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theme/themeOverride1.xml" ContentType="application/vnd.openxmlformats-officedocument.themeOverride+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theme/themeOverride2.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24.xml" ContentType="application/vnd.openxmlformats-officedocument.drawing+xml"/>
  <Override PartName="/xl/charts/chart26.xml" ContentType="application/vnd.openxmlformats-officedocument.drawingml.chart+xml"/>
  <Override PartName="/xl/drawings/drawing25.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2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27.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30.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31.xml" ContentType="application/vnd.openxmlformats-officedocument.drawing+xml"/>
  <Override PartName="/xl/charts/chart58.xml" ContentType="application/vnd.openxmlformats-officedocument.drawingml.chart+xml"/>
  <Override PartName="/xl/drawings/drawing32.xml" ContentType="application/vnd.openxmlformats-officedocument.drawingml.chartshapes+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33.xml" ContentType="application/vnd.openxmlformats-officedocument.drawingml.chartshapes+xml"/>
  <Override PartName="/xl/charts/chart69.xml" ContentType="application/vnd.openxmlformats-officedocument.drawingml.chart+xml"/>
  <Override PartName="/xl/drawings/drawing34.xml" ContentType="application/vnd.openxmlformats-officedocument.drawingml.chartshapes+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35.xml" ContentType="application/vnd.openxmlformats-officedocument.drawingml.chartshapes+xml"/>
  <Override PartName="/xl/charts/chart74.xml" ContentType="application/vnd.openxmlformats-officedocument.drawingml.chart+xml"/>
  <Override PartName="/xl/drawings/drawing36.xml" ContentType="application/vnd.openxmlformats-officedocument.drawingml.chartshapes+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drawings/drawing37.xml" ContentType="application/vnd.openxmlformats-officedocument.drawingml.chartshapes+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726"/>
  <workbookPr defaultThemeVersion="124226"/>
  <mc:AlternateContent xmlns:mc="http://schemas.openxmlformats.org/markup-compatibility/2006">
    <mc:Choice Requires="x15">
      <x15ac:absPath xmlns:x15ac="http://schemas.microsoft.com/office/spreadsheetml/2010/11/ac" url="C:\Users\imran.abdulla\Documents\SO Publications\Other publications\GTYS\2018\"/>
    </mc:Choice>
  </mc:AlternateContent>
  <bookViews>
    <workbookView xWindow="0" yWindow="0" windowWidth="10215" windowHeight="7500" tabRatio="874"/>
  </bookViews>
  <sheets>
    <sheet name="Contents" sheetId="88" r:id="rId1"/>
    <sheet name="Figure 2.6" sheetId="72" r:id="rId2"/>
    <sheet name="Figure 2.7" sheetId="73" r:id="rId3"/>
    <sheet name=" Figure 2.8" sheetId="74" r:id="rId4"/>
    <sheet name="Figure 2.9" sheetId="75" r:id="rId5"/>
    <sheet name="Figure 2.10" sheetId="76" r:id="rId6"/>
    <sheet name="Figure 2.11 " sheetId="78" r:id="rId7"/>
    <sheet name="Figure 2.12" sheetId="77" r:id="rId8"/>
    <sheet name="Table 3.1" sheetId="44" r:id="rId9"/>
    <sheet name="Table 3.2" sheetId="45" r:id="rId10"/>
    <sheet name="Table 3.3" sheetId="46" r:id="rId11"/>
    <sheet name="Table 3.4" sheetId="47" r:id="rId12"/>
    <sheet name="Table A2.1" sheetId="48" r:id="rId13"/>
    <sheet name="Table A4.1" sheetId="55" r:id="rId14"/>
    <sheet name="Table A4.2" sheetId="79" r:id="rId15"/>
    <sheet name="Table A4.3" sheetId="80" r:id="rId16"/>
    <sheet name="Table A4.4" sheetId="58" r:id="rId17"/>
    <sheet name="Demand --&gt;" sheetId="59" r:id="rId18"/>
    <sheet name="Annual &amp; Peak by Load Band" sheetId="81" r:id="rId19"/>
    <sheet name="2018-19 Average Load Curve" sheetId="85" r:id="rId20"/>
    <sheet name="2018-19 Severe Load Curve" sheetId="82" r:id="rId21"/>
    <sheet name="2026-27 Severe Load Curve" sheetId="83" r:id="rId22"/>
    <sheet name="2030-31 Severe Load Curve" sheetId="84" r:id="rId23"/>
    <sheet name="Supply --&gt; " sheetId="66" r:id="rId24"/>
    <sheet name="Annual supply by terminal" sheetId="86" r:id="rId25"/>
    <sheet name="Peak supply by terminal" sheetId="87" r:id="rId26"/>
    <sheet name="Capacity at each ASEP" sheetId="90" r:id="rId27"/>
    <sheet name="Actual flows --&gt;" sheetId="70" r:id="rId28"/>
    <sheet name="Actual 2017 demand" sheetId="49" r:id="rId29"/>
    <sheet name="Maximum day entry flows" sheetId="50" r:id="rId30"/>
    <sheet name="Minimum day entry flows" sheetId="51" r:id="rId31"/>
    <sheet name="Maximum day exit flows" sheetId="52" r:id="rId32"/>
    <sheet name="Minimum day exit flows" sheetId="53"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A" localSheetId="19">#REF!</definedName>
    <definedName name="A" localSheetId="20">#REF!</definedName>
    <definedName name="A" localSheetId="21">#REF!</definedName>
    <definedName name="A" localSheetId="22">#REF!</definedName>
    <definedName name="A" localSheetId="18">#REF!</definedName>
    <definedName name="A" localSheetId="24">#REF!</definedName>
    <definedName name="A" localSheetId="26">#REF!</definedName>
    <definedName name="A" localSheetId="6">#REF!</definedName>
    <definedName name="A" localSheetId="25">#REF!</definedName>
    <definedName name="A" localSheetId="14">#REF!</definedName>
    <definedName name="A" localSheetId="15">#REF!</definedName>
    <definedName name="A">#REF!</definedName>
    <definedName name="a_1" localSheetId="19">#REF!</definedName>
    <definedName name="a_1" localSheetId="20">#REF!</definedName>
    <definedName name="a_1" localSheetId="21">#REF!</definedName>
    <definedName name="a_1" localSheetId="22">#REF!</definedName>
    <definedName name="a_1" localSheetId="18">#REF!</definedName>
    <definedName name="a_1" localSheetId="24">#REF!</definedName>
    <definedName name="a_1" localSheetId="26">#REF!</definedName>
    <definedName name="a_1" localSheetId="6">#REF!</definedName>
    <definedName name="a_1" localSheetId="25">#REF!</definedName>
    <definedName name="a_1" localSheetId="14">#REF!</definedName>
    <definedName name="a_1" localSheetId="15">#REF!</definedName>
    <definedName name="a_1">#REF!</definedName>
    <definedName name="aadsds"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verage" localSheetId="26">#REF!</definedName>
    <definedName name="Average">#REF!</definedName>
    <definedName name="B" localSheetId="19">#REF!</definedName>
    <definedName name="B" localSheetId="20">#REF!</definedName>
    <definedName name="B" localSheetId="21">#REF!</definedName>
    <definedName name="B" localSheetId="22">#REF!</definedName>
    <definedName name="B" localSheetId="18">#REF!</definedName>
    <definedName name="B" localSheetId="24">#REF!</definedName>
    <definedName name="B" localSheetId="26">#REF!</definedName>
    <definedName name="B" localSheetId="6">#REF!</definedName>
    <definedName name="B" localSheetId="25">#REF!</definedName>
    <definedName name="B" localSheetId="14">#REF!</definedName>
    <definedName name="B" localSheetId="15">#REF!</definedName>
    <definedName name="B">#REF!</definedName>
    <definedName name="C_" localSheetId="19">#REF!</definedName>
    <definedName name="C_" localSheetId="20">#REF!</definedName>
    <definedName name="C_" localSheetId="21">#REF!</definedName>
    <definedName name="C_" localSheetId="22">#REF!</definedName>
    <definedName name="C_" localSheetId="18">#REF!</definedName>
    <definedName name="C_" localSheetId="24">#REF!</definedName>
    <definedName name="C_" localSheetId="26">#REF!</definedName>
    <definedName name="C_" localSheetId="6">#REF!</definedName>
    <definedName name="C_" localSheetId="25">#REF!</definedName>
    <definedName name="C_" localSheetId="14">#REF!</definedName>
    <definedName name="C_" localSheetId="15">#REF!</definedName>
    <definedName name="C_">#REF!</definedName>
    <definedName name="CurrentFirmAccess_A" localSheetId="19">#REF!</definedName>
    <definedName name="CurrentFirmAccess_A" localSheetId="20">#REF!</definedName>
    <definedName name="CurrentFirmAccess_A" localSheetId="21">#REF!</definedName>
    <definedName name="CurrentFirmAccess_A" localSheetId="22">#REF!</definedName>
    <definedName name="CurrentFirmAccess_A" localSheetId="18">#REF!</definedName>
    <definedName name="CurrentFirmAccess_A" localSheetId="24">#REF!</definedName>
    <definedName name="CurrentFirmAccess_A" localSheetId="26">#REF!</definedName>
    <definedName name="CurrentFirmAccess_A" localSheetId="6">#REF!</definedName>
    <definedName name="CurrentFirmAccess_A" localSheetId="25">#REF!</definedName>
    <definedName name="CurrentFirmAccess_A" localSheetId="14">#REF!</definedName>
    <definedName name="CurrentFirmAccess_A" localSheetId="15">#REF!</definedName>
    <definedName name="CurrentFirmAccess_A">#REF!</definedName>
    <definedName name="CurrentFirmAccess_B" localSheetId="19">#REF!</definedName>
    <definedName name="CurrentFirmAccess_B" localSheetId="20">#REF!</definedName>
    <definedName name="CurrentFirmAccess_B" localSheetId="21">#REF!</definedName>
    <definedName name="CurrentFirmAccess_B" localSheetId="22">#REF!</definedName>
    <definedName name="CurrentFirmAccess_B" localSheetId="18">#REF!</definedName>
    <definedName name="CurrentFirmAccess_B" localSheetId="24">#REF!</definedName>
    <definedName name="CurrentFirmAccess_B" localSheetId="26">#REF!</definedName>
    <definedName name="CurrentFirmAccess_B" localSheetId="6">#REF!</definedName>
    <definedName name="CurrentFirmAccess_B" localSheetId="25">#REF!</definedName>
    <definedName name="CurrentFirmAccess_B" localSheetId="14">#REF!</definedName>
    <definedName name="CurrentFirmAccess_B" localSheetId="15">#REF!</definedName>
    <definedName name="CurrentFirmAccess_B">#REF!</definedName>
    <definedName name="D" localSheetId="19">#REF!</definedName>
    <definedName name="D" localSheetId="20">#REF!</definedName>
    <definedName name="D" localSheetId="21">#REF!</definedName>
    <definedName name="D" localSheetId="22">#REF!</definedName>
    <definedName name="D" localSheetId="18">#REF!</definedName>
    <definedName name="D" localSheetId="24">#REF!</definedName>
    <definedName name="D" localSheetId="26">#REF!</definedName>
    <definedName name="D" localSheetId="6">#REF!</definedName>
    <definedName name="D" localSheetId="25">#REF!</definedName>
    <definedName name="D" localSheetId="14">#REF!</definedName>
    <definedName name="D" localSheetId="15">#REF!</definedName>
    <definedName name="D">#REF!</definedName>
    <definedName name="Data">'[1]Shale Data'!$B$24:$H$42</definedName>
    <definedName name="Data1">'[1]Shale Data'!$B$75:$D$91</definedName>
    <definedName name="E" localSheetId="19">#REF!</definedName>
    <definedName name="E" localSheetId="20">#REF!</definedName>
    <definedName name="E" localSheetId="21">#REF!</definedName>
    <definedName name="E" localSheetId="22">#REF!</definedName>
    <definedName name="E" localSheetId="18">#REF!</definedName>
    <definedName name="E" localSheetId="24">#REF!</definedName>
    <definedName name="E" localSheetId="26">#REF!</definedName>
    <definedName name="E" localSheetId="6">#REF!</definedName>
    <definedName name="E" localSheetId="25">#REF!</definedName>
    <definedName name="E" localSheetId="14">#REF!</definedName>
    <definedName name="E" localSheetId="15">#REF!</definedName>
    <definedName name="E">#REF!</definedName>
    <definedName name="E_2" localSheetId="19">#REF!</definedName>
    <definedName name="E_2" localSheetId="20">#REF!</definedName>
    <definedName name="E_2" localSheetId="21">#REF!</definedName>
    <definedName name="E_2" localSheetId="22">#REF!</definedName>
    <definedName name="E_2" localSheetId="18">#REF!</definedName>
    <definedName name="E_2" localSheetId="24">#REF!</definedName>
    <definedName name="E_2" localSheetId="26">#REF!</definedName>
    <definedName name="E_2" localSheetId="6">#REF!</definedName>
    <definedName name="E_2" localSheetId="25">#REF!</definedName>
    <definedName name="E_2" localSheetId="14">#REF!</definedName>
    <definedName name="E_2" localSheetId="15">#REF!</definedName>
    <definedName name="E_2">#REF!</definedName>
    <definedName name="EBal_2006">'[2]D.2007 Energy Table 1.1 2006'!$O$65:$S$68</definedName>
    <definedName name="F" localSheetId="19">#REF!</definedName>
    <definedName name="F" localSheetId="20">#REF!</definedName>
    <definedName name="F" localSheetId="21">#REF!</definedName>
    <definedName name="F" localSheetId="22">#REF!</definedName>
    <definedName name="F" localSheetId="18">#REF!</definedName>
    <definedName name="F" localSheetId="24">#REF!</definedName>
    <definedName name="F" localSheetId="26">#REF!</definedName>
    <definedName name="F" localSheetId="6">#REF!</definedName>
    <definedName name="F" localSheetId="25">#REF!</definedName>
    <definedName name="F" localSheetId="14">#REF!</definedName>
    <definedName name="F" localSheetId="15">#REF!</definedName>
    <definedName name="F">#REF!</definedName>
    <definedName name="F_1" localSheetId="19">#REF!</definedName>
    <definedName name="F_1" localSheetId="20">#REF!</definedName>
    <definedName name="F_1" localSheetId="21">#REF!</definedName>
    <definedName name="F_1" localSheetId="22">#REF!</definedName>
    <definedName name="F_1" localSheetId="18">#REF!</definedName>
    <definedName name="F_1" localSheetId="24">#REF!</definedName>
    <definedName name="F_1" localSheetId="26">#REF!</definedName>
    <definedName name="F_1" localSheetId="6">#REF!</definedName>
    <definedName name="F_1" localSheetId="25">#REF!</definedName>
    <definedName name="F_1" localSheetId="14">#REF!</definedName>
    <definedName name="F_1" localSheetId="15">#REF!</definedName>
    <definedName name="F_1">#REF!</definedName>
    <definedName name="f_2" localSheetId="19">#REF!</definedName>
    <definedName name="f_2" localSheetId="20">#REF!</definedName>
    <definedName name="f_2" localSheetId="21">#REF!</definedName>
    <definedName name="f_2" localSheetId="22">#REF!</definedName>
    <definedName name="f_2" localSheetId="18">#REF!</definedName>
    <definedName name="f_2" localSheetId="24">#REF!</definedName>
    <definedName name="f_2" localSheetId="26">#REF!</definedName>
    <definedName name="f_2" localSheetId="6">#REF!</definedName>
    <definedName name="f_2" localSheetId="25">#REF!</definedName>
    <definedName name="f_2" localSheetId="14">#REF!</definedName>
    <definedName name="f_2" localSheetId="15">#REF!</definedName>
    <definedName name="f_2">#REF!</definedName>
    <definedName name="Fields">[3]Notes!$B$1:$D$525</definedName>
    <definedName name="FigData2.1" localSheetId="19">#REF!</definedName>
    <definedName name="FigData2.1" localSheetId="20">#REF!</definedName>
    <definedName name="FigData2.1" localSheetId="21">#REF!</definedName>
    <definedName name="FigData2.1" localSheetId="22">#REF!</definedName>
    <definedName name="FigData2.1" localSheetId="18">#REF!</definedName>
    <definedName name="FigData2.1" localSheetId="24">#REF!</definedName>
    <definedName name="FigData2.1" localSheetId="26">#REF!</definedName>
    <definedName name="FigData2.1" localSheetId="6">#REF!</definedName>
    <definedName name="FigData2.1" localSheetId="25">#REF!</definedName>
    <definedName name="FigData2.1" localSheetId="14">#REF!</definedName>
    <definedName name="FigData2.1" localSheetId="15">#REF!</definedName>
    <definedName name="FigData2.1">#REF!</definedName>
    <definedName name="FigData2.2">'[4]Fig 2.2. Data'!$B$3</definedName>
    <definedName name="FigData2.3">'[4]Fig 2.3 Data'!$A$1</definedName>
    <definedName name="FigData2.4">'[4]Fig 2.4 Data'!$B$2</definedName>
    <definedName name="FigData2.5" localSheetId="19">#REF!</definedName>
    <definedName name="FigData2.5" localSheetId="20">#REF!</definedName>
    <definedName name="FigData2.5" localSheetId="21">#REF!</definedName>
    <definedName name="FigData2.5" localSheetId="22">#REF!</definedName>
    <definedName name="FigData2.5" localSheetId="18">#REF!</definedName>
    <definedName name="FigData2.5" localSheetId="24">#REF!</definedName>
    <definedName name="FigData2.5" localSheetId="26">#REF!</definedName>
    <definedName name="FigData2.5" localSheetId="6">#REF!</definedName>
    <definedName name="FigData2.5" localSheetId="25">#REF!</definedName>
    <definedName name="FigData2.5" localSheetId="14">#REF!</definedName>
    <definedName name="FigData2.5" localSheetId="15">#REF!</definedName>
    <definedName name="FigData2.5">#REF!</definedName>
    <definedName name="Figure2.1">'[4]Fig 2.1 - 2.5'!$B$3:$L$28</definedName>
    <definedName name="Figure2.2">'[4]Fig 2.1 - 2.5'!$B$31:$L$57</definedName>
    <definedName name="Figure2.3">'[4]Fig 2.1 - 2.5'!$B$60:$L$85</definedName>
    <definedName name="Figure2.4">'[4]Fig 2.1 - 2.5'!$O$3:$Y$28</definedName>
    <definedName name="Figure2.5">'[4]Fig 2.1 - 2.5'!$O$31:$Y$56</definedName>
    <definedName name="Figure2.6">'[4]Fig 2.6'!$C$2</definedName>
    <definedName name="File">[5]Sheet5!$F$1:$K$209</definedName>
    <definedName name="g" localSheetId="19">#REF!</definedName>
    <definedName name="g" localSheetId="20">#REF!</definedName>
    <definedName name="g" localSheetId="21">#REF!</definedName>
    <definedName name="g" localSheetId="22">#REF!</definedName>
    <definedName name="g" localSheetId="18">#REF!</definedName>
    <definedName name="g" localSheetId="24">#REF!</definedName>
    <definedName name="g" localSheetId="26">#REF!</definedName>
    <definedName name="g" localSheetId="6">#REF!</definedName>
    <definedName name="g" localSheetId="25">#REF!</definedName>
    <definedName name="g" localSheetId="14">#REF!</definedName>
    <definedName name="g" localSheetId="15">#REF!</definedName>
    <definedName name="g">#REF!</definedName>
    <definedName name="G_1" localSheetId="19">#REF!</definedName>
    <definedName name="G_1" localSheetId="20">#REF!</definedName>
    <definedName name="G_1" localSheetId="21">#REF!</definedName>
    <definedName name="G_1" localSheetId="22">#REF!</definedName>
    <definedName name="G_1" localSheetId="18">#REF!</definedName>
    <definedName name="G_1" localSheetId="24">#REF!</definedName>
    <definedName name="G_1" localSheetId="26">#REF!</definedName>
    <definedName name="G_1" localSheetId="6">#REF!</definedName>
    <definedName name="G_1" localSheetId="25">#REF!</definedName>
    <definedName name="G_1" localSheetId="14">#REF!</definedName>
    <definedName name="G_1" localSheetId="15">#REF!</definedName>
    <definedName name="G_1">#REF!</definedName>
    <definedName name="H" localSheetId="19">#REF!</definedName>
    <definedName name="H" localSheetId="20">#REF!</definedName>
    <definedName name="H" localSheetId="21">#REF!</definedName>
    <definedName name="H" localSheetId="22">#REF!</definedName>
    <definedName name="H" localSheetId="18">#REF!</definedName>
    <definedName name="H" localSheetId="24">#REF!</definedName>
    <definedName name="H" localSheetId="26">#REF!</definedName>
    <definedName name="H" localSheetId="6">#REF!</definedName>
    <definedName name="H" localSheetId="25">#REF!</definedName>
    <definedName name="H" localSheetId="14">#REF!</definedName>
    <definedName name="H" localSheetId="15">#REF!</definedName>
    <definedName name="H">#REF!</definedName>
    <definedName name="Header1" localSheetId="3" hidden="1">IF(COUNTA(#REF!)=0,0,INDEX(#REF!,MATCH(ROW(#REF!),#REF!,TRUE)))+1</definedName>
    <definedName name="Header1" localSheetId="19" hidden="1">IF(COUNTA(#REF!)=0,0,INDEX(#REF!,MATCH(ROW(#REF!),#REF!,TRUE)))+1</definedName>
    <definedName name="Header1" localSheetId="28" hidden="1">IF(COUNTA(#REF!)=0,0,INDEX(#REF!,MATCH(ROW(#REF!),#REF!,TRUE)))+1</definedName>
    <definedName name="Header1" localSheetId="27" hidden="1">IF(COUNTA(#REF!)=0,0,INDEX(#REF!,MATCH(ROW(#REF!),#REF!,TRUE)))+1</definedName>
    <definedName name="Header1" localSheetId="26" hidden="1">IF(COUNTA(#REF!)=0,0,INDEX(#REF!,MATCH(ROW(#REF!),#REF!,TRUE)))+1</definedName>
    <definedName name="Header1" localSheetId="5" hidden="1">IF(COUNTA(#REF!)=0,0,INDEX(#REF!,MATCH(ROW(#REF!),#REF!,TRUE)))+1</definedName>
    <definedName name="Header1" localSheetId="6" hidden="1">IF(COUNTA(#REF!)=0,0,INDEX(#REF!,MATCH(ROW(#REF!),#REF!,TRUE)))+1</definedName>
    <definedName name="Header1" localSheetId="7" hidden="1">IF(COUNTA(#REF!)=0,0,INDEX(#REF!,MATCH(ROW(#REF!),#REF!,TRUE)))+1</definedName>
    <definedName name="Header1" localSheetId="1" hidden="1">IF(COUNTA(#REF!)=0,0,INDEX(#REF!,MATCH(ROW(#REF!),#REF!,TRUE)))+1</definedName>
    <definedName name="Header1" localSheetId="29" hidden="1">IF(COUNTA(#REF!)=0,0,INDEX(#REF!,MATCH(ROW(#REF!),#REF!,TRUE)))+1</definedName>
    <definedName name="Header1" localSheetId="31" hidden="1">IF(COUNTA(#REF!)=0,0,INDEX(#REF!,MATCH(ROW(#REF!),#REF!,TRUE)))+1</definedName>
    <definedName name="Header1" localSheetId="30" hidden="1">IF(COUNTA(#REF!)=0,0,INDEX(#REF!,MATCH(ROW(#REF!),#REF!,TRUE)))+1</definedName>
    <definedName name="Header1" localSheetId="32" hidden="1">IF(COUNTA(#REF!)=0,0,INDEX(#REF!,MATCH(ROW(#REF!),#REF!,TRUE)))+1</definedName>
    <definedName name="Header1" localSheetId="23" hidden="1">IF(COUNTA(#REF!)=0,0,INDEX(#REF!,MATCH(ROW(#REF!),#REF!,TRUE)))+1</definedName>
    <definedName name="Header1" localSheetId="8" hidden="1">IF(COUNTA(#REF!)=0,0,INDEX(#REF!,MATCH(ROW(#REF!),#REF!,TRUE)))+1</definedName>
    <definedName name="Header1" localSheetId="11" hidden="1">IF(COUNTA(#REF!)=0,0,INDEX(#REF!,MATCH(ROW(#REF!),#REF!,TRUE)))+1</definedName>
    <definedName name="Header1" localSheetId="12" hidden="1">IF(COUNTA(#REF!)=0,0,INDEX(#REF!,MATCH(ROW(#REF!),#REF!,TRUE)))+1</definedName>
    <definedName name="Header1" localSheetId="13" hidden="1">IF(COUNTA(#REF!)=0,0,INDEX(#REF!,MATCH(ROW(#REF!),#REF!,TRUE)))+1</definedName>
    <definedName name="Header1" localSheetId="14" hidden="1">IF(COUNTA(#REF!)=0,0,INDEX(#REF!,MATCH(ROW(#REF!),#REF!,TRUE)))+1</definedName>
    <definedName name="Header1" localSheetId="15" hidden="1">IF(COUNTA(#REF!)=0,0,INDEX(#REF!,MATCH(ROW(#REF!),#REF!,TRUE)))+1</definedName>
    <definedName name="Header1" localSheetId="16" hidden="1">IF(COUNTA(#REF!)=0,0,INDEX(#REF!,MATCH(ROW(#REF!),#REF!,TRUE)))+1</definedName>
    <definedName name="Header1" hidden="1">IF(COUNTA(#REF!)=0,0,INDEX(#REF!,MATCH(ROW(#REF!),#REF!,TRUE)))+1</definedName>
    <definedName name="Header2" localSheetId="3" hidden="1">[6]!Header1-1 &amp; "." &amp; MAX(1,COUNTA(INDEX(#REF!,MATCH([6]!Header1-1,#REF!,FALSE)):#REF!))</definedName>
    <definedName name="Header2" localSheetId="19" hidden="1">[6]!Header1-1 &amp; "." &amp; MAX(1,COUNTA(INDEX(#REF!,MATCH([6]!Header1-1,#REF!,FALSE)):#REF!))</definedName>
    <definedName name="Header2" localSheetId="28" hidden="1">[6]!Header1-1 &amp; "." &amp; MAX(1,COUNTA(INDEX(#REF!,MATCH([6]!Header1-1,#REF!,FALSE)):#REF!))</definedName>
    <definedName name="Header2" localSheetId="27" hidden="1">[6]!Header1-1 &amp; "." &amp; MAX(1,COUNTA(INDEX(#REF!,MATCH([6]!Header1-1,#REF!,FALSE)):#REF!))</definedName>
    <definedName name="Header2" localSheetId="26" hidden="1">[7]!Header1-1 &amp; "." &amp; MAX(1,COUNTA(INDEX(#REF!,MATCH([7]!Header1-1,#REF!,FALSE)):#REF!))</definedName>
    <definedName name="Header2" localSheetId="5" hidden="1">[6]!Header1-1 &amp; "." &amp; MAX(1,COUNTA(INDEX(#REF!,MATCH([6]!Header1-1,#REF!,FALSE)):#REF!))</definedName>
    <definedName name="Header2" localSheetId="6" hidden="1">[6]!Header1-1 &amp; "." &amp; MAX(1,COUNTA(INDEX(#REF!,MATCH([6]!Header1-1,#REF!,FALSE)):#REF!))</definedName>
    <definedName name="Header2" localSheetId="7" hidden="1">[6]!Header1-1 &amp; "." &amp; MAX(1,COUNTA(INDEX(#REF!,MATCH([6]!Header1-1,#REF!,FALSE)):#REF!))</definedName>
    <definedName name="Header2" localSheetId="1" hidden="1">[6]!Header1-1 &amp; "." &amp; MAX(1,COUNTA(INDEX(#REF!,MATCH([6]!Header1-1,#REF!,FALSE)):#REF!))</definedName>
    <definedName name="Header2" localSheetId="29" hidden="1">[6]!Header1-1 &amp; "." &amp; MAX(1,COUNTA(INDEX(#REF!,MATCH([6]!Header1-1,#REF!,FALSE)):#REF!))</definedName>
    <definedName name="Header2" localSheetId="31" hidden="1">[6]!Header1-1 &amp; "." &amp; MAX(1,COUNTA(INDEX(#REF!,MATCH([6]!Header1-1,#REF!,FALSE)):#REF!))</definedName>
    <definedName name="Header2" localSheetId="30" hidden="1">[6]!Header1-1 &amp; "." &amp; MAX(1,COUNTA(INDEX(#REF!,MATCH([6]!Header1-1,#REF!,FALSE)):#REF!))</definedName>
    <definedName name="Header2" localSheetId="32" hidden="1">[6]!Header1-1 &amp; "." &amp; MAX(1,COUNTA(INDEX(#REF!,MATCH([6]!Header1-1,#REF!,FALSE)):#REF!))</definedName>
    <definedName name="Header2" localSheetId="23" hidden="1">[6]!Header1-1 &amp; "." &amp; MAX(1,COUNTA(INDEX(#REF!,MATCH([6]!Header1-1,#REF!,FALSE)):#REF!))</definedName>
    <definedName name="Header2" localSheetId="8" hidden="1">[6]!Header1-1 &amp; "." &amp; MAX(1,COUNTA(INDEX(#REF!,MATCH([6]!Header1-1,#REF!,FALSE)):#REF!))</definedName>
    <definedName name="Header2" localSheetId="11" hidden="1">[6]!Header1-1 &amp; "." &amp; MAX(1,COUNTA(INDEX(#REF!,MATCH([6]!Header1-1,#REF!,FALSE)):#REF!))</definedName>
    <definedName name="Header2" localSheetId="12" hidden="1">[6]!Header1-1 &amp; "." &amp; MAX(1,COUNTA(INDEX(#REF!,MATCH([6]!Header1-1,#REF!,FALSE)):#REF!))</definedName>
    <definedName name="Header2" localSheetId="13" hidden="1">[6]!Header1-1 &amp; "." &amp; MAX(1,COUNTA(INDEX(#REF!,MATCH([6]!Header1-1,#REF!,FALSE)):#REF!))</definedName>
    <definedName name="Header2" localSheetId="14" hidden="1">[6]!Header1-1 &amp; "." &amp; MAX(1,COUNTA(INDEX(#REF!,MATCH([6]!Header1-1,#REF!,FALSE)):#REF!))</definedName>
    <definedName name="Header2" localSheetId="15" hidden="1">[6]!Header1-1 &amp; "." &amp; MAX(1,COUNTA(INDEX(#REF!,MATCH([6]!Header1-1,#REF!,FALSE)):#REF!))</definedName>
    <definedName name="Header2" localSheetId="16" hidden="1">[6]!Header1-1 &amp; "." &amp; MAX(1,COUNTA(INDEX(#REF!,MATCH([6]!Header1-1,#REF!,FALSE)):#REF!))</definedName>
    <definedName name="Header2" hidden="1">[6]!Header1-1 &amp; "." &amp; MAX(1,COUNTA(INDEX(#REF!,MATCH([6]!Header1-1,#REF!,FALSE)):#REF!))</definedName>
    <definedName name="I" localSheetId="19">#REF!</definedName>
    <definedName name="I" localSheetId="20">#REF!</definedName>
    <definedName name="I" localSheetId="21">#REF!</definedName>
    <definedName name="I" localSheetId="22">#REF!</definedName>
    <definedName name="I" localSheetId="18">#REF!</definedName>
    <definedName name="I" localSheetId="24">#REF!</definedName>
    <definedName name="I" localSheetId="26">#REF!</definedName>
    <definedName name="I" localSheetId="6">#REF!</definedName>
    <definedName name="I" localSheetId="25">#REF!</definedName>
    <definedName name="I" localSheetId="14">#REF!</definedName>
    <definedName name="I" localSheetId="15">#REF!</definedName>
    <definedName name="I">#REF!</definedName>
    <definedName name="IndProd_T">[8]Ind_Production!$B$46:$AD$46</definedName>
    <definedName name="IndProd_Tab">[8]Ind_Production!$B$67:$AD$81</definedName>
    <definedName name="L" localSheetId="19">#REF!</definedName>
    <definedName name="L" localSheetId="20">#REF!</definedName>
    <definedName name="L" localSheetId="21">#REF!</definedName>
    <definedName name="L" localSheetId="22">#REF!</definedName>
    <definedName name="L" localSheetId="18">#REF!</definedName>
    <definedName name="L" localSheetId="24">#REF!</definedName>
    <definedName name="L" localSheetId="26">#REF!</definedName>
    <definedName name="L" localSheetId="6">#REF!</definedName>
    <definedName name="L" localSheetId="25">#REF!</definedName>
    <definedName name="L" localSheetId="14">#REF!</definedName>
    <definedName name="L" localSheetId="15">#REF!</definedName>
    <definedName name="L">#REF!</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atch">[9]Match_Original!$A$6:$BL$364</definedName>
    <definedName name="move" localSheetId="26">#REF!</definedName>
    <definedName name="move">#REF!</definedName>
    <definedName name="Plant_Lives" localSheetId="19">#REF!</definedName>
    <definedName name="Plant_Lives" localSheetId="20">#REF!</definedName>
    <definedName name="Plant_Lives" localSheetId="21">#REF!</definedName>
    <definedName name="Plant_Lives" localSheetId="22">#REF!</definedName>
    <definedName name="Plant_Lives" localSheetId="18">#REF!</definedName>
    <definedName name="Plant_Lives" localSheetId="24">#REF!</definedName>
    <definedName name="Plant_Lives" localSheetId="26">#REF!</definedName>
    <definedName name="Plant_Lives" localSheetId="6">#REF!</definedName>
    <definedName name="Plant_Lives" localSheetId="25">#REF!</definedName>
    <definedName name="Plant_Lives" localSheetId="14">#REF!</definedName>
    <definedName name="Plant_Lives" localSheetId="15">#REF!</definedName>
    <definedName name="Plant_Lives">#REF!</definedName>
    <definedName name="RAW_DATA">'[9]Raw Data'!$A$4:$CO$298</definedName>
    <definedName name="RiskAfterRecalcMacro" hidden="1">"BetweenIterationsMacro"</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2009000</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FALSE</definedName>
    <definedName name="Scen_DelDets" localSheetId="19">#REF!</definedName>
    <definedName name="Scen_DelDets" localSheetId="20">#REF!</definedName>
    <definedName name="Scen_DelDets" localSheetId="21">#REF!</definedName>
    <definedName name="Scen_DelDets" localSheetId="22">#REF!</definedName>
    <definedName name="Scen_DelDets" localSheetId="18">#REF!</definedName>
    <definedName name="Scen_DelDets" localSheetId="24">#REF!</definedName>
    <definedName name="Scen_DelDets" localSheetId="26">#REF!</definedName>
    <definedName name="Scen_DelDets" localSheetId="6">#REF!</definedName>
    <definedName name="Scen_DelDets" localSheetId="25">#REF!</definedName>
    <definedName name="Scen_DelDets" localSheetId="14">#REF!</definedName>
    <definedName name="Scen_DelDets" localSheetId="15">#REF!</definedName>
    <definedName name="Scen_DelDets">#REF!</definedName>
    <definedName name="Scen_N" localSheetId="19">#REF!</definedName>
    <definedName name="Scen_N" localSheetId="20">#REF!</definedName>
    <definedName name="Scen_N" localSheetId="21">#REF!</definedName>
    <definedName name="Scen_N" localSheetId="22">#REF!</definedName>
    <definedName name="Scen_N" localSheetId="18">#REF!</definedName>
    <definedName name="Scen_N" localSheetId="24">#REF!</definedName>
    <definedName name="Scen_N" localSheetId="26">#REF!</definedName>
    <definedName name="Scen_N" localSheetId="6">#REF!</definedName>
    <definedName name="Scen_N" localSheetId="25">#REF!</definedName>
    <definedName name="Scen_N" localSheetId="14">#REF!</definedName>
    <definedName name="Scen_N" localSheetId="15">#REF!</definedName>
    <definedName name="Scen_N">#REF!</definedName>
    <definedName name="Scen1_Demand_A" localSheetId="19">#REF!</definedName>
    <definedName name="Scen1_Demand_A" localSheetId="20">#REF!</definedName>
    <definedName name="Scen1_Demand_A" localSheetId="21">#REF!</definedName>
    <definedName name="Scen1_Demand_A" localSheetId="22">#REF!</definedName>
    <definedName name="Scen1_Demand_A" localSheetId="18">#REF!</definedName>
    <definedName name="Scen1_Demand_A" localSheetId="24">#REF!</definedName>
    <definedName name="Scen1_Demand_A" localSheetId="26">#REF!</definedName>
    <definedName name="Scen1_Demand_A" localSheetId="6">#REF!</definedName>
    <definedName name="Scen1_Demand_A" localSheetId="25">#REF!</definedName>
    <definedName name="Scen1_Demand_A" localSheetId="14">#REF!</definedName>
    <definedName name="Scen1_Demand_A" localSheetId="15">#REF!</definedName>
    <definedName name="Scen1_Demand_A">#REF!</definedName>
    <definedName name="Scen1_Demand_B" localSheetId="19">#REF!</definedName>
    <definedName name="Scen1_Demand_B" localSheetId="20">#REF!</definedName>
    <definedName name="Scen1_Demand_B" localSheetId="21">#REF!</definedName>
    <definedName name="Scen1_Demand_B" localSheetId="22">#REF!</definedName>
    <definedName name="Scen1_Demand_B" localSheetId="18">#REF!</definedName>
    <definedName name="Scen1_Demand_B" localSheetId="24">#REF!</definedName>
    <definedName name="Scen1_Demand_B" localSheetId="26">#REF!</definedName>
    <definedName name="Scen1_Demand_B" localSheetId="6">#REF!</definedName>
    <definedName name="Scen1_Demand_B" localSheetId="25">#REF!</definedName>
    <definedName name="Scen1_Demand_B" localSheetId="14">#REF!</definedName>
    <definedName name="Scen1_Demand_B" localSheetId="15">#REF!</definedName>
    <definedName name="Scen1_Demand_B">#REF!</definedName>
    <definedName name="Scen1_GenCap_A" localSheetId="19">#REF!</definedName>
    <definedName name="Scen1_GenCap_A" localSheetId="20">#REF!</definedName>
    <definedName name="Scen1_GenCap_A" localSheetId="21">#REF!</definedName>
    <definedName name="Scen1_GenCap_A" localSheetId="22">#REF!</definedName>
    <definedName name="Scen1_GenCap_A" localSheetId="18">#REF!</definedName>
    <definedName name="Scen1_GenCap_A" localSheetId="24">#REF!</definedName>
    <definedName name="Scen1_GenCap_A" localSheetId="26">#REF!</definedName>
    <definedName name="Scen1_GenCap_A" localSheetId="6">#REF!</definedName>
    <definedName name="Scen1_GenCap_A" localSheetId="25">#REF!</definedName>
    <definedName name="Scen1_GenCap_A" localSheetId="14">#REF!</definedName>
    <definedName name="Scen1_GenCap_A" localSheetId="15">#REF!</definedName>
    <definedName name="Scen1_GenCap_A">#REF!</definedName>
    <definedName name="Scen1_GenCap_B" localSheetId="19">#REF!</definedName>
    <definedName name="Scen1_GenCap_B" localSheetId="20">#REF!</definedName>
    <definedName name="Scen1_GenCap_B" localSheetId="21">#REF!</definedName>
    <definedName name="Scen1_GenCap_B" localSheetId="22">#REF!</definedName>
    <definedName name="Scen1_GenCap_B" localSheetId="18">#REF!</definedName>
    <definedName name="Scen1_GenCap_B" localSheetId="24">#REF!</definedName>
    <definedName name="Scen1_GenCap_B" localSheetId="26">#REF!</definedName>
    <definedName name="Scen1_GenCap_B" localSheetId="6">#REF!</definedName>
    <definedName name="Scen1_GenCap_B" localSheetId="25">#REF!</definedName>
    <definedName name="Scen1_GenCap_B" localSheetId="14">#REF!</definedName>
    <definedName name="Scen1_GenCap_B" localSheetId="15">#REF!</definedName>
    <definedName name="Scen1_GenCap_B">#REF!</definedName>
    <definedName name="Scen1_SRMC_A" localSheetId="19">#REF!</definedName>
    <definedName name="Scen1_SRMC_A" localSheetId="20">#REF!</definedName>
    <definedName name="Scen1_SRMC_A" localSheetId="21">#REF!</definedName>
    <definedName name="Scen1_SRMC_A" localSheetId="22">#REF!</definedName>
    <definedName name="Scen1_SRMC_A" localSheetId="18">#REF!</definedName>
    <definedName name="Scen1_SRMC_A" localSheetId="24">#REF!</definedName>
    <definedName name="Scen1_SRMC_A" localSheetId="26">#REF!</definedName>
    <definedName name="Scen1_SRMC_A" localSheetId="6">#REF!</definedName>
    <definedName name="Scen1_SRMC_A" localSheetId="25">#REF!</definedName>
    <definedName name="Scen1_SRMC_A" localSheetId="14">#REF!</definedName>
    <definedName name="Scen1_SRMC_A" localSheetId="15">#REF!</definedName>
    <definedName name="Scen1_SRMC_A">#REF!</definedName>
    <definedName name="Scen1_SRMC_B" localSheetId="19">#REF!</definedName>
    <definedName name="Scen1_SRMC_B" localSheetId="20">#REF!</definedName>
    <definedName name="Scen1_SRMC_B" localSheetId="21">#REF!</definedName>
    <definedName name="Scen1_SRMC_B" localSheetId="22">#REF!</definedName>
    <definedName name="Scen1_SRMC_B" localSheetId="18">#REF!</definedName>
    <definedName name="Scen1_SRMC_B" localSheetId="24">#REF!</definedName>
    <definedName name="Scen1_SRMC_B" localSheetId="26">#REF!</definedName>
    <definedName name="Scen1_SRMC_B" localSheetId="6">#REF!</definedName>
    <definedName name="Scen1_SRMC_B" localSheetId="25">#REF!</definedName>
    <definedName name="Scen1_SRMC_B" localSheetId="14">#REF!</definedName>
    <definedName name="Scen1_SRMC_B" localSheetId="15">#REF!</definedName>
    <definedName name="Scen1_SRMC_B">#REF!</definedName>
    <definedName name="Scen2_Demand_A" localSheetId="19">#REF!</definedName>
    <definedName name="Scen2_Demand_A" localSheetId="20">#REF!</definedName>
    <definedName name="Scen2_Demand_A" localSheetId="21">#REF!</definedName>
    <definedName name="Scen2_Demand_A" localSheetId="22">#REF!</definedName>
    <definedName name="Scen2_Demand_A" localSheetId="18">#REF!</definedName>
    <definedName name="Scen2_Demand_A" localSheetId="24">#REF!</definedName>
    <definedName name="Scen2_Demand_A" localSheetId="26">#REF!</definedName>
    <definedName name="Scen2_Demand_A" localSheetId="6">#REF!</definedName>
    <definedName name="Scen2_Demand_A" localSheetId="25">#REF!</definedName>
    <definedName name="Scen2_Demand_A" localSheetId="14">#REF!</definedName>
    <definedName name="Scen2_Demand_A" localSheetId="15">#REF!</definedName>
    <definedName name="Scen2_Demand_A">#REF!</definedName>
    <definedName name="Scen2_Demand_b" localSheetId="19">#REF!</definedName>
    <definedName name="Scen2_Demand_b" localSheetId="20">#REF!</definedName>
    <definedName name="Scen2_Demand_b" localSheetId="21">#REF!</definedName>
    <definedName name="Scen2_Demand_b" localSheetId="22">#REF!</definedName>
    <definedName name="Scen2_Demand_b" localSheetId="18">#REF!</definedName>
    <definedName name="Scen2_Demand_b" localSheetId="24">#REF!</definedName>
    <definedName name="Scen2_Demand_b" localSheetId="26">#REF!</definedName>
    <definedName name="Scen2_Demand_b" localSheetId="6">#REF!</definedName>
    <definedName name="Scen2_Demand_b" localSheetId="25">#REF!</definedName>
    <definedName name="Scen2_Demand_b" localSheetId="14">#REF!</definedName>
    <definedName name="Scen2_Demand_b" localSheetId="15">#REF!</definedName>
    <definedName name="Scen2_Demand_b">#REF!</definedName>
    <definedName name="Scen2_GenCap_A" localSheetId="19">#REF!</definedName>
    <definedName name="Scen2_GenCap_A" localSheetId="20">#REF!</definedName>
    <definedName name="Scen2_GenCap_A" localSheetId="21">#REF!</definedName>
    <definedName name="Scen2_GenCap_A" localSheetId="22">#REF!</definedName>
    <definedName name="Scen2_GenCap_A" localSheetId="18">#REF!</definedName>
    <definedName name="Scen2_GenCap_A" localSheetId="24">#REF!</definedName>
    <definedName name="Scen2_GenCap_A" localSheetId="26">#REF!</definedName>
    <definedName name="Scen2_GenCap_A" localSheetId="6">#REF!</definedName>
    <definedName name="Scen2_GenCap_A" localSheetId="25">#REF!</definedName>
    <definedName name="Scen2_GenCap_A" localSheetId="14">#REF!</definedName>
    <definedName name="Scen2_GenCap_A" localSheetId="15">#REF!</definedName>
    <definedName name="Scen2_GenCap_A">#REF!</definedName>
    <definedName name="Scen2_GenCap_B" localSheetId="19">#REF!</definedName>
    <definedName name="Scen2_GenCap_B" localSheetId="20">#REF!</definedName>
    <definedName name="Scen2_GenCap_B" localSheetId="21">#REF!</definedName>
    <definedName name="Scen2_GenCap_B" localSheetId="22">#REF!</definedName>
    <definedName name="Scen2_GenCap_B" localSheetId="18">#REF!</definedName>
    <definedName name="Scen2_GenCap_B" localSheetId="24">#REF!</definedName>
    <definedName name="Scen2_GenCap_B" localSheetId="26">#REF!</definedName>
    <definedName name="Scen2_GenCap_B" localSheetId="6">#REF!</definedName>
    <definedName name="Scen2_GenCap_B" localSheetId="25">#REF!</definedName>
    <definedName name="Scen2_GenCap_B" localSheetId="14">#REF!</definedName>
    <definedName name="Scen2_GenCap_B" localSheetId="15">#REF!</definedName>
    <definedName name="Scen2_GenCap_B">#REF!</definedName>
    <definedName name="Scen2_SRMC_A" localSheetId="19">#REF!</definedName>
    <definedName name="Scen2_SRMC_A" localSheetId="20">#REF!</definedName>
    <definedName name="Scen2_SRMC_A" localSheetId="21">#REF!</definedName>
    <definedName name="Scen2_SRMC_A" localSheetId="22">#REF!</definedName>
    <definedName name="Scen2_SRMC_A" localSheetId="18">#REF!</definedName>
    <definedName name="Scen2_SRMC_A" localSheetId="24">#REF!</definedName>
    <definedName name="Scen2_SRMC_A" localSheetId="26">#REF!</definedName>
    <definedName name="Scen2_SRMC_A" localSheetId="6">#REF!</definedName>
    <definedName name="Scen2_SRMC_A" localSheetId="25">#REF!</definedName>
    <definedName name="Scen2_SRMC_A" localSheetId="14">#REF!</definedName>
    <definedName name="Scen2_SRMC_A" localSheetId="15">#REF!</definedName>
    <definedName name="Scen2_SRMC_A">#REF!</definedName>
    <definedName name="Scen2_SRMC_b" localSheetId="19">#REF!</definedName>
    <definedName name="Scen2_SRMC_b" localSheetId="20">#REF!</definedName>
    <definedName name="Scen2_SRMC_b" localSheetId="21">#REF!</definedName>
    <definedName name="Scen2_SRMC_b" localSheetId="22">#REF!</definedName>
    <definedName name="Scen2_SRMC_b" localSheetId="18">#REF!</definedName>
    <definedName name="Scen2_SRMC_b" localSheetId="24">#REF!</definedName>
    <definedName name="Scen2_SRMC_b" localSheetId="26">#REF!</definedName>
    <definedName name="Scen2_SRMC_b" localSheetId="6">#REF!</definedName>
    <definedName name="Scen2_SRMC_b" localSheetId="25">#REF!</definedName>
    <definedName name="Scen2_SRMC_b" localSheetId="14">#REF!</definedName>
    <definedName name="Scen2_SRMC_b" localSheetId="15">#REF!</definedName>
    <definedName name="Scen2_SRMC_b">#REF!</definedName>
    <definedName name="ScenCurr" localSheetId="19">#REF!</definedName>
    <definedName name="ScenCurr" localSheetId="20">#REF!</definedName>
    <definedName name="ScenCurr" localSheetId="21">#REF!</definedName>
    <definedName name="ScenCurr" localSheetId="22">#REF!</definedName>
    <definedName name="ScenCurr" localSheetId="18">#REF!</definedName>
    <definedName name="ScenCurr" localSheetId="24">#REF!</definedName>
    <definedName name="ScenCurr" localSheetId="26">#REF!</definedName>
    <definedName name="ScenCurr" localSheetId="6">#REF!</definedName>
    <definedName name="ScenCurr" localSheetId="25">#REF!</definedName>
    <definedName name="ScenCurr" localSheetId="14">#REF!</definedName>
    <definedName name="ScenCurr" localSheetId="15">#REF!</definedName>
    <definedName name="ScenCurr">#REF!</definedName>
    <definedName name="Slither_Range" localSheetId="19">#REF!</definedName>
    <definedName name="Slither_Range" localSheetId="20">#REF!</definedName>
    <definedName name="Slither_Range" localSheetId="21">#REF!</definedName>
    <definedName name="Slither_Range" localSheetId="22">#REF!</definedName>
    <definedName name="Slither_Range" localSheetId="18">#REF!</definedName>
    <definedName name="Slither_Range" localSheetId="24">#REF!</definedName>
    <definedName name="Slither_Range" localSheetId="26">#REF!</definedName>
    <definedName name="Slither_Range" localSheetId="6">#REF!</definedName>
    <definedName name="Slither_Range" localSheetId="25">#REF!</definedName>
    <definedName name="Slither_Range" localSheetId="14">#REF!</definedName>
    <definedName name="Slither_Range" localSheetId="15">#REF!</definedName>
    <definedName name="Slither_Range">#REF!</definedName>
    <definedName name="SP">[10]SP!$A$10:$BS$222</definedName>
    <definedName name="Stacked1" localSheetId="3" hidden="1">IF(COUNTA(#REF!)=0,0,INDEX(#REF!,MATCH(ROW(#REF!),#REF!,TRUE)))+1</definedName>
    <definedName name="Stacked1" localSheetId="19" hidden="1">IF(COUNTA(#REF!)=0,0,INDEX(#REF!,MATCH(ROW(#REF!),#REF!,TRUE)))+1</definedName>
    <definedName name="Stacked1" localSheetId="28" hidden="1">IF(COUNTA(#REF!)=0,0,INDEX(#REF!,MATCH(ROW(#REF!),#REF!,TRUE)))+1</definedName>
    <definedName name="Stacked1" localSheetId="27" hidden="1">IF(COUNTA(#REF!)=0,0,INDEX(#REF!,MATCH(ROW(#REF!),#REF!,TRUE)))+1</definedName>
    <definedName name="Stacked1" localSheetId="26" hidden="1">IF(COUNTA(#REF!)=0,0,INDEX(#REF!,MATCH(ROW(#REF!),#REF!,TRUE)))+1</definedName>
    <definedName name="Stacked1" localSheetId="5" hidden="1">IF(COUNTA(#REF!)=0,0,INDEX(#REF!,MATCH(ROW(#REF!),#REF!,TRUE)))+1</definedName>
    <definedName name="Stacked1" localSheetId="6" hidden="1">IF(COUNTA(#REF!)=0,0,INDEX(#REF!,MATCH(ROW(#REF!),#REF!,TRUE)))+1</definedName>
    <definedName name="Stacked1" localSheetId="7" hidden="1">IF(COUNTA(#REF!)=0,0,INDEX(#REF!,MATCH(ROW(#REF!),#REF!,TRUE)))+1</definedName>
    <definedName name="Stacked1" localSheetId="1" hidden="1">IF(COUNTA(#REF!)=0,0,INDEX(#REF!,MATCH(ROW(#REF!),#REF!,TRUE)))+1</definedName>
    <definedName name="Stacked1" localSheetId="29" hidden="1">IF(COUNTA(#REF!)=0,0,INDEX(#REF!,MATCH(ROW(#REF!),#REF!,TRUE)))+1</definedName>
    <definedName name="Stacked1" localSheetId="31" hidden="1">IF(COUNTA(#REF!)=0,0,INDEX(#REF!,MATCH(ROW(#REF!),#REF!,TRUE)))+1</definedName>
    <definedName name="Stacked1" localSheetId="30" hidden="1">IF(COUNTA(#REF!)=0,0,INDEX(#REF!,MATCH(ROW(#REF!),#REF!,TRUE)))+1</definedName>
    <definedName name="Stacked1" localSheetId="32" hidden="1">IF(COUNTA(#REF!)=0,0,INDEX(#REF!,MATCH(ROW(#REF!),#REF!,TRUE)))+1</definedName>
    <definedName name="Stacked1" localSheetId="23" hidden="1">IF(COUNTA(#REF!)=0,0,INDEX(#REF!,MATCH(ROW(#REF!),#REF!,TRUE)))+1</definedName>
    <definedName name="Stacked1" localSheetId="8" hidden="1">IF(COUNTA(#REF!)=0,0,INDEX(#REF!,MATCH(ROW(#REF!),#REF!,TRUE)))+1</definedName>
    <definedName name="Stacked1" localSheetId="11" hidden="1">IF(COUNTA(#REF!)=0,0,INDEX(#REF!,MATCH(ROW(#REF!),#REF!,TRUE)))+1</definedName>
    <definedName name="Stacked1" localSheetId="12" hidden="1">IF(COUNTA(#REF!)=0,0,INDEX(#REF!,MATCH(ROW(#REF!),#REF!,TRUE)))+1</definedName>
    <definedName name="Stacked1" localSheetId="13" hidden="1">IF(COUNTA(#REF!)=0,0,INDEX(#REF!,MATCH(ROW(#REF!),#REF!,TRUE)))+1</definedName>
    <definedName name="Stacked1" localSheetId="14" hidden="1">IF(COUNTA(#REF!)=0,0,INDEX(#REF!,MATCH(ROW(#REF!),#REF!,TRUE)))+1</definedName>
    <definedName name="Stacked1" localSheetId="15" hidden="1">IF(COUNTA(#REF!)=0,0,INDEX(#REF!,MATCH(ROW(#REF!),#REF!,TRUE)))+1</definedName>
    <definedName name="Stacked1" localSheetId="16" hidden="1">IF(COUNTA(#REF!)=0,0,INDEX(#REF!,MATCH(ROW(#REF!),#REF!,TRUE)))+1</definedName>
    <definedName name="Stacked1" hidden="1">IF(COUNTA(#REF!)=0,0,INDEX(#REF!,MATCH(ROW(#REF!),#REF!,TRUE)))+1</definedName>
    <definedName name="Stacked2" localSheetId="3" hidden="1">[6]!Header1-1 &amp; "." &amp; MAX(1,COUNTA(INDEX(#REF!,MATCH([6]!Header1-1,#REF!,FALSE)):#REF!))</definedName>
    <definedName name="Stacked2" localSheetId="19" hidden="1">[6]!Header1-1 &amp; "." &amp; MAX(1,COUNTA(INDEX(#REF!,MATCH([6]!Header1-1,#REF!,FALSE)):#REF!))</definedName>
    <definedName name="Stacked2" localSheetId="28" hidden="1">[6]!Header1-1 &amp; "." &amp; MAX(1,COUNTA(INDEX(#REF!,MATCH([6]!Header1-1,#REF!,FALSE)):#REF!))</definedName>
    <definedName name="Stacked2" localSheetId="27" hidden="1">[6]!Header1-1 &amp; "." &amp; MAX(1,COUNTA(INDEX(#REF!,MATCH([6]!Header1-1,#REF!,FALSE)):#REF!))</definedName>
    <definedName name="Stacked2" localSheetId="26" hidden="1">[6]!Header1-1 &amp; "." &amp; MAX(1,COUNTA(INDEX(#REF!,MATCH([6]!Header1-1,#REF!,FALSE)):#REF!))</definedName>
    <definedName name="Stacked2" localSheetId="5" hidden="1">[6]!Header1-1 &amp; "." &amp; MAX(1,COUNTA(INDEX(#REF!,MATCH([6]!Header1-1,#REF!,FALSE)):#REF!))</definedName>
    <definedName name="Stacked2" localSheetId="6" hidden="1">[6]!Header1-1 &amp; "." &amp; MAX(1,COUNTA(INDEX(#REF!,MATCH([6]!Header1-1,#REF!,FALSE)):#REF!))</definedName>
    <definedName name="Stacked2" localSheetId="7" hidden="1">[6]!Header1-1 &amp; "." &amp; MAX(1,COUNTA(INDEX(#REF!,MATCH([6]!Header1-1,#REF!,FALSE)):#REF!))</definedName>
    <definedName name="Stacked2" localSheetId="1" hidden="1">[6]!Header1-1 &amp; "." &amp; MAX(1,COUNTA(INDEX(#REF!,MATCH([6]!Header1-1,#REF!,FALSE)):#REF!))</definedName>
    <definedName name="Stacked2" localSheetId="29" hidden="1">[6]!Header1-1 &amp; "." &amp; MAX(1,COUNTA(INDEX(#REF!,MATCH([6]!Header1-1,#REF!,FALSE)):#REF!))</definedName>
    <definedName name="Stacked2" localSheetId="31" hidden="1">[6]!Header1-1 &amp; "." &amp; MAX(1,COUNTA(INDEX(#REF!,MATCH([6]!Header1-1,#REF!,FALSE)):#REF!))</definedName>
    <definedName name="Stacked2" localSheetId="30" hidden="1">[6]!Header1-1 &amp; "." &amp; MAX(1,COUNTA(INDEX(#REF!,MATCH([6]!Header1-1,#REF!,FALSE)):#REF!))</definedName>
    <definedName name="Stacked2" localSheetId="32" hidden="1">[6]!Header1-1 &amp; "." &amp; MAX(1,COUNTA(INDEX(#REF!,MATCH([6]!Header1-1,#REF!,FALSE)):#REF!))</definedName>
    <definedName name="Stacked2" localSheetId="23" hidden="1">[6]!Header1-1 &amp; "." &amp; MAX(1,COUNTA(INDEX(#REF!,MATCH([6]!Header1-1,#REF!,FALSE)):#REF!))</definedName>
    <definedName name="Stacked2" localSheetId="8" hidden="1">[6]!Header1-1 &amp; "." &amp; MAX(1,COUNTA(INDEX(#REF!,MATCH([6]!Header1-1,#REF!,FALSE)):#REF!))</definedName>
    <definedName name="Stacked2" localSheetId="11" hidden="1">[6]!Header1-1 &amp; "." &amp; MAX(1,COUNTA(INDEX(#REF!,MATCH([6]!Header1-1,#REF!,FALSE)):#REF!))</definedName>
    <definedName name="Stacked2" localSheetId="12" hidden="1">[6]!Header1-1 &amp; "." &amp; MAX(1,COUNTA(INDEX(#REF!,MATCH([6]!Header1-1,#REF!,FALSE)):#REF!))</definedName>
    <definedName name="Stacked2" localSheetId="13" hidden="1">[6]!Header1-1 &amp; "." &amp; MAX(1,COUNTA(INDEX(#REF!,MATCH([6]!Header1-1,#REF!,FALSE)):#REF!))</definedName>
    <definedName name="Stacked2" localSheetId="14" hidden="1">[6]!Header1-1 &amp; "." &amp; MAX(1,COUNTA(INDEX(#REF!,MATCH([6]!Header1-1,#REF!,FALSE)):#REF!))</definedName>
    <definedName name="Stacked2" localSheetId="15" hidden="1">[6]!Header1-1 &amp; "." &amp; MAX(1,COUNTA(INDEX(#REF!,MATCH([6]!Header1-1,#REF!,FALSE)):#REF!))</definedName>
    <definedName name="Stacked2" localSheetId="16" hidden="1">[6]!Header1-1 &amp; "." &amp; MAX(1,COUNTA(INDEX(#REF!,MATCH([6]!Header1-1,#REF!,FALSE)):#REF!))</definedName>
    <definedName name="Stacked2" hidden="1">[6]!Header1-1 &amp; "." &amp; MAX(1,COUNTA(INDEX(#REF!,MATCH([6]!Header1-1,#REF!,FALSE)):#REF!))</definedName>
    <definedName name="Supply_1" localSheetId="19">#REF!</definedName>
    <definedName name="Supply_1" localSheetId="20">#REF!</definedName>
    <definedName name="Supply_1" localSheetId="21">#REF!</definedName>
    <definedName name="Supply_1" localSheetId="22">#REF!</definedName>
    <definedName name="Supply_1" localSheetId="18">#REF!</definedName>
    <definedName name="Supply_1" localSheetId="24">#REF!</definedName>
    <definedName name="Supply_1" localSheetId="26">#REF!</definedName>
    <definedName name="Supply_1" localSheetId="6">#REF!</definedName>
    <definedName name="Supply_1" localSheetId="25">#REF!</definedName>
    <definedName name="Supply_1" localSheetId="14">#REF!</definedName>
    <definedName name="Supply_1" localSheetId="15">#REF!</definedName>
    <definedName name="Supply_1">#REF!</definedName>
    <definedName name="Supply_E" localSheetId="19">#REF!</definedName>
    <definedName name="Supply_E" localSheetId="20">#REF!</definedName>
    <definedName name="Supply_E" localSheetId="21">#REF!</definedName>
    <definedName name="Supply_E" localSheetId="22">#REF!</definedName>
    <definedName name="Supply_E" localSheetId="18">#REF!</definedName>
    <definedName name="Supply_E" localSheetId="24">#REF!</definedName>
    <definedName name="Supply_E" localSheetId="26">#REF!</definedName>
    <definedName name="Supply_E" localSheetId="6">#REF!</definedName>
    <definedName name="Supply_E" localSheetId="25">#REF!</definedName>
    <definedName name="Supply_E" localSheetId="14">#REF!</definedName>
    <definedName name="Supply_E" localSheetId="15">#REF!</definedName>
    <definedName name="Supply_E">#REF!</definedName>
    <definedName name="Table2.1">'[11]Tables 2.1 - 2.5'!$B$2</definedName>
    <definedName name="Table2.2">'[11]Tables 2.1 - 2.5'!$B$15</definedName>
    <definedName name="Table2.3">'[11]Tables 2.1 - 2.5'!$B$26</definedName>
    <definedName name="Table2.4">'[11]Tables 2.1 - 2.5'!$B$40</definedName>
    <definedName name="Table2.5">'[11]Tables 2.1 - 2.5'!$B$54</definedName>
    <definedName name="tbl_wind_scaling">'[12]Load Factors &amp; Growth Rates'!$H$37:$I$52</definedName>
    <definedName name="Terminal">[3]Notes!$F$1:$H$50</definedName>
    <definedName name="Tran1_ExpCap_A" localSheetId="19">#REF!</definedName>
    <definedName name="Tran1_ExpCap_A" localSheetId="20">#REF!</definedName>
    <definedName name="Tran1_ExpCap_A" localSheetId="21">#REF!</definedName>
    <definedName name="Tran1_ExpCap_A" localSheetId="22">#REF!</definedName>
    <definedName name="Tran1_ExpCap_A" localSheetId="18">#REF!</definedName>
    <definedName name="Tran1_ExpCap_A" localSheetId="24">#REF!</definedName>
    <definedName name="Tran1_ExpCap_A" localSheetId="26">#REF!</definedName>
    <definedName name="Tran1_ExpCap_A" localSheetId="6">#REF!</definedName>
    <definedName name="Tran1_ExpCap_A" localSheetId="25">#REF!</definedName>
    <definedName name="Tran1_ExpCap_A" localSheetId="14">#REF!</definedName>
    <definedName name="Tran1_ExpCap_A" localSheetId="15">#REF!</definedName>
    <definedName name="Tran1_ExpCap_A">#REF!</definedName>
    <definedName name="Tran1_ExpCap_B" localSheetId="19">#REF!</definedName>
    <definedName name="Tran1_ExpCap_B" localSheetId="20">#REF!</definedName>
    <definedName name="Tran1_ExpCap_B" localSheetId="21">#REF!</definedName>
    <definedName name="Tran1_ExpCap_B" localSheetId="22">#REF!</definedName>
    <definedName name="Tran1_ExpCap_B" localSheetId="18">#REF!</definedName>
    <definedName name="Tran1_ExpCap_B" localSheetId="24">#REF!</definedName>
    <definedName name="Tran1_ExpCap_B" localSheetId="26">#REF!</definedName>
    <definedName name="Tran1_ExpCap_B" localSheetId="6">#REF!</definedName>
    <definedName name="Tran1_ExpCap_B" localSheetId="25">#REF!</definedName>
    <definedName name="Tran1_ExpCap_B" localSheetId="14">#REF!</definedName>
    <definedName name="Tran1_ExpCap_B" localSheetId="15">#REF!</definedName>
    <definedName name="Tran1_ExpCap_B">#REF!</definedName>
    <definedName name="Tran1_ImpCap_A" localSheetId="19">#REF!</definedName>
    <definedName name="Tran1_ImpCap_A" localSheetId="20">#REF!</definedName>
    <definedName name="Tran1_ImpCap_A" localSheetId="21">#REF!</definedName>
    <definedName name="Tran1_ImpCap_A" localSheetId="22">#REF!</definedName>
    <definedName name="Tran1_ImpCap_A" localSheetId="18">#REF!</definedName>
    <definedName name="Tran1_ImpCap_A" localSheetId="24">#REF!</definedName>
    <definedName name="Tran1_ImpCap_A" localSheetId="26">#REF!</definedName>
    <definedName name="Tran1_ImpCap_A" localSheetId="6">#REF!</definedName>
    <definedName name="Tran1_ImpCap_A" localSheetId="25">#REF!</definedName>
    <definedName name="Tran1_ImpCap_A" localSheetId="14">#REF!</definedName>
    <definedName name="Tran1_ImpCap_A" localSheetId="15">#REF!</definedName>
    <definedName name="Tran1_ImpCap_A">#REF!</definedName>
    <definedName name="Tran1_ImpCap_B" localSheetId="19">#REF!</definedName>
    <definedName name="Tran1_ImpCap_B" localSheetId="20">#REF!</definedName>
    <definedName name="Tran1_ImpCap_B" localSheetId="21">#REF!</definedName>
    <definedName name="Tran1_ImpCap_B" localSheetId="22">#REF!</definedName>
    <definedName name="Tran1_ImpCap_B" localSheetId="18">#REF!</definedName>
    <definedName name="Tran1_ImpCap_B" localSheetId="24">#REF!</definedName>
    <definedName name="Tran1_ImpCap_B" localSheetId="26">#REF!</definedName>
    <definedName name="Tran1_ImpCap_B" localSheetId="6">#REF!</definedName>
    <definedName name="Tran1_ImpCap_B" localSheetId="25">#REF!</definedName>
    <definedName name="Tran1_ImpCap_B" localSheetId="14">#REF!</definedName>
    <definedName name="Tran1_ImpCap_B" localSheetId="15">#REF!</definedName>
    <definedName name="Tran1_ImpCap_B">#REF!</definedName>
    <definedName name="Tran2_ExpCap_A" localSheetId="19">#REF!</definedName>
    <definedName name="Tran2_ExpCap_A" localSheetId="20">#REF!</definedName>
    <definedName name="Tran2_ExpCap_A" localSheetId="21">#REF!</definedName>
    <definedName name="Tran2_ExpCap_A" localSheetId="22">#REF!</definedName>
    <definedName name="Tran2_ExpCap_A" localSheetId="18">#REF!</definedName>
    <definedName name="Tran2_ExpCap_A" localSheetId="24">#REF!</definedName>
    <definedName name="Tran2_ExpCap_A" localSheetId="26">#REF!</definedName>
    <definedName name="Tran2_ExpCap_A" localSheetId="6">#REF!</definedName>
    <definedName name="Tran2_ExpCap_A" localSheetId="25">#REF!</definedName>
    <definedName name="Tran2_ExpCap_A" localSheetId="14">#REF!</definedName>
    <definedName name="Tran2_ExpCap_A" localSheetId="15">#REF!</definedName>
    <definedName name="Tran2_ExpCap_A">#REF!</definedName>
    <definedName name="Tran2_ExpCap_B" localSheetId="19">#REF!</definedName>
    <definedName name="Tran2_ExpCap_B" localSheetId="20">#REF!</definedName>
    <definedName name="Tran2_ExpCap_B" localSheetId="21">#REF!</definedName>
    <definedName name="Tran2_ExpCap_B" localSheetId="22">#REF!</definedName>
    <definedName name="Tran2_ExpCap_B" localSheetId="18">#REF!</definedName>
    <definedName name="Tran2_ExpCap_B" localSheetId="24">#REF!</definedName>
    <definedName name="Tran2_ExpCap_B" localSheetId="26">#REF!</definedName>
    <definedName name="Tran2_ExpCap_B" localSheetId="6">#REF!</definedName>
    <definedName name="Tran2_ExpCap_B" localSheetId="25">#REF!</definedName>
    <definedName name="Tran2_ExpCap_B" localSheetId="14">#REF!</definedName>
    <definedName name="Tran2_ExpCap_B" localSheetId="15">#REF!</definedName>
    <definedName name="Tran2_ExpCap_B">#REF!</definedName>
    <definedName name="Tran2_ImpCap_A" localSheetId="19">#REF!</definedName>
    <definedName name="Tran2_ImpCap_A" localSheetId="20">#REF!</definedName>
    <definedName name="Tran2_ImpCap_A" localSheetId="21">#REF!</definedName>
    <definedName name="Tran2_ImpCap_A" localSheetId="22">#REF!</definedName>
    <definedName name="Tran2_ImpCap_A" localSheetId="18">#REF!</definedName>
    <definedName name="Tran2_ImpCap_A" localSheetId="24">#REF!</definedName>
    <definedName name="Tran2_ImpCap_A" localSheetId="26">#REF!</definedName>
    <definedName name="Tran2_ImpCap_A" localSheetId="6">#REF!</definedName>
    <definedName name="Tran2_ImpCap_A" localSheetId="25">#REF!</definedName>
    <definedName name="Tran2_ImpCap_A" localSheetId="14">#REF!</definedName>
    <definedName name="Tran2_ImpCap_A" localSheetId="15">#REF!</definedName>
    <definedName name="Tran2_ImpCap_A">#REF!</definedName>
    <definedName name="Tran2_ImpCap_B" localSheetId="19">#REF!</definedName>
    <definedName name="Tran2_ImpCap_B" localSheetId="20">#REF!</definedName>
    <definedName name="Tran2_ImpCap_B" localSheetId="21">#REF!</definedName>
    <definedName name="Tran2_ImpCap_B" localSheetId="22">#REF!</definedName>
    <definedName name="Tran2_ImpCap_B" localSheetId="18">#REF!</definedName>
    <definedName name="Tran2_ImpCap_B" localSheetId="24">#REF!</definedName>
    <definedName name="Tran2_ImpCap_B" localSheetId="26">#REF!</definedName>
    <definedName name="Tran2_ImpCap_B" localSheetId="6">#REF!</definedName>
    <definedName name="Tran2_ImpCap_B" localSheetId="25">#REF!</definedName>
    <definedName name="Tran2_ImpCap_B" localSheetId="14">#REF!</definedName>
    <definedName name="Tran2_ImpCap_B" localSheetId="15">#REF!</definedName>
    <definedName name="Tran2_ImpCap_B">#REF!</definedName>
    <definedName name="v_wind_max_cap">'[12]Load Factors &amp; Growth Rates'!$I$55</definedName>
    <definedName name="Yr_ScenDiverge" localSheetId="19">#REF!</definedName>
    <definedName name="Yr_ScenDiverge" localSheetId="20">#REF!</definedName>
    <definedName name="Yr_ScenDiverge" localSheetId="21">#REF!</definedName>
    <definedName name="Yr_ScenDiverge" localSheetId="22">#REF!</definedName>
    <definedName name="Yr_ScenDiverge" localSheetId="18">#REF!</definedName>
    <definedName name="Yr_ScenDiverge" localSheetId="24">#REF!</definedName>
    <definedName name="Yr_ScenDiverge" localSheetId="26">#REF!</definedName>
    <definedName name="Yr_ScenDiverge" localSheetId="6">#REF!</definedName>
    <definedName name="Yr_ScenDiverge" localSheetId="25">#REF!</definedName>
    <definedName name="Yr_ScenDiverge" localSheetId="14">#REF!</definedName>
    <definedName name="Yr_ScenDiverge" localSheetId="15">#REF!</definedName>
    <definedName name="Yr_ScenDiverge">#REF!</definedName>
    <definedName name="Z_cuft_sm3" localSheetId="19">#REF!</definedName>
    <definedName name="Z_cuft_sm3" localSheetId="20">#REF!</definedName>
    <definedName name="Z_cuft_sm3" localSheetId="21">#REF!</definedName>
    <definedName name="Z_cuft_sm3" localSheetId="22">#REF!</definedName>
    <definedName name="Z_cuft_sm3" localSheetId="18">#REF!</definedName>
    <definedName name="Z_cuft_sm3" localSheetId="24">#REF!</definedName>
    <definedName name="Z_cuft_sm3" localSheetId="26">#REF!</definedName>
    <definedName name="Z_cuft_sm3" localSheetId="6">#REF!</definedName>
    <definedName name="Z_cuft_sm3" localSheetId="25">#REF!</definedName>
    <definedName name="Z_cuft_sm3" localSheetId="14">#REF!</definedName>
    <definedName name="Z_cuft_sm3" localSheetId="15">#REF!</definedName>
    <definedName name="Z_cuft_sm3">#REF!</definedName>
    <definedName name="Z_GJ_kWh" localSheetId="19">#REF!</definedName>
    <definedName name="Z_GJ_kWh" localSheetId="20">#REF!</definedName>
    <definedName name="Z_GJ_kWh" localSheetId="21">#REF!</definedName>
    <definedName name="Z_GJ_kWh" localSheetId="22">#REF!</definedName>
    <definedName name="Z_GJ_kWh" localSheetId="18">#REF!</definedName>
    <definedName name="Z_GJ_kWh" localSheetId="24">#REF!</definedName>
    <definedName name="Z_GJ_kWh" localSheetId="26">#REF!</definedName>
    <definedName name="Z_GJ_kWh" localSheetId="6">#REF!</definedName>
    <definedName name="Z_GJ_kWh" localSheetId="25">#REF!</definedName>
    <definedName name="Z_GJ_kWh" localSheetId="14">#REF!</definedName>
    <definedName name="Z_GJ_kWh" localSheetId="15">#REF!</definedName>
    <definedName name="Z_GJ_kWh">#REF!</definedName>
    <definedName name="Z_GJ_MWh" localSheetId="19">#REF!</definedName>
    <definedName name="Z_GJ_MWh" localSheetId="20">#REF!</definedName>
    <definedName name="Z_GJ_MWh" localSheetId="21">#REF!</definedName>
    <definedName name="Z_GJ_MWh" localSheetId="22">#REF!</definedName>
    <definedName name="Z_GJ_MWh" localSheetId="18">#REF!</definedName>
    <definedName name="Z_GJ_MWh" localSheetId="24">#REF!</definedName>
    <definedName name="Z_GJ_MWh" localSheetId="26">#REF!</definedName>
    <definedName name="Z_GJ_MWh" localSheetId="6">#REF!</definedName>
    <definedName name="Z_GJ_MWh" localSheetId="25">#REF!</definedName>
    <definedName name="Z_GJ_MWh" localSheetId="14">#REF!</definedName>
    <definedName name="Z_GJ_MWh" localSheetId="15">#REF!</definedName>
    <definedName name="Z_GJ_MWh">#REF!</definedName>
    <definedName name="Z_GJ_sm3" localSheetId="19">#REF!</definedName>
    <definedName name="Z_GJ_sm3" localSheetId="20">#REF!</definedName>
    <definedName name="Z_GJ_sm3" localSheetId="21">#REF!</definedName>
    <definedName name="Z_GJ_sm3" localSheetId="22">#REF!</definedName>
    <definedName name="Z_GJ_sm3" localSheetId="18">#REF!</definedName>
    <definedName name="Z_GJ_sm3" localSheetId="24">#REF!</definedName>
    <definedName name="Z_GJ_sm3" localSheetId="26">#REF!</definedName>
    <definedName name="Z_GJ_sm3" localSheetId="6">#REF!</definedName>
    <definedName name="Z_GJ_sm3" localSheetId="25">#REF!</definedName>
    <definedName name="Z_GJ_sm3" localSheetId="14">#REF!</definedName>
    <definedName name="Z_GJ_sm3" localSheetId="15">#REF!</definedName>
    <definedName name="Z_GJ_sm3">#REF!</definedName>
    <definedName name="Z_GJ_therm" localSheetId="19">#REF!</definedName>
    <definedName name="Z_GJ_therm" localSheetId="20">#REF!</definedName>
    <definedName name="Z_GJ_therm" localSheetId="21">#REF!</definedName>
    <definedName name="Z_GJ_therm" localSheetId="22">#REF!</definedName>
    <definedName name="Z_GJ_therm" localSheetId="18">#REF!</definedName>
    <definedName name="Z_GJ_therm" localSheetId="24">#REF!</definedName>
    <definedName name="Z_GJ_therm" localSheetId="26">#REF!</definedName>
    <definedName name="Z_GJ_therm" localSheetId="6">#REF!</definedName>
    <definedName name="Z_GJ_therm" localSheetId="25">#REF!</definedName>
    <definedName name="Z_GJ_therm" localSheetId="14">#REF!</definedName>
    <definedName name="Z_GJ_therm" localSheetId="15">#REF!</definedName>
    <definedName name="Z_GJ_therm">#REF!</definedName>
    <definedName name="Z_kWh_GJ" localSheetId="19">#REF!</definedName>
    <definedName name="Z_kWh_GJ" localSheetId="20">#REF!</definedName>
    <definedName name="Z_kWh_GJ" localSheetId="21">#REF!</definedName>
    <definedName name="Z_kWh_GJ" localSheetId="22">#REF!</definedName>
    <definedName name="Z_kWh_GJ" localSheetId="18">#REF!</definedName>
    <definedName name="Z_kWh_GJ" localSheetId="24">#REF!</definedName>
    <definedName name="Z_kWh_GJ" localSheetId="26">#REF!</definedName>
    <definedName name="Z_kWh_GJ" localSheetId="6">#REF!</definedName>
    <definedName name="Z_kWh_GJ" localSheetId="25">#REF!</definedName>
    <definedName name="Z_kWh_GJ" localSheetId="14">#REF!</definedName>
    <definedName name="Z_kWh_GJ" localSheetId="15">#REF!</definedName>
    <definedName name="Z_kWh_GJ">#REF!</definedName>
    <definedName name="Z_kWh_therm" localSheetId="19">#REF!</definedName>
    <definedName name="Z_kWh_therm" localSheetId="20">#REF!</definedName>
    <definedName name="Z_kWh_therm" localSheetId="21">#REF!</definedName>
    <definedName name="Z_kWh_therm" localSheetId="22">#REF!</definedName>
    <definedName name="Z_kWh_therm" localSheetId="18">#REF!</definedName>
    <definedName name="Z_kWh_therm" localSheetId="24">#REF!</definedName>
    <definedName name="Z_kWh_therm" localSheetId="26">#REF!</definedName>
    <definedName name="Z_kWh_therm" localSheetId="6">#REF!</definedName>
    <definedName name="Z_kWh_therm" localSheetId="25">#REF!</definedName>
    <definedName name="Z_kWh_therm" localSheetId="14">#REF!</definedName>
    <definedName name="Z_kWh_therm" localSheetId="15">#REF!</definedName>
    <definedName name="Z_kWh_therm">#REF!</definedName>
    <definedName name="Z_mmbtu_MWh" localSheetId="19">#REF!</definedName>
    <definedName name="Z_mmbtu_MWh" localSheetId="20">#REF!</definedName>
    <definedName name="Z_mmbtu_MWh" localSheetId="21">#REF!</definedName>
    <definedName name="Z_mmbtu_MWh" localSheetId="22">#REF!</definedName>
    <definedName name="Z_mmbtu_MWh" localSheetId="18">#REF!</definedName>
    <definedName name="Z_mmbtu_MWh" localSheetId="24">#REF!</definedName>
    <definedName name="Z_mmbtu_MWh" localSheetId="26">#REF!</definedName>
    <definedName name="Z_mmbtu_MWh" localSheetId="6">#REF!</definedName>
    <definedName name="Z_mmbtu_MWh" localSheetId="25">#REF!</definedName>
    <definedName name="Z_mmbtu_MWh" localSheetId="14">#REF!</definedName>
    <definedName name="Z_mmbtu_MWh" localSheetId="15">#REF!</definedName>
    <definedName name="Z_mmbtu_MWh">#REF!</definedName>
    <definedName name="Z_mmbtu_therm" localSheetId="19">#REF!</definedName>
    <definedName name="Z_mmbtu_therm" localSheetId="20">#REF!</definedName>
    <definedName name="Z_mmbtu_therm" localSheetId="21">#REF!</definedName>
    <definedName name="Z_mmbtu_therm" localSheetId="22">#REF!</definedName>
    <definedName name="Z_mmbtu_therm" localSheetId="18">#REF!</definedName>
    <definedName name="Z_mmbtu_therm" localSheetId="24">#REF!</definedName>
    <definedName name="Z_mmbtu_therm" localSheetId="26">#REF!</definedName>
    <definedName name="Z_mmbtu_therm" localSheetId="6">#REF!</definedName>
    <definedName name="Z_mmbtu_therm" localSheetId="25">#REF!</definedName>
    <definedName name="Z_mmbtu_therm" localSheetId="14">#REF!</definedName>
    <definedName name="Z_mmbtu_therm" localSheetId="15">#REF!</definedName>
    <definedName name="Z_mmbtu_therm">#REF!</definedName>
    <definedName name="Z_MWh_GJ" localSheetId="19">#REF!</definedName>
    <definedName name="Z_MWh_GJ" localSheetId="20">#REF!</definedName>
    <definedName name="Z_MWh_GJ" localSheetId="21">#REF!</definedName>
    <definedName name="Z_MWh_GJ" localSheetId="22">#REF!</definedName>
    <definedName name="Z_MWh_GJ" localSheetId="18">#REF!</definedName>
    <definedName name="Z_MWh_GJ" localSheetId="24">#REF!</definedName>
    <definedName name="Z_MWh_GJ" localSheetId="26">#REF!</definedName>
    <definedName name="Z_MWh_GJ" localSheetId="6">#REF!</definedName>
    <definedName name="Z_MWh_GJ" localSheetId="25">#REF!</definedName>
    <definedName name="Z_MWh_GJ" localSheetId="14">#REF!</definedName>
    <definedName name="Z_MWh_GJ" localSheetId="15">#REF!</definedName>
    <definedName name="Z_MWh_GJ">#REF!</definedName>
    <definedName name="Z_MWh_mmbtu" localSheetId="19">#REF!</definedName>
    <definedName name="Z_MWh_mmbtu" localSheetId="20">#REF!</definedName>
    <definedName name="Z_MWh_mmbtu" localSheetId="21">#REF!</definedName>
    <definedName name="Z_MWh_mmbtu" localSheetId="22">#REF!</definedName>
    <definedName name="Z_MWh_mmbtu" localSheetId="18">#REF!</definedName>
    <definedName name="Z_MWh_mmbtu" localSheetId="24">#REF!</definedName>
    <definedName name="Z_MWh_mmbtu" localSheetId="26">#REF!</definedName>
    <definedName name="Z_MWh_mmbtu" localSheetId="6">#REF!</definedName>
    <definedName name="Z_MWh_mmbtu" localSheetId="25">#REF!</definedName>
    <definedName name="Z_MWh_mmbtu" localSheetId="14">#REF!</definedName>
    <definedName name="Z_MWh_mmbtu" localSheetId="15">#REF!</definedName>
    <definedName name="Z_MWh_mmbtu">#REF!</definedName>
    <definedName name="Z_MWh_sm3" localSheetId="19">#REF!</definedName>
    <definedName name="Z_MWh_sm3" localSheetId="20">#REF!</definedName>
    <definedName name="Z_MWh_sm3" localSheetId="21">#REF!</definedName>
    <definedName name="Z_MWh_sm3" localSheetId="22">#REF!</definedName>
    <definedName name="Z_MWh_sm3" localSheetId="18">#REF!</definedName>
    <definedName name="Z_MWh_sm3" localSheetId="24">#REF!</definedName>
    <definedName name="Z_MWh_sm3" localSheetId="26">#REF!</definedName>
    <definedName name="Z_MWh_sm3" localSheetId="6">#REF!</definedName>
    <definedName name="Z_MWh_sm3" localSheetId="25">#REF!</definedName>
    <definedName name="Z_MWh_sm3" localSheetId="14">#REF!</definedName>
    <definedName name="Z_MWh_sm3" localSheetId="15">#REF!</definedName>
    <definedName name="Z_MWh_sm3">#REF!</definedName>
    <definedName name="Z_MWh_therm" localSheetId="19">#REF!</definedName>
    <definedName name="Z_MWh_therm" localSheetId="20">#REF!</definedName>
    <definedName name="Z_MWh_therm" localSheetId="21">#REF!</definedName>
    <definedName name="Z_MWh_therm" localSheetId="22">#REF!</definedName>
    <definedName name="Z_MWh_therm" localSheetId="18">#REF!</definedName>
    <definedName name="Z_MWh_therm" localSheetId="24">#REF!</definedName>
    <definedName name="Z_MWh_therm" localSheetId="26">#REF!</definedName>
    <definedName name="Z_MWh_therm" localSheetId="6">#REF!</definedName>
    <definedName name="Z_MWh_therm" localSheetId="25">#REF!</definedName>
    <definedName name="Z_MWh_therm" localSheetId="14">#REF!</definedName>
    <definedName name="Z_MWh_therm" localSheetId="15">#REF!</definedName>
    <definedName name="Z_MWh_therm">#REF!</definedName>
    <definedName name="Z_nm3_sm3" localSheetId="19">#REF!</definedName>
    <definedName name="Z_nm3_sm3" localSheetId="20">#REF!</definedName>
    <definedName name="Z_nm3_sm3" localSheetId="21">#REF!</definedName>
    <definedName name="Z_nm3_sm3" localSheetId="22">#REF!</definedName>
    <definedName name="Z_nm3_sm3" localSheetId="18">#REF!</definedName>
    <definedName name="Z_nm3_sm3" localSheetId="24">#REF!</definedName>
    <definedName name="Z_nm3_sm3" localSheetId="26">#REF!</definedName>
    <definedName name="Z_nm3_sm3" localSheetId="6">#REF!</definedName>
    <definedName name="Z_nm3_sm3" localSheetId="25">#REF!</definedName>
    <definedName name="Z_nm3_sm3" localSheetId="14">#REF!</definedName>
    <definedName name="Z_nm3_sm3" localSheetId="15">#REF!</definedName>
    <definedName name="Z_nm3_sm3">#REF!</definedName>
    <definedName name="Z_sm3_cuft" localSheetId="19">#REF!</definedName>
    <definedName name="Z_sm3_cuft" localSheetId="20">#REF!</definedName>
    <definedName name="Z_sm3_cuft" localSheetId="21">#REF!</definedName>
    <definedName name="Z_sm3_cuft" localSheetId="22">#REF!</definedName>
    <definedName name="Z_sm3_cuft" localSheetId="18">#REF!</definedName>
    <definedName name="Z_sm3_cuft" localSheetId="24">#REF!</definedName>
    <definedName name="Z_sm3_cuft" localSheetId="26">#REF!</definedName>
    <definedName name="Z_sm3_cuft" localSheetId="6">#REF!</definedName>
    <definedName name="Z_sm3_cuft" localSheetId="25">#REF!</definedName>
    <definedName name="Z_sm3_cuft" localSheetId="14">#REF!</definedName>
    <definedName name="Z_sm3_cuft" localSheetId="15">#REF!</definedName>
    <definedName name="Z_sm3_cuft">#REF!</definedName>
    <definedName name="Z_sm3_GJ" localSheetId="19">#REF!</definedName>
    <definedName name="Z_sm3_GJ" localSheetId="20">#REF!</definedName>
    <definedName name="Z_sm3_GJ" localSheetId="21">#REF!</definedName>
    <definedName name="Z_sm3_GJ" localSheetId="22">#REF!</definedName>
    <definedName name="Z_sm3_GJ" localSheetId="18">#REF!</definedName>
    <definedName name="Z_sm3_GJ" localSheetId="24">#REF!</definedName>
    <definedName name="Z_sm3_GJ" localSheetId="26">#REF!</definedName>
    <definedName name="Z_sm3_GJ" localSheetId="6">#REF!</definedName>
    <definedName name="Z_sm3_GJ" localSheetId="25">#REF!</definedName>
    <definedName name="Z_sm3_GJ" localSheetId="14">#REF!</definedName>
    <definedName name="Z_sm3_GJ" localSheetId="15">#REF!</definedName>
    <definedName name="Z_sm3_GJ">#REF!</definedName>
    <definedName name="Z_sm3_MWh" localSheetId="19">#REF!</definedName>
    <definedName name="Z_sm3_MWh" localSheetId="20">#REF!</definedName>
    <definedName name="Z_sm3_MWh" localSheetId="21">#REF!</definedName>
    <definedName name="Z_sm3_MWh" localSheetId="22">#REF!</definedName>
    <definedName name="Z_sm3_MWh" localSheetId="18">#REF!</definedName>
    <definedName name="Z_sm3_MWh" localSheetId="24">#REF!</definedName>
    <definedName name="Z_sm3_MWh" localSheetId="26">#REF!</definedName>
    <definedName name="Z_sm3_MWh" localSheetId="6">#REF!</definedName>
    <definedName name="Z_sm3_MWh" localSheetId="25">#REF!</definedName>
    <definedName name="Z_sm3_MWh" localSheetId="14">#REF!</definedName>
    <definedName name="Z_sm3_MWh" localSheetId="15">#REF!</definedName>
    <definedName name="Z_sm3_MWh">#REF!</definedName>
    <definedName name="Z_sm3_nm3" localSheetId="19">#REF!</definedName>
    <definedName name="Z_sm3_nm3" localSheetId="20">#REF!</definedName>
    <definedName name="Z_sm3_nm3" localSheetId="21">#REF!</definedName>
    <definedName name="Z_sm3_nm3" localSheetId="22">#REF!</definedName>
    <definedName name="Z_sm3_nm3" localSheetId="18">#REF!</definedName>
    <definedName name="Z_sm3_nm3" localSheetId="24">#REF!</definedName>
    <definedName name="Z_sm3_nm3" localSheetId="26">#REF!</definedName>
    <definedName name="Z_sm3_nm3" localSheetId="6">#REF!</definedName>
    <definedName name="Z_sm3_nm3" localSheetId="25">#REF!</definedName>
    <definedName name="Z_sm3_nm3" localSheetId="14">#REF!</definedName>
    <definedName name="Z_sm3_nm3" localSheetId="15">#REF!</definedName>
    <definedName name="Z_sm3_nm3">#REF!</definedName>
    <definedName name="Z_sm3_therm" localSheetId="19">#REF!</definedName>
    <definedName name="Z_sm3_therm" localSheetId="20">#REF!</definedName>
    <definedName name="Z_sm3_therm" localSheetId="21">#REF!</definedName>
    <definedName name="Z_sm3_therm" localSheetId="22">#REF!</definedName>
    <definedName name="Z_sm3_therm" localSheetId="18">#REF!</definedName>
    <definedName name="Z_sm3_therm" localSheetId="24">#REF!</definedName>
    <definedName name="Z_sm3_therm" localSheetId="26">#REF!</definedName>
    <definedName name="Z_sm3_therm" localSheetId="6">#REF!</definedName>
    <definedName name="Z_sm3_therm" localSheetId="25">#REF!</definedName>
    <definedName name="Z_sm3_therm" localSheetId="14">#REF!</definedName>
    <definedName name="Z_sm3_therm" localSheetId="15">#REF!</definedName>
    <definedName name="Z_sm3_therm">#REF!</definedName>
    <definedName name="Z_therm_GJ" localSheetId="19">#REF!</definedName>
    <definedName name="Z_therm_GJ" localSheetId="20">#REF!</definedName>
    <definedName name="Z_therm_GJ" localSheetId="21">#REF!</definedName>
    <definedName name="Z_therm_GJ" localSheetId="22">#REF!</definedName>
    <definedName name="Z_therm_GJ" localSheetId="18">#REF!</definedName>
    <definedName name="Z_therm_GJ" localSheetId="24">#REF!</definedName>
    <definedName name="Z_therm_GJ" localSheetId="26">#REF!</definedName>
    <definedName name="Z_therm_GJ" localSheetId="6">#REF!</definedName>
    <definedName name="Z_therm_GJ" localSheetId="25">#REF!</definedName>
    <definedName name="Z_therm_GJ" localSheetId="14">#REF!</definedName>
    <definedName name="Z_therm_GJ" localSheetId="15">#REF!</definedName>
    <definedName name="Z_therm_GJ">#REF!</definedName>
    <definedName name="Z_therm_kWh" localSheetId="19">#REF!</definedName>
    <definedName name="Z_therm_kWh" localSheetId="20">#REF!</definedName>
    <definedName name="Z_therm_kWh" localSheetId="21">#REF!</definedName>
    <definedName name="Z_therm_kWh" localSheetId="22">#REF!</definedName>
    <definedName name="Z_therm_kWh" localSheetId="18">#REF!</definedName>
    <definedName name="Z_therm_kWh" localSheetId="24">#REF!</definedName>
    <definedName name="Z_therm_kWh" localSheetId="26">#REF!</definedName>
    <definedName name="Z_therm_kWh" localSheetId="6">#REF!</definedName>
    <definedName name="Z_therm_kWh" localSheetId="25">#REF!</definedName>
    <definedName name="Z_therm_kWh" localSheetId="14">#REF!</definedName>
    <definedName name="Z_therm_kWh" localSheetId="15">#REF!</definedName>
    <definedName name="Z_therm_kWh">#REF!</definedName>
    <definedName name="Z_therm_mmbtu" localSheetId="19">#REF!</definedName>
    <definedName name="Z_therm_mmbtu" localSheetId="20">#REF!</definedName>
    <definedName name="Z_therm_mmbtu" localSheetId="21">#REF!</definedName>
    <definedName name="Z_therm_mmbtu" localSheetId="22">#REF!</definedName>
    <definedName name="Z_therm_mmbtu" localSheetId="18">#REF!</definedName>
    <definedName name="Z_therm_mmbtu" localSheetId="24">#REF!</definedName>
    <definedName name="Z_therm_mmbtu" localSheetId="26">#REF!</definedName>
    <definedName name="Z_therm_mmbtu" localSheetId="6">#REF!</definedName>
    <definedName name="Z_therm_mmbtu" localSheetId="25">#REF!</definedName>
    <definedName name="Z_therm_mmbtu" localSheetId="14">#REF!</definedName>
    <definedName name="Z_therm_mmbtu" localSheetId="15">#REF!</definedName>
    <definedName name="Z_therm_mmbtu">#REF!</definedName>
    <definedName name="Z_Therm_MWh" localSheetId="19">#REF!</definedName>
    <definedName name="Z_Therm_MWh" localSheetId="20">#REF!</definedName>
    <definedName name="Z_Therm_MWh" localSheetId="21">#REF!</definedName>
    <definedName name="Z_Therm_MWh" localSheetId="22">#REF!</definedName>
    <definedName name="Z_Therm_MWh" localSheetId="18">#REF!</definedName>
    <definedName name="Z_Therm_MWh" localSheetId="24">#REF!</definedName>
    <definedName name="Z_Therm_MWh" localSheetId="26">#REF!</definedName>
    <definedName name="Z_Therm_MWh" localSheetId="6">#REF!</definedName>
    <definedName name="Z_Therm_MWh" localSheetId="25">#REF!</definedName>
    <definedName name="Z_Therm_MWh" localSheetId="14">#REF!</definedName>
    <definedName name="Z_Therm_MWh" localSheetId="15">#REF!</definedName>
    <definedName name="Z_Therm_MWh">#REF!</definedName>
    <definedName name="Z_therm_sm3" localSheetId="19">#REF!</definedName>
    <definedName name="Z_therm_sm3" localSheetId="20">#REF!</definedName>
    <definedName name="Z_therm_sm3" localSheetId="21">#REF!</definedName>
    <definedName name="Z_therm_sm3" localSheetId="22">#REF!</definedName>
    <definedName name="Z_therm_sm3" localSheetId="18">#REF!</definedName>
    <definedName name="Z_therm_sm3" localSheetId="24">#REF!</definedName>
    <definedName name="Z_therm_sm3" localSheetId="26">#REF!</definedName>
    <definedName name="Z_therm_sm3" localSheetId="6">#REF!</definedName>
    <definedName name="Z_therm_sm3" localSheetId="25">#REF!</definedName>
    <definedName name="Z_therm_sm3" localSheetId="14">#REF!</definedName>
    <definedName name="Z_therm_sm3" localSheetId="15">#REF!</definedName>
    <definedName name="Z_therm_sm3">#REF!</definedName>
    <definedName name="Z_therm_thermie" localSheetId="19">#REF!</definedName>
    <definedName name="Z_therm_thermie" localSheetId="20">#REF!</definedName>
    <definedName name="Z_therm_thermie" localSheetId="21">#REF!</definedName>
    <definedName name="Z_therm_thermie" localSheetId="22">#REF!</definedName>
    <definedName name="Z_therm_thermie" localSheetId="18">#REF!</definedName>
    <definedName name="Z_therm_thermie" localSheetId="24">#REF!</definedName>
    <definedName name="Z_therm_thermie" localSheetId="26">#REF!</definedName>
    <definedName name="Z_therm_thermie" localSheetId="6">#REF!</definedName>
    <definedName name="Z_therm_thermie" localSheetId="25">#REF!</definedName>
    <definedName name="Z_therm_thermie" localSheetId="14">#REF!</definedName>
    <definedName name="Z_therm_thermie" localSheetId="15">#REF!</definedName>
    <definedName name="Z_therm_thermie">#REF!</definedName>
    <definedName name="Z_thermie_therm" localSheetId="19">#REF!</definedName>
    <definedName name="Z_thermie_therm" localSheetId="20">#REF!</definedName>
    <definedName name="Z_thermie_therm" localSheetId="21">#REF!</definedName>
    <definedName name="Z_thermie_therm" localSheetId="22">#REF!</definedName>
    <definedName name="Z_thermie_therm" localSheetId="18">#REF!</definedName>
    <definedName name="Z_thermie_therm" localSheetId="24">#REF!</definedName>
    <definedName name="Z_thermie_therm" localSheetId="26">#REF!</definedName>
    <definedName name="Z_thermie_therm" localSheetId="6">#REF!</definedName>
    <definedName name="Z_thermie_therm" localSheetId="25">#REF!</definedName>
    <definedName name="Z_thermie_therm" localSheetId="14">#REF!</definedName>
    <definedName name="Z_thermie_therm" localSheetId="15">#REF!</definedName>
    <definedName name="Z_thermie_therm">#REF!</definedName>
  </definedNames>
  <calcPr calcId="171027"/>
</workbook>
</file>

<file path=xl/calcChain.xml><?xml version="1.0" encoding="utf-8"?>
<calcChain xmlns="http://schemas.openxmlformats.org/spreadsheetml/2006/main">
  <c r="AT170" i="90" l="1"/>
  <c r="AS170" i="90"/>
  <c r="AR170" i="90"/>
  <c r="AQ170" i="90"/>
  <c r="AP170" i="90"/>
  <c r="AO170" i="90"/>
  <c r="AN170" i="90"/>
  <c r="AM170" i="90"/>
  <c r="AL170" i="90"/>
  <c r="AK170" i="90"/>
  <c r="AJ170" i="90"/>
  <c r="AI170" i="90"/>
  <c r="AH170" i="90"/>
  <c r="AG170" i="90"/>
  <c r="AF170" i="90"/>
  <c r="AE170" i="90"/>
  <c r="AT169" i="90"/>
  <c r="AS169" i="90"/>
  <c r="AR169" i="90"/>
  <c r="AQ169" i="90"/>
  <c r="AP169" i="90"/>
  <c r="AO169" i="90"/>
  <c r="AN169" i="90"/>
  <c r="AM169" i="90"/>
  <c r="AL169" i="90"/>
  <c r="AK169" i="90"/>
  <c r="AJ169" i="90"/>
  <c r="AI169" i="90"/>
  <c r="AH169" i="90"/>
  <c r="AG169" i="90"/>
  <c r="AF169" i="90"/>
  <c r="AE169" i="90"/>
  <c r="AT149" i="90"/>
  <c r="AS149" i="90"/>
  <c r="AR149" i="90"/>
  <c r="AQ149" i="90"/>
  <c r="AP149" i="90"/>
  <c r="AO149" i="90"/>
  <c r="AN149" i="90"/>
  <c r="AM149" i="90"/>
  <c r="AL149" i="90"/>
  <c r="AK149" i="90"/>
  <c r="AJ149" i="90"/>
  <c r="AI149" i="90"/>
  <c r="AH149" i="90"/>
  <c r="AG149" i="90"/>
  <c r="AF149" i="90"/>
  <c r="AE149" i="90"/>
  <c r="AT148" i="90"/>
  <c r="AS148" i="90"/>
  <c r="AR148" i="90"/>
  <c r="AQ148" i="90"/>
  <c r="AP148" i="90"/>
  <c r="AO148" i="90"/>
  <c r="AN148" i="90"/>
  <c r="AM148" i="90"/>
  <c r="AL148" i="90"/>
  <c r="AK148" i="90"/>
  <c r="AJ148" i="90"/>
  <c r="AI148" i="90"/>
  <c r="AH148" i="90"/>
  <c r="AG148" i="90"/>
  <c r="AF148" i="90"/>
  <c r="AE148" i="90"/>
  <c r="AT126" i="90"/>
  <c r="AS126" i="90"/>
  <c r="AR126" i="90"/>
  <c r="AQ126" i="90"/>
  <c r="AP126" i="90"/>
  <c r="AO126" i="90"/>
  <c r="AN126" i="90"/>
  <c r="AM126" i="90"/>
  <c r="AL126" i="90"/>
  <c r="AK126" i="90"/>
  <c r="AJ126" i="90"/>
  <c r="AI126" i="90"/>
  <c r="AH126" i="90"/>
  <c r="AG126" i="90"/>
  <c r="AF126" i="90"/>
  <c r="AE126" i="90"/>
  <c r="AT125" i="90"/>
  <c r="AS125" i="90"/>
  <c r="AR125" i="90"/>
  <c r="AQ125" i="90"/>
  <c r="AP125" i="90"/>
  <c r="AO125" i="90"/>
  <c r="AN125" i="90"/>
  <c r="AM125" i="90"/>
  <c r="AL125" i="90"/>
  <c r="AK125" i="90"/>
  <c r="AJ125" i="90"/>
  <c r="AI125" i="90"/>
  <c r="AH125" i="90"/>
  <c r="AG125" i="90"/>
  <c r="AF125" i="90"/>
  <c r="AE125" i="90"/>
  <c r="AT102" i="90"/>
  <c r="AS102" i="90"/>
  <c r="AR102" i="90"/>
  <c r="AQ102" i="90"/>
  <c r="AP102" i="90"/>
  <c r="AO102" i="90"/>
  <c r="AN102" i="90"/>
  <c r="AM102" i="90"/>
  <c r="AL102" i="90"/>
  <c r="AK102" i="90"/>
  <c r="AJ102" i="90"/>
  <c r="AI102" i="90"/>
  <c r="AH102" i="90"/>
  <c r="AG102" i="90"/>
  <c r="AF102" i="90"/>
  <c r="AE102" i="90"/>
  <c r="AT101" i="90"/>
  <c r="AS101" i="90"/>
  <c r="AR101" i="90"/>
  <c r="AQ101" i="90"/>
  <c r="AP101" i="90"/>
  <c r="AO101" i="90"/>
  <c r="AN101" i="90"/>
  <c r="AM101" i="90"/>
  <c r="AL101" i="90"/>
  <c r="AK101" i="90"/>
  <c r="AJ101" i="90"/>
  <c r="AI101" i="90"/>
  <c r="AH101" i="90"/>
  <c r="AG101" i="90"/>
  <c r="AF101" i="90"/>
  <c r="AE101" i="90"/>
  <c r="AT77" i="90"/>
  <c r="AS77" i="90"/>
  <c r="AR77" i="90"/>
  <c r="AQ77" i="90"/>
  <c r="AP77" i="90"/>
  <c r="AO77" i="90"/>
  <c r="AN77" i="90"/>
  <c r="AM77" i="90"/>
  <c r="AL77" i="90"/>
  <c r="AK77" i="90"/>
  <c r="AJ77" i="90"/>
  <c r="AI77" i="90"/>
  <c r="AH77" i="90"/>
  <c r="AG77" i="90"/>
  <c r="AF77" i="90"/>
  <c r="AE77" i="90"/>
  <c r="AT76" i="90"/>
  <c r="AS76" i="90"/>
  <c r="AR76" i="90"/>
  <c r="AQ76" i="90"/>
  <c r="AP76" i="90"/>
  <c r="AO76" i="90"/>
  <c r="AN76" i="90"/>
  <c r="AM76" i="90"/>
  <c r="AL76" i="90"/>
  <c r="AK76" i="90"/>
  <c r="AJ76" i="90"/>
  <c r="AI76" i="90"/>
  <c r="AH76" i="90"/>
  <c r="AG76" i="90"/>
  <c r="AF76" i="90"/>
  <c r="AE76" i="90"/>
  <c r="AT54" i="90"/>
  <c r="AS54" i="90"/>
  <c r="AR54" i="90"/>
  <c r="AQ54" i="90"/>
  <c r="AP54" i="90"/>
  <c r="AO54" i="90"/>
  <c r="AN54" i="90"/>
  <c r="AM54" i="90"/>
  <c r="AL54" i="90"/>
  <c r="AK54" i="90"/>
  <c r="AJ54" i="90"/>
  <c r="AI54" i="90"/>
  <c r="AH54" i="90"/>
  <c r="AG54" i="90"/>
  <c r="AF54" i="90"/>
  <c r="AE54" i="90"/>
  <c r="AT53" i="90"/>
  <c r="AS53" i="90"/>
  <c r="AR53" i="90"/>
  <c r="AQ53" i="90"/>
  <c r="AP53" i="90"/>
  <c r="AO53" i="90"/>
  <c r="AN53" i="90"/>
  <c r="AM53" i="90"/>
  <c r="AL53" i="90"/>
  <c r="AK53" i="90"/>
  <c r="AJ53" i="90"/>
  <c r="AI53" i="90"/>
  <c r="AH53" i="90"/>
  <c r="AG53" i="90"/>
  <c r="AF53" i="90"/>
  <c r="AE53" i="90"/>
  <c r="AT31" i="90"/>
  <c r="AS31" i="90"/>
  <c r="AR31" i="90"/>
  <c r="AQ31" i="90"/>
  <c r="AP31" i="90"/>
  <c r="AO31" i="90"/>
  <c r="AN31" i="90"/>
  <c r="AM31" i="90"/>
  <c r="AL31" i="90"/>
  <c r="AK31" i="90"/>
  <c r="AJ31" i="90"/>
  <c r="AI31" i="90"/>
  <c r="AH31" i="90"/>
  <c r="AG31" i="90"/>
  <c r="AF31" i="90"/>
  <c r="AE31" i="90"/>
  <c r="AT30" i="90"/>
  <c r="AS30" i="90"/>
  <c r="AR30" i="90"/>
  <c r="AQ30" i="90"/>
  <c r="AP30" i="90"/>
  <c r="AO30" i="90"/>
  <c r="AN30" i="90"/>
  <c r="AM30" i="90"/>
  <c r="AL30" i="90"/>
  <c r="AK30" i="90"/>
  <c r="AJ30" i="90"/>
  <c r="AI30" i="90"/>
  <c r="AH30" i="90"/>
  <c r="AG30" i="90"/>
  <c r="AF30" i="90"/>
  <c r="AE30" i="90"/>
  <c r="AT8" i="90"/>
  <c r="AS8" i="90"/>
  <c r="AR8" i="90"/>
  <c r="AQ8" i="90"/>
  <c r="AP8" i="90"/>
  <c r="AO8" i="90"/>
  <c r="AN8" i="90"/>
  <c r="AM8" i="90"/>
  <c r="AL8" i="90"/>
  <c r="AK8" i="90"/>
  <c r="AJ8" i="90"/>
  <c r="AI8" i="90"/>
  <c r="AH8" i="90"/>
  <c r="AG8" i="90"/>
  <c r="AF8" i="90"/>
  <c r="AE8" i="90"/>
  <c r="AT7" i="90"/>
  <c r="AS7" i="90"/>
  <c r="AR7" i="90"/>
  <c r="AQ7" i="90"/>
  <c r="AP7" i="90"/>
  <c r="AO7" i="90"/>
  <c r="AN7" i="90"/>
  <c r="AM7" i="90"/>
  <c r="AL7" i="90"/>
  <c r="AK7" i="90"/>
  <c r="AJ7" i="90"/>
  <c r="AI7" i="90"/>
  <c r="AH7" i="90"/>
  <c r="AG7" i="90"/>
  <c r="AF7" i="90"/>
  <c r="AE7" i="90"/>
  <c r="U440" i="81" l="1"/>
  <c r="T440" i="81"/>
  <c r="S440" i="81"/>
  <c r="R440" i="81"/>
  <c r="Q440" i="81"/>
  <c r="U439" i="81"/>
  <c r="T439" i="81"/>
  <c r="S439" i="81"/>
  <c r="R439" i="81"/>
  <c r="Q439" i="81"/>
  <c r="AM411" i="81"/>
  <c r="AL411" i="81"/>
  <c r="AK411" i="81"/>
  <c r="AJ411" i="81"/>
  <c r="AI411" i="81"/>
  <c r="AH411" i="81"/>
  <c r="AG411" i="81"/>
  <c r="AF411" i="81"/>
  <c r="AE411" i="81"/>
  <c r="AD411" i="81"/>
  <c r="AC411" i="81"/>
  <c r="AB411" i="81"/>
  <c r="AA411" i="81"/>
  <c r="Z411" i="81"/>
  <c r="Y411" i="81"/>
  <c r="X411" i="81"/>
  <c r="W411" i="81"/>
  <c r="V411" i="81"/>
  <c r="U411" i="81"/>
  <c r="T411" i="81"/>
  <c r="S411" i="81"/>
  <c r="R411" i="81"/>
  <c r="Q411" i="81"/>
  <c r="AM410" i="81"/>
  <c r="AL410" i="81"/>
  <c r="AK410" i="81"/>
  <c r="AJ410" i="81"/>
  <c r="AI410" i="81"/>
  <c r="AH410" i="81"/>
  <c r="AG410" i="81"/>
  <c r="AF410" i="81"/>
  <c r="AE410" i="81"/>
  <c r="AD410" i="81"/>
  <c r="AC410" i="81"/>
  <c r="AB410" i="81"/>
  <c r="AA410" i="81"/>
  <c r="Z410" i="81"/>
  <c r="Y410" i="81"/>
  <c r="X410" i="81"/>
  <c r="W410" i="81"/>
  <c r="V410" i="81"/>
  <c r="U410" i="81"/>
  <c r="T410" i="81"/>
  <c r="S410" i="81"/>
  <c r="R410" i="81"/>
  <c r="Q410" i="81"/>
  <c r="AM382" i="81"/>
  <c r="AL382" i="81"/>
  <c r="AK382" i="81"/>
  <c r="AJ382" i="81"/>
  <c r="AI382" i="81"/>
  <c r="AH382" i="81"/>
  <c r="AG382" i="81"/>
  <c r="AF382" i="81"/>
  <c r="AE382" i="81"/>
  <c r="AD382" i="81"/>
  <c r="AC382" i="81"/>
  <c r="AB382" i="81"/>
  <c r="AA382" i="81"/>
  <c r="Z382" i="81"/>
  <c r="Y382" i="81"/>
  <c r="X382" i="81"/>
  <c r="W382" i="81"/>
  <c r="V382" i="81"/>
  <c r="U382" i="81"/>
  <c r="T382" i="81"/>
  <c r="S382" i="81"/>
  <c r="R382" i="81"/>
  <c r="Q382" i="81"/>
  <c r="AM381" i="81"/>
  <c r="AL381" i="81"/>
  <c r="AK381" i="81"/>
  <c r="AJ381" i="81"/>
  <c r="AI381" i="81"/>
  <c r="AH381" i="81"/>
  <c r="AG381" i="81"/>
  <c r="AF381" i="81"/>
  <c r="AE381" i="81"/>
  <c r="AD381" i="81"/>
  <c r="AC381" i="81"/>
  <c r="AB381" i="81"/>
  <c r="AA381" i="81"/>
  <c r="Z381" i="81"/>
  <c r="Y381" i="81"/>
  <c r="X381" i="81"/>
  <c r="W381" i="81"/>
  <c r="V381" i="81"/>
  <c r="U381" i="81"/>
  <c r="T381" i="81"/>
  <c r="S381" i="81"/>
  <c r="R381" i="81"/>
  <c r="Q381" i="81"/>
  <c r="AM378" i="81"/>
  <c r="AI378" i="81"/>
  <c r="W378" i="81"/>
  <c r="AM353" i="81"/>
  <c r="AL353" i="81"/>
  <c r="AK353" i="81"/>
  <c r="AJ353" i="81"/>
  <c r="AI353" i="81"/>
  <c r="AH353" i="81"/>
  <c r="AG353" i="81"/>
  <c r="AF353" i="81"/>
  <c r="AE353" i="81"/>
  <c r="AD353" i="81"/>
  <c r="AC353" i="81"/>
  <c r="AB353" i="81"/>
  <c r="AA353" i="81"/>
  <c r="Z353" i="81"/>
  <c r="Y353" i="81"/>
  <c r="X353" i="81"/>
  <c r="W353" i="81"/>
  <c r="V353" i="81"/>
  <c r="U353" i="81"/>
  <c r="T353" i="81"/>
  <c r="S353" i="81"/>
  <c r="R353" i="81"/>
  <c r="Q353" i="81"/>
  <c r="AM352" i="81"/>
  <c r="AL352" i="81"/>
  <c r="AK352" i="81"/>
  <c r="AJ352" i="81"/>
  <c r="AI352" i="81"/>
  <c r="AH352" i="81"/>
  <c r="AG352" i="81"/>
  <c r="AF352" i="81"/>
  <c r="AE352" i="81"/>
  <c r="AD352" i="81"/>
  <c r="AC352" i="81"/>
  <c r="AB352" i="81"/>
  <c r="AA352" i="81"/>
  <c r="Z352" i="81"/>
  <c r="Y352" i="81"/>
  <c r="X352" i="81"/>
  <c r="W352" i="81"/>
  <c r="V352" i="81"/>
  <c r="U352" i="81"/>
  <c r="T352" i="81"/>
  <c r="S352" i="81"/>
  <c r="R352" i="81"/>
  <c r="Q352" i="81"/>
  <c r="AJ349" i="81"/>
  <c r="AF349" i="81"/>
  <c r="AB349" i="81"/>
  <c r="X349" i="81"/>
  <c r="T349" i="81"/>
  <c r="AM324" i="81"/>
  <c r="AL324" i="81"/>
  <c r="AK324" i="81"/>
  <c r="AJ324" i="81"/>
  <c r="AI324" i="81"/>
  <c r="AH324" i="81"/>
  <c r="AG324" i="81"/>
  <c r="AF324" i="81"/>
  <c r="AE324" i="81"/>
  <c r="AD324" i="81"/>
  <c r="AC324" i="81"/>
  <c r="AB324" i="81"/>
  <c r="AA324" i="81"/>
  <c r="Z324" i="81"/>
  <c r="Y324" i="81"/>
  <c r="X324" i="81"/>
  <c r="W324" i="81"/>
  <c r="V324" i="81"/>
  <c r="U324" i="81"/>
  <c r="T324" i="81"/>
  <c r="S324" i="81"/>
  <c r="R324" i="81"/>
  <c r="Q324" i="81"/>
  <c r="AM323" i="81"/>
  <c r="AL323" i="81"/>
  <c r="AK323" i="81"/>
  <c r="AJ323" i="81"/>
  <c r="AI323" i="81"/>
  <c r="AH323" i="81"/>
  <c r="AG323" i="81"/>
  <c r="AF323" i="81"/>
  <c r="AE323" i="81"/>
  <c r="AD323" i="81"/>
  <c r="AC323" i="81"/>
  <c r="AB323" i="81"/>
  <c r="AA323" i="81"/>
  <c r="Z323" i="81"/>
  <c r="Y323" i="81"/>
  <c r="X323" i="81"/>
  <c r="W323" i="81"/>
  <c r="V323" i="81"/>
  <c r="U323" i="81"/>
  <c r="T323" i="81"/>
  <c r="S323" i="81"/>
  <c r="R323" i="81"/>
  <c r="Q323" i="81"/>
  <c r="AL320" i="81"/>
  <c r="AK320" i="81"/>
  <c r="AH320" i="81"/>
  <c r="AD320" i="81"/>
  <c r="Z320" i="81"/>
  <c r="V320" i="81"/>
  <c r="U320" i="81"/>
  <c r="R320" i="81"/>
  <c r="R291" i="81"/>
  <c r="R436" i="81" s="1"/>
  <c r="U290" i="81"/>
  <c r="U291" i="81" s="1"/>
  <c r="U436" i="81" s="1"/>
  <c r="T290" i="81"/>
  <c r="T291" i="81" s="1"/>
  <c r="T436" i="81" s="1"/>
  <c r="S290" i="81"/>
  <c r="S291" i="81" s="1"/>
  <c r="S436" i="81" s="1"/>
  <c r="R290" i="81"/>
  <c r="Q290" i="81"/>
  <c r="Q291" i="81" s="1"/>
  <c r="Q436" i="81" s="1"/>
  <c r="AM262" i="81"/>
  <c r="AM407" i="81" s="1"/>
  <c r="AJ262" i="81"/>
  <c r="AJ407" i="81" s="1"/>
  <c r="AI262" i="81"/>
  <c r="AI407" i="81" s="1"/>
  <c r="AF262" i="81"/>
  <c r="AF407" i="81" s="1"/>
  <c r="AE262" i="81"/>
  <c r="AE407" i="81" s="1"/>
  <c r="AD262" i="81"/>
  <c r="AD407" i="81" s="1"/>
  <c r="AB262" i="81"/>
  <c r="AB407" i="81" s="1"/>
  <c r="AA262" i="81"/>
  <c r="AA407" i="81" s="1"/>
  <c r="X262" i="81"/>
  <c r="X407" i="81" s="1"/>
  <c r="W262" i="81"/>
  <c r="W407" i="81" s="1"/>
  <c r="T262" i="81"/>
  <c r="T407" i="81" s="1"/>
  <c r="S262" i="81"/>
  <c r="S407" i="81" s="1"/>
  <c r="AM261" i="81"/>
  <c r="AL261" i="81"/>
  <c r="AL262" i="81" s="1"/>
  <c r="AL407" i="81" s="1"/>
  <c r="AK261" i="81"/>
  <c r="AK262" i="81" s="1"/>
  <c r="AK407" i="81" s="1"/>
  <c r="AJ261" i="81"/>
  <c r="AI261" i="81"/>
  <c r="AH261" i="81"/>
  <c r="AH262" i="81" s="1"/>
  <c r="AH407" i="81" s="1"/>
  <c r="AG261" i="81"/>
  <c r="AG262" i="81" s="1"/>
  <c r="AG407" i="81" s="1"/>
  <c r="AF261" i="81"/>
  <c r="AE261" i="81"/>
  <c r="AD261" i="81"/>
  <c r="AC261" i="81"/>
  <c r="AC262" i="81" s="1"/>
  <c r="AC407" i="81" s="1"/>
  <c r="AB261" i="81"/>
  <c r="AA261" i="81"/>
  <c r="Z261" i="81"/>
  <c r="Z262" i="81" s="1"/>
  <c r="Z407" i="81" s="1"/>
  <c r="Y261" i="81"/>
  <c r="Y262" i="81" s="1"/>
  <c r="Y407" i="81" s="1"/>
  <c r="X261" i="81"/>
  <c r="W261" i="81"/>
  <c r="V261" i="81"/>
  <c r="V262" i="81" s="1"/>
  <c r="V407" i="81" s="1"/>
  <c r="U261" i="81"/>
  <c r="U262" i="81" s="1"/>
  <c r="U407" i="81" s="1"/>
  <c r="T261" i="81"/>
  <c r="S261" i="81"/>
  <c r="R261" i="81"/>
  <c r="R262" i="81" s="1"/>
  <c r="R407" i="81" s="1"/>
  <c r="Q261" i="81"/>
  <c r="Q262" i="81" s="1"/>
  <c r="Q407" i="81" s="1"/>
  <c r="AL233" i="81"/>
  <c r="AL378" i="81" s="1"/>
  <c r="AK233" i="81"/>
  <c r="AK378" i="81" s="1"/>
  <c r="AJ233" i="81"/>
  <c r="AJ378" i="81" s="1"/>
  <c r="AH233" i="81"/>
  <c r="AH378" i="81" s="1"/>
  <c r="AG233" i="81"/>
  <c r="AG378" i="81" s="1"/>
  <c r="AF233" i="81"/>
  <c r="AF378" i="81" s="1"/>
  <c r="AD233" i="81"/>
  <c r="AD378" i="81" s="1"/>
  <c r="AC233" i="81"/>
  <c r="AC378" i="81" s="1"/>
  <c r="Z233" i="81"/>
  <c r="Z378" i="81" s="1"/>
  <c r="Y233" i="81"/>
  <c r="Y378" i="81" s="1"/>
  <c r="X233" i="81"/>
  <c r="X378" i="81" s="1"/>
  <c r="V233" i="81"/>
  <c r="V378" i="81" s="1"/>
  <c r="U233" i="81"/>
  <c r="U378" i="81" s="1"/>
  <c r="T233" i="81"/>
  <c r="T378" i="81" s="1"/>
  <c r="R233" i="81"/>
  <c r="R378" i="81" s="1"/>
  <c r="Q233" i="81"/>
  <c r="Q378" i="81" s="1"/>
  <c r="AM232" i="81"/>
  <c r="AM233" i="81" s="1"/>
  <c r="AL232" i="81"/>
  <c r="AK232" i="81"/>
  <c r="AJ232" i="81"/>
  <c r="AI232" i="81"/>
  <c r="AI233" i="81" s="1"/>
  <c r="AH232" i="81"/>
  <c r="AG232" i="81"/>
  <c r="AF232" i="81"/>
  <c r="AE232" i="81"/>
  <c r="AE233" i="81" s="1"/>
  <c r="AE378" i="81" s="1"/>
  <c r="AD232" i="81"/>
  <c r="AC232" i="81"/>
  <c r="AB232" i="81"/>
  <c r="AB233" i="81" s="1"/>
  <c r="AB378" i="81" s="1"/>
  <c r="AA232" i="81"/>
  <c r="AA233" i="81" s="1"/>
  <c r="AA378" i="81" s="1"/>
  <c r="Z232" i="81"/>
  <c r="Y232" i="81"/>
  <c r="X232" i="81"/>
  <c r="W232" i="81"/>
  <c r="W233" i="81" s="1"/>
  <c r="V232" i="81"/>
  <c r="U232" i="81"/>
  <c r="T232" i="81"/>
  <c r="S232" i="81"/>
  <c r="S233" i="81" s="1"/>
  <c r="S378" i="81" s="1"/>
  <c r="R232" i="81"/>
  <c r="Q232" i="81"/>
  <c r="AM204" i="81"/>
  <c r="AM349" i="81" s="1"/>
  <c r="AJ204" i="81"/>
  <c r="AI204" i="81"/>
  <c r="AI349" i="81" s="1"/>
  <c r="AF204" i="81"/>
  <c r="AE204" i="81"/>
  <c r="AE349" i="81" s="1"/>
  <c r="AD204" i="81"/>
  <c r="AD349" i="81" s="1"/>
  <c r="AB204" i="81"/>
  <c r="AA204" i="81"/>
  <c r="AA349" i="81" s="1"/>
  <c r="X204" i="81"/>
  <c r="W204" i="81"/>
  <c r="W349" i="81" s="1"/>
  <c r="T204" i="81"/>
  <c r="S204" i="81"/>
  <c r="S349" i="81" s="1"/>
  <c r="AM203" i="81"/>
  <c r="AL203" i="81"/>
  <c r="AL204" i="81" s="1"/>
  <c r="AL349" i="81" s="1"/>
  <c r="AK203" i="81"/>
  <c r="AK204" i="81" s="1"/>
  <c r="AK349" i="81" s="1"/>
  <c r="AJ203" i="81"/>
  <c r="AI203" i="81"/>
  <c r="AH203" i="81"/>
  <c r="AH204" i="81" s="1"/>
  <c r="AH349" i="81" s="1"/>
  <c r="AG203" i="81"/>
  <c r="AG204" i="81" s="1"/>
  <c r="AG349" i="81" s="1"/>
  <c r="AF203" i="81"/>
  <c r="AE203" i="81"/>
  <c r="AD203" i="81"/>
  <c r="AC203" i="81"/>
  <c r="AC204" i="81" s="1"/>
  <c r="AC349" i="81" s="1"/>
  <c r="AB203" i="81"/>
  <c r="AA203" i="81"/>
  <c r="Z203" i="81"/>
  <c r="Z204" i="81" s="1"/>
  <c r="Z349" i="81" s="1"/>
  <c r="Y203" i="81"/>
  <c r="Y204" i="81" s="1"/>
  <c r="Y349" i="81" s="1"/>
  <c r="X203" i="81"/>
  <c r="W203" i="81"/>
  <c r="V203" i="81"/>
  <c r="V204" i="81" s="1"/>
  <c r="V349" i="81" s="1"/>
  <c r="U203" i="81"/>
  <c r="U204" i="81" s="1"/>
  <c r="U349" i="81" s="1"/>
  <c r="T203" i="81"/>
  <c r="S203" i="81"/>
  <c r="R203" i="81"/>
  <c r="R204" i="81" s="1"/>
  <c r="R349" i="81" s="1"/>
  <c r="Q203" i="81"/>
  <c r="Q204" i="81" s="1"/>
  <c r="Q349" i="81" s="1"/>
  <c r="AL175" i="81"/>
  <c r="AK175" i="81"/>
  <c r="AJ175" i="81"/>
  <c r="AJ320" i="81" s="1"/>
  <c r="AH175" i="81"/>
  <c r="AG175" i="81"/>
  <c r="AG320" i="81" s="1"/>
  <c r="AF175" i="81"/>
  <c r="AF320" i="81" s="1"/>
  <c r="AD175" i="81"/>
  <c r="AC175" i="81"/>
  <c r="AC320" i="81" s="1"/>
  <c r="Z175" i="81"/>
  <c r="Y175" i="81"/>
  <c r="Y320" i="81" s="1"/>
  <c r="X175" i="81"/>
  <c r="X320" i="81" s="1"/>
  <c r="V175" i="81"/>
  <c r="U175" i="81"/>
  <c r="T175" i="81"/>
  <c r="T320" i="81" s="1"/>
  <c r="R175" i="81"/>
  <c r="Q175" i="81"/>
  <c r="Q320" i="81" s="1"/>
  <c r="AM174" i="81"/>
  <c r="AM175" i="81" s="1"/>
  <c r="AM320" i="81" s="1"/>
  <c r="AL174" i="81"/>
  <c r="AK174" i="81"/>
  <c r="AJ174" i="81"/>
  <c r="AI174" i="81"/>
  <c r="AI175" i="81" s="1"/>
  <c r="AI320" i="81" s="1"/>
  <c r="AH174" i="81"/>
  <c r="AG174" i="81"/>
  <c r="AF174" i="81"/>
  <c r="AE174" i="81"/>
  <c r="AE175" i="81" s="1"/>
  <c r="AE320" i="81" s="1"/>
  <c r="AD174" i="81"/>
  <c r="AC174" i="81"/>
  <c r="AB174" i="81"/>
  <c r="AB175" i="81" s="1"/>
  <c r="AB320" i="81" s="1"/>
  <c r="AA174" i="81"/>
  <c r="AA175" i="81" s="1"/>
  <c r="AA320" i="81" s="1"/>
  <c r="Z174" i="81"/>
  <c r="Y174" i="81"/>
  <c r="X174" i="81"/>
  <c r="W174" i="81"/>
  <c r="W175" i="81" s="1"/>
  <c r="W320" i="81" s="1"/>
  <c r="V174" i="81"/>
  <c r="U174" i="81"/>
  <c r="T174" i="81"/>
  <c r="S174" i="81"/>
  <c r="S175" i="81" s="1"/>
  <c r="S320" i="81" s="1"/>
  <c r="R174" i="81"/>
  <c r="Q174" i="81"/>
  <c r="G15" i="80"/>
  <c r="F15" i="80"/>
</calcChain>
</file>

<file path=xl/sharedStrings.xml><?xml version="1.0" encoding="utf-8"?>
<sst xmlns="http://schemas.openxmlformats.org/spreadsheetml/2006/main" count="2241" uniqueCount="790">
  <si>
    <t>Year</t>
  </si>
  <si>
    <t>2010/11</t>
  </si>
  <si>
    <t>2011/12</t>
  </si>
  <si>
    <t>2012/13</t>
  </si>
  <si>
    <t>2013/14</t>
  </si>
  <si>
    <t>2014/15</t>
  </si>
  <si>
    <t>2015/16</t>
  </si>
  <si>
    <t>2016/17</t>
  </si>
  <si>
    <t>2017/18</t>
  </si>
  <si>
    <t>2018/19</t>
  </si>
  <si>
    <t>2019/20</t>
  </si>
  <si>
    <t>2020/21</t>
  </si>
  <si>
    <t>2000</t>
  </si>
  <si>
    <t>2001</t>
  </si>
  <si>
    <t>2002</t>
  </si>
  <si>
    <t>2003</t>
  </si>
  <si>
    <t>2004</t>
  </si>
  <si>
    <t>2005</t>
  </si>
  <si>
    <t>2006</t>
  </si>
  <si>
    <t>2007</t>
  </si>
  <si>
    <t>2008</t>
  </si>
  <si>
    <t>2009</t>
  </si>
  <si>
    <t>2010</t>
  </si>
  <si>
    <t>2011</t>
  </si>
  <si>
    <t>2012</t>
  </si>
  <si>
    <t>2013</t>
  </si>
  <si>
    <t>2014</t>
  </si>
  <si>
    <t>UKCS</t>
  </si>
  <si>
    <t>Shale</t>
  </si>
  <si>
    <t>Green gas</t>
  </si>
  <si>
    <t>Norway</t>
  </si>
  <si>
    <t>Continent</t>
  </si>
  <si>
    <t>LNG</t>
  </si>
  <si>
    <t>Generic imports</t>
  </si>
  <si>
    <t>Demand</t>
  </si>
  <si>
    <t>Import dependency</t>
  </si>
  <si>
    <t>NTS Industrial</t>
  </si>
  <si>
    <t>NTS Power Generation</t>
  </si>
  <si>
    <t>IUK</t>
  </si>
  <si>
    <t>2021/22</t>
  </si>
  <si>
    <t>Scotland</t>
  </si>
  <si>
    <t>Northern</t>
  </si>
  <si>
    <t>North West</t>
  </si>
  <si>
    <t>North East</t>
  </si>
  <si>
    <t>East Midlands</t>
  </si>
  <si>
    <t>West Midlands</t>
  </si>
  <si>
    <t>Eastern</t>
  </si>
  <si>
    <t>North Thames</t>
  </si>
  <si>
    <t>South East</t>
  </si>
  <si>
    <t>Southern</t>
  </si>
  <si>
    <t>South West</t>
  </si>
  <si>
    <t xml:space="preserve">Total </t>
  </si>
  <si>
    <t>Location</t>
  </si>
  <si>
    <t>Bacton</t>
  </si>
  <si>
    <t>Barrow</t>
  </si>
  <si>
    <t>Easington</t>
  </si>
  <si>
    <t>St Fergus</t>
  </si>
  <si>
    <t>Teesside</t>
  </si>
  <si>
    <t>Theddlethorpe</t>
  </si>
  <si>
    <t>Burton Point</t>
  </si>
  <si>
    <t>Isle of Grain</t>
  </si>
  <si>
    <t>Milford Haven</t>
  </si>
  <si>
    <t>Total</t>
  </si>
  <si>
    <t>Chapter 2 - Network Development Inputs</t>
  </si>
  <si>
    <t>Figure 2.6</t>
  </si>
  <si>
    <t>Figure 2.7</t>
  </si>
  <si>
    <t>Figure 2.8</t>
  </si>
  <si>
    <t>Figure 2.9</t>
  </si>
  <si>
    <t>Figure 2.10</t>
  </si>
  <si>
    <t>Project</t>
  </si>
  <si>
    <t>Type</t>
  </si>
  <si>
    <t>Vesterled</t>
  </si>
  <si>
    <t>Langeled</t>
  </si>
  <si>
    <t>Dragon 1</t>
  </si>
  <si>
    <t>Chapter</t>
  </si>
  <si>
    <t>Chapter Section</t>
  </si>
  <si>
    <t>Figure Title</t>
  </si>
  <si>
    <t>Figure Number</t>
  </si>
  <si>
    <t>GWh/peak day</t>
  </si>
  <si>
    <t>Two Degrees</t>
  </si>
  <si>
    <t>TD</t>
  </si>
  <si>
    <t>Residential</t>
  </si>
  <si>
    <t>Commercial</t>
  </si>
  <si>
    <t>Industrial</t>
  </si>
  <si>
    <t>Power Gen (NTS)</t>
  </si>
  <si>
    <t>Exports</t>
  </si>
  <si>
    <t>H2 Conversion</t>
  </si>
  <si>
    <t>Transport</t>
  </si>
  <si>
    <t>Peak supply margin under N-1 conditions</t>
  </si>
  <si>
    <t>Region Number</t>
  </si>
  <si>
    <t>Region</t>
  </si>
  <si>
    <t>Obligated</t>
  </si>
  <si>
    <t>Unsold</t>
  </si>
  <si>
    <t>(GWh/d)</t>
  </si>
  <si>
    <t>% of unsold capacity</t>
  </si>
  <si>
    <t>Scotland &amp; the North</t>
  </si>
  <si>
    <t>North West &amp; West Midlands (North)</t>
  </si>
  <si>
    <t>North Wales &amp; Cheshire</t>
  </si>
  <si>
    <t>North East, Yorkshire &amp; Lincolnshire</t>
  </si>
  <si>
    <t>South Wales &amp; West Midlands (South)</t>
  </si>
  <si>
    <t>Central &amp; East Midlands</t>
  </si>
  <si>
    <t>Peterborough to Aylesbury</t>
  </si>
  <si>
    <t>Norfolk</t>
  </si>
  <si>
    <t>London, Suffolk &amp; the South East</t>
  </si>
  <si>
    <t>Table 3.1: Quantities of unsold NTS exit (flat) capacity</t>
  </si>
  <si>
    <t>% change from 2016 GTYS</t>
  </si>
  <si>
    <t>Offtake</t>
  </si>
  <si>
    <t>Blackness (BP Grangemouth)</t>
  </si>
  <si>
    <t>Aldborough Storage</t>
  </si>
  <si>
    <t>Abergelli Power Station</t>
  </si>
  <si>
    <t>Fordoun Industrial</t>
  </si>
  <si>
    <t>Billingham ICI</t>
  </si>
  <si>
    <t>Abernedd Power Station</t>
  </si>
  <si>
    <t>Glenmavis (Storage)</t>
  </si>
  <si>
    <t>Blyborough (Brigg)</t>
  </si>
  <si>
    <t>Hirwaun Power Station</t>
  </si>
  <si>
    <t>Gowkhall (Longannet)</t>
  </si>
  <si>
    <t>Blyborough (Cottam)</t>
  </si>
  <si>
    <t>Pembroke Power Station</t>
  </si>
  <si>
    <t>Moffat Irish Interconnector</t>
  </si>
  <si>
    <t>Caythorpe Storage</t>
  </si>
  <si>
    <t>Tonna (Baglan Bay)</t>
  </si>
  <si>
    <t>St Fergus (Peterhead)</t>
  </si>
  <si>
    <t>Eastoft (Keadby Blackstart)</t>
  </si>
  <si>
    <t>Upper Neeston (Milford Haven) Refinery</t>
  </si>
  <si>
    <t>St Fergus (Shell Blackstart)</t>
  </si>
  <si>
    <t>Eastoft (Keadby)</t>
  </si>
  <si>
    <t>Caldecott (Corby) Power Station</t>
  </si>
  <si>
    <t>Barrow (Bains)</t>
  </si>
  <si>
    <t>Enron Billingham</t>
  </si>
  <si>
    <t>Drakelow Power Station</t>
  </si>
  <si>
    <t>Barrow (Blackstart)</t>
  </si>
  <si>
    <t>Goole (Guardian Glass)</t>
  </si>
  <si>
    <t>Peterborough Power Station</t>
  </si>
  <si>
    <t>Barrow (Gateway)</t>
  </si>
  <si>
    <t>Hatfield Moor Storage</t>
  </si>
  <si>
    <t>Didcot Power Station</t>
  </si>
  <si>
    <t>Carrington (Partington) Power Station</t>
  </si>
  <si>
    <t>Hatfield Power Station</t>
  </si>
  <si>
    <t>Humbly Grove Storage</t>
  </si>
  <si>
    <t>Ferny Knoll (AM Paper)</t>
  </si>
  <si>
    <t>Hatfield West Storage</t>
  </si>
  <si>
    <t>Marchwood Power Station</t>
  </si>
  <si>
    <t>Fleetwood (Preesall) Storage</t>
  </si>
  <si>
    <t>Hornsea Storage</t>
  </si>
  <si>
    <t xml:space="preserve">Roosecote Power Station </t>
  </si>
  <si>
    <t>Phillips Petroleum Teeside</t>
  </si>
  <si>
    <t>Sandy Lane (Blackburn) Power Station</t>
  </si>
  <si>
    <t>Rosehill (Saltend) Power Station</t>
  </si>
  <si>
    <t>Bacton (Esmond Forbes) Storage</t>
  </si>
  <si>
    <t>Sellafield Power Station</t>
  </si>
  <si>
    <t>Rough Storage</t>
  </si>
  <si>
    <t>Bacton Great Yarmouth</t>
  </si>
  <si>
    <t>Trafford Power Station</t>
  </si>
  <si>
    <t>Saltend BPHP</t>
  </si>
  <si>
    <t>Bacton IUK  Interconnector</t>
  </si>
  <si>
    <t>Wyre Power Station</t>
  </si>
  <si>
    <t>Saltfleetby Storage</t>
  </si>
  <si>
    <t>Saddle Bow (Kings Lynn) Power Station</t>
  </si>
  <si>
    <t>Burton Point (Connahs Quay)</t>
  </si>
  <si>
    <t>Spalding 2 (South Holland) Power Station</t>
  </si>
  <si>
    <t>St Neotts ( Little Barford)</t>
  </si>
  <si>
    <t>Deeside Power Station</t>
  </si>
  <si>
    <t>Stalingborough</t>
  </si>
  <si>
    <t>Barking (Horndon)</t>
  </si>
  <si>
    <t>Harwarden (Aka Shotton Paper)</t>
  </si>
  <si>
    <t>Staythorpe</t>
  </si>
  <si>
    <t>Coryton 2 (Thames Haven) Power Station</t>
  </si>
  <si>
    <t>Hill Top Farm Storage</t>
  </si>
  <si>
    <t>Sutton Bridge Power Station</t>
  </si>
  <si>
    <t>Epping Green (Enfield Energy)</t>
  </si>
  <si>
    <t>Hole House Farm Storage</t>
  </si>
  <si>
    <t>Teeside (BASF)</t>
  </si>
  <si>
    <t>Grain Power Station</t>
  </si>
  <si>
    <t>Holford Storage</t>
  </si>
  <si>
    <t>Teeside Hydrogen</t>
  </si>
  <si>
    <t>Medway (Isle of Grain) Power Station</t>
  </si>
  <si>
    <t>Hollingsgreen (Hays Chemicals)</t>
  </si>
  <si>
    <t>Teeside (Seal Sands) Power Station</t>
  </si>
  <si>
    <t>Middle Stoke (Damhead Creek) Power Station</t>
  </si>
  <si>
    <t>ICIR(CastnerKelner_ICI_Runcorn)</t>
  </si>
  <si>
    <t>Thornton Curtis (Humber Refinery)</t>
  </si>
  <si>
    <t>Ryehouse</t>
  </si>
  <si>
    <t>King Street Storage</t>
  </si>
  <si>
    <t>Thornton Curtis (Killingholme)</t>
  </si>
  <si>
    <t xml:space="preserve">Stanford Le Hope (Coryton) </t>
  </si>
  <si>
    <t>Pickmere (Winnington Power Station)</t>
  </si>
  <si>
    <t>West Burton Power Station</t>
  </si>
  <si>
    <t>Abson (Seabank) Power Station</t>
  </si>
  <si>
    <t>Shellstar (Aka Kemira)</t>
  </si>
  <si>
    <t>Whitehill Storage</t>
  </si>
  <si>
    <t>Avonmouth Storage</t>
  </si>
  <si>
    <t>Shotwick (BridgewaterPaper)</t>
  </si>
  <si>
    <t>Wragg Marsh (Spalding)</t>
  </si>
  <si>
    <t>Centrax Industrial</t>
  </si>
  <si>
    <t>Stublach Storage</t>
  </si>
  <si>
    <t>Zenica (ICI Avecia)</t>
  </si>
  <si>
    <t>ICI Sevenside</t>
  </si>
  <si>
    <t>Weston Point (Rocksavage) Power Station</t>
  </si>
  <si>
    <t>Langage Power Station</t>
  </si>
  <si>
    <t>Willington Power Station</t>
  </si>
  <si>
    <t>Portland Storage</t>
  </si>
  <si>
    <t>Seabank Power Station</t>
  </si>
  <si>
    <t>Exit Zone</t>
  </si>
  <si>
    <t>EA1</t>
  </si>
  <si>
    <t>Eye</t>
  </si>
  <si>
    <t>NO1</t>
  </si>
  <si>
    <t>Thrintoft</t>
  </si>
  <si>
    <t>SC4</t>
  </si>
  <si>
    <t>Glenmavis</t>
  </si>
  <si>
    <t>West Winch</t>
  </si>
  <si>
    <t>Saltwick</t>
  </si>
  <si>
    <t>Drum</t>
  </si>
  <si>
    <t>Brisley</t>
  </si>
  <si>
    <t>Humbleton</t>
  </si>
  <si>
    <t>SE1</t>
  </si>
  <si>
    <t>Tatsfield</t>
  </si>
  <si>
    <t>Bacton Terminal</t>
  </si>
  <si>
    <t>Little Burdon</t>
  </si>
  <si>
    <t>Shorne</t>
  </si>
  <si>
    <t>EA2</t>
  </si>
  <si>
    <t>Elton</t>
  </si>
  <si>
    <t>Farningham</t>
  </si>
  <si>
    <t>Great Wilbraham</t>
  </si>
  <si>
    <t>NO2</t>
  </si>
  <si>
    <t>Wetheral</t>
  </si>
  <si>
    <t>SE2</t>
  </si>
  <si>
    <t>Winkfield (SE)</t>
  </si>
  <si>
    <t>Roudham Heath</t>
  </si>
  <si>
    <t>Keld</t>
  </si>
  <si>
    <t>SO1</t>
  </si>
  <si>
    <t>Ipsden</t>
  </si>
  <si>
    <t>EA3</t>
  </si>
  <si>
    <t>Melkinthorpe</t>
  </si>
  <si>
    <t>Winkfield (SO)</t>
  </si>
  <si>
    <t>Yelverton</t>
  </si>
  <si>
    <t>Tow Law</t>
  </si>
  <si>
    <t>SO2</t>
  </si>
  <si>
    <t>Mappowder</t>
  </si>
  <si>
    <t>EA4</t>
  </si>
  <si>
    <t>Matching Green</t>
  </si>
  <si>
    <t>NT1</t>
  </si>
  <si>
    <t>Winkfield (NT)</t>
  </si>
  <si>
    <t>Braishfield</t>
  </si>
  <si>
    <t>Royston</t>
  </si>
  <si>
    <t>NT2</t>
  </si>
  <si>
    <t>Horndon</t>
  </si>
  <si>
    <t>SW1</t>
  </si>
  <si>
    <t>Fiddington</t>
  </si>
  <si>
    <t>Whitwell</t>
  </si>
  <si>
    <t>Luxborough Lane</t>
  </si>
  <si>
    <t>Evesham</t>
  </si>
  <si>
    <t>EA6</t>
  </si>
  <si>
    <t>Hardwick</t>
  </si>
  <si>
    <t>NT3</t>
  </si>
  <si>
    <t>Peters Green</t>
  </si>
  <si>
    <t>Ross (SW)</t>
  </si>
  <si>
    <t>EM1</t>
  </si>
  <si>
    <t>Thornton Curtis</t>
  </si>
  <si>
    <t>NW1</t>
  </si>
  <si>
    <t>Blackrod</t>
  </si>
  <si>
    <t>SW2</t>
  </si>
  <si>
    <t>Littleton Drew</t>
  </si>
  <si>
    <t>Walesby</t>
  </si>
  <si>
    <t>Salmesbury</t>
  </si>
  <si>
    <t>Easton Grey</t>
  </si>
  <si>
    <t>EM2</t>
  </si>
  <si>
    <t>Kirkstead</t>
  </si>
  <si>
    <t>Lupton</t>
  </si>
  <si>
    <t>Cirencester</t>
  </si>
  <si>
    <t>Sutton Bridge</t>
  </si>
  <si>
    <t>NW2</t>
  </si>
  <si>
    <t>Mickle Trafford</t>
  </si>
  <si>
    <t>Ilchester</t>
  </si>
  <si>
    <t>Silk Willoughby</t>
  </si>
  <si>
    <t>Malpas</t>
  </si>
  <si>
    <t>Pucklechurch</t>
  </si>
  <si>
    <t>Gosberton</t>
  </si>
  <si>
    <t>Warburton</t>
  </si>
  <si>
    <t>Seabank</t>
  </si>
  <si>
    <t>Blyborough</t>
  </si>
  <si>
    <t>Weston Point</t>
  </si>
  <si>
    <t>SW3</t>
  </si>
  <si>
    <t>Kenn</t>
  </si>
  <si>
    <t>EM3</t>
  </si>
  <si>
    <t>Alrewas (EM)</t>
  </si>
  <si>
    <t>Partington</t>
  </si>
  <si>
    <t>Aylesbeare</t>
  </si>
  <si>
    <t>Blaby</t>
  </si>
  <si>
    <t>Holmes Chapel</t>
  </si>
  <si>
    <t>Lyneham (Choakford)</t>
  </si>
  <si>
    <t>Drointon</t>
  </si>
  <si>
    <t>Ecclestone</t>
  </si>
  <si>
    <t>Coffinswell</t>
  </si>
  <si>
    <t>Tur Langton</t>
  </si>
  <si>
    <t>Audley (NW)</t>
  </si>
  <si>
    <t>WA1</t>
  </si>
  <si>
    <t>Maelor</t>
  </si>
  <si>
    <t>EM4</t>
  </si>
  <si>
    <t>Market Harborough</t>
  </si>
  <si>
    <t>SC1</t>
  </si>
  <si>
    <t>Careston</t>
  </si>
  <si>
    <t>WA2</t>
  </si>
  <si>
    <t>Dyffryn Clydach</t>
  </si>
  <si>
    <t>Caldecott</t>
  </si>
  <si>
    <t>Balgray</t>
  </si>
  <si>
    <t>Dowlais</t>
  </si>
  <si>
    <t>NE1</t>
  </si>
  <si>
    <t>Towton</t>
  </si>
  <si>
    <t>Kinknockie</t>
  </si>
  <si>
    <t>Gilwern</t>
  </si>
  <si>
    <t>Rawcliffe</t>
  </si>
  <si>
    <t>Aberdeen</t>
  </si>
  <si>
    <t>WM1</t>
  </si>
  <si>
    <t>Aspley</t>
  </si>
  <si>
    <t>Baldersby</t>
  </si>
  <si>
    <t>Audley (WM)</t>
  </si>
  <si>
    <t>Pannal</t>
  </si>
  <si>
    <t>Mosside</t>
  </si>
  <si>
    <t>Milwich</t>
  </si>
  <si>
    <t>Asselby</t>
  </si>
  <si>
    <t>SC2</t>
  </si>
  <si>
    <t>Broxburn</t>
  </si>
  <si>
    <t>WM2</t>
  </si>
  <si>
    <t>Shustoke</t>
  </si>
  <si>
    <t>Burley Bank</t>
  </si>
  <si>
    <t>Armadale</t>
  </si>
  <si>
    <t>Austrey</t>
  </si>
  <si>
    <t>NE2</t>
  </si>
  <si>
    <t>Ganstead</t>
  </si>
  <si>
    <t>SC3</t>
  </si>
  <si>
    <t>Hulme</t>
  </si>
  <si>
    <t>Alrewas (WM)</t>
  </si>
  <si>
    <t>Pickering</t>
  </si>
  <si>
    <t>Soutra</t>
  </si>
  <si>
    <t>WM3</t>
  </si>
  <si>
    <t>Ross (WM)</t>
  </si>
  <si>
    <t>Paull</t>
  </si>
  <si>
    <t>Rugby</t>
  </si>
  <si>
    <t>Guyzance</t>
  </si>
  <si>
    <t>Nether Howleugh</t>
  </si>
  <si>
    <t>Leamington Spa</t>
  </si>
  <si>
    <t>Cowpen Bewley</t>
  </si>
  <si>
    <t>Lockerbie</t>
  </si>
  <si>
    <t>Lower Quinton</t>
  </si>
  <si>
    <t>Coldstream</t>
  </si>
  <si>
    <t>Pitcairngreen</t>
  </si>
  <si>
    <t>Stratford-Upon-Avon</t>
  </si>
  <si>
    <t>Bishop Auckland</t>
  </si>
  <si>
    <t>Bathgate</t>
  </si>
  <si>
    <t>Corbridge</t>
  </si>
  <si>
    <t>Stranraer</t>
  </si>
  <si>
    <r>
      <t>Bacton (Baird)</t>
    </r>
    <r>
      <rPr>
        <sz val="12"/>
        <rFont val="Arial"/>
        <family val="2"/>
      </rPr>
      <t xml:space="preserve"> Storage</t>
    </r>
  </si>
  <si>
    <r>
      <t>Bacton (Deborah)</t>
    </r>
    <r>
      <rPr>
        <sz val="12"/>
        <rFont val="Arial"/>
        <family val="2"/>
      </rPr>
      <t xml:space="preserve"> Storage</t>
    </r>
  </si>
  <si>
    <t>Table 3.3: NTS/DN exit zones</t>
  </si>
  <si>
    <t>Table 3.1</t>
  </si>
  <si>
    <t>Table 3.2</t>
  </si>
  <si>
    <t>Table 3.3</t>
  </si>
  <si>
    <t>Entry Zone</t>
  </si>
  <si>
    <t>ASEP</t>
  </si>
  <si>
    <t>Northern Triangle</t>
  </si>
  <si>
    <t>Canonbie</t>
  </si>
  <si>
    <t>Cheshire</t>
  </si>
  <si>
    <t>Fleetwood</t>
  </si>
  <si>
    <t>Hole House Farm</t>
  </si>
  <si>
    <t>Easington Area</t>
  </si>
  <si>
    <t>Caythorpe</t>
  </si>
  <si>
    <t>Easington (incl. Rough)</t>
  </si>
  <si>
    <t>Garton</t>
  </si>
  <si>
    <t>Hatfield Moor (onshore)</t>
  </si>
  <si>
    <t>Hornsea</t>
  </si>
  <si>
    <t>Hatfield Moor (storage)</t>
  </si>
  <si>
    <t>Avonmouth</t>
  </si>
  <si>
    <t>Barton Stacey</t>
  </si>
  <si>
    <t>Dynevor Arms</t>
  </si>
  <si>
    <t>Wytch Farm</t>
  </si>
  <si>
    <t>Bacton IP</t>
  </si>
  <si>
    <t>Bacton UKCS</t>
  </si>
  <si>
    <t>Obligated Capacity GWh/day</t>
  </si>
  <si>
    <t>Table 3.4: Quantities of entry capacity by zone</t>
  </si>
  <si>
    <t>Table A2.1: Gas quality specifications</t>
  </si>
  <si>
    <t>Gas element</t>
  </si>
  <si>
    <t>Hydrogen Sulphide</t>
  </si>
  <si>
    <t>Not more than 5 mg/m3</t>
  </si>
  <si>
    <t>Total Sulphur</t>
  </si>
  <si>
    <t>Not more than 50 mg/m3</t>
  </si>
  <si>
    <t>Hydrogen</t>
  </si>
  <si>
    <t>Not more than 0.1% (molar)</t>
  </si>
  <si>
    <t>Not more than 0.001% (molar)</t>
  </si>
  <si>
    <t>Hydrocarbon dewpoint</t>
  </si>
  <si>
    <t>Not more than -2°C at any pressure up to 85 barg</t>
  </si>
  <si>
    <t>Water dewpoint</t>
  </si>
  <si>
    <t>Not more than -10°C at 85 barg</t>
  </si>
  <si>
    <t>Wobbe Number (real gross dry)</t>
  </si>
  <si>
    <t>The Wobbe number shall be in the range 47.20 to 51.41 MJ/m3</t>
  </si>
  <si>
    <t>Incomplete combustion factor (ICF)</t>
  </si>
  <si>
    <t>Not more than 0.48</t>
  </si>
  <si>
    <t>Soot index (SI)</t>
  </si>
  <si>
    <t>Not more than 0.60</t>
  </si>
  <si>
    <t>Not more than 2.5% (molar)</t>
  </si>
  <si>
    <t>Containments</t>
  </si>
  <si>
    <t>Organo halides</t>
  </si>
  <si>
    <t>Not more than 1.5 mg/m3</t>
  </si>
  <si>
    <t>Radioactivity</t>
  </si>
  <si>
    <t>Not more than 5 becquerels/g</t>
  </si>
  <si>
    <t>Odour</t>
  </si>
  <si>
    <t>Gas delivered shall have no odour that might contravene any</t>
  </si>
  <si>
    <t>statutory obligation. GS(M)R states transmission or distribution of odoured gas is not permitted at a pressure above 7 barg.</t>
  </si>
  <si>
    <t>Pressure</t>
  </si>
  <si>
    <t>Delivery Temperature</t>
  </si>
  <si>
    <t>Between 1°C and 38°C</t>
  </si>
  <si>
    <t>0–73 MWh</t>
  </si>
  <si>
    <t>73–732 MWh</t>
  </si>
  <si>
    <t>&gt;732 MWh Firm</t>
  </si>
  <si>
    <t>Total LDZ Consumption</t>
  </si>
  <si>
    <t>Total Consumption</t>
  </si>
  <si>
    <t>Shrinkage</t>
  </si>
  <si>
    <t>Total System Demand</t>
  </si>
  <si>
    <t>Terminal</t>
  </si>
  <si>
    <t>Maximum Day</t>
  </si>
  <si>
    <t>Highest Daily</t>
  </si>
  <si>
    <t>(per terminal)</t>
  </si>
  <si>
    <t>Bacton inc. IUK and BBL</t>
  </si>
  <si>
    <t>Isle of Grain (excl. LDZ inputs)</t>
  </si>
  <si>
    <t>Point of Ayr (Burton Point)</t>
  </si>
  <si>
    <t>Sub-total</t>
  </si>
  <si>
    <t>MRS &amp; LNG Storage</t>
  </si>
  <si>
    <t>Minimum Day</t>
  </si>
  <si>
    <t>Easington inc. Rough&amp; Langeled</t>
  </si>
  <si>
    <t xml:space="preserve">Point of Ayr (Burton Point) </t>
  </si>
  <si>
    <t>LDZ</t>
  </si>
  <si>
    <t>Wales (North &amp; South)</t>
  </si>
  <si>
    <t>LDZ Total</t>
  </si>
  <si>
    <t>NTS Total</t>
  </si>
  <si>
    <t>Compressor Fuel usage (CFU)</t>
  </si>
  <si>
    <t>Operator / Developer</t>
  </si>
  <si>
    <t>Interconnector</t>
  </si>
  <si>
    <t>Pipeline</t>
  </si>
  <si>
    <t>BBL Pipeline</t>
  </si>
  <si>
    <t>BBL Company</t>
  </si>
  <si>
    <t>Isle of Grain 1-3</t>
  </si>
  <si>
    <t>National Grid</t>
  </si>
  <si>
    <t>Kent</t>
  </si>
  <si>
    <t>South Hook 1-2</t>
  </si>
  <si>
    <t>Qatar Petroleum and ExxonMobil</t>
  </si>
  <si>
    <t>Shell / Petronas</t>
  </si>
  <si>
    <t>Gassco</t>
  </si>
  <si>
    <t>Tampen</t>
  </si>
  <si>
    <t>Gjoa</t>
  </si>
  <si>
    <t>Start-up</t>
  </si>
  <si>
    <t>Status</t>
  </si>
  <si>
    <t>Isle of Grain 4</t>
  </si>
  <si>
    <t>~</t>
  </si>
  <si>
    <t>Open Season</t>
  </si>
  <si>
    <t>Norsea LNG</t>
  </si>
  <si>
    <t>ConocoPhillips</t>
  </si>
  <si>
    <t>Teeside</t>
  </si>
  <si>
    <t>Planning Granted, no FID. Currently on Hold</t>
  </si>
  <si>
    <t>Port Meridian</t>
  </si>
  <si>
    <t>Port Meridian Energy</t>
  </si>
  <si>
    <t>Barrow, Cumbria</t>
  </si>
  <si>
    <t>Amlwch</t>
  </si>
  <si>
    <t>Halite Energy</t>
  </si>
  <si>
    <t>Anglesey</t>
  </si>
  <si>
    <t>~30</t>
  </si>
  <si>
    <t>Approved</t>
  </si>
  <si>
    <t>Space (bcm)</t>
  </si>
  <si>
    <t>Approximate max delivery (mcm/d)</t>
  </si>
  <si>
    <t>SSE/Statoil</t>
  </si>
  <si>
    <t>East Yorkshire</t>
  </si>
  <si>
    <t>Hatfield Moor</t>
  </si>
  <si>
    <t>Scottish Power</t>
  </si>
  <si>
    <t>South Yorkshire</t>
  </si>
  <si>
    <t>Holehouse Farm</t>
  </si>
  <si>
    <t>EDF Trading</t>
  </si>
  <si>
    <t>Holford</t>
  </si>
  <si>
    <t>E.ON</t>
  </si>
  <si>
    <t>SSE</t>
  </si>
  <si>
    <t>Humbly Grove</t>
  </si>
  <si>
    <t>Humbly Grove Energy</t>
  </si>
  <si>
    <t>Hampshire</t>
  </si>
  <si>
    <t>Hill Top Farm</t>
  </si>
  <si>
    <t>EDF Energy</t>
  </si>
  <si>
    <t>Stublach</t>
  </si>
  <si>
    <t>Gateway</t>
  </si>
  <si>
    <t>Stag Energy</t>
  </si>
  <si>
    <t>Offshore Morecambe Bay</t>
  </si>
  <si>
    <t>Planning granted, no FID</t>
  </si>
  <si>
    <t>Deborah</t>
  </si>
  <si>
    <t>Eni</t>
  </si>
  <si>
    <t>Offshore Bacton</t>
  </si>
  <si>
    <t>Islandmagee</t>
  </si>
  <si>
    <t>InfrasStrata</t>
  </si>
  <si>
    <t>County Antrim, Northern Ireland</t>
  </si>
  <si>
    <t>King Street</t>
  </si>
  <si>
    <t>King Street Energy</t>
  </si>
  <si>
    <t>Preesall</t>
  </si>
  <si>
    <t>Lancashire</t>
  </si>
  <si>
    <t>Saltfleetby</t>
  </si>
  <si>
    <t>Wingaz</t>
  </si>
  <si>
    <t>Lincolnshire</t>
  </si>
  <si>
    <t>Whitehill</t>
  </si>
  <si>
    <t>Source: National Grid</t>
  </si>
  <si>
    <t>Calender year DS35</t>
  </si>
  <si>
    <t>0-73.2 MWh</t>
  </si>
  <si>
    <t>73.2-732 MWh</t>
  </si>
  <si>
    <t>NDM &gt; 732 MWh</t>
  </si>
  <si>
    <t>Total NDM</t>
  </si>
  <si>
    <t>Total DM</t>
  </si>
  <si>
    <t>LDZ Shrinkage</t>
  </si>
  <si>
    <t>Total LDZ</t>
  </si>
  <si>
    <t>Exports to Ireland</t>
  </si>
  <si>
    <t>NTS Consumption</t>
  </si>
  <si>
    <t>NTS Shrinkage</t>
  </si>
  <si>
    <t>Total excluding IUK</t>
  </si>
  <si>
    <t>Total including IUK</t>
  </si>
  <si>
    <t>A5.1B - Two Degrees: Annual demand</t>
  </si>
  <si>
    <t>A5.1E - Updated Forecast: Annual demand</t>
  </si>
  <si>
    <t xml:space="preserve">DS35 Peak </t>
  </si>
  <si>
    <t>National</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</si>
  <si>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</si>
  <si>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</si>
  <si>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</si>
  <si>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</si>
  <si>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</si>
  <si>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</si>
  <si>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</si>
  <si>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</si>
  <si>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</si>
  <si>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</si>
  <si>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</si>
  <si>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</si>
  <si>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</si>
  <si>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</si>
  <si>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</si>
  <si>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</si>
  <si>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</si>
  <si>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</si>
  <si>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</si>
  <si>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Wales North</t>
  </si>
  <si>
    <t>Wales South</t>
  </si>
  <si>
    <t xml:space="preserve">NTS Industrial </t>
  </si>
  <si>
    <t xml:space="preserve">NTS Power Generation </t>
  </si>
  <si>
    <t>Exports via Moffat</t>
  </si>
  <si>
    <t>Exports via IUK</t>
  </si>
  <si>
    <t>Total NTS</t>
  </si>
  <si>
    <t>A5.1G - Two Degrees: 1 in 20 peak day undiversified demand</t>
  </si>
  <si>
    <t>A5.1J -Updated Forecast: 1 in 20 peak day undiversified demand</t>
  </si>
  <si>
    <t>DS35 Using Power High Case</t>
  </si>
  <si>
    <t>Diversified Peak</t>
  </si>
  <si>
    <t>Total Undiversified</t>
  </si>
  <si>
    <t>Low power</t>
  </si>
  <si>
    <t>High power</t>
  </si>
  <si>
    <t>Diversified Total + High Power</t>
  </si>
  <si>
    <t>Diversified Total + Low Power</t>
  </si>
  <si>
    <t>A5.1L - Two Degrees: 1 in 20 peak day diversified demand</t>
  </si>
  <si>
    <t>A5.1O - Updated Forecast: 1 in 20 peak day diversified demand</t>
  </si>
  <si>
    <t>Day number</t>
  </si>
  <si>
    <t>NDM 0 - 73.2 MWh</t>
  </si>
  <si>
    <t>NDM 73.2-732 MWh</t>
  </si>
  <si>
    <t>NTS Power</t>
  </si>
  <si>
    <t>A5.1V - 2026/27 Load curve (1-in-50) - Two Degrees</t>
  </si>
  <si>
    <t>A5.2A - Peak Bacton scenarios (mcm/d)</t>
  </si>
  <si>
    <t>Range of Scenarios</t>
  </si>
  <si>
    <t>00/01</t>
  </si>
  <si>
    <t>01/02</t>
  </si>
  <si>
    <t>02/03</t>
  </si>
  <si>
    <t>03/04</t>
  </si>
  <si>
    <t>04/05</t>
  </si>
  <si>
    <t>05/06</t>
  </si>
  <si>
    <t>06/07</t>
  </si>
  <si>
    <t>07/08</t>
  </si>
  <si>
    <t>08/09</t>
  </si>
  <si>
    <t>09/10</t>
  </si>
  <si>
    <t>10/11</t>
  </si>
  <si>
    <t>11/12</t>
  </si>
  <si>
    <t>12/13</t>
  </si>
  <si>
    <t>13/14</t>
  </si>
  <si>
    <t>14/15</t>
  </si>
  <si>
    <t>Bacton Sold Capacity</t>
  </si>
  <si>
    <t>Bacton Actual</t>
  </si>
  <si>
    <t>Bacton Obligated Release</t>
  </si>
  <si>
    <t>Bacton scenario minimum</t>
  </si>
  <si>
    <t>Bacton scenario maximum</t>
  </si>
  <si>
    <t xml:space="preserve">*Bacton ASEP was split into seperate Bacton UKCS and Bacton IP ASEPs (effective from 1st November 2015) for capacity booking purposes as a result of regulatory EU changes. This table shows the aggregate position upto 1st November 2015. </t>
  </si>
  <si>
    <t>A5.2B - Peak Barrow scenarios (mcm/d)</t>
  </si>
  <si>
    <t>15/16</t>
  </si>
  <si>
    <t>16/17</t>
  </si>
  <si>
    <t>17/18</t>
  </si>
  <si>
    <t>18/19</t>
  </si>
  <si>
    <t>19/20</t>
  </si>
  <si>
    <t>20/21</t>
  </si>
  <si>
    <t>21/22</t>
  </si>
  <si>
    <t>22/23</t>
  </si>
  <si>
    <t>23/24</t>
  </si>
  <si>
    <t>24/25</t>
  </si>
  <si>
    <t>25/26</t>
  </si>
  <si>
    <t>26/27</t>
  </si>
  <si>
    <t>27/28</t>
  </si>
  <si>
    <t>28/29</t>
  </si>
  <si>
    <t>29/30</t>
  </si>
  <si>
    <t>Barrow Sold Capacity</t>
  </si>
  <si>
    <t>Barrow Actual</t>
  </si>
  <si>
    <t>Barrow Obligated Release</t>
  </si>
  <si>
    <t>Barrow scenario minimum</t>
  </si>
  <si>
    <t>Barrow scenario maximum</t>
  </si>
  <si>
    <t>A5.2C - Peak Easington scenarios (mcm/d)</t>
  </si>
  <si>
    <t>Easington Sold Capacity</t>
  </si>
  <si>
    <t>Easington Actual</t>
  </si>
  <si>
    <t>Easington Obligated Release</t>
  </si>
  <si>
    <t>Easington scenario minimum</t>
  </si>
  <si>
    <t>Easington scenario maximum</t>
  </si>
  <si>
    <t>A5.2D - Peak St. Fergus scenarios (mcm/d)</t>
  </si>
  <si>
    <t>St Fergus Sold Capacity</t>
  </si>
  <si>
    <t>St Fergus Actual</t>
  </si>
  <si>
    <t>St Fergus Obligated Release</t>
  </si>
  <si>
    <t>St Fergus scenario minimum</t>
  </si>
  <si>
    <t>St Fergus scenario maximum</t>
  </si>
  <si>
    <t>A5.2E - Peak Teesside scenarios (mcm/d)</t>
  </si>
  <si>
    <t>Teesside Sold Capacity</t>
  </si>
  <si>
    <t>Teesside Actual</t>
  </si>
  <si>
    <t>Teesside Obligated Release</t>
  </si>
  <si>
    <t>Teesside scenario minimum</t>
  </si>
  <si>
    <t>Teesside scenario maximum</t>
  </si>
  <si>
    <t>A5.2F - Peak Theddlethorpe scenarios (mcm/d)</t>
  </si>
  <si>
    <t>Theddlethorpe Sold Capacity</t>
  </si>
  <si>
    <t>Theddlethorpe Actual</t>
  </si>
  <si>
    <t>Theddlethorpe Obligated Release</t>
  </si>
  <si>
    <t>Theddlethorpe scenario minimum</t>
  </si>
  <si>
    <t>Theddlethorpe scenario maximum</t>
  </si>
  <si>
    <t>A5.2G - Peak Grain LNG scenarios (mcm/d)</t>
  </si>
  <si>
    <t>IOG Sold Capacity</t>
  </si>
  <si>
    <t>IOG Import Capacity</t>
  </si>
  <si>
    <t>IOG Actual</t>
  </si>
  <si>
    <t>IOG Obligated Release</t>
  </si>
  <si>
    <t>IOG scenario minimum</t>
  </si>
  <si>
    <t>IOG scenario maximum</t>
  </si>
  <si>
    <t>A5.2H - Peak Milford haven scenarios (mcm/d)</t>
  </si>
  <si>
    <t>Miford Haven Sold Capacity</t>
  </si>
  <si>
    <t>Milford Haven Forecast</t>
  </si>
  <si>
    <t>Milford Haven Actual</t>
  </si>
  <si>
    <t>Miford Haven Obligated Release</t>
  </si>
  <si>
    <t>Milford scenario minimum</t>
  </si>
  <si>
    <t>Milford scenario maximum</t>
  </si>
  <si>
    <t>Onshore</t>
  </si>
  <si>
    <t>Figure 5.2J Annual Supply by terminal.  Gone Green Low continent/High LNG case</t>
  </si>
  <si>
    <t>Medium &amp; Short Range Storage</t>
  </si>
  <si>
    <t>Long Range Storage</t>
  </si>
  <si>
    <t>Generic Storage</t>
  </si>
  <si>
    <t>Table 3.4</t>
  </si>
  <si>
    <t>Facility</t>
  </si>
  <si>
    <t>Capacity (bcm/year)</t>
  </si>
  <si>
    <t>Table A4.1: Existing import infrastructure</t>
  </si>
  <si>
    <t>Site</t>
  </si>
  <si>
    <t>Operator / Developer </t>
  </si>
  <si>
    <t>Table A4.2: Proposed import projects</t>
  </si>
  <si>
    <t>Table A4.3: Existing storage sites</t>
  </si>
  <si>
    <t>Table A4.4: Proposed storage projects</t>
  </si>
  <si>
    <t>Quality requirement</t>
  </si>
  <si>
    <t>*Oxygen</t>
  </si>
  <si>
    <t>*Carbon dioxide</t>
  </si>
  <si>
    <r>
      <t xml:space="preserve">*Requests for higher limits will be considered </t>
    </r>
    <r>
      <rPr>
        <sz val="8"/>
        <color theme="1"/>
        <rFont val="Arial"/>
        <family val="2"/>
      </rPr>
      <t> </t>
    </r>
  </si>
  <si>
    <t>The gas shall not contain solid, liquid or gaseous material that might interfere with the integrity or operation of pipes or any gas appliance, within the meaning of regulation 2(1) of the Gas Safety (Installation and Use) Regulations 1998, that a consumer could reasonably be expected to operate.</t>
  </si>
  <si>
    <t>The delivery pressure shall be the pressure required to deliver natural gas at the delivery point into our entry facility at any time, taking into account the back pressure of our system at the delivery point, which will vary from time to time. The entry pressure shall not exceed the maximum operating pressure at the delivery point</t>
  </si>
  <si>
    <t>Table 3.2: Direct Connect offtakes by region</t>
  </si>
  <si>
    <t>Quantities of unsold NTS exit (flat) capacity</t>
  </si>
  <si>
    <t>Direct Connect offtakes by region</t>
  </si>
  <si>
    <t>NTS/DN exit zones</t>
  </si>
  <si>
    <t>Gas demand</t>
  </si>
  <si>
    <t>Gas supply</t>
  </si>
  <si>
    <t>Quantities of entry capacity by zone</t>
  </si>
  <si>
    <t>Appendix 2 - Customer connections and capacity information</t>
  </si>
  <si>
    <t>Gas quality</t>
  </si>
  <si>
    <t>Gas quality specifications</t>
  </si>
  <si>
    <t>Table A2.1</t>
  </si>
  <si>
    <t>Appendix 4 - Import and storage infrastructure</t>
  </si>
  <si>
    <t>Existing import infrastructure</t>
  </si>
  <si>
    <t>Table A4.1</t>
  </si>
  <si>
    <t>Proposed import projects</t>
  </si>
  <si>
    <t>Table A4.2</t>
  </si>
  <si>
    <t>Existing storage sites</t>
  </si>
  <si>
    <t>Table A4.3</t>
  </si>
  <si>
    <t>Proposed storage projects</t>
  </si>
  <si>
    <t>Table A4.4</t>
  </si>
  <si>
    <t>Import infrastructure</t>
  </si>
  <si>
    <t>Storage infrastructure</t>
  </si>
  <si>
    <t>Supply</t>
  </si>
  <si>
    <t>Annual supply by terminal</t>
  </si>
  <si>
    <t>Peak supply by terminal</t>
  </si>
  <si>
    <t>Capacity at each ASEP</t>
  </si>
  <si>
    <t>Maximum day entry flows</t>
  </si>
  <si>
    <t>Minimum day entry flows</t>
  </si>
  <si>
    <t>Maximum day exit flows</t>
  </si>
  <si>
    <t>Actual flows</t>
  </si>
  <si>
    <t>All in TWh, excludes shrinkage</t>
  </si>
  <si>
    <t>CR</t>
  </si>
  <si>
    <t>Figure 2.6: Annual gas demand in Community Renewables scenario</t>
  </si>
  <si>
    <t>Figure 2.7: Annual gas demand in Two Degrees scenario</t>
  </si>
  <si>
    <t>CE</t>
  </si>
  <si>
    <t>Figure 2.8: Annual gas demand in Consumer Evolution scenario</t>
  </si>
  <si>
    <t>All in GWh/day</t>
  </si>
  <si>
    <t>History</t>
  </si>
  <si>
    <t>Community Renewables</t>
  </si>
  <si>
    <t>Steady Progression</t>
  </si>
  <si>
    <t>Consumer Evolution</t>
  </si>
  <si>
    <t>Gas Year beginning October, finishing September</t>
  </si>
  <si>
    <t>History refers to the 1-in-20 peak demand forecasts published in each year's Winter Outlook Reports.</t>
  </si>
  <si>
    <t>i.e. 2017/18 data is the 1-in-20 peak demand forecast published in the 2017/18 WOR for the winter period 2017/18.</t>
  </si>
  <si>
    <t>Figure 2.9: Peak 1-in-20 gas demands for all scenarios</t>
  </si>
  <si>
    <t>Figure 2.10: Annual supply pattern in Community Renewables scenario</t>
  </si>
  <si>
    <t>Figure 2.12: Peak supply margin under N-1 conditions</t>
  </si>
  <si>
    <t>2018/2019
GWh/day</t>
  </si>
  <si>
    <t>Unsold Capacity
2022/2023
GWh/day</t>
  </si>
  <si>
    <t>2025/2026 GWh/day</t>
  </si>
  <si>
    <t>Radar report Richard Hounslea</t>
  </si>
  <si>
    <t>GasPort</t>
  </si>
  <si>
    <t>Trafigura</t>
  </si>
  <si>
    <t>Check with Karen</t>
  </si>
  <si>
    <t>Aldbrough</t>
  </si>
  <si>
    <t>Uniper</t>
  </si>
  <si>
    <t>Storengy</t>
  </si>
  <si>
    <t>A5.1A - Community Renewables: Annual demand</t>
  </si>
  <si>
    <t>A5.1C - Steady Progression: Annual demand</t>
  </si>
  <si>
    <t>A5.1D - Consumer Evolution: Annual demand</t>
  </si>
  <si>
    <t>A5.1F - Community Renewables: 1 in 20 peak day undiversified demand</t>
  </si>
  <si>
    <t>A5.1H - Steady Progression: 1 in 20 peak day undiversified demand</t>
  </si>
  <si>
    <t>A5.1I -Consumer Evolution: 1 in 20 peak day undiversified demand</t>
  </si>
  <si>
    <t>A5.1K - Community Renewables: 1 in 20 peak day diversified demand</t>
  </si>
  <si>
    <t>A5.1M - Steady Progression: 1 in 20 peak day diversified demand</t>
  </si>
  <si>
    <t>A5.1N - Consumer Evolution: 1 in 20 peak day diversified demand</t>
  </si>
  <si>
    <t>A5.1P - 2018/19 Load curve (1-in-50) - Community Renewables</t>
  </si>
  <si>
    <t>A5.1Q - 2018/19 Load curve (1-in-50) - Two Degrees</t>
  </si>
  <si>
    <t>A5.1R - 2018/19 Load curve (1-in-50) - Steady Progression</t>
  </si>
  <si>
    <t>A5.1S - 2018/19 Load curve (1-in-50) - Consumer Evolution</t>
  </si>
  <si>
    <t>A5.1T - 2018/19 Load curve (1-in-50) - Updated Forecast</t>
  </si>
  <si>
    <t>A5.1U - 2026/27 Load curve (1-in-50) - Community Renewables</t>
  </si>
  <si>
    <t>A5.1W - 2026/27 Load curve (1-in-50) - Steady Progression</t>
  </si>
  <si>
    <t>A5.1X - 2026/27 Load curve (1-in-50) - Consumer Evolution</t>
  </si>
  <si>
    <t>A5.1Y - 2030/31 Load curve (1-in-50) - Community Renewables</t>
  </si>
  <si>
    <t>A5.1Z - 2030/31 Load curve (1-in-50) - Two Degrees</t>
  </si>
  <si>
    <t>A5.1AA - 2030/31 Load curve (1-in-50) - Steady Progression</t>
  </si>
  <si>
    <t>A5.1AB - 2030/31 Load curve (1-in-50) - Consumer Evolution</t>
  </si>
  <si>
    <t>A5.1E - 2018/19 Load curve (Average) - Updated Forecast</t>
  </si>
  <si>
    <t>Figure 5.2I Annual Supply by terminal.  Community renewables High continent/Low LNG case</t>
  </si>
  <si>
    <t>Figure 5.2L Annual Supply by terminal.  Two Degrees High continent/Low LNG case</t>
  </si>
  <si>
    <t>Figure 5.2M Annual Supply by terminal.  Two Degrees Low continent/High LNG case</t>
  </si>
  <si>
    <t>Figure 5.2O Annual Supply by terminal.  Steady Progression High continent/Low LNG case</t>
  </si>
  <si>
    <t>Figure 5.2P Annual Supply by terminal.  Steady Progression Low continent/High LNG case</t>
  </si>
  <si>
    <t>Figure 5.2R Annual Supply by terminal.  Consumer Evolution High continent/Low LNG case</t>
  </si>
  <si>
    <t>Figure 5.2S Annual Supply by terminal.  Consumer Evolution Low continent/High LNG case</t>
  </si>
  <si>
    <t>Figure 5.2K Peak Supply by terminal. Community renewables</t>
  </si>
  <si>
    <t>Figure 5.2N Peak Supply by terminal. Two Degrees</t>
  </si>
  <si>
    <t>Figure 5.2Q Peak Supply by terminal. Steady Progression</t>
  </si>
  <si>
    <t>Figure 5.2T Peak Supply by terminal. Consumer Evolution</t>
  </si>
  <si>
    <t xml:space="preserve">Annual forecasts are based on average weather conditions. Therefore, when comparing actual demand with forecasts, demand has been adjusted to take account of the difference between the actual weather and the seasonal normal weather. The result of this calculation is the weather-corrected demand.
 Actual demands incorporate a reallocation of demand between 0–73.2MWh/y and &gt;73.2MWh/y firm load bands to allow for reconciliation, loads crossing between thresholds, etc. The load band splits shown in Table A4.1 are slightly different from those incorporated in the National Grid Accounts.                                                                                                                                                                                                         
Table A4.1 provides a comparison of actual and weather-corrected demands during the 2017 calendar year with the forecasts presented in the 2017 Ten Year Statement. Annual demands are presented in the format of LDZ and NTS load bands/categories, consistent with the basis of system design and operation.                                                                                                                                                                                                                                                             </t>
  </si>
  <si>
    <t>Actual Demand (TWh)</t>
  </si>
  <si>
    <t>Weather-Corrected Demand (TWh)</t>
  </si>
  <si>
    <t>GTYS (2017) Updated Forecast Demand</t>
  </si>
  <si>
    <t>Annual demand for 2017 (TWh) - LDZ/NTS split</t>
  </si>
  <si>
    <t>Physical NTS entry flows: 01 March 2018 (mcm/d)</t>
  </si>
  <si>
    <t xml:space="preserve">For the 2017/18 gas year, the day of highest supply to the NTS was 01st March 2018 (417.1mcm), whilst the day of highest demand for the same period was also 01st March 2018 (417.7mcm). These are both higher than the highest supply and demand days in the 2016/17 gas year (Supply: 369.3mcm; Demand: 372.2mcm). The day of lowest supply (131.7mcm – 2nd September 2018) and day of lowest demand (129.9mcm – 2nd September 2018) for gas year 2017/18 are higher and lower, respectively, than the lowest supply and demand days in the 2016/17 gas year (131.3mcm and 132.5mcm, respectively). </t>
  </si>
  <si>
    <t>GTYS (2017) TD Supply Capability</t>
  </si>
  <si>
    <t>Easington inc. Rough &amp; Langeled Sub-terminals</t>
  </si>
  <si>
    <t>MRS</t>
  </si>
  <si>
    <t xml:space="preserve">Notes
- The maximum supply day for 2017/18 refers to NTS flows on 1st March 2018
- This was the overall highest supply day, but individual terminals may have supplied higher deliveries on other days – Supply Capability refers to    that published in the 2017 GTYS. Conversions to mcm have been made using a CV of 39.6MJ/m3
- Due to linepack changes, there may be a difference between total demand and total supply on the day – Figures may not sum exactly due to rounding.
</t>
  </si>
  <si>
    <t>Physical NTS entry flows: 2nd September 2018 (mcm/d)</t>
  </si>
  <si>
    <t xml:space="preserve">    </t>
  </si>
  <si>
    <t xml:space="preserve">Notes
- The minimum supply day for 2017/18 refers to NTS flows on 2nd September 2018. This was the overall lowest supply day, but individual terminals may have supplied lower deliveries on other days
- Due to linepack changes, there may be a difference between total demand and total supply on the day – Figures may not sum exactly due to rounding.
</t>
  </si>
  <si>
    <t>GTYS (2017) 1 in 20 Undiversified Updated Forecast peak</t>
  </si>
  <si>
    <t>Physical LDZ demand flows: 1st March 2018 (mcm/d)</t>
  </si>
  <si>
    <t xml:space="preserve">Notes
- The maximum day for gas year 2017/18 refers to 1st March 2018. This was the overall highest demand day, but individual LDZs may have seen higher demands on other days
- NTS actual loads include interconnector demand
- CFU from Actuals Input Output (Fusion)_v1
- Due to linepack changes, there may be a difference between total demand and total supply on the day
- The Updated Forecast 1-in-20 Peak Day Demand was published in the 2017 GTYS. Conversions to mcm have been made using a CV of 39.6MJ/m3
- Figures may not sum exactly due to rounding.
</t>
  </si>
  <si>
    <t>Physical LDZ demand flows: 20th June 2018 (mcm/d)</t>
  </si>
  <si>
    <t xml:space="preserve">Notes
- The minimum day for gas year 2017/18 refers to 2nd September 2018 (Demand: 129.9 mcm which includes 4.5mcm Storage Injection). This was the overall lowest demand day, but individual LDZs may have seen lower demands on other days
- NTS actual loads include interconnector demand
- CFU from Actuals Input Output (Fusion)_v1
- Due to linepack changes, there may be a small difference between total demand and total supply on the day
- Figures may not sum exactly due to rounding.
</t>
  </si>
  <si>
    <t>Figure 2.11: Annual supply pattern in Steady Progression  scenario</t>
  </si>
  <si>
    <t>Gas Ten Year Statement 2018 Data Tables and Charts Contents</t>
  </si>
  <si>
    <t xml:space="preserve">Annual gas demand in Community Renewables scenario </t>
  </si>
  <si>
    <t xml:space="preserve"> Annual gas demand in Two Degrees scenario </t>
  </si>
  <si>
    <t xml:space="preserve">Annual gas demand in Consumer Evolution scenario </t>
  </si>
  <si>
    <t>Peak 1-in-20 gas demands for all scenarios</t>
  </si>
  <si>
    <t xml:space="preserve">Annual supply pattern in Community Renewables scenario </t>
  </si>
  <si>
    <t xml:space="preserve">Annual supply pattern in Steady Progression  scenario </t>
  </si>
  <si>
    <t>Figure 2.11</t>
  </si>
  <si>
    <t>Figure 2.12</t>
  </si>
  <si>
    <t xml:space="preserve">Annual &amp; Peak by Load Band </t>
  </si>
  <si>
    <t xml:space="preserve">2018-19 Average Load Curve </t>
  </si>
  <si>
    <t>2018-19 Severe Load Curve</t>
  </si>
  <si>
    <t>2026-27 Severe Load Curve</t>
  </si>
  <si>
    <t>2030-31 Severe Load Curve</t>
  </si>
  <si>
    <t>Actual 2017 demand</t>
  </si>
  <si>
    <t>Minimum day exit flows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</si>
</sst>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4">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F800]dddd\,\ mmmm\ dd\,\ yyyy"/>
    <numFmt numFmtId="166" formatCode="#,##0.000_;;\(#,##0.000\)"/>
    <numFmt numFmtId="167" formatCode="0.0000_)"/>
    <numFmt numFmtId="168" formatCode="#,##0_;;\(#,##0\)"/>
    <numFmt numFmtId="169" formatCode="0.00\ "/>
    <numFmt numFmtId="170" formatCode="#,##0_);[Red]\(#,##0\);&quot;-&quot;_);[Blue]&quot;Error-&quot;@"/>
    <numFmt numFmtId="171" formatCode="0_);[Red]\(0.0\);_(* &quot;-&quot;_)"/>
    <numFmt numFmtId="172" formatCode="_-* #,##0.0_-;\-* #,##0.0_-;_-* &quot;-&quot;??_-;_-@_-"/>
    <numFmt numFmtId="173" formatCode="#,##0.0;\-#,##0.0;\ &quot;-&quot;"/>
    <numFmt numFmtId="174" formatCode="_(* #,##0_);_(* \(#,##0\);_(* &quot;-&quot;_);_(@_)"/>
    <numFmt numFmtId="175" formatCode="#,##0;\-#,##0;&quot;-&quot;"/>
    <numFmt numFmtId="176" formatCode="#,##0.0_);[Red]\(#,##0.0\)"/>
    <numFmt numFmtId="177" formatCode="#,##0.00;\(#,##0.00\)"/>
    <numFmt numFmtId="178" formatCode="#,##0.00;\-#,##0.00;&quot;-&quot;"/>
    <numFmt numFmtId="179" formatCode="_(* #,##0.00_);_(* \(#,##0.00\);_(* &quot;-&quot;??_);_(@_)"/>
    <numFmt numFmtId="180" formatCode="#,##0.00;#,##0.00;&quot;&quot;"/>
    <numFmt numFmtId="181" formatCode="#,##0.0;\-#,##0.0;&quot;&quot;"/>
    <numFmt numFmtId="182" formatCode="[$-409]h:mm:ss\ AM/PM"/>
    <numFmt numFmtId="183" formatCode="0.0_)"/>
    <numFmt numFmtId="184" formatCode="#,##0.0"/>
    <numFmt numFmtId="185" formatCode="&quot;DM&quot;#,##0"/>
    <numFmt numFmtId="186" formatCode="\$#,##0.00_);[Red]\(\$#,##0.00\)"/>
    <numFmt numFmtId="187" formatCode="&quot;$&quot;#,##0.00_);[Red]\(&quot;$&quot;#,##0.00\)"/>
    <numFmt numFmtId="188" formatCode="&quot;$&quot;#,##0_);[Red]\(&quot;$&quot;#,##0\)"/>
    <numFmt numFmtId="189" formatCode="[Red]&quot;Err&quot;;[Red]&quot;Err&quot;;&quot;OK&quot;"/>
    <numFmt numFmtId="190" formatCode="&quot;€ &quot;#,##0"/>
    <numFmt numFmtId="191" formatCode="_-[$€-2]* #,##0.00_-;\-[$€-2]* #,##0.00_-;_-[$€-2]* &quot;-&quot;??_-"/>
    <numFmt numFmtId="192" formatCode="[Magenta]&quot;Err&quot;;[Magenta]&quot;Err&quot;;[Blue]&quot;OK&quot;"/>
    <numFmt numFmtId="193" formatCode="General\ &quot;.&quot;"/>
    <numFmt numFmtId="194" formatCode="#,##0_);[Red]\(#,##0\);\-_)"/>
    <numFmt numFmtId="195" formatCode="0.0_)%;[Red]\(0.0%\);0.0_)%"/>
    <numFmt numFmtId="196" formatCode="[Red][&gt;1]&quot;&gt;100 %&quot;;[Red]\(0.0%\);0.0_)%"/>
    <numFmt numFmtId="197" formatCode="#,##0;\-#,##0;\-"/>
    <numFmt numFmtId="198" formatCode="0&quot; MW&quot;;[Red]&quot;ERR&quot;;&quot;&quot;"/>
    <numFmt numFmtId="199" formatCode="0.00\ ;\-0.00\ ;&quot;- &quot;"/>
    <numFmt numFmtId="200" formatCode="#,##0_);\(#,##0\);&quot;–&quot;_;&quot;&quot;"/>
    <numFmt numFmtId="201" formatCode="&quot;£&quot;\ #,##0\ "/>
    <numFmt numFmtId="202" formatCode="0.0_);[Red]\(0.0\);_(* &quot;-&quot;_)"/>
    <numFmt numFmtId="203" formatCode="_-* #,##0_-;\-* #,##0_-;_-* &quot;-&quot;??_-;_-@_-"/>
    <numFmt numFmtId="204" formatCode="&quot;$&quot;#,##0_);\(&quot;$&quot;#,##0\)"/>
    <numFmt numFmtId="205" formatCode="General;[Red]\-General"/>
    <numFmt numFmtId="206" formatCode="&quot;$M &quot;#0.0;\(&quot;$M &quot;#0.0\)"/>
    <numFmt numFmtId="207" formatCode="#,##0\ &quot;Pts&quot;;[Red]\-#,##0\ &quot;Pts&quot;"/>
    <numFmt numFmtId="208" formatCode="mmm\-yyyy"/>
    <numFmt numFmtId="209" formatCode="0.00_)"/>
    <numFmt numFmtId="210" formatCode="#,##0_);\-#,##0_);\-_)"/>
    <numFmt numFmtId="211" formatCode="#,##0.00_);\-#,##0.00_);\-_)"/>
    <numFmt numFmtId="212" formatCode="#,##0.0_);\-#,##0.0_);\-_)"/>
    <numFmt numFmtId="213" formatCode="[$-10409]#,##0.00000000000000;\(#,##0.00000000000000\)"/>
    <numFmt numFmtId="214" formatCode="#,##0.0;\-#,##0.0;&quot;-&quot;"/>
    <numFmt numFmtId="215" formatCode="#,##0;\-#,##0;&quot;-&quot;\ "/>
    <numFmt numFmtId="216" formatCode="0.0%;0.0%;_-* &quot;-&quot;??_-;_-@_-"/>
    <numFmt numFmtId="217" formatCode="0.00%;0.00%;_-* &quot;-&quot;??_-;_-@_-"/>
    <numFmt numFmtId="218" formatCode="#,##0;\(#,##0\);\–;@"/>
    <numFmt numFmtId="219" formatCode="#,##0_);\(#,##0\);\–_);@_)"/>
    <numFmt numFmtId="220" formatCode="0_);\-0_);\-_);@_)"/>
    <numFmt numFmtId="221" formatCode="[Red][&gt;100]0.00;[Magenta][&lt;100]0.00;0.00"/>
    <numFmt numFmtId="222" formatCode="0_)"/>
    <numFmt numFmtId="223" formatCode="&quot;$&quot;#,##0"/>
    <numFmt numFmtId="224" formatCode="&quot;$&quot;#,##0.00"/>
    <numFmt numFmtId="225" formatCode="&quot;$&quot;#,##0&quot; B&quot;"/>
    <numFmt numFmtId="226" formatCode="#,##0.000"/>
    <numFmt numFmtId="227" formatCode="#,##0&quot; ft²&quot;"/>
    <numFmt numFmtId="228" formatCode="#,##0&quot;''&quot;"/>
    <numFmt numFmtId="229" formatCode="#,##0.0&quot;''&quot;"/>
    <numFmt numFmtId="230" formatCode="#,##0&quot;''²&quot;"/>
    <numFmt numFmtId="231" formatCode="#,##0.0&quot;''²&quot;"/>
    <numFmt numFmtId="232" formatCode="#,##0&quot; m²&quot;"/>
    <numFmt numFmtId="233" formatCode="#,##0.000&quot; m²&quot;"/>
    <numFmt numFmtId="234" formatCode="#,##0&quot;k m²&quot;"/>
    <numFmt numFmtId="235" formatCode="#,##0&quot; m&quot;"/>
    <numFmt numFmtId="236" formatCode="#,##0&quot; mm&quot;"/>
    <numFmt numFmtId="237" formatCode="0.0%"/>
    <numFmt numFmtId="238" formatCode="#,##0&quot; k&quot;"/>
    <numFmt numFmtId="239" formatCode="_(&quot;$&quot;* #,##0_);_(&quot;$&quot;* \(#,##0\);_(&quot;$&quot;* &quot;-&quot;_);_(@_)"/>
    <numFmt numFmtId="240" formatCode="_(&quot;$&quot;* #,##0.00_);_(&quot;$&quot;* \(#,##0.00\);_(&quot;$&quot;* &quot;-&quot;??_);_(@_)"/>
    <numFmt numFmtId="241" formatCode="_(&quot;$&quot;* #,##0&quot; B&quot;_);_(&quot;$&quot;* \(#,##0&quot; B&quot;\);_(&quot;$&quot;* &quot;–&quot;_);_(@_)"/>
    <numFmt numFmtId="242" formatCode="0.000"/>
    <numFmt numFmtId="243" formatCode="0.0000"/>
  </numFmts>
  <fonts count="241">
    <font>
      <sz val="11"/>
      <color theme="1"/>
      <name val="Calibri"/>
      <family val="2"/>
      <scheme val="minor"/>
    </font>
    <font>
      <sz val="11"/>
      <color theme="1"/>
      <name val="Calibri"/>
      <family val="2"/>
      <scheme val="minor"/>
    </font>
    <font>
      <b/>
      <sz val="18"/>
      <color theme="3"/>
      <name val="Cambria"/>
      <family val="2"/>
      <scheme val="major"/>
    </font>
    <font>
      <sz val="11"/>
      <color rgb="FF9C0006"/>
      <name val="Calibri"/>
      <family val="2"/>
      <scheme val="minor"/>
    </font>
    <font>
      <sz val="11"/>
      <color rgb="FF3F3F7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b/>
      <u/>
      <sz val="16"/>
      <name val="Arial"/>
      <family val="2"/>
    </font>
    <font>
      <sz val="11"/>
      <color indexed="8"/>
      <name val="Calibri"/>
      <family val="2"/>
    </font>
    <font>
      <sz val="20"/>
      <color theme="1"/>
      <name val="Calibri"/>
      <family val="2"/>
      <scheme val="minor"/>
    </font>
    <font>
      <sz val="10"/>
      <color indexed="8"/>
      <name val="Arial"/>
      <family val="2"/>
    </font>
    <font>
      <b/>
      <sz val="10"/>
      <color indexed="8"/>
      <name val="Arial"/>
      <family val="2"/>
    </font>
    <font>
      <b/>
      <sz val="10"/>
      <name val="Arial"/>
      <family val="2"/>
    </font>
    <font>
      <b/>
      <sz val="11"/>
      <color indexed="8"/>
      <name val="Calibri"/>
      <family val="2"/>
    </font>
    <font>
      <sz val="9.75"/>
      <name val="Arial"/>
      <family val="2"/>
    </font>
    <font>
      <sz val="8"/>
      <name val="Tahoma"/>
      <family val="2"/>
    </font>
    <font>
      <sz val="10"/>
      <name val="Gill Sans MT"/>
      <family val="2"/>
    </font>
    <font>
      <sz val="12"/>
      <name val="Arial"/>
      <family val="2"/>
    </font>
    <font>
      <sz val="12"/>
      <color indexed="8"/>
      <name val="Arial"/>
      <family val="2"/>
    </font>
    <font>
      <sz val="10"/>
      <name val="MS Sans Serif"/>
      <family val="2"/>
    </font>
    <font>
      <sz val="11"/>
      <color indexed="9"/>
      <name val="Calibri"/>
      <family val="2"/>
    </font>
    <font>
      <sz val="12"/>
      <color indexed="9"/>
      <name val="Arial"/>
      <family val="2"/>
    </font>
    <font>
      <sz val="10"/>
      <color indexed="12"/>
      <name val="Arial"/>
      <family val="2"/>
    </font>
    <font>
      <sz val="10"/>
      <name val="Arial Cyr"/>
    </font>
    <font>
      <sz val="9"/>
      <name val="Times New Roman"/>
      <family val="1"/>
    </font>
    <font>
      <sz val="9"/>
      <name val="Arial"/>
      <family val="2"/>
    </font>
    <font>
      <sz val="11"/>
      <color indexed="20"/>
      <name val="Calibri"/>
      <family val="2"/>
    </font>
    <font>
      <sz val="12"/>
      <color indexed="20"/>
      <name val="Arial"/>
      <family val="2"/>
    </font>
    <font>
      <b/>
      <sz val="12"/>
      <color indexed="13"/>
      <name val="Arial"/>
      <family val="2"/>
    </font>
    <font>
      <sz val="8"/>
      <color indexed="13"/>
      <name val="Arial"/>
      <family val="2"/>
    </font>
    <font>
      <u/>
      <sz val="10"/>
      <color indexed="36"/>
      <name val="Arial"/>
      <family val="2"/>
    </font>
    <font>
      <b/>
      <sz val="8"/>
      <color indexed="12"/>
      <name val="Helv"/>
      <family val="2"/>
    </font>
    <font>
      <sz val="16"/>
      <name val="Arial"/>
      <family val="2"/>
    </font>
    <font>
      <i/>
      <sz val="10"/>
      <name val="Gill Sans MT"/>
      <family val="2"/>
    </font>
    <font>
      <b/>
      <sz val="11"/>
      <color indexed="52"/>
      <name val="Calibri"/>
      <family val="2"/>
    </font>
    <font>
      <b/>
      <sz val="12"/>
      <color indexed="52"/>
      <name val="Arial"/>
      <family val="2"/>
    </font>
    <font>
      <sz val="9"/>
      <name val="Futura Lt BT"/>
      <family val="2"/>
    </font>
    <font>
      <b/>
      <sz val="11"/>
      <color indexed="9"/>
      <name val="Calibri"/>
      <family val="2"/>
    </font>
    <font>
      <b/>
      <sz val="12"/>
      <color indexed="9"/>
      <name val="Arial"/>
      <family val="2"/>
    </font>
    <font>
      <sz val="10"/>
      <color indexed="9"/>
      <name val="Gill Sans MT"/>
      <family val="2"/>
    </font>
    <font>
      <b/>
      <i/>
      <sz val="10"/>
      <color indexed="9"/>
      <name val="Gill Sans MT"/>
      <family val="2"/>
    </font>
    <font>
      <b/>
      <i/>
      <sz val="10"/>
      <name val="Gill Sans MT"/>
      <family val="2"/>
    </font>
    <font>
      <b/>
      <sz val="11"/>
      <name val="Tahoma"/>
      <family val="2"/>
    </font>
    <font>
      <b/>
      <sz val="10"/>
      <color indexed="9"/>
      <name val="Gill Sans MT"/>
      <family val="2"/>
    </font>
    <font>
      <b/>
      <sz val="9"/>
      <color indexed="18"/>
      <name val="Arial"/>
      <family val="2"/>
    </font>
    <font>
      <b/>
      <sz val="8"/>
      <name val="Arial"/>
      <family val="2"/>
    </font>
    <font>
      <sz val="12"/>
      <color indexed="8"/>
      <name val="Times New Roman"/>
      <family val="2"/>
    </font>
    <font>
      <sz val="12"/>
      <color theme="1"/>
      <name val="Times New Roman"/>
      <family val="2"/>
    </font>
    <font>
      <sz val="13"/>
      <name val="Tms Rmn"/>
    </font>
    <font>
      <sz val="11"/>
      <color theme="1"/>
      <name val="Times New Roman"/>
      <family val="2"/>
    </font>
    <font>
      <sz val="8"/>
      <name val="Arial"/>
      <family val="2"/>
    </font>
    <font>
      <sz val="10"/>
      <color theme="1"/>
      <name val="Arial"/>
      <family val="2"/>
    </font>
    <font>
      <sz val="10"/>
      <color indexed="8"/>
      <name val="Gill Sans MT"/>
      <family val="2"/>
    </font>
    <font>
      <sz val="10"/>
      <color theme="1"/>
      <name val="Gill Sans MT"/>
      <family val="2"/>
    </font>
    <font>
      <sz val="11"/>
      <color indexed="8"/>
      <name val="Arial"/>
      <family val="2"/>
    </font>
    <font>
      <i/>
      <sz val="9"/>
      <name val="MS Sans Serif"/>
      <family val="2"/>
    </font>
    <font>
      <i/>
      <sz val="10"/>
      <color indexed="10"/>
      <name val="Arial"/>
      <family val="2"/>
    </font>
    <font>
      <sz val="9"/>
      <color indexed="8"/>
      <name val="Times New Roman"/>
      <family val="1"/>
    </font>
    <font>
      <b/>
      <sz val="10"/>
      <color indexed="12"/>
      <name val="Arial"/>
      <family val="2"/>
    </font>
    <font>
      <u/>
      <sz val="10"/>
      <color indexed="12"/>
      <name val="Arial"/>
      <family val="2"/>
    </font>
    <font>
      <b/>
      <sz val="14"/>
      <color indexed="8"/>
      <name val="Arial"/>
      <family val="2"/>
    </font>
    <font>
      <sz val="7"/>
      <name val="Arial"/>
      <family val="2"/>
    </font>
    <font>
      <sz val="6.8"/>
      <name val="Lucida Sans Unicode"/>
      <family val="2"/>
    </font>
    <font>
      <b/>
      <sz val="12"/>
      <color indexed="17"/>
      <name val="Symbol"/>
      <family val="1"/>
      <charset val="2"/>
    </font>
    <font>
      <b/>
      <sz val="14"/>
      <color indexed="17"/>
      <name val="Arial MT"/>
    </font>
    <font>
      <b/>
      <sz val="12"/>
      <name val="Arial"/>
      <family val="2"/>
    </font>
    <font>
      <b/>
      <sz val="12"/>
      <color indexed="12"/>
      <name val="Arial"/>
      <family val="2"/>
    </font>
    <font>
      <i/>
      <sz val="11"/>
      <color indexed="23"/>
      <name val="Calibri"/>
      <family val="2"/>
    </font>
    <font>
      <i/>
      <sz val="10"/>
      <color indexed="23"/>
      <name val="Gill Sans MT"/>
      <family val="2"/>
    </font>
    <font>
      <i/>
      <sz val="12"/>
      <color indexed="23"/>
      <name val="Arial"/>
      <family val="2"/>
    </font>
    <font>
      <sz val="12"/>
      <name val="Times New Roman"/>
      <family val="1"/>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4"/>
      <color indexed="32"/>
      <name val="Times New Roman"/>
      <family val="1"/>
    </font>
    <font>
      <b/>
      <sz val="9"/>
      <color indexed="17"/>
      <name val="Arial"/>
      <family val="2"/>
    </font>
    <font>
      <b/>
      <sz val="8"/>
      <color indexed="18"/>
      <name val="Arial"/>
      <family val="2"/>
    </font>
    <font>
      <sz val="6"/>
      <name val="Arial"/>
      <family val="2"/>
    </font>
    <font>
      <sz val="11"/>
      <color indexed="17"/>
      <name val="Calibri"/>
      <family val="2"/>
    </font>
    <font>
      <sz val="10"/>
      <color indexed="17"/>
      <name val="Arial"/>
      <family val="2"/>
    </font>
    <font>
      <sz val="12"/>
      <color indexed="17"/>
      <name val="Arial"/>
      <family val="2"/>
    </font>
    <font>
      <sz val="14"/>
      <name val="Wingdings"/>
      <charset val="2"/>
    </font>
    <font>
      <sz val="9"/>
      <color indexed="9"/>
      <name val="Futura Hv BT"/>
      <family val="2"/>
    </font>
    <font>
      <sz val="9"/>
      <name val="Tahoma"/>
      <family val="2"/>
    </font>
    <font>
      <b/>
      <sz val="15"/>
      <color indexed="56"/>
      <name val="Calibri"/>
      <family val="2"/>
    </font>
    <font>
      <b/>
      <sz val="15"/>
      <color indexed="62"/>
      <name val="Calibri"/>
      <family val="2"/>
    </font>
    <font>
      <b/>
      <sz val="15"/>
      <color indexed="56"/>
      <name val="Arial"/>
      <family val="2"/>
    </font>
    <font>
      <b/>
      <sz val="15"/>
      <color indexed="31"/>
      <name val="Calibri"/>
      <family val="2"/>
    </font>
    <font>
      <sz val="9"/>
      <color indexed="13"/>
      <name val="Arial"/>
      <family val="2"/>
    </font>
    <font>
      <b/>
      <sz val="13"/>
      <color indexed="31"/>
      <name val="Calibri"/>
      <family val="2"/>
    </font>
    <font>
      <b/>
      <sz val="13"/>
      <color indexed="56"/>
      <name val="Calibri"/>
      <family val="2"/>
    </font>
    <font>
      <b/>
      <sz val="13"/>
      <color indexed="62"/>
      <name val="Calibri"/>
      <family val="2"/>
    </font>
    <font>
      <b/>
      <sz val="10"/>
      <color indexed="9"/>
      <name val="Arial"/>
      <family val="2"/>
    </font>
    <font>
      <b/>
      <sz val="13"/>
      <color indexed="56"/>
      <name val="Arial"/>
      <family val="2"/>
    </font>
    <font>
      <b/>
      <sz val="13"/>
      <color indexed="62"/>
      <name val="arial"/>
      <family val="2"/>
    </font>
    <font>
      <b/>
      <sz val="13"/>
      <color indexed="56"/>
      <name val="Times New Roman"/>
      <family val="2"/>
    </font>
    <font>
      <b/>
      <sz val="13"/>
      <color theme="3"/>
      <name val="Times New Roman"/>
      <family val="2"/>
    </font>
    <font>
      <b/>
      <sz val="11"/>
      <color indexed="56"/>
      <name val="Calibri"/>
      <family val="2"/>
    </font>
    <font>
      <b/>
      <sz val="11"/>
      <color indexed="9"/>
      <name val="Gill Sans MT"/>
      <family val="2"/>
    </font>
    <font>
      <b/>
      <sz val="11"/>
      <color indexed="62"/>
      <name val="Calibri"/>
      <family val="2"/>
    </font>
    <font>
      <b/>
      <sz val="11"/>
      <color indexed="31"/>
      <name val="Calibri"/>
      <family val="2"/>
    </font>
    <font>
      <b/>
      <sz val="11"/>
      <color indexed="56"/>
      <name val="Arial"/>
      <family val="2"/>
    </font>
    <font>
      <b/>
      <sz val="16"/>
      <name val="Arial"/>
      <family val="2"/>
    </font>
    <font>
      <b/>
      <i/>
      <sz val="12"/>
      <color theme="0"/>
      <name val="Gill Sans MT"/>
      <family val="2"/>
    </font>
    <font>
      <i/>
      <sz val="10"/>
      <name val="Arial"/>
      <family val="2"/>
    </font>
    <font>
      <b/>
      <sz val="12"/>
      <name val="Times New Roman"/>
      <family val="1"/>
    </font>
    <font>
      <u/>
      <sz val="11"/>
      <color indexed="12"/>
      <name val="Calibri"/>
      <family val="2"/>
    </font>
    <font>
      <u/>
      <sz val="9"/>
      <color indexed="12"/>
      <name val="Arial"/>
      <family val="2"/>
    </font>
    <font>
      <u/>
      <sz val="9"/>
      <color indexed="12"/>
      <name val="Geneva"/>
    </font>
    <font>
      <u/>
      <sz val="10"/>
      <color theme="10"/>
      <name val="Gill Sans MT"/>
      <family val="2"/>
    </font>
    <font>
      <u/>
      <sz val="11"/>
      <color theme="10"/>
      <name val="Calibri"/>
      <family val="2"/>
      <scheme val="minor"/>
    </font>
    <font>
      <u/>
      <sz val="8"/>
      <name val="Arial Narrow"/>
      <family val="2"/>
    </font>
    <font>
      <b/>
      <u/>
      <sz val="8"/>
      <color indexed="9"/>
      <name val="Arial Narrow"/>
      <family val="2"/>
    </font>
    <font>
      <sz val="7"/>
      <name val="FruteLight"/>
    </font>
    <font>
      <sz val="10"/>
      <color indexed="62"/>
      <name val="Arial"/>
      <family val="2"/>
    </font>
    <font>
      <sz val="10"/>
      <color rgb="FF3F3F76"/>
      <name val="Arial"/>
      <family val="2"/>
    </font>
    <font>
      <sz val="11"/>
      <color indexed="62"/>
      <name val="Calibri"/>
      <family val="2"/>
    </font>
    <font>
      <sz val="11"/>
      <color indexed="25"/>
      <name val="Calibri"/>
      <family val="2"/>
    </font>
    <font>
      <sz val="12"/>
      <color indexed="62"/>
      <name val="Arial"/>
      <family val="2"/>
    </font>
    <font>
      <i/>
      <sz val="12"/>
      <color indexed="8"/>
      <name val="Arial"/>
      <family val="2"/>
    </font>
    <font>
      <sz val="9"/>
      <name val="Arial MT"/>
    </font>
    <font>
      <sz val="11"/>
      <color indexed="52"/>
      <name val="Calibri"/>
      <family val="2"/>
    </font>
    <font>
      <sz val="12"/>
      <color indexed="52"/>
      <name val="Arial"/>
      <family val="2"/>
    </font>
    <font>
      <sz val="10"/>
      <color indexed="18"/>
      <name val="Arial"/>
      <family val="2"/>
    </font>
    <font>
      <i/>
      <sz val="10"/>
      <color theme="0"/>
      <name val="Gill Sans MT"/>
      <family val="2"/>
    </font>
    <font>
      <i/>
      <sz val="10"/>
      <color indexed="44"/>
      <name val="Arial"/>
      <family val="2"/>
    </font>
    <font>
      <i/>
      <sz val="10"/>
      <color indexed="40"/>
      <name val="Arial"/>
      <family val="2"/>
    </font>
    <font>
      <b/>
      <sz val="14"/>
      <name val="Arial"/>
      <family val="2"/>
    </font>
    <font>
      <sz val="11"/>
      <color indexed="60"/>
      <name val="Calibri"/>
      <family val="2"/>
    </font>
    <font>
      <sz val="12"/>
      <color indexed="60"/>
      <name val="Arial"/>
      <family val="2"/>
    </font>
    <font>
      <b/>
      <i/>
      <sz val="16"/>
      <name val="Helv"/>
      <family val="2"/>
    </font>
    <font>
      <sz val="11"/>
      <name val="CG Omega"/>
      <family val="2"/>
    </font>
    <font>
      <sz val="11"/>
      <color theme="1"/>
      <name val="Arial"/>
      <family val="2"/>
    </font>
    <font>
      <sz val="12"/>
      <color theme="1"/>
      <name val="Arial"/>
      <family val="2"/>
    </font>
    <font>
      <b/>
      <sz val="9"/>
      <name val="Times New Roman"/>
      <family val="1"/>
    </font>
    <font>
      <i/>
      <sz val="10"/>
      <name val="Helv"/>
    </font>
    <font>
      <b/>
      <sz val="11"/>
      <color indexed="63"/>
      <name val="Calibri"/>
      <family val="2"/>
    </font>
    <font>
      <b/>
      <sz val="12"/>
      <color indexed="63"/>
      <name val="Arial"/>
      <family val="2"/>
    </font>
    <font>
      <sz val="12"/>
      <color theme="1"/>
      <name val="Calibri"/>
      <family val="2"/>
    </font>
    <font>
      <sz val="8"/>
      <color indexed="9"/>
      <name val="Arial"/>
      <family val="2"/>
    </font>
    <font>
      <sz val="8"/>
      <color indexed="32"/>
      <name val="Arial"/>
      <family val="2"/>
    </font>
    <font>
      <sz val="10"/>
      <color theme="0"/>
      <name val="Gill Sans MT"/>
      <family val="2"/>
    </font>
    <font>
      <sz val="14"/>
      <name val="Arial"/>
      <family val="2"/>
    </font>
    <font>
      <b/>
      <sz val="11"/>
      <color indexed="9"/>
      <name val="Arial"/>
      <family val="2"/>
    </font>
    <font>
      <b/>
      <sz val="8"/>
      <name val="HelveticaNeue Condensed"/>
      <family val="2"/>
    </font>
    <font>
      <b/>
      <sz val="8"/>
      <name val="HelveticaNeue Condensed"/>
    </font>
    <font>
      <sz val="8"/>
      <name val="HelveticaNeue LightCond"/>
      <family val="2"/>
    </font>
    <font>
      <sz val="8"/>
      <color indexed="17"/>
      <name val="HelveticaNeue LightCond"/>
      <family val="2"/>
    </font>
    <font>
      <sz val="10"/>
      <name val="Tms Rmn"/>
    </font>
    <font>
      <b/>
      <sz val="12"/>
      <color indexed="18"/>
      <name val="Arial"/>
      <family val="2"/>
    </font>
    <font>
      <b/>
      <sz val="7"/>
      <name val="Arial"/>
      <family val="2"/>
    </font>
    <font>
      <b/>
      <sz val="10"/>
      <color indexed="32"/>
      <name val="Arial"/>
      <family val="2"/>
    </font>
    <font>
      <sz val="9"/>
      <color indexed="28"/>
      <name val="Arial"/>
      <family val="2"/>
    </font>
    <font>
      <i/>
      <sz val="8.5"/>
      <color indexed="28"/>
      <name val="Arial"/>
      <family val="2"/>
    </font>
    <font>
      <b/>
      <sz val="10"/>
      <color indexed="28"/>
      <name val="Arial"/>
      <family val="2"/>
    </font>
    <font>
      <b/>
      <sz val="10"/>
      <name val="Gill Sans MT"/>
      <family val="2"/>
    </font>
    <font>
      <b/>
      <sz val="9"/>
      <color indexed="28"/>
      <name val="Arial"/>
      <family val="2"/>
    </font>
    <font>
      <sz val="9"/>
      <name val="Calibri"/>
      <family val="2"/>
    </font>
    <font>
      <b/>
      <sz val="18"/>
      <color indexed="56"/>
      <name val="Cambria"/>
      <family val="2"/>
    </font>
    <font>
      <b/>
      <sz val="18"/>
      <color indexed="62"/>
      <name val="Cambria"/>
      <family val="2"/>
    </font>
    <font>
      <b/>
      <sz val="9"/>
      <name val="Arial"/>
      <family val="2"/>
    </font>
    <font>
      <sz val="11"/>
      <name val="Tahoma"/>
      <family val="2"/>
    </font>
    <font>
      <b/>
      <sz val="12"/>
      <color indexed="12"/>
      <name val="Univers (W1)"/>
    </font>
    <font>
      <sz val="11"/>
      <color indexed="10"/>
      <name val="Calibri"/>
      <family val="2"/>
    </font>
    <font>
      <sz val="12"/>
      <color indexed="10"/>
      <name val="Arial"/>
      <family val="2"/>
    </font>
    <font>
      <b/>
      <sz val="18"/>
      <name val="Arial"/>
      <family val="2"/>
    </font>
    <font>
      <b/>
      <i/>
      <sz val="14"/>
      <color indexed="48"/>
      <name val="Arial"/>
      <family val="2"/>
    </font>
    <font>
      <b/>
      <sz val="11"/>
      <color theme="1"/>
      <name val="Arial"/>
      <family val="2"/>
    </font>
    <font>
      <sz val="10"/>
      <name val="Calibri"/>
      <family val="2"/>
      <scheme val="minor"/>
    </font>
    <font>
      <sz val="10"/>
      <name val="Calibri"/>
      <family val="2"/>
    </font>
    <font>
      <sz val="10"/>
      <name val="Arial"/>
      <family val="2"/>
    </font>
    <font>
      <b/>
      <sz val="15"/>
      <color theme="1"/>
      <name val="Arial"/>
      <family val="2"/>
    </font>
    <font>
      <u/>
      <sz val="11"/>
      <color theme="10"/>
      <name val="Arial"/>
      <family val="2"/>
    </font>
    <font>
      <b/>
      <sz val="11"/>
      <color theme="1"/>
      <name val="Calibri"/>
      <family val="2"/>
      <scheme val="minor"/>
    </font>
    <font>
      <sz val="9"/>
      <color indexed="8"/>
      <name val="Arial"/>
      <family val="2"/>
    </font>
    <font>
      <sz val="12"/>
      <color indexed="8"/>
      <name val="新細明體"/>
      <family val="1"/>
      <charset val="136"/>
    </font>
    <font>
      <sz val="9"/>
      <color indexed="9"/>
      <name val="Arial"/>
      <family val="2"/>
    </font>
    <font>
      <sz val="12"/>
      <color indexed="9"/>
      <name val="新細明體"/>
      <family val="1"/>
      <charset val="136"/>
    </font>
    <font>
      <sz val="10"/>
      <name val="Tahoma"/>
      <family val="2"/>
    </font>
    <font>
      <b/>
      <sz val="10"/>
      <name val="Tahoma"/>
      <family val="2"/>
    </font>
    <font>
      <sz val="10"/>
      <color theme="0"/>
      <name val="Calibri"/>
      <family val="2"/>
      <scheme val="minor"/>
    </font>
    <font>
      <b/>
      <i/>
      <sz val="10"/>
      <color indexed="12"/>
      <name val="Tahoma"/>
      <family val="2"/>
    </font>
    <font>
      <sz val="9"/>
      <color theme="1"/>
      <name val="Verdana"/>
      <family val="2"/>
    </font>
    <font>
      <sz val="11"/>
      <color theme="1"/>
      <name val="Verdana"/>
      <family val="2"/>
    </font>
    <font>
      <sz val="11"/>
      <color indexed="8"/>
      <name val="Verdana"/>
      <family val="2"/>
    </font>
    <font>
      <b/>
      <sz val="9"/>
      <color indexed="23"/>
      <name val="Tahoma"/>
      <family val="2"/>
    </font>
    <font>
      <b/>
      <sz val="22"/>
      <color indexed="63"/>
      <name val="Tahoma"/>
      <family val="2"/>
    </font>
    <font>
      <i/>
      <sz val="10"/>
      <name val="Tahoma"/>
      <family val="2"/>
    </font>
    <font>
      <sz val="10"/>
      <color indexed="12"/>
      <name val="Tahoma"/>
      <family val="2"/>
    </font>
    <font>
      <b/>
      <sz val="18"/>
      <color indexed="56"/>
      <name val="ＭＳ Ｐゴシック"/>
      <family val="3"/>
      <charset val="128"/>
    </font>
    <font>
      <b/>
      <sz val="9"/>
      <color indexed="9"/>
      <name val="Arial"/>
      <family val="2"/>
    </font>
    <font>
      <sz val="9"/>
      <color indexed="60"/>
      <name val="Arial"/>
      <family val="2"/>
    </font>
    <font>
      <u/>
      <sz val="10.8"/>
      <color indexed="12"/>
      <name val="Arial"/>
      <family val="2"/>
    </font>
    <font>
      <sz val="9"/>
      <color indexed="52"/>
      <name val="Arial"/>
      <family val="2"/>
    </font>
    <font>
      <sz val="12"/>
      <color indexed="60"/>
      <name val="新細明體"/>
      <family val="1"/>
      <charset val="136"/>
    </font>
    <font>
      <sz val="9"/>
      <color indexed="62"/>
      <name val="Arial"/>
      <family val="2"/>
    </font>
    <font>
      <b/>
      <sz val="9"/>
      <color indexed="63"/>
      <name val="Arial"/>
      <family val="2"/>
    </font>
    <font>
      <b/>
      <sz val="12"/>
      <color indexed="8"/>
      <name val="新細明體"/>
      <family val="1"/>
      <charset val="136"/>
    </font>
    <font>
      <sz val="12"/>
      <color indexed="20"/>
      <name val="新細明體"/>
      <family val="1"/>
      <charset val="136"/>
    </font>
    <font>
      <sz val="12"/>
      <color indexed="17"/>
      <name val="新細明體"/>
      <family val="1"/>
      <charset val="136"/>
    </font>
    <font>
      <sz val="11"/>
      <color theme="1"/>
      <name val="Calibri"/>
      <family val="2"/>
      <charset val="134"/>
      <scheme val="minor"/>
    </font>
    <font>
      <sz val="9"/>
      <color indexed="20"/>
      <name val="Arial"/>
      <family val="2"/>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sz val="9"/>
      <color indexed="17"/>
      <name val="Arial"/>
      <family val="2"/>
    </font>
    <font>
      <b/>
      <sz val="9"/>
      <color indexed="52"/>
      <name val="Arial"/>
      <family val="2"/>
    </font>
    <font>
      <b/>
      <sz val="12"/>
      <color indexed="52"/>
      <name val="新細明體"/>
      <family val="1"/>
      <charset val="136"/>
    </font>
    <font>
      <i/>
      <sz val="12"/>
      <color indexed="23"/>
      <name val="新細明體"/>
      <family val="1"/>
      <charset val="136"/>
    </font>
    <font>
      <i/>
      <sz val="9"/>
      <color indexed="23"/>
      <name val="Arial"/>
      <family val="2"/>
    </font>
    <font>
      <sz val="9"/>
      <color indexed="10"/>
      <name val="Arial"/>
      <family val="2"/>
    </font>
    <font>
      <sz val="12"/>
      <color indexed="10"/>
      <name val="新細明體"/>
      <family val="1"/>
      <charset val="136"/>
    </font>
    <font>
      <sz val="12"/>
      <color indexed="62"/>
      <name val="新細明體"/>
      <family val="1"/>
      <charset val="136"/>
    </font>
    <font>
      <b/>
      <sz val="12"/>
      <color indexed="63"/>
      <name val="新細明體"/>
      <family val="1"/>
      <charset val="136"/>
    </font>
    <font>
      <sz val="12"/>
      <color indexed="52"/>
      <name val="新細明體"/>
      <family val="1"/>
      <charset val="136"/>
    </font>
    <font>
      <b/>
      <sz val="9"/>
      <color indexed="8"/>
      <name val="Arial"/>
      <family val="2"/>
    </font>
    <font>
      <sz val="11"/>
      <name val="Arial"/>
      <family val="2"/>
    </font>
    <font>
      <b/>
      <sz val="12"/>
      <color theme="1"/>
      <name val="Arial"/>
      <family val="2"/>
    </font>
    <font>
      <sz val="12"/>
      <color rgb="FF000000"/>
      <name val="Arial"/>
      <family val="2"/>
    </font>
    <font>
      <b/>
      <sz val="12"/>
      <color rgb="FF000000"/>
      <name val="Arial"/>
      <family val="2"/>
    </font>
    <font>
      <b/>
      <sz val="12"/>
      <color rgb="FF000000"/>
      <name val="Tahoma"/>
      <family val="2"/>
    </font>
    <font>
      <sz val="10"/>
      <color indexed="10"/>
      <name val="Arial"/>
      <family val="2"/>
    </font>
    <font>
      <b/>
      <sz val="10"/>
      <color indexed="10"/>
      <name val="Arial"/>
      <family val="2"/>
    </font>
    <font>
      <sz val="9"/>
      <color theme="1"/>
      <name val="Arial"/>
      <family val="2"/>
    </font>
    <font>
      <sz val="8"/>
      <color theme="1"/>
      <name val="Arial"/>
      <family val="2"/>
    </font>
    <font>
      <b/>
      <sz val="9"/>
      <color theme="1"/>
      <name val="Arial"/>
      <family val="2"/>
    </font>
    <font>
      <sz val="11"/>
      <color rgb="FFFF0000"/>
      <name val="Arial"/>
      <family val="2"/>
    </font>
    <font>
      <u/>
      <sz val="11"/>
      <color theme="1"/>
      <name val="Arial"/>
      <family val="2"/>
    </font>
    <font>
      <b/>
      <u/>
      <sz val="12"/>
      <name val="Arial"/>
      <family val="2"/>
    </font>
    <font>
      <b/>
      <sz val="11"/>
      <color indexed="8"/>
      <name val="Arial"/>
      <family val="2"/>
    </font>
    <font>
      <b/>
      <sz val="11"/>
      <name val="Arial"/>
      <family val="2"/>
    </font>
    <font>
      <b/>
      <sz val="11"/>
      <color rgb="FFFF0000"/>
      <name val="Arial"/>
      <family val="2"/>
    </font>
    <font>
      <sz val="10"/>
      <color indexed="8"/>
      <name val="Calibri"/>
      <family val="2"/>
      <scheme val="minor"/>
    </font>
    <font>
      <b/>
      <sz val="10"/>
      <color indexed="8"/>
      <name val="Calibri"/>
      <family val="2"/>
      <scheme val="minor"/>
    </font>
  </fonts>
  <fills count="105">
    <fill>
      <patternFill patternType="none"/>
    </fill>
    <fill>
      <patternFill patternType="gray125"/>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7"/>
      </patternFill>
    </fill>
    <fill>
      <patternFill patternType="solid">
        <fgColor indexed="31"/>
      </patternFill>
    </fill>
    <fill>
      <patternFill patternType="solid">
        <fgColor indexed="22"/>
      </patternFill>
    </fill>
    <fill>
      <patternFill patternType="solid">
        <fgColor indexed="47"/>
      </patternFill>
    </fill>
    <fill>
      <patternFill patternType="solid">
        <fgColor indexed="45"/>
      </patternFill>
    </fill>
    <fill>
      <patternFill patternType="solid">
        <fgColor indexed="43"/>
      </patternFill>
    </fill>
    <fill>
      <patternFill patternType="solid">
        <fgColor indexed="42"/>
      </patternFill>
    </fill>
    <fill>
      <patternFill patternType="solid">
        <fgColor indexed="26"/>
      </patternFill>
    </fill>
    <fill>
      <patternFill patternType="solid">
        <fgColor indexed="46"/>
      </patternFill>
    </fill>
    <fill>
      <patternFill patternType="solid">
        <fgColor indexed="9"/>
      </patternFill>
    </fill>
    <fill>
      <patternFill patternType="solid">
        <fgColor indexed="39"/>
      </patternFill>
    </fill>
    <fill>
      <patternFill patternType="solid">
        <fgColor indexed="44"/>
      </patternFill>
    </fill>
    <fill>
      <patternFill patternType="solid">
        <fgColor indexed="29"/>
      </patternFill>
    </fill>
    <fill>
      <patternFill patternType="solid">
        <fgColor indexed="11"/>
      </patternFill>
    </fill>
    <fill>
      <patternFill patternType="solid">
        <fgColor indexed="34"/>
      </patternFill>
    </fill>
    <fill>
      <patternFill patternType="solid">
        <fgColor indexed="51"/>
      </patternFill>
    </fill>
    <fill>
      <patternFill patternType="solid">
        <fgColor indexed="30"/>
      </patternFill>
    </fill>
    <fill>
      <patternFill patternType="solid">
        <fgColor indexed="49"/>
      </patternFill>
    </fill>
    <fill>
      <patternFill patternType="solid">
        <fgColor indexed="24"/>
      </patternFill>
    </fill>
    <fill>
      <patternFill patternType="solid">
        <fgColor indexed="36"/>
      </patternFill>
    </fill>
    <fill>
      <patternFill patternType="solid">
        <fgColor indexed="52"/>
      </patternFill>
    </fill>
    <fill>
      <patternFill patternType="solid">
        <fgColor indexed="62"/>
      </patternFill>
    </fill>
    <fill>
      <patternFill patternType="solid">
        <fgColor indexed="38"/>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7"/>
        <bgColor indexed="64"/>
      </patternFill>
    </fill>
    <fill>
      <patternFill patternType="solid">
        <fgColor indexed="42"/>
        <bgColor indexed="64"/>
      </patternFill>
    </fill>
    <fill>
      <patternFill patternType="solid">
        <fgColor indexed="38"/>
        <bgColor indexed="64"/>
      </patternFill>
    </fill>
    <fill>
      <patternFill patternType="solid">
        <fgColor indexed="32"/>
        <bgColor indexed="64"/>
      </patternFill>
    </fill>
    <fill>
      <patternFill patternType="solid">
        <fgColor indexed="63"/>
        <bgColor indexed="64"/>
      </patternFill>
    </fill>
    <fill>
      <patternFill patternType="solid">
        <fgColor indexed="44"/>
        <bgColor indexed="64"/>
      </patternFill>
    </fill>
    <fill>
      <patternFill patternType="solid">
        <fgColor indexed="31"/>
        <bgColor indexed="22"/>
      </patternFill>
    </fill>
    <fill>
      <patternFill patternType="solid">
        <fgColor indexed="9"/>
        <bgColor indexed="64"/>
      </patternFill>
    </fill>
    <fill>
      <patternFill patternType="solid">
        <fgColor indexed="55"/>
      </patternFill>
    </fill>
    <fill>
      <patternFill patternType="solid">
        <fgColor indexed="8"/>
        <bgColor indexed="64"/>
      </patternFill>
    </fill>
    <fill>
      <patternFill patternType="solid">
        <fgColor indexed="11"/>
        <bgColor indexed="64"/>
      </patternFill>
    </fill>
    <fill>
      <patternFill patternType="solid">
        <fgColor indexed="60"/>
        <bgColor indexed="64"/>
      </patternFill>
    </fill>
    <fill>
      <patternFill patternType="solid">
        <fgColor indexed="36"/>
        <bgColor indexed="64"/>
      </patternFill>
    </fill>
    <fill>
      <patternFill patternType="solid">
        <fgColor indexed="26"/>
        <bgColor indexed="64"/>
      </patternFill>
    </fill>
    <fill>
      <patternFill patternType="lightUp">
        <bgColor indexed="22"/>
      </patternFill>
    </fill>
    <fill>
      <patternFill patternType="solid">
        <fgColor indexed="22"/>
        <bgColor indexed="64"/>
      </patternFill>
    </fill>
    <fill>
      <patternFill patternType="solid">
        <fgColor indexed="35"/>
        <bgColor indexed="64"/>
      </patternFill>
    </fill>
    <fill>
      <patternFill patternType="solid">
        <fgColor indexed="51"/>
        <bgColor indexed="64"/>
      </patternFill>
    </fill>
    <fill>
      <patternFill patternType="solid">
        <fgColor indexed="13"/>
        <bgColor indexed="64"/>
      </patternFill>
    </fill>
    <fill>
      <patternFill patternType="solid">
        <fgColor indexed="59"/>
        <bgColor indexed="63"/>
      </patternFill>
    </fill>
    <fill>
      <patternFill patternType="solid">
        <fgColor rgb="FFC00000"/>
        <bgColor indexed="64"/>
      </patternFill>
    </fill>
    <fill>
      <patternFill patternType="solid">
        <fgColor indexed="62"/>
        <bgColor indexed="64"/>
      </patternFill>
    </fill>
    <fill>
      <patternFill patternType="solid">
        <fgColor indexed="43"/>
        <bgColor indexed="64"/>
      </patternFill>
    </fill>
    <fill>
      <patternFill patternType="solid">
        <fgColor theme="8" tint="0.39994506668294322"/>
        <bgColor indexed="64"/>
      </patternFill>
    </fill>
    <fill>
      <patternFill patternType="solid">
        <fgColor rgb="FFFFFF99"/>
        <bgColor rgb="FFFFFF99"/>
      </patternFill>
    </fill>
    <fill>
      <patternFill patternType="gray125">
        <fgColor indexed="43"/>
      </patternFill>
    </fill>
    <fill>
      <patternFill patternType="solid">
        <fgColor theme="5" tint="0.39994506668294322"/>
        <bgColor indexed="64"/>
      </patternFill>
    </fill>
    <fill>
      <patternFill patternType="solid">
        <fgColor theme="5" tint="-0.24994659260841701"/>
        <bgColor auto="1"/>
      </patternFill>
    </fill>
    <fill>
      <patternFill patternType="lightGray">
        <fgColor indexed="43"/>
      </patternFill>
    </fill>
    <fill>
      <patternFill patternType="solid">
        <fgColor indexed="55"/>
        <bgColor indexed="64"/>
      </patternFill>
    </fill>
    <fill>
      <patternFill patternType="solid">
        <fgColor indexed="47"/>
        <bgColor indexed="64"/>
      </patternFill>
    </fill>
    <fill>
      <patternFill patternType="solid">
        <fgColor theme="0" tint="-0.34998626667073579"/>
        <bgColor indexed="64"/>
      </patternFill>
    </fill>
    <fill>
      <patternFill patternType="gray125">
        <fgColor indexed="8"/>
        <bgColor indexed="13"/>
      </patternFill>
    </fill>
    <fill>
      <patternFill patternType="solid">
        <fgColor indexed="31"/>
        <bgColor indexed="64"/>
      </patternFill>
    </fill>
    <fill>
      <patternFill patternType="solid">
        <fgColor indexed="33"/>
        <bgColor indexed="64"/>
      </patternFill>
    </fill>
    <fill>
      <patternFill patternType="solid">
        <fgColor indexed="4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48118533890809E-2"/>
        <bgColor indexed="64"/>
      </patternFill>
    </fill>
    <fill>
      <patternFill patternType="solid">
        <fgColor theme="0"/>
        <bgColor indexed="64"/>
      </patternFill>
    </fill>
    <fill>
      <patternFill patternType="solid">
        <fgColor indexed="48"/>
      </patternFill>
    </fill>
    <fill>
      <patternFill patternType="solid">
        <fgColor theme="9" tint="0.39994506668294322"/>
        <bgColor indexed="64"/>
      </patternFill>
    </fill>
    <fill>
      <patternFill patternType="solid">
        <fgColor theme="7" tint="-0.24994659260841701"/>
        <bgColor indexed="64"/>
      </patternFill>
    </fill>
    <fill>
      <patternFill patternType="solid">
        <fgColor indexed="32"/>
      </patternFill>
    </fill>
    <fill>
      <patternFill patternType="solid">
        <fgColor rgb="FFE5DFDC"/>
        <bgColor indexed="64"/>
      </patternFill>
    </fill>
    <fill>
      <patternFill patternType="solid">
        <fgColor theme="0" tint="-0.249977111117893"/>
        <bgColor indexed="64"/>
      </patternFill>
    </fill>
    <fill>
      <patternFill patternType="solid">
        <fgColor theme="0" tint="-0.14999847407452621"/>
        <bgColor indexed="64"/>
      </patternFill>
    </fill>
  </fills>
  <borders count="81">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ck">
        <color indexed="9"/>
      </bottom>
      <diagonal/>
    </border>
    <border>
      <left/>
      <right/>
      <top style="medium">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right/>
      <top/>
      <bottom style="thin">
        <color indexed="64"/>
      </bottom>
      <diagonal/>
    </border>
    <border>
      <left/>
      <right/>
      <top/>
      <bottom style="thick">
        <color indexed="62"/>
      </bottom>
      <diagonal/>
    </border>
    <border>
      <left/>
      <right/>
      <top/>
      <bottom style="thick">
        <color indexed="49"/>
      </bottom>
      <diagonal/>
    </border>
    <border>
      <left/>
      <right/>
      <top/>
      <bottom style="thick">
        <color indexed="38"/>
      </bottom>
      <diagonal/>
    </border>
    <border>
      <left/>
      <right/>
      <top/>
      <bottom style="thick">
        <color indexed="27"/>
      </bottom>
      <diagonal/>
    </border>
    <border>
      <left/>
      <right/>
      <top/>
      <bottom style="thick">
        <color indexed="22"/>
      </bottom>
      <diagonal/>
    </border>
    <border>
      <left/>
      <right/>
      <top/>
      <bottom style="medium">
        <color indexed="30"/>
      </bottom>
      <diagonal/>
    </border>
    <border>
      <left/>
      <right style="thick">
        <color indexed="9"/>
      </right>
      <top style="thick">
        <color indexed="9"/>
      </top>
      <bottom style="medium">
        <color indexed="9"/>
      </bottom>
      <diagonal/>
    </border>
    <border>
      <left/>
      <right/>
      <top/>
      <bottom style="medium">
        <color indexed="49"/>
      </bottom>
      <diagonal/>
    </border>
    <border>
      <left/>
      <right/>
      <top/>
      <bottom style="medium">
        <color indexed="24"/>
      </bottom>
      <diagonal/>
    </border>
    <border>
      <left/>
      <right/>
      <top/>
      <bottom style="thick">
        <color indexed="9"/>
      </bottom>
      <diagonal/>
    </border>
    <border>
      <left/>
      <right/>
      <top style="medium">
        <color indexed="64"/>
      </top>
      <bottom style="medium">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mediumDashed">
        <color indexed="12"/>
      </left>
      <right style="mediumDashed">
        <color indexed="12"/>
      </right>
      <top style="mediumDashed">
        <color indexed="12"/>
      </top>
      <bottom style="mediumDashed">
        <color indexed="12"/>
      </bottom>
      <diagonal/>
    </border>
    <border>
      <left style="mediumDashed">
        <color indexed="12"/>
      </left>
      <right/>
      <top style="mediumDashed">
        <color indexed="12"/>
      </top>
      <bottom/>
      <diagonal/>
    </border>
    <border>
      <left style="dotted">
        <color indexed="12"/>
      </left>
      <right style="dotted">
        <color indexed="12"/>
      </right>
      <top style="dotted">
        <color indexed="12"/>
      </top>
      <bottom style="dotted">
        <color indexed="12"/>
      </bottom>
      <diagonal/>
    </border>
    <border>
      <left style="thin">
        <color indexed="29"/>
      </left>
      <right style="thin">
        <color indexed="29"/>
      </right>
      <top style="thin">
        <color indexed="29"/>
      </top>
      <bottom style="thin">
        <color indexed="29"/>
      </bottom>
      <diagonal/>
    </border>
    <border>
      <left style="thin">
        <color indexed="63"/>
      </left>
      <right style="thin">
        <color indexed="63"/>
      </right>
      <top style="thin">
        <color indexed="63"/>
      </top>
      <bottom style="thin">
        <color indexed="63"/>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double">
        <color theme="0"/>
      </right>
      <top style="thin">
        <color theme="0" tint="-0.14993743705557422"/>
      </top>
      <bottom style="thin">
        <color theme="0" tint="-0.14993743705557422"/>
      </bottom>
      <diagonal/>
    </border>
    <border>
      <left style="thin">
        <color indexed="64"/>
      </left>
      <right style="medium">
        <color indexed="64"/>
      </right>
      <top style="thin">
        <color indexed="64"/>
      </top>
      <bottom style="thin">
        <color indexed="64"/>
      </bottom>
      <diagonal/>
    </border>
    <border>
      <left style="thin">
        <color indexed="28"/>
      </left>
      <right/>
      <top/>
      <bottom style="thin">
        <color indexed="28"/>
      </bottom>
      <diagonal/>
    </border>
    <border>
      <left style="hair">
        <color indexed="55"/>
      </left>
      <right style="hair">
        <color indexed="55"/>
      </right>
      <top style="hair">
        <color indexed="55"/>
      </top>
      <bottom style="hair">
        <color indexed="55"/>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38"/>
      </top>
      <bottom style="double">
        <color indexed="38"/>
      </bottom>
      <diagonal/>
    </border>
    <border>
      <left/>
      <right/>
      <top style="thin">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right/>
      <top style="double">
        <color indexed="64"/>
      </top>
      <bottom style="double">
        <color indexed="64"/>
      </bottom>
      <diagonal/>
    </border>
    <border>
      <left/>
      <right/>
      <top style="double">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bottom style="medium">
        <color rgb="FF000000"/>
      </bottom>
      <diagonal/>
    </border>
    <border>
      <left/>
      <right/>
      <top style="medium">
        <color rgb="FF000000"/>
      </top>
      <bottom/>
      <diagonal/>
    </border>
    <border>
      <left/>
      <right/>
      <top style="thin">
        <color indexed="64"/>
      </top>
      <bottom/>
      <diagonal/>
    </border>
    <border>
      <left/>
      <right/>
      <top/>
      <bottom style="thin">
        <color auto="1"/>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43448">
    <xf numFmtId="0" fontId="0" fillId="0" borderId="0"/>
    <xf numFmtId="0" fontId="9" fillId="0" borderId="0"/>
    <xf numFmtId="0" fontId="1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9" fillId="0" borderId="0"/>
    <xf numFmtId="0" fontId="9" fillId="0" borderId="0"/>
    <xf numFmtId="0" fontId="9" fillId="0" borderId="0"/>
    <xf numFmtId="0" fontId="17" fillId="0" borderId="0"/>
    <xf numFmtId="0" fontId="9" fillId="0" borderId="0"/>
    <xf numFmtId="0" fontId="17"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9" fillId="0" borderId="0"/>
    <xf numFmtId="0" fontId="9" fillId="0" borderId="0"/>
    <xf numFmtId="0" fontId="19"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9" fillId="0" borderId="0" applyFill="0" applyBorder="0" applyAlignment="0" applyProtection="0">
      <alignment horizontal="right"/>
      <protection locked="0"/>
    </xf>
    <xf numFmtId="1" fontId="9" fillId="0" borderId="0" applyFill="0" applyBorder="0" applyAlignment="0" applyProtection="0">
      <alignment horizontal="right"/>
      <protection locked="0"/>
    </xf>
    <xf numFmtId="1" fontId="9" fillId="0" borderId="0" applyFill="0" applyBorder="0" applyAlignment="0" applyProtection="0">
      <alignment horizontal="right"/>
      <protection locked="0"/>
    </xf>
    <xf numFmtId="1" fontId="9" fillId="0" borderId="0" applyFill="0" applyBorder="0" applyAlignment="0" applyProtection="0">
      <alignment horizontal="right"/>
      <protection locked="0"/>
    </xf>
    <xf numFmtId="1" fontId="9" fillId="0" borderId="0" applyFill="0" applyBorder="0" applyAlignment="0" applyProtection="0">
      <alignment horizontal="right"/>
      <protection locked="0"/>
    </xf>
    <xf numFmtId="164" fontId="20" fillId="0" borderId="0" applyFill="0" applyBorder="0" applyProtection="0"/>
    <xf numFmtId="164" fontId="20" fillId="0" borderId="0" applyFill="0" applyBorder="0" applyProtection="0"/>
    <xf numFmtId="164" fontId="20" fillId="0" borderId="0" applyFill="0" applyBorder="0" applyProtection="0"/>
    <xf numFmtId="0" fontId="11" fillId="3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1" fillId="3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1" fillId="31"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1" fillId="3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1" fillId="38" borderId="0" applyNumberFormat="0" applyBorder="0" applyAlignment="0" applyProtection="0"/>
    <xf numFmtId="0" fontId="11" fillId="36"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1" fillId="3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1" fillId="36" borderId="0" applyNumberFormat="0" applyBorder="0" applyAlignment="0" applyProtection="0"/>
    <xf numFmtId="0" fontId="11" fillId="31"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1" fillId="4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1" fillId="3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1" fillId="31" borderId="0" applyNumberFormat="0" applyBorder="0" applyAlignment="0" applyProtection="0"/>
    <xf numFmtId="0" fontId="11" fillId="4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1" fillId="31" borderId="0" applyNumberFormat="0" applyBorder="0" applyAlignment="0" applyProtection="0"/>
    <xf numFmtId="0" fontId="11" fillId="4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1"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1" fillId="41"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2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1" fillId="3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2" fontId="9" fillId="0" borderId="0" applyFill="0" applyBorder="0" applyAlignment="0" applyProtection="0">
      <alignment horizontal="right"/>
      <protection locked="0"/>
    </xf>
    <xf numFmtId="2" fontId="9" fillId="0" borderId="0" applyFill="0" applyBorder="0" applyAlignment="0" applyProtection="0">
      <alignment horizontal="right"/>
      <protection locked="0"/>
    </xf>
    <xf numFmtId="2" fontId="9" fillId="0" borderId="0" applyFill="0" applyBorder="0" applyAlignment="0" applyProtection="0">
      <alignment horizontal="right"/>
      <protection locked="0"/>
    </xf>
    <xf numFmtId="2" fontId="9" fillId="0" borderId="0" applyFill="0" applyBorder="0" applyAlignment="0" applyProtection="0">
      <alignment horizontal="right"/>
      <protection locked="0"/>
    </xf>
    <xf numFmtId="2" fontId="9" fillId="0" borderId="0" applyFill="0" applyBorder="0" applyAlignment="0" applyProtection="0">
      <alignment horizontal="right"/>
      <protection locked="0"/>
    </xf>
    <xf numFmtId="165" fontId="9" fillId="0" borderId="0" applyNumberFormat="0" applyFont="0" applyFill="0" applyBorder="0" applyProtection="0">
      <alignment horizontal="left" vertical="center" indent="2"/>
    </xf>
    <xf numFmtId="165" fontId="9" fillId="0" borderId="0" applyNumberFormat="0" applyFont="0" applyFill="0" applyBorder="0" applyProtection="0">
      <alignment horizontal="left" vertical="center" indent="2"/>
    </xf>
    <xf numFmtId="165" fontId="9" fillId="0" borderId="0" applyNumberFormat="0" applyFont="0" applyFill="0" applyBorder="0" applyProtection="0">
      <alignment horizontal="left" vertical="center" indent="2"/>
    </xf>
    <xf numFmtId="165" fontId="9" fillId="0" borderId="0" applyNumberFormat="0" applyFont="0" applyFill="0" applyBorder="0" applyProtection="0">
      <alignment horizontal="left" vertical="center" indent="2"/>
    </xf>
    <xf numFmtId="165" fontId="9" fillId="0" borderId="0" applyNumberFormat="0" applyFont="0" applyFill="0" applyBorder="0" applyProtection="0">
      <alignment horizontal="left" vertical="center" indent="2"/>
    </xf>
    <xf numFmtId="165" fontId="9" fillId="0" borderId="0" applyNumberFormat="0" applyFont="0" applyFill="0" applyBorder="0" applyProtection="0">
      <alignment horizontal="left" vertical="center" indent="2"/>
    </xf>
    <xf numFmtId="0" fontId="9" fillId="0" borderId="0" applyNumberFormat="0" applyFont="0" applyFill="0" applyBorder="0" applyProtection="0">
      <alignment horizontal="left" vertical="center" indent="2"/>
    </xf>
    <xf numFmtId="0" fontId="9" fillId="0" borderId="0" applyNumberFormat="0" applyFont="0" applyFill="0" applyBorder="0" applyProtection="0">
      <alignment horizontal="left" vertical="center" indent="2"/>
    </xf>
    <xf numFmtId="0" fontId="9" fillId="0" borderId="0" applyNumberFormat="0" applyFont="0" applyFill="0" applyBorder="0" applyProtection="0">
      <alignment horizontal="left" vertical="center" indent="2"/>
    </xf>
    <xf numFmtId="0" fontId="9" fillId="0" borderId="0" applyNumberFormat="0" applyFont="0" applyFill="0" applyBorder="0" applyProtection="0">
      <alignment horizontal="left" vertical="center" indent="2"/>
    </xf>
    <xf numFmtId="0" fontId="9" fillId="0" borderId="0" applyNumberFormat="0" applyFont="0" applyFill="0" applyBorder="0" applyProtection="0">
      <alignment horizontal="left" vertical="center" indent="2"/>
    </xf>
    <xf numFmtId="165" fontId="9" fillId="0" borderId="0" applyNumberFormat="0" applyFont="0" applyFill="0" applyBorder="0" applyProtection="0">
      <alignment horizontal="left" vertical="center" indent="2"/>
    </xf>
    <xf numFmtId="165" fontId="9" fillId="0" borderId="0" applyNumberFormat="0" applyFont="0" applyFill="0" applyBorder="0" applyProtection="0">
      <alignment horizontal="left" vertical="center" indent="2"/>
    </xf>
    <xf numFmtId="165" fontId="9" fillId="0" borderId="0" applyNumberFormat="0" applyFont="0" applyFill="0" applyBorder="0" applyProtection="0">
      <alignment horizontal="left" vertical="center" indent="2"/>
    </xf>
    <xf numFmtId="165" fontId="9" fillId="0" borderId="0" applyNumberFormat="0" applyFont="0" applyFill="0" applyBorder="0" applyProtection="0">
      <alignment horizontal="left" vertical="center" indent="2"/>
    </xf>
    <xf numFmtId="166" fontId="9" fillId="0" borderId="0"/>
    <xf numFmtId="166" fontId="9" fillId="0" borderId="0"/>
    <xf numFmtId="166" fontId="9" fillId="0" borderId="0"/>
    <xf numFmtId="166" fontId="9" fillId="0" borderId="0"/>
    <xf numFmtId="166" fontId="9" fillId="0" borderId="0"/>
    <xf numFmtId="0" fontId="11" fillId="31"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1" fillId="33"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42"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1" fillId="3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1" fillId="31" borderId="0" applyNumberFormat="0" applyBorder="0" applyAlignment="0" applyProtection="0"/>
    <xf numFmtId="0" fontId="11" fillId="3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1" fillId="43" borderId="0" applyNumberFormat="0" applyBorder="0" applyAlignment="0" applyProtection="0"/>
    <xf numFmtId="0" fontId="11" fillId="3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1" fillId="3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4"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1" fillId="36" borderId="0" applyNumberFormat="0" applyBorder="0" applyAlignment="0" applyProtection="0"/>
    <xf numFmtId="0" fontId="11" fillId="31"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1" fillId="33"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1" fillId="3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1" fillId="31" borderId="0" applyNumberFormat="0" applyBorder="0" applyAlignment="0" applyProtection="0"/>
    <xf numFmtId="0" fontId="11" fillId="4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1" fillId="42" borderId="0" applyNumberFormat="0" applyBorder="0" applyAlignment="0" applyProtection="0"/>
    <xf numFmtId="0" fontId="11" fillId="4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1" fillId="4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1" fillId="45" borderId="0" applyNumberFormat="0" applyBorder="0" applyAlignment="0" applyProtection="0"/>
    <xf numFmtId="0" fontId="11" fillId="3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46"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1" fillId="3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1" fillId="34" borderId="0" applyNumberFormat="0" applyBorder="0" applyAlignment="0" applyProtection="0"/>
    <xf numFmtId="167" fontId="22" fillId="0" borderId="0" applyFill="0" applyBorder="0" applyAlignment="0" applyProtection="0">
      <alignment horizontal="left"/>
    </xf>
    <xf numFmtId="167" fontId="22" fillId="0" borderId="0" applyFill="0" applyBorder="0" applyAlignment="0" applyProtection="0">
      <alignment horizontal="left"/>
    </xf>
    <xf numFmtId="167" fontId="22" fillId="0" borderId="0" applyFill="0" applyBorder="0" applyAlignment="0" applyProtection="0">
      <alignment horizontal="left"/>
    </xf>
    <xf numFmtId="165" fontId="9" fillId="0" borderId="0" applyNumberFormat="0" applyFont="0" applyFill="0" applyBorder="0" applyProtection="0">
      <alignment horizontal="left" vertical="center" indent="5"/>
    </xf>
    <xf numFmtId="165" fontId="9" fillId="0" borderId="0" applyNumberFormat="0" applyFont="0" applyFill="0" applyBorder="0" applyProtection="0">
      <alignment horizontal="left" vertical="center" indent="5"/>
    </xf>
    <xf numFmtId="165" fontId="9" fillId="0" borderId="0" applyNumberFormat="0" applyFont="0" applyFill="0" applyBorder="0" applyProtection="0">
      <alignment horizontal="left" vertical="center" indent="5"/>
    </xf>
    <xf numFmtId="165" fontId="9" fillId="0" borderId="0" applyNumberFormat="0" applyFont="0" applyFill="0" applyBorder="0" applyProtection="0">
      <alignment horizontal="left" vertical="center" indent="5"/>
    </xf>
    <xf numFmtId="165" fontId="9" fillId="0" borderId="0" applyNumberFormat="0" applyFont="0" applyFill="0" applyBorder="0" applyProtection="0">
      <alignment horizontal="left" vertical="center" indent="5"/>
    </xf>
    <xf numFmtId="165" fontId="9" fillId="0" borderId="0" applyNumberFormat="0" applyFont="0" applyFill="0" applyBorder="0" applyProtection="0">
      <alignment horizontal="left" vertical="center" indent="5"/>
    </xf>
    <xf numFmtId="0" fontId="9" fillId="0" borderId="0" applyNumberFormat="0" applyFont="0" applyFill="0" applyBorder="0" applyProtection="0">
      <alignment horizontal="left" vertical="center" indent="5"/>
    </xf>
    <xf numFmtId="0" fontId="9" fillId="0" borderId="0" applyNumberFormat="0" applyFont="0" applyFill="0" applyBorder="0" applyProtection="0">
      <alignment horizontal="left" vertical="center" indent="5"/>
    </xf>
    <xf numFmtId="0" fontId="9" fillId="0" borderId="0" applyNumberFormat="0" applyFont="0" applyFill="0" applyBorder="0" applyProtection="0">
      <alignment horizontal="left" vertical="center" indent="5"/>
    </xf>
    <xf numFmtId="0" fontId="9" fillId="0" borderId="0" applyNumberFormat="0" applyFont="0" applyFill="0" applyBorder="0" applyProtection="0">
      <alignment horizontal="left" vertical="center" indent="5"/>
    </xf>
    <xf numFmtId="0" fontId="9" fillId="0" borderId="0" applyNumberFormat="0" applyFont="0" applyFill="0" applyBorder="0" applyProtection="0">
      <alignment horizontal="left" vertical="center" indent="5"/>
    </xf>
    <xf numFmtId="165" fontId="9" fillId="0" borderId="0" applyNumberFormat="0" applyFont="0" applyFill="0" applyBorder="0" applyProtection="0">
      <alignment horizontal="left" vertical="center" indent="5"/>
    </xf>
    <xf numFmtId="165" fontId="9" fillId="0" borderId="0" applyNumberFormat="0" applyFont="0" applyFill="0" applyBorder="0" applyProtection="0">
      <alignment horizontal="left" vertical="center" indent="5"/>
    </xf>
    <xf numFmtId="165" fontId="9" fillId="0" borderId="0" applyNumberFormat="0" applyFont="0" applyFill="0" applyBorder="0" applyProtection="0">
      <alignment horizontal="left" vertical="center" indent="5"/>
    </xf>
    <xf numFmtId="165" fontId="9" fillId="0" borderId="0" applyNumberFormat="0" applyFont="0" applyFill="0" applyBorder="0" applyProtection="0">
      <alignment horizontal="left" vertical="center" indent="5"/>
    </xf>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8" borderId="0" applyNumberFormat="0" applyBorder="0" applyAlignment="0" applyProtection="0"/>
    <xf numFmtId="0" fontId="23" fillId="47" borderId="0" applyNumberFormat="0" applyBorder="0" applyAlignment="0" applyProtection="0"/>
    <xf numFmtId="0" fontId="23" fillId="49" borderId="0" applyNumberFormat="0" applyBorder="0" applyAlignment="0" applyProtection="0"/>
    <xf numFmtId="0" fontId="24" fillId="47" borderId="0" applyNumberFormat="0" applyBorder="0" applyAlignment="0" applyProtection="0"/>
    <xf numFmtId="0" fontId="23" fillId="48"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8" fillId="10"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4" fillId="43" borderId="0" applyNumberFormat="0" applyBorder="0" applyAlignment="0" applyProtection="0"/>
    <xf numFmtId="0" fontId="23" fillId="47"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7" borderId="0" applyNumberFormat="0" applyBorder="0" applyAlignment="0" applyProtection="0"/>
    <xf numFmtId="0" fontId="24"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8" fillId="14"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8" borderId="0" applyNumberFormat="0" applyBorder="0" applyAlignment="0" applyProtection="0"/>
    <xf numFmtId="0" fontId="23" fillId="36" borderId="0" applyNumberFormat="0" applyBorder="0" applyAlignment="0" applyProtection="0"/>
    <xf numFmtId="0" fontId="23" fillId="44" borderId="0" applyNumberFormat="0" applyBorder="0" applyAlignment="0" applyProtection="0"/>
    <xf numFmtId="0" fontId="23" fillId="38" borderId="0" applyNumberFormat="0" applyBorder="0" applyAlignment="0" applyProtection="0"/>
    <xf numFmtId="0" fontId="24" fillId="44" borderId="0" applyNumberFormat="0" applyBorder="0" applyAlignment="0" applyProtection="0"/>
    <xf numFmtId="0" fontId="23" fillId="36"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8" fillId="1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50" borderId="0" applyNumberFormat="0" applyBorder="0" applyAlignment="0" applyProtection="0"/>
    <xf numFmtId="0" fontId="23" fillId="31" borderId="0" applyNumberFormat="0" applyBorder="0" applyAlignment="0" applyProtection="0"/>
    <xf numFmtId="0" fontId="24" fillId="50" borderId="0" applyNumberFormat="0" applyBorder="0" applyAlignment="0" applyProtection="0"/>
    <xf numFmtId="0" fontId="23" fillId="33"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8" fillId="22"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4" fillId="48" borderId="0" applyNumberFormat="0" applyBorder="0" applyAlignment="0" applyProtection="0"/>
    <xf numFmtId="0" fontId="23" fillId="45"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5" borderId="0" applyNumberFormat="0" applyBorder="0" applyAlignment="0" applyProtection="0"/>
    <xf numFmtId="0" fontId="24"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8" fillId="26"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51" borderId="0" applyNumberFormat="0" applyBorder="0" applyAlignment="0" applyProtection="0"/>
    <xf numFmtId="0" fontId="23" fillId="34" borderId="0" applyNumberFormat="0" applyBorder="0" applyAlignment="0" applyProtection="0"/>
    <xf numFmtId="0" fontId="24" fillId="51" borderId="0" applyNumberFormat="0" applyBorder="0" applyAlignment="0" applyProtection="0"/>
    <xf numFmtId="0" fontId="23" fillId="34"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8" fillId="3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53" borderId="0" applyNumberFormat="0" applyBorder="0" applyAlignment="0" applyProtection="0"/>
    <xf numFmtId="0" fontId="23" fillId="48" borderId="0" applyNumberFormat="0" applyBorder="0" applyAlignment="0" applyProtection="0"/>
    <xf numFmtId="0" fontId="23" fillId="52" borderId="0" applyNumberFormat="0" applyBorder="0" applyAlignment="0" applyProtection="0"/>
    <xf numFmtId="0" fontId="23" fillId="53" borderId="0" applyNumberFormat="0" applyBorder="0" applyAlignment="0" applyProtection="0"/>
    <xf numFmtId="0" fontId="24" fillId="52" borderId="0" applyNumberFormat="0" applyBorder="0" applyAlignment="0" applyProtection="0"/>
    <xf numFmtId="0" fontId="23" fillId="4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8" fillId="7"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4" fillId="54" borderId="0" applyNumberFormat="0" applyBorder="0" applyAlignment="0" applyProtection="0"/>
    <xf numFmtId="0" fontId="23" fillId="47"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47" borderId="0" applyNumberFormat="0" applyBorder="0" applyAlignment="0" applyProtection="0"/>
    <xf numFmtId="0" fontId="24"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8" fillId="11"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4" fillId="55" borderId="0" applyNumberFormat="0" applyBorder="0" applyAlignment="0" applyProtection="0"/>
    <xf numFmtId="0" fontId="23" fillId="47"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47" borderId="0" applyNumberFormat="0" applyBorder="0" applyAlignment="0" applyProtection="0"/>
    <xf numFmtId="0" fontId="24"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8" fillId="15"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0" borderId="0" applyNumberFormat="0" applyBorder="0" applyAlignment="0" applyProtection="0"/>
    <xf numFmtId="0" fontId="23" fillId="56" borderId="0" applyNumberFormat="0" applyBorder="0" applyAlignment="0" applyProtection="0"/>
    <xf numFmtId="0" fontId="24" fillId="50" borderId="0" applyNumberFormat="0" applyBorder="0" applyAlignment="0" applyProtection="0"/>
    <xf numFmtId="0" fontId="23" fillId="56"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8" fillId="19"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4" fillId="48" borderId="0" applyNumberFormat="0" applyBorder="0" applyAlignment="0" applyProtection="0"/>
    <xf numFmtId="0" fontId="23" fillId="48" borderId="0" applyNumberFormat="0" applyBorder="0" applyAlignment="0" applyProtection="0"/>
    <xf numFmtId="0" fontId="24" fillId="48" borderId="0" applyNumberFormat="0" applyBorder="0" applyAlignment="0" applyProtection="0"/>
    <xf numFmtId="0" fontId="23" fillId="48" borderId="0" applyNumberFormat="0" applyBorder="0" applyAlignment="0" applyProtection="0"/>
    <xf numFmtId="0" fontId="8" fillId="23"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4" fillId="57" borderId="0" applyNumberFormat="0" applyBorder="0" applyAlignment="0" applyProtection="0"/>
    <xf numFmtId="0" fontId="23" fillId="57" borderId="0" applyNumberFormat="0" applyBorder="0" applyAlignment="0" applyProtection="0"/>
    <xf numFmtId="0" fontId="24" fillId="57" borderId="0" applyNumberFormat="0" applyBorder="0" applyAlignment="0" applyProtection="0"/>
    <xf numFmtId="0" fontId="23" fillId="57" borderId="0" applyNumberFormat="0" applyBorder="0" applyAlignment="0" applyProtection="0"/>
    <xf numFmtId="0" fontId="8" fillId="2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168" fontId="25" fillId="0" borderId="0" applyNumberFormat="0" applyFill="0" applyBorder="0" applyAlignment="0">
      <alignment vertical="center"/>
      <protection locked="0"/>
    </xf>
    <xf numFmtId="168" fontId="25" fillId="0" borderId="0" applyNumberFormat="0" applyFill="0" applyBorder="0" applyAlignment="0">
      <alignment vertical="center"/>
      <protection locked="0"/>
    </xf>
    <xf numFmtId="0" fontId="9" fillId="0" borderId="0" applyNumberFormat="0" applyFont="0" applyFill="0" applyBorder="0" applyAlignment="0">
      <protection locked="0"/>
    </xf>
    <xf numFmtId="0" fontId="9" fillId="0" borderId="0" applyNumberFormat="0" applyFont="0" applyFill="0" applyBorder="0" applyAlignment="0">
      <protection locked="0"/>
    </xf>
    <xf numFmtId="0" fontId="9" fillId="0" borderId="0" applyNumberFormat="0" applyFont="0" applyFill="0" applyBorder="0" applyAlignment="0">
      <protection locked="0"/>
    </xf>
    <xf numFmtId="0" fontId="9" fillId="0" borderId="0" applyNumberFormat="0" applyFont="0" applyFill="0" applyBorder="0" applyAlignment="0">
      <protection locked="0"/>
    </xf>
    <xf numFmtId="0" fontId="9" fillId="0" borderId="0" applyNumberFormat="0" applyFont="0" applyFill="0" applyBorder="0" applyAlignment="0">
      <protection locked="0"/>
    </xf>
    <xf numFmtId="0" fontId="9" fillId="0" borderId="0" applyNumberFormat="0" applyFont="0" applyFill="0" applyBorder="0" applyAlignment="0">
      <protection locked="0"/>
    </xf>
    <xf numFmtId="0" fontId="9" fillId="0" borderId="0" applyNumberFormat="0" applyFont="0" applyFill="0" applyBorder="0" applyAlignment="0">
      <protection locked="0"/>
    </xf>
    <xf numFmtId="0" fontId="9" fillId="0" borderId="0" applyNumberFormat="0" applyFont="0" applyFill="0" applyBorder="0" applyAlignment="0">
      <protection locked="0"/>
    </xf>
    <xf numFmtId="0" fontId="9" fillId="0" borderId="0" applyNumberFormat="0" applyFont="0" applyFill="0" applyBorder="0" applyAlignment="0">
      <protection locked="0"/>
    </xf>
    <xf numFmtId="0" fontId="9" fillId="0" borderId="0" applyNumberFormat="0" applyFont="0" applyFill="0" applyBorder="0" applyAlignment="0">
      <protection locked="0"/>
    </xf>
    <xf numFmtId="0" fontId="9" fillId="0" borderId="0" applyNumberFormat="0" applyFont="0" applyFill="0" applyBorder="0" applyAlignment="0">
      <protection locked="0"/>
    </xf>
    <xf numFmtId="0" fontId="9" fillId="0" borderId="0" applyNumberFormat="0" applyFont="0" applyFill="0" applyBorder="0" applyAlignment="0">
      <protection locked="0"/>
    </xf>
    <xf numFmtId="0" fontId="9" fillId="0" borderId="0" applyNumberFormat="0" applyFont="0" applyFill="0" applyBorder="0" applyAlignment="0">
      <protection locked="0"/>
    </xf>
    <xf numFmtId="0" fontId="9" fillId="0" borderId="0" applyNumberFormat="0" applyFont="0" applyFill="0" applyBorder="0" applyAlignment="0">
      <protection locked="0"/>
    </xf>
    <xf numFmtId="0" fontId="9" fillId="0" borderId="0" applyNumberFormat="0" applyFont="0" applyFill="0" applyBorder="0" applyAlignment="0">
      <protection locked="0"/>
    </xf>
    <xf numFmtId="168" fontId="25" fillId="0" borderId="0" applyNumberFormat="0" applyFill="0" applyBorder="0" applyAlignment="0">
      <alignment vertical="center"/>
      <protection locked="0"/>
    </xf>
    <xf numFmtId="0" fontId="26" fillId="0" borderId="0"/>
    <xf numFmtId="4" fontId="27" fillId="58" borderId="5">
      <alignment horizontal="right" vertical="center"/>
    </xf>
    <xf numFmtId="4" fontId="27" fillId="59" borderId="0" applyBorder="0">
      <alignment horizontal="right" vertical="center"/>
    </xf>
    <xf numFmtId="4" fontId="27" fillId="59" borderId="0" applyBorder="0">
      <alignment horizontal="right" vertical="center"/>
    </xf>
    <xf numFmtId="0" fontId="28" fillId="0" borderId="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30" fillId="35" borderId="0" applyNumberFormat="0" applyBorder="0" applyAlignment="0" applyProtection="0"/>
    <xf numFmtId="0" fontId="29" fillId="35" borderId="0" applyNumberFormat="0" applyBorder="0" applyAlignment="0" applyProtection="0"/>
    <xf numFmtId="0" fontId="30" fillId="35" borderId="0" applyNumberFormat="0" applyBorder="0" applyAlignment="0" applyProtection="0"/>
    <xf numFmtId="0" fontId="29" fillId="35" borderId="0" applyNumberFormat="0" applyBorder="0" applyAlignment="0" applyProtection="0"/>
    <xf numFmtId="0" fontId="3" fillId="2"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169" fontId="31" fillId="60" borderId="6" applyNumberFormat="0" applyBorder="0" applyAlignment="0">
      <alignment horizontal="centerContinuous" vertical="center"/>
      <protection hidden="1"/>
    </xf>
    <xf numFmtId="1" fontId="32" fillId="61" borderId="7" applyNumberFormat="0" applyBorder="0" applyAlignment="0">
      <alignment horizontal="center" vertical="top" wrapText="1"/>
      <protection hidden="1"/>
    </xf>
    <xf numFmtId="0" fontId="9" fillId="42" borderId="0" applyNumberFormat="0" applyBorder="0" applyAlignment="0">
      <protection locked="0"/>
    </xf>
    <xf numFmtId="0" fontId="9" fillId="42" borderId="0" applyNumberFormat="0" applyBorder="0" applyAlignment="0">
      <protection locked="0"/>
    </xf>
    <xf numFmtId="0" fontId="9" fillId="42" borderId="0" applyNumberFormat="0" applyBorder="0" applyAlignment="0">
      <protection locked="0"/>
    </xf>
    <xf numFmtId="0" fontId="9" fillId="42" borderId="0" applyNumberFormat="0" applyBorder="0" applyAlignment="0">
      <protection locked="0"/>
    </xf>
    <xf numFmtId="0" fontId="9" fillId="42" borderId="0" applyNumberFormat="0" applyBorder="0" applyAlignment="0">
      <protection locked="0"/>
    </xf>
    <xf numFmtId="0" fontId="33" fillId="0" borderId="0" applyNumberFormat="0" applyFill="0" applyBorder="0" applyAlignment="0" applyProtection="0">
      <alignment vertical="top"/>
      <protection locked="0"/>
    </xf>
    <xf numFmtId="37" fontId="34" fillId="0" borderId="0" applyFill="0" applyBorder="0" applyAlignment="0" applyProtection="0">
      <alignment horizontal="right"/>
      <protection locked="0"/>
    </xf>
    <xf numFmtId="0" fontId="15" fillId="0" borderId="0">
      <alignment horizontal="right"/>
    </xf>
    <xf numFmtId="0" fontId="15" fillId="0" borderId="0">
      <alignment horizontal="right"/>
    </xf>
    <xf numFmtId="0" fontId="15" fillId="0" borderId="0">
      <alignment horizontal="right"/>
    </xf>
    <xf numFmtId="0" fontId="35" fillId="0" borderId="0"/>
    <xf numFmtId="170" fontId="28" fillId="0" borderId="0"/>
    <xf numFmtId="0" fontId="36" fillId="62" borderId="0"/>
    <xf numFmtId="0" fontId="37" fillId="40"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19" fillId="63" borderId="0" applyNumberFormat="0" applyAlignment="0" applyProtection="0"/>
    <xf numFmtId="0" fontId="19" fillId="63" borderId="0"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40" borderId="8" applyNumberFormat="0" applyAlignment="0" applyProtection="0"/>
    <xf numFmtId="0" fontId="5" fillId="4" borderId="2"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40"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40" borderId="8" applyNumberFormat="0" applyAlignment="0" applyProtection="0"/>
    <xf numFmtId="0" fontId="37" fillId="40"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40"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7" fillId="33" borderId="8" applyNumberFormat="0" applyAlignment="0" applyProtection="0"/>
    <xf numFmtId="0" fontId="37"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7" fillId="40" borderId="8" applyNumberFormat="0" applyAlignment="0" applyProtection="0"/>
    <xf numFmtId="0" fontId="37" fillId="40"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7" fillId="40"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8" fillId="33" borderId="8" applyNumberFormat="0" applyAlignment="0" applyProtection="0"/>
    <xf numFmtId="0" fontId="37" fillId="40"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40"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33" borderId="8" applyNumberFormat="0" applyAlignment="0" applyProtection="0"/>
    <xf numFmtId="0" fontId="37" fillId="40" borderId="8" applyNumberFormat="0" applyAlignment="0" applyProtection="0"/>
    <xf numFmtId="0" fontId="37" fillId="40" borderId="8" applyNumberFormat="0" applyAlignment="0" applyProtection="0"/>
    <xf numFmtId="0" fontId="5" fillId="4" borderId="2" applyNumberFormat="0" applyAlignment="0" applyProtection="0"/>
    <xf numFmtId="0" fontId="5" fillId="4" borderId="2" applyNumberFormat="0" applyAlignment="0" applyProtection="0"/>
    <xf numFmtId="0" fontId="37" fillId="40" borderId="8" applyNumberFormat="0" applyAlignment="0" applyProtection="0"/>
    <xf numFmtId="0" fontId="37" fillId="40" borderId="8" applyNumberFormat="0" applyAlignment="0" applyProtection="0"/>
    <xf numFmtId="0" fontId="39" fillId="64" borderId="0" applyNumberFormat="0" applyBorder="0" applyAlignment="0" applyProtection="0"/>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3" fontId="15" fillId="65" borderId="5">
      <alignment horizontal="right"/>
    </xf>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1" fillId="66" borderId="9" applyNumberFormat="0" applyAlignment="0" applyProtection="0"/>
    <xf numFmtId="0" fontId="40" fillId="43"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1" fillId="66" borderId="9" applyNumberFormat="0" applyAlignment="0" applyProtection="0"/>
    <xf numFmtId="0" fontId="41" fillId="66" borderId="9" applyNumberFormat="0" applyAlignment="0" applyProtection="0"/>
    <xf numFmtId="0" fontId="40" fillId="43" borderId="9" applyNumberFormat="0" applyAlignment="0" applyProtection="0"/>
    <xf numFmtId="0" fontId="41" fillId="66" borderId="9" applyNumberFormat="0" applyAlignment="0" applyProtection="0"/>
    <xf numFmtId="0" fontId="40" fillId="66" borderId="9" applyNumberFormat="0" applyAlignment="0" applyProtection="0"/>
    <xf numFmtId="0" fontId="40" fillId="66" borderId="9" applyNumberFormat="0" applyAlignment="0" applyProtection="0"/>
    <xf numFmtId="0" fontId="41" fillId="66" borderId="9" applyNumberFormat="0" applyAlignment="0" applyProtection="0"/>
    <xf numFmtId="0" fontId="41" fillId="66" borderId="9" applyNumberFormat="0" applyAlignment="0" applyProtection="0"/>
    <xf numFmtId="0" fontId="41" fillId="66" borderId="9" applyNumberFormat="0" applyAlignment="0" applyProtection="0"/>
    <xf numFmtId="0" fontId="41" fillId="66" borderId="9" applyNumberFormat="0" applyAlignment="0" applyProtection="0"/>
    <xf numFmtId="0" fontId="41" fillId="66" borderId="9" applyNumberFormat="0" applyAlignment="0" applyProtection="0"/>
    <xf numFmtId="0" fontId="41" fillId="66" borderId="9" applyNumberFormat="0" applyAlignment="0" applyProtection="0"/>
    <xf numFmtId="0" fontId="41" fillId="66" borderId="9" applyNumberFormat="0" applyAlignment="0" applyProtection="0"/>
    <xf numFmtId="0" fontId="41" fillId="66" borderId="9" applyNumberFormat="0" applyAlignment="0" applyProtection="0"/>
    <xf numFmtId="0" fontId="41" fillId="66" borderId="9" applyNumberFormat="0" applyAlignment="0" applyProtection="0"/>
    <xf numFmtId="0" fontId="40" fillId="43" borderId="9" applyNumberFormat="0" applyAlignment="0" applyProtection="0"/>
    <xf numFmtId="0" fontId="40" fillId="43" borderId="9" applyNumberFormat="0" applyAlignment="0" applyProtection="0"/>
    <xf numFmtId="0" fontId="41" fillId="66" borderId="9" applyNumberFormat="0" applyAlignment="0" applyProtection="0"/>
    <xf numFmtId="0" fontId="41" fillId="66" borderId="9" applyNumberFormat="0" applyAlignment="0" applyProtection="0"/>
    <xf numFmtId="0" fontId="41" fillId="66" borderId="9" applyNumberFormat="0" applyAlignment="0" applyProtection="0"/>
    <xf numFmtId="0" fontId="41" fillId="66" borderId="9" applyNumberFormat="0" applyAlignment="0" applyProtection="0"/>
    <xf numFmtId="0" fontId="41" fillId="66" borderId="9" applyNumberFormat="0" applyAlignment="0" applyProtection="0"/>
    <xf numFmtId="0" fontId="41" fillId="66" borderId="9" applyNumberFormat="0" applyAlignment="0" applyProtection="0"/>
    <xf numFmtId="0" fontId="40" fillId="66" borderId="9" applyNumberFormat="0" applyAlignment="0" applyProtection="0"/>
    <xf numFmtId="0" fontId="40" fillId="43"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66" borderId="9" applyNumberFormat="0" applyAlignment="0" applyProtection="0"/>
    <xf numFmtId="0" fontId="40" fillId="43" borderId="9" applyNumberFormat="0" applyAlignment="0" applyProtection="0"/>
    <xf numFmtId="0" fontId="40" fillId="43" borderId="9" applyNumberFormat="0" applyAlignment="0" applyProtection="0"/>
    <xf numFmtId="0" fontId="6" fillId="5" borderId="3" applyNumberFormat="0" applyAlignment="0" applyProtection="0"/>
    <xf numFmtId="0" fontId="40" fillId="43" borderId="9" applyNumberFormat="0" applyAlignment="0" applyProtection="0"/>
    <xf numFmtId="0" fontId="40" fillId="43" borderId="9" applyNumberFormat="0" applyAlignment="0" applyProtection="0"/>
    <xf numFmtId="0" fontId="40" fillId="43" borderId="9" applyNumberFormat="0" applyAlignment="0" applyProtection="0"/>
    <xf numFmtId="0" fontId="42" fillId="67" borderId="10" applyNumberFormat="0" applyAlignment="0" applyProtection="0"/>
    <xf numFmtId="0" fontId="43" fillId="67" borderId="10" applyNumberFormat="0" applyAlignment="0" applyProtection="0"/>
    <xf numFmtId="0" fontId="44" fillId="68" borderId="10" applyAlignment="0" applyProtection="0"/>
    <xf numFmtId="171" fontId="45" fillId="0" borderId="0"/>
    <xf numFmtId="0" fontId="46" fillId="69" borderId="11" applyProtection="0">
      <alignment horizontal="center" vertical="center"/>
    </xf>
    <xf numFmtId="1" fontId="47" fillId="0" borderId="12">
      <alignment vertical="top"/>
    </xf>
    <xf numFmtId="164" fontId="48" fillId="0" borderId="0" applyBorder="0">
      <alignment horizontal="right"/>
    </xf>
    <xf numFmtId="164" fontId="48" fillId="0" borderId="13" applyAlignment="0">
      <alignment horizontal="right"/>
    </xf>
    <xf numFmtId="172"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7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3" fontId="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13"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41" fontId="13" fillId="0" borderId="0" applyFont="0" applyFill="0" applyBorder="0" applyAlignment="0" applyProtection="0"/>
    <xf numFmtId="174" fontId="13" fillId="0" borderId="0" applyFont="0" applyFill="0" applyBorder="0" applyAlignment="0" applyProtection="0"/>
    <xf numFmtId="41" fontId="13"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50"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4" fontId="49" fillId="0" borderId="0" applyFont="0" applyFill="0" applyBorder="0" applyAlignment="0" applyProtection="0"/>
    <xf numFmtId="41" fontId="49" fillId="0" borderId="0" applyFont="0" applyFill="0" applyBorder="0" applyAlignment="0" applyProtection="0"/>
    <xf numFmtId="176" fontId="9" fillId="0" borderId="0" applyBorder="0">
      <alignment horizontal="right"/>
    </xf>
    <xf numFmtId="176" fontId="9" fillId="0" borderId="0" applyBorder="0">
      <alignment horizontal="right"/>
    </xf>
    <xf numFmtId="176" fontId="9" fillId="0" borderId="0" applyBorder="0">
      <alignment horizontal="right"/>
    </xf>
    <xf numFmtId="176" fontId="9" fillId="0" borderId="0" applyBorder="0">
      <alignment horizontal="right"/>
    </xf>
    <xf numFmtId="176" fontId="9" fillId="0" borderId="0" applyBorder="0">
      <alignment horizontal="right"/>
    </xf>
    <xf numFmtId="177" fontId="51" fillId="0" borderId="0" applyFont="0" applyFill="0" applyBorder="0" applyAlignment="0" applyProtection="0"/>
    <xf numFmtId="43"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3" fontId="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3"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5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5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applyFont="0" applyFill="0" applyBorder="0" applyAlignment="0" applyProtection="0"/>
    <xf numFmtId="179" fontId="4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0" fontId="22" fillId="0" borderId="0" applyFont="0" applyFill="0" applyBorder="0" applyAlignment="0" applyProtection="0"/>
    <xf numFmtId="179" fontId="9" fillId="0" borderId="0" applyFont="0" applyFill="0" applyBorder="0" applyAlignment="0" applyProtection="0"/>
    <xf numFmtId="179" fontId="4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9" fontId="4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43" fontId="55" fillId="0" borderId="0" applyFont="0" applyFill="0" applyBorder="0" applyAlignment="0" applyProtection="0"/>
    <xf numFmtId="43" fontId="56"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9" fillId="0" borderId="0" applyFont="0" applyFill="0" applyBorder="0" applyAlignment="0" applyProtection="0"/>
    <xf numFmtId="43" fontId="5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50" fillId="0" borderId="0" applyFont="0" applyFill="0" applyBorder="0" applyAlignment="0" applyProtection="0"/>
    <xf numFmtId="43"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43" fontId="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0" fontId="58" fillId="0" borderId="0"/>
    <xf numFmtId="165" fontId="59" fillId="0" borderId="0" applyNumberFormat="0" applyFill="0" applyBorder="0" applyAlignment="0" applyProtection="0"/>
    <xf numFmtId="165" fontId="59" fillId="0" borderId="0" applyNumberFormat="0" applyFill="0" applyBorder="0" applyAlignment="0" applyProtection="0"/>
    <xf numFmtId="165" fontId="59" fillId="0" borderId="0" applyNumberFormat="0" applyFill="0" applyBorder="0" applyAlignment="0" applyProtection="0"/>
    <xf numFmtId="0" fontId="59" fillId="0" borderId="0" applyNumberFormat="0" applyFill="0" applyBorder="0" applyAlignment="0" applyProtection="0"/>
    <xf numFmtId="182" fontId="59" fillId="0" borderId="0" applyNumberFormat="0" applyFill="0" applyBorder="0" applyAlignment="0" applyProtection="0"/>
    <xf numFmtId="165" fontId="59" fillId="0" borderId="0" applyNumberFormat="0" applyFill="0" applyBorder="0" applyAlignment="0" applyProtection="0"/>
    <xf numFmtId="182" fontId="59" fillId="0" borderId="0" applyNumberFormat="0" applyFill="0" applyBorder="0" applyAlignment="0" applyProtection="0"/>
    <xf numFmtId="165" fontId="59" fillId="0" borderId="0" applyNumberFormat="0" applyFill="0" applyBorder="0" applyAlignment="0" applyProtection="0"/>
    <xf numFmtId="182" fontId="59" fillId="0" borderId="0" applyNumberFormat="0" applyFill="0" applyBorder="0" applyAlignment="0" applyProtection="0"/>
    <xf numFmtId="165" fontId="59" fillId="0" borderId="0" applyNumberFormat="0" applyFill="0" applyBorder="0" applyAlignment="0" applyProtection="0"/>
    <xf numFmtId="165"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9" fillId="70" borderId="10" applyNumberFormat="0" applyAlignment="0" applyProtection="0"/>
    <xf numFmtId="0" fontId="44" fillId="70" borderId="10" applyNumberFormat="0" applyAlignment="0" applyProtection="0"/>
    <xf numFmtId="165" fontId="60" fillId="0" borderId="0" applyNumberFormat="0">
      <alignment horizontal="right"/>
    </xf>
    <xf numFmtId="165" fontId="60" fillId="0" borderId="0" applyNumberFormat="0">
      <alignment horizontal="right"/>
    </xf>
    <xf numFmtId="0" fontId="60" fillId="0" borderId="0" applyNumberFormat="0">
      <alignment horizontal="right"/>
    </xf>
    <xf numFmtId="165" fontId="61" fillId="0" borderId="0" applyNumberFormat="0" applyFill="0" applyBorder="0" applyProtection="0">
      <alignment horizontal="left"/>
    </xf>
    <xf numFmtId="165" fontId="61" fillId="0" borderId="0" applyNumberFormat="0" applyFill="0" applyBorder="0" applyProtection="0">
      <alignment horizontal="left"/>
    </xf>
    <xf numFmtId="0" fontId="61" fillId="0" borderId="0" applyNumberFormat="0" applyFill="0" applyBorder="0" applyProtection="0">
      <alignment horizontal="left"/>
    </xf>
    <xf numFmtId="165" fontId="62" fillId="0" borderId="0" applyNumberFormat="0" applyFill="0" applyBorder="0" applyProtection="0">
      <alignment horizontal="left"/>
    </xf>
    <xf numFmtId="165" fontId="62" fillId="0" borderId="0" applyNumberFormat="0" applyFill="0" applyBorder="0" applyProtection="0">
      <alignment horizontal="left"/>
    </xf>
    <xf numFmtId="0" fontId="62" fillId="0" borderId="0" applyNumberFormat="0" applyFill="0" applyBorder="0" applyProtection="0">
      <alignment horizontal="left"/>
    </xf>
    <xf numFmtId="183" fontId="53" fillId="0" borderId="0"/>
    <xf numFmtId="184" fontId="63" fillId="0" borderId="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5" fontId="27" fillId="59" borderId="14">
      <alignment horizontal="left" vertical="center"/>
    </xf>
    <xf numFmtId="165" fontId="27" fillId="59" borderId="14">
      <alignment horizontal="left" vertical="center"/>
    </xf>
    <xf numFmtId="0" fontId="27" fillId="59" borderId="14">
      <alignment horizontal="left" vertical="center"/>
    </xf>
    <xf numFmtId="0" fontId="64" fillId="0" borderId="0" applyFill="0" applyBorder="0" applyAlignment="0" applyProtection="0"/>
    <xf numFmtId="0" fontId="65" fillId="0" borderId="0" applyNumberFormat="0" applyBorder="0" applyProtection="0">
      <alignment horizontal="left" vertical="center" indent="1"/>
    </xf>
    <xf numFmtId="0" fontId="66" fillId="0" borderId="0" applyFill="0" applyBorder="0" applyAlignment="0">
      <alignment horizontal="left"/>
    </xf>
    <xf numFmtId="185" fontId="21" fillId="0" borderId="0" applyFill="0" applyBorder="0" applyAlignment="0" applyProtection="0">
      <alignment horizontal="right"/>
    </xf>
    <xf numFmtId="186" fontId="9" fillId="71" borderId="15" applyFill="0" applyBorder="0" applyAlignment="0" applyProtection="0"/>
    <xf numFmtId="186" fontId="9" fillId="71" borderId="15" applyFill="0" applyBorder="0" applyAlignment="0" applyProtection="0"/>
    <xf numFmtId="186" fontId="9" fillId="71" borderId="15" applyFill="0" applyBorder="0" applyAlignment="0" applyProtection="0"/>
    <xf numFmtId="186" fontId="9" fillId="71" borderId="15" applyFill="0" applyBorder="0" applyAlignment="0" applyProtection="0"/>
    <xf numFmtId="186" fontId="9" fillId="71" borderId="15"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8" fontId="9" fillId="0" borderId="0" applyFill="0" applyBorder="0" applyAlignment="0" applyProtection="0"/>
    <xf numFmtId="187" fontId="9" fillId="0" borderId="0" applyFill="0" applyBorder="0" applyAlignment="0" applyProtection="0"/>
    <xf numFmtId="165" fontId="9" fillId="0" borderId="13"/>
    <xf numFmtId="0" fontId="9" fillId="72" borderId="0">
      <alignment horizontal="center"/>
    </xf>
    <xf numFmtId="0" fontId="9" fillId="72" borderId="0">
      <alignment horizontal="center"/>
    </xf>
    <xf numFmtId="0" fontId="9" fillId="72" borderId="0">
      <alignment horizontal="center"/>
    </xf>
    <xf numFmtId="0" fontId="9" fillId="72" borderId="0">
      <alignment horizontal="center"/>
    </xf>
    <xf numFmtId="0" fontId="9" fillId="72" borderId="0">
      <alignment horizontal="center"/>
    </xf>
    <xf numFmtId="0" fontId="67" fillId="0" borderId="0" applyFill="0" applyBorder="0">
      <alignment horizontal="left" vertical="center"/>
    </xf>
    <xf numFmtId="0" fontId="68" fillId="73" borderId="16" applyAlignment="0"/>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89" fontId="9" fillId="0" borderId="0">
      <alignment horizontal="center"/>
    </xf>
    <xf numFmtId="190" fontId="69" fillId="59" borderId="0" applyFill="0" applyBorder="0" applyAlignment="0" applyProtection="0">
      <alignment horizontal="right"/>
      <protection locked="0"/>
    </xf>
    <xf numFmtId="191" fontId="19" fillId="0" borderId="0" applyFont="0" applyFill="0" applyBorder="0" applyAlignment="0" applyProtection="0"/>
    <xf numFmtId="191" fontId="9" fillId="0" borderId="0" applyFont="0" applyFill="0" applyBorder="0" applyAlignment="0" applyProtection="0"/>
    <xf numFmtId="191" fontId="20"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90" fontId="69" fillId="59" borderId="0" applyFill="0" applyBorder="0" applyAlignment="0" applyProtection="0">
      <alignment horizontal="right"/>
      <protection locked="0"/>
    </xf>
    <xf numFmtId="191" fontId="19" fillId="0" borderId="0" applyFon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2" fillId="0" borderId="0" applyNumberFormat="0" applyFill="0" applyBorder="0" applyAlignment="0" applyProtection="0"/>
    <xf numFmtId="0" fontId="70" fillId="0" borderId="0" applyNumberFormat="0" applyFill="0" applyBorder="0" applyAlignment="0" applyProtection="0"/>
    <xf numFmtId="0" fontId="72" fillId="0" borderId="0" applyNumberFormat="0" applyFill="0" applyBorder="0" applyAlignment="0" applyProtection="0"/>
    <xf numFmtId="0" fontId="70" fillId="0" borderId="0" applyNumberFormat="0" applyFill="0" applyBorder="0" applyAlignment="0" applyProtection="0"/>
    <xf numFmtId="0" fontId="7"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165" fontId="73" fillId="66" borderId="0" applyNumberFormat="0" applyFont="0" applyBorder="0" applyAlignment="0" applyProtection="0"/>
    <xf numFmtId="165" fontId="73" fillId="66" borderId="0" applyNumberFormat="0" applyFont="0" applyBorder="0" applyAlignment="0" applyProtection="0"/>
    <xf numFmtId="0" fontId="73" fillId="66" borderId="0" applyNumberFormat="0" applyFont="0" applyBorder="0" applyAlignment="0" applyProtection="0"/>
    <xf numFmtId="165" fontId="74" fillId="0" borderId="0" applyNumberFormat="0" applyFill="0" applyBorder="0" applyAlignment="0" applyProtection="0"/>
    <xf numFmtId="165" fontId="74" fillId="0" borderId="0" applyNumberFormat="0" applyFill="0" applyBorder="0" applyAlignment="0" applyProtection="0"/>
    <xf numFmtId="0" fontId="74" fillId="0" borderId="0" applyNumberFormat="0" applyFill="0" applyBorder="0" applyAlignment="0" applyProtection="0"/>
    <xf numFmtId="192" fontId="75" fillId="0" borderId="0" applyFill="0" applyBorder="0"/>
    <xf numFmtId="15" fontId="13" fillId="0" borderId="0" applyFill="0" applyBorder="0" applyProtection="0">
      <alignment horizontal="center"/>
    </xf>
    <xf numFmtId="165" fontId="73" fillId="35" borderId="0" applyNumberFormat="0" applyFont="0" applyBorder="0" applyAlignment="0" applyProtection="0"/>
    <xf numFmtId="165" fontId="73" fillId="35" borderId="0" applyNumberFormat="0" applyFont="0" applyBorder="0" applyAlignment="0" applyProtection="0"/>
    <xf numFmtId="0" fontId="73" fillId="35" borderId="0" applyNumberFormat="0" applyFont="0" applyBorder="0"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3" fontId="76" fillId="33" borderId="16" applyAlignment="0" applyProtection="0"/>
    <xf numFmtId="194" fontId="77" fillId="0" borderId="0" applyNumberFormat="0" applyFill="0" applyBorder="0" applyAlignment="0" applyProtection="0"/>
    <xf numFmtId="194" fontId="78" fillId="0" borderId="0" applyNumberFormat="0" applyFill="0" applyBorder="0" applyAlignment="0" applyProtection="0"/>
    <xf numFmtId="15" fontId="25" fillId="36" borderId="17">
      <alignment horizontal="center"/>
      <protection locked="0"/>
    </xf>
    <xf numFmtId="195" fontId="25" fillId="36" borderId="17" applyAlignment="0">
      <protection locked="0"/>
    </xf>
    <xf numFmtId="194" fontId="25" fillId="36" borderId="17" applyAlignment="0">
      <protection locked="0"/>
    </xf>
    <xf numFmtId="194" fontId="13" fillId="0" borderId="0" applyFill="0" applyBorder="0" applyAlignment="0" applyProtection="0"/>
    <xf numFmtId="195" fontId="13" fillId="0" borderId="0" applyFill="0" applyBorder="0" applyAlignment="0" applyProtection="0"/>
    <xf numFmtId="196" fontId="13" fillId="0" borderId="0" applyFill="0" applyBorder="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0"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0"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0" fontId="73" fillId="0" borderId="18" applyNumberFormat="0" applyFont="0" applyAlignment="0" applyProtection="0"/>
    <xf numFmtId="182"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82"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165" fontId="73" fillId="0" borderId="18" applyNumberFormat="0" applyFont="0" applyAlignment="0" applyProtection="0"/>
    <xf numFmtId="0" fontId="73" fillId="0" borderId="18"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0"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0"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0" fontId="73" fillId="0" borderId="19" applyNumberFormat="0" applyFont="0" applyAlignment="0" applyProtection="0"/>
    <xf numFmtId="182"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182" fontId="73" fillId="0" borderId="19" applyNumberFormat="0" applyFont="0" applyAlignment="0" applyProtection="0"/>
    <xf numFmtId="165" fontId="73" fillId="0" borderId="19" applyNumberFormat="0" applyFont="0" applyAlignment="0" applyProtection="0"/>
    <xf numFmtId="165" fontId="73" fillId="0" borderId="19" applyNumberFormat="0" applyFont="0" applyAlignment="0" applyProtection="0"/>
    <xf numFmtId="0" fontId="9" fillId="0" borderId="0"/>
    <xf numFmtId="0" fontId="9" fillId="0" borderId="0"/>
    <xf numFmtId="165" fontId="73" fillId="0" borderId="19" applyNumberFormat="0" applyFont="0" applyAlignment="0" applyProtection="0"/>
    <xf numFmtId="0" fontId="9" fillId="0" borderId="0"/>
    <xf numFmtId="0" fontId="9" fillId="0" borderId="0"/>
    <xf numFmtId="165" fontId="73" fillId="0" borderId="19" applyNumberFormat="0" applyFont="0" applyAlignment="0" applyProtection="0"/>
    <xf numFmtId="0" fontId="9" fillId="0" borderId="0"/>
    <xf numFmtId="0" fontId="9" fillId="0" borderId="0"/>
    <xf numFmtId="165" fontId="73" fillId="0" borderId="19" applyNumberFormat="0" applyFont="0" applyAlignment="0" applyProtection="0"/>
    <xf numFmtId="0" fontId="9" fillId="0" borderId="0"/>
    <xf numFmtId="0" fontId="9" fillId="0" borderId="0"/>
    <xf numFmtId="0" fontId="9" fillId="0" borderId="0"/>
    <xf numFmtId="0" fontId="9" fillId="0" borderId="0"/>
    <xf numFmtId="165" fontId="73" fillId="0" borderId="19" applyNumberFormat="0" applyFont="0" applyAlignment="0" applyProtection="0"/>
    <xf numFmtId="165" fontId="73" fillId="0" borderId="19" applyNumberFormat="0" applyFont="0" applyAlignment="0" applyProtection="0"/>
    <xf numFmtId="0" fontId="9" fillId="0" borderId="0"/>
    <xf numFmtId="0" fontId="9" fillId="0" borderId="0"/>
    <xf numFmtId="0" fontId="9" fillId="0" borderId="0"/>
    <xf numFmtId="0" fontId="9" fillId="0" borderId="0"/>
    <xf numFmtId="165" fontId="73" fillId="0" borderId="19" applyNumberFormat="0" applyFont="0" applyAlignment="0" applyProtection="0"/>
    <xf numFmtId="0" fontId="9" fillId="0" borderId="0"/>
    <xf numFmtId="0" fontId="9" fillId="0" borderId="0"/>
    <xf numFmtId="165" fontId="73" fillId="0" borderId="19" applyNumberFormat="0" applyFont="0" applyAlignment="0" applyProtection="0"/>
    <xf numFmtId="0" fontId="9" fillId="0" borderId="0"/>
    <xf numFmtId="0" fontId="9" fillId="0" borderId="0"/>
    <xf numFmtId="165" fontId="73" fillId="0" borderId="19" applyNumberFormat="0" applyFont="0" applyAlignment="0" applyProtection="0"/>
    <xf numFmtId="0" fontId="9" fillId="0" borderId="0"/>
    <xf numFmtId="0" fontId="9" fillId="0" borderId="0"/>
    <xf numFmtId="0" fontId="9" fillId="0" borderId="0"/>
    <xf numFmtId="0" fontId="9" fillId="0" borderId="0"/>
    <xf numFmtId="0" fontId="73" fillId="0" borderId="19" applyNumberFormat="0" applyFont="0" applyAlignment="0" applyProtection="0"/>
    <xf numFmtId="165" fontId="73" fillId="44" borderId="0" applyNumberFormat="0" applyFont="0" applyBorder="0" applyAlignment="0" applyProtection="0"/>
    <xf numFmtId="165" fontId="73" fillId="44" borderId="0" applyNumberFormat="0" applyFont="0" applyBorder="0" applyAlignment="0" applyProtection="0"/>
    <xf numFmtId="0" fontId="9" fillId="0" borderId="0"/>
    <xf numFmtId="0" fontId="9" fillId="0" borderId="0"/>
    <xf numFmtId="0" fontId="73" fillId="44" borderId="0" applyNumberFormat="0" applyFont="0" applyBorder="0" applyAlignment="0" applyProtection="0"/>
    <xf numFmtId="0" fontId="9" fillId="0" borderId="0"/>
    <xf numFmtId="0" fontId="9" fillId="0" borderId="0"/>
    <xf numFmtId="0" fontId="9" fillId="0" borderId="0"/>
    <xf numFmtId="0" fontId="9" fillId="0" borderId="0"/>
    <xf numFmtId="1" fontId="79" fillId="74" borderId="20" applyNumberFormat="0" applyBorder="0" applyAlignment="0">
      <alignment horizontal="centerContinuous" vertical="center"/>
      <protection locked="0"/>
    </xf>
    <xf numFmtId="0" fontId="9" fillId="0" borderId="0"/>
    <xf numFmtId="0" fontId="9" fillId="0" borderId="0"/>
    <xf numFmtId="197" fontId="9" fillId="0" borderId="0"/>
    <xf numFmtId="0" fontId="9" fillId="0" borderId="0"/>
    <xf numFmtId="0" fontId="9" fillId="0" borderId="0"/>
    <xf numFmtId="0" fontId="9" fillId="0" borderId="0"/>
    <xf numFmtId="0" fontId="9" fillId="0" borderId="0"/>
    <xf numFmtId="198" fontId="80" fillId="0" borderId="0" applyFill="0" applyBorder="0" applyAlignment="0">
      <alignment horizontal="center" vertical="center"/>
    </xf>
    <xf numFmtId="0" fontId="9" fillId="0" borderId="0"/>
    <xf numFmtId="0" fontId="9" fillId="0" borderId="0"/>
    <xf numFmtId="165" fontId="9" fillId="75" borderId="0" applyNumberFormat="0" applyFont="0" applyAlignment="0"/>
    <xf numFmtId="0" fontId="9" fillId="75" borderId="0" applyNumberFormat="0" applyFont="0" applyAlignment="0"/>
    <xf numFmtId="165" fontId="9" fillId="75" borderId="0"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75" borderId="0" applyNumberFormat="0" applyFont="0" applyAlignment="0"/>
    <xf numFmtId="0" fontId="9" fillId="0" borderId="0"/>
    <xf numFmtId="0" fontId="9" fillId="0" borderId="0"/>
    <xf numFmtId="0" fontId="9" fillId="0" borderId="0"/>
    <xf numFmtId="0" fontId="9" fillId="0" borderId="0"/>
    <xf numFmtId="182" fontId="9" fillId="75" borderId="0"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53" fillId="0" borderId="0"/>
    <xf numFmtId="0" fontId="9" fillId="0" borderId="0"/>
    <xf numFmtId="0" fontId="9" fillId="0" borderId="0"/>
    <xf numFmtId="0" fontId="9" fillId="0" borderId="0"/>
    <xf numFmtId="0" fontId="9" fillId="0" borderId="0"/>
    <xf numFmtId="0" fontId="55" fillId="63" borderId="10" applyAlignment="0" applyProtection="0"/>
    <xf numFmtId="0" fontId="44" fillId="63" borderId="10" applyNumberFormat="0" applyAlignment="0" applyProtection="0"/>
    <xf numFmtId="199" fontId="81" fillId="76" borderId="0" applyBorder="0">
      <protection locked="0"/>
    </xf>
    <xf numFmtId="200" fontId="53" fillId="0" borderId="0" applyFill="0" applyBorder="0">
      <alignment horizontal="right"/>
    </xf>
    <xf numFmtId="200" fontId="53" fillId="0" borderId="0" applyFill="0" applyBorder="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0" fontId="53" fillId="0" borderId="0" applyFill="0" applyBorder="0">
      <alignment horizontal="right"/>
    </xf>
    <xf numFmtId="49" fontId="53" fillId="0" borderId="0" applyFill="0" applyBorder="0"/>
    <xf numFmtId="49" fontId="53" fillId="0" borderId="0" applyFill="0" applyBorder="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9" fontId="53" fillId="0" borderId="0" applyFill="0" applyBorder="0"/>
    <xf numFmtId="49" fontId="82" fillId="0" borderId="0" applyFill="0" applyBorder="0">
      <alignment horizontal="right" vertical="center"/>
    </xf>
    <xf numFmtId="0" fontId="9" fillId="0" borderId="0"/>
    <xf numFmtId="0" fontId="9" fillId="0" borderId="0"/>
    <xf numFmtId="201" fontId="9" fillId="0" borderId="0"/>
    <xf numFmtId="201"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9" fillId="0" borderId="0"/>
    <xf numFmtId="0" fontId="9" fillId="0" borderId="0"/>
    <xf numFmtId="0" fontId="83" fillId="37" borderId="0" applyNumberFormat="0" applyBorder="0" applyAlignment="0" applyProtection="0"/>
    <xf numFmtId="0" fontId="9" fillId="0" borderId="0"/>
    <xf numFmtId="0" fontId="9" fillId="0" borderId="0"/>
    <xf numFmtId="0" fontId="84" fillId="37" borderId="0" applyNumberFormat="0" applyBorder="0" applyAlignment="0" applyProtection="0"/>
    <xf numFmtId="0" fontId="9" fillId="0" borderId="0"/>
    <xf numFmtId="0" fontId="9" fillId="0" borderId="0"/>
    <xf numFmtId="0" fontId="83" fillId="37" borderId="0" applyNumberFormat="0" applyBorder="0" applyAlignment="0" applyProtection="0"/>
    <xf numFmtId="0" fontId="85" fillId="37" borderId="0" applyNumberFormat="0" applyBorder="0" applyAlignment="0" applyProtection="0"/>
    <xf numFmtId="0" fontId="9" fillId="0" borderId="0"/>
    <xf numFmtId="0" fontId="9" fillId="0" borderId="0"/>
    <xf numFmtId="0" fontId="83" fillId="3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6" fillId="0" borderId="0" applyNumberFormat="0" applyFill="0" applyBorder="0" applyProtection="0">
      <alignment horizontal="center" vertical="center"/>
    </xf>
    <xf numFmtId="0" fontId="9" fillId="0" borderId="0"/>
    <xf numFmtId="0" fontId="9" fillId="0" borderId="0"/>
    <xf numFmtId="0" fontId="87" fillId="77" borderId="0" applyNumberFormat="0" applyBorder="0" applyProtection="0">
      <alignment horizontal="left" vertical="center" indent="1"/>
    </xf>
    <xf numFmtId="0" fontId="9" fillId="0" borderId="0"/>
    <xf numFmtId="0" fontId="9" fillId="0" borderId="0"/>
    <xf numFmtId="202" fontId="88" fillId="0" borderId="0">
      <alignment horizont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68" fillId="0" borderId="0"/>
    <xf numFmtId="0" fontId="9" fillId="0" borderId="0"/>
    <xf numFmtId="0" fontId="9" fillId="0" borderId="0"/>
    <xf numFmtId="0" fontId="9" fillId="0" borderId="0"/>
    <xf numFmtId="0" fontId="9" fillId="0" borderId="0"/>
    <xf numFmtId="0" fontId="68" fillId="0" borderId="0"/>
    <xf numFmtId="165" fontId="15" fillId="0" borderId="21" applyNumberFormat="0">
      <alignment horizontal="center" wrapText="1"/>
    </xf>
    <xf numFmtId="0" fontId="9" fillId="0" borderId="0"/>
    <xf numFmtId="0" fontId="9" fillId="0" borderId="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90" fillId="0" borderId="23" applyNumberFormat="0" applyFill="0" applyAlignment="0" applyProtection="0"/>
    <xf numFmtId="0" fontId="9" fillId="0" borderId="0"/>
    <xf numFmtId="0" fontId="89" fillId="0" borderId="22" applyNumberFormat="0" applyFill="0" applyAlignment="0" applyProtection="0"/>
    <xf numFmtId="0" fontId="9" fillId="0" borderId="0"/>
    <xf numFmtId="0" fontId="9" fillId="0" borderId="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90" fillId="0" borderId="23" applyNumberFormat="0" applyFill="0" applyAlignment="0" applyProtection="0"/>
    <xf numFmtId="0" fontId="9" fillId="0" borderId="0"/>
    <xf numFmtId="0" fontId="9" fillId="0" borderId="0"/>
    <xf numFmtId="0" fontId="89" fillId="0" borderId="22" applyNumberFormat="0" applyFill="0" applyAlignment="0" applyProtection="0"/>
    <xf numFmtId="0" fontId="9" fillId="0" borderId="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90" fillId="0" borderId="23"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 fillId="0" borderId="0"/>
    <xf numFmtId="0" fontId="89" fillId="0" borderId="22" applyNumberFormat="0" applyFill="0" applyAlignment="0" applyProtection="0"/>
    <xf numFmtId="0" fontId="9" fillId="0" borderId="0"/>
    <xf numFmtId="0" fontId="9" fillId="0" borderId="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2" fillId="0" borderId="24" applyNumberFormat="0" applyFill="0" applyAlignment="0" applyProtection="0"/>
    <xf numFmtId="0" fontId="9" fillId="0" borderId="0"/>
    <xf numFmtId="0" fontId="9" fillId="0" borderId="0"/>
    <xf numFmtId="0" fontId="91" fillId="0" borderId="22" applyNumberFormat="0" applyFill="0" applyAlignment="0" applyProtection="0"/>
    <xf numFmtId="0" fontId="9" fillId="0" borderId="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0" fillId="0" borderId="23"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9" fillId="0" borderId="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9" fillId="0" borderId="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9" fillId="0" borderId="0"/>
    <xf numFmtId="0" fontId="9" fillId="0" borderId="0"/>
    <xf numFmtId="0" fontId="92" fillId="0" borderId="24"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5" fillId="0" borderId="21" applyNumberFormat="0">
      <alignment horizontal="center" wrapText="1"/>
    </xf>
    <xf numFmtId="165" fontId="15" fillId="0" borderId="21" applyNumberFormat="0">
      <alignment horizontal="center" wrapText="1"/>
    </xf>
    <xf numFmtId="0" fontId="9" fillId="0" borderId="0"/>
    <xf numFmtId="0" fontId="9" fillId="0" borderId="0"/>
    <xf numFmtId="0" fontId="9" fillId="0" borderId="0"/>
    <xf numFmtId="0" fontId="9" fillId="0" borderId="0"/>
    <xf numFmtId="165" fontId="15" fillId="0" borderId="21" applyNumberFormat="0">
      <alignment horizontal="center" wrapText="1"/>
    </xf>
    <xf numFmtId="0" fontId="9" fillId="0" borderId="0"/>
    <xf numFmtId="0" fontId="9" fillId="0" borderId="0"/>
    <xf numFmtId="165" fontId="15" fillId="0" borderId="21" applyNumberFormat="0">
      <alignment horizontal="center" wrapText="1"/>
    </xf>
    <xf numFmtId="0" fontId="9" fillId="0" borderId="0"/>
    <xf numFmtId="0" fontId="9" fillId="0" borderId="0"/>
    <xf numFmtId="165" fontId="15" fillId="0" borderId="21" applyNumberFormat="0">
      <alignment horizontal="center" wrapText="1"/>
    </xf>
    <xf numFmtId="0" fontId="9" fillId="0" borderId="0"/>
    <xf numFmtId="0" fontId="9" fillId="0" borderId="0"/>
    <xf numFmtId="165" fontId="15" fillId="0" borderId="21" applyNumberFormat="0">
      <alignment horizontal="center" wrapText="1"/>
    </xf>
    <xf numFmtId="0" fontId="9" fillId="0" borderId="0"/>
    <xf numFmtId="0" fontId="9" fillId="0" borderId="0"/>
    <xf numFmtId="0" fontId="93" fillId="61" borderId="0" applyNumberFormat="0" applyBorder="0" applyAlignment="0">
      <protection hidden="1"/>
    </xf>
    <xf numFmtId="0" fontId="9" fillId="0" borderId="0"/>
    <xf numFmtId="0" fontId="9" fillId="0" borderId="0"/>
    <xf numFmtId="0" fontId="9" fillId="0" borderId="0"/>
    <xf numFmtId="0" fontId="9" fillId="0" borderId="0"/>
    <xf numFmtId="0" fontId="94" fillId="0" borderId="2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 fillId="0" borderId="0"/>
    <xf numFmtId="0" fontId="9" fillId="0" borderId="0"/>
    <xf numFmtId="0" fontId="9" fillId="0" borderId="0"/>
    <xf numFmtId="0" fontId="9" fillId="0" borderId="0"/>
    <xf numFmtId="0" fontId="95" fillId="0" borderId="26" applyNumberFormat="0" applyFill="0" applyAlignment="0" applyProtection="0"/>
    <xf numFmtId="0" fontId="96" fillId="0" borderId="26" applyNumberFormat="0" applyFill="0" applyAlignment="0" applyProtection="0"/>
    <xf numFmtId="0" fontId="9" fillId="0" borderId="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6" fillId="0" borderId="26" applyNumberFormat="0" applyFill="0" applyAlignment="0" applyProtection="0"/>
    <xf numFmtId="0" fontId="9" fillId="0" borderId="0"/>
    <xf numFmtId="0" fontId="9" fillId="0" borderId="0"/>
    <xf numFmtId="0" fontId="9" fillId="0" borderId="0"/>
    <xf numFmtId="0" fontId="9" fillId="0" borderId="0"/>
    <xf numFmtId="0" fontId="94" fillId="0" borderId="25" applyNumberFormat="0" applyFill="0" applyAlignment="0" applyProtection="0"/>
    <xf numFmtId="0" fontId="9" fillId="0" borderId="0"/>
    <xf numFmtId="0" fontId="9" fillId="0" borderId="0"/>
    <xf numFmtId="0" fontId="97" fillId="62" borderId="0">
      <alignment horizontal="left"/>
    </xf>
    <xf numFmtId="0" fontId="9" fillId="0" borderId="0"/>
    <xf numFmtId="0" fontId="9" fillId="0" borderId="0"/>
    <xf numFmtId="0" fontId="95" fillId="0" borderId="26" applyNumberFormat="0" applyFill="0" applyAlignment="0" applyProtection="0"/>
    <xf numFmtId="0" fontId="9" fillId="0" borderId="0"/>
    <xf numFmtId="0" fontId="9" fillId="0" borderId="0"/>
    <xf numFmtId="0" fontId="95" fillId="0" borderId="26" applyNumberFormat="0" applyFill="0" applyAlignment="0" applyProtection="0"/>
    <xf numFmtId="0" fontId="9" fillId="0" borderId="0"/>
    <xf numFmtId="0" fontId="95" fillId="0" borderId="26" applyNumberFormat="0" applyFill="0" applyAlignment="0" applyProtection="0"/>
    <xf numFmtId="0" fontId="95" fillId="0" borderId="26" applyNumberFormat="0" applyFill="0" applyAlignment="0" applyProtection="0"/>
    <xf numFmtId="165" fontId="97" fillId="62" borderId="0">
      <alignment horizontal="left"/>
    </xf>
    <xf numFmtId="0" fontId="96" fillId="0" borderId="26" applyNumberFormat="0" applyFill="0" applyAlignment="0" applyProtection="0"/>
    <xf numFmtId="0" fontId="98" fillId="0" borderId="26" applyNumberFormat="0" applyFill="0" applyAlignment="0" applyProtection="0"/>
    <xf numFmtId="0" fontId="98" fillId="0" borderId="26" applyNumberFormat="0" applyFill="0" applyAlignment="0" applyProtection="0"/>
    <xf numFmtId="0" fontId="98" fillId="0" borderId="26" applyNumberFormat="0" applyFill="0" applyAlignment="0" applyProtection="0"/>
    <xf numFmtId="0" fontId="98" fillId="0" borderId="26" applyNumberFormat="0" applyFill="0" applyAlignment="0" applyProtection="0"/>
    <xf numFmtId="0" fontId="98" fillId="0" borderId="26" applyNumberFormat="0" applyFill="0" applyAlignment="0" applyProtection="0"/>
    <xf numFmtId="0" fontId="98" fillId="0" borderId="26" applyNumberFormat="0" applyFill="0" applyAlignment="0" applyProtection="0"/>
    <xf numFmtId="0" fontId="98" fillId="0" borderId="26" applyNumberFormat="0" applyFill="0" applyAlignment="0" applyProtection="0"/>
    <xf numFmtId="0" fontId="98" fillId="0" borderId="26" applyNumberFormat="0" applyFill="0" applyAlignment="0" applyProtection="0"/>
    <xf numFmtId="0" fontId="98" fillId="0" borderId="26" applyNumberFormat="0" applyFill="0" applyAlignment="0" applyProtection="0"/>
    <xf numFmtId="0" fontId="98" fillId="0" borderId="26" applyNumberFormat="0" applyFill="0" applyAlignment="0" applyProtection="0"/>
    <xf numFmtId="165" fontId="97" fillId="62" borderId="0">
      <alignment horizontal="left"/>
    </xf>
    <xf numFmtId="0" fontId="9" fillId="0" borderId="0"/>
    <xf numFmtId="0" fontId="9" fillId="0" borderId="0"/>
    <xf numFmtId="0" fontId="98" fillId="0" borderId="26" applyNumberFormat="0" applyFill="0" applyAlignment="0" applyProtection="0"/>
    <xf numFmtId="0" fontId="98" fillId="0" borderId="26" applyNumberFormat="0" applyFill="0" applyAlignment="0" applyProtection="0"/>
    <xf numFmtId="0" fontId="9" fillId="0" borderId="0"/>
    <xf numFmtId="0" fontId="98" fillId="0" borderId="26" applyNumberFormat="0" applyFill="0" applyAlignment="0" applyProtection="0"/>
    <xf numFmtId="0" fontId="98" fillId="0" borderId="26" applyNumberFormat="0" applyFill="0" applyAlignment="0" applyProtection="0"/>
    <xf numFmtId="0" fontId="98" fillId="0" borderId="26" applyNumberFormat="0" applyFill="0" applyAlignment="0" applyProtection="0"/>
    <xf numFmtId="0" fontId="98" fillId="0" borderId="26" applyNumberFormat="0" applyFill="0" applyAlignment="0" applyProtection="0"/>
    <xf numFmtId="0" fontId="95" fillId="0" borderId="26" applyNumberFormat="0" applyFill="0" applyAlignment="0" applyProtection="0"/>
    <xf numFmtId="0" fontId="9" fillId="0" borderId="0"/>
    <xf numFmtId="0" fontId="9" fillId="0" borderId="0"/>
    <xf numFmtId="0" fontId="94" fillId="0" borderId="25" applyNumberFormat="0" applyFill="0" applyAlignment="0" applyProtection="0"/>
    <xf numFmtId="0" fontId="9" fillId="0" borderId="0"/>
    <xf numFmtId="0" fontId="9" fillId="0" borderId="0"/>
    <xf numFmtId="0" fontId="97" fillId="62" borderId="0">
      <alignment horizontal="left"/>
    </xf>
    <xf numFmtId="0" fontId="9" fillId="0" borderId="0"/>
    <xf numFmtId="0" fontId="9" fillId="0" borderId="0"/>
    <xf numFmtId="0" fontId="95" fillId="0" borderId="26" applyNumberFormat="0" applyFill="0" applyAlignment="0" applyProtection="0"/>
    <xf numFmtId="0" fontId="9" fillId="0" borderId="0"/>
    <xf numFmtId="0" fontId="9" fillId="0" borderId="0"/>
    <xf numFmtId="0" fontId="98" fillId="0" borderId="26" applyNumberFormat="0" applyFill="0" applyAlignment="0" applyProtection="0"/>
    <xf numFmtId="0" fontId="9" fillId="0" borderId="0"/>
    <xf numFmtId="0" fontId="98" fillId="0" borderId="26" applyNumberFormat="0" applyFill="0" applyAlignment="0" applyProtection="0"/>
    <xf numFmtId="0" fontId="98" fillId="0" borderId="26" applyNumberFormat="0" applyFill="0" applyAlignment="0" applyProtection="0"/>
    <xf numFmtId="165" fontId="97" fillId="62" borderId="0">
      <alignment horizontal="left"/>
    </xf>
    <xf numFmtId="0" fontId="96"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182" fontId="97" fillId="62" borderId="0">
      <alignment horizontal="left"/>
    </xf>
    <xf numFmtId="165" fontId="97" fillId="62" borderId="0">
      <alignment horizontal="left"/>
    </xf>
    <xf numFmtId="0" fontId="9" fillId="0" borderId="0"/>
    <xf numFmtId="0" fontId="9" fillId="0" borderId="0"/>
    <xf numFmtId="0" fontId="9" fillId="0" borderId="0"/>
    <xf numFmtId="0" fontId="9" fillId="0" borderId="0"/>
    <xf numFmtId="0" fontId="95" fillId="0" borderId="26" applyNumberFormat="0" applyFill="0" applyAlignment="0" applyProtection="0"/>
    <xf numFmtId="0" fontId="9" fillId="0" borderId="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0" fontId="95" fillId="0" borderId="26" applyNumberFormat="0" applyFill="0" applyAlignment="0" applyProtection="0"/>
    <xf numFmtId="165" fontId="99" fillId="0" borderId="26" applyNumberFormat="0" applyFill="0" applyAlignment="0" applyProtection="0"/>
    <xf numFmtId="0" fontId="9" fillId="0" borderId="0"/>
    <xf numFmtId="0" fontId="9" fillId="0" borderId="0"/>
    <xf numFmtId="0" fontId="95" fillId="0" borderId="26" applyNumberFormat="0" applyFill="0" applyAlignment="0" applyProtection="0"/>
    <xf numFmtId="0" fontId="9" fillId="0" borderId="0"/>
    <xf numFmtId="0" fontId="9" fillId="0" borderId="0"/>
    <xf numFmtId="0" fontId="94" fillId="0" borderId="25" applyNumberFormat="0" applyFill="0" applyAlignment="0" applyProtection="0"/>
    <xf numFmtId="0" fontId="9" fillId="0" borderId="0"/>
    <xf numFmtId="0" fontId="9" fillId="0" borderId="0"/>
    <xf numFmtId="0" fontId="99" fillId="0" borderId="26" applyNumberFormat="0" applyFill="0" applyAlignment="0" applyProtection="0"/>
    <xf numFmtId="0" fontId="9" fillId="0" borderId="0"/>
    <xf numFmtId="0" fontId="9" fillId="0" borderId="0"/>
    <xf numFmtId="0" fontId="95" fillId="0" borderId="26" applyNumberFormat="0" applyFill="0" applyAlignment="0" applyProtection="0"/>
    <xf numFmtId="0" fontId="9" fillId="0" borderId="0"/>
    <xf numFmtId="0" fontId="95" fillId="0" borderId="26" applyNumberFormat="0" applyFill="0" applyAlignment="0" applyProtection="0"/>
    <xf numFmtId="0" fontId="95" fillId="0" borderId="26" applyNumberFormat="0" applyFill="0" applyAlignment="0" applyProtection="0"/>
    <xf numFmtId="182" fontId="99" fillId="0" borderId="26" applyNumberFormat="0" applyFill="0" applyAlignment="0" applyProtection="0"/>
    <xf numFmtId="182" fontId="97" fillId="62" borderId="0">
      <alignment horizontal="left"/>
    </xf>
    <xf numFmtId="165" fontId="97" fillId="62" borderId="0">
      <alignment horizontal="left"/>
    </xf>
    <xf numFmtId="0" fontId="9" fillId="0" borderId="0"/>
    <xf numFmtId="0" fontId="9" fillId="0" borderId="0"/>
    <xf numFmtId="0" fontId="9" fillId="0" borderId="0"/>
    <xf numFmtId="0" fontId="9" fillId="0" borderId="0"/>
    <xf numFmtId="182" fontId="97" fillId="62" borderId="0">
      <alignment horizontal="left"/>
    </xf>
    <xf numFmtId="165" fontId="97" fillId="62" borderId="0">
      <alignment horizontal="left"/>
    </xf>
    <xf numFmtId="0" fontId="9" fillId="0" borderId="0"/>
    <xf numFmtId="0" fontId="9" fillId="0" borderId="0"/>
    <xf numFmtId="0" fontId="9" fillId="0" borderId="0"/>
    <xf numFmtId="0" fontId="9" fillId="0" borderId="0"/>
    <xf numFmtId="165" fontId="97" fillId="62" borderId="0">
      <alignment horizontal="left"/>
    </xf>
    <xf numFmtId="0" fontId="9" fillId="0" borderId="0"/>
    <xf numFmtId="0" fontId="9" fillId="0" borderId="0"/>
    <xf numFmtId="0" fontId="100" fillId="0" borderId="26" applyNumberFormat="0" applyFill="0" applyAlignment="0" applyProtection="0"/>
    <xf numFmtId="0" fontId="101" fillId="0" borderId="1" applyNumberFormat="0" applyFill="0" applyAlignment="0" applyProtection="0"/>
    <xf numFmtId="0" fontId="9" fillId="0" borderId="0"/>
    <xf numFmtId="0" fontId="9" fillId="0" borderId="0"/>
    <xf numFmtId="0" fontId="100" fillId="0" borderId="26" applyNumberFormat="0" applyFill="0" applyAlignment="0" applyProtection="0"/>
    <xf numFmtId="0" fontId="9" fillId="0" borderId="0"/>
    <xf numFmtId="0" fontId="9" fillId="0" borderId="0"/>
    <xf numFmtId="0" fontId="9" fillId="0" borderId="0"/>
    <xf numFmtId="0" fontId="9" fillId="0" borderId="0"/>
    <xf numFmtId="0" fontId="95" fillId="0" borderId="26"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02" fillId="0" borderId="27" applyNumberFormat="0" applyFill="0" applyAlignment="0" applyProtection="0"/>
    <xf numFmtId="0" fontId="102" fillId="0" borderId="27" applyNumberFormat="0" applyFill="0" applyAlignment="0" applyProtection="0"/>
    <xf numFmtId="0" fontId="9" fillId="0" borderId="0"/>
    <xf numFmtId="0" fontId="102" fillId="0" borderId="27" applyNumberFormat="0" applyFill="0" applyAlignment="0" applyProtection="0"/>
    <xf numFmtId="0" fontId="102" fillId="0" borderId="27" applyNumberFormat="0" applyFill="0" applyAlignment="0" applyProtection="0"/>
    <xf numFmtId="0" fontId="9" fillId="0" borderId="0"/>
    <xf numFmtId="0" fontId="9" fillId="0" borderId="0"/>
    <xf numFmtId="0" fontId="103" fillId="69" borderId="28" applyNumberFormat="0" applyAlignment="0" applyProtection="0"/>
    <xf numFmtId="0" fontId="9" fillId="0" borderId="0"/>
    <xf numFmtId="0" fontId="9" fillId="0" borderId="0"/>
    <xf numFmtId="0" fontId="9" fillId="0" borderId="0"/>
    <xf numFmtId="0" fontId="9" fillId="0" borderId="0"/>
    <xf numFmtId="0" fontId="104" fillId="0" borderId="29" applyNumberFormat="0" applyFill="0" applyAlignment="0" applyProtection="0"/>
    <xf numFmtId="0" fontId="9" fillId="0" borderId="0"/>
    <xf numFmtId="0" fontId="9" fillId="0" borderId="0"/>
    <xf numFmtId="0" fontId="9" fillId="0" borderId="0"/>
    <xf numFmtId="0" fontId="9" fillId="0" borderId="0"/>
    <xf numFmtId="0" fontId="105" fillId="0" borderId="30" applyNumberFormat="0" applyFill="0" applyAlignment="0" applyProtection="0"/>
    <xf numFmtId="0" fontId="9" fillId="0" borderId="0"/>
    <xf numFmtId="0" fontId="9" fillId="0" borderId="0"/>
    <xf numFmtId="0" fontId="102" fillId="0" borderId="27" applyNumberFormat="0" applyFill="0" applyAlignment="0" applyProtection="0"/>
    <xf numFmtId="0" fontId="9" fillId="0" borderId="0"/>
    <xf numFmtId="0" fontId="102" fillId="0" borderId="27" applyNumberFormat="0" applyFill="0" applyAlignment="0" applyProtection="0"/>
    <xf numFmtId="0" fontId="102" fillId="0" borderId="27" applyNumberFormat="0" applyFill="0" applyAlignment="0" applyProtection="0"/>
    <xf numFmtId="0" fontId="102" fillId="0" borderId="27" applyNumberFormat="0" applyFill="0" applyAlignment="0" applyProtection="0"/>
    <xf numFmtId="0" fontId="104" fillId="0" borderId="29" applyNumberFormat="0" applyFill="0" applyAlignment="0" applyProtection="0"/>
    <xf numFmtId="0" fontId="102" fillId="0" borderId="27" applyNumberFormat="0" applyFill="0" applyAlignment="0" applyProtection="0"/>
    <xf numFmtId="0" fontId="104" fillId="0" borderId="29" applyNumberFormat="0" applyFill="0" applyAlignment="0" applyProtection="0"/>
    <xf numFmtId="0" fontId="102" fillId="0" borderId="27" applyNumberFormat="0" applyFill="0" applyAlignment="0" applyProtection="0"/>
    <xf numFmtId="0" fontId="9" fillId="0" borderId="0"/>
    <xf numFmtId="0" fontId="9" fillId="0" borderId="0"/>
    <xf numFmtId="0" fontId="105" fillId="0" borderId="30" applyNumberFormat="0" applyFill="0" applyAlignment="0" applyProtection="0"/>
    <xf numFmtId="0" fontId="9" fillId="0" borderId="0"/>
    <xf numFmtId="0" fontId="9" fillId="0" borderId="0"/>
    <xf numFmtId="0" fontId="106" fillId="0" borderId="27" applyNumberFormat="0" applyFill="0" applyAlignment="0" applyProtection="0"/>
    <xf numFmtId="0" fontId="9" fillId="0" borderId="0"/>
    <xf numFmtId="0" fontId="106" fillId="0" borderId="27" applyNumberFormat="0" applyFill="0" applyAlignment="0" applyProtection="0"/>
    <xf numFmtId="0" fontId="106" fillId="0" borderId="27" applyNumberFormat="0" applyFill="0" applyAlignment="0" applyProtection="0"/>
    <xf numFmtId="0" fontId="106" fillId="0" borderId="27" applyNumberFormat="0" applyFill="0" applyAlignment="0" applyProtection="0"/>
    <xf numFmtId="0" fontId="106" fillId="0" borderId="27" applyNumberFormat="0" applyFill="0" applyAlignment="0" applyProtection="0"/>
    <xf numFmtId="0" fontId="9" fillId="0" borderId="0"/>
    <xf numFmtId="0" fontId="104" fillId="0" borderId="29" applyNumberFormat="0" applyFill="0" applyAlignment="0" applyProtection="0"/>
    <xf numFmtId="0" fontId="102" fillId="0" borderId="27" applyNumberFormat="0" applyFill="0" applyAlignment="0" applyProtection="0"/>
    <xf numFmtId="0" fontId="9" fillId="0" borderId="0"/>
    <xf numFmtId="0" fontId="102" fillId="0" borderId="27" applyNumberFormat="0" applyFill="0" applyAlignment="0" applyProtection="0"/>
    <xf numFmtId="0" fontId="102" fillId="0" borderId="27" applyNumberFormat="0" applyFill="0" applyAlignment="0" applyProtection="0"/>
    <xf numFmtId="0" fontId="102" fillId="0" borderId="27" applyNumberFormat="0" applyFill="0" applyAlignment="0" applyProtection="0"/>
    <xf numFmtId="0" fontId="102" fillId="0" borderId="27" applyNumberFormat="0" applyFill="0" applyAlignment="0" applyProtection="0"/>
    <xf numFmtId="0" fontId="9" fillId="0" borderId="0"/>
    <xf numFmtId="0" fontId="102" fillId="0" borderId="27" applyNumberFormat="0" applyFill="0" applyAlignment="0" applyProtection="0"/>
    <xf numFmtId="0" fontId="9" fillId="0" borderId="0"/>
    <xf numFmtId="0" fontId="9" fillId="0" borderId="0"/>
    <xf numFmtId="0" fontId="105" fillId="0" borderId="3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9" fillId="0" borderId="0"/>
    <xf numFmtId="0" fontId="9" fillId="0" borderId="0"/>
    <xf numFmtId="0" fontId="103" fillId="69" borderId="31" applyNumberFormat="0" applyAlignment="0" applyProtection="0"/>
    <xf numFmtId="0" fontId="9" fillId="0" borderId="0"/>
    <xf numFmtId="0" fontId="9" fillId="0" borderId="0"/>
    <xf numFmtId="0" fontId="9" fillId="0" borderId="0"/>
    <xf numFmtId="0" fontId="9" fillId="0" borderId="0"/>
    <xf numFmtId="0" fontId="104" fillId="0" borderId="0" applyNumberFormat="0" applyFill="0" applyBorder="0" applyAlignment="0" applyProtection="0"/>
    <xf numFmtId="0" fontId="9" fillId="0" borderId="0"/>
    <xf numFmtId="0" fontId="9" fillId="0" borderId="0"/>
    <xf numFmtId="0" fontId="9" fillId="0" borderId="0"/>
    <xf numFmtId="0" fontId="9" fillId="0" borderId="0"/>
    <xf numFmtId="0" fontId="105" fillId="0" borderId="0" applyNumberFormat="0" applyFill="0" applyBorder="0" applyAlignment="0" applyProtection="0"/>
    <xf numFmtId="0" fontId="9" fillId="0" borderId="0"/>
    <xf numFmtId="0" fontId="9" fillId="0" borderId="0"/>
    <xf numFmtId="0" fontId="104" fillId="0" borderId="0" applyNumberFormat="0" applyFill="0" applyBorder="0" applyAlignment="0" applyProtection="0"/>
    <xf numFmtId="0" fontId="9" fillId="0" borderId="0"/>
    <xf numFmtId="0" fontId="9" fillId="0" borderId="0"/>
    <xf numFmtId="0" fontId="104" fillId="0" borderId="0" applyNumberFormat="0" applyFill="0" applyBorder="0" applyAlignment="0" applyProtection="0"/>
    <xf numFmtId="0" fontId="102" fillId="0" borderId="0" applyNumberFormat="0" applyFill="0" applyBorder="0" applyAlignment="0" applyProtection="0"/>
    <xf numFmtId="0" fontId="9" fillId="0" borderId="0"/>
    <xf numFmtId="0" fontId="9" fillId="0" borderId="0"/>
    <xf numFmtId="0" fontId="105" fillId="0" borderId="0" applyNumberFormat="0" applyFill="0" applyBorder="0" applyAlignment="0" applyProtection="0"/>
    <xf numFmtId="0" fontId="9" fillId="0" borderId="0"/>
    <xf numFmtId="0" fontId="9" fillId="0" borderId="0"/>
    <xf numFmtId="0" fontId="106" fillId="0" borderId="0" applyNumberFormat="0" applyFill="0" applyBorder="0" applyAlignment="0" applyProtection="0"/>
    <xf numFmtId="0" fontId="9" fillId="0" borderId="0"/>
    <xf numFmtId="0" fontId="9" fillId="0" borderId="0"/>
    <xf numFmtId="0" fontId="104" fillId="0" borderId="0" applyNumberFormat="0" applyFill="0" applyBorder="0" applyAlignment="0" applyProtection="0"/>
    <xf numFmtId="0" fontId="102" fillId="0" borderId="0" applyNumberFormat="0" applyFill="0" applyBorder="0" applyAlignment="0" applyProtection="0"/>
    <xf numFmtId="0" fontId="9" fillId="0" borderId="0"/>
    <xf numFmtId="0" fontId="9" fillId="0" borderId="0"/>
    <xf numFmtId="0" fontId="102" fillId="0" borderId="0" applyNumberFormat="0" applyFill="0" applyBorder="0" applyAlignment="0" applyProtection="0"/>
    <xf numFmtId="0" fontId="9" fillId="0" borderId="0"/>
    <xf numFmtId="0" fontId="9" fillId="0" borderId="0"/>
    <xf numFmtId="0" fontId="105"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5" fillId="0" borderId="21" applyNumberFormat="0">
      <alignment horizontal="center" wrapText="1"/>
    </xf>
    <xf numFmtId="165" fontId="15" fillId="0" borderId="21" applyNumberFormat="0">
      <alignment horizontal="center" wrapText="1"/>
    </xf>
    <xf numFmtId="0" fontId="9" fillId="0" borderId="0"/>
    <xf numFmtId="0" fontId="9" fillId="0" borderId="0"/>
    <xf numFmtId="0" fontId="15" fillId="0" borderId="21" applyNumberFormat="0">
      <alignment horizontal="center" wrapText="1"/>
    </xf>
    <xf numFmtId="0" fontId="9" fillId="0" borderId="0"/>
    <xf numFmtId="0" fontId="9" fillId="0" borderId="0"/>
    <xf numFmtId="0" fontId="9" fillId="0" borderId="0"/>
    <xf numFmtId="0" fontId="9" fillId="0" borderId="0"/>
    <xf numFmtId="182" fontId="15" fillId="0" borderId="21" applyNumberFormat="0">
      <alignment horizontal="center" wrapText="1"/>
    </xf>
    <xf numFmtId="165" fontId="15" fillId="0" borderId="21" applyNumberFormat="0">
      <alignment horizontal="center" wrapText="1"/>
    </xf>
    <xf numFmtId="0" fontId="9" fillId="0" borderId="0"/>
    <xf numFmtId="0" fontId="9" fillId="0" borderId="0"/>
    <xf numFmtId="0" fontId="9" fillId="0" borderId="0"/>
    <xf numFmtId="0" fontId="9" fillId="0" borderId="0"/>
    <xf numFmtId="182" fontId="15" fillId="0" borderId="21" applyNumberFormat="0">
      <alignment horizontal="center" wrapText="1"/>
    </xf>
    <xf numFmtId="165" fontId="15" fillId="0" borderId="21" applyNumberFormat="0">
      <alignment horizontal="center" wrapText="1"/>
    </xf>
    <xf numFmtId="0" fontId="9" fillId="0" borderId="0"/>
    <xf numFmtId="0" fontId="9" fillId="0" borderId="0"/>
    <xf numFmtId="0" fontId="9" fillId="0" borderId="0"/>
    <xf numFmtId="0" fontId="9" fillId="0" borderId="0"/>
    <xf numFmtId="0" fontId="15" fillId="0" borderId="21" applyNumberFormat="0">
      <alignment horizontal="center" wrapText="1"/>
    </xf>
    <xf numFmtId="165" fontId="15" fillId="0" borderId="21" applyNumberFormat="0">
      <alignment horizontal="center" wrapText="1"/>
    </xf>
    <xf numFmtId="0" fontId="9" fillId="0" borderId="0"/>
    <xf numFmtId="0" fontId="9" fillId="0" borderId="0"/>
    <xf numFmtId="0" fontId="9" fillId="0" borderId="0"/>
    <xf numFmtId="0" fontId="9" fillId="0" borderId="0"/>
    <xf numFmtId="182" fontId="15" fillId="0" borderId="21" applyNumberFormat="0">
      <alignment horizontal="center" wrapText="1"/>
    </xf>
    <xf numFmtId="165" fontId="15" fillId="0" borderId="21" applyNumberFormat="0">
      <alignment horizontal="center" wrapText="1"/>
    </xf>
    <xf numFmtId="0" fontId="9" fillId="0" borderId="0"/>
    <xf numFmtId="0" fontId="9" fillId="0" borderId="0"/>
    <xf numFmtId="0" fontId="9" fillId="0" borderId="0"/>
    <xf numFmtId="0" fontId="9" fillId="0" borderId="0"/>
    <xf numFmtId="0" fontId="107" fillId="73" borderId="32">
      <alignment horizontal="left" vertical="center"/>
    </xf>
    <xf numFmtId="0" fontId="9" fillId="0" borderId="0"/>
    <xf numFmtId="0" fontId="9" fillId="0" borderId="0"/>
    <xf numFmtId="0" fontId="108" fillId="78" borderId="0" applyNumberFormat="0" applyProtection="0">
      <alignment horizontal="center" vertical="center"/>
    </xf>
    <xf numFmtId="0" fontId="15" fillId="0" borderId="0"/>
    <xf numFmtId="0" fontId="9" fillId="0" borderId="0"/>
    <xf numFmtId="0" fontId="9" fillId="0" borderId="0"/>
    <xf numFmtId="0" fontId="109" fillId="0" borderId="0"/>
    <xf numFmtId="0" fontId="9" fillId="0" borderId="0"/>
    <xf numFmtId="0" fontId="9" fillId="0" borderId="0"/>
    <xf numFmtId="165" fontId="110" fillId="0" borderId="0" applyNumberFormat="0" applyFill="0" applyBorder="0" applyAlignment="0" applyProtection="0"/>
    <xf numFmtId="165" fontId="110" fillId="0" borderId="0" applyNumberFormat="0" applyFill="0" applyBorder="0" applyAlignment="0" applyProtection="0"/>
    <xf numFmtId="0" fontId="9" fillId="0" borderId="0"/>
    <xf numFmtId="0" fontId="9" fillId="0" borderId="0"/>
    <xf numFmtId="0" fontId="110" fillId="0" borderId="0" applyNumberFormat="0" applyFill="0" applyBorder="0" applyAlignment="0" applyProtection="0"/>
    <xf numFmtId="0" fontId="9" fillId="0" borderId="0"/>
    <xf numFmtId="0" fontId="9" fillId="0" borderId="0"/>
    <xf numFmtId="0" fontId="9" fillId="0" borderId="0"/>
    <xf numFmtId="0" fontId="9" fillId="0" borderId="0"/>
    <xf numFmtId="203" fontId="9" fillId="63" borderId="0"/>
    <xf numFmtId="203" fontId="9" fillId="63" borderId="0"/>
    <xf numFmtId="0" fontId="9" fillId="0" borderId="0"/>
    <xf numFmtId="0" fontId="9" fillId="0" borderId="0"/>
    <xf numFmtId="0" fontId="9" fillId="0" borderId="0"/>
    <xf numFmtId="0" fontId="9" fillId="0" borderId="0"/>
    <xf numFmtId="203" fontId="9" fillId="63" borderId="0"/>
    <xf numFmtId="203" fontId="9" fillId="63" borderId="0"/>
    <xf numFmtId="0" fontId="9" fillId="0" borderId="0"/>
    <xf numFmtId="0" fontId="9" fillId="0" borderId="0"/>
    <xf numFmtId="0" fontId="9" fillId="0" borderId="0"/>
    <xf numFmtId="0" fontId="9" fillId="0" borderId="0"/>
    <xf numFmtId="203" fontId="9" fillId="63" borderId="0"/>
    <xf numFmtId="203" fontId="9" fillId="63"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3" fontId="9" fillId="63" borderId="0"/>
    <xf numFmtId="203" fontId="9" fillId="63"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3" fontId="9" fillId="63" borderId="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62" fillId="0" borderId="0" applyNumberFormat="0" applyFill="0" applyBorder="0" applyAlignment="0" applyProtection="0">
      <alignment vertical="top"/>
      <protection locked="0"/>
    </xf>
    <xf numFmtId="0" fontId="9" fillId="0" borderId="0"/>
    <xf numFmtId="0" fontId="9" fillId="0" borderId="0"/>
    <xf numFmtId="0" fontId="62" fillId="0" borderId="0" applyNumberFormat="0" applyFill="0" applyBorder="0" applyAlignment="0" applyProtection="0">
      <alignment vertical="top"/>
      <protection locked="0"/>
    </xf>
    <xf numFmtId="0" fontId="9" fillId="0" borderId="0"/>
    <xf numFmtId="0" fontId="9" fillId="0" borderId="0"/>
    <xf numFmtId="0" fontId="111" fillId="0" borderId="0" applyNumberFormat="0" applyFill="0" applyBorder="0" applyAlignment="0" applyProtection="0">
      <alignment vertical="top"/>
      <protection locked="0"/>
    </xf>
    <xf numFmtId="0" fontId="9" fillId="0" borderId="0"/>
    <xf numFmtId="0" fontId="9" fillId="0" borderId="0"/>
    <xf numFmtId="0" fontId="112"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13"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9" fillId="0" borderId="0"/>
    <xf numFmtId="0" fontId="9" fillId="0" borderId="0"/>
    <xf numFmtId="0" fontId="113" fillId="0" borderId="0" applyNumberFormat="0" applyFill="0" applyBorder="0" applyAlignment="0" applyProtection="0">
      <alignment vertical="top"/>
      <protection locked="0"/>
    </xf>
    <xf numFmtId="0" fontId="9" fillId="0" borderId="0"/>
    <xf numFmtId="0" fontId="9" fillId="0" borderId="0"/>
    <xf numFmtId="0" fontId="114" fillId="0" borderId="0" applyNumberFormat="0" applyFill="0" applyBorder="0" applyAlignment="0" applyProtection="0">
      <alignment vertical="top"/>
      <protection locked="0"/>
    </xf>
    <xf numFmtId="0" fontId="9" fillId="0" borderId="0"/>
    <xf numFmtId="0" fontId="9" fillId="0" borderId="0"/>
    <xf numFmtId="0" fontId="113"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9" fillId="0" borderId="0"/>
    <xf numFmtId="0" fontId="9" fillId="0" borderId="0"/>
    <xf numFmtId="0" fontId="62"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5" fillId="0" borderId="0" applyNumberFormat="0" applyFill="0" applyBorder="0" applyAlignment="0" applyProtection="0"/>
    <xf numFmtId="165" fontId="116" fillId="59" borderId="0" applyNumberFormat="0" applyFill="0" applyBorder="0" applyAlignment="0" applyProtection="0">
      <alignment horizontal="left" vertical="center"/>
    </xf>
    <xf numFmtId="165" fontId="116" fillId="59" borderId="0" applyNumberFormat="0" applyFill="0" applyBorder="0" applyAlignment="0" applyProtection="0">
      <alignment horizontal="left" vertical="center"/>
    </xf>
    <xf numFmtId="0" fontId="9" fillId="0" borderId="0"/>
    <xf numFmtId="0" fontId="9" fillId="0" borderId="0"/>
    <xf numFmtId="0" fontId="116" fillId="59" borderId="0" applyNumberFormat="0" applyFill="0" applyBorder="0" applyAlignment="0" applyProtection="0">
      <alignment horizontal="left" vertical="center"/>
    </xf>
    <xf numFmtId="0" fontId="9" fillId="0" borderId="0"/>
    <xf numFmtId="0" fontId="9" fillId="0" borderId="0"/>
    <xf numFmtId="0" fontId="9" fillId="0" borderId="0"/>
    <xf numFmtId="0" fontId="9" fillId="0" borderId="0"/>
    <xf numFmtId="165" fontId="117" fillId="79" borderId="0" applyNumberFormat="0" applyFill="0" applyBorder="0" applyAlignment="0" applyProtection="0">
      <alignment vertical="top"/>
    </xf>
    <xf numFmtId="165" fontId="117" fillId="79" borderId="0" applyNumberFormat="0" applyFill="0" applyBorder="0" applyAlignment="0" applyProtection="0">
      <alignment vertical="top"/>
    </xf>
    <xf numFmtId="0" fontId="9" fillId="0" borderId="0"/>
    <xf numFmtId="0" fontId="9" fillId="0" borderId="0"/>
    <xf numFmtId="0" fontId="117" fillId="79" borderId="0" applyNumberFormat="0" applyFill="0" applyBorder="0" applyAlignment="0" applyProtection="0">
      <alignment vertical="top"/>
    </xf>
    <xf numFmtId="0" fontId="9" fillId="0" borderId="0"/>
    <xf numFmtId="0" fontId="9" fillId="0" borderId="0"/>
    <xf numFmtId="0" fontId="9" fillId="0" borderId="0"/>
    <xf numFmtId="0" fontId="9" fillId="0" borderId="0"/>
    <xf numFmtId="204" fontId="118" fillId="73" borderId="33" applyNumberFormat="0" applyFont="0" applyBorder="0" applyAlignment="0" applyProtection="0">
      <alignment horizontal="right"/>
    </xf>
    <xf numFmtId="0" fontId="9" fillId="0" borderId="0"/>
    <xf numFmtId="0" fontId="9" fillId="0" borderId="0"/>
    <xf numFmtId="182" fontId="119" fillId="36" borderId="34" applyNumberFormat="0" applyAlignment="0"/>
    <xf numFmtId="165" fontId="119" fillId="36" borderId="34" applyNumberFormat="0" applyAlignment="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82" fontId="119" fillId="36" borderId="34" applyNumberFormat="0" applyAlignment="0"/>
    <xf numFmtId="165" fontId="119" fillId="36" borderId="34" applyNumberFormat="0" applyAlignment="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82" fontId="119" fillId="36" borderId="34" applyNumberFormat="0" applyAlignment="0"/>
    <xf numFmtId="165" fontId="119" fillId="36" borderId="34" applyNumberFormat="0" applyAlignment="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165" fontId="119" fillId="36" borderId="34" applyNumberFormat="0" applyAlignment="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165" fontId="119" fillId="36" borderId="34" applyNumberFormat="0" applyAlignment="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165" fontId="119" fillId="36" borderId="34" applyNumberFormat="0" applyAlignment="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165" fontId="119" fillId="36" borderId="34" applyNumberFormat="0" applyAlignment="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165" fontId="119" fillId="36" borderId="34" applyNumberFormat="0" applyAlignment="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165" fontId="119" fillId="36" borderId="34" applyNumberFormat="0" applyAlignment="0"/>
    <xf numFmtId="182" fontId="119" fillId="36" borderId="34" applyNumberFormat="0" applyAlignment="0"/>
    <xf numFmtId="0" fontId="9" fillId="0" borderId="0"/>
    <xf numFmtId="182" fontId="119" fillId="36" borderId="34" applyNumberFormat="0" applyAlignment="0"/>
    <xf numFmtId="165" fontId="119" fillId="36" borderId="34" applyNumberFormat="0" applyAlignment="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20"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121" fillId="34" borderId="8" applyNumberFormat="0" applyAlignment="0" applyProtection="0"/>
    <xf numFmtId="0" fontId="9" fillId="0" borderId="0"/>
    <xf numFmtId="0" fontId="9" fillId="0" borderId="0"/>
    <xf numFmtId="0" fontId="121" fillId="34" borderId="8" applyNumberFormat="0" applyAlignment="0" applyProtection="0"/>
    <xf numFmtId="0" fontId="9" fillId="0" borderId="0"/>
    <xf numFmtId="0" fontId="9" fillId="0" borderId="0"/>
    <xf numFmtId="0" fontId="121" fillId="34" borderId="8" applyNumberFormat="0" applyAlignment="0" applyProtection="0"/>
    <xf numFmtId="0" fontId="9" fillId="0" borderId="0"/>
    <xf numFmtId="0" fontId="9" fillId="0" borderId="0"/>
    <xf numFmtId="0" fontId="121" fillId="34" borderId="8" applyNumberFormat="0" applyAlignment="0" applyProtection="0"/>
    <xf numFmtId="0" fontId="9" fillId="0" borderId="0"/>
    <xf numFmtId="0" fontId="9" fillId="0" borderId="0"/>
    <xf numFmtId="0" fontId="121" fillId="34" borderId="8" applyNumberFormat="0" applyAlignment="0" applyProtection="0"/>
    <xf numFmtId="165" fontId="119" fillId="36" borderId="34" applyNumberFormat="0" applyAlignment="0"/>
    <xf numFmtId="0" fontId="9" fillId="0" borderId="0"/>
    <xf numFmtId="0" fontId="9" fillId="0" borderId="0"/>
    <xf numFmtId="0" fontId="4" fillId="3" borderId="2" applyNumberFormat="0" applyAlignment="0" applyProtection="0"/>
    <xf numFmtId="0"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122" fillId="34" borderId="8" applyNumberFormat="0" applyAlignment="0" applyProtection="0"/>
    <xf numFmtId="0" fontId="9" fillId="0" borderId="0"/>
    <xf numFmtId="0" fontId="9" fillId="0" borderId="0"/>
    <xf numFmtId="0" fontId="119" fillId="36" borderId="34" applyNumberFormat="0" applyAlignment="0"/>
    <xf numFmtId="0" fontId="9" fillId="0" borderId="0"/>
    <xf numFmtId="0" fontId="9" fillId="0" borderId="0"/>
    <xf numFmtId="0" fontId="121" fillId="34" borderId="8" applyNumberFormat="0" applyAlignment="0" applyProtection="0"/>
    <xf numFmtId="0" fontId="9" fillId="0" borderId="0"/>
    <xf numFmtId="0" fontId="9" fillId="0" borderId="0"/>
    <xf numFmtId="0" fontId="119" fillId="36" borderId="34" applyNumberFormat="0" applyAlignment="0"/>
    <xf numFmtId="0" fontId="9" fillId="0" borderId="0"/>
    <xf numFmtId="0" fontId="9" fillId="0" borderId="0"/>
    <xf numFmtId="0" fontId="121" fillId="34" borderId="8" applyNumberFormat="0" applyAlignment="0" applyProtection="0"/>
    <xf numFmtId="0" fontId="9" fillId="0" borderId="0"/>
    <xf numFmtId="0" fontId="9" fillId="0" borderId="0"/>
    <xf numFmtId="0" fontId="121" fillId="34" borderId="8" applyNumberFormat="0" applyAlignment="0" applyProtection="0"/>
    <xf numFmtId="0" fontId="9" fillId="0" borderId="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121" fillId="34" borderId="8" applyNumberFormat="0" applyAlignment="0" applyProtection="0"/>
    <xf numFmtId="0" fontId="9" fillId="0" borderId="0"/>
    <xf numFmtId="0" fontId="9" fillId="0" borderId="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165" fontId="119" fillId="36" borderId="34" applyNumberFormat="0" applyAlignment="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165" fontId="119" fillId="36" borderId="34" applyNumberFormat="0" applyAlignment="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165" fontId="119" fillId="36" borderId="34" applyNumberFormat="0" applyAlignment="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82" fontId="119" fillId="36" borderId="34" applyNumberFormat="0" applyAlignment="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9" fillId="0" borderId="0"/>
    <xf numFmtId="182" fontId="119" fillId="36" borderId="34" applyNumberFormat="0" applyAlignment="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182" fontId="119" fillId="36" borderId="34" applyNumberFormat="0" applyAlignment="0"/>
    <xf numFmtId="0" fontId="9" fillId="0" borderId="0"/>
    <xf numFmtId="0" fontId="9" fillId="0" borderId="0"/>
    <xf numFmtId="182" fontId="119" fillId="36" borderId="34" applyNumberFormat="0" applyAlignment="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4" fillId="3" borderId="2" applyNumberFormat="0" applyAlignment="0" applyProtection="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3" borderId="2" applyNumberFormat="0" applyAlignment="0" applyProtection="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9" fillId="36" borderId="34" applyNumberFormat="0" applyAlignment="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2" fillId="34" borderId="8" applyNumberFormat="0" applyAlignment="0" applyProtection="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3" fillId="34" borderId="8" applyNumberFormat="0" applyAlignment="0" applyProtection="0"/>
    <xf numFmtId="0" fontId="9" fillId="0" borderId="0"/>
    <xf numFmtId="0" fontId="9" fillId="0" borderId="0"/>
    <xf numFmtId="0" fontId="9" fillId="0" borderId="0"/>
    <xf numFmtId="0" fontId="9" fillId="0" borderId="0"/>
    <xf numFmtId="0" fontId="123" fillId="34" borderId="8" applyNumberFormat="0" applyAlignment="0" applyProtection="0"/>
    <xf numFmtId="0" fontId="9" fillId="0" borderId="0"/>
    <xf numFmtId="0" fontId="123" fillId="34" borderId="8" applyNumberFormat="0" applyAlignment="0" applyProtection="0"/>
    <xf numFmtId="0" fontId="123" fillId="34" borderId="8" applyNumberFormat="0" applyAlignment="0" applyProtection="0"/>
    <xf numFmtId="182" fontId="9" fillId="36" borderId="34" applyNumberFormat="0" applyFont="0" applyAlignment="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182" fontId="119" fillId="36" borderId="34" applyNumberFormat="0" applyAlignment="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0" fontId="123" fillId="34" borderId="8" applyNumberFormat="0" applyAlignment="0" applyProtection="0"/>
    <xf numFmtId="165" fontId="119" fillId="36" borderId="34" applyNumberFormat="0" applyAlignment="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2"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2"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2"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9" fillId="0" borderId="0"/>
    <xf numFmtId="0" fontId="9" fillId="0" borderId="0"/>
    <xf numFmtId="0" fontId="9" fillId="0" borderId="0"/>
    <xf numFmtId="0" fontId="121" fillId="34" borderId="8" applyNumberFormat="0" applyAlignment="0" applyProtection="0"/>
    <xf numFmtId="0" fontId="9" fillId="0" borderId="0"/>
    <xf numFmtId="0" fontId="121" fillId="34" borderId="8" applyNumberFormat="0" applyAlignment="0" applyProtection="0"/>
    <xf numFmtId="0" fontId="121" fillId="34" borderId="8" applyNumberFormat="0" applyAlignment="0" applyProtection="0"/>
    <xf numFmtId="182" fontId="9" fillId="36" borderId="34" applyNumberFormat="0" applyFont="0" applyAlignment="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182" fontId="119" fillId="36" borderId="34" applyNumberFormat="0" applyAlignment="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0" fontId="121" fillId="34" borderId="8" applyNumberFormat="0" applyAlignment="0" applyProtection="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61" fillId="0" borderId="0" applyFill="0" applyBorder="0" applyAlignment="0" applyProtection="0">
      <alignment horizontal="right"/>
    </xf>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82" fontId="9" fillId="36" borderId="34" applyNumberFormat="0" applyFont="0" applyAlignment="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82"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165" fontId="9" fillId="36" borderId="34" applyNumberFormat="0" applyFont="0" applyAlignment="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36" borderId="34" applyNumberFormat="0" applyFon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82" fontId="119" fillId="36" borderId="34" applyNumberFormat="0" applyAlignment="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82" fontId="119" fillId="36" borderId="34" applyNumberFormat="0" applyAlignment="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1" fillId="34" borderId="8" applyNumberFormat="0" applyAlignment="0" applyProtection="0"/>
    <xf numFmtId="0" fontId="121" fillId="34" borderId="8" applyNumberFormat="0" applyAlignment="0" applyProtection="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121" fillId="34" borderId="8" applyNumberFormat="0" applyAlignment="0" applyProtection="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0" fontId="121" fillId="34" borderId="8" applyNumberFormat="0" applyAlignment="0" applyProtection="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19" fillId="36" borderId="34" applyNumberFormat="0" applyAlignment="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65" fontId="120" fillId="36" borderId="34"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19" fillId="36" borderId="34" applyNumberFormat="0" applyAlignment="0"/>
    <xf numFmtId="4" fontId="27" fillId="0" borderId="0" applyBorder="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205" fontId="9" fillId="80" borderId="17"/>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80" borderId="17"/>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0" borderId="17"/>
    <xf numFmtId="0" fontId="9" fillId="80" borderId="17"/>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0" borderId="17"/>
    <xf numFmtId="0" fontId="9" fillId="80" borderId="17"/>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0" borderId="17"/>
    <xf numFmtId="0" fontId="9" fillId="80" borderId="17"/>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0" borderId="17"/>
    <xf numFmtId="0" fontId="9" fillId="80" borderId="17"/>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0" borderId="17"/>
    <xf numFmtId="194" fontId="25" fillId="36" borderId="17" applyAlignment="0">
      <protection locked="0"/>
    </xf>
    <xf numFmtId="194" fontId="25" fillId="36" borderId="17" applyNumberFormat="0" applyAlignment="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4" fontId="25" fillId="36" borderId="17" applyAlignment="0">
      <protection locked="0"/>
    </xf>
    <xf numFmtId="0" fontId="56" fillId="81" borderId="0" applyNumberFormat="0" applyAlignment="0" applyProtection="0"/>
    <xf numFmtId="0" fontId="124" fillId="0" borderId="0">
      <alignment horizontal="left"/>
    </xf>
    <xf numFmtId="0" fontId="124" fillId="0" borderId="0">
      <alignment horizontal="left"/>
    </xf>
    <xf numFmtId="0" fontId="124" fillId="0"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5" fillId="0" borderId="0">
      <alignment horizontal="left" indent="1"/>
    </xf>
    <xf numFmtId="0" fontId="9" fillId="0" borderId="0"/>
    <xf numFmtId="0" fontId="9" fillId="0" borderId="0"/>
    <xf numFmtId="0" fontId="9" fillId="0" borderId="0"/>
    <xf numFmtId="0" fontId="9" fillId="0" borderId="0"/>
    <xf numFmtId="0" fontId="9" fillId="0" borderId="0"/>
    <xf numFmtId="0" fontId="9" fillId="0" borderId="0"/>
    <xf numFmtId="0" fontId="19" fillId="82" borderId="0" applyNumberFormat="0" applyAlignment="0" applyProtection="0"/>
    <xf numFmtId="0" fontId="9" fillId="0" borderId="0"/>
    <xf numFmtId="0" fontId="126" fillId="0" borderId="35"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6" fillId="0" borderId="3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7" fillId="0" borderId="3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6" fillId="0" borderId="35" applyNumberFormat="0" applyFill="0" applyAlignment="0" applyProtection="0"/>
    <xf numFmtId="0" fontId="127" fillId="0" borderId="3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26" fillId="0" borderId="3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28" fillId="83" borderId="36" applyNumberFormat="0" applyBorder="0" applyAlignment="0">
      <alignment horizontal="center" wrapText="1"/>
    </xf>
    <xf numFmtId="165" fontId="128" fillId="83" borderId="37" applyNumberFormat="0" applyBorder="0" applyAlignment="0">
      <alignment horizontal="center" vertical="top" wrapText="1"/>
    </xf>
    <xf numFmtId="0" fontId="9" fillId="0" borderId="0"/>
    <xf numFmtId="0" fontId="9" fillId="0" borderId="0"/>
    <xf numFmtId="0" fontId="9" fillId="0" borderId="0"/>
    <xf numFmtId="0" fontId="9" fillId="0" borderId="0"/>
    <xf numFmtId="0" fontId="9" fillId="0" borderId="0"/>
    <xf numFmtId="0" fontId="9" fillId="0" borderId="0"/>
    <xf numFmtId="0" fontId="128" fillId="83" borderId="37" applyNumberFormat="0" applyBorder="0" applyAlignment="0">
      <alignment horizontal="center" vertical="top"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6" fillId="84" borderId="0" applyNumberFormat="0" applyAlignment="0" applyProtection="0"/>
    <xf numFmtId="0" fontId="129" fillId="85" borderId="0" applyNumberFormat="0" applyAlignment="0" applyProtection="0"/>
    <xf numFmtId="1" fontId="128" fillId="86" borderId="38" applyNumberFormat="0" applyAlignment="0">
      <alignment horizontal="center" wrapText="1"/>
    </xf>
    <xf numFmtId="0" fontId="9" fillId="0" borderId="0"/>
    <xf numFmtId="0" fontId="9" fillId="0" borderId="0"/>
    <xf numFmtId="0" fontId="9" fillId="0" borderId="0"/>
    <xf numFmtId="0" fontId="9" fillId="0" borderId="0"/>
    <xf numFmtId="0" fontId="9" fillId="0" borderId="0"/>
    <xf numFmtId="0" fontId="9" fillId="0" borderId="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30" fillId="0" borderId="0" applyNumberFormat="0" applyBorder="0" applyAlignment="0" applyProtection="0"/>
    <xf numFmtId="0" fontId="9" fillId="0" borderId="0"/>
    <xf numFmtId="0" fontId="131" fillId="0" borderId="0" applyNumberFormat="0" applyBorder="0" applyAlignment="0" applyProtection="0"/>
    <xf numFmtId="182" fontId="130" fillId="0" borderId="0" applyNumberFormat="0" applyBorder="0" applyAlignment="0" applyProtection="0"/>
    <xf numFmtId="165" fontId="130" fillId="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31" fillId="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30" fillId="0" borderId="0" applyNumberFormat="0" applyBorder="0" applyAlignment="0" applyProtection="0"/>
    <xf numFmtId="165" fontId="130" fillId="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30" fillId="0" borderId="0" applyNumberFormat="0" applyBorder="0" applyAlignment="0" applyProtection="0"/>
    <xf numFmtId="165" fontId="130" fillId="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31" fillId="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82" fontId="131" fillId="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30" fillId="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1" fillId="0" borderId="0" applyNumberFormat="0" applyBorder="0" applyAlignment="0" applyProtection="0"/>
    <xf numFmtId="38" fontId="22" fillId="0" borderId="0" applyFont="0" applyFill="0" applyBorder="0" applyAlignment="0" applyProtection="0"/>
    <xf numFmtId="40" fontId="22" fillId="0" borderId="0" applyFont="0" applyFill="0" applyBorder="0" applyAlignment="0" applyProtection="0"/>
    <xf numFmtId="207" fontId="22" fillId="0" borderId="0" applyFont="0" applyFill="0" applyBorder="0" applyAlignment="0" applyProtection="0"/>
    <xf numFmtId="207" fontId="22" fillId="0" borderId="0" applyFont="0" applyFill="0" applyBorder="0" applyAlignment="0" applyProtection="0"/>
    <xf numFmtId="208" fontId="53" fillId="71"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32" fillId="65" borderId="13" applyNumberFormat="0" applyFill="0" applyBorder="0" applyAlignment="0" applyProtection="0">
      <alignment horizontal="left"/>
    </xf>
    <xf numFmtId="0" fontId="9" fillId="0" borderId="0"/>
    <xf numFmtId="0" fontId="133"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33" fillId="3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34" fillId="3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33" fillId="36" borderId="0" applyNumberFormat="0" applyBorder="0" applyAlignment="0" applyProtection="0"/>
    <xf numFmtId="0" fontId="134" fillId="3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33" fillId="3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NumberFormat="0" applyFont="0" applyBorder="0" applyAlignment="0" applyProtection="0"/>
    <xf numFmtId="165" fontId="9" fillId="0" borderId="0" applyNumberFormat="0" applyFon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9" fontId="135" fillId="0" borderId="0"/>
    <xf numFmtId="0" fontId="9" fillId="0" borderId="0"/>
    <xf numFmtId="0" fontId="9" fillId="0" borderId="0"/>
    <xf numFmtId="0" fontId="9" fillId="0" borderId="0"/>
    <xf numFmtId="0" fontId="9" fillId="0" borderId="0"/>
    <xf numFmtId="0" fontId="9" fillId="0" borderId="0"/>
    <xf numFmtId="0" fontId="9" fillId="0" borderId="0"/>
    <xf numFmtId="210" fontId="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1" fontId="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2" fontId="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0" borderId="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53" fillId="0" borderId="0"/>
    <xf numFmtId="0" fontId="53" fillId="0" borderId="0"/>
    <xf numFmtId="16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53" fillId="0" borderId="0"/>
    <xf numFmtId="0" fontId="9" fillId="0" borderId="0"/>
    <xf numFmtId="0" fontId="9" fillId="0" borderId="0"/>
    <xf numFmtId="0" fontId="9" fillId="0" borderId="0"/>
    <xf numFmtId="0" fontId="11" fillId="0" borderId="0"/>
    <xf numFmtId="0" fontId="9" fillId="0" borderId="0"/>
    <xf numFmtId="0" fontId="11" fillId="0" borderId="0"/>
    <xf numFmtId="0" fontId="56" fillId="0" borderId="0"/>
    <xf numFmtId="0" fontId="9" fillId="0" borderId="0"/>
    <xf numFmtId="0" fontId="9" fillId="0" borderId="0"/>
    <xf numFmtId="0" fontId="9" fillId="0" borderId="0"/>
    <xf numFmtId="0" fontId="9" fillId="0" borderId="0"/>
    <xf numFmtId="0" fontId="9" fillId="0" borderId="0"/>
    <xf numFmtId="0" fontId="9" fillId="0" borderId="0"/>
    <xf numFmtId="0" fontId="136"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3" fontId="13" fillId="0" borderId="0"/>
    <xf numFmtId="0" fontId="9" fillId="0" borderId="0"/>
    <xf numFmtId="212" fontId="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2" fontId="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7" fillId="0" borderId="0"/>
    <xf numFmtId="0" fontId="53" fillId="0" borderId="0"/>
    <xf numFmtId="0" fontId="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3" fontId="13" fillId="0" borderId="0"/>
    <xf numFmtId="0" fontId="13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8"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13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212" fontId="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3" fontId="13"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2" fontId="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0" borderId="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2" fontId="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7" fillId="0" borderId="5" applyFill="0" applyBorder="0" applyProtection="0">
      <alignment horizontal="right" vertical="center"/>
    </xf>
    <xf numFmtId="4" fontId="27" fillId="0" borderId="5" applyFill="0" applyBorder="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39" fillId="0" borderId="0" applyNumberFormat="0" applyFill="0" applyBorder="0" applyProtection="0">
      <alignment horizontal="left" vertical="center"/>
    </xf>
    <xf numFmtId="165" fontId="139" fillId="0" borderId="0" applyNumberFormat="0" applyFill="0" applyBorder="0" applyProtection="0">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139" fillId="0" borderId="0" applyNumberFormat="0" applyFill="0" applyBorder="0" applyProtection="0">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27" fillId="0" borderId="5" applyNumberFormat="0" applyFill="0" applyAlignment="0" applyProtection="0"/>
    <xf numFmtId="165" fontId="27" fillId="0" borderId="5" applyNumberFormat="0" applyFill="0" applyAlignment="0" applyProtection="0"/>
    <xf numFmtId="165" fontId="27" fillId="0" borderId="5" applyNumberFormat="0" applyFill="0" applyAlignment="0" applyProtection="0"/>
    <xf numFmtId="165" fontId="27" fillId="0" borderId="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27" fillId="0" borderId="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27" fillId="0" borderId="5" applyNumberFormat="0" applyFill="0" applyAlignment="0" applyProtection="0"/>
    <xf numFmtId="165" fontId="27" fillId="0" borderId="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27" fillId="0" borderId="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5" applyNumberFormat="0" applyFill="0" applyAlignment="0" applyProtection="0"/>
    <xf numFmtId="165" fontId="9" fillId="87" borderId="0" applyNumberFormat="0" applyFont="0" applyBorder="0" applyAlignment="0" applyProtection="0"/>
    <xf numFmtId="165" fontId="9" fillId="87" borderId="0" applyNumberFormat="0" applyFon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7" borderId="0" applyNumberFormat="0" applyFon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10" applyNumberFormat="0" applyFont="0" applyAlignment="0" applyProtection="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38" borderId="10" applyNumberFormat="0" applyFont="0" applyAlignment="0" applyProtection="0"/>
    <xf numFmtId="0" fontId="20" fillId="38" borderId="1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38" borderId="10" applyNumberFormat="0" applyFont="0" applyAlignment="0" applyProtection="0"/>
    <xf numFmtId="0" fontId="9" fillId="0" borderId="0"/>
    <xf numFmtId="0" fontId="9" fillId="0" borderId="0"/>
    <xf numFmtId="0" fontId="9" fillId="0" borderId="0"/>
    <xf numFmtId="0" fontId="9" fillId="0" borderId="0"/>
    <xf numFmtId="0" fontId="20" fillId="38" borderId="10" applyNumberFormat="0" applyFont="0" applyAlignment="0" applyProtection="0"/>
    <xf numFmtId="0" fontId="9" fillId="0" borderId="0"/>
    <xf numFmtId="0" fontId="20" fillId="38" borderId="10" applyNumberFormat="0" applyFont="0" applyAlignment="0" applyProtection="0"/>
    <xf numFmtId="0" fontId="20" fillId="38" borderId="10" applyNumberFormat="0" applyFont="0" applyAlignment="0" applyProtection="0"/>
    <xf numFmtId="0" fontId="20" fillId="38" borderId="10" applyNumberFormat="0" applyFont="0" applyAlignment="0" applyProtection="0"/>
    <xf numFmtId="0" fontId="20" fillId="38" borderId="10" applyNumberFormat="0" applyFont="0" applyAlignment="0" applyProtection="0"/>
    <xf numFmtId="0" fontId="20" fillId="38" borderId="10" applyNumberFormat="0" applyFont="0" applyAlignment="0" applyProtection="0"/>
    <xf numFmtId="0" fontId="20" fillId="38" borderId="10" applyNumberFormat="0" applyFont="0" applyAlignment="0" applyProtection="0"/>
    <xf numFmtId="0" fontId="20" fillId="38" borderId="10" applyNumberFormat="0" applyFont="0" applyAlignment="0" applyProtection="0"/>
    <xf numFmtId="0" fontId="9" fillId="38" borderId="10" applyNumberFormat="0" applyFont="0" applyAlignment="0" applyProtection="0"/>
    <xf numFmtId="0" fontId="9" fillId="38" borderId="10" applyNumberFormat="0" applyFont="0" applyAlignment="0" applyProtection="0"/>
    <xf numFmtId="0" fontId="9" fillId="38" borderId="1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10" applyNumberFormat="0" applyFont="0" applyAlignment="0" applyProtection="0"/>
    <xf numFmtId="0" fontId="9" fillId="38" borderId="10" applyNumberFormat="0" applyFont="0" applyAlignment="0" applyProtection="0"/>
    <xf numFmtId="0" fontId="9" fillId="0" borderId="0"/>
    <xf numFmtId="0" fontId="9" fillId="38" borderId="1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38" borderId="1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38" borderId="10" applyNumberFormat="0" applyFont="0" applyAlignment="0" applyProtection="0"/>
    <xf numFmtId="0" fontId="20" fillId="38" borderId="10" applyNumberFormat="0" applyFont="0" applyAlignment="0" applyProtection="0"/>
    <xf numFmtId="0" fontId="20" fillId="38" borderId="10" applyNumberFormat="0" applyFont="0" applyAlignment="0" applyProtection="0"/>
    <xf numFmtId="0" fontId="20" fillId="38" borderId="10" applyNumberFormat="0" applyFont="0" applyAlignment="0" applyProtection="0"/>
    <xf numFmtId="0" fontId="20" fillId="38" borderId="10" applyNumberFormat="0" applyFont="0" applyAlignment="0" applyProtection="0"/>
    <xf numFmtId="0" fontId="20" fillId="38" borderId="10" applyNumberFormat="0" applyFont="0" applyAlignment="0" applyProtection="0"/>
    <xf numFmtId="0" fontId="20" fillId="38" borderId="10" applyNumberFormat="0" applyFont="0" applyAlignment="0" applyProtection="0"/>
    <xf numFmtId="0" fontId="20" fillId="38" borderId="10" applyNumberFormat="0" applyFont="0" applyAlignment="0" applyProtection="0"/>
    <xf numFmtId="0" fontId="20" fillId="38" borderId="10" applyNumberFormat="0" applyFont="0" applyAlignment="0" applyProtection="0"/>
    <xf numFmtId="0" fontId="20" fillId="38" borderId="10" applyNumberFormat="0" applyFont="0" applyAlignment="0" applyProtection="0"/>
    <xf numFmtId="0" fontId="11" fillId="38" borderId="10" applyNumberFormat="0" applyFont="0" applyAlignment="0" applyProtection="0"/>
    <xf numFmtId="0" fontId="9" fillId="38" borderId="1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38" borderId="10" applyNumberFormat="0" applyFont="0" applyAlignment="0" applyProtection="0"/>
    <xf numFmtId="0" fontId="20" fillId="38" borderId="10" applyNumberFormat="0" applyFont="0" applyAlignment="0" applyProtection="0"/>
    <xf numFmtId="0" fontId="20" fillId="38" borderId="10" applyNumberFormat="0" applyFont="0" applyAlignment="0" applyProtection="0"/>
    <xf numFmtId="0" fontId="20" fillId="38" borderId="10" applyNumberFormat="0" applyFont="0" applyAlignment="0" applyProtection="0"/>
    <xf numFmtId="0" fontId="20" fillId="38" borderId="10" applyNumberFormat="0" applyFont="0" applyAlignment="0" applyProtection="0"/>
    <xf numFmtId="0" fontId="20" fillId="38" borderId="10" applyNumberFormat="0" applyFont="0" applyAlignment="0" applyProtection="0"/>
    <xf numFmtId="0" fontId="9" fillId="38" borderId="10" applyNumberFormat="0" applyFont="0" applyAlignment="0" applyProtection="0"/>
    <xf numFmtId="0" fontId="9" fillId="0" borderId="0"/>
    <xf numFmtId="0" fontId="20" fillId="38" borderId="10" applyNumberFormat="0" applyFont="0" applyAlignment="0" applyProtection="0"/>
    <xf numFmtId="0" fontId="20" fillId="38" borderId="10" applyNumberFormat="0" applyFont="0" applyAlignment="0" applyProtection="0"/>
    <xf numFmtId="0" fontId="11" fillId="38" borderId="1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38" borderId="10" applyNumberFormat="0" applyFont="0" applyAlignment="0" applyProtection="0"/>
    <xf numFmtId="0" fontId="20" fillId="38" borderId="10" applyNumberFormat="0" applyFont="0" applyAlignment="0" applyProtection="0"/>
    <xf numFmtId="0" fontId="20" fillId="38" borderId="10" applyNumberFormat="0" applyFont="0" applyAlignment="0" applyProtection="0"/>
    <xf numFmtId="0" fontId="20" fillId="38" borderId="10" applyNumberFormat="0" applyFont="0" applyAlignment="0" applyProtection="0"/>
    <xf numFmtId="0" fontId="20" fillId="38" borderId="10" applyNumberFormat="0" applyFont="0" applyAlignment="0" applyProtection="0"/>
    <xf numFmtId="0" fontId="11" fillId="38" borderId="1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1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38" borderId="1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38" borderId="10" applyNumberFormat="0" applyFont="0" applyAlignment="0" applyProtection="0"/>
    <xf numFmtId="0" fontId="9" fillId="0" borderId="0"/>
    <xf numFmtId="0" fontId="9" fillId="0" borderId="0"/>
    <xf numFmtId="0" fontId="20" fillId="38" borderId="1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11" fillId="38" borderId="1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9" fillId="38" borderId="10" applyNumberFormat="0" applyFont="0" applyAlignment="0" applyProtection="0"/>
    <xf numFmtId="0" fontId="53" fillId="36" borderId="3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9" fillId="0" borderId="0"/>
    <xf numFmtId="0" fontId="2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38" borderId="10" applyNumberFormat="0" applyFont="0" applyAlignment="0" applyProtection="0"/>
    <xf numFmtId="0" fontId="21" fillId="38" borderId="10" applyNumberFormat="0" applyFont="0" applyAlignment="0" applyProtection="0"/>
    <xf numFmtId="0" fontId="21" fillId="38" borderId="10" applyNumberFormat="0" applyFont="0" applyAlignment="0" applyProtection="0"/>
    <xf numFmtId="0" fontId="9" fillId="38" borderId="1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38" borderId="1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38" borderId="10" applyNumberFormat="0" applyFont="0" applyAlignment="0" applyProtection="0"/>
    <xf numFmtId="0" fontId="9" fillId="0" borderId="0"/>
    <xf numFmtId="0" fontId="9" fillId="0" borderId="0"/>
    <xf numFmtId="0" fontId="21" fillId="38" borderId="10" applyNumberFormat="0" applyFont="0" applyAlignment="0" applyProtection="0"/>
    <xf numFmtId="0" fontId="9" fillId="0" borderId="0"/>
    <xf numFmtId="0" fontId="9" fillId="0" borderId="0"/>
    <xf numFmtId="0" fontId="9" fillId="0" borderId="0"/>
    <xf numFmtId="0" fontId="9" fillId="0" borderId="0"/>
    <xf numFmtId="0" fontId="21" fillId="38" borderId="10" applyNumberFormat="0" applyFont="0" applyAlignment="0" applyProtection="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10" applyNumberFormat="0" applyFont="0" applyAlignment="0" applyProtection="0"/>
    <xf numFmtId="0" fontId="13" fillId="38" borderId="10" applyNumberFormat="0" applyFont="0" applyAlignment="0" applyProtection="0"/>
    <xf numFmtId="0" fontId="13" fillId="38" borderId="10" applyNumberFormat="0" applyFont="0" applyAlignment="0" applyProtection="0"/>
    <xf numFmtId="0" fontId="13" fillId="38" borderId="10" applyNumberFormat="0" applyFont="0" applyAlignment="0" applyProtection="0"/>
    <xf numFmtId="0" fontId="13" fillId="38" borderId="10" applyNumberFormat="0" applyFont="0" applyAlignment="0" applyProtection="0"/>
    <xf numFmtId="0" fontId="13" fillId="38" borderId="10" applyNumberFormat="0" applyFont="0" applyAlignment="0" applyProtection="0"/>
    <xf numFmtId="0" fontId="13" fillId="38" borderId="10" applyNumberFormat="0" applyFont="0" applyAlignment="0" applyProtection="0"/>
    <xf numFmtId="0" fontId="13" fillId="38" borderId="10" applyNumberFormat="0" applyFont="0" applyAlignment="0" applyProtection="0"/>
    <xf numFmtId="0" fontId="13" fillId="38" borderId="10" applyNumberFormat="0" applyFont="0" applyAlignment="0" applyProtection="0"/>
    <xf numFmtId="0" fontId="13" fillId="38" borderId="10" applyNumberFormat="0" applyFont="0" applyAlignment="0" applyProtection="0"/>
    <xf numFmtId="0" fontId="13" fillId="38" borderId="10" applyNumberFormat="0" applyFont="0" applyAlignment="0" applyProtection="0"/>
    <xf numFmtId="0" fontId="9" fillId="38" borderId="10" applyNumberFormat="0" applyFont="0" applyAlignment="0" applyProtection="0"/>
    <xf numFmtId="0" fontId="9" fillId="38" borderId="1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38" borderId="1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38" borderId="10" applyNumberFormat="0" applyFont="0" applyAlignment="0" applyProtection="0"/>
    <xf numFmtId="0" fontId="13" fillId="38" borderId="10" applyNumberFormat="0" applyFont="0" applyAlignment="0" applyProtection="0"/>
    <xf numFmtId="0" fontId="13" fillId="38" borderId="10" applyNumberFormat="0" applyFont="0" applyAlignment="0" applyProtection="0"/>
    <xf numFmtId="0" fontId="13" fillId="38" borderId="10" applyNumberFormat="0" applyFont="0" applyAlignment="0" applyProtection="0"/>
    <xf numFmtId="0" fontId="13" fillId="38" borderId="10" applyNumberFormat="0" applyFont="0" applyAlignment="0" applyProtection="0"/>
    <xf numFmtId="0" fontId="13" fillId="38" borderId="10" applyNumberFormat="0" applyFont="0" applyAlignment="0" applyProtection="0"/>
    <xf numFmtId="0" fontId="13" fillId="38" borderId="10" applyNumberFormat="0" applyFont="0" applyAlignment="0" applyProtection="0"/>
    <xf numFmtId="0" fontId="13" fillId="38" borderId="10" applyNumberFormat="0" applyFont="0" applyAlignment="0" applyProtection="0"/>
    <xf numFmtId="0" fontId="13" fillId="38" borderId="10" applyNumberFormat="0" applyFont="0" applyAlignment="0" applyProtection="0"/>
    <xf numFmtId="0" fontId="13" fillId="38" borderId="10" applyNumberFormat="0" applyFont="0" applyAlignment="0" applyProtection="0"/>
    <xf numFmtId="0" fontId="9" fillId="38" borderId="10" applyNumberFormat="0" applyFont="0" applyAlignment="0" applyProtection="0"/>
    <xf numFmtId="0" fontId="9" fillId="38" borderId="10" applyNumberFormat="0" applyFont="0" applyAlignment="0" applyProtection="0"/>
    <xf numFmtId="0" fontId="9" fillId="0" borderId="0"/>
    <xf numFmtId="0" fontId="9" fillId="0" borderId="0"/>
    <xf numFmtId="0" fontId="9" fillId="0" borderId="0"/>
    <xf numFmtId="0" fontId="9" fillId="38" borderId="10" applyNumberFormat="0" applyFont="0" applyAlignment="0" applyProtection="0"/>
    <xf numFmtId="0" fontId="9" fillId="0" borderId="0"/>
    <xf numFmtId="0" fontId="13" fillId="38" borderId="10" applyNumberFormat="0" applyFont="0" applyAlignment="0" applyProtection="0"/>
    <xf numFmtId="0" fontId="13" fillId="38" borderId="10" applyNumberFormat="0" applyFont="0" applyAlignment="0" applyProtection="0"/>
    <xf numFmtId="0" fontId="13" fillId="38" borderId="10" applyNumberFormat="0" applyFont="0" applyAlignment="0" applyProtection="0"/>
    <xf numFmtId="0" fontId="9" fillId="0" borderId="0"/>
    <xf numFmtId="0" fontId="13" fillId="38" borderId="10" applyNumberFormat="0" applyFont="0" applyAlignment="0" applyProtection="0"/>
    <xf numFmtId="0" fontId="13" fillId="38" borderId="10" applyNumberFormat="0" applyFont="0" applyAlignment="0" applyProtection="0"/>
    <xf numFmtId="0" fontId="13" fillId="38" borderId="10" applyNumberFormat="0" applyFont="0" applyAlignment="0" applyProtection="0"/>
    <xf numFmtId="0" fontId="13" fillId="38" borderId="10" applyNumberFormat="0" applyFont="0" applyAlignment="0" applyProtection="0"/>
    <xf numFmtId="0" fontId="13" fillId="38" borderId="10" applyNumberFormat="0" applyFont="0" applyAlignment="0" applyProtection="0"/>
    <xf numFmtId="0" fontId="13" fillId="38" borderId="10" applyNumberFormat="0" applyFont="0" applyAlignment="0" applyProtection="0"/>
    <xf numFmtId="0" fontId="9" fillId="38" borderId="1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38" borderId="10" applyNumberFormat="0" applyFont="0" applyAlignment="0" applyProtection="0"/>
    <xf numFmtId="0" fontId="11" fillId="38" borderId="10" applyNumberFormat="0" applyFont="0" applyAlignment="0" applyProtection="0"/>
    <xf numFmtId="0" fontId="9" fillId="0" borderId="0"/>
    <xf numFmtId="0" fontId="9" fillId="0" borderId="0"/>
    <xf numFmtId="0" fontId="13" fillId="38" borderId="10" applyNumberFormat="0" applyFont="0" applyAlignment="0" applyProtection="0"/>
    <xf numFmtId="0" fontId="9" fillId="0" borderId="0"/>
    <xf numFmtId="0" fontId="9" fillId="0" borderId="0"/>
    <xf numFmtId="0" fontId="9" fillId="0" borderId="0"/>
    <xf numFmtId="0" fontId="9" fillId="0" borderId="0"/>
    <xf numFmtId="0" fontId="13" fillId="38" borderId="10" applyNumberFormat="0" applyFont="0" applyAlignment="0" applyProtection="0"/>
    <xf numFmtId="0" fontId="9" fillId="0" borderId="0"/>
    <xf numFmtId="0" fontId="13" fillId="38" borderId="10" applyNumberFormat="0" applyFont="0" applyAlignment="0" applyProtection="0"/>
    <xf numFmtId="0" fontId="13" fillId="38" borderId="10" applyNumberFormat="0" applyFont="0" applyAlignment="0" applyProtection="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1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3" fillId="36" borderId="3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6" borderId="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0" fillId="0" borderId="33"/>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40" borderId="40" applyNumberFormat="0" applyAlignment="0" applyProtection="0"/>
    <xf numFmtId="0" fontId="141" fillId="40" borderId="4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40" borderId="40" applyNumberFormat="0" applyAlignment="0" applyProtection="0"/>
    <xf numFmtId="0" fontId="9" fillId="0" borderId="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1" fillId="33" borderId="40" applyNumberFormat="0" applyAlignment="0" applyProtection="0"/>
    <xf numFmtId="0" fontId="9" fillId="0" borderId="0"/>
    <xf numFmtId="0" fontId="9" fillId="0" borderId="0"/>
    <xf numFmtId="0" fontId="141" fillId="33" borderId="40" applyNumberFormat="0" applyAlignment="0" applyProtection="0"/>
    <xf numFmtId="0" fontId="9" fillId="0" borderId="0"/>
    <xf numFmtId="0" fontId="9" fillId="0" borderId="0"/>
    <xf numFmtId="0" fontId="9" fillId="0" borderId="0"/>
    <xf numFmtId="0" fontId="9" fillId="0" borderId="0"/>
    <xf numFmtId="0" fontId="141" fillId="33" borderId="40" applyNumberFormat="0" applyAlignment="0" applyProtection="0"/>
    <xf numFmtId="0" fontId="9" fillId="0" borderId="0"/>
    <xf numFmtId="0" fontId="141" fillId="33" borderId="40" applyNumberFormat="0" applyAlignment="0" applyProtection="0"/>
    <xf numFmtId="0" fontId="141" fillId="40" borderId="40" applyNumberFormat="0" applyAlignment="0" applyProtection="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9" fillId="0" borderId="0"/>
    <xf numFmtId="0" fontId="141" fillId="40" borderId="4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9" fillId="0" borderId="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142" fillId="33" borderId="4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2" fillId="33" borderId="40" applyNumberFormat="0" applyAlignment="0" applyProtection="0"/>
    <xf numFmtId="0" fontId="9" fillId="0" borderId="0"/>
    <xf numFmtId="0" fontId="9" fillId="0" borderId="0"/>
    <xf numFmtId="0" fontId="142" fillId="33" borderId="40" applyNumberFormat="0" applyAlignment="0" applyProtection="0"/>
    <xf numFmtId="0" fontId="9" fillId="0" borderId="0"/>
    <xf numFmtId="0" fontId="9" fillId="0" borderId="0"/>
    <xf numFmtId="0" fontId="9" fillId="0" borderId="0"/>
    <xf numFmtId="0" fontId="9" fillId="0" borderId="0"/>
    <xf numFmtId="0" fontId="142" fillId="33" borderId="40" applyNumberFormat="0" applyAlignment="0" applyProtection="0"/>
    <xf numFmtId="0" fontId="9" fillId="0" borderId="0"/>
    <xf numFmtId="0" fontId="142" fillId="33" borderId="40" applyNumberFormat="0" applyAlignment="0" applyProtection="0"/>
    <xf numFmtId="0" fontId="141" fillId="40"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9" fillId="0" borderId="0"/>
    <xf numFmtId="0" fontId="141" fillId="40" borderId="4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9" fillId="0" borderId="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9" fillId="0" borderId="0"/>
    <xf numFmtId="0" fontId="9" fillId="0" borderId="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9" fillId="0" borderId="0"/>
    <xf numFmtId="0" fontId="9" fillId="0" borderId="0"/>
    <xf numFmtId="0" fontId="9" fillId="0" borderId="0"/>
    <xf numFmtId="0" fontId="9" fillId="0" borderId="0"/>
    <xf numFmtId="0" fontId="141" fillId="33" borderId="40" applyNumberFormat="0" applyAlignment="0" applyProtection="0"/>
    <xf numFmtId="0" fontId="9" fillId="0" borderId="0"/>
    <xf numFmtId="0" fontId="141" fillId="33" borderId="40" applyNumberFormat="0" applyAlignment="0" applyProtection="0"/>
    <xf numFmtId="0" fontId="141" fillId="33" borderId="40" applyNumberFormat="0" applyAlignment="0" applyProtection="0"/>
    <xf numFmtId="0" fontId="141" fillId="33" borderId="4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1" fillId="40" borderId="4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81" borderId="41" applyNumberFormat="0" applyAlignment="0" applyProtection="0"/>
    <xf numFmtId="216" fontId="9" fillId="0" borderId="0" applyFont="0" applyFill="0" applyBorder="0" applyAlignment="0" applyProtection="0"/>
    <xf numFmtId="216"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7" fontId="9" fillId="0" borderId="0" applyFont="0" applyFill="0" applyBorder="0" applyAlignment="0" applyProtection="0"/>
    <xf numFmtId="21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137"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1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1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1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1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53" fillId="0" borderId="0" applyFont="0" applyFill="0" applyBorder="0" applyAlignment="0" applyProtection="0"/>
    <xf numFmtId="0" fontId="9" fillId="0" borderId="0"/>
    <xf numFmtId="9" fontId="22"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143"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7"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3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1" fillId="61"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 fontId="144" fillId="61"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 fontId="53" fillId="88"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53" fillId="73"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6" fillId="89" borderId="0" applyNumberFormat="0" applyAlignment="0" applyProtection="0"/>
    <xf numFmtId="0" fontId="9" fillId="0" borderId="0"/>
    <xf numFmtId="0" fontId="9" fillId="0" borderId="0"/>
    <xf numFmtId="169" fontId="145" fillId="73" borderId="0" applyBorder="0" applyAlignment="0">
      <protection hidden="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145" fillId="73"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6" fillId="78" borderId="42" applyNumberFormat="0" applyAlignment="0" applyProtection="0">
      <alignment horizontal="center" vertical="center"/>
    </xf>
    <xf numFmtId="0" fontId="9" fillId="0" borderId="0"/>
    <xf numFmtId="0" fontId="9" fillId="0" borderId="0"/>
    <xf numFmtId="212" fontId="8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7" fillId="0" borderId="0" applyNumberFormat="0" applyFont="0" applyFill="0" applyBorder="0" applyAlignment="0">
      <alignment vertical="center"/>
      <protection hidden="1"/>
    </xf>
    <xf numFmtId="0" fontId="9" fillId="0" borderId="0"/>
    <xf numFmtId="165" fontId="147" fillId="0" borderId="0" applyNumberFormat="0" applyFill="0" applyBorder="0" applyProtection="0">
      <alignment horizontal="left"/>
    </xf>
    <xf numFmtId="0" fontId="9" fillId="0" borderId="0"/>
    <xf numFmtId="165" fontId="147" fillId="0" borderId="0" applyNumberFormat="0" applyFill="0" applyBorder="0" applyProtection="0">
      <alignment horizontal="left"/>
    </xf>
    <xf numFmtId="165" fontId="147" fillId="0" borderId="0" applyNumberFormat="0" applyFill="0" applyBorder="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147" fillId="0" borderId="0" applyNumberFormat="0" applyFill="0" applyBorder="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47" fillId="0" borderId="0" applyNumberFormat="0" applyFill="0" applyBorder="0" applyProtection="0">
      <alignment horizontal="left"/>
    </xf>
    <xf numFmtId="165" fontId="147" fillId="0" borderId="0" applyNumberFormat="0" applyFill="0" applyBorder="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47" fillId="0" borderId="0" applyNumberFormat="0" applyFill="0" applyBorder="0" applyProtection="0">
      <alignment horizontal="left"/>
    </xf>
    <xf numFmtId="165" fontId="147" fillId="0" borderId="0" applyNumberFormat="0" applyFill="0" applyBorder="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47" fillId="0" borderId="0" applyNumberFormat="0" applyFill="0" applyBorder="0" applyProtection="0">
      <alignment horizontal="left"/>
    </xf>
    <xf numFmtId="165" fontId="147" fillId="0" borderId="0" applyNumberFormat="0" applyFill="0" applyBorder="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47" fillId="0" borderId="0" applyNumberFormat="0" applyFill="0" applyBorder="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147" fillId="0" borderId="0" applyNumberFormat="0" applyFill="0" applyBorder="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7" fillId="0" borderId="0" applyNumberFormat="0" applyFill="0" applyBorder="0" applyProtection="0">
      <alignment horizontal="left"/>
    </xf>
    <xf numFmtId="0" fontId="9" fillId="0" borderId="0"/>
    <xf numFmtId="0" fontId="9" fillId="0" borderId="0"/>
    <xf numFmtId="0" fontId="9" fillId="0" borderId="0"/>
    <xf numFmtId="209" fontId="148" fillId="73" borderId="0"/>
    <xf numFmtId="165" fontId="68" fillId="0" borderId="0" applyNumberFormat="0" applyFill="0" applyBorder="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68" fillId="0" borderId="0" applyNumberFormat="0" applyFill="0" applyBorder="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68" fillId="0" borderId="0" applyNumberFormat="0" applyFill="0" applyBorder="0" applyProtection="0">
      <alignment horizontal="left"/>
    </xf>
    <xf numFmtId="165" fontId="68" fillId="0" borderId="0" applyNumberFormat="0" applyFill="0" applyBorder="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68" fillId="0" borderId="0" applyNumberFormat="0" applyFill="0" applyBorder="0" applyProtection="0">
      <alignment horizontal="left"/>
    </xf>
    <xf numFmtId="165" fontId="68" fillId="0" borderId="0" applyNumberFormat="0" applyFill="0" applyBorder="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68" fillId="0" borderId="0" applyNumberFormat="0" applyFill="0" applyBorder="0" applyProtection="0">
      <alignment horizontal="left"/>
    </xf>
    <xf numFmtId="165" fontId="68" fillId="0" borderId="0" applyNumberFormat="0" applyFill="0" applyBorder="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68" fillId="0" borderId="0" applyNumberFormat="0" applyFill="0" applyBorder="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68" fillId="0" borderId="0" applyNumberFormat="0" applyFill="0" applyBorder="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applyNumberFormat="0" applyFill="0" applyBorder="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27" fillId="87" borderId="43"/>
    <xf numFmtId="0" fontId="9" fillId="0" borderId="0"/>
    <xf numFmtId="0" fontId="9" fillId="0" borderId="0"/>
    <xf numFmtId="1" fontId="118" fillId="0" borderId="0" applyNumberFormat="0" applyFont="0" applyBorder="0" applyAlignment="0" applyProtection="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Protection="0">
      <alignment horizontal="righ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Protection="0">
      <alignment horizontal="righ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Protection="0">
      <alignment horizontal="righ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Protection="0">
      <alignment horizontal="righ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Protection="0">
      <alignment horizontal="righ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Protection="0">
      <alignment horizontal="righ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9" fontId="9" fillId="0" borderId="5" applyFill="0" applyProtection="0">
      <alignment horizontal="right"/>
    </xf>
    <xf numFmtId="49" fontId="9" fillId="0" borderId="5" applyFill="0" applyProtection="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9" fillId="0" borderId="0" applyNumberFormat="0" applyFill="0" applyBorder="0" applyAlignment="0" applyProtection="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8" fontId="150" fillId="0" borderId="0" applyNumberFormat="0" applyFill="0" applyBorder="0" applyAlignment="0" applyProtection="0">
      <alignment horizontal="right"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1"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9" fontId="152" fillId="0" borderId="0" applyNumberFormat="0" applyFill="0" applyBorder="0" applyAlignmen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3" fillId="90" borderId="18"/>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2" fontId="15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9" fontId="48" fillId="91"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6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155" fillId="73" borderId="16"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1" fontId="15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2" fontId="157" fillId="92" borderId="0" applyFont="0" applyBorder="0" applyAlignment="0">
      <alignment vertical="top"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2" fontId="158" fillId="92" borderId="0" applyFont="0" applyAlignment="0">
      <alignment horizontal="justify" vertical="top"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2" fontId="159" fillId="92" borderId="0">
      <alignment vertical="top"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0" fillId="71" borderId="21">
      <alignmen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2" fontId="161" fillId="92" borderId="44" applyBorder="0">
      <alignment horizontal="right" vertical="top"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3" borderId="40" applyNumberFormat="0" applyFont="0" applyBorder="0" applyAlignment="0" applyProtection="0">
      <alignment horizontal="center" vertical="center" wrapText="1"/>
      <protection hidden="1"/>
    </xf>
    <xf numFmtId="0" fontId="9" fillId="0" borderId="0"/>
    <xf numFmtId="0" fontId="9" fillId="0" borderId="0"/>
    <xf numFmtId="0" fontId="9" fillId="0" borderId="0"/>
    <xf numFmtId="0" fontId="9" fillId="0" borderId="45"/>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45"/>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45"/>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45"/>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45"/>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45"/>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9" fontId="73"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2" fillId="0" borderId="0"/>
    <xf numFmtId="0" fontId="163"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10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4"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4" fillId="0" borderId="0" applyNumberFormat="0" applyFill="0" applyBorder="0" applyAlignment="0" applyProtection="0"/>
    <xf numFmtId="0" fontId="2"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10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4" fillId="0" borderId="0" applyNumberFormat="0" applyFill="0" applyBorder="0" applyAlignment="0" applyProtection="0"/>
    <xf numFmtId="0" fontId="9" fillId="0" borderId="0"/>
    <xf numFmtId="184" fontId="10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10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16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7" applyNumberFormat="0" applyFill="0" applyAlignment="0" applyProtection="0"/>
    <xf numFmtId="0" fontId="16" fillId="0" borderId="48"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7" applyNumberFormat="0" applyFill="0" applyAlignment="0" applyProtection="0"/>
    <xf numFmtId="0" fontId="9" fillId="0" borderId="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46" applyNumberFormat="0" applyFill="0" applyAlignment="0" applyProtection="0"/>
    <xf numFmtId="0" fontId="9" fillId="0" borderId="0"/>
    <xf numFmtId="0" fontId="9" fillId="0" borderId="0"/>
    <xf numFmtId="0" fontId="16" fillId="0" borderId="46" applyNumberFormat="0" applyFill="0" applyAlignment="0" applyProtection="0"/>
    <xf numFmtId="0" fontId="9" fillId="0" borderId="0"/>
    <xf numFmtId="0" fontId="9" fillId="0" borderId="0"/>
    <xf numFmtId="0" fontId="9" fillId="0" borderId="0"/>
    <xf numFmtId="0" fontId="9" fillId="0" borderId="0"/>
    <xf numFmtId="0" fontId="16" fillId="0" borderId="46" applyNumberFormat="0" applyFill="0" applyAlignment="0" applyProtection="0"/>
    <xf numFmtId="0" fontId="9" fillId="0" borderId="0"/>
    <xf numFmtId="0" fontId="16" fillId="0" borderId="46" applyNumberFormat="0" applyFill="0" applyAlignment="0" applyProtection="0"/>
    <xf numFmtId="0" fontId="16" fillId="0" borderId="47"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9" fillId="0" borderId="0"/>
    <xf numFmtId="0" fontId="16" fillId="0" borderId="48"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9" fillId="0" borderId="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76" fillId="0" borderId="46" applyNumberFormat="0" applyFill="0" applyAlignment="0" applyProtection="0"/>
    <xf numFmtId="0" fontId="9" fillId="0" borderId="0"/>
    <xf numFmtId="0" fontId="9" fillId="0" borderId="0"/>
    <xf numFmtId="0" fontId="76" fillId="0" borderId="46" applyNumberFormat="0" applyFill="0" applyAlignment="0" applyProtection="0"/>
    <xf numFmtId="0" fontId="9" fillId="0" borderId="0"/>
    <xf numFmtId="0" fontId="9" fillId="0" borderId="0"/>
    <xf numFmtId="0" fontId="9" fillId="0" borderId="0"/>
    <xf numFmtId="0" fontId="9" fillId="0" borderId="0"/>
    <xf numFmtId="0" fontId="76" fillId="0" borderId="46" applyNumberFormat="0" applyFill="0" applyAlignment="0" applyProtection="0"/>
    <xf numFmtId="0" fontId="9" fillId="0" borderId="0"/>
    <xf numFmtId="0" fontId="76" fillId="0" borderId="46" applyNumberFormat="0" applyFill="0" applyAlignment="0" applyProtection="0"/>
    <xf numFmtId="0" fontId="16" fillId="0" borderId="47"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9" fillId="0" borderId="0"/>
    <xf numFmtId="0" fontId="16" fillId="0" borderId="48"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9" fillId="0" borderId="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9" fillId="0" borderId="0"/>
    <xf numFmtId="0" fontId="9" fillId="0" borderId="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9" fillId="0" borderId="0"/>
    <xf numFmtId="0" fontId="9" fillId="0" borderId="0"/>
    <xf numFmtId="0" fontId="9" fillId="0" borderId="0"/>
    <xf numFmtId="0" fontId="9" fillId="0" borderId="0"/>
    <xf numFmtId="0" fontId="16" fillId="0" borderId="46" applyNumberFormat="0" applyFill="0" applyAlignment="0" applyProtection="0"/>
    <xf numFmtId="0" fontId="9" fillId="0" borderId="0"/>
    <xf numFmtId="0" fontId="16" fillId="0" borderId="46" applyNumberFormat="0" applyFill="0" applyAlignment="0" applyProtection="0"/>
    <xf numFmtId="0" fontId="16" fillId="0" borderId="46" applyNumberFormat="0" applyFill="0" applyAlignment="0" applyProtection="0"/>
    <xf numFmtId="0" fontId="16" fillId="0" borderId="46"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48"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2" fontId="166" fillId="0" borderId="1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0" fontId="47" fillId="0" borderId="49"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1" fontId="47" fillId="0" borderId="49"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2" fontId="47" fillId="0" borderId="49" applyAlignment="0">
      <alignment horizontal="right"/>
    </xf>
    <xf numFmtId="0" fontId="9" fillId="0" borderId="0"/>
    <xf numFmtId="0" fontId="9" fillId="0" borderId="0"/>
    <xf numFmtId="0" fontId="9" fillId="0" borderId="0"/>
    <xf numFmtId="0" fontId="9" fillId="0" borderId="0"/>
    <xf numFmtId="0" fontId="9" fillId="0" borderId="0"/>
    <xf numFmtId="0" fontId="9" fillId="0" borderId="0"/>
    <xf numFmtId="212" fontId="47" fillId="0" borderId="49" applyAlignment="0">
      <alignment horizontal="right"/>
    </xf>
    <xf numFmtId="0" fontId="9" fillId="0" borderId="0"/>
    <xf numFmtId="0" fontId="9" fillId="0" borderId="0"/>
    <xf numFmtId="0" fontId="9" fillId="0" borderId="0"/>
    <xf numFmtId="0" fontId="9" fillId="0" borderId="0"/>
    <xf numFmtId="0" fontId="9" fillId="0" borderId="0"/>
    <xf numFmtId="0" fontId="9" fillId="0" borderId="0"/>
    <xf numFmtId="212" fontId="47" fillId="0" borderId="49" applyAlignment="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2" fontId="47" fillId="0" borderId="49" applyAlignment="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2" fontId="47" fillId="0" borderId="49" applyAlignment="0">
      <alignment horizontal="right"/>
    </xf>
    <xf numFmtId="0" fontId="9" fillId="0" borderId="0"/>
    <xf numFmtId="0" fontId="9" fillId="0" borderId="0"/>
    <xf numFmtId="0" fontId="9" fillId="0" borderId="0"/>
    <xf numFmtId="0" fontId="9" fillId="0" borderId="0"/>
    <xf numFmtId="0" fontId="9" fillId="0" borderId="0"/>
    <xf numFmtId="0" fontId="9" fillId="0" borderId="0"/>
    <xf numFmtId="212" fontId="47" fillId="0" borderId="49" applyAlignment="0">
      <alignment horizontal="right"/>
    </xf>
    <xf numFmtId="0" fontId="9" fillId="0" borderId="0"/>
    <xf numFmtId="0" fontId="9" fillId="0" borderId="0"/>
    <xf numFmtId="0" fontId="9" fillId="0" borderId="0"/>
    <xf numFmtId="0" fontId="9" fillId="0" borderId="0"/>
    <xf numFmtId="0" fontId="9" fillId="0" borderId="0"/>
    <xf numFmtId="0" fontId="9" fillId="0" borderId="0"/>
    <xf numFmtId="212" fontId="47" fillId="0" borderId="49" applyAlignment="0">
      <alignment horizontal="right"/>
    </xf>
    <xf numFmtId="0" fontId="9" fillId="0" borderId="0"/>
    <xf numFmtId="0" fontId="9" fillId="0" borderId="0"/>
    <xf numFmtId="0" fontId="9" fillId="0" borderId="0"/>
    <xf numFmtId="0" fontId="9" fillId="0" borderId="0"/>
    <xf numFmtId="0" fontId="9" fillId="0" borderId="0"/>
    <xf numFmtId="0" fontId="9" fillId="0" borderId="0"/>
    <xf numFmtId="212" fontId="47" fillId="0" borderId="49" applyAlignment="0">
      <alignment horizontal="right"/>
    </xf>
    <xf numFmtId="0" fontId="9" fillId="0" borderId="0"/>
    <xf numFmtId="0" fontId="9" fillId="0" borderId="0"/>
    <xf numFmtId="0" fontId="9" fillId="0" borderId="0"/>
    <xf numFmtId="0" fontId="9" fillId="0" borderId="0"/>
    <xf numFmtId="0" fontId="9" fillId="0" borderId="0"/>
    <xf numFmtId="0" fontId="9" fillId="0" borderId="0"/>
    <xf numFmtId="212" fontId="47" fillId="0" borderId="49" applyAlignment="0">
      <alignment horizontal="right"/>
    </xf>
    <xf numFmtId="0" fontId="9" fillId="0" borderId="0"/>
    <xf numFmtId="0" fontId="9" fillId="0" borderId="0"/>
    <xf numFmtId="0" fontId="9" fillId="0" borderId="0"/>
    <xf numFmtId="0" fontId="9" fillId="0" borderId="0"/>
    <xf numFmtId="0" fontId="9" fillId="0" borderId="0"/>
    <xf numFmtId="0" fontId="9" fillId="0" borderId="0"/>
    <xf numFmtId="212" fontId="47" fillId="0" borderId="49" applyAlignment="0">
      <alignment horizontal="right"/>
    </xf>
    <xf numFmtId="0" fontId="9" fillId="0" borderId="0"/>
    <xf numFmtId="0" fontId="9" fillId="0" borderId="0"/>
    <xf numFmtId="0" fontId="9" fillId="0" borderId="0"/>
    <xf numFmtId="0" fontId="9" fillId="0" borderId="0"/>
    <xf numFmtId="0" fontId="9" fillId="0" borderId="0"/>
    <xf numFmtId="0" fontId="9" fillId="0" borderId="0"/>
    <xf numFmtId="212" fontId="47" fillId="0" borderId="49" applyAlignment="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167" fillId="0" borderId="0">
      <alignment horizontal="right"/>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9" fontId="145" fillId="73" borderId="7" applyBorder="0">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8"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8" fillId="0" borderId="0" applyNumberFormat="0" applyFill="0" applyBorder="0" applyAlignment="0" applyProtection="0"/>
    <xf numFmtId="0" fontId="9" fillId="0" borderId="0"/>
    <xf numFmtId="0" fontId="168"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8" fillId="0" borderId="0" applyNumberFormat="0" applyFill="0" applyBorder="0" applyAlignment="0" applyProtection="0"/>
    <xf numFmtId="0" fontId="9" fillId="0" borderId="0"/>
    <xf numFmtId="0" fontId="168"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8"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2" fontId="48" fillId="65" borderId="12" applyNumberFormat="0">
      <alignment horizont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65" borderId="0" applyBorder="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65" borderId="0" applyBorder="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65" borderId="0" applyBorder="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65" borderId="0" applyBorder="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65" borderId="0" applyBorder="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65" borderId="0" applyBorder="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65" borderId="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0" fillId="0" borderId="0"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1" fillId="65" borderId="0"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9" fontId="15" fillId="65" borderId="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2" fontId="48" fillId="65" borderId="12">
      <alignment horizontal="righ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5" fillId="0" borderId="49"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3" fontId="155" fillId="73" borderId="6" applyNumberFormat="0" applyBorder="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2" fontId="15" fillId="71" borderId="16" applyAlignment="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2" fontId="15" fillId="91" borderId="16" applyAlignment="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27" fillId="0" borderId="0"/>
    <xf numFmtId="0" fontId="9" fillId="0" borderId="0"/>
    <xf numFmtId="0" fontId="18" fillId="0" borderId="0"/>
    <xf numFmtId="0" fontId="173" fillId="94" borderId="4" applyNumberFormat="0" applyBorder="0" applyAlignment="0" applyProtection="0"/>
    <xf numFmtId="0" fontId="174" fillId="95" borderId="4" applyNumberFormat="0" applyBorder="0" applyAlignment="0" applyProtection="0"/>
    <xf numFmtId="0" fontId="173" fillId="96" borderId="0" applyBorder="0" applyAlignment="0" applyProtection="0"/>
    <xf numFmtId="0" fontId="175" fillId="0" borderId="0"/>
    <xf numFmtId="0" fontId="1" fillId="0" borderId="0"/>
    <xf numFmtId="9" fontId="1" fillId="0" borderId="0" applyFont="0" applyFill="0" applyBorder="0" applyAlignment="0" applyProtection="0"/>
    <xf numFmtId="0" fontId="115" fillId="0" borderId="0" applyNumberFormat="0" applyFill="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1" fillId="32" borderId="0" applyNumberFormat="0" applyBorder="0" applyAlignment="0" applyProtection="0"/>
    <xf numFmtId="0" fontId="1" fillId="8"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1" fillId="35" borderId="0" applyNumberFormat="0" applyBorder="0" applyAlignment="0" applyProtection="0"/>
    <xf numFmtId="0" fontId="1" fillId="12"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1" fillId="37" borderId="0" applyNumberFormat="0" applyBorder="0" applyAlignment="0" applyProtection="0"/>
    <xf numFmtId="0" fontId="1" fillId="16" borderId="0" applyNumberFormat="0" applyBorder="0" applyAlignment="0" applyProtection="0"/>
    <xf numFmtId="0" fontId="11" fillId="37"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1" fillId="39" borderId="0" applyNumberFormat="0" applyBorder="0" applyAlignment="0" applyProtection="0"/>
    <xf numFmtId="0" fontId="1" fillId="20" borderId="0" applyNumberFormat="0" applyBorder="0" applyAlignment="0" applyProtection="0"/>
    <xf numFmtId="0" fontId="11" fillId="39"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1" fillId="31" borderId="0" applyNumberFormat="0" applyBorder="0" applyAlignment="0" applyProtection="0"/>
    <xf numFmtId="0" fontId="1" fillId="24" borderId="0" applyNumberFormat="0" applyBorder="0" applyAlignment="0" applyProtection="0"/>
    <xf numFmtId="0" fontId="11" fillId="31"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1" fillId="34" borderId="0" applyNumberFormat="0" applyBorder="0" applyAlignment="0" applyProtection="0"/>
    <xf numFmtId="0" fontId="1" fillId="28" borderId="0" applyNumberFormat="0" applyBorder="0" applyAlignment="0" applyProtection="0"/>
    <xf numFmtId="0" fontId="11" fillId="34" borderId="0" applyNumberFormat="0" applyBorder="0" applyAlignment="0" applyProtection="0"/>
    <xf numFmtId="0" fontId="179" fillId="32" borderId="0" applyNumberFormat="0" applyBorder="0" applyAlignment="0" applyProtection="0">
      <alignment vertical="center"/>
    </xf>
    <xf numFmtId="0" fontId="179" fillId="35" borderId="0" applyNumberFormat="0" applyBorder="0" applyAlignment="0" applyProtection="0">
      <alignment vertical="center"/>
    </xf>
    <xf numFmtId="0" fontId="179" fillId="37" borderId="0" applyNumberFormat="0" applyBorder="0" applyAlignment="0" applyProtection="0">
      <alignment vertical="center"/>
    </xf>
    <xf numFmtId="0" fontId="179" fillId="39" borderId="0" applyNumberFormat="0" applyBorder="0" applyAlignment="0" applyProtection="0">
      <alignment vertical="center"/>
    </xf>
    <xf numFmtId="0" fontId="179" fillId="31" borderId="0" applyNumberFormat="0" applyBorder="0" applyAlignment="0" applyProtection="0">
      <alignment vertical="center"/>
    </xf>
    <xf numFmtId="0" fontId="179" fillId="34" borderId="0" applyNumberFormat="0" applyBorder="0" applyAlignment="0" applyProtection="0">
      <alignment vertical="center"/>
    </xf>
    <xf numFmtId="0" fontId="180" fillId="32" borderId="0" applyNumberFormat="0" applyBorder="0" applyAlignment="0" applyProtection="0">
      <alignment vertical="center"/>
    </xf>
    <xf numFmtId="0" fontId="180" fillId="35" borderId="0" applyNumberFormat="0" applyBorder="0" applyAlignment="0" applyProtection="0">
      <alignment vertical="center"/>
    </xf>
    <xf numFmtId="0" fontId="180" fillId="37" borderId="0" applyNumberFormat="0" applyBorder="0" applyAlignment="0" applyProtection="0">
      <alignment vertical="center"/>
    </xf>
    <xf numFmtId="0" fontId="180" fillId="39" borderId="0" applyNumberFormat="0" applyBorder="0" applyAlignment="0" applyProtection="0">
      <alignment vertical="center"/>
    </xf>
    <xf numFmtId="0" fontId="180" fillId="31" borderId="0" applyNumberFormat="0" applyBorder="0" applyAlignment="0" applyProtection="0">
      <alignment vertical="center"/>
    </xf>
    <xf numFmtId="0" fontId="180" fillId="34" borderId="0" applyNumberFormat="0" applyBorder="0" applyAlignment="0" applyProtection="0">
      <alignment vertical="center"/>
    </xf>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1" fillId="42" borderId="0" applyNumberFormat="0" applyBorder="0" applyAlignment="0" applyProtection="0"/>
    <xf numFmtId="0" fontId="1" fillId="9"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1" fillId="43" borderId="0" applyNumberFormat="0" applyBorder="0" applyAlignment="0" applyProtection="0"/>
    <xf numFmtId="0" fontId="1" fillId="13"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1" fillId="44" borderId="0" applyNumberFormat="0" applyBorder="0" applyAlignment="0" applyProtection="0"/>
    <xf numFmtId="0" fontId="1" fillId="17"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1" fillId="39" borderId="0" applyNumberFormat="0" applyBorder="0" applyAlignment="0" applyProtection="0"/>
    <xf numFmtId="0" fontId="1" fillId="21" borderId="0" applyNumberFormat="0" applyBorder="0" applyAlignment="0" applyProtection="0"/>
    <xf numFmtId="0" fontId="11" fillId="3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1" fillId="42" borderId="0" applyNumberFormat="0" applyBorder="0" applyAlignment="0" applyProtection="0"/>
    <xf numFmtId="0" fontId="1" fillId="25"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1" fillId="46" borderId="0" applyNumberFormat="0" applyBorder="0" applyAlignment="0" applyProtection="0"/>
    <xf numFmtId="0" fontId="1" fillId="29" borderId="0" applyNumberFormat="0" applyBorder="0" applyAlignment="0" applyProtection="0"/>
    <xf numFmtId="0" fontId="11" fillId="46" borderId="0" applyNumberFormat="0" applyBorder="0" applyAlignment="0" applyProtection="0"/>
    <xf numFmtId="0" fontId="179" fillId="98" borderId="0" applyNumberFormat="0" applyBorder="0" applyAlignment="0" applyProtection="0">
      <alignment vertical="center"/>
    </xf>
    <xf numFmtId="0" fontId="179" fillId="43" borderId="0" applyNumberFormat="0" applyBorder="0" applyAlignment="0" applyProtection="0">
      <alignment vertical="center"/>
    </xf>
    <xf numFmtId="0" fontId="179" fillId="44" borderId="0" applyNumberFormat="0" applyBorder="0" applyAlignment="0" applyProtection="0">
      <alignment vertical="center"/>
    </xf>
    <xf numFmtId="0" fontId="179" fillId="39" borderId="0" applyNumberFormat="0" applyBorder="0" applyAlignment="0" applyProtection="0">
      <alignment vertical="center"/>
    </xf>
    <xf numFmtId="0" fontId="179" fillId="34" borderId="0" applyNumberFormat="0" applyBorder="0" applyAlignment="0" applyProtection="0">
      <alignment vertical="center"/>
    </xf>
    <xf numFmtId="0" fontId="179" fillId="46" borderId="0" applyNumberFormat="0" applyBorder="0" applyAlignment="0" applyProtection="0">
      <alignment vertical="center"/>
    </xf>
    <xf numFmtId="0" fontId="180" fillId="42" borderId="0" applyNumberFormat="0" applyBorder="0" applyAlignment="0" applyProtection="0">
      <alignment vertical="center"/>
    </xf>
    <xf numFmtId="0" fontId="180" fillId="43" borderId="0" applyNumberFormat="0" applyBorder="0" applyAlignment="0" applyProtection="0">
      <alignment vertical="center"/>
    </xf>
    <xf numFmtId="0" fontId="180" fillId="44" borderId="0" applyNumberFormat="0" applyBorder="0" applyAlignment="0" applyProtection="0">
      <alignment vertical="center"/>
    </xf>
    <xf numFmtId="0" fontId="180" fillId="39" borderId="0" applyNumberFormat="0" applyBorder="0" applyAlignment="0" applyProtection="0">
      <alignment vertical="center"/>
    </xf>
    <xf numFmtId="0" fontId="180" fillId="42" borderId="0" applyNumberFormat="0" applyBorder="0" applyAlignment="0" applyProtection="0">
      <alignment vertical="center"/>
    </xf>
    <xf numFmtId="0" fontId="180" fillId="46" borderId="0" applyNumberFormat="0" applyBorder="0" applyAlignment="0" applyProtection="0">
      <alignment vertical="center"/>
    </xf>
    <xf numFmtId="0" fontId="181" fillId="47" borderId="0" applyNumberFormat="0" applyBorder="0" applyAlignment="0" applyProtection="0">
      <alignment vertical="center"/>
    </xf>
    <xf numFmtId="0" fontId="181" fillId="43" borderId="0" applyNumberFormat="0" applyBorder="0" applyAlignment="0" applyProtection="0">
      <alignment vertical="center"/>
    </xf>
    <xf numFmtId="0" fontId="181" fillId="44" borderId="0" applyNumberFormat="0" applyBorder="0" applyAlignment="0" applyProtection="0">
      <alignment vertical="center"/>
    </xf>
    <xf numFmtId="0" fontId="181" fillId="50" borderId="0" applyNumberFormat="0" applyBorder="0" applyAlignment="0" applyProtection="0">
      <alignment vertical="center"/>
    </xf>
    <xf numFmtId="0" fontId="181" fillId="48" borderId="0" applyNumberFormat="0" applyBorder="0" applyAlignment="0" applyProtection="0">
      <alignment vertical="center"/>
    </xf>
    <xf numFmtId="0" fontId="181" fillId="51" borderId="0" applyNumberFormat="0" applyBorder="0" applyAlignment="0" applyProtection="0">
      <alignment vertical="center"/>
    </xf>
    <xf numFmtId="0" fontId="182" fillId="47" borderId="0" applyNumberFormat="0" applyBorder="0" applyAlignment="0" applyProtection="0">
      <alignment vertical="center"/>
    </xf>
    <xf numFmtId="0" fontId="182" fillId="43" borderId="0" applyNumberFormat="0" applyBorder="0" applyAlignment="0" applyProtection="0">
      <alignment vertical="center"/>
    </xf>
    <xf numFmtId="0" fontId="182" fillId="44" borderId="0" applyNumberFormat="0" applyBorder="0" applyAlignment="0" applyProtection="0">
      <alignment vertical="center"/>
    </xf>
    <xf numFmtId="0" fontId="182" fillId="50" borderId="0" applyNumberFormat="0" applyBorder="0" applyAlignment="0" applyProtection="0">
      <alignment vertical="center"/>
    </xf>
    <xf numFmtId="0" fontId="182" fillId="48" borderId="0" applyNumberFormat="0" applyBorder="0" applyAlignment="0" applyProtection="0">
      <alignment vertical="center"/>
    </xf>
    <xf numFmtId="0" fontId="182" fillId="51" borderId="0" applyNumberFormat="0" applyBorder="0" applyAlignment="0" applyProtection="0">
      <alignment vertical="center"/>
    </xf>
    <xf numFmtId="0" fontId="23" fillId="48" borderId="0" applyNumberFormat="0" applyBorder="0" applyAlignment="0" applyProtection="0"/>
    <xf numFmtId="0" fontId="23" fillId="57" borderId="0" applyNumberFormat="0" applyBorder="0" applyAlignment="0" applyProtection="0"/>
    <xf numFmtId="0" fontId="29" fillId="35" borderId="0" applyNumberFormat="0" applyBorder="0" applyAlignment="0" applyProtection="0"/>
    <xf numFmtId="223" fontId="183" fillId="0" borderId="0">
      <alignment vertical="center"/>
    </xf>
    <xf numFmtId="224" fontId="183" fillId="0" borderId="0">
      <alignment vertical="center"/>
    </xf>
    <xf numFmtId="225" fontId="183" fillId="0" borderId="0">
      <alignment vertical="center"/>
    </xf>
    <xf numFmtId="0" fontId="20" fillId="0" borderId="0" applyFill="0" applyBorder="0" applyAlignment="0"/>
    <xf numFmtId="0" fontId="20" fillId="0" borderId="0" applyFill="0" applyBorder="0" applyAlignment="0"/>
    <xf numFmtId="0" fontId="20" fillId="0" borderId="0" applyFill="0" applyBorder="0" applyAlignment="0"/>
    <xf numFmtId="0" fontId="9" fillId="0" borderId="0" applyFill="0" applyBorder="0" applyAlignment="0"/>
    <xf numFmtId="0" fontId="20" fillId="0" borderId="0" applyFill="0" applyBorder="0" applyAlignment="0"/>
    <xf numFmtId="0" fontId="20" fillId="0" borderId="0" applyFill="0" applyBorder="0" applyAlignment="0"/>
    <xf numFmtId="0" fontId="20" fillId="0" borderId="0" applyFill="0" applyBorder="0" applyAlignment="0"/>
    <xf numFmtId="0" fontId="20" fillId="0" borderId="0" applyFill="0" applyBorder="0" applyAlignment="0"/>
    <xf numFmtId="0" fontId="173" fillId="99" borderId="2" applyNumberFormat="0" applyBorder="0" applyAlignment="0" applyProtection="0"/>
    <xf numFmtId="0"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0" borderId="0" applyFont="0" applyFill="0" applyBorder="0" applyAlignment="0" applyProtection="0"/>
    <xf numFmtId="3" fontId="183" fillId="0" borderId="0">
      <alignment vertical="center"/>
    </xf>
    <xf numFmtId="184" fontId="183" fillId="0" borderId="0">
      <alignment vertical="center"/>
    </xf>
    <xf numFmtId="4" fontId="183" fillId="0" borderId="0">
      <alignment vertical="center"/>
    </xf>
    <xf numFmtId="226" fontId="183" fillId="0" borderId="0">
      <alignment vertical="center"/>
    </xf>
    <xf numFmtId="15" fontId="183" fillId="0" borderId="0">
      <alignment horizontal="center" vertical="center"/>
    </xf>
    <xf numFmtId="14" fontId="13" fillId="0" borderId="0" applyFill="0" applyBorder="0" applyAlignment="0"/>
    <xf numFmtId="38" fontId="22" fillId="0" borderId="64">
      <alignment vertical="center"/>
    </xf>
    <xf numFmtId="0" fontId="184" fillId="0" borderId="0" applyNumberFormat="0" applyFill="0" applyBorder="0" applyAlignment="0" applyProtection="0">
      <alignment vertical="center"/>
    </xf>
    <xf numFmtId="0" fontId="20" fillId="0" borderId="0" applyFill="0" applyBorder="0" applyAlignment="0"/>
    <xf numFmtId="0" fontId="20" fillId="0" borderId="0" applyFill="0" applyBorder="0" applyAlignment="0"/>
    <xf numFmtId="0" fontId="20" fillId="0" borderId="0" applyFill="0" applyBorder="0" applyAlignment="0"/>
    <xf numFmtId="0" fontId="20" fillId="0" borderId="0" applyFill="0" applyBorder="0" applyAlignment="0"/>
    <xf numFmtId="0" fontId="20" fillId="0" borderId="0" applyFill="0" applyBorder="0" applyAlignment="0"/>
    <xf numFmtId="0" fontId="70" fillId="0" borderId="0" applyNumberFormat="0" applyFill="0" applyBorder="0" applyAlignment="0" applyProtection="0"/>
    <xf numFmtId="227" fontId="183" fillId="0" borderId="0">
      <alignment vertical="center"/>
    </xf>
    <xf numFmtId="0" fontId="183" fillId="0" borderId="65" applyNumberFormat="0" applyFont="0" applyFill="0" applyAlignment="0" applyProtection="0">
      <alignment vertical="center"/>
    </xf>
    <xf numFmtId="0" fontId="115" fillId="0" borderId="0" applyNumberFormat="0" applyFill="0" applyBorder="0" applyAlignment="0" applyProtection="0"/>
    <xf numFmtId="228" fontId="183" fillId="0" borderId="0">
      <alignment vertical="center"/>
    </xf>
    <xf numFmtId="229" fontId="183" fillId="0" borderId="0">
      <alignment vertical="center"/>
    </xf>
    <xf numFmtId="230" fontId="183" fillId="0" borderId="0">
      <alignment vertical="center"/>
    </xf>
    <xf numFmtId="231" fontId="183" fillId="0" borderId="0">
      <alignment vertical="center"/>
    </xf>
    <xf numFmtId="0" fontId="185" fillId="100" borderId="2" applyNumberFormat="0" applyBorder="0" applyAlignment="0" applyProtection="0"/>
    <xf numFmtId="0" fontId="186" fillId="0" borderId="0">
      <alignment horizontal="center" vertical="center"/>
    </xf>
    <xf numFmtId="0" fontId="20" fillId="0" borderId="0" applyFill="0" applyBorder="0" applyAlignment="0"/>
    <xf numFmtId="0" fontId="20" fillId="0" borderId="0" applyFill="0" applyBorder="0" applyAlignment="0"/>
    <xf numFmtId="0" fontId="20" fillId="0" borderId="0" applyFill="0" applyBorder="0" applyAlignment="0"/>
    <xf numFmtId="0" fontId="20" fillId="0" borderId="0" applyFill="0" applyBorder="0" applyAlignment="0"/>
    <xf numFmtId="0" fontId="20" fillId="0" borderId="0" applyFill="0" applyBorder="0" applyAlignment="0"/>
    <xf numFmtId="232" fontId="183" fillId="0" borderId="0">
      <alignment vertical="center"/>
    </xf>
    <xf numFmtId="233" fontId="183" fillId="0" borderId="0">
      <alignment vertical="center"/>
    </xf>
    <xf numFmtId="234" fontId="183" fillId="0" borderId="0">
      <alignment vertical="center"/>
    </xf>
    <xf numFmtId="235" fontId="183" fillId="0" borderId="0">
      <alignment vertical="center"/>
    </xf>
    <xf numFmtId="236" fontId="183"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1" fillId="0" borderId="0"/>
    <xf numFmtId="0" fontId="18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9"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88" fillId="0" borderId="0"/>
    <xf numFmtId="0" fontId="1" fillId="0" borderId="0"/>
    <xf numFmtId="0" fontId="11" fillId="0" borderId="0"/>
    <xf numFmtId="0" fontId="11" fillId="0" borderId="0"/>
    <xf numFmtId="0" fontId="1" fillId="0" borderId="0"/>
    <xf numFmtId="0" fontId="1" fillId="0" borderId="0"/>
    <xf numFmtId="0" fontId="1" fillId="0" borderId="0"/>
    <xf numFmtId="0" fontId="11"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1" fillId="0" borderId="0"/>
    <xf numFmtId="0" fontId="20" fillId="0" borderId="0" applyFont="0" applyFill="0" applyBorder="0" applyAlignment="0" applyProtection="0"/>
    <xf numFmtId="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0" fillId="0" borderId="0">
      <alignment horizontal="center" vertical="center"/>
    </xf>
    <xf numFmtId="0" fontId="20" fillId="0" borderId="0" applyFill="0" applyBorder="0" applyAlignment="0"/>
    <xf numFmtId="0" fontId="20" fillId="0" borderId="0" applyFill="0" applyBorder="0" applyAlignment="0"/>
    <xf numFmtId="0" fontId="20" fillId="0" borderId="0" applyFill="0" applyBorder="0" applyAlignment="0"/>
    <xf numFmtId="0" fontId="20" fillId="0" borderId="0" applyFill="0" applyBorder="0" applyAlignment="0"/>
    <xf numFmtId="0" fontId="20" fillId="0" borderId="0" applyFill="0" applyBorder="0" applyAlignment="0"/>
    <xf numFmtId="9" fontId="183" fillId="0" borderId="0">
      <alignment horizontal="right" vertical="center"/>
    </xf>
    <xf numFmtId="237" fontId="183" fillId="0" borderId="0">
      <alignment horizontal="right" vertical="center"/>
    </xf>
    <xf numFmtId="0" fontId="191" fillId="0" borderId="0">
      <alignment vertical="center"/>
    </xf>
    <xf numFmtId="49" fontId="166" fillId="0" borderId="0">
      <alignment vertical="center"/>
    </xf>
    <xf numFmtId="49" fontId="13" fillId="0" borderId="0" applyFill="0" applyBorder="0" applyAlignment="0"/>
    <xf numFmtId="0" fontId="20" fillId="0" borderId="0" applyFill="0" applyBorder="0" applyAlignment="0"/>
    <xf numFmtId="0" fontId="20" fillId="0" borderId="0" applyFill="0" applyBorder="0" applyAlignment="0"/>
    <xf numFmtId="49" fontId="183" fillId="0" borderId="0">
      <alignment horizontal="center" vertical="center"/>
    </xf>
    <xf numFmtId="238" fontId="183" fillId="0" borderId="0">
      <alignment vertical="center"/>
    </xf>
    <xf numFmtId="0" fontId="192" fillId="0" borderId="0" applyNumberFormat="0" applyFont="0" applyFill="0" applyBorder="0" applyAlignment="0">
      <alignment vertical="center"/>
      <protection locked="0"/>
    </xf>
    <xf numFmtId="239" fontId="183" fillId="0" borderId="0">
      <alignment vertical="center"/>
    </xf>
    <xf numFmtId="240" fontId="183" fillId="0" borderId="0">
      <alignment vertical="center"/>
    </xf>
    <xf numFmtId="241" fontId="183" fillId="0" borderId="0">
      <alignment vertical="center"/>
    </xf>
    <xf numFmtId="1" fontId="193" fillId="0" borderId="0">
      <alignment vertical="center"/>
    </xf>
    <xf numFmtId="164" fontId="193" fillId="0" borderId="0">
      <alignment vertical="center"/>
    </xf>
    <xf numFmtId="2" fontId="193" fillId="0" borderId="0">
      <alignment vertical="center"/>
    </xf>
    <xf numFmtId="242" fontId="193" fillId="0" borderId="0">
      <alignment vertical="center"/>
    </xf>
    <xf numFmtId="0" fontId="181" fillId="52" borderId="0" applyNumberFormat="0" applyBorder="0" applyAlignment="0" applyProtection="0">
      <alignment vertical="center"/>
    </xf>
    <xf numFmtId="0" fontId="181" fillId="54" borderId="0" applyNumberFormat="0" applyBorder="0" applyAlignment="0" applyProtection="0">
      <alignment vertical="center"/>
    </xf>
    <xf numFmtId="0" fontId="181" fillId="55" borderId="0" applyNumberFormat="0" applyBorder="0" applyAlignment="0" applyProtection="0">
      <alignment vertical="center"/>
    </xf>
    <xf numFmtId="0" fontId="181" fillId="50" borderId="0" applyNumberFormat="0" applyBorder="0" applyAlignment="0" applyProtection="0">
      <alignment vertical="center"/>
    </xf>
    <xf numFmtId="0" fontId="181" fillId="101" borderId="0" applyNumberFormat="0" applyBorder="0" applyAlignment="0" applyProtection="0">
      <alignment vertical="center"/>
    </xf>
    <xf numFmtId="0" fontId="181" fillId="57" borderId="0" applyNumberFormat="0" applyBorder="0" applyAlignment="0" applyProtection="0">
      <alignment vertical="center"/>
    </xf>
    <xf numFmtId="0" fontId="194" fillId="0" borderId="0" applyNumberFormat="0" applyFill="0" applyBorder="0" applyAlignment="0" applyProtection="0">
      <alignment vertical="center"/>
    </xf>
    <xf numFmtId="0" fontId="195" fillId="66" borderId="9" applyNumberFormat="0" applyAlignment="0" applyProtection="0">
      <alignment vertical="center"/>
    </xf>
    <xf numFmtId="0" fontId="196" fillId="36" borderId="0" applyNumberFormat="0" applyBorder="0" applyAlignment="0" applyProtection="0">
      <alignment vertical="center"/>
    </xf>
    <xf numFmtId="0" fontId="197" fillId="0" borderId="0" applyNumberFormat="0" applyFill="0" applyBorder="0" applyAlignment="0" applyProtection="0">
      <alignment vertical="top"/>
      <protection locked="0"/>
    </xf>
    <xf numFmtId="0" fontId="179" fillId="38" borderId="10" applyNumberFormat="0" applyFont="0" applyAlignment="0" applyProtection="0">
      <alignment vertical="center"/>
    </xf>
    <xf numFmtId="0" fontId="198" fillId="0" borderId="35" applyNumberFormat="0" applyFill="0" applyAlignment="0" applyProtection="0">
      <alignment vertical="center"/>
    </xf>
    <xf numFmtId="0" fontId="28" fillId="0" borderId="0"/>
    <xf numFmtId="0" fontId="28" fillId="0" borderId="0"/>
    <xf numFmtId="0" fontId="199" fillId="36" borderId="0" applyNumberFormat="0" applyBorder="0" applyAlignment="0" applyProtection="0">
      <alignment vertical="center"/>
    </xf>
    <xf numFmtId="0" fontId="183" fillId="38" borderId="10" applyNumberFormat="0" applyFont="0" applyAlignment="0" applyProtection="0">
      <alignment vertical="center"/>
    </xf>
    <xf numFmtId="0" fontId="200" fillId="34" borderId="8" applyNumberFormat="0" applyAlignment="0" applyProtection="0">
      <alignment vertical="center"/>
    </xf>
    <xf numFmtId="0" fontId="201" fillId="33" borderId="40" applyNumberFormat="0" applyAlignment="0" applyProtection="0">
      <alignment vertical="center"/>
    </xf>
    <xf numFmtId="0" fontId="202" fillId="0" borderId="46" applyNumberFormat="0" applyFill="0" applyAlignment="0" applyProtection="0">
      <alignment vertical="center"/>
    </xf>
    <xf numFmtId="0" fontId="203" fillId="35" borderId="0" applyNumberFormat="0" applyBorder="0" applyAlignment="0" applyProtection="0">
      <alignment vertical="center"/>
    </xf>
    <xf numFmtId="0" fontId="204" fillId="37" borderId="0" applyNumberFormat="0" applyBorder="0" applyAlignment="0" applyProtection="0">
      <alignment vertical="center"/>
    </xf>
    <xf numFmtId="0" fontId="205" fillId="0" borderId="0">
      <alignment vertical="center"/>
    </xf>
    <xf numFmtId="0" fontId="206" fillId="35" borderId="0" applyNumberFormat="0" applyBorder="0" applyAlignment="0" applyProtection="0">
      <alignment vertical="center"/>
    </xf>
    <xf numFmtId="0" fontId="28" fillId="0" borderId="0">
      <alignment vertical="center"/>
    </xf>
    <xf numFmtId="0" fontId="28" fillId="0" borderId="0"/>
    <xf numFmtId="0" fontId="9" fillId="0" borderId="0"/>
    <xf numFmtId="0" fontId="207" fillId="0" borderId="0" applyNumberFormat="0" applyFill="0" applyBorder="0" applyAlignment="0" applyProtection="0">
      <alignment vertical="center"/>
    </xf>
    <xf numFmtId="0" fontId="208" fillId="0" borderId="22" applyNumberFormat="0" applyFill="0" applyAlignment="0" applyProtection="0">
      <alignment vertical="center"/>
    </xf>
    <xf numFmtId="0" fontId="209" fillId="0" borderId="26" applyNumberFormat="0" applyFill="0" applyAlignment="0" applyProtection="0">
      <alignment vertical="center"/>
    </xf>
    <xf numFmtId="0" fontId="210" fillId="0" borderId="27" applyNumberFormat="0" applyFill="0" applyAlignment="0" applyProtection="0">
      <alignment vertical="center"/>
    </xf>
    <xf numFmtId="0" fontId="210" fillId="0" borderId="0" applyNumberFormat="0" applyFill="0" applyBorder="0" applyAlignment="0" applyProtection="0">
      <alignment vertical="center"/>
    </xf>
    <xf numFmtId="0" fontId="211" fillId="66" borderId="9" applyNumberFormat="0" applyAlignment="0" applyProtection="0">
      <alignment vertical="center"/>
    </xf>
    <xf numFmtId="0" fontId="212" fillId="37" borderId="0" applyNumberFormat="0" applyBorder="0" applyAlignment="0" applyProtection="0">
      <alignment vertical="center"/>
    </xf>
    <xf numFmtId="0" fontId="91" fillId="0" borderId="22" applyNumberFormat="0" applyFill="0" applyAlignment="0" applyProtection="0">
      <alignment vertical="center"/>
    </xf>
    <xf numFmtId="0" fontId="98" fillId="0" borderId="26" applyNumberFormat="0" applyFill="0" applyAlignment="0" applyProtection="0">
      <alignment vertical="center"/>
    </xf>
    <xf numFmtId="0" fontId="106" fillId="0" borderId="27" applyNumberFormat="0" applyFill="0" applyAlignment="0" applyProtection="0">
      <alignment vertical="center"/>
    </xf>
    <xf numFmtId="0" fontId="106" fillId="0" borderId="0" applyNumberFormat="0" applyFill="0" applyBorder="0" applyAlignment="0" applyProtection="0">
      <alignment vertical="center"/>
    </xf>
    <xf numFmtId="0" fontId="213" fillId="33" borderId="8" applyNumberFormat="0" applyAlignment="0" applyProtection="0">
      <alignment vertical="center"/>
    </xf>
    <xf numFmtId="0" fontId="214" fillId="33" borderId="8" applyNumberFormat="0" applyAlignment="0" applyProtection="0">
      <alignment vertical="center"/>
    </xf>
    <xf numFmtId="0" fontId="215" fillId="0" borderId="0" applyNumberFormat="0" applyFill="0" applyBorder="0" applyAlignment="0" applyProtection="0">
      <alignment vertical="center"/>
    </xf>
    <xf numFmtId="0" fontId="216" fillId="0" borderId="0" applyNumberFormat="0" applyFill="0" applyBorder="0" applyAlignment="0" applyProtection="0">
      <alignment vertical="center"/>
    </xf>
    <xf numFmtId="0" fontId="217" fillId="0" borderId="0" applyNumberFormat="0" applyFill="0" applyBorder="0" applyAlignment="0" applyProtection="0">
      <alignment vertical="center"/>
    </xf>
    <xf numFmtId="0" fontId="218" fillId="0" borderId="0" applyNumberFormat="0" applyFill="0" applyBorder="0" applyAlignment="0" applyProtection="0">
      <alignment vertical="center"/>
    </xf>
    <xf numFmtId="0" fontId="182" fillId="52" borderId="0" applyNumberFormat="0" applyBorder="0" applyAlignment="0" applyProtection="0">
      <alignment vertical="center"/>
    </xf>
    <xf numFmtId="0" fontId="182" fillId="54" borderId="0" applyNumberFormat="0" applyBorder="0" applyAlignment="0" applyProtection="0">
      <alignment vertical="center"/>
    </xf>
    <xf numFmtId="0" fontId="182" fillId="55" borderId="0" applyNumberFormat="0" applyBorder="0" applyAlignment="0" applyProtection="0">
      <alignment vertical="center"/>
    </xf>
    <xf numFmtId="0" fontId="182" fillId="50" borderId="0" applyNumberFormat="0" applyBorder="0" applyAlignment="0" applyProtection="0">
      <alignment vertical="center"/>
    </xf>
    <xf numFmtId="0" fontId="182" fillId="48" borderId="0" applyNumberFormat="0" applyBorder="0" applyAlignment="0" applyProtection="0">
      <alignment vertical="center"/>
    </xf>
    <xf numFmtId="0" fontId="182" fillId="57" borderId="0" applyNumberFormat="0" applyBorder="0" applyAlignment="0" applyProtection="0">
      <alignment vertical="center"/>
    </xf>
    <xf numFmtId="0" fontId="219" fillId="34" borderId="8" applyNumberFormat="0" applyAlignment="0" applyProtection="0">
      <alignment vertical="center"/>
    </xf>
    <xf numFmtId="0" fontId="220" fillId="33" borderId="40" applyNumberFormat="0" applyAlignment="0" applyProtection="0">
      <alignment vertical="center"/>
    </xf>
    <xf numFmtId="0" fontId="221" fillId="0" borderId="35" applyNumberFormat="0" applyFill="0" applyAlignment="0" applyProtection="0">
      <alignment vertical="center"/>
    </xf>
    <xf numFmtId="0" fontId="222" fillId="0" borderId="46" applyNumberFormat="0" applyFill="0" applyAlignment="0" applyProtection="0">
      <alignment vertical="center"/>
    </xf>
    <xf numFmtId="0" fontId="11" fillId="0" borderId="0"/>
    <xf numFmtId="0" fontId="11" fillId="0" borderId="0"/>
    <xf numFmtId="9" fontId="52" fillId="0" borderId="0" applyFont="0" applyFill="0" applyBorder="0" applyAlignment="0" applyProtection="0"/>
  </cellStyleXfs>
  <cellXfs count="296">
    <xf numFmtId="0" fontId="0" fillId="0" borderId="0" xfId="0"/>
    <xf numFmtId="0" fontId="10" fillId="0" borderId="0" xfId="1" applyFont="1" applyFill="1" applyBorder="1"/>
    <xf numFmtId="0" fontId="11" fillId="0" borderId="0" xfId="2" applyFill="1"/>
    <xf numFmtId="0" fontId="1" fillId="0" borderId="0" xfId="3"/>
    <xf numFmtId="0" fontId="13" fillId="0" borderId="0" xfId="2" applyFont="1" applyFill="1"/>
    <xf numFmtId="164" fontId="13" fillId="0" borderId="0" xfId="2" applyNumberFormat="1" applyFont="1" applyFill="1"/>
    <xf numFmtId="0" fontId="14" fillId="0" borderId="5" xfId="2" applyFont="1" applyFill="1" applyBorder="1"/>
    <xf numFmtId="0" fontId="16" fillId="0" borderId="0" xfId="2" applyFont="1" applyFill="1"/>
    <xf numFmtId="0" fontId="11" fillId="0" borderId="0" xfId="2" applyFill="1" applyBorder="1"/>
    <xf numFmtId="0" fontId="15" fillId="0" borderId="0" xfId="5" applyFont="1" applyFill="1"/>
    <xf numFmtId="0" fontId="11" fillId="0" borderId="0" xfId="2" quotePrefix="1" applyFill="1"/>
    <xf numFmtId="0" fontId="54" fillId="0" borderId="0" xfId="3" applyFont="1"/>
    <xf numFmtId="0" fontId="13" fillId="0" borderId="0" xfId="2" applyFont="1" applyFill="1" applyBorder="1"/>
    <xf numFmtId="164" fontId="13" fillId="0" borderId="0" xfId="2" applyNumberFormat="1" applyFont="1" applyFill="1" applyBorder="1"/>
    <xf numFmtId="0" fontId="9" fillId="0" borderId="5" xfId="5" applyNumberFormat="1" applyFont="1" applyFill="1" applyBorder="1"/>
    <xf numFmtId="0" fontId="76" fillId="0" borderId="0" xfId="2" applyFont="1" applyFill="1"/>
    <xf numFmtId="0" fontId="16" fillId="0" borderId="5" xfId="2" applyFont="1" applyFill="1" applyBorder="1"/>
    <xf numFmtId="0" fontId="15" fillId="0" borderId="5" xfId="5" applyNumberFormat="1" applyFont="1" applyFill="1" applyBorder="1"/>
    <xf numFmtId="0" fontId="9" fillId="97" borderId="0" xfId="34195" applyFill="1"/>
    <xf numFmtId="0" fontId="15" fillId="97" borderId="0" xfId="34195" applyFont="1" applyFill="1"/>
    <xf numFmtId="14" fontId="9" fillId="97" borderId="0" xfId="34195" applyNumberFormat="1" applyFill="1"/>
    <xf numFmtId="0" fontId="138" fillId="0" borderId="56" xfId="0" applyFont="1" applyBorder="1" applyAlignment="1">
      <alignment horizontal="left" vertical="center" wrapText="1"/>
    </xf>
    <xf numFmtId="0" fontId="138" fillId="0" borderId="52" xfId="0" applyFont="1" applyBorder="1" applyAlignment="1">
      <alignment horizontal="left" vertical="center" wrapText="1"/>
    </xf>
    <xf numFmtId="0" fontId="138" fillId="0" borderId="59" xfId="0" applyFont="1" applyBorder="1" applyAlignment="1">
      <alignment horizontal="left" vertical="center" wrapText="1"/>
    </xf>
    <xf numFmtId="0" fontId="138" fillId="0" borderId="54" xfId="0" applyFont="1" applyBorder="1" applyAlignment="1">
      <alignment horizontal="left" vertical="center" wrapText="1"/>
    </xf>
    <xf numFmtId="0" fontId="0" fillId="97" borderId="5" xfId="0" applyFill="1" applyBorder="1"/>
    <xf numFmtId="0" fontId="0" fillId="97" borderId="0" xfId="0" applyFill="1"/>
    <xf numFmtId="0" fontId="138" fillId="97" borderId="0" xfId="0" applyFont="1" applyFill="1"/>
    <xf numFmtId="0" fontId="224" fillId="97" borderId="0" xfId="0" applyFont="1" applyFill="1"/>
    <xf numFmtId="0" fontId="138" fillId="97" borderId="5" xfId="0" applyFont="1" applyFill="1" applyBorder="1"/>
    <xf numFmtId="0" fontId="138" fillId="97" borderId="72" xfId="0" applyFont="1" applyFill="1" applyBorder="1"/>
    <xf numFmtId="0" fontId="138" fillId="97" borderId="33" xfId="0" applyFont="1" applyFill="1" applyBorder="1"/>
    <xf numFmtId="0" fontId="138" fillId="97" borderId="55" xfId="0" applyFont="1" applyFill="1" applyBorder="1"/>
    <xf numFmtId="0" fontId="20" fillId="97" borderId="33" xfId="0" applyFont="1" applyFill="1" applyBorder="1"/>
    <xf numFmtId="0" fontId="0" fillId="97" borderId="68" xfId="0" applyFill="1" applyBorder="1"/>
    <xf numFmtId="0" fontId="0" fillId="97" borderId="69" xfId="0" applyFill="1" applyBorder="1"/>
    <xf numFmtId="0" fontId="0" fillId="97" borderId="70" xfId="0" applyFill="1" applyBorder="1"/>
    <xf numFmtId="0" fontId="0" fillId="97" borderId="5" xfId="0" applyFill="1" applyBorder="1" applyAlignment="1">
      <alignment horizontal="center"/>
    </xf>
    <xf numFmtId="0" fontId="0" fillId="97" borderId="71" xfId="0" applyFill="1" applyBorder="1"/>
    <xf numFmtId="0" fontId="0" fillId="97" borderId="5" xfId="0" applyFill="1" applyBorder="1" applyAlignment="1">
      <alignment horizontal="center" vertical="center"/>
    </xf>
    <xf numFmtId="0" fontId="225" fillId="97" borderId="73" xfId="0" applyFont="1" applyFill="1" applyBorder="1" applyAlignment="1">
      <alignment vertical="center" wrapText="1"/>
    </xf>
    <xf numFmtId="0" fontId="225" fillId="97" borderId="73" xfId="0" applyFont="1" applyFill="1" applyBorder="1" applyAlignment="1">
      <alignment horizontal="left" vertical="center" wrapText="1" indent="1"/>
    </xf>
    <xf numFmtId="0" fontId="225" fillId="97" borderId="73" xfId="0" applyFont="1" applyFill="1" applyBorder="1" applyAlignment="1">
      <alignment horizontal="right" vertical="center" wrapText="1"/>
    </xf>
    <xf numFmtId="4" fontId="225" fillId="97" borderId="73" xfId="0" applyNumberFormat="1" applyFont="1" applyFill="1" applyBorder="1" applyAlignment="1">
      <alignment horizontal="right" vertical="center" wrapText="1"/>
    </xf>
    <xf numFmtId="0" fontId="138" fillId="97" borderId="73" xfId="0" applyFont="1" applyFill="1" applyBorder="1" applyAlignment="1">
      <alignment horizontal="right" vertical="center" wrapText="1"/>
    </xf>
    <xf numFmtId="0" fontId="9" fillId="0" borderId="5" xfId="34195" applyFill="1" applyBorder="1"/>
    <xf numFmtId="0" fontId="138" fillId="0" borderId="56" xfId="0" applyFont="1" applyBorder="1" applyAlignment="1">
      <alignment vertical="center" wrapText="1"/>
    </xf>
    <xf numFmtId="0" fontId="138" fillId="0" borderId="52" xfId="0" applyFont="1" applyBorder="1" applyAlignment="1">
      <alignment vertical="center" wrapText="1"/>
    </xf>
    <xf numFmtId="0" fontId="138" fillId="0" borderId="59" xfId="0" applyFont="1" applyBorder="1" applyAlignment="1">
      <alignment vertical="center" wrapText="1"/>
    </xf>
    <xf numFmtId="0" fontId="138" fillId="0" borderId="54" xfId="0" applyFont="1" applyBorder="1" applyAlignment="1">
      <alignment vertical="center" wrapText="1"/>
    </xf>
    <xf numFmtId="0" fontId="138" fillId="0" borderId="52" xfId="0" applyFont="1" applyBorder="1" applyAlignment="1">
      <alignment horizontal="right" vertical="center" wrapText="1"/>
    </xf>
    <xf numFmtId="0" fontId="138" fillId="0" borderId="54" xfId="0" quotePrefix="1" applyFont="1" applyBorder="1" applyAlignment="1">
      <alignment horizontal="right" vertical="center" wrapText="1"/>
    </xf>
    <xf numFmtId="0" fontId="138" fillId="0" borderId="54" xfId="0" applyFont="1" applyBorder="1" applyAlignment="1">
      <alignment horizontal="right" vertical="center" wrapText="1"/>
    </xf>
    <xf numFmtId="0" fontId="0" fillId="97" borderId="76" xfId="0" applyFill="1" applyBorder="1"/>
    <xf numFmtId="0" fontId="0" fillId="97" borderId="75" xfId="0" applyFill="1" applyBorder="1"/>
    <xf numFmtId="0" fontId="0" fillId="97" borderId="0" xfId="0" applyFill="1" applyBorder="1"/>
    <xf numFmtId="0" fontId="0" fillId="97" borderId="72" xfId="0" applyFill="1" applyBorder="1"/>
    <xf numFmtId="0" fontId="0" fillId="97" borderId="33" xfId="0" applyFill="1" applyBorder="1"/>
    <xf numFmtId="0" fontId="0" fillId="97" borderId="55" xfId="0" applyFill="1" applyBorder="1"/>
    <xf numFmtId="0" fontId="225" fillId="102" borderId="73" xfId="0" applyFont="1" applyFill="1" applyBorder="1" applyAlignment="1">
      <alignment vertical="center" wrapText="1"/>
    </xf>
    <xf numFmtId="0" fontId="225" fillId="0" borderId="73" xfId="0" applyFont="1" applyBorder="1" applyAlignment="1">
      <alignment vertical="center" wrapText="1"/>
    </xf>
    <xf numFmtId="0" fontId="226" fillId="102" borderId="73" xfId="0" applyFont="1" applyFill="1" applyBorder="1" applyAlignment="1">
      <alignment horizontal="left" vertical="center" wrapText="1" indent="1"/>
    </xf>
    <xf numFmtId="0" fontId="227" fillId="102" borderId="73" xfId="0" applyFont="1" applyFill="1" applyBorder="1" applyAlignment="1">
      <alignment horizontal="left" vertical="center" wrapText="1" indent="1"/>
    </xf>
    <xf numFmtId="0" fontId="225" fillId="0" borderId="73" xfId="0" applyFont="1" applyBorder="1" applyAlignment="1">
      <alignment horizontal="left" vertical="center" wrapText="1" indent="1"/>
    </xf>
    <xf numFmtId="0" fontId="226" fillId="102" borderId="73" xfId="0" applyFont="1" applyFill="1" applyBorder="1" applyAlignment="1">
      <alignment vertical="center" wrapText="1"/>
    </xf>
    <xf numFmtId="0" fontId="225" fillId="0" borderId="13" xfId="0" applyFont="1" applyBorder="1" applyAlignment="1">
      <alignment horizontal="left" vertical="center" wrapText="1" indent="1"/>
    </xf>
    <xf numFmtId="0" fontId="225" fillId="0" borderId="13" xfId="0" applyFont="1" applyBorder="1" applyAlignment="1">
      <alignment horizontal="left" vertical="center" wrapText="1"/>
    </xf>
    <xf numFmtId="0" fontId="225" fillId="0" borderId="73" xfId="0" applyFont="1" applyBorder="1" applyAlignment="1">
      <alignment horizontal="left" vertical="center" wrapText="1"/>
    </xf>
    <xf numFmtId="0" fontId="226" fillId="102" borderId="73" xfId="0" applyFont="1" applyFill="1" applyBorder="1" applyAlignment="1">
      <alignment horizontal="left" vertical="center" wrapText="1"/>
    </xf>
    <xf numFmtId="0" fontId="225" fillId="102" borderId="73" xfId="0" applyFont="1" applyFill="1" applyBorder="1" applyAlignment="1">
      <alignment horizontal="left" vertical="center" wrapText="1"/>
    </xf>
    <xf numFmtId="0" fontId="9" fillId="73" borderId="0" xfId="34195" applyFill="1"/>
    <xf numFmtId="0" fontId="9" fillId="0" borderId="0" xfId="34195"/>
    <xf numFmtId="0" fontId="9" fillId="65" borderId="0" xfId="34195" applyFill="1"/>
    <xf numFmtId="0" fontId="15" fillId="65" borderId="0" xfId="34195" applyFont="1" applyFill="1"/>
    <xf numFmtId="0" fontId="9" fillId="65" borderId="0" xfId="34195" applyFill="1" applyBorder="1"/>
    <xf numFmtId="0" fontId="15" fillId="0" borderId="5" xfId="34195" applyFont="1" applyFill="1" applyBorder="1"/>
    <xf numFmtId="0" fontId="9" fillId="0" borderId="6" xfId="34195" applyFont="1" applyFill="1" applyBorder="1"/>
    <xf numFmtId="0" fontId="15" fillId="0" borderId="6" xfId="34195" applyFont="1" applyFill="1" applyBorder="1"/>
    <xf numFmtId="0" fontId="15" fillId="0" borderId="5" xfId="34195" applyFont="1" applyFill="1" applyBorder="1" applyAlignment="1">
      <alignment horizontal="right"/>
    </xf>
    <xf numFmtId="0" fontId="9" fillId="0" borderId="5" xfId="34195" applyFont="1" applyFill="1" applyBorder="1"/>
    <xf numFmtId="1" fontId="9" fillId="65" borderId="0" xfId="34195" applyNumberFormat="1" applyFill="1"/>
    <xf numFmtId="0" fontId="9" fillId="0" borderId="6" xfId="34195" applyFill="1" applyBorder="1"/>
    <xf numFmtId="0" fontId="9" fillId="0" borderId="5" xfId="34195" applyFont="1" applyFill="1" applyBorder="1" applyAlignment="1">
      <alignment horizontal="right"/>
    </xf>
    <xf numFmtId="1" fontId="9" fillId="0" borderId="5" xfId="34195" applyNumberFormat="1" applyFont="1" applyFill="1" applyBorder="1"/>
    <xf numFmtId="1" fontId="15" fillId="0" borderId="5" xfId="34195" applyNumberFormat="1" applyFont="1" applyFill="1" applyBorder="1"/>
    <xf numFmtId="0" fontId="9" fillId="0" borderId="78" xfId="34195" applyFill="1" applyBorder="1"/>
    <xf numFmtId="0" fontId="9" fillId="0" borderId="55" xfId="34195" applyFill="1" applyBorder="1"/>
    <xf numFmtId="1" fontId="9" fillId="0" borderId="5" xfId="34195" applyNumberFormat="1" applyFill="1" applyBorder="1"/>
    <xf numFmtId="1" fontId="15" fillId="0" borderId="55" xfId="34195" applyNumberFormat="1" applyFont="1" applyFill="1" applyBorder="1"/>
    <xf numFmtId="0" fontId="9" fillId="0" borderId="55" xfId="34195" applyFont="1" applyFill="1" applyBorder="1"/>
    <xf numFmtId="0" fontId="9" fillId="0" borderId="20" xfId="34195" applyFill="1" applyBorder="1"/>
    <xf numFmtId="0" fontId="15" fillId="0" borderId="0" xfId="34195" applyFont="1" applyFill="1"/>
    <xf numFmtId="0" fontId="9" fillId="0" borderId="0" xfId="34195" applyFill="1"/>
    <xf numFmtId="0" fontId="15" fillId="0" borderId="5" xfId="34195" applyFont="1" applyFill="1" applyBorder="1" applyAlignment="1">
      <alignment horizontal="center" vertical="center" wrapText="1"/>
    </xf>
    <xf numFmtId="0" fontId="15" fillId="65" borderId="0" xfId="34195" applyFont="1" applyFill="1" applyBorder="1" applyAlignment="1">
      <alignment horizontal="center" vertical="center" wrapText="1"/>
    </xf>
    <xf numFmtId="1" fontId="9" fillId="0" borderId="0" xfId="34195" applyNumberFormat="1"/>
    <xf numFmtId="0" fontId="15" fillId="65" borderId="5" xfId="34195" applyFont="1" applyFill="1" applyBorder="1" applyAlignment="1">
      <alignment horizontal="center" vertical="center" wrapText="1"/>
    </xf>
    <xf numFmtId="0" fontId="9" fillId="65" borderId="5" xfId="34195" applyFill="1" applyBorder="1"/>
    <xf numFmtId="0" fontId="9" fillId="103" borderId="0" xfId="34220" applyFill="1"/>
    <xf numFmtId="0" fontId="9" fillId="73" borderId="0" xfId="34220" applyFill="1"/>
    <xf numFmtId="0" fontId="15" fillId="65" borderId="0" xfId="34220" applyFont="1" applyFill="1"/>
    <xf numFmtId="0" fontId="9" fillId="65" borderId="0" xfId="34220" applyFill="1"/>
    <xf numFmtId="243" fontId="9" fillId="65" borderId="0" xfId="417" applyNumberFormat="1" applyFont="1" applyFill="1"/>
    <xf numFmtId="243" fontId="9" fillId="89" borderId="0" xfId="417" applyNumberFormat="1" applyFont="1" applyFill="1"/>
    <xf numFmtId="243" fontId="9" fillId="97" borderId="0" xfId="417" applyNumberFormat="1" applyFont="1" applyFill="1"/>
    <xf numFmtId="0" fontId="9" fillId="89" borderId="0" xfId="34220" applyFill="1"/>
    <xf numFmtId="0" fontId="9" fillId="97" borderId="0" xfId="34220" applyFill="1"/>
    <xf numFmtId="0" fontId="228" fillId="65" borderId="0" xfId="417" applyFont="1" applyFill="1"/>
    <xf numFmtId="243" fontId="228" fillId="65" borderId="0" xfId="417" applyNumberFormat="1" applyFont="1" applyFill="1"/>
    <xf numFmtId="0" fontId="14" fillId="65" borderId="0" xfId="417" applyFont="1" applyFill="1"/>
    <xf numFmtId="164" fontId="13" fillId="65" borderId="0" xfId="417" applyNumberFormat="1" applyFont="1" applyFill="1"/>
    <xf numFmtId="164" fontId="11" fillId="0" borderId="5" xfId="43445" applyNumberFormat="1" applyBorder="1"/>
    <xf numFmtId="164" fontId="13" fillId="65" borderId="5" xfId="417" applyNumberFormat="1" applyFont="1" applyFill="1" applyBorder="1"/>
    <xf numFmtId="0" fontId="13" fillId="65" borderId="0" xfId="417" applyFont="1" applyFill="1"/>
    <xf numFmtId="0" fontId="14" fillId="65" borderId="5" xfId="417" applyFont="1" applyFill="1" applyBorder="1"/>
    <xf numFmtId="0" fontId="14" fillId="65" borderId="5" xfId="417" quotePrefix="1" applyFont="1" applyFill="1" applyBorder="1"/>
    <xf numFmtId="0" fontId="229" fillId="65" borderId="5" xfId="417" applyFont="1" applyFill="1" applyBorder="1"/>
    <xf numFmtId="0" fontId="9" fillId="65" borderId="5" xfId="417" applyFont="1" applyFill="1" applyBorder="1"/>
    <xf numFmtId="164" fontId="9" fillId="65" borderId="5" xfId="417" applyNumberFormat="1" applyFont="1" applyFill="1" applyBorder="1"/>
    <xf numFmtId="164" fontId="228" fillId="65" borderId="5" xfId="417" applyNumberFormat="1" applyFont="1" applyFill="1" applyBorder="1"/>
    <xf numFmtId="164" fontId="9" fillId="0" borderId="5" xfId="34220" applyNumberFormat="1" applyFont="1" applyBorder="1"/>
    <xf numFmtId="164" fontId="9" fillId="0" borderId="5" xfId="34220" applyNumberFormat="1" applyBorder="1"/>
    <xf numFmtId="164" fontId="9" fillId="0" borderId="0" xfId="34220" applyNumberFormat="1"/>
    <xf numFmtId="164" fontId="9" fillId="89" borderId="0" xfId="34220" applyNumberFormat="1" applyFill="1"/>
    <xf numFmtId="164" fontId="9" fillId="97" borderId="0" xfId="34220" applyNumberFormat="1" applyFill="1"/>
    <xf numFmtId="164" fontId="14" fillId="65" borderId="5" xfId="417" applyNumberFormat="1" applyFont="1" applyFill="1" applyBorder="1"/>
    <xf numFmtId="0" fontId="9" fillId="65" borderId="0" xfId="34220" applyFont="1" applyFill="1"/>
    <xf numFmtId="0" fontId="14" fillId="65" borderId="0" xfId="417" applyFont="1" applyFill="1" applyBorder="1"/>
    <xf numFmtId="164" fontId="13" fillId="65" borderId="0" xfId="417" applyNumberFormat="1" applyFont="1" applyFill="1" applyBorder="1"/>
    <xf numFmtId="0" fontId="229" fillId="73" borderId="0" xfId="417" applyFont="1" applyFill="1"/>
    <xf numFmtId="0" fontId="228" fillId="73" borderId="0" xfId="417" applyFont="1" applyFill="1"/>
    <xf numFmtId="164" fontId="228" fillId="73" borderId="0" xfId="417" applyNumberFormat="1" applyFont="1" applyFill="1"/>
    <xf numFmtId="164" fontId="9" fillId="65" borderId="0" xfId="34220" applyNumberFormat="1" applyFill="1"/>
    <xf numFmtId="0" fontId="13" fillId="89" borderId="0" xfId="417" applyFont="1" applyFill="1"/>
    <xf numFmtId="0" fontId="229" fillId="65" borderId="0" xfId="417" applyFont="1" applyFill="1"/>
    <xf numFmtId="164" fontId="228" fillId="65" borderId="0" xfId="417" applyNumberFormat="1" applyFont="1" applyFill="1"/>
    <xf numFmtId="164" fontId="11" fillId="0" borderId="0" xfId="43446" applyNumberFormat="1"/>
    <xf numFmtId="164" fontId="11" fillId="89" borderId="0" xfId="43446" applyNumberFormat="1" applyFill="1"/>
    <xf numFmtId="164" fontId="11" fillId="97" borderId="0" xfId="43446" applyNumberFormat="1" applyFill="1"/>
    <xf numFmtId="164" fontId="11" fillId="0" borderId="5" xfId="43446" applyNumberFormat="1" applyFont="1" applyBorder="1"/>
    <xf numFmtId="164" fontId="11" fillId="0" borderId="5" xfId="43446" applyNumberFormat="1" applyBorder="1"/>
    <xf numFmtId="0" fontId="229" fillId="65" borderId="0" xfId="417" applyFont="1" applyFill="1" applyBorder="1"/>
    <xf numFmtId="0" fontId="228" fillId="65" borderId="0" xfId="417" applyFont="1" applyFill="1" applyBorder="1"/>
    <xf numFmtId="164" fontId="228" fillId="65" borderId="0" xfId="417" applyNumberFormat="1" applyFont="1" applyFill="1" applyBorder="1"/>
    <xf numFmtId="0" fontId="229" fillId="73" borderId="0" xfId="417" applyFont="1" applyFill="1" applyBorder="1"/>
    <xf numFmtId="164" fontId="228" fillId="73" borderId="0" xfId="417" applyNumberFormat="1" applyFont="1" applyFill="1" applyBorder="1"/>
    <xf numFmtId="0" fontId="14" fillId="73" borderId="0" xfId="417" applyFont="1" applyFill="1" applyBorder="1"/>
    <xf numFmtId="164" fontId="13" fillId="73" borderId="0" xfId="417" applyNumberFormat="1" applyFont="1" applyFill="1" applyBorder="1"/>
    <xf numFmtId="0" fontId="9" fillId="65" borderId="0" xfId="34220" applyFill="1" applyBorder="1"/>
    <xf numFmtId="0" fontId="15" fillId="65" borderId="0" xfId="417" applyFont="1" applyFill="1" applyBorder="1"/>
    <xf numFmtId="0" fontId="9" fillId="65" borderId="0" xfId="417" applyFont="1" applyFill="1" applyBorder="1"/>
    <xf numFmtId="0" fontId="15" fillId="97" borderId="0" xfId="417" applyFont="1" applyFill="1" applyBorder="1"/>
    <xf numFmtId="0" fontId="9" fillId="97" borderId="0" xfId="417" applyFont="1" applyFill="1" applyBorder="1"/>
    <xf numFmtId="0" fontId="231" fillId="0" borderId="0" xfId="0" applyFont="1" applyAlignment="1">
      <alignment vertical="center"/>
    </xf>
    <xf numFmtId="0" fontId="230" fillId="0" borderId="5" xfId="0" applyFont="1" applyBorder="1" applyAlignment="1">
      <alignment vertical="center" wrapText="1"/>
    </xf>
    <xf numFmtId="0" fontId="232" fillId="0" borderId="5" xfId="0" applyFont="1" applyBorder="1" applyAlignment="1">
      <alignment vertical="center" wrapText="1"/>
    </xf>
    <xf numFmtId="0" fontId="12" fillId="0" borderId="0" xfId="3" quotePrefix="1" applyFont="1" applyAlignment="1"/>
    <xf numFmtId="0" fontId="12" fillId="0" borderId="0" xfId="3" applyFont="1" applyAlignment="1"/>
    <xf numFmtId="0" fontId="137" fillId="97" borderId="0" xfId="0" applyFont="1" applyFill="1"/>
    <xf numFmtId="0" fontId="137" fillId="97" borderId="51" xfId="0" applyFont="1" applyFill="1" applyBorder="1"/>
    <xf numFmtId="0" fontId="172" fillId="97" borderId="32" xfId="0" applyFont="1" applyFill="1" applyBorder="1"/>
    <xf numFmtId="0" fontId="172" fillId="97" borderId="52" xfId="0" applyFont="1" applyFill="1" applyBorder="1"/>
    <xf numFmtId="0" fontId="137" fillId="97" borderId="66" xfId="0" applyFont="1" applyFill="1" applyBorder="1"/>
    <xf numFmtId="0" fontId="115" fillId="97" borderId="67" xfId="43037" applyFill="1" applyBorder="1"/>
    <xf numFmtId="0" fontId="137" fillId="97" borderId="0" xfId="0" applyFont="1" applyFill="1" applyBorder="1"/>
    <xf numFmtId="0" fontId="115" fillId="97" borderId="15" xfId="43037" applyFill="1" applyBorder="1"/>
    <xf numFmtId="0" fontId="137" fillId="97" borderId="13" xfId="0" applyFont="1" applyFill="1" applyBorder="1"/>
    <xf numFmtId="0" fontId="115" fillId="97" borderId="54" xfId="43037" applyFill="1" applyBorder="1"/>
    <xf numFmtId="0" fontId="137" fillId="97" borderId="56" xfId="0" applyFont="1" applyFill="1" applyBorder="1" applyAlignment="1">
      <alignment horizontal="center" vertical="center"/>
    </xf>
    <xf numFmtId="0" fontId="177" fillId="97" borderId="0" xfId="43037" applyFont="1" applyFill="1"/>
    <xf numFmtId="0" fontId="172" fillId="97" borderId="56" xfId="0" applyFont="1" applyFill="1" applyBorder="1" applyAlignment="1">
      <alignment horizontal="center" vertical="center" wrapText="1"/>
    </xf>
    <xf numFmtId="0" fontId="137" fillId="97" borderId="32" xfId="0" applyFont="1" applyFill="1" applyBorder="1" applyAlignment="1">
      <alignment vertical="center"/>
    </xf>
    <xf numFmtId="0" fontId="115" fillId="97" borderId="52" xfId="43037" applyFill="1" applyBorder="1" applyAlignment="1">
      <alignment vertical="center"/>
    </xf>
    <xf numFmtId="0" fontId="12" fillId="0" borderId="0" xfId="3" applyFont="1" applyAlignment="1">
      <alignment horizontal="center"/>
    </xf>
    <xf numFmtId="164" fontId="228" fillId="0" borderId="5" xfId="417" applyNumberFormat="1" applyFont="1" applyFill="1" applyBorder="1"/>
    <xf numFmtId="164" fontId="13" fillId="0" borderId="5" xfId="417" applyNumberFormat="1" applyFont="1" applyFill="1" applyBorder="1"/>
    <xf numFmtId="164" fontId="9" fillId="0" borderId="5" xfId="417" applyNumberFormat="1" applyFont="1" applyFill="1" applyBorder="1"/>
    <xf numFmtId="164" fontId="9" fillId="0" borderId="5" xfId="34220" applyNumberFormat="1" applyFill="1" applyBorder="1"/>
    <xf numFmtId="164" fontId="9" fillId="0" borderId="5" xfId="34220" applyNumberFormat="1" applyFont="1" applyFill="1" applyBorder="1"/>
    <xf numFmtId="0" fontId="138" fillId="97" borderId="0" xfId="0" applyFont="1" applyFill="1" applyAlignment="1">
      <alignment horizontal="left" vertical="top"/>
    </xf>
    <xf numFmtId="0" fontId="226" fillId="102" borderId="0" xfId="0" applyFont="1" applyFill="1" applyAlignment="1">
      <alignment horizontal="left" vertical="center" wrapText="1"/>
    </xf>
    <xf numFmtId="0" fontId="226" fillId="102" borderId="13" xfId="0" applyFont="1" applyFill="1" applyBorder="1" applyAlignment="1">
      <alignment horizontal="left" vertical="center" wrapText="1"/>
    </xf>
    <xf numFmtId="0" fontId="224" fillId="0" borderId="0" xfId="34861" applyFont="1"/>
    <xf numFmtId="0" fontId="137" fillId="0" borderId="0" xfId="34861" applyFont="1"/>
    <xf numFmtId="0" fontId="137" fillId="0" borderId="0" xfId="34861" applyFont="1" applyAlignment="1">
      <alignment horizontal="left"/>
    </xf>
    <xf numFmtId="0" fontId="233" fillId="0" borderId="0" xfId="34861" applyFont="1"/>
    <xf numFmtId="0" fontId="172" fillId="0" borderId="60" xfId="34861" applyFont="1" applyBorder="1" applyAlignment="1">
      <alignment horizontal="center"/>
    </xf>
    <xf numFmtId="3" fontId="137" fillId="0" borderId="60" xfId="34861" applyNumberFormat="1" applyFont="1" applyBorder="1" applyAlignment="1">
      <alignment horizontal="center"/>
    </xf>
    <xf numFmtId="0" fontId="234" fillId="0" borderId="0" xfId="34861" applyFont="1"/>
    <xf numFmtId="3" fontId="137" fillId="97" borderId="60" xfId="34861" applyNumberFormat="1" applyFont="1" applyFill="1" applyBorder="1" applyAlignment="1">
      <alignment horizontal="center"/>
    </xf>
    <xf numFmtId="0" fontId="235" fillId="0" borderId="0" xfId="1" applyFont="1" applyFill="1" applyBorder="1"/>
    <xf numFmtId="0" fontId="57" fillId="0" borderId="0" xfId="2" applyFont="1" applyFill="1"/>
    <xf numFmtId="0" fontId="137" fillId="0" borderId="0" xfId="34861" applyFont="1" applyAlignment="1">
      <alignment horizontal="center"/>
    </xf>
    <xf numFmtId="0" fontId="236" fillId="0" borderId="0" xfId="2" applyFont="1" applyFill="1"/>
    <xf numFmtId="0" fontId="236" fillId="0" borderId="60" xfId="2" applyFont="1" applyFill="1" applyBorder="1" applyAlignment="1">
      <alignment horizontal="center"/>
    </xf>
    <xf numFmtId="0" fontId="237" fillId="0" borderId="60" xfId="34861" applyFont="1" applyBorder="1" applyAlignment="1">
      <alignment horizontal="center"/>
    </xf>
    <xf numFmtId="3" fontId="223" fillId="0" borderId="60" xfId="34861" applyNumberFormat="1" applyFont="1" applyFill="1" applyBorder="1" applyAlignment="1">
      <alignment horizontal="center"/>
    </xf>
    <xf numFmtId="0" fontId="57" fillId="0" borderId="0" xfId="2" applyFont="1" applyFill="1" applyBorder="1" applyAlignment="1">
      <alignment horizontal="left"/>
    </xf>
    <xf numFmtId="1" fontId="137" fillId="0" borderId="0" xfId="34861" applyNumberFormat="1" applyFont="1"/>
    <xf numFmtId="0" fontId="238" fillId="0" borderId="0" xfId="2" applyFont="1" applyFill="1" applyBorder="1" applyAlignment="1">
      <alignment horizontal="left"/>
    </xf>
    <xf numFmtId="1" fontId="173" fillId="97" borderId="5" xfId="4" applyNumberFormat="1" applyFont="1" applyFill="1" applyBorder="1"/>
    <xf numFmtId="1" fontId="239" fillId="97" borderId="5" xfId="34355" applyNumberFormat="1" applyFont="1" applyFill="1" applyBorder="1"/>
    <xf numFmtId="9" fontId="239" fillId="97" borderId="5" xfId="43447" applyFont="1" applyFill="1" applyBorder="1"/>
    <xf numFmtId="0" fontId="1" fillId="0" borderId="0" xfId="34279"/>
    <xf numFmtId="0" fontId="240" fillId="0" borderId="5" xfId="34355" applyFont="1" applyFill="1" applyBorder="1" applyAlignment="1">
      <alignment horizontal="left"/>
    </xf>
    <xf numFmtId="164" fontId="173" fillId="0" borderId="5" xfId="4" applyNumberFormat="1" applyFont="1" applyFill="1" applyBorder="1" applyAlignment="1">
      <alignment horizontal="center"/>
    </xf>
    <xf numFmtId="0" fontId="1" fillId="97" borderId="0" xfId="34279" applyFill="1"/>
    <xf numFmtId="0" fontId="138" fillId="0" borderId="56" xfId="34279" applyFont="1" applyBorder="1" applyAlignment="1">
      <alignment horizontal="left" vertical="center" wrapText="1"/>
    </xf>
    <xf numFmtId="0" fontId="138" fillId="0" borderId="52" xfId="34279" applyFont="1" applyBorder="1" applyAlignment="1">
      <alignment horizontal="left" vertical="center" wrapText="1"/>
    </xf>
    <xf numFmtId="0" fontId="138" fillId="0" borderId="59" xfId="34279" applyFont="1" applyBorder="1" applyAlignment="1">
      <alignment horizontal="left" vertical="center" wrapText="1"/>
    </xf>
    <xf numFmtId="0" fontId="138" fillId="0" borderId="54" xfId="34279" applyFont="1" applyBorder="1" applyAlignment="1">
      <alignment horizontal="left" vertical="center" wrapText="1"/>
    </xf>
    <xf numFmtId="0" fontId="138" fillId="0" borderId="54" xfId="34279" applyFont="1" applyBorder="1" applyAlignment="1">
      <alignment horizontal="right" vertical="center" wrapText="1"/>
    </xf>
    <xf numFmtId="1" fontId="138" fillId="0" borderId="54" xfId="34279" applyNumberFormat="1" applyFont="1" applyBorder="1" applyAlignment="1">
      <alignment horizontal="right" vertical="center" wrapText="1"/>
    </xf>
    <xf numFmtId="0" fontId="138" fillId="104" borderId="59" xfId="34279" applyFont="1" applyFill="1" applyBorder="1" applyAlignment="1">
      <alignment horizontal="left" vertical="center" wrapText="1"/>
    </xf>
    <xf numFmtId="0" fontId="138" fillId="104" borderId="54" xfId="34279" applyFont="1" applyFill="1" applyBorder="1" applyAlignment="1">
      <alignment horizontal="left" vertical="center" wrapText="1"/>
    </xf>
    <xf numFmtId="2" fontId="138" fillId="104" borderId="54" xfId="34279" applyNumberFormat="1" applyFont="1" applyFill="1" applyBorder="1" applyAlignment="1">
      <alignment horizontal="right" vertical="center" wrapText="1"/>
    </xf>
    <xf numFmtId="0" fontId="138" fillId="104" borderId="54" xfId="34279" applyFont="1" applyFill="1" applyBorder="1" applyAlignment="1">
      <alignment horizontal="right" vertical="center" wrapText="1"/>
    </xf>
    <xf numFmtId="2" fontId="138" fillId="0" borderId="54" xfId="34279" applyNumberFormat="1" applyFont="1" applyBorder="1" applyAlignment="1">
      <alignment horizontal="right" vertical="center" wrapText="1"/>
    </xf>
    <xf numFmtId="14" fontId="9" fillId="97" borderId="0" xfId="34195" applyNumberFormat="1" applyFill="1" applyAlignment="1">
      <alignment horizontal="left"/>
    </xf>
    <xf numFmtId="0" fontId="15" fillId="0" borderId="79" xfId="34195" applyFont="1" applyFill="1" applyBorder="1" applyAlignment="1">
      <alignment horizontal="right"/>
    </xf>
    <xf numFmtId="1" fontId="9" fillId="0" borderId="5" xfId="34420" applyNumberFormat="1" applyFill="1" applyBorder="1"/>
    <xf numFmtId="1" fontId="9" fillId="0" borderId="5" xfId="34420" applyNumberFormat="1" applyFont="1" applyFill="1" applyBorder="1"/>
    <xf numFmtId="0" fontId="15" fillId="65" borderId="5" xfId="34195" applyFont="1" applyFill="1" applyBorder="1"/>
    <xf numFmtId="164" fontId="9" fillId="0" borderId="5" xfId="34420" applyNumberFormat="1" applyFont="1" applyFill="1" applyBorder="1"/>
    <xf numFmtId="1" fontId="15" fillId="0" borderId="79" xfId="34420" applyNumberFormat="1" applyFont="1" applyFill="1" applyBorder="1"/>
    <xf numFmtId="164" fontId="9" fillId="0" borderId="5" xfId="34420" applyNumberFormat="1" applyFill="1" applyBorder="1"/>
    <xf numFmtId="1" fontId="15" fillId="0" borderId="5" xfId="34420" applyNumberFormat="1" applyFont="1" applyFill="1" applyBorder="1"/>
    <xf numFmtId="164" fontId="15" fillId="0" borderId="5" xfId="34420" applyNumberFormat="1" applyFont="1" applyFill="1" applyBorder="1"/>
    <xf numFmtId="0" fontId="9" fillId="0" borderId="79" xfId="34195" applyFill="1" applyBorder="1"/>
    <xf numFmtId="1" fontId="9" fillId="0" borderId="80" xfId="34195" applyNumberFormat="1" applyFill="1" applyBorder="1"/>
    <xf numFmtId="1" fontId="9" fillId="0" borderId="79" xfId="34195" applyNumberFormat="1" applyFont="1" applyFill="1" applyBorder="1"/>
    <xf numFmtId="1" fontId="9" fillId="0" borderId="0" xfId="34420" applyNumberFormat="1"/>
    <xf numFmtId="0" fontId="1" fillId="103" borderId="0" xfId="34279" applyFill="1"/>
    <xf numFmtId="0" fontId="178" fillId="97" borderId="0" xfId="34279" applyFont="1" applyFill="1"/>
    <xf numFmtId="0" fontId="1" fillId="97" borderId="5" xfId="34279" applyFill="1" applyBorder="1"/>
    <xf numFmtId="164" fontId="1" fillId="97" borderId="5" xfId="34279" applyNumberFormat="1" applyFill="1" applyBorder="1"/>
    <xf numFmtId="1" fontId="1" fillId="97" borderId="5" xfId="34279" applyNumberFormat="1" applyFill="1" applyBorder="1"/>
    <xf numFmtId="1" fontId="1" fillId="97" borderId="0" xfId="34279" applyNumberFormat="1" applyFill="1"/>
    <xf numFmtId="0" fontId="224" fillId="0" borderId="56" xfId="0" applyFont="1" applyBorder="1" applyAlignment="1">
      <alignment horizontal="left" vertical="center" wrapText="1"/>
    </xf>
    <xf numFmtId="0" fontId="224" fillId="0" borderId="52" xfId="0" applyFont="1" applyBorder="1" applyAlignment="1">
      <alignment horizontal="left" vertical="center" wrapText="1"/>
    </xf>
    <xf numFmtId="0" fontId="176" fillId="97" borderId="0" xfId="0" applyFont="1" applyFill="1" applyAlignment="1">
      <alignment horizontal="left"/>
    </xf>
    <xf numFmtId="0" fontId="172" fillId="97" borderId="50" xfId="0" applyFont="1" applyFill="1" applyBorder="1" applyAlignment="1">
      <alignment horizontal="center" vertical="center"/>
    </xf>
    <xf numFmtId="0" fontId="172" fillId="97" borderId="53" xfId="0" applyFont="1" applyFill="1" applyBorder="1" applyAlignment="1">
      <alignment horizontal="center" vertical="center"/>
    </xf>
    <xf numFmtId="0" fontId="137" fillId="97" borderId="57" xfId="0" applyFont="1" applyFill="1" applyBorder="1" applyAlignment="1">
      <alignment horizontal="center" vertical="center"/>
    </xf>
    <xf numFmtId="0" fontId="137" fillId="97" borderId="58" xfId="0" applyFont="1" applyFill="1" applyBorder="1" applyAlignment="1">
      <alignment horizontal="center" vertical="center"/>
    </xf>
    <xf numFmtId="0" fontId="137" fillId="97" borderId="59" xfId="0" applyFont="1" applyFill="1" applyBorder="1" applyAlignment="1">
      <alignment horizontal="center" vertical="center"/>
    </xf>
    <xf numFmtId="0" fontId="172" fillId="97" borderId="57" xfId="0" applyFont="1" applyFill="1" applyBorder="1" applyAlignment="1">
      <alignment horizontal="center" vertical="center"/>
    </xf>
    <xf numFmtId="0" fontId="172" fillId="97" borderId="58" xfId="0" applyFont="1" applyFill="1" applyBorder="1" applyAlignment="1">
      <alignment horizontal="center" vertical="center"/>
    </xf>
    <xf numFmtId="0" fontId="172" fillId="97" borderId="59" xfId="0" applyFont="1" applyFill="1" applyBorder="1" applyAlignment="1">
      <alignment horizontal="center" vertical="center"/>
    </xf>
    <xf numFmtId="0" fontId="172" fillId="97" borderId="50" xfId="0" applyFont="1" applyFill="1" applyBorder="1" applyAlignment="1">
      <alignment horizontal="center" vertical="center" wrapText="1"/>
    </xf>
    <xf numFmtId="0" fontId="172" fillId="97" borderId="53" xfId="0" applyFont="1" applyFill="1" applyBorder="1" applyAlignment="1">
      <alignment horizontal="center" vertical="center" wrapText="1"/>
    </xf>
    <xf numFmtId="0" fontId="172" fillId="97" borderId="57" xfId="0" applyFont="1" applyFill="1" applyBorder="1" applyAlignment="1">
      <alignment horizontal="center" vertical="center" wrapText="1"/>
    </xf>
    <xf numFmtId="0" fontId="172" fillId="97" borderId="58" xfId="0" applyFont="1" applyFill="1" applyBorder="1" applyAlignment="1">
      <alignment horizontal="center" vertical="center" wrapText="1"/>
    </xf>
    <xf numFmtId="0" fontId="172" fillId="97" borderId="59" xfId="0" applyFont="1" applyFill="1" applyBorder="1" applyAlignment="1">
      <alignment horizontal="center" vertical="center" wrapText="1"/>
    </xf>
    <xf numFmtId="0" fontId="115" fillId="97" borderId="66" xfId="43037" applyFill="1" applyBorder="1" applyAlignment="1">
      <alignment horizontal="center"/>
    </xf>
    <xf numFmtId="0" fontId="115" fillId="97" borderId="67" xfId="43037" applyFill="1" applyBorder="1" applyAlignment="1">
      <alignment horizontal="center"/>
    </xf>
    <xf numFmtId="0" fontId="115" fillId="97" borderId="0" xfId="43037" applyFill="1" applyBorder="1" applyAlignment="1">
      <alignment horizontal="center"/>
    </xf>
    <xf numFmtId="0" fontId="115" fillId="97" borderId="15" xfId="43037" applyFill="1" applyBorder="1" applyAlignment="1">
      <alignment horizontal="center"/>
    </xf>
    <xf numFmtId="0" fontId="115" fillId="97" borderId="13" xfId="43037" applyFill="1" applyBorder="1" applyAlignment="1">
      <alignment horizontal="center"/>
    </xf>
    <xf numFmtId="0" fontId="115" fillId="97" borderId="54" xfId="43037" applyFill="1" applyBorder="1" applyAlignment="1">
      <alignment horizontal="center"/>
    </xf>
    <xf numFmtId="0" fontId="137" fillId="0" borderId="61" xfId="34861" applyFont="1" applyFill="1" applyBorder="1" applyAlignment="1">
      <alignment horizontal="center" vertical="center"/>
    </xf>
    <xf numFmtId="0" fontId="137" fillId="0" borderId="62" xfId="34861" applyFont="1" applyFill="1" applyBorder="1" applyAlignment="1">
      <alignment horizontal="center" vertical="center"/>
    </xf>
    <xf numFmtId="0" fontId="137" fillId="0" borderId="63" xfId="34861" applyFont="1" applyFill="1" applyBorder="1" applyAlignment="1">
      <alignment horizontal="center" vertical="center"/>
    </xf>
    <xf numFmtId="0" fontId="137" fillId="0" borderId="60" xfId="34861" applyFont="1" applyFill="1" applyBorder="1" applyAlignment="1">
      <alignment horizontal="center" vertical="center"/>
    </xf>
    <xf numFmtId="0" fontId="68" fillId="97" borderId="0" xfId="34195" applyFont="1" applyFill="1" applyAlignment="1">
      <alignment horizontal="left"/>
    </xf>
    <xf numFmtId="0" fontId="138" fillId="97" borderId="77" xfId="0" applyFont="1" applyFill="1" applyBorder="1" applyAlignment="1">
      <alignment horizontal="center" vertical="center"/>
    </xf>
    <xf numFmtId="0" fontId="138" fillId="97" borderId="33" xfId="0" applyFont="1" applyFill="1" applyBorder="1" applyAlignment="1">
      <alignment horizontal="center" vertical="center"/>
    </xf>
    <xf numFmtId="0" fontId="138" fillId="97" borderId="55" xfId="0" applyFont="1" applyFill="1" applyBorder="1" applyAlignment="1">
      <alignment horizontal="center" vertical="center"/>
    </xf>
    <xf numFmtId="0" fontId="138" fillId="97" borderId="5" xfId="0" applyFont="1" applyFill="1" applyBorder="1" applyAlignment="1">
      <alignment horizontal="center" vertical="center"/>
    </xf>
    <xf numFmtId="0" fontId="138" fillId="97" borderId="70" xfId="0" applyFont="1" applyFill="1" applyBorder="1" applyAlignment="1">
      <alignment horizontal="center" vertical="center"/>
    </xf>
    <xf numFmtId="0" fontId="138" fillId="97" borderId="71" xfId="0" applyFont="1" applyFill="1" applyBorder="1" applyAlignment="1">
      <alignment horizontal="center" vertical="center"/>
    </xf>
    <xf numFmtId="0" fontId="0" fillId="97" borderId="72" xfId="0" applyFill="1" applyBorder="1" applyAlignment="1">
      <alignment horizontal="center" vertical="center"/>
    </xf>
    <xf numFmtId="0" fontId="0" fillId="97" borderId="33" xfId="0" applyFill="1" applyBorder="1" applyAlignment="1">
      <alignment horizontal="center" vertical="center"/>
    </xf>
    <xf numFmtId="0" fontId="0" fillId="97" borderId="55" xfId="0" applyFill="1" applyBorder="1" applyAlignment="1">
      <alignment horizontal="center" vertical="center"/>
    </xf>
    <xf numFmtId="0" fontId="0" fillId="97" borderId="69" xfId="0" applyFill="1" applyBorder="1" applyAlignment="1">
      <alignment horizontal="center" vertical="center"/>
    </xf>
    <xf numFmtId="0" fontId="0" fillId="97" borderId="70" xfId="0" applyFill="1" applyBorder="1" applyAlignment="1">
      <alignment horizontal="center" vertical="center"/>
    </xf>
    <xf numFmtId="0" fontId="0" fillId="97" borderId="5" xfId="0" applyFill="1" applyBorder="1" applyAlignment="1">
      <alignment horizontal="center" vertical="center"/>
    </xf>
    <xf numFmtId="0" fontId="225" fillId="97" borderId="74" xfId="0" applyFont="1" applyFill="1" applyBorder="1" applyAlignment="1">
      <alignment vertical="center" wrapText="1"/>
    </xf>
    <xf numFmtId="0" fontId="225" fillId="97" borderId="0" xfId="0" applyFont="1" applyFill="1" applyAlignment="1">
      <alignment vertical="center" wrapText="1"/>
    </xf>
    <xf numFmtId="0" fontId="225" fillId="97" borderId="73" xfId="0" applyFont="1" applyFill="1" applyBorder="1" applyAlignment="1">
      <alignment vertical="center" wrapText="1"/>
    </xf>
    <xf numFmtId="0" fontId="226" fillId="97" borderId="74" xfId="0" applyFont="1" applyFill="1" applyBorder="1" applyAlignment="1">
      <alignment horizontal="center" vertical="center" wrapText="1"/>
    </xf>
    <xf numFmtId="0" fontId="226" fillId="97" borderId="0" xfId="0" applyFont="1" applyFill="1" applyBorder="1" applyAlignment="1">
      <alignment horizontal="center" vertical="center" wrapText="1"/>
    </xf>
    <xf numFmtId="0" fontId="226" fillId="97" borderId="73" xfId="0" applyFont="1" applyFill="1" applyBorder="1" applyAlignment="1">
      <alignment horizontal="center" vertical="center" wrapText="1"/>
    </xf>
    <xf numFmtId="0" fontId="230" fillId="0" borderId="5" xfId="0" applyFont="1" applyBorder="1" applyAlignment="1">
      <alignment vertical="center" wrapText="1"/>
    </xf>
    <xf numFmtId="164" fontId="16" fillId="0" borderId="5" xfId="43445" applyNumberFormat="1" applyFont="1" applyBorder="1" applyAlignment="1">
      <alignment horizontal="center" wrapText="1"/>
    </xf>
    <xf numFmtId="0" fontId="224" fillId="97" borderId="0" xfId="0" applyFont="1" applyFill="1" applyAlignment="1">
      <alignment horizontal="left"/>
    </xf>
    <xf numFmtId="0" fontId="138" fillId="97" borderId="0" xfId="0" applyFont="1" applyFill="1" applyAlignment="1">
      <alignment horizontal="left" vertical="top" wrapText="1"/>
    </xf>
    <xf numFmtId="0" fontId="138" fillId="97" borderId="0" xfId="0" applyFont="1" applyFill="1" applyAlignment="1">
      <alignment horizontal="left" vertical="top"/>
    </xf>
    <xf numFmtId="0" fontId="0" fillId="97" borderId="0" xfId="0" applyFill="1" applyAlignment="1">
      <alignment horizontal="left" vertical="top" wrapText="1"/>
    </xf>
    <xf numFmtId="0" fontId="0" fillId="97" borderId="0" xfId="0" applyFill="1" applyAlignment="1">
      <alignment horizontal="left" vertical="top"/>
    </xf>
    <xf numFmtId="0" fontId="226" fillId="102" borderId="0" xfId="0" applyFont="1" applyFill="1" applyAlignment="1">
      <alignment horizontal="left" vertical="center" wrapText="1"/>
    </xf>
    <xf numFmtId="0" fontId="226" fillId="102" borderId="13" xfId="0" applyFont="1" applyFill="1" applyBorder="1" applyAlignment="1">
      <alignment horizontal="left" vertical="center" wrapText="1"/>
    </xf>
    <xf numFmtId="0" fontId="20" fillId="97" borderId="0" xfId="34195" applyFont="1" applyFill="1" applyAlignment="1">
      <alignment horizontal="left" vertical="top" wrapText="1"/>
    </xf>
    <xf numFmtId="0" fontId="15" fillId="97" borderId="0" xfId="34195" applyFont="1" applyFill="1" applyAlignment="1">
      <alignment horizontal="left" vertical="top" wrapText="1"/>
    </xf>
    <xf numFmtId="0" fontId="20" fillId="97" borderId="0" xfId="34195" applyFont="1" applyFill="1" applyAlignment="1">
      <alignment horizontal="left" vertical="top"/>
    </xf>
    <xf numFmtId="0" fontId="15" fillId="97" borderId="0" xfId="34195" applyFont="1" applyFill="1" applyAlignment="1">
      <alignment horizontal="left" vertical="top"/>
    </xf>
  </cellXfs>
  <cellStyles count="43448">
    <cellStyle name="_x0013_" xfId="6"/>
    <cellStyle name=" " xfId="7"/>
    <cellStyle name="  2" xfId="8"/>
    <cellStyle name="  2 2" xfId="9"/>
    <cellStyle name="  3" xfId="10"/>
    <cellStyle name="  4" xfId="11"/>
    <cellStyle name="_x0013_ 10" xfId="12"/>
    <cellStyle name="_x0013_ 10 2" xfId="13"/>
    <cellStyle name="_x0013_ 11" xfId="14"/>
    <cellStyle name="_x0013_ 12" xfId="15"/>
    <cellStyle name="_x0013_ 13" xfId="16"/>
    <cellStyle name="_x0013_ 2" xfId="17"/>
    <cellStyle name="_x0013_ 2 2" xfId="18"/>
    <cellStyle name="_x0013_ 3" xfId="19"/>
    <cellStyle name="_x0013_ 3 2" xfId="20"/>
    <cellStyle name="_x0013_ 4" xfId="21"/>
    <cellStyle name="_x0013_ 4 2" xfId="22"/>
    <cellStyle name="_x0013_ 5" xfId="23"/>
    <cellStyle name="_x0013_ 5 2" xfId="24"/>
    <cellStyle name="_x0013_ 6" xfId="25"/>
    <cellStyle name="_x0013_ 6 2" xfId="26"/>
    <cellStyle name="_x0013_ 7" xfId="27"/>
    <cellStyle name="_x0013_ 7 2" xfId="28"/>
    <cellStyle name="_x0013_ 8" xfId="29"/>
    <cellStyle name="_x0013_ 8 2" xfId="30"/>
    <cellStyle name="_x0013_ 9" xfId="31"/>
    <cellStyle name="_x0013_ 9 2" xfId="32"/>
    <cellStyle name=" _x0007_LÓ_x0018_Äþ" xfId="33"/>
    <cellStyle name=" _x0007_LÓ_x0018_Äþ 2" xfId="34"/>
    <cellStyle name=" _x0007_LÓ_x0018_Äþ 2 2" xfId="35"/>
    <cellStyle name=" _x0007_LÓ_x0018_Äþ 3" xfId="36"/>
    <cellStyle name=" _x0007_LÓ_x0018_Äþ 4" xfId="37"/>
    <cellStyle name=" _x0007_LÓ_x0018_ÄþÍ" xfId="38"/>
    <cellStyle name=" _x0007_LÓ_x0018_ÄþÍ 2" xfId="39"/>
    <cellStyle name=" _x0007_LÓ_x0018_ÄþÍ 2 2" xfId="40"/>
    <cellStyle name=" _x0007_LÓ_x0018_ÄþÍ 3" xfId="41"/>
    <cellStyle name=" _x0007_LÓ_x0018_ÄþÍ 4" xfId="42"/>
    <cellStyle name=" _x0007_LÓ_x0018_ÄþÍN^NuN" xfId="43"/>
    <cellStyle name=" _x0007_LÓ_x0018_ÄþÍN^NuN 2" xfId="44"/>
    <cellStyle name=" _x0007_LÓ_x0018_ÄþÍN^NuN 2 2" xfId="45"/>
    <cellStyle name=" _x0007_LÓ_x0018_ÄþÍN^NuN 3" xfId="46"/>
    <cellStyle name=" _x0007_LÓ_x0018_ÄþÍN^NuN 4" xfId="47"/>
    <cellStyle name=" _x0007_LÓ_x0018_ÄþÍN^NuNVþˆH" xfId="48"/>
    <cellStyle name=" _x0007_LÓ_x0018_ÄþÍN^NuNVþˆH 2" xfId="49"/>
    <cellStyle name=" _x0007_LÓ_x0018_ÄþÍN^NuNVþˆH 2 2" xfId="50"/>
    <cellStyle name=" _x0007_LÓ_x0018_ÄþÍN^NuNVþˆH 3" xfId="51"/>
    <cellStyle name=" _x0007_LÓ_x0018_ÄþÍN^NuNVþˆH 4" xfId="52"/>
    <cellStyle name=" _x0007_LÓ_x0018_ÄþÍN^NuNVþˆHÁ_x0001_" xfId="53"/>
    <cellStyle name=" _x0007_LÓ_x0018_ÄþÍN^NuNVþˆHÁ_x0001_ 2" xfId="54"/>
    <cellStyle name=" _x0007_LÓ_x0018_ÄþÍN^NuNVþˆHÁ_x0001_ 2 2" xfId="55"/>
    <cellStyle name=" _x0007_LÓ_x0018_ÄþÍN^NuNVþˆHÁ_x0001_ 3" xfId="56"/>
    <cellStyle name=" _x0007_LÓ_x0018_ÄþÍN^NuNVþˆHÁ_x0001_ 4" xfId="57"/>
    <cellStyle name=" _x0007_LÓ_x0018_ÄþÍN^NuNVþˆHÁ_x0001__x0018_(n" xfId="58"/>
    <cellStyle name=" _x0007_LÓ_x0018_ÄþÍN^NuNVþˆHÁ_x0001__x0018_(n 2" xfId="59"/>
    <cellStyle name=" _x0007_LÓ_x0018_ÄþÍN^NuNVþˆHÁ_x0001__x0018_(n 2 2" xfId="60"/>
    <cellStyle name=" _x0007_LÓ_x0018_ÄþÍN^NuNVþˆHÁ_x0001__x0018_(n 3" xfId="61"/>
    <cellStyle name=" _x0007_LÓ_x0018_ÄþÍN^NuNVþˆHÁ_x0001__x0018_(n 4" xfId="62"/>
    <cellStyle name="%" xfId="63"/>
    <cellStyle name="% 2" xfId="64"/>
    <cellStyle name="% 2 2" xfId="65"/>
    <cellStyle name="% 3" xfId="66"/>
    <cellStyle name="_China_CMS_Thermal_Coal_Demand" xfId="67"/>
    <cellStyle name="_China_CMS_Thermal_Coal_Demand 2" xfId="68"/>
    <cellStyle name="_China_CMS_Thermal_Coal_Demand 2 2" xfId="69"/>
    <cellStyle name="_China_CMS_Thermal_Coal_Demand 2 2 2" xfId="70"/>
    <cellStyle name="_China_CMS_Thermal_Coal_Demand 2 3" xfId="71"/>
    <cellStyle name="_China_CMS_Thermal_Coal_Demand 2 4" xfId="72"/>
    <cellStyle name="_China_CMS_Thermal_Coal_Demand 3" xfId="73"/>
    <cellStyle name="_China_CMS_Thermal_Coal_Demand 3 2" xfId="74"/>
    <cellStyle name="_China_CMS_Thermal_Coal_Demand 3 2 2" xfId="75"/>
    <cellStyle name="_China_CMS_Thermal_Coal_Demand 3 2 2 2" xfId="76"/>
    <cellStyle name="_China_CMS_Thermal_Coal_Demand 3 2 3" xfId="77"/>
    <cellStyle name="_China_CMS_Thermal_Coal_Demand 3 2 4" xfId="78"/>
    <cellStyle name="_China_CMS_Thermal_Coal_Demand 3 3" xfId="79"/>
    <cellStyle name="_China_CMS_Thermal_Coal_Demand 3 3 2" xfId="80"/>
    <cellStyle name="_China_CMS_Thermal_Coal_Demand 3 3 2 2" xfId="81"/>
    <cellStyle name="_China_CMS_Thermal_Coal_Demand 3 3 2 2 2" xfId="82"/>
    <cellStyle name="_China_CMS_Thermal_Coal_Demand 3 3 2 3" xfId="83"/>
    <cellStyle name="_China_CMS_Thermal_Coal_Demand 3 3 2 4" xfId="84"/>
    <cellStyle name="_China_CMS_Thermal_Coal_Demand 3 3 3" xfId="85"/>
    <cellStyle name="_China_CMS_Thermal_Coal_Demand 3 3 3 2" xfId="86"/>
    <cellStyle name="_China_CMS_Thermal_Coal_Demand 3 3 3 2 2" xfId="87"/>
    <cellStyle name="_China_CMS_Thermal_Coal_Demand 3 3 3 3" xfId="88"/>
    <cellStyle name="_China_CMS_Thermal_Coal_Demand 3 3 4" xfId="89"/>
    <cellStyle name="_China_CMS_Thermal_Coal_Demand 3 3 4 2" xfId="90"/>
    <cellStyle name="_China_CMS_Thermal_Coal_Demand 3 3 5" xfId="91"/>
    <cellStyle name="_China_CMS_Thermal_Coal_Demand 3 3 6" xfId="92"/>
    <cellStyle name="_China_CMS_Thermal_Coal_Demand 3 4" xfId="93"/>
    <cellStyle name="_China_CMS_Thermal_Coal_Demand 3 5" xfId="94"/>
    <cellStyle name="_China_CMS_Thermal_Coal_Demand 4" xfId="95"/>
    <cellStyle name="_China_CMS_Thermal_Coal_Demand 4 2" xfId="96"/>
    <cellStyle name="_China_CMS_Thermal_Coal_Demand 4 2 2" xfId="97"/>
    <cellStyle name="_China_CMS_Thermal_Coal_Demand 4 2 2 2" xfId="98"/>
    <cellStyle name="_China_CMS_Thermal_Coal_Demand 4 2 3" xfId="99"/>
    <cellStyle name="_China_CMS_Thermal_Coal_Demand 4 2 4" xfId="100"/>
    <cellStyle name="_China_CMS_Thermal_Coal_Demand 4 3" xfId="101"/>
    <cellStyle name="_China_CMS_Thermal_Coal_Demand 4 3 2" xfId="102"/>
    <cellStyle name="_China_CMS_Thermal_Coal_Demand 4 3 2 2" xfId="103"/>
    <cellStyle name="_China_CMS_Thermal_Coal_Demand 4 3 3" xfId="104"/>
    <cellStyle name="_China_CMS_Thermal_Coal_Demand 4 4" xfId="105"/>
    <cellStyle name="_China_CMS_Thermal_Coal_Demand 4 4 2" xfId="106"/>
    <cellStyle name="_China_CMS_Thermal_Coal_Demand 4 5" xfId="107"/>
    <cellStyle name="_China_CMS_Thermal_Coal_Demand 4 6" xfId="108"/>
    <cellStyle name="_China_CMS_Thermal_Coal_Demand 5" xfId="109"/>
    <cellStyle name="_China_CMS_Thermal_Coal_Demand 6" xfId="110"/>
    <cellStyle name="_CMS_China_Metallurgical_Coal_Demand" xfId="111"/>
    <cellStyle name="_CMS_China_Metallurgical_Coal_Demand 2" xfId="112"/>
    <cellStyle name="_CMS_China_Metallurgical_Coal_Demand 2 2" xfId="113"/>
    <cellStyle name="_CMS_China_Metallurgical_Coal_Demand 2 2 2" xfId="114"/>
    <cellStyle name="_CMS_China_Metallurgical_Coal_Demand 2 3" xfId="115"/>
    <cellStyle name="_CMS_China_Metallurgical_Coal_Demand 2 4" xfId="116"/>
    <cellStyle name="_CMS_China_Metallurgical_Coal_Demand 3" xfId="117"/>
    <cellStyle name="_CMS_China_Metallurgical_Coal_Demand 3 2" xfId="118"/>
    <cellStyle name="_CMS_China_Metallurgical_Coal_Demand 3 2 2" xfId="119"/>
    <cellStyle name="_CMS_China_Metallurgical_Coal_Demand 3 2 2 2" xfId="120"/>
    <cellStyle name="_CMS_China_Metallurgical_Coal_Demand 3 2 3" xfId="121"/>
    <cellStyle name="_CMS_China_Metallurgical_Coal_Demand 3 2 4" xfId="122"/>
    <cellStyle name="_CMS_China_Metallurgical_Coal_Demand 3 3" xfId="123"/>
    <cellStyle name="_CMS_China_Metallurgical_Coal_Demand 3 3 2" xfId="124"/>
    <cellStyle name="_CMS_China_Metallurgical_Coal_Demand 3 3 2 2" xfId="125"/>
    <cellStyle name="_CMS_China_Metallurgical_Coal_Demand 3 3 2 2 2" xfId="126"/>
    <cellStyle name="_CMS_China_Metallurgical_Coal_Demand 3 3 2 3" xfId="127"/>
    <cellStyle name="_CMS_China_Metallurgical_Coal_Demand 3 3 2 4" xfId="128"/>
    <cellStyle name="_CMS_China_Metallurgical_Coal_Demand 3 3 3" xfId="129"/>
    <cellStyle name="_CMS_China_Metallurgical_Coal_Demand 3 3 3 2" xfId="130"/>
    <cellStyle name="_CMS_China_Metallurgical_Coal_Demand 3 3 3 2 2" xfId="131"/>
    <cellStyle name="_CMS_China_Metallurgical_Coal_Demand 3 3 3 3" xfId="132"/>
    <cellStyle name="_CMS_China_Metallurgical_Coal_Demand 3 3 4" xfId="133"/>
    <cellStyle name="_CMS_China_Metallurgical_Coal_Demand 3 3 4 2" xfId="134"/>
    <cellStyle name="_CMS_China_Metallurgical_Coal_Demand 3 3 5" xfId="135"/>
    <cellStyle name="_CMS_China_Metallurgical_Coal_Demand 3 3 6" xfId="136"/>
    <cellStyle name="_CMS_China_Metallurgical_Coal_Demand 3 4" xfId="137"/>
    <cellStyle name="_CMS_China_Metallurgical_Coal_Demand 3 5" xfId="138"/>
    <cellStyle name="_CMS_China_Metallurgical_Coal_Demand 4" xfId="139"/>
    <cellStyle name="_CMS_China_Metallurgical_Coal_Demand 4 2" xfId="140"/>
    <cellStyle name="_CMS_China_Metallurgical_Coal_Demand 4 2 2" xfId="141"/>
    <cellStyle name="_CMS_China_Metallurgical_Coal_Demand 4 2 2 2" xfId="142"/>
    <cellStyle name="_CMS_China_Metallurgical_Coal_Demand 4 2 3" xfId="143"/>
    <cellStyle name="_CMS_China_Metallurgical_Coal_Demand 4 2 4" xfId="144"/>
    <cellStyle name="_CMS_China_Metallurgical_Coal_Demand 4 3" xfId="145"/>
    <cellStyle name="_CMS_China_Metallurgical_Coal_Demand 4 3 2" xfId="146"/>
    <cellStyle name="_CMS_China_Metallurgical_Coal_Demand 4 3 2 2" xfId="147"/>
    <cellStyle name="_CMS_China_Metallurgical_Coal_Demand 4 3 3" xfId="148"/>
    <cellStyle name="_CMS_China_Metallurgical_Coal_Demand 4 4" xfId="149"/>
    <cellStyle name="_CMS_China_Metallurgical_Coal_Demand 4 4 2" xfId="150"/>
    <cellStyle name="_CMS_China_Metallurgical_Coal_Demand 4 5" xfId="151"/>
    <cellStyle name="_CMS_China_Metallurgical_Coal_Demand 4 6" xfId="152"/>
    <cellStyle name="_CMS_China_Metallurgical_Coal_Demand 5" xfId="153"/>
    <cellStyle name="_CMS_China_Metallurgical_Coal_Demand 6" xfId="154"/>
    <cellStyle name="_CMS_China_Metallurgical_Coal_Demanddraft1" xfId="155"/>
    <cellStyle name="_CMS_China_Metallurgical_Coal_Demanddraft1 2" xfId="156"/>
    <cellStyle name="_CMS_China_Metallurgical_Coal_Demanddraft1 2 2" xfId="157"/>
    <cellStyle name="_CMS_China_Metallurgical_Coal_Demanddraft1 2 2 2" xfId="158"/>
    <cellStyle name="_CMS_China_Metallurgical_Coal_Demanddraft1 2 3" xfId="159"/>
    <cellStyle name="_CMS_China_Metallurgical_Coal_Demanddraft1 2 4" xfId="160"/>
    <cellStyle name="_CMS_China_Metallurgical_Coal_Demanddraft1 3" xfId="161"/>
    <cellStyle name="_CMS_China_Metallurgical_Coal_Demanddraft1 3 2" xfId="162"/>
    <cellStyle name="_CMS_China_Metallurgical_Coal_Demanddraft1 3 2 2" xfId="163"/>
    <cellStyle name="_CMS_China_Metallurgical_Coal_Demanddraft1 3 2 2 2" xfId="164"/>
    <cellStyle name="_CMS_China_Metallurgical_Coal_Demanddraft1 3 2 3" xfId="165"/>
    <cellStyle name="_CMS_China_Metallurgical_Coal_Demanddraft1 3 2 4" xfId="166"/>
    <cellStyle name="_CMS_China_Metallurgical_Coal_Demanddraft1 3 3" xfId="167"/>
    <cellStyle name="_CMS_China_Metallurgical_Coal_Demanddraft1 3 3 2" xfId="168"/>
    <cellStyle name="_CMS_China_Metallurgical_Coal_Demanddraft1 3 3 2 2" xfId="169"/>
    <cellStyle name="_CMS_China_Metallurgical_Coal_Demanddraft1 3 3 2 2 2" xfId="170"/>
    <cellStyle name="_CMS_China_Metallurgical_Coal_Demanddraft1 3 3 2 3" xfId="171"/>
    <cellStyle name="_CMS_China_Metallurgical_Coal_Demanddraft1 3 3 2 4" xfId="172"/>
    <cellStyle name="_CMS_China_Metallurgical_Coal_Demanddraft1 3 3 3" xfId="173"/>
    <cellStyle name="_CMS_China_Metallurgical_Coal_Demanddraft1 3 3 3 2" xfId="174"/>
    <cellStyle name="_CMS_China_Metallurgical_Coal_Demanddraft1 3 3 3 2 2" xfId="175"/>
    <cellStyle name="_CMS_China_Metallurgical_Coal_Demanddraft1 3 3 3 3" xfId="176"/>
    <cellStyle name="_CMS_China_Metallurgical_Coal_Demanddraft1 3 3 4" xfId="177"/>
    <cellStyle name="_CMS_China_Metallurgical_Coal_Demanddraft1 3 3 4 2" xfId="178"/>
    <cellStyle name="_CMS_China_Metallurgical_Coal_Demanddraft1 3 3 5" xfId="179"/>
    <cellStyle name="_CMS_China_Metallurgical_Coal_Demanddraft1 3 3 6" xfId="180"/>
    <cellStyle name="_CMS_China_Metallurgical_Coal_Demanddraft1 3 4" xfId="181"/>
    <cellStyle name="_CMS_China_Metallurgical_Coal_Demanddraft1 3 5" xfId="182"/>
    <cellStyle name="_CMS_China_Metallurgical_Coal_Demanddraft1 4" xfId="183"/>
    <cellStyle name="_CMS_China_Metallurgical_Coal_Demanddraft1 4 2" xfId="184"/>
    <cellStyle name="_CMS_China_Metallurgical_Coal_Demanddraft1 4 2 2" xfId="185"/>
    <cellStyle name="_CMS_China_Metallurgical_Coal_Demanddraft1 4 2 2 2" xfId="186"/>
    <cellStyle name="_CMS_China_Metallurgical_Coal_Demanddraft1 4 2 3" xfId="187"/>
    <cellStyle name="_CMS_China_Metallurgical_Coal_Demanddraft1 4 2 4" xfId="188"/>
    <cellStyle name="_CMS_China_Metallurgical_Coal_Demanddraft1 4 3" xfId="189"/>
    <cellStyle name="_CMS_China_Metallurgical_Coal_Demanddraft1 4 3 2" xfId="190"/>
    <cellStyle name="_CMS_China_Metallurgical_Coal_Demanddraft1 4 3 2 2" xfId="191"/>
    <cellStyle name="_CMS_China_Metallurgical_Coal_Demanddraft1 4 3 3" xfId="192"/>
    <cellStyle name="_CMS_China_Metallurgical_Coal_Demanddraft1 4 4" xfId="193"/>
    <cellStyle name="_CMS_China_Metallurgical_Coal_Demanddraft1 4 4 2" xfId="194"/>
    <cellStyle name="_CMS_China_Metallurgical_Coal_Demanddraft1 4 5" xfId="195"/>
    <cellStyle name="_CMS_China_Metallurgical_Coal_Demanddraft1 4 6" xfId="196"/>
    <cellStyle name="_CMS_China_Metallurgical_Coal_Demanddraft1 5" xfId="197"/>
    <cellStyle name="_CMS_China_Metallurgical_Coal_Demanddraft1 6" xfId="198"/>
    <cellStyle name="_CMS_China_Metallurgical_Coal_Demanddraft7" xfId="199"/>
    <cellStyle name="_CMS_China_Metallurgical_Coal_Demanddraft7 2" xfId="200"/>
    <cellStyle name="_CMS_China_Metallurgical_Coal_Demanddraft7_DDATA" xfId="201"/>
    <cellStyle name="_CMS_China_Metallurgical_Coal_Demanddraft7_DDATA 2" xfId="202"/>
    <cellStyle name="_CMS_China_Metallurgical_Coal_Demanddraft7_DDATA_1" xfId="203"/>
    <cellStyle name="_CMS_China_Metallurgical_Coal_Demanddraft7_DDATA_1 2" xfId="204"/>
    <cellStyle name="_CMS_China_Metallurgical_Coal_Demanddraft7_DDATA_1_Gas Flow Dynamics" xfId="205"/>
    <cellStyle name="_CMS_China_Metallurgical_Coal_Demanddraft7_DDATA_1_Pan_Europe_Datafile_2012_H2" xfId="206"/>
    <cellStyle name="_CMS_China_Metallurgical_Coal_Demanddraft7_DDATA_1_Thermal Coal Prices May 2010" xfId="207"/>
    <cellStyle name="_CMS_China_Metallurgical_Coal_Demanddraft7_DDATA_1_Thermal Coal Prices May 2010 2" xfId="208"/>
    <cellStyle name="_CMS_China_Metallurgical_Coal_Demanddraft7_DDATA_1_Thermal Coal Prices May 2010_Gas Flow Dynamics" xfId="209"/>
    <cellStyle name="_CMS_China_Metallurgical_Coal_Demanddraft7_DDATA_1_Thermal Coal Prices May 2010_Pan_Europe_Datafile_2012_H2" xfId="210"/>
    <cellStyle name="_CMS_China_Metallurgical_Coal_Demanddraft7_DDATA_Gas Flow Dynamics" xfId="211"/>
    <cellStyle name="_CMS_China_Metallurgical_Coal_Demanddraft7_DDATA_Pan_Europe_Datafile_2012_H2" xfId="212"/>
    <cellStyle name="_CMS_China_Metallurgical_Coal_Demanddraft7_dFLOWTHR" xfId="213"/>
    <cellStyle name="_CMS_China_Metallurgical_Coal_Demanddraft7_dFLOWTHR 2" xfId="214"/>
    <cellStyle name="_CMS_China_Metallurgical_Coal_Demanddraft7_dFLOWTHR_Gas Flow Dynamics" xfId="215"/>
    <cellStyle name="_CMS_China_Metallurgical_Coal_Demanddraft7_dFLOWTHR_Pan_Europe_Datafile_2012_H2" xfId="216"/>
    <cellStyle name="_CMS_China_Metallurgical_Coal_Demanddraft7_Gas Flow Dynamics" xfId="217"/>
    <cellStyle name="_CMS_China_Metallurgical_Coal_Demanddraft7_Pan_Europe_Datafile_2012_H2" xfId="218"/>
    <cellStyle name="_CMS_China_Metallurgical_Coal_Demanddraft7_Sheet1" xfId="219"/>
    <cellStyle name="_CMS_China_Metallurgical_Coal_Demanddraft7_Sheet1 2" xfId="220"/>
    <cellStyle name="_CMS_China_Metallurgical_Coal_Demanddraft7_Sheet1_Gas Flow Dynamics" xfId="221"/>
    <cellStyle name="_CMS_China_Metallurgical_Coal_Demanddraft7_Sheet1_Pan_Europe_Datafile_2012_H2" xfId="222"/>
    <cellStyle name="_CMS_China_Metallurgical_Coal_Demanddraft7_Sheet3" xfId="223"/>
    <cellStyle name="_CMS_China_Metallurgical_Coal_Demanddraft7_Sheet3 2" xfId="224"/>
    <cellStyle name="_CMS_China_Metallurgical_Coal_Demanddraft7_Sheet3_Gas Flow Dynamics" xfId="225"/>
    <cellStyle name="_CMS_China_Metallurgical_Coal_Demanddraft7_Sheet3_Pan_Europe_Datafile_2012_H2" xfId="226"/>
    <cellStyle name="_Copy of CMS_China_Metallurgical_Coal_Demanddraft2" xfId="227"/>
    <cellStyle name="_Copy of CMS_China_Metallurgical_Coal_Demanddraft2 2" xfId="228"/>
    <cellStyle name="_Copy of CMS_China_Metallurgical_Coal_Demanddraft2 2 2" xfId="229"/>
    <cellStyle name="_Copy of CMS_China_Metallurgical_Coal_Demanddraft2 2 2 2" xfId="230"/>
    <cellStyle name="_Copy of CMS_China_Metallurgical_Coal_Demanddraft2 2 3" xfId="231"/>
    <cellStyle name="_Copy of CMS_China_Metallurgical_Coal_Demanddraft2 2 4" xfId="232"/>
    <cellStyle name="_Copy of CMS_China_Metallurgical_Coal_Demanddraft2 3" xfId="233"/>
    <cellStyle name="_Copy of CMS_China_Metallurgical_Coal_Demanddraft2 3 2" xfId="234"/>
    <cellStyle name="_Copy of CMS_China_Metallurgical_Coal_Demanddraft2 3 2 2" xfId="235"/>
    <cellStyle name="_Copy of CMS_China_Metallurgical_Coal_Demanddraft2 3 2 2 2" xfId="236"/>
    <cellStyle name="_Copy of CMS_China_Metallurgical_Coal_Demanddraft2 3 2 3" xfId="237"/>
    <cellStyle name="_Copy of CMS_China_Metallurgical_Coal_Demanddraft2 3 2 4" xfId="238"/>
    <cellStyle name="_Copy of CMS_China_Metallurgical_Coal_Demanddraft2 3 3" xfId="239"/>
    <cellStyle name="_Copy of CMS_China_Metallurgical_Coal_Demanddraft2 3 3 2" xfId="240"/>
    <cellStyle name="_Copy of CMS_China_Metallurgical_Coal_Demanddraft2 3 3 2 2" xfId="241"/>
    <cellStyle name="_Copy of CMS_China_Metallurgical_Coal_Demanddraft2 3 3 2 2 2" xfId="242"/>
    <cellStyle name="_Copy of CMS_China_Metallurgical_Coal_Demanddraft2 3 3 2 3" xfId="243"/>
    <cellStyle name="_Copy of CMS_China_Metallurgical_Coal_Demanddraft2 3 3 2 4" xfId="244"/>
    <cellStyle name="_Copy of CMS_China_Metallurgical_Coal_Demanddraft2 3 3 3" xfId="245"/>
    <cellStyle name="_Copy of CMS_China_Metallurgical_Coal_Demanddraft2 3 3 3 2" xfId="246"/>
    <cellStyle name="_Copy of CMS_China_Metallurgical_Coal_Demanddraft2 3 3 3 2 2" xfId="247"/>
    <cellStyle name="_Copy of CMS_China_Metallurgical_Coal_Demanddraft2 3 3 3 3" xfId="248"/>
    <cellStyle name="_Copy of CMS_China_Metallurgical_Coal_Demanddraft2 3 3 4" xfId="249"/>
    <cellStyle name="_Copy of CMS_China_Metallurgical_Coal_Demanddraft2 3 3 4 2" xfId="250"/>
    <cellStyle name="_Copy of CMS_China_Metallurgical_Coal_Demanddraft2 3 3 5" xfId="251"/>
    <cellStyle name="_Copy of CMS_China_Metallurgical_Coal_Demanddraft2 3 3 6" xfId="252"/>
    <cellStyle name="_Copy of CMS_China_Metallurgical_Coal_Demanddraft2 3 4" xfId="253"/>
    <cellStyle name="_Copy of CMS_China_Metallurgical_Coal_Demanddraft2 3 5" xfId="254"/>
    <cellStyle name="_Copy of CMS_China_Metallurgical_Coal_Demanddraft2 4" xfId="255"/>
    <cellStyle name="_Copy of CMS_China_Metallurgical_Coal_Demanddraft2 4 2" xfId="256"/>
    <cellStyle name="_Copy of CMS_China_Metallurgical_Coal_Demanddraft2 4 2 2" xfId="257"/>
    <cellStyle name="_Copy of CMS_China_Metallurgical_Coal_Demanddraft2 4 2 2 2" xfId="258"/>
    <cellStyle name="_Copy of CMS_China_Metallurgical_Coal_Demanddraft2 4 2 3" xfId="259"/>
    <cellStyle name="_Copy of CMS_China_Metallurgical_Coal_Demanddraft2 4 2 4" xfId="260"/>
    <cellStyle name="_Copy of CMS_China_Metallurgical_Coal_Demanddraft2 4 3" xfId="261"/>
    <cellStyle name="_Copy of CMS_China_Metallurgical_Coal_Demanddraft2 4 3 2" xfId="262"/>
    <cellStyle name="_Copy of CMS_China_Metallurgical_Coal_Demanddraft2 4 3 2 2" xfId="263"/>
    <cellStyle name="_Copy of CMS_China_Metallurgical_Coal_Demanddraft2 4 3 3" xfId="264"/>
    <cellStyle name="_Copy of CMS_China_Metallurgical_Coal_Demanddraft2 4 4" xfId="265"/>
    <cellStyle name="_Copy of CMS_China_Metallurgical_Coal_Demanddraft2 4 4 2" xfId="266"/>
    <cellStyle name="_Copy of CMS_China_Metallurgical_Coal_Demanddraft2 4 5" xfId="267"/>
    <cellStyle name="_Copy of CMS_China_Metallurgical_Coal_Demanddraft2 4 6" xfId="268"/>
    <cellStyle name="_Copy of CMS_China_Metallurgical_Coal_Demanddraft2 5" xfId="269"/>
    <cellStyle name="_Copy of CMS_China_Metallurgical_Coal_Demanddraft2 6" xfId="270"/>
    <cellStyle name="_Country Summary" xfId="271"/>
    <cellStyle name="_Country Summary 2" xfId="272"/>
    <cellStyle name="_Country Summary_DDATA" xfId="273"/>
    <cellStyle name="_Country Summary_DDATA 2" xfId="274"/>
    <cellStyle name="_Country Summary_DDATA_1" xfId="275"/>
    <cellStyle name="_Country Summary_DDATA_1 2" xfId="276"/>
    <cellStyle name="_Country Summary_DDATA_1_Gas Flow Dynamics" xfId="277"/>
    <cellStyle name="_Country Summary_DDATA_1_Pan_Europe_Datafile_2012_H2" xfId="278"/>
    <cellStyle name="_Country Summary_DDATA_1_Thermal Coal Prices May 2010" xfId="279"/>
    <cellStyle name="_Country Summary_DDATA_1_Thermal Coal Prices May 2010 2" xfId="280"/>
    <cellStyle name="_Country Summary_DDATA_1_Thermal Coal Prices May 2010_Gas Flow Dynamics" xfId="281"/>
    <cellStyle name="_Country Summary_DDATA_1_Thermal Coal Prices May 2010_Pan_Europe_Datafile_2012_H2" xfId="282"/>
    <cellStyle name="_Country Summary_DDATA_Gas Flow Dynamics" xfId="283"/>
    <cellStyle name="_Country Summary_DDATA_Pan_Europe_Datafile_2012_H2" xfId="284"/>
    <cellStyle name="_Country Summary_dFLOWTHR" xfId="285"/>
    <cellStyle name="_Country Summary_dFLOWTHR 2" xfId="286"/>
    <cellStyle name="_Country Summary_dFLOWTHR_Gas Flow Dynamics" xfId="287"/>
    <cellStyle name="_Country Summary_dFLOWTHR_Pan_Europe_Datafile_2012_H2" xfId="288"/>
    <cellStyle name="_Country Summary_Gas Flow Dynamics" xfId="289"/>
    <cellStyle name="_Country Summary_Pan_Europe_Datafile_2012_H2" xfId="290"/>
    <cellStyle name="_Country Summary_Sheet1" xfId="291"/>
    <cellStyle name="_Country Summary_Sheet1 2" xfId="292"/>
    <cellStyle name="_Country Summary_Sheet1_Gas Flow Dynamics" xfId="293"/>
    <cellStyle name="_Country Summary_Sheet1_Pan_Europe_Datafile_2012_H2" xfId="294"/>
    <cellStyle name="_Country Summary_Sheet3" xfId="295"/>
    <cellStyle name="_Country Summary_Sheet3 2" xfId="296"/>
    <cellStyle name="_Country Summary_Sheet3_Gas Flow Dynamics" xfId="297"/>
    <cellStyle name="_Country Summary_Sheet3_Pan_Europe_Datafile_2012_H2" xfId="298"/>
    <cellStyle name="_Key forecast data for CMS China 2009" xfId="299"/>
    <cellStyle name="_Key forecast data for CMS China 2009 2" xfId="300"/>
    <cellStyle name="_Key forecast data for CMS China 2009 2 2" xfId="301"/>
    <cellStyle name="_Key forecast data for CMS China 2009 2 2 2" xfId="302"/>
    <cellStyle name="_Key forecast data for CMS China 2009 2 3" xfId="303"/>
    <cellStyle name="_Key forecast data for CMS China 2009 2 4" xfId="304"/>
    <cellStyle name="_Key forecast data for CMS China 2009 3" xfId="305"/>
    <cellStyle name="_Key forecast data for CMS China 2009 3 2" xfId="306"/>
    <cellStyle name="_Key forecast data for CMS China 2009 3 2 2" xfId="307"/>
    <cellStyle name="_Key forecast data for CMS China 2009 3 2 2 2" xfId="308"/>
    <cellStyle name="_Key forecast data for CMS China 2009 3 2 3" xfId="309"/>
    <cellStyle name="_Key forecast data for CMS China 2009 3 2 4" xfId="310"/>
    <cellStyle name="_Key forecast data for CMS China 2009 3 3" xfId="311"/>
    <cellStyle name="_Key forecast data for CMS China 2009 3 3 2" xfId="312"/>
    <cellStyle name="_Key forecast data for CMS China 2009 3 3 2 2" xfId="313"/>
    <cellStyle name="_Key forecast data for CMS China 2009 3 3 2 2 2" xfId="314"/>
    <cellStyle name="_Key forecast data for CMS China 2009 3 3 2 3" xfId="315"/>
    <cellStyle name="_Key forecast data for CMS China 2009 3 3 2 4" xfId="316"/>
    <cellStyle name="_Key forecast data for CMS China 2009 3 3 3" xfId="317"/>
    <cellStyle name="_Key forecast data for CMS China 2009 3 3 3 2" xfId="318"/>
    <cellStyle name="_Key forecast data for CMS China 2009 3 3 3 2 2" xfId="319"/>
    <cellStyle name="_Key forecast data for CMS China 2009 3 3 3 3" xfId="320"/>
    <cellStyle name="_Key forecast data for CMS China 2009 3 3 4" xfId="321"/>
    <cellStyle name="_Key forecast data for CMS China 2009 3 3 4 2" xfId="322"/>
    <cellStyle name="_Key forecast data for CMS China 2009 3 3 5" xfId="323"/>
    <cellStyle name="_Key forecast data for CMS China 2009 3 3 6" xfId="324"/>
    <cellStyle name="_Key forecast data for CMS China 2009 3 4" xfId="325"/>
    <cellStyle name="_Key forecast data for CMS China 2009 3 5" xfId="326"/>
    <cellStyle name="_Key forecast data for CMS China 2009 4" xfId="327"/>
    <cellStyle name="_Key forecast data for CMS China 2009 4 2" xfId="328"/>
    <cellStyle name="_Key forecast data for CMS China 2009 4 2 2" xfId="329"/>
    <cellStyle name="_Key forecast data for CMS China 2009 4 2 2 2" xfId="330"/>
    <cellStyle name="_Key forecast data for CMS China 2009 4 2 3" xfId="331"/>
    <cellStyle name="_Key forecast data for CMS China 2009 4 2 4" xfId="332"/>
    <cellStyle name="_Key forecast data for CMS China 2009 4 3" xfId="333"/>
    <cellStyle name="_Key forecast data for CMS China 2009 4 3 2" xfId="334"/>
    <cellStyle name="_Key forecast data for CMS China 2009 4 3 2 2" xfId="335"/>
    <cellStyle name="_Key forecast data for CMS China 2009 4 3 3" xfId="336"/>
    <cellStyle name="_Key forecast data for CMS China 2009 4 4" xfId="337"/>
    <cellStyle name="_Key forecast data for CMS China 2009 4 4 2" xfId="338"/>
    <cellStyle name="_Key forecast data for CMS China 2009 4 5" xfId="339"/>
    <cellStyle name="_Key forecast data for CMS China 2009 4 6" xfId="340"/>
    <cellStyle name="_Key forecast data for CMS China 2009 5" xfId="341"/>
    <cellStyle name="_Key forecast data for CMS China 2009 6" xfId="342"/>
    <cellStyle name="_Summary" xfId="343"/>
    <cellStyle name="_Summary 2" xfId="344"/>
    <cellStyle name="_Summary 2 2" xfId="345"/>
    <cellStyle name="_Summary 2 2 2" xfId="346"/>
    <cellStyle name="_Summary 2 3" xfId="347"/>
    <cellStyle name="_Summary 2 4" xfId="348"/>
    <cellStyle name="_Summary 3" xfId="349"/>
    <cellStyle name="_Summary 3 2" xfId="350"/>
    <cellStyle name="_Summary 3 2 2" xfId="351"/>
    <cellStyle name="_Summary 3 2 2 2" xfId="352"/>
    <cellStyle name="_Summary 3 2 3" xfId="353"/>
    <cellStyle name="_Summary 3 2 4" xfId="354"/>
    <cellStyle name="_Summary 3 3" xfId="355"/>
    <cellStyle name="_Summary 3 3 2" xfId="356"/>
    <cellStyle name="_Summary 3 3 2 2" xfId="357"/>
    <cellStyle name="_Summary 3 3 2 2 2" xfId="358"/>
    <cellStyle name="_Summary 3 3 2 3" xfId="359"/>
    <cellStyle name="_Summary 3 3 2 4" xfId="360"/>
    <cellStyle name="_Summary 3 3 3" xfId="361"/>
    <cellStyle name="_Summary 3 3 3 2" xfId="362"/>
    <cellStyle name="_Summary 3 3 3 2 2" xfId="363"/>
    <cellStyle name="_Summary 3 3 3 3" xfId="364"/>
    <cellStyle name="_Summary 3 3 4" xfId="365"/>
    <cellStyle name="_Summary 3 3 4 2" xfId="366"/>
    <cellStyle name="_Summary 3 3 5" xfId="367"/>
    <cellStyle name="_Summary 3 3 6" xfId="368"/>
    <cellStyle name="_Summary 3 4" xfId="369"/>
    <cellStyle name="_Summary 3 5" xfId="370"/>
    <cellStyle name="_Summary 4" xfId="371"/>
    <cellStyle name="_Summary 4 2" xfId="372"/>
    <cellStyle name="_Summary 4 2 2" xfId="373"/>
    <cellStyle name="_Summary 4 2 2 2" xfId="374"/>
    <cellStyle name="_Summary 4 2 3" xfId="375"/>
    <cellStyle name="_Summary 4 2 4" xfId="376"/>
    <cellStyle name="_Summary 4 3" xfId="377"/>
    <cellStyle name="_Summary 4 3 2" xfId="378"/>
    <cellStyle name="_Summary 4 3 2 2" xfId="379"/>
    <cellStyle name="_Summary 4 3 3" xfId="380"/>
    <cellStyle name="_Summary 4 4" xfId="381"/>
    <cellStyle name="_Summary 4 4 2" xfId="382"/>
    <cellStyle name="_Summary 4 5" xfId="383"/>
    <cellStyle name="_Summary 4 6" xfId="384"/>
    <cellStyle name="_Summary 5" xfId="385"/>
    <cellStyle name="_Summary 6" xfId="386"/>
    <cellStyle name="_Thermal Summary" xfId="387"/>
    <cellStyle name="_Thermal Summary 2" xfId="388"/>
    <cellStyle name="_Thermal Summary_DDATA" xfId="389"/>
    <cellStyle name="_Thermal Summary_DDATA 2" xfId="390"/>
    <cellStyle name="_Thermal Summary_DDATA_1" xfId="391"/>
    <cellStyle name="_Thermal Summary_DDATA_1 2" xfId="392"/>
    <cellStyle name="_Thermal Summary_DDATA_1_Gas Flow Dynamics" xfId="393"/>
    <cellStyle name="_Thermal Summary_DDATA_1_Pan_Europe_Datafile_2012_H2" xfId="394"/>
    <cellStyle name="_Thermal Summary_DDATA_1_Thermal Coal Prices May 2010" xfId="395"/>
    <cellStyle name="_Thermal Summary_DDATA_1_Thermal Coal Prices May 2010 2" xfId="396"/>
    <cellStyle name="_Thermal Summary_DDATA_1_Thermal Coal Prices May 2010_Gas Flow Dynamics" xfId="397"/>
    <cellStyle name="_Thermal Summary_DDATA_1_Thermal Coal Prices May 2010_Pan_Europe_Datafile_2012_H2" xfId="398"/>
    <cellStyle name="_Thermal Summary_DDATA_Gas Flow Dynamics" xfId="399"/>
    <cellStyle name="_Thermal Summary_DDATA_Pan_Europe_Datafile_2012_H2" xfId="400"/>
    <cellStyle name="_Thermal Summary_dFLOWTHR" xfId="401"/>
    <cellStyle name="_Thermal Summary_dFLOWTHR 2" xfId="402"/>
    <cellStyle name="_Thermal Summary_dFLOWTHR_Gas Flow Dynamics" xfId="403"/>
    <cellStyle name="_Thermal Summary_dFLOWTHR_Pan_Europe_Datafile_2012_H2" xfId="404"/>
    <cellStyle name="_Thermal Summary_Gas Flow Dynamics" xfId="405"/>
    <cellStyle name="_Thermal Summary_Pan_Europe_Datafile_2012_H2" xfId="406"/>
    <cellStyle name="_Thermal Summary_Sheet1" xfId="407"/>
    <cellStyle name="_Thermal Summary_Sheet1 2" xfId="408"/>
    <cellStyle name="_Thermal Summary_Sheet1_Gas Flow Dynamics" xfId="409"/>
    <cellStyle name="_Thermal Summary_Sheet1_Pan_Europe_Datafile_2012_H2" xfId="410"/>
    <cellStyle name="_Thermal Summary_Sheet3" xfId="411"/>
    <cellStyle name="_Thermal Summary_Sheet3 2" xfId="412"/>
    <cellStyle name="_Thermal Summary_Sheet3_Gas Flow Dynamics" xfId="413"/>
    <cellStyle name="_Thermal Summary_Sheet3_Pan_Europe_Datafile_2012_H2" xfId="414"/>
    <cellStyle name="=C:\WINNT35\SYSTEM32\COMMAND.COM" xfId="415"/>
    <cellStyle name="=C:\WINNT35\SYSTEM32\COMMAND.COM 10" xfId="416"/>
    <cellStyle name="=C:\WINNT35\SYSTEM32\COMMAND.COM 2" xfId="417"/>
    <cellStyle name="=C:\WINNT35\SYSTEM32\COMMAND.COM 2 2" xfId="418"/>
    <cellStyle name="=C:\WINNT35\SYSTEM32\COMMAND.COM 2 2 2" xfId="419"/>
    <cellStyle name="=C:\WINNT35\SYSTEM32\COMMAND.COM 2 2 3" xfId="420"/>
    <cellStyle name="=C:\WINNT35\SYSTEM32\COMMAND.COM 2 3" xfId="421"/>
    <cellStyle name="=C:\WINNT35\SYSTEM32\COMMAND.COM 2 3 2" xfId="422"/>
    <cellStyle name="=C:\WINNT35\SYSTEM32\COMMAND.COM 2 4" xfId="423"/>
    <cellStyle name="=C:\WINNT35\SYSTEM32\COMMAND.COM 2 5" xfId="424"/>
    <cellStyle name="=C:\WINNT35\SYSTEM32\COMMAND.COM 3" xfId="425"/>
    <cellStyle name="=C:\WINNT35\SYSTEM32\COMMAND.COM 3 2" xfId="426"/>
    <cellStyle name="=C:\WINNT35\SYSTEM32\COMMAND.COM 3 3" xfId="427"/>
    <cellStyle name="=C:\WINNT35\SYSTEM32\COMMAND.COM 3 3 2" xfId="428"/>
    <cellStyle name="=C:\WINNT35\SYSTEM32\COMMAND.COM 3 4" xfId="429"/>
    <cellStyle name="=C:\WINNT35\SYSTEM32\COMMAND.COM 3 5" xfId="430"/>
    <cellStyle name="=C:\WINNT35\SYSTEM32\COMMAND.COM 4" xfId="431"/>
    <cellStyle name="=C:\WINNT35\SYSTEM32\COMMAND.COM 5" xfId="432"/>
    <cellStyle name="=C:\WINNT35\SYSTEM32\COMMAND.COM 5 2" xfId="433"/>
    <cellStyle name="=C:\WINNT35\SYSTEM32\COMMAND.COM 5 3" xfId="434"/>
    <cellStyle name="=C:\WINNT35\SYSTEM32\COMMAND.COM 5 3 2" xfId="435"/>
    <cellStyle name="=C:\WINNT35\SYSTEM32\COMMAND.COM 5 4" xfId="436"/>
    <cellStyle name="=C:\WINNT35\SYSTEM32\COMMAND.COM 5 5" xfId="437"/>
    <cellStyle name="=C:\WINNT35\SYSTEM32\COMMAND.COM 6" xfId="438"/>
    <cellStyle name="=C:\WINNT35\SYSTEM32\COMMAND.COM 7" xfId="439"/>
    <cellStyle name="=C:\WINNT35\SYSTEM32\COMMAND.COM 7 2" xfId="440"/>
    <cellStyle name="=C:\WINNT35\SYSTEM32\COMMAND.COM 7 2 2" xfId="441"/>
    <cellStyle name="=C:\WINNT35\SYSTEM32\COMMAND.COM 7 3" xfId="442"/>
    <cellStyle name="=C:\WINNT35\SYSTEM32\COMMAND.COM 7 4" xfId="443"/>
    <cellStyle name="=C:\WINNT35\SYSTEM32\COMMAND.COM 8" xfId="444"/>
    <cellStyle name="=C:\WINNT35\SYSTEM32\COMMAND.COM 8 2" xfId="445"/>
    <cellStyle name="=C:\WINNT35\SYSTEM32\COMMAND.COM 9" xfId="446"/>
    <cellStyle name="=C:\WINNT35\SYSTEM32\COMMAND.COM_Existing Plant" xfId="447"/>
    <cellStyle name="0dp" xfId="448"/>
    <cellStyle name="0dp 2" xfId="449"/>
    <cellStyle name="0dp 2 2" xfId="450"/>
    <cellStyle name="0dp 3" xfId="451"/>
    <cellStyle name="0dp 4" xfId="452"/>
    <cellStyle name="1dp" xfId="453"/>
    <cellStyle name="1dp 2" xfId="454"/>
    <cellStyle name="1dp 2 2" xfId="455"/>
    <cellStyle name="20% - Accent1 10" xfId="456"/>
    <cellStyle name="20% - Accent1 11" xfId="457"/>
    <cellStyle name="20% - Accent1 12" xfId="458"/>
    <cellStyle name="20% - Accent1 13" xfId="43038"/>
    <cellStyle name="20% - Accent1 14" xfId="43039"/>
    <cellStyle name="20% - Accent1 15" xfId="43040"/>
    <cellStyle name="20% - Accent1 16" xfId="43041"/>
    <cellStyle name="20% - Accent1 17" xfId="43042"/>
    <cellStyle name="20% - Accent1 18" xfId="43043"/>
    <cellStyle name="20% - Accent1 19" xfId="43044"/>
    <cellStyle name="20% - Accent1 2" xfId="459"/>
    <cellStyle name="20% - Accent1 2 2" xfId="460"/>
    <cellStyle name="20% - Accent1 2 3" xfId="461"/>
    <cellStyle name="20% - Accent1 2 3 2" xfId="462"/>
    <cellStyle name="20% - Accent1 2 3 2 2" xfId="463"/>
    <cellStyle name="20% - Accent1 2 3 2 2 2" xfId="464"/>
    <cellStyle name="20% - Accent1 2 3 2 3" xfId="465"/>
    <cellStyle name="20% - Accent1 2 3 3" xfId="466"/>
    <cellStyle name="20% - Accent1 2 3 3 2" xfId="467"/>
    <cellStyle name="20% - Accent1 2 3 3 2 2" xfId="468"/>
    <cellStyle name="20% - Accent1 2 3 3 3" xfId="469"/>
    <cellStyle name="20% - Accent1 2 3 4" xfId="470"/>
    <cellStyle name="20% - Accent1 2 3 4 2" xfId="471"/>
    <cellStyle name="20% - Accent1 2 3 5" xfId="472"/>
    <cellStyle name="20% - Accent1 2 4" xfId="473"/>
    <cellStyle name="20% - Accent1 20" xfId="43045"/>
    <cellStyle name="20% - Accent1 21" xfId="43046"/>
    <cellStyle name="20% - Accent1 22" xfId="43047"/>
    <cellStyle name="20% - Accent1 3" xfId="474"/>
    <cellStyle name="20% - Accent1 3 2" xfId="475"/>
    <cellStyle name="20% - Accent1 3 3" xfId="476"/>
    <cellStyle name="20% - Accent1 3 4" xfId="477"/>
    <cellStyle name="20% - Accent1 4" xfId="478"/>
    <cellStyle name="20% - Accent1 4 2" xfId="479"/>
    <cellStyle name="20% - Accent1 5" xfId="480"/>
    <cellStyle name="20% - Accent1 6" xfId="481"/>
    <cellStyle name="20% - Accent1 6 2" xfId="482"/>
    <cellStyle name="20% - Accent1 6 3" xfId="483"/>
    <cellStyle name="20% - Accent1 6 3 2" xfId="484"/>
    <cellStyle name="20% - Accent1 6 3 2 2" xfId="485"/>
    <cellStyle name="20% - Accent1 6 3 3" xfId="486"/>
    <cellStyle name="20% - Accent1 6 4" xfId="487"/>
    <cellStyle name="20% - Accent1 6 4 2" xfId="488"/>
    <cellStyle name="20% - Accent1 6 4 2 2" xfId="489"/>
    <cellStyle name="20% - Accent1 6 4 3" xfId="490"/>
    <cellStyle name="20% - Accent1 6 5" xfId="491"/>
    <cellStyle name="20% - Accent1 6 5 2" xfId="492"/>
    <cellStyle name="20% - Accent1 6 6" xfId="493"/>
    <cellStyle name="20% - Accent1 6 7" xfId="494"/>
    <cellStyle name="20% - Accent1 7" xfId="495"/>
    <cellStyle name="20% - Accent1 8" xfId="496"/>
    <cellStyle name="20% - Accent1 8 2" xfId="497"/>
    <cellStyle name="20% - Accent1 8 2 2" xfId="498"/>
    <cellStyle name="20% - Accent1 8 3" xfId="499"/>
    <cellStyle name="20% - Accent1 9" xfId="500"/>
    <cellStyle name="20% - Accent2 10" xfId="501"/>
    <cellStyle name="20% - Accent2 11" xfId="502"/>
    <cellStyle name="20% - Accent2 12" xfId="503"/>
    <cellStyle name="20% - Accent2 13" xfId="43048"/>
    <cellStyle name="20% - Accent2 14" xfId="43049"/>
    <cellStyle name="20% - Accent2 15" xfId="43050"/>
    <cellStyle name="20% - Accent2 16" xfId="43051"/>
    <cellStyle name="20% - Accent2 17" xfId="43052"/>
    <cellStyle name="20% - Accent2 18" xfId="43053"/>
    <cellStyle name="20% - Accent2 19" xfId="43054"/>
    <cellStyle name="20% - Accent2 2" xfId="504"/>
    <cellStyle name="20% - Accent2 2 2" xfId="505"/>
    <cellStyle name="20% - Accent2 2 3" xfId="506"/>
    <cellStyle name="20% - Accent2 2 3 2" xfId="507"/>
    <cellStyle name="20% - Accent2 2 3 2 2" xfId="508"/>
    <cellStyle name="20% - Accent2 2 3 2 2 2" xfId="509"/>
    <cellStyle name="20% - Accent2 2 3 2 3" xfId="510"/>
    <cellStyle name="20% - Accent2 2 3 3" xfId="511"/>
    <cellStyle name="20% - Accent2 2 3 3 2" xfId="512"/>
    <cellStyle name="20% - Accent2 2 3 3 2 2" xfId="513"/>
    <cellStyle name="20% - Accent2 2 3 3 3" xfId="514"/>
    <cellStyle name="20% - Accent2 2 3 4" xfId="515"/>
    <cellStyle name="20% - Accent2 2 3 4 2" xfId="516"/>
    <cellStyle name="20% - Accent2 2 3 5" xfId="517"/>
    <cellStyle name="20% - Accent2 2 4" xfId="518"/>
    <cellStyle name="20% - Accent2 20" xfId="43055"/>
    <cellStyle name="20% - Accent2 21" xfId="43056"/>
    <cellStyle name="20% - Accent2 22" xfId="43057"/>
    <cellStyle name="20% - Accent2 3" xfId="519"/>
    <cellStyle name="20% - Accent2 3 2" xfId="520"/>
    <cellStyle name="20% - Accent2 3 3" xfId="521"/>
    <cellStyle name="20% - Accent2 3 4" xfId="522"/>
    <cellStyle name="20% - Accent2 4" xfId="523"/>
    <cellStyle name="20% - Accent2 4 2" xfId="524"/>
    <cellStyle name="20% - Accent2 5" xfId="525"/>
    <cellStyle name="20% - Accent2 6" xfId="526"/>
    <cellStyle name="20% - Accent2 6 2" xfId="527"/>
    <cellStyle name="20% - Accent2 6 3" xfId="528"/>
    <cellStyle name="20% - Accent2 6 3 2" xfId="529"/>
    <cellStyle name="20% - Accent2 6 3 2 2" xfId="530"/>
    <cellStyle name="20% - Accent2 6 3 3" xfId="531"/>
    <cellStyle name="20% - Accent2 6 4" xfId="532"/>
    <cellStyle name="20% - Accent2 6 4 2" xfId="533"/>
    <cellStyle name="20% - Accent2 6 4 2 2" xfId="534"/>
    <cellStyle name="20% - Accent2 6 4 3" xfId="535"/>
    <cellStyle name="20% - Accent2 6 5" xfId="536"/>
    <cellStyle name="20% - Accent2 6 5 2" xfId="537"/>
    <cellStyle name="20% - Accent2 6 6" xfId="538"/>
    <cellStyle name="20% - Accent2 6 7" xfId="539"/>
    <cellStyle name="20% - Accent2 7" xfId="540"/>
    <cellStyle name="20% - Accent2 8" xfId="541"/>
    <cellStyle name="20% - Accent2 8 2" xfId="542"/>
    <cellStyle name="20% - Accent2 8 2 2" xfId="543"/>
    <cellStyle name="20% - Accent2 8 3" xfId="544"/>
    <cellStyle name="20% - Accent2 9" xfId="545"/>
    <cellStyle name="20% - Accent3 10" xfId="546"/>
    <cellStyle name="20% - Accent3 11" xfId="547"/>
    <cellStyle name="20% - Accent3 12" xfId="548"/>
    <cellStyle name="20% - Accent3 13" xfId="43058"/>
    <cellStyle name="20% - Accent3 14" xfId="43059"/>
    <cellStyle name="20% - Accent3 15" xfId="43060"/>
    <cellStyle name="20% - Accent3 16" xfId="43061"/>
    <cellStyle name="20% - Accent3 17" xfId="43062"/>
    <cellStyle name="20% - Accent3 18" xfId="43063"/>
    <cellStyle name="20% - Accent3 19" xfId="43064"/>
    <cellStyle name="20% - Accent3 2" xfId="549"/>
    <cellStyle name="20% - Accent3 2 2" xfId="550"/>
    <cellStyle name="20% - Accent3 2 3" xfId="551"/>
    <cellStyle name="20% - Accent3 2 3 2" xfId="552"/>
    <cellStyle name="20% - Accent3 2 3 2 2" xfId="553"/>
    <cellStyle name="20% - Accent3 2 3 2 2 2" xfId="554"/>
    <cellStyle name="20% - Accent3 2 3 2 3" xfId="555"/>
    <cellStyle name="20% - Accent3 2 3 3" xfId="556"/>
    <cellStyle name="20% - Accent3 2 3 3 2" xfId="557"/>
    <cellStyle name="20% - Accent3 2 3 3 2 2" xfId="558"/>
    <cellStyle name="20% - Accent3 2 3 3 3" xfId="559"/>
    <cellStyle name="20% - Accent3 2 3 4" xfId="560"/>
    <cellStyle name="20% - Accent3 2 3 4 2" xfId="561"/>
    <cellStyle name="20% - Accent3 2 3 5" xfId="562"/>
    <cellStyle name="20% - Accent3 2 4" xfId="563"/>
    <cellStyle name="20% - Accent3 2 5" xfId="564"/>
    <cellStyle name="20% - Accent3 20" xfId="43065"/>
    <cellStyle name="20% - Accent3 21" xfId="43066"/>
    <cellStyle name="20% - Accent3 22" xfId="43067"/>
    <cellStyle name="20% - Accent3 3" xfId="565"/>
    <cellStyle name="20% - Accent3 3 2" xfId="566"/>
    <cellStyle name="20% - Accent3 3 3" xfId="567"/>
    <cellStyle name="20% - Accent3 3 4" xfId="568"/>
    <cellStyle name="20% - Accent3 4" xfId="569"/>
    <cellStyle name="20% - Accent3 4 2" xfId="570"/>
    <cellStyle name="20% - Accent3 5" xfId="571"/>
    <cellStyle name="20% - Accent3 6" xfId="572"/>
    <cellStyle name="20% - Accent3 6 2" xfId="573"/>
    <cellStyle name="20% - Accent3 6 3" xfId="574"/>
    <cellStyle name="20% - Accent3 6 3 2" xfId="575"/>
    <cellStyle name="20% - Accent3 6 3 2 2" xfId="576"/>
    <cellStyle name="20% - Accent3 6 3 3" xfId="577"/>
    <cellStyle name="20% - Accent3 6 4" xfId="578"/>
    <cellStyle name="20% - Accent3 6 4 2" xfId="579"/>
    <cellStyle name="20% - Accent3 6 4 2 2" xfId="580"/>
    <cellStyle name="20% - Accent3 6 4 3" xfId="581"/>
    <cellStyle name="20% - Accent3 6 5" xfId="582"/>
    <cellStyle name="20% - Accent3 6 5 2" xfId="583"/>
    <cellStyle name="20% - Accent3 6 6" xfId="584"/>
    <cellStyle name="20% - Accent3 6 7" xfId="585"/>
    <cellStyle name="20% - Accent3 7" xfId="586"/>
    <cellStyle name="20% - Accent3 8" xfId="587"/>
    <cellStyle name="20% - Accent3 8 2" xfId="588"/>
    <cellStyle name="20% - Accent3 8 2 2" xfId="589"/>
    <cellStyle name="20% - Accent3 8 3" xfId="590"/>
    <cellStyle name="20% - Accent3 9" xfId="591"/>
    <cellStyle name="20% - Accent4 10" xfId="592"/>
    <cellStyle name="20% - Accent4 11" xfId="593"/>
    <cellStyle name="20% - Accent4 12" xfId="594"/>
    <cellStyle name="20% - Accent4 13" xfId="43068"/>
    <cellStyle name="20% - Accent4 14" xfId="43069"/>
    <cellStyle name="20% - Accent4 15" xfId="43070"/>
    <cellStyle name="20% - Accent4 16" xfId="43071"/>
    <cellStyle name="20% - Accent4 17" xfId="43072"/>
    <cellStyle name="20% - Accent4 18" xfId="43073"/>
    <cellStyle name="20% - Accent4 19" xfId="43074"/>
    <cellStyle name="20% - Accent4 2" xfId="595"/>
    <cellStyle name="20% - Accent4 2 2" xfId="596"/>
    <cellStyle name="20% - Accent4 2 3" xfId="597"/>
    <cellStyle name="20% - Accent4 2 3 2" xfId="598"/>
    <cellStyle name="20% - Accent4 2 3 2 2" xfId="599"/>
    <cellStyle name="20% - Accent4 2 3 2 2 2" xfId="600"/>
    <cellStyle name="20% - Accent4 2 3 2 3" xfId="601"/>
    <cellStyle name="20% - Accent4 2 3 3" xfId="602"/>
    <cellStyle name="20% - Accent4 2 3 3 2" xfId="603"/>
    <cellStyle name="20% - Accent4 2 3 3 2 2" xfId="604"/>
    <cellStyle name="20% - Accent4 2 3 3 3" xfId="605"/>
    <cellStyle name="20% - Accent4 2 3 4" xfId="606"/>
    <cellStyle name="20% - Accent4 2 3 4 2" xfId="607"/>
    <cellStyle name="20% - Accent4 2 3 5" xfId="608"/>
    <cellStyle name="20% - Accent4 2 4" xfId="609"/>
    <cellStyle name="20% - Accent4 2 5" xfId="610"/>
    <cellStyle name="20% - Accent4 20" xfId="43075"/>
    <cellStyle name="20% - Accent4 21" xfId="43076"/>
    <cellStyle name="20% - Accent4 22" xfId="43077"/>
    <cellStyle name="20% - Accent4 3" xfId="611"/>
    <cellStyle name="20% - Accent4 3 2" xfId="612"/>
    <cellStyle name="20% - Accent4 3 3" xfId="613"/>
    <cellStyle name="20% - Accent4 3 4" xfId="614"/>
    <cellStyle name="20% - Accent4 4" xfId="615"/>
    <cellStyle name="20% - Accent4 4 2" xfId="616"/>
    <cellStyle name="20% - Accent4 5" xfId="617"/>
    <cellStyle name="20% - Accent4 6" xfId="618"/>
    <cellStyle name="20% - Accent4 6 2" xfId="619"/>
    <cellStyle name="20% - Accent4 6 3" xfId="620"/>
    <cellStyle name="20% - Accent4 6 3 2" xfId="621"/>
    <cellStyle name="20% - Accent4 6 3 2 2" xfId="622"/>
    <cellStyle name="20% - Accent4 6 3 3" xfId="623"/>
    <cellStyle name="20% - Accent4 6 4" xfId="624"/>
    <cellStyle name="20% - Accent4 6 4 2" xfId="625"/>
    <cellStyle name="20% - Accent4 6 4 2 2" xfId="626"/>
    <cellStyle name="20% - Accent4 6 4 3" xfId="627"/>
    <cellStyle name="20% - Accent4 6 5" xfId="628"/>
    <cellStyle name="20% - Accent4 6 5 2" xfId="629"/>
    <cellStyle name="20% - Accent4 6 6" xfId="630"/>
    <cellStyle name="20% - Accent4 6 7" xfId="631"/>
    <cellStyle name="20% - Accent4 7" xfId="632"/>
    <cellStyle name="20% - Accent4 8" xfId="633"/>
    <cellStyle name="20% - Accent4 8 2" xfId="634"/>
    <cellStyle name="20% - Accent4 8 2 2" xfId="635"/>
    <cellStyle name="20% - Accent4 8 3" xfId="636"/>
    <cellStyle name="20% - Accent4 9" xfId="637"/>
    <cellStyle name="20% - Accent5 10" xfId="638"/>
    <cellStyle name="20% - Accent5 11" xfId="639"/>
    <cellStyle name="20% - Accent5 12" xfId="640"/>
    <cellStyle name="20% - Accent5 13" xfId="43078"/>
    <cellStyle name="20% - Accent5 14" xfId="43079"/>
    <cellStyle name="20% - Accent5 15" xfId="43080"/>
    <cellStyle name="20% - Accent5 16" xfId="43081"/>
    <cellStyle name="20% - Accent5 17" xfId="43082"/>
    <cellStyle name="20% - Accent5 18" xfId="43083"/>
    <cellStyle name="20% - Accent5 19" xfId="43084"/>
    <cellStyle name="20% - Accent5 2" xfId="641"/>
    <cellStyle name="20% - Accent5 2 2" xfId="642"/>
    <cellStyle name="20% - Accent5 2 3" xfId="643"/>
    <cellStyle name="20% - Accent5 2 3 2" xfId="644"/>
    <cellStyle name="20% - Accent5 2 3 2 2" xfId="645"/>
    <cellStyle name="20% - Accent5 2 3 2 2 2" xfId="646"/>
    <cellStyle name="20% - Accent5 2 3 2 3" xfId="647"/>
    <cellStyle name="20% - Accent5 2 3 3" xfId="648"/>
    <cellStyle name="20% - Accent5 2 3 3 2" xfId="649"/>
    <cellStyle name="20% - Accent5 2 3 3 2 2" xfId="650"/>
    <cellStyle name="20% - Accent5 2 3 3 3" xfId="651"/>
    <cellStyle name="20% - Accent5 2 3 4" xfId="652"/>
    <cellStyle name="20% - Accent5 2 3 4 2" xfId="653"/>
    <cellStyle name="20% - Accent5 2 3 5" xfId="654"/>
    <cellStyle name="20% - Accent5 2 4" xfId="655"/>
    <cellStyle name="20% - Accent5 2 5" xfId="656"/>
    <cellStyle name="20% - Accent5 20" xfId="43085"/>
    <cellStyle name="20% - Accent5 21" xfId="43086"/>
    <cellStyle name="20% - Accent5 22" xfId="43087"/>
    <cellStyle name="20% - Accent5 3" xfId="657"/>
    <cellStyle name="20% - Accent5 3 2" xfId="658"/>
    <cellStyle name="20% - Accent5 3 3" xfId="659"/>
    <cellStyle name="20% - Accent5 3 4" xfId="660"/>
    <cellStyle name="20% - Accent5 4" xfId="661"/>
    <cellStyle name="20% - Accent5 4 2" xfId="662"/>
    <cellStyle name="20% - Accent5 5" xfId="663"/>
    <cellStyle name="20% - Accent5 6" xfId="664"/>
    <cellStyle name="20% - Accent5 6 2" xfId="665"/>
    <cellStyle name="20% - Accent5 6 3" xfId="666"/>
    <cellStyle name="20% - Accent5 6 3 2" xfId="667"/>
    <cellStyle name="20% - Accent5 6 3 2 2" xfId="668"/>
    <cellStyle name="20% - Accent5 6 3 3" xfId="669"/>
    <cellStyle name="20% - Accent5 6 4" xfId="670"/>
    <cellStyle name="20% - Accent5 6 4 2" xfId="671"/>
    <cellStyle name="20% - Accent5 6 4 2 2" xfId="672"/>
    <cellStyle name="20% - Accent5 6 4 3" xfId="673"/>
    <cellStyle name="20% - Accent5 6 5" xfId="674"/>
    <cellStyle name="20% - Accent5 6 5 2" xfId="675"/>
    <cellStyle name="20% - Accent5 6 6" xfId="676"/>
    <cellStyle name="20% - Accent5 6 7" xfId="677"/>
    <cellStyle name="20% - Accent5 7" xfId="678"/>
    <cellStyle name="20% - Accent5 8" xfId="679"/>
    <cellStyle name="20% - Accent5 8 2" xfId="680"/>
    <cellStyle name="20% - Accent5 8 2 2" xfId="681"/>
    <cellStyle name="20% - Accent5 8 3" xfId="682"/>
    <cellStyle name="20% - Accent5 9" xfId="683"/>
    <cellStyle name="20% - Accent6 10" xfId="684"/>
    <cellStyle name="20% - Accent6 11" xfId="685"/>
    <cellStyle name="20% - Accent6 12" xfId="43088"/>
    <cellStyle name="20% - Accent6 13" xfId="43089"/>
    <cellStyle name="20% - Accent6 14" xfId="43090"/>
    <cellStyle name="20% - Accent6 15" xfId="43091"/>
    <cellStyle name="20% - Accent6 16" xfId="43092"/>
    <cellStyle name="20% - Accent6 17" xfId="43093"/>
    <cellStyle name="20% - Accent6 18" xfId="43094"/>
    <cellStyle name="20% - Accent6 19" xfId="43095"/>
    <cellStyle name="20% - Accent6 2" xfId="686"/>
    <cellStyle name="20% - Accent6 2 2" xfId="687"/>
    <cellStyle name="20% - Accent6 2 3" xfId="688"/>
    <cellStyle name="20% - Accent6 2 3 2" xfId="689"/>
    <cellStyle name="20% - Accent6 2 3 2 2" xfId="690"/>
    <cellStyle name="20% - Accent6 2 3 2 2 2" xfId="691"/>
    <cellStyle name="20% - Accent6 2 3 2 3" xfId="692"/>
    <cellStyle name="20% - Accent6 2 3 3" xfId="693"/>
    <cellStyle name="20% - Accent6 2 3 3 2" xfId="694"/>
    <cellStyle name="20% - Accent6 2 3 3 2 2" xfId="695"/>
    <cellStyle name="20% - Accent6 2 3 3 3" xfId="696"/>
    <cellStyle name="20% - Accent6 2 3 4" xfId="697"/>
    <cellStyle name="20% - Accent6 2 3 4 2" xfId="698"/>
    <cellStyle name="20% - Accent6 2 3 5" xfId="699"/>
    <cellStyle name="20% - Accent6 2 4" xfId="700"/>
    <cellStyle name="20% - Accent6 2 5" xfId="701"/>
    <cellStyle name="20% - Accent6 2 6" xfId="702"/>
    <cellStyle name="20% - Accent6 20" xfId="43096"/>
    <cellStyle name="20% - Accent6 21" xfId="43097"/>
    <cellStyle name="20% - Accent6 22" xfId="43098"/>
    <cellStyle name="20% - Accent6 3" xfId="703"/>
    <cellStyle name="20% - Accent6 3 2" xfId="704"/>
    <cellStyle name="20% - Accent6 3 3" xfId="705"/>
    <cellStyle name="20% - Accent6 3 4" xfId="706"/>
    <cellStyle name="20% - Accent6 4" xfId="707"/>
    <cellStyle name="20% - Accent6 5" xfId="708"/>
    <cellStyle name="20% - Accent6 5 2" xfId="709"/>
    <cellStyle name="20% - Accent6 5 3" xfId="710"/>
    <cellStyle name="20% - Accent6 5 3 2" xfId="711"/>
    <cellStyle name="20% - Accent6 5 3 2 2" xfId="712"/>
    <cellStyle name="20% - Accent6 5 3 3" xfId="713"/>
    <cellStyle name="20% - Accent6 5 4" xfId="714"/>
    <cellStyle name="20% - Accent6 5 4 2" xfId="715"/>
    <cellStyle name="20% - Accent6 5 4 2 2" xfId="716"/>
    <cellStyle name="20% - Accent6 5 4 3" xfId="717"/>
    <cellStyle name="20% - Accent6 5 5" xfId="718"/>
    <cellStyle name="20% - Accent6 5 5 2" xfId="719"/>
    <cellStyle name="20% - Accent6 5 6" xfId="720"/>
    <cellStyle name="20% - Accent6 5 7" xfId="721"/>
    <cellStyle name="20% - Accent6 6" xfId="722"/>
    <cellStyle name="20% - Accent6 7" xfId="723"/>
    <cellStyle name="20% - Accent6 7 2" xfId="724"/>
    <cellStyle name="20% - Accent6 7 2 2" xfId="725"/>
    <cellStyle name="20% - Accent6 7 3" xfId="726"/>
    <cellStyle name="20% - Accent6 8" xfId="727"/>
    <cellStyle name="20% - Accent6 9" xfId="728"/>
    <cellStyle name="20% - アクセント 1" xfId="43099"/>
    <cellStyle name="20% - アクセント 2" xfId="43100"/>
    <cellStyle name="20% - アクセント 3" xfId="43101"/>
    <cellStyle name="20% - アクセント 4" xfId="43102"/>
    <cellStyle name="20% - アクセント 5" xfId="43103"/>
    <cellStyle name="20% - アクセント 6" xfId="43104"/>
    <cellStyle name="20% - 輔色1" xfId="43105"/>
    <cellStyle name="20% - 輔色2" xfId="43106"/>
    <cellStyle name="20% - 輔色3" xfId="43107"/>
    <cellStyle name="20% - 輔色4" xfId="43108"/>
    <cellStyle name="20% - 輔色5" xfId="43109"/>
    <cellStyle name="20% - 輔色6" xfId="43110"/>
    <cellStyle name="2dp" xfId="729"/>
    <cellStyle name="2dp 2" xfId="730"/>
    <cellStyle name="2dp 2 2" xfId="731"/>
    <cellStyle name="2dp 3" xfId="732"/>
    <cellStyle name="2dp 4" xfId="733"/>
    <cellStyle name="2x indented GHG Textfiels" xfId="734"/>
    <cellStyle name="2x indented GHG Textfiels 2" xfId="735"/>
    <cellStyle name="2x indented GHG Textfiels 2 2" xfId="736"/>
    <cellStyle name="2x indented GHG Textfiels 2 2 2" xfId="737"/>
    <cellStyle name="2x indented GHG Textfiels 2 3" xfId="738"/>
    <cellStyle name="2x indented GHG Textfiels 2 4" xfId="739"/>
    <cellStyle name="2x indented GHG Textfiels 3" xfId="740"/>
    <cellStyle name="2x indented GHG Textfiels 3 2" xfId="741"/>
    <cellStyle name="2x indented GHG Textfiels 3 2 2" xfId="742"/>
    <cellStyle name="2x indented GHG Textfiels 3 3" xfId="743"/>
    <cellStyle name="2x indented GHG Textfiels 3 4" xfId="744"/>
    <cellStyle name="2x indented GHG Textfiels 4" xfId="745"/>
    <cellStyle name="2x indented GHG Textfiels 4 2" xfId="746"/>
    <cellStyle name="2x indented GHG Textfiels 5" xfId="747"/>
    <cellStyle name="2x indented GHG Textfiels 6" xfId="748"/>
    <cellStyle name="3dp" xfId="749"/>
    <cellStyle name="3dp 2" xfId="750"/>
    <cellStyle name="3dp 2 2" xfId="751"/>
    <cellStyle name="3dp 3" xfId="752"/>
    <cellStyle name="3dp 4" xfId="753"/>
    <cellStyle name="40% - Accent1 10" xfId="754"/>
    <cellStyle name="40% - Accent1 11" xfId="755"/>
    <cellStyle name="40% - Accent1 12" xfId="756"/>
    <cellStyle name="40% - Accent1 13" xfId="43111"/>
    <cellStyle name="40% - Accent1 14" xfId="43112"/>
    <cellStyle name="40% - Accent1 15" xfId="43113"/>
    <cellStyle name="40% - Accent1 16" xfId="43114"/>
    <cellStyle name="40% - Accent1 17" xfId="43115"/>
    <cellStyle name="40% - Accent1 18" xfId="43116"/>
    <cellStyle name="40% - Accent1 19" xfId="43117"/>
    <cellStyle name="40% - Accent1 2" xfId="757"/>
    <cellStyle name="40% - Accent1 2 2" xfId="758"/>
    <cellStyle name="40% - Accent1 2 3" xfId="759"/>
    <cellStyle name="40% - Accent1 2 3 2" xfId="760"/>
    <cellStyle name="40% - Accent1 2 3 2 2" xfId="761"/>
    <cellStyle name="40% - Accent1 2 3 2 2 2" xfId="762"/>
    <cellStyle name="40% - Accent1 2 3 2 3" xfId="763"/>
    <cellStyle name="40% - Accent1 2 3 3" xfId="764"/>
    <cellStyle name="40% - Accent1 2 3 3 2" xfId="765"/>
    <cellStyle name="40% - Accent1 2 3 3 2 2" xfId="766"/>
    <cellStyle name="40% - Accent1 2 3 3 3" xfId="767"/>
    <cellStyle name="40% - Accent1 2 3 4" xfId="768"/>
    <cellStyle name="40% - Accent1 2 3 4 2" xfId="769"/>
    <cellStyle name="40% - Accent1 2 3 5" xfId="770"/>
    <cellStyle name="40% - Accent1 2 4" xfId="771"/>
    <cellStyle name="40% - Accent1 2 5" xfId="772"/>
    <cellStyle name="40% - Accent1 20" xfId="43118"/>
    <cellStyle name="40% - Accent1 21" xfId="43119"/>
    <cellStyle name="40% - Accent1 22" xfId="43120"/>
    <cellStyle name="40% - Accent1 3" xfId="773"/>
    <cellStyle name="40% - Accent1 3 2" xfId="774"/>
    <cellStyle name="40% - Accent1 3 3" xfId="775"/>
    <cellStyle name="40% - Accent1 3 4" xfId="776"/>
    <cellStyle name="40% - Accent1 4" xfId="777"/>
    <cellStyle name="40% - Accent1 4 2" xfId="778"/>
    <cellStyle name="40% - Accent1 5" xfId="779"/>
    <cellStyle name="40% - Accent1 6" xfId="780"/>
    <cellStyle name="40% - Accent1 6 2" xfId="781"/>
    <cellStyle name="40% - Accent1 6 3" xfId="782"/>
    <cellStyle name="40% - Accent1 6 3 2" xfId="783"/>
    <cellStyle name="40% - Accent1 6 3 2 2" xfId="784"/>
    <cellStyle name="40% - Accent1 6 3 3" xfId="785"/>
    <cellStyle name="40% - Accent1 6 4" xfId="786"/>
    <cellStyle name="40% - Accent1 6 4 2" xfId="787"/>
    <cellStyle name="40% - Accent1 6 4 2 2" xfId="788"/>
    <cellStyle name="40% - Accent1 6 4 3" xfId="789"/>
    <cellStyle name="40% - Accent1 6 5" xfId="790"/>
    <cellStyle name="40% - Accent1 6 5 2" xfId="791"/>
    <cellStyle name="40% - Accent1 6 6" xfId="792"/>
    <cellStyle name="40% - Accent1 6 7" xfId="793"/>
    <cellStyle name="40% - Accent1 7" xfId="794"/>
    <cellStyle name="40% - Accent1 8" xfId="795"/>
    <cellStyle name="40% - Accent1 8 2" xfId="796"/>
    <cellStyle name="40% - Accent1 8 2 2" xfId="797"/>
    <cellStyle name="40% - Accent1 8 3" xfId="798"/>
    <cellStyle name="40% - Accent1 9" xfId="799"/>
    <cellStyle name="40% - Accent2 10" xfId="800"/>
    <cellStyle name="40% - Accent2 11" xfId="801"/>
    <cellStyle name="40% - Accent2 12" xfId="802"/>
    <cellStyle name="40% - Accent2 13" xfId="43121"/>
    <cellStyle name="40% - Accent2 14" xfId="43122"/>
    <cellStyle name="40% - Accent2 15" xfId="43123"/>
    <cellStyle name="40% - Accent2 16" xfId="43124"/>
    <cellStyle name="40% - Accent2 17" xfId="43125"/>
    <cellStyle name="40% - Accent2 18" xfId="43126"/>
    <cellStyle name="40% - Accent2 19" xfId="43127"/>
    <cellStyle name="40% - Accent2 2" xfId="803"/>
    <cellStyle name="40% - Accent2 2 2" xfId="804"/>
    <cellStyle name="40% - Accent2 2 3" xfId="805"/>
    <cellStyle name="40% - Accent2 2 3 2" xfId="806"/>
    <cellStyle name="40% - Accent2 2 3 2 2" xfId="807"/>
    <cellStyle name="40% - Accent2 2 3 2 2 2" xfId="808"/>
    <cellStyle name="40% - Accent2 2 3 2 3" xfId="809"/>
    <cellStyle name="40% - Accent2 2 3 3" xfId="810"/>
    <cellStyle name="40% - Accent2 2 3 3 2" xfId="811"/>
    <cellStyle name="40% - Accent2 2 3 3 2 2" xfId="812"/>
    <cellStyle name="40% - Accent2 2 3 3 3" xfId="813"/>
    <cellStyle name="40% - Accent2 2 3 4" xfId="814"/>
    <cellStyle name="40% - Accent2 2 3 4 2" xfId="815"/>
    <cellStyle name="40% - Accent2 2 3 5" xfId="816"/>
    <cellStyle name="40% - Accent2 2 4" xfId="817"/>
    <cellStyle name="40% - Accent2 2 5" xfId="818"/>
    <cellStyle name="40% - Accent2 20" xfId="43128"/>
    <cellStyle name="40% - Accent2 21" xfId="43129"/>
    <cellStyle name="40% - Accent2 22" xfId="43130"/>
    <cellStyle name="40% - Accent2 3" xfId="819"/>
    <cellStyle name="40% - Accent2 3 2" xfId="820"/>
    <cellStyle name="40% - Accent2 3 3" xfId="821"/>
    <cellStyle name="40% - Accent2 3 4" xfId="822"/>
    <cellStyle name="40% - Accent2 4" xfId="823"/>
    <cellStyle name="40% - Accent2 4 2" xfId="824"/>
    <cellStyle name="40% - Accent2 5" xfId="825"/>
    <cellStyle name="40% - Accent2 6" xfId="826"/>
    <cellStyle name="40% - Accent2 6 2" xfId="827"/>
    <cellStyle name="40% - Accent2 6 3" xfId="828"/>
    <cellStyle name="40% - Accent2 6 3 2" xfId="829"/>
    <cellStyle name="40% - Accent2 6 3 2 2" xfId="830"/>
    <cellStyle name="40% - Accent2 6 3 3" xfId="831"/>
    <cellStyle name="40% - Accent2 6 4" xfId="832"/>
    <cellStyle name="40% - Accent2 6 4 2" xfId="833"/>
    <cellStyle name="40% - Accent2 6 4 2 2" xfId="834"/>
    <cellStyle name="40% - Accent2 6 4 3" xfId="835"/>
    <cellStyle name="40% - Accent2 6 5" xfId="836"/>
    <cellStyle name="40% - Accent2 6 5 2" xfId="837"/>
    <cellStyle name="40% - Accent2 6 6" xfId="838"/>
    <cellStyle name="40% - Accent2 6 7" xfId="839"/>
    <cellStyle name="40% - Accent2 7" xfId="840"/>
    <cellStyle name="40% - Accent2 8" xfId="841"/>
    <cellStyle name="40% - Accent2 8 2" xfId="842"/>
    <cellStyle name="40% - Accent2 8 2 2" xfId="843"/>
    <cellStyle name="40% - Accent2 8 3" xfId="844"/>
    <cellStyle name="40% - Accent2 9" xfId="845"/>
    <cellStyle name="40% - Accent3 10" xfId="846"/>
    <cellStyle name="40% - Accent3 11" xfId="847"/>
    <cellStyle name="40% - Accent3 12" xfId="848"/>
    <cellStyle name="40% - Accent3 13" xfId="43131"/>
    <cellStyle name="40% - Accent3 14" xfId="43132"/>
    <cellStyle name="40% - Accent3 15" xfId="43133"/>
    <cellStyle name="40% - Accent3 16" xfId="43134"/>
    <cellStyle name="40% - Accent3 17" xfId="43135"/>
    <cellStyle name="40% - Accent3 18" xfId="43136"/>
    <cellStyle name="40% - Accent3 19" xfId="43137"/>
    <cellStyle name="40% - Accent3 2" xfId="849"/>
    <cellStyle name="40% - Accent3 2 2" xfId="850"/>
    <cellStyle name="40% - Accent3 2 3" xfId="851"/>
    <cellStyle name="40% - Accent3 2 3 2" xfId="852"/>
    <cellStyle name="40% - Accent3 2 3 2 2" xfId="853"/>
    <cellStyle name="40% - Accent3 2 3 2 2 2" xfId="854"/>
    <cellStyle name="40% - Accent3 2 3 2 3" xfId="855"/>
    <cellStyle name="40% - Accent3 2 3 3" xfId="856"/>
    <cellStyle name="40% - Accent3 2 3 3 2" xfId="857"/>
    <cellStyle name="40% - Accent3 2 3 3 2 2" xfId="858"/>
    <cellStyle name="40% - Accent3 2 3 3 3" xfId="859"/>
    <cellStyle name="40% - Accent3 2 3 4" xfId="860"/>
    <cellStyle name="40% - Accent3 2 3 4 2" xfId="861"/>
    <cellStyle name="40% - Accent3 2 3 5" xfId="862"/>
    <cellStyle name="40% - Accent3 2 4" xfId="863"/>
    <cellStyle name="40% - Accent3 20" xfId="43138"/>
    <cellStyle name="40% - Accent3 21" xfId="43139"/>
    <cellStyle name="40% - Accent3 22" xfId="43140"/>
    <cellStyle name="40% - Accent3 3" xfId="864"/>
    <cellStyle name="40% - Accent3 3 2" xfId="865"/>
    <cellStyle name="40% - Accent3 3 3" xfId="866"/>
    <cellStyle name="40% - Accent3 3 4" xfId="867"/>
    <cellStyle name="40% - Accent3 4" xfId="868"/>
    <cellStyle name="40% - Accent3 4 2" xfId="869"/>
    <cellStyle name="40% - Accent3 5" xfId="870"/>
    <cellStyle name="40% - Accent3 6" xfId="871"/>
    <cellStyle name="40% - Accent3 6 2" xfId="872"/>
    <cellStyle name="40% - Accent3 6 3" xfId="873"/>
    <cellStyle name="40% - Accent3 6 3 2" xfId="874"/>
    <cellStyle name="40% - Accent3 6 3 2 2" xfId="875"/>
    <cellStyle name="40% - Accent3 6 3 3" xfId="876"/>
    <cellStyle name="40% - Accent3 6 4" xfId="877"/>
    <cellStyle name="40% - Accent3 6 4 2" xfId="878"/>
    <cellStyle name="40% - Accent3 6 4 2 2" xfId="879"/>
    <cellStyle name="40% - Accent3 6 4 3" xfId="880"/>
    <cellStyle name="40% - Accent3 6 5" xfId="881"/>
    <cellStyle name="40% - Accent3 6 5 2" xfId="882"/>
    <cellStyle name="40% - Accent3 6 6" xfId="883"/>
    <cellStyle name="40% - Accent3 6 7" xfId="884"/>
    <cellStyle name="40% - Accent3 7" xfId="885"/>
    <cellStyle name="40% - Accent3 8" xfId="886"/>
    <cellStyle name="40% - Accent3 8 2" xfId="887"/>
    <cellStyle name="40% - Accent3 8 2 2" xfId="888"/>
    <cellStyle name="40% - Accent3 8 3" xfId="889"/>
    <cellStyle name="40% - Accent3 9" xfId="890"/>
    <cellStyle name="40% - Accent4 10" xfId="891"/>
    <cellStyle name="40% - Accent4 11" xfId="892"/>
    <cellStyle name="40% - Accent4 12" xfId="893"/>
    <cellStyle name="40% - Accent4 13" xfId="43141"/>
    <cellStyle name="40% - Accent4 14" xfId="43142"/>
    <cellStyle name="40% - Accent4 15" xfId="43143"/>
    <cellStyle name="40% - Accent4 16" xfId="43144"/>
    <cellStyle name="40% - Accent4 17" xfId="43145"/>
    <cellStyle name="40% - Accent4 18" xfId="43146"/>
    <cellStyle name="40% - Accent4 19" xfId="43147"/>
    <cellStyle name="40% - Accent4 2" xfId="894"/>
    <cellStyle name="40% - Accent4 2 2" xfId="895"/>
    <cellStyle name="40% - Accent4 2 3" xfId="896"/>
    <cellStyle name="40% - Accent4 2 3 2" xfId="897"/>
    <cellStyle name="40% - Accent4 2 3 2 2" xfId="898"/>
    <cellStyle name="40% - Accent4 2 3 2 2 2" xfId="899"/>
    <cellStyle name="40% - Accent4 2 3 2 3" xfId="900"/>
    <cellStyle name="40% - Accent4 2 3 3" xfId="901"/>
    <cellStyle name="40% - Accent4 2 3 3 2" xfId="902"/>
    <cellStyle name="40% - Accent4 2 3 3 2 2" xfId="903"/>
    <cellStyle name="40% - Accent4 2 3 3 3" xfId="904"/>
    <cellStyle name="40% - Accent4 2 3 4" xfId="905"/>
    <cellStyle name="40% - Accent4 2 3 4 2" xfId="906"/>
    <cellStyle name="40% - Accent4 2 3 5" xfId="907"/>
    <cellStyle name="40% - Accent4 2 4" xfId="908"/>
    <cellStyle name="40% - Accent4 2 5" xfId="909"/>
    <cellStyle name="40% - Accent4 20" xfId="43148"/>
    <cellStyle name="40% - Accent4 21" xfId="43149"/>
    <cellStyle name="40% - Accent4 22" xfId="43150"/>
    <cellStyle name="40% - Accent4 3" xfId="910"/>
    <cellStyle name="40% - Accent4 3 2" xfId="911"/>
    <cellStyle name="40% - Accent4 3 3" xfId="912"/>
    <cellStyle name="40% - Accent4 3 4" xfId="913"/>
    <cellStyle name="40% - Accent4 4" xfId="914"/>
    <cellStyle name="40% - Accent4 4 2" xfId="915"/>
    <cellStyle name="40% - Accent4 5" xfId="916"/>
    <cellStyle name="40% - Accent4 6" xfId="917"/>
    <cellStyle name="40% - Accent4 6 2" xfId="918"/>
    <cellStyle name="40% - Accent4 6 3" xfId="919"/>
    <cellStyle name="40% - Accent4 6 3 2" xfId="920"/>
    <cellStyle name="40% - Accent4 6 3 2 2" xfId="921"/>
    <cellStyle name="40% - Accent4 6 3 3" xfId="922"/>
    <cellStyle name="40% - Accent4 6 4" xfId="923"/>
    <cellStyle name="40% - Accent4 6 4 2" xfId="924"/>
    <cellStyle name="40% - Accent4 6 4 2 2" xfId="925"/>
    <cellStyle name="40% - Accent4 6 4 3" xfId="926"/>
    <cellStyle name="40% - Accent4 6 5" xfId="927"/>
    <cellStyle name="40% - Accent4 6 5 2" xfId="928"/>
    <cellStyle name="40% - Accent4 6 6" xfId="929"/>
    <cellStyle name="40% - Accent4 6 7" xfId="930"/>
    <cellStyle name="40% - Accent4 7" xfId="931"/>
    <cellStyle name="40% - Accent4 8" xfId="932"/>
    <cellStyle name="40% - Accent4 8 2" xfId="933"/>
    <cellStyle name="40% - Accent4 8 2 2" xfId="934"/>
    <cellStyle name="40% - Accent4 8 3" xfId="935"/>
    <cellStyle name="40% - Accent4 9" xfId="936"/>
    <cellStyle name="40% - Accent5 10" xfId="937"/>
    <cellStyle name="40% - Accent5 11" xfId="938"/>
    <cellStyle name="40% - Accent5 12" xfId="939"/>
    <cellStyle name="40% - Accent5 13" xfId="43151"/>
    <cellStyle name="40% - Accent5 14" xfId="43152"/>
    <cellStyle name="40% - Accent5 15" xfId="43153"/>
    <cellStyle name="40% - Accent5 16" xfId="43154"/>
    <cellStyle name="40% - Accent5 17" xfId="43155"/>
    <cellStyle name="40% - Accent5 18" xfId="43156"/>
    <cellStyle name="40% - Accent5 19" xfId="43157"/>
    <cellStyle name="40% - Accent5 2" xfId="940"/>
    <cellStyle name="40% - Accent5 2 2" xfId="941"/>
    <cellStyle name="40% - Accent5 2 3" xfId="942"/>
    <cellStyle name="40% - Accent5 2 3 2" xfId="943"/>
    <cellStyle name="40% - Accent5 2 3 2 2" xfId="944"/>
    <cellStyle name="40% - Accent5 2 3 2 2 2" xfId="945"/>
    <cellStyle name="40% - Accent5 2 3 2 3" xfId="946"/>
    <cellStyle name="40% - Accent5 2 3 3" xfId="947"/>
    <cellStyle name="40% - Accent5 2 3 3 2" xfId="948"/>
    <cellStyle name="40% - Accent5 2 3 3 2 2" xfId="949"/>
    <cellStyle name="40% - Accent5 2 3 3 3" xfId="950"/>
    <cellStyle name="40% - Accent5 2 3 4" xfId="951"/>
    <cellStyle name="40% - Accent5 2 3 4 2" xfId="952"/>
    <cellStyle name="40% - Accent5 2 3 5" xfId="953"/>
    <cellStyle name="40% - Accent5 2 4" xfId="954"/>
    <cellStyle name="40% - Accent5 2 5" xfId="955"/>
    <cellStyle name="40% - Accent5 20" xfId="43158"/>
    <cellStyle name="40% - Accent5 21" xfId="43159"/>
    <cellStyle name="40% - Accent5 22" xfId="43160"/>
    <cellStyle name="40% - Accent5 3" xfId="956"/>
    <cellStyle name="40% - Accent5 3 2" xfId="957"/>
    <cellStyle name="40% - Accent5 3 3" xfId="958"/>
    <cellStyle name="40% - Accent5 3 4" xfId="959"/>
    <cellStyle name="40% - Accent5 4" xfId="960"/>
    <cellStyle name="40% - Accent5 4 2" xfId="961"/>
    <cellStyle name="40% - Accent5 5" xfId="962"/>
    <cellStyle name="40% - Accent5 6" xfId="963"/>
    <cellStyle name="40% - Accent5 6 2" xfId="964"/>
    <cellStyle name="40% - Accent5 6 3" xfId="965"/>
    <cellStyle name="40% - Accent5 6 3 2" xfId="966"/>
    <cellStyle name="40% - Accent5 6 3 2 2" xfId="967"/>
    <cellStyle name="40% - Accent5 6 3 3" xfId="968"/>
    <cellStyle name="40% - Accent5 6 4" xfId="969"/>
    <cellStyle name="40% - Accent5 6 4 2" xfId="970"/>
    <cellStyle name="40% - Accent5 6 4 2 2" xfId="971"/>
    <cellStyle name="40% - Accent5 6 4 3" xfId="972"/>
    <cellStyle name="40% - Accent5 6 5" xfId="973"/>
    <cellStyle name="40% - Accent5 6 5 2" xfId="974"/>
    <cellStyle name="40% - Accent5 6 6" xfId="975"/>
    <cellStyle name="40% - Accent5 6 7" xfId="976"/>
    <cellStyle name="40% - Accent5 7" xfId="977"/>
    <cellStyle name="40% - Accent5 8" xfId="978"/>
    <cellStyle name="40% - Accent5 8 2" xfId="979"/>
    <cellStyle name="40% - Accent5 8 2 2" xfId="980"/>
    <cellStyle name="40% - Accent5 8 3" xfId="981"/>
    <cellStyle name="40% - Accent5 9" xfId="982"/>
    <cellStyle name="40% - Accent6 10" xfId="983"/>
    <cellStyle name="40% - Accent6 11" xfId="984"/>
    <cellStyle name="40% - Accent6 12" xfId="985"/>
    <cellStyle name="40% - Accent6 13" xfId="43161"/>
    <cellStyle name="40% - Accent6 14" xfId="43162"/>
    <cellStyle name="40% - Accent6 15" xfId="43163"/>
    <cellStyle name="40% - Accent6 16" xfId="43164"/>
    <cellStyle name="40% - Accent6 17" xfId="43165"/>
    <cellStyle name="40% - Accent6 18" xfId="43166"/>
    <cellStyle name="40% - Accent6 19" xfId="43167"/>
    <cellStyle name="40% - Accent6 2" xfId="986"/>
    <cellStyle name="40% - Accent6 2 2" xfId="987"/>
    <cellStyle name="40% - Accent6 2 3" xfId="988"/>
    <cellStyle name="40% - Accent6 2 3 2" xfId="989"/>
    <cellStyle name="40% - Accent6 2 3 2 2" xfId="990"/>
    <cellStyle name="40% - Accent6 2 3 2 2 2" xfId="991"/>
    <cellStyle name="40% - Accent6 2 3 2 3" xfId="992"/>
    <cellStyle name="40% - Accent6 2 3 3" xfId="993"/>
    <cellStyle name="40% - Accent6 2 3 3 2" xfId="994"/>
    <cellStyle name="40% - Accent6 2 3 3 2 2" xfId="995"/>
    <cellStyle name="40% - Accent6 2 3 3 3" xfId="996"/>
    <cellStyle name="40% - Accent6 2 3 4" xfId="997"/>
    <cellStyle name="40% - Accent6 2 3 4 2" xfId="998"/>
    <cellStyle name="40% - Accent6 2 3 5" xfId="999"/>
    <cellStyle name="40% - Accent6 2 4" xfId="1000"/>
    <cellStyle name="40% - Accent6 20" xfId="43168"/>
    <cellStyle name="40% - Accent6 21" xfId="43169"/>
    <cellStyle name="40% - Accent6 22" xfId="43170"/>
    <cellStyle name="40% - Accent6 3" xfId="1001"/>
    <cellStyle name="40% - Accent6 3 2" xfId="1002"/>
    <cellStyle name="40% - Accent6 3 3" xfId="1003"/>
    <cellStyle name="40% - Accent6 3 4" xfId="1004"/>
    <cellStyle name="40% - Accent6 4" xfId="1005"/>
    <cellStyle name="40% - Accent6 4 2" xfId="1006"/>
    <cellStyle name="40% - Accent6 5" xfId="1007"/>
    <cellStyle name="40% - Accent6 6" xfId="1008"/>
    <cellStyle name="40% - Accent6 6 2" xfId="1009"/>
    <cellStyle name="40% - Accent6 6 3" xfId="1010"/>
    <cellStyle name="40% - Accent6 6 3 2" xfId="1011"/>
    <cellStyle name="40% - Accent6 6 3 2 2" xfId="1012"/>
    <cellStyle name="40% - Accent6 6 3 3" xfId="1013"/>
    <cellStyle name="40% - Accent6 6 4" xfId="1014"/>
    <cellStyle name="40% - Accent6 6 4 2" xfId="1015"/>
    <cellStyle name="40% - Accent6 6 4 2 2" xfId="1016"/>
    <cellStyle name="40% - Accent6 6 4 3" xfId="1017"/>
    <cellStyle name="40% - Accent6 6 5" xfId="1018"/>
    <cellStyle name="40% - Accent6 6 5 2" xfId="1019"/>
    <cellStyle name="40% - Accent6 6 6" xfId="1020"/>
    <cellStyle name="40% - Accent6 6 7" xfId="1021"/>
    <cellStyle name="40% - Accent6 7" xfId="1022"/>
    <cellStyle name="40% - Accent6 8" xfId="1023"/>
    <cellStyle name="40% - Accent6 8 2" xfId="1024"/>
    <cellStyle name="40% - Accent6 8 2 2" xfId="1025"/>
    <cellStyle name="40% - Accent6 8 3" xfId="1026"/>
    <cellStyle name="40% - Accent6 9" xfId="1027"/>
    <cellStyle name="40% - アクセント 1" xfId="43171"/>
    <cellStyle name="40% - アクセント 2" xfId="43172"/>
    <cellStyle name="40% - アクセント 3" xfId="43173"/>
    <cellStyle name="40% - アクセント 4" xfId="43174"/>
    <cellStyle name="40% - アクセント 5" xfId="43175"/>
    <cellStyle name="40% - アクセント 6" xfId="43176"/>
    <cellStyle name="40% - 輔色1" xfId="43177"/>
    <cellStyle name="40% - 輔色2" xfId="43178"/>
    <cellStyle name="40% - 輔色3" xfId="43179"/>
    <cellStyle name="40% - 輔色4" xfId="43180"/>
    <cellStyle name="40% - 輔色5" xfId="43181"/>
    <cellStyle name="40% - 輔色6" xfId="43182"/>
    <cellStyle name="4dp" xfId="1028"/>
    <cellStyle name="4dp 2" xfId="1029"/>
    <cellStyle name="4dp 2 2" xfId="1030"/>
    <cellStyle name="5x indented GHG Textfiels" xfId="1031"/>
    <cellStyle name="5x indented GHG Textfiels 2" xfId="1032"/>
    <cellStyle name="5x indented GHG Textfiels 2 2" xfId="1033"/>
    <cellStyle name="5x indented GHG Textfiels 2 2 2" xfId="1034"/>
    <cellStyle name="5x indented GHG Textfiels 2 3" xfId="1035"/>
    <cellStyle name="5x indented GHG Textfiels 2 4" xfId="1036"/>
    <cellStyle name="5x indented GHG Textfiels 3" xfId="1037"/>
    <cellStyle name="5x indented GHG Textfiels 3 2" xfId="1038"/>
    <cellStyle name="5x indented GHG Textfiels 3 2 2" xfId="1039"/>
    <cellStyle name="5x indented GHG Textfiels 3 3" xfId="1040"/>
    <cellStyle name="5x indented GHG Textfiels 3 4" xfId="1041"/>
    <cellStyle name="5x indented GHG Textfiels 4" xfId="1042"/>
    <cellStyle name="5x indented GHG Textfiels 4 2" xfId="1043"/>
    <cellStyle name="5x indented GHG Textfiels 5" xfId="1044"/>
    <cellStyle name="5x indented GHG Textfiels 6" xfId="1045"/>
    <cellStyle name="60% - Accent1 10" xfId="1046"/>
    <cellStyle name="60% - Accent1 11" xfId="1047"/>
    <cellStyle name="60% - Accent1 2" xfId="1048"/>
    <cellStyle name="60% - Accent1 2 2" xfId="1049"/>
    <cellStyle name="60% - Accent1 2 3" xfId="1050"/>
    <cellStyle name="60% - Accent1 2 4" xfId="1051"/>
    <cellStyle name="60% - Accent1 2 5" xfId="1052"/>
    <cellStyle name="60% - Accent1 3" xfId="1053"/>
    <cellStyle name="60% - Accent1 3 2" xfId="1054"/>
    <cellStyle name="60% - Accent1 3 3" xfId="1055"/>
    <cellStyle name="60% - Accent1 3 4" xfId="1056"/>
    <cellStyle name="60% - Accent1 4" xfId="1057"/>
    <cellStyle name="60% - Accent1 4 2" xfId="1058"/>
    <cellStyle name="60% - Accent1 5" xfId="1059"/>
    <cellStyle name="60% - Accent1 6" xfId="1060"/>
    <cellStyle name="60% - Accent1 6 2" xfId="1061"/>
    <cellStyle name="60% - Accent1 6 3" xfId="1062"/>
    <cellStyle name="60% - Accent1 7" xfId="1063"/>
    <cellStyle name="60% - Accent1 8" xfId="1064"/>
    <cellStyle name="60% - Accent1 9" xfId="1065"/>
    <cellStyle name="60% - Accent2 10" xfId="1066"/>
    <cellStyle name="60% - Accent2 11" xfId="1067"/>
    <cellStyle name="60% - Accent2 2" xfId="1068"/>
    <cellStyle name="60% - Accent2 2 2" xfId="1069"/>
    <cellStyle name="60% - Accent2 2 3" xfId="1070"/>
    <cellStyle name="60% - Accent2 2 4" xfId="1071"/>
    <cellStyle name="60% - Accent2 2 5" xfId="1072"/>
    <cellStyle name="60% - Accent2 3" xfId="1073"/>
    <cellStyle name="60% - Accent2 3 2" xfId="1074"/>
    <cellStyle name="60% - Accent2 3 3" xfId="1075"/>
    <cellStyle name="60% - Accent2 3 4" xfId="1076"/>
    <cellStyle name="60% - Accent2 4" xfId="1077"/>
    <cellStyle name="60% - Accent2 4 2" xfId="1078"/>
    <cellStyle name="60% - Accent2 5" xfId="1079"/>
    <cellStyle name="60% - Accent2 6" xfId="1080"/>
    <cellStyle name="60% - Accent2 6 2" xfId="1081"/>
    <cellStyle name="60% - Accent2 6 3" xfId="1082"/>
    <cellStyle name="60% - Accent2 7" xfId="1083"/>
    <cellStyle name="60% - Accent2 8" xfId="1084"/>
    <cellStyle name="60% - Accent2 9" xfId="1085"/>
    <cellStyle name="60% - Accent3 10" xfId="1086"/>
    <cellStyle name="60% - Accent3 11" xfId="1087"/>
    <cellStyle name="60% - Accent3 2" xfId="1088"/>
    <cellStyle name="60% - Accent3 2 2" xfId="1089"/>
    <cellStyle name="60% - Accent3 2 3" xfId="1090"/>
    <cellStyle name="60% - Accent3 2 4" xfId="1091"/>
    <cellStyle name="60% - Accent3 2 5" xfId="1092"/>
    <cellStyle name="60% - Accent3 3" xfId="1093"/>
    <cellStyle name="60% - Accent3 3 2" xfId="1094"/>
    <cellStyle name="60% - Accent3 3 3" xfId="1095"/>
    <cellStyle name="60% - Accent3 3 4" xfId="1096"/>
    <cellStyle name="60% - Accent3 4" xfId="1097"/>
    <cellStyle name="60% - Accent3 4 2" xfId="1098"/>
    <cellStyle name="60% - Accent3 5" xfId="1099"/>
    <cellStyle name="60% - Accent3 6" xfId="1100"/>
    <cellStyle name="60% - Accent3 6 2" xfId="1101"/>
    <cellStyle name="60% - Accent3 6 3" xfId="1102"/>
    <cellStyle name="60% - Accent3 7" xfId="1103"/>
    <cellStyle name="60% - Accent3 8" xfId="1104"/>
    <cellStyle name="60% - Accent3 9" xfId="1105"/>
    <cellStyle name="60% - Accent4 10" xfId="1106"/>
    <cellStyle name="60% - Accent4 11" xfId="1107"/>
    <cellStyle name="60% - Accent4 2" xfId="1108"/>
    <cellStyle name="60% - Accent4 2 2" xfId="1109"/>
    <cellStyle name="60% - Accent4 2 3" xfId="1110"/>
    <cellStyle name="60% - Accent4 2 4" xfId="1111"/>
    <cellStyle name="60% - Accent4 2 5" xfId="1112"/>
    <cellStyle name="60% - Accent4 3" xfId="1113"/>
    <cellStyle name="60% - Accent4 3 2" xfId="1114"/>
    <cellStyle name="60% - Accent4 3 3" xfId="1115"/>
    <cellStyle name="60% - Accent4 3 4" xfId="1116"/>
    <cellStyle name="60% - Accent4 4" xfId="1117"/>
    <cellStyle name="60% - Accent4 4 2" xfId="1118"/>
    <cellStyle name="60% - Accent4 5" xfId="1119"/>
    <cellStyle name="60% - Accent4 6" xfId="1120"/>
    <cellStyle name="60% - Accent4 6 2" xfId="1121"/>
    <cellStyle name="60% - Accent4 6 3" xfId="1122"/>
    <cellStyle name="60% - Accent4 7" xfId="1123"/>
    <cellStyle name="60% - Accent4 8" xfId="1124"/>
    <cellStyle name="60% - Accent4 9" xfId="1125"/>
    <cellStyle name="60% - Accent5 10" xfId="1126"/>
    <cellStyle name="60% - Accent5 11" xfId="1127"/>
    <cellStyle name="60% - Accent5 2" xfId="1128"/>
    <cellStyle name="60% - Accent5 2 2" xfId="1129"/>
    <cellStyle name="60% - Accent5 2 3" xfId="1130"/>
    <cellStyle name="60% - Accent5 2 4" xfId="1131"/>
    <cellStyle name="60% - Accent5 2 5" xfId="1132"/>
    <cellStyle name="60% - Accent5 3" xfId="1133"/>
    <cellStyle name="60% - Accent5 3 2" xfId="1134"/>
    <cellStyle name="60% - Accent5 3 3" xfId="1135"/>
    <cellStyle name="60% - Accent5 3 4" xfId="1136"/>
    <cellStyle name="60% - Accent5 4" xfId="1137"/>
    <cellStyle name="60% - Accent5 4 2" xfId="1138"/>
    <cellStyle name="60% - Accent5 5" xfId="1139"/>
    <cellStyle name="60% - Accent5 6" xfId="1140"/>
    <cellStyle name="60% - Accent5 6 2" xfId="1141"/>
    <cellStyle name="60% - Accent5 6 3" xfId="1142"/>
    <cellStyle name="60% - Accent5 7" xfId="1143"/>
    <cellStyle name="60% - Accent5 8" xfId="1144"/>
    <cellStyle name="60% - Accent5 9" xfId="1145"/>
    <cellStyle name="60% - Accent6 10" xfId="1146"/>
    <cellStyle name="60% - Accent6 11" xfId="1147"/>
    <cellStyle name="60% - Accent6 2" xfId="1148"/>
    <cellStyle name="60% - Accent6 2 2" xfId="1149"/>
    <cellStyle name="60% - Accent6 2 3" xfId="1150"/>
    <cellStyle name="60% - Accent6 2 4" xfId="1151"/>
    <cellStyle name="60% - Accent6 3" xfId="1152"/>
    <cellStyle name="60% - Accent6 3 2" xfId="1153"/>
    <cellStyle name="60% - Accent6 3 3" xfId="1154"/>
    <cellStyle name="60% - Accent6 3 4" xfId="1155"/>
    <cellStyle name="60% - Accent6 4" xfId="1156"/>
    <cellStyle name="60% - Accent6 4 2" xfId="1157"/>
    <cellStyle name="60% - Accent6 5" xfId="1158"/>
    <cellStyle name="60% - Accent6 6" xfId="1159"/>
    <cellStyle name="60% - Accent6 6 2" xfId="1160"/>
    <cellStyle name="60% - Accent6 6 3" xfId="1161"/>
    <cellStyle name="60% - Accent6 7" xfId="1162"/>
    <cellStyle name="60% - Accent6 8" xfId="1163"/>
    <cellStyle name="60% - Accent6 9" xfId="1164"/>
    <cellStyle name="60% - アクセント 1" xfId="43183"/>
    <cellStyle name="60% - アクセント 2" xfId="43184"/>
    <cellStyle name="60% - アクセント 3" xfId="43185"/>
    <cellStyle name="60% - アクセント 4" xfId="43186"/>
    <cellStyle name="60% - アクセント 5" xfId="43187"/>
    <cellStyle name="60% - アクセント 6" xfId="43188"/>
    <cellStyle name="60% - 輔色1" xfId="43189"/>
    <cellStyle name="60% - 輔色2" xfId="43190"/>
    <cellStyle name="60% - 輔色3" xfId="43191"/>
    <cellStyle name="60% - 輔色4" xfId="43192"/>
    <cellStyle name="60% - 輔色5" xfId="43193"/>
    <cellStyle name="60% - 輔色6" xfId="43194"/>
    <cellStyle name="_x0007_Á" xfId="1165"/>
    <cellStyle name="_x0007_Á 2" xfId="1166"/>
    <cellStyle name="_x0007_Á 2 2" xfId="1167"/>
    <cellStyle name="_x0007_Á 3" xfId="1168"/>
    <cellStyle name="_x0007_Á 4" xfId="1169"/>
    <cellStyle name="Accent1 10" xfId="1170"/>
    <cellStyle name="Accent1 11" xfId="1171"/>
    <cellStyle name="Accent1 2" xfId="1172"/>
    <cellStyle name="Accent1 2 2" xfId="1173"/>
    <cellStyle name="Accent1 2 3" xfId="1174"/>
    <cellStyle name="Accent1 2 4" xfId="1175"/>
    <cellStyle name="Accent1 2 5" xfId="1176"/>
    <cellStyle name="Accent1 3" xfId="1177"/>
    <cellStyle name="Accent1 3 2" xfId="1178"/>
    <cellStyle name="Accent1 3 3" xfId="1179"/>
    <cellStyle name="Accent1 3 4" xfId="1180"/>
    <cellStyle name="Accent1 4" xfId="1181"/>
    <cellStyle name="Accent1 4 2" xfId="1182"/>
    <cellStyle name="Accent1 5" xfId="1183"/>
    <cellStyle name="Accent1 6" xfId="1184"/>
    <cellStyle name="Accent1 6 2" xfId="1185"/>
    <cellStyle name="Accent1 6 3" xfId="1186"/>
    <cellStyle name="Accent1 7" xfId="1187"/>
    <cellStyle name="Accent1 8" xfId="1188"/>
    <cellStyle name="Accent1 9" xfId="1189"/>
    <cellStyle name="Accent2 10" xfId="1190"/>
    <cellStyle name="Accent2 11" xfId="1191"/>
    <cellStyle name="Accent2 2" xfId="1192"/>
    <cellStyle name="Accent2 2 2" xfId="1193"/>
    <cellStyle name="Accent2 2 3" xfId="1194"/>
    <cellStyle name="Accent2 2 4" xfId="1195"/>
    <cellStyle name="Accent2 2 5" xfId="1196"/>
    <cellStyle name="Accent2 3" xfId="1197"/>
    <cellStyle name="Accent2 3 2" xfId="1198"/>
    <cellStyle name="Accent2 3 3" xfId="1199"/>
    <cellStyle name="Accent2 3 4" xfId="1200"/>
    <cellStyle name="Accent2 4" xfId="1201"/>
    <cellStyle name="Accent2 4 2" xfId="1202"/>
    <cellStyle name="Accent2 5" xfId="1203"/>
    <cellStyle name="Accent2 6" xfId="1204"/>
    <cellStyle name="Accent2 6 2" xfId="1205"/>
    <cellStyle name="Accent2 6 3" xfId="1206"/>
    <cellStyle name="Accent2 7" xfId="1207"/>
    <cellStyle name="Accent2 8" xfId="1208"/>
    <cellStyle name="Accent2 9" xfId="1209"/>
    <cellStyle name="Accent3 10" xfId="1210"/>
    <cellStyle name="Accent3 11" xfId="1211"/>
    <cellStyle name="Accent3 2" xfId="1212"/>
    <cellStyle name="Accent3 2 2" xfId="1213"/>
    <cellStyle name="Accent3 2 3" xfId="1214"/>
    <cellStyle name="Accent3 2 4" xfId="1215"/>
    <cellStyle name="Accent3 2 5" xfId="1216"/>
    <cellStyle name="Accent3 3" xfId="1217"/>
    <cellStyle name="Accent3 3 2" xfId="1218"/>
    <cellStyle name="Accent3 3 3" xfId="1219"/>
    <cellStyle name="Accent3 3 4" xfId="1220"/>
    <cellStyle name="Accent3 4" xfId="1221"/>
    <cellStyle name="Accent3 4 2" xfId="1222"/>
    <cellStyle name="Accent3 5" xfId="1223"/>
    <cellStyle name="Accent3 6" xfId="1224"/>
    <cellStyle name="Accent3 6 2" xfId="1225"/>
    <cellStyle name="Accent3 6 3" xfId="1226"/>
    <cellStyle name="Accent3 7" xfId="1227"/>
    <cellStyle name="Accent3 8" xfId="1228"/>
    <cellStyle name="Accent3 9" xfId="1229"/>
    <cellStyle name="Accent4 10" xfId="1230"/>
    <cellStyle name="Accent4 11" xfId="1231"/>
    <cellStyle name="Accent4 2" xfId="1232"/>
    <cellStyle name="Accent4 2 2" xfId="1233"/>
    <cellStyle name="Accent4 2 3" xfId="1234"/>
    <cellStyle name="Accent4 2 4" xfId="1235"/>
    <cellStyle name="Accent4 3" xfId="1236"/>
    <cellStyle name="Accent4 3 2" xfId="1237"/>
    <cellStyle name="Accent4 3 3" xfId="1238"/>
    <cellStyle name="Accent4 3 4" xfId="1239"/>
    <cellStyle name="Accent4 4" xfId="1240"/>
    <cellStyle name="Accent4 4 2" xfId="1241"/>
    <cellStyle name="Accent4 5" xfId="1242"/>
    <cellStyle name="Accent4 6" xfId="1243"/>
    <cellStyle name="Accent4 6 2" xfId="1244"/>
    <cellStyle name="Accent4 6 3" xfId="1245"/>
    <cellStyle name="Accent4 7" xfId="1246"/>
    <cellStyle name="Accent4 8" xfId="1247"/>
    <cellStyle name="Accent4 9" xfId="1248"/>
    <cellStyle name="Accent5 10" xfId="1249"/>
    <cellStyle name="Accent5 2" xfId="1250"/>
    <cellStyle name="Accent5 2 2" xfId="1251"/>
    <cellStyle name="Accent5 2 3" xfId="1252"/>
    <cellStyle name="Accent5 2 4" xfId="1253"/>
    <cellStyle name="Accent5 3" xfId="1254"/>
    <cellStyle name="Accent5 3 2" xfId="1255"/>
    <cellStyle name="Accent5 4" xfId="1256"/>
    <cellStyle name="Accent5 4 2" xfId="43195"/>
    <cellStyle name="Accent5 5" xfId="1257"/>
    <cellStyle name="Accent5 6" xfId="1258"/>
    <cellStyle name="Accent5 7" xfId="1259"/>
    <cellStyle name="Accent5 8" xfId="1260"/>
    <cellStyle name="Accent5 9" xfId="1261"/>
    <cellStyle name="Accent6 10" xfId="1262"/>
    <cellStyle name="Accent6 2" xfId="1263"/>
    <cellStyle name="Accent6 2 2" xfId="1264"/>
    <cellStyle name="Accent6 2 3" xfId="1265"/>
    <cellStyle name="Accent6 2 4" xfId="1266"/>
    <cellStyle name="Accent6 3" xfId="1267"/>
    <cellStyle name="Accent6 3 2" xfId="1268"/>
    <cellStyle name="Accent6 4" xfId="1269"/>
    <cellStyle name="Accent6 4 2" xfId="43196"/>
    <cellStyle name="Accent6 5" xfId="1270"/>
    <cellStyle name="Accent6 6" xfId="1271"/>
    <cellStyle name="Accent6 7" xfId="1272"/>
    <cellStyle name="Accent6 8" xfId="1273"/>
    <cellStyle name="Accent6 9" xfId="1274"/>
    <cellStyle name="Adjustable" xfId="1275"/>
    <cellStyle name="Adjustable 2" xfId="1276"/>
    <cellStyle name="Adjustable 2 2" xfId="1277"/>
    <cellStyle name="Adjustable 2 2 2" xfId="1278"/>
    <cellStyle name="Adjustable 2 2 2 2" xfId="1279"/>
    <cellStyle name="Adjustable 2 2 3" xfId="1280"/>
    <cellStyle name="Adjustable 2 2 4" xfId="1281"/>
    <cellStyle name="Adjustable 3" xfId="1282"/>
    <cellStyle name="Adjustable 3 2" xfId="1283"/>
    <cellStyle name="Adjustable 3 2 2" xfId="1284"/>
    <cellStyle name="Adjustable 3 3" xfId="1285"/>
    <cellStyle name="Adjustable 3 4" xfId="1286"/>
    <cellStyle name="Adjustable 4" xfId="1287"/>
    <cellStyle name="Adjustable 4 2" xfId="1288"/>
    <cellStyle name="Adjustable 4 2 2" xfId="1289"/>
    <cellStyle name="Adjustable 4 3" xfId="1290"/>
    <cellStyle name="Adjustable 4 4" xfId="1291"/>
    <cellStyle name="Adjustable 5" xfId="1292"/>
    <cellStyle name="AFE" xfId="1293"/>
    <cellStyle name="AggblueCels_1x" xfId="1294"/>
    <cellStyle name="AggBoldCells" xfId="1295"/>
    <cellStyle name="AggCels" xfId="1296"/>
    <cellStyle name="AutoFormat-Optionen" xfId="1297"/>
    <cellStyle name="Bad 10" xfId="1298"/>
    <cellStyle name="Bad 2" xfId="1299"/>
    <cellStyle name="Bad 2 2" xfId="1300"/>
    <cellStyle name="Bad 2 3" xfId="1301"/>
    <cellStyle name="Bad 2 4" xfId="1302"/>
    <cellStyle name="Bad 3" xfId="1303"/>
    <cellStyle name="Bad 3 2" xfId="1304"/>
    <cellStyle name="Bad 4" xfId="1305"/>
    <cellStyle name="Bad 4 2" xfId="43197"/>
    <cellStyle name="Bad 5" xfId="1306"/>
    <cellStyle name="Bad 6" xfId="1307"/>
    <cellStyle name="Bad 7" xfId="1308"/>
    <cellStyle name="Bad 8" xfId="1309"/>
    <cellStyle name="Bad 9" xfId="1310"/>
    <cellStyle name="Band 1" xfId="1311"/>
    <cellStyle name="Band 2" xfId="1312"/>
    <cellStyle name="Best" xfId="1313"/>
    <cellStyle name="Best 2" xfId="1314"/>
    <cellStyle name="Best 2 2" xfId="1315"/>
    <cellStyle name="Best 3" xfId="1316"/>
    <cellStyle name="Best 4" xfId="1317"/>
    <cellStyle name="Besuchter Hyperlink" xfId="1318"/>
    <cellStyle name="Blue" xfId="1319"/>
    <cellStyle name="Bold" xfId="1320"/>
    <cellStyle name="Bold 2" xfId="1321"/>
    <cellStyle name="Bold 2 2" xfId="1322"/>
    <cellStyle name="Bucks.0" xfId="43198"/>
    <cellStyle name="Bucks.2" xfId="43199"/>
    <cellStyle name="Bucks_B.0" xfId="43200"/>
    <cellStyle name="Bullet" xfId="1323"/>
    <cellStyle name="CALC Amount" xfId="1324"/>
    <cellStyle name="Calc Currency (0)" xfId="43201"/>
    <cellStyle name="Calc Currency (2)" xfId="43202"/>
    <cellStyle name="Calc Percent (0)" xfId="43203"/>
    <cellStyle name="Calc Percent (1)" xfId="43204"/>
    <cellStyle name="Calc Percent (2)" xfId="43205"/>
    <cellStyle name="Calc Units (0)" xfId="43206"/>
    <cellStyle name="Calc Units (1)" xfId="43207"/>
    <cellStyle name="Calc Units (2)" xfId="43208"/>
    <cellStyle name="Calculated" xfId="1325"/>
    <cellStyle name="Calculation 10" xfId="1326"/>
    <cellStyle name="Calculation 11" xfId="1327"/>
    <cellStyle name="Calculation 12" xfId="1328"/>
    <cellStyle name="Calculation 13" xfId="43209"/>
    <cellStyle name="Calculation 2" xfId="1329"/>
    <cellStyle name="Calculation 2 10" xfId="1330"/>
    <cellStyle name="Calculation 2 11" xfId="1331"/>
    <cellStyle name="Calculation 2 12" xfId="1332"/>
    <cellStyle name="Calculation 2 13" xfId="1333"/>
    <cellStyle name="Calculation 2 14" xfId="1334"/>
    <cellStyle name="Calculation 2 15" xfId="1335"/>
    <cellStyle name="Calculation 2 16" xfId="1336"/>
    <cellStyle name="Calculation 2 17" xfId="1337"/>
    <cellStyle name="Calculation 2 18" xfId="1338"/>
    <cellStyle name="Calculation 2 19" xfId="1339"/>
    <cellStyle name="Calculation 2 2" xfId="1340"/>
    <cellStyle name="Calculation 2 2 2" xfId="1341"/>
    <cellStyle name="Calculation 2 2 2 2" xfId="1342"/>
    <cellStyle name="Calculation 2 2 3" xfId="1343"/>
    <cellStyle name="Calculation 2 2 4" xfId="1344"/>
    <cellStyle name="Calculation 2 20" xfId="1345"/>
    <cellStyle name="Calculation 2 21" xfId="1346"/>
    <cellStyle name="Calculation 2 22" xfId="1347"/>
    <cellStyle name="Calculation 2 23" xfId="1348"/>
    <cellStyle name="Calculation 2 24" xfId="1349"/>
    <cellStyle name="Calculation 2 25" xfId="1350"/>
    <cellStyle name="Calculation 2 26" xfId="1351"/>
    <cellStyle name="Calculation 2 27" xfId="1352"/>
    <cellStyle name="Calculation 2 28" xfId="1353"/>
    <cellStyle name="Calculation 2 29" xfId="1354"/>
    <cellStyle name="Calculation 2 3" xfId="1355"/>
    <cellStyle name="Calculation 2 3 2" xfId="1356"/>
    <cellStyle name="Calculation 2 3 3" xfId="1357"/>
    <cellStyle name="Calculation 2 30" xfId="1358"/>
    <cellStyle name="Calculation 2 31" xfId="1359"/>
    <cellStyle name="Calculation 2 32" xfId="1360"/>
    <cellStyle name="Calculation 2 33" xfId="1361"/>
    <cellStyle name="Calculation 2 34" xfId="1362"/>
    <cellStyle name="Calculation 2 35" xfId="1363"/>
    <cellStyle name="Calculation 2 36" xfId="1364"/>
    <cellStyle name="Calculation 2 37" xfId="1365"/>
    <cellStyle name="Calculation 2 38" xfId="1366"/>
    <cellStyle name="Calculation 2 39" xfId="1367"/>
    <cellStyle name="Calculation 2 4" xfId="1368"/>
    <cellStyle name="Calculation 2 4 2" xfId="1369"/>
    <cellStyle name="Calculation 2 40" xfId="1370"/>
    <cellStyle name="Calculation 2 5" xfId="1371"/>
    <cellStyle name="Calculation 2 6" xfId="1372"/>
    <cellStyle name="Calculation 2 7" xfId="1373"/>
    <cellStyle name="Calculation 2 8" xfId="1374"/>
    <cellStyle name="Calculation 2 9" xfId="1375"/>
    <cellStyle name="Calculation 2_FES2013 charts 2050 and progress" xfId="1376"/>
    <cellStyle name="Calculation 3" xfId="1377"/>
    <cellStyle name="Calculation 3 10" xfId="1378"/>
    <cellStyle name="Calculation 3 11" xfId="1379"/>
    <cellStyle name="Calculation 3 12" xfId="1380"/>
    <cellStyle name="Calculation 3 13" xfId="1381"/>
    <cellStyle name="Calculation 3 14" xfId="1382"/>
    <cellStyle name="Calculation 3 15" xfId="1383"/>
    <cellStyle name="Calculation 3 16" xfId="1384"/>
    <cellStyle name="Calculation 3 17" xfId="1385"/>
    <cellStyle name="Calculation 3 18" xfId="1386"/>
    <cellStyle name="Calculation 3 19" xfId="1387"/>
    <cellStyle name="Calculation 3 2" xfId="1388"/>
    <cellStyle name="Calculation 3 2 2" xfId="1389"/>
    <cellStyle name="Calculation 3 20" xfId="1390"/>
    <cellStyle name="Calculation 3 21" xfId="1391"/>
    <cellStyle name="Calculation 3 22" xfId="1392"/>
    <cellStyle name="Calculation 3 23" xfId="1393"/>
    <cellStyle name="Calculation 3 24" xfId="1394"/>
    <cellStyle name="Calculation 3 25" xfId="1395"/>
    <cellStyle name="Calculation 3 26" xfId="1396"/>
    <cellStyle name="Calculation 3 27" xfId="1397"/>
    <cellStyle name="Calculation 3 28" xfId="1398"/>
    <cellStyle name="Calculation 3 29" xfId="1399"/>
    <cellStyle name="Calculation 3 3" xfId="1400"/>
    <cellStyle name="Calculation 3 3 2" xfId="1401"/>
    <cellStyle name="Calculation 3 30" xfId="1402"/>
    <cellStyle name="Calculation 3 31" xfId="1403"/>
    <cellStyle name="Calculation 3 32" xfId="1404"/>
    <cellStyle name="Calculation 3 33" xfId="1405"/>
    <cellStyle name="Calculation 3 34" xfId="1406"/>
    <cellStyle name="Calculation 3 35" xfId="1407"/>
    <cellStyle name="Calculation 3 36" xfId="1408"/>
    <cellStyle name="Calculation 3 37" xfId="1409"/>
    <cellStyle name="Calculation 3 38" xfId="1410"/>
    <cellStyle name="Calculation 3 39" xfId="1411"/>
    <cellStyle name="Calculation 3 4" xfId="1412"/>
    <cellStyle name="Calculation 3 40" xfId="1413"/>
    <cellStyle name="Calculation 3 5" xfId="1414"/>
    <cellStyle name="Calculation 3 6" xfId="1415"/>
    <cellStyle name="Calculation 3 7" xfId="1416"/>
    <cellStyle name="Calculation 3 8" xfId="1417"/>
    <cellStyle name="Calculation 3 9" xfId="1418"/>
    <cellStyle name="Calculation 4" xfId="1419"/>
    <cellStyle name="Calculation 4 10" xfId="1420"/>
    <cellStyle name="Calculation 4 11" xfId="1421"/>
    <cellStyle name="Calculation 4 12" xfId="1422"/>
    <cellStyle name="Calculation 4 13" xfId="1423"/>
    <cellStyle name="Calculation 4 14" xfId="1424"/>
    <cellStyle name="Calculation 4 15" xfId="1425"/>
    <cellStyle name="Calculation 4 16" xfId="1426"/>
    <cellStyle name="Calculation 4 17" xfId="1427"/>
    <cellStyle name="Calculation 4 18" xfId="1428"/>
    <cellStyle name="Calculation 4 19" xfId="1429"/>
    <cellStyle name="Calculation 4 2" xfId="1430"/>
    <cellStyle name="Calculation 4 20" xfId="1431"/>
    <cellStyle name="Calculation 4 21" xfId="1432"/>
    <cellStyle name="Calculation 4 22" xfId="1433"/>
    <cellStyle name="Calculation 4 23" xfId="1434"/>
    <cellStyle name="Calculation 4 24" xfId="1435"/>
    <cellStyle name="Calculation 4 25" xfId="1436"/>
    <cellStyle name="Calculation 4 26" xfId="1437"/>
    <cellStyle name="Calculation 4 27" xfId="1438"/>
    <cellStyle name="Calculation 4 28" xfId="1439"/>
    <cellStyle name="Calculation 4 29" xfId="1440"/>
    <cellStyle name="Calculation 4 3" xfId="1441"/>
    <cellStyle name="Calculation 4 30" xfId="1442"/>
    <cellStyle name="Calculation 4 31" xfId="1443"/>
    <cellStyle name="Calculation 4 32" xfId="1444"/>
    <cellStyle name="Calculation 4 33" xfId="1445"/>
    <cellStyle name="Calculation 4 34" xfId="1446"/>
    <cellStyle name="Calculation 4 35" xfId="1447"/>
    <cellStyle name="Calculation 4 36" xfId="1448"/>
    <cellStyle name="Calculation 4 37" xfId="1449"/>
    <cellStyle name="Calculation 4 38" xfId="1450"/>
    <cellStyle name="Calculation 4 4" xfId="1451"/>
    <cellStyle name="Calculation 4 5" xfId="1452"/>
    <cellStyle name="Calculation 4 6" xfId="1453"/>
    <cellStyle name="Calculation 4 7" xfId="1454"/>
    <cellStyle name="Calculation 4 8" xfId="1455"/>
    <cellStyle name="Calculation 4 9" xfId="1456"/>
    <cellStyle name="Calculation 5" xfId="1457"/>
    <cellStyle name="Calculation 5 2" xfId="1458"/>
    <cellStyle name="Calculation 6" xfId="1459"/>
    <cellStyle name="Calculation 6 2" xfId="1460"/>
    <cellStyle name="Calculation 6 3" xfId="1461"/>
    <cellStyle name="Calculation 7" xfId="1462"/>
    <cellStyle name="Calculation 8" xfId="1463"/>
    <cellStyle name="Calculation 9" xfId="1464"/>
    <cellStyle name="CellBlue1" xfId="1465"/>
    <cellStyle name="CellNationValue" xfId="1466"/>
    <cellStyle name="CellNationValue 10" xfId="1467"/>
    <cellStyle name="CellNationValue 11" xfId="1468"/>
    <cellStyle name="CellNationValue 12" xfId="1469"/>
    <cellStyle name="CellNationValue 13" xfId="1470"/>
    <cellStyle name="CellNationValue 14" xfId="1471"/>
    <cellStyle name="CellNationValue 15" xfId="1472"/>
    <cellStyle name="CellNationValue 16" xfId="1473"/>
    <cellStyle name="CellNationValue 17" xfId="1474"/>
    <cellStyle name="CellNationValue 18" xfId="1475"/>
    <cellStyle name="CellNationValue 19" xfId="1476"/>
    <cellStyle name="CellNationValue 2" xfId="1477"/>
    <cellStyle name="CellNationValue 20" xfId="1478"/>
    <cellStyle name="CellNationValue 21" xfId="1479"/>
    <cellStyle name="CellNationValue 22" xfId="1480"/>
    <cellStyle name="CellNationValue 23" xfId="1481"/>
    <cellStyle name="CellNationValue 24" xfId="1482"/>
    <cellStyle name="CellNationValue 25" xfId="1483"/>
    <cellStyle name="CellNationValue 26" xfId="1484"/>
    <cellStyle name="CellNationValue 27" xfId="1485"/>
    <cellStyle name="CellNationValue 28" xfId="1486"/>
    <cellStyle name="CellNationValue 29" xfId="1487"/>
    <cellStyle name="CellNationValue 3" xfId="1488"/>
    <cellStyle name="CellNationValue 30" xfId="1489"/>
    <cellStyle name="CellNationValue 31" xfId="1490"/>
    <cellStyle name="CellNationValue 4" xfId="1491"/>
    <cellStyle name="CellNationValue 5" xfId="1492"/>
    <cellStyle name="CellNationValue 6" xfId="1493"/>
    <cellStyle name="CellNationValue 7" xfId="1494"/>
    <cellStyle name="CellNationValue 8" xfId="1495"/>
    <cellStyle name="CellNationValue 9" xfId="1496"/>
    <cellStyle name="Check Cell 10" xfId="1497"/>
    <cellStyle name="Check Cell 11" xfId="1498"/>
    <cellStyle name="Check Cell 2" xfId="1499"/>
    <cellStyle name="Check Cell 2 10" xfId="1500"/>
    <cellStyle name="Check Cell 2 11" xfId="1501"/>
    <cellStyle name="Check Cell 2 12" xfId="1502"/>
    <cellStyle name="Check Cell 2 13" xfId="1503"/>
    <cellStyle name="Check Cell 2 2" xfId="1504"/>
    <cellStyle name="Check Cell 2 2 2" xfId="1505"/>
    <cellStyle name="Check Cell 2 2 3" xfId="1506"/>
    <cellStyle name="Check Cell 2 2 4" xfId="1507"/>
    <cellStyle name="Check Cell 2 2 5" xfId="1508"/>
    <cellStyle name="Check Cell 2 2 6" xfId="1509"/>
    <cellStyle name="Check Cell 2 2 7" xfId="1510"/>
    <cellStyle name="Check Cell 2 2 8" xfId="1511"/>
    <cellStyle name="Check Cell 2 2 9" xfId="1512"/>
    <cellStyle name="Check Cell 2 3" xfId="1513"/>
    <cellStyle name="Check Cell 2 4" xfId="1514"/>
    <cellStyle name="Check Cell 2 5" xfId="1515"/>
    <cellStyle name="Check Cell 2 6" xfId="1516"/>
    <cellStyle name="Check Cell 2 7" xfId="1517"/>
    <cellStyle name="Check Cell 2 8" xfId="1518"/>
    <cellStyle name="Check Cell 2 9" xfId="1519"/>
    <cellStyle name="Check Cell 3" xfId="1520"/>
    <cellStyle name="Check Cell 3 10" xfId="1521"/>
    <cellStyle name="Check Cell 3 11" xfId="1522"/>
    <cellStyle name="Check Cell 3 12" xfId="1523"/>
    <cellStyle name="Check Cell 3 13" xfId="1524"/>
    <cellStyle name="Check Cell 3 2" xfId="1525"/>
    <cellStyle name="Check Cell 3 2 10" xfId="1526"/>
    <cellStyle name="Check Cell 3 2 11" xfId="1527"/>
    <cellStyle name="Check Cell 3 2 2" xfId="1528"/>
    <cellStyle name="Check Cell 3 2 3" xfId="1529"/>
    <cellStyle name="Check Cell 3 2 4" xfId="1530"/>
    <cellStyle name="Check Cell 3 2 5" xfId="1531"/>
    <cellStyle name="Check Cell 3 2 6" xfId="1532"/>
    <cellStyle name="Check Cell 3 2 7" xfId="1533"/>
    <cellStyle name="Check Cell 3 2 8" xfId="1534"/>
    <cellStyle name="Check Cell 3 2 9" xfId="1535"/>
    <cellStyle name="Check Cell 3 3" xfId="1536"/>
    <cellStyle name="Check Cell 3 3 2" xfId="1537"/>
    <cellStyle name="Check Cell 3 4" xfId="1538"/>
    <cellStyle name="Check Cell 3 5" xfId="1539"/>
    <cellStyle name="Check Cell 3 6" xfId="1540"/>
    <cellStyle name="Check Cell 3 7" xfId="1541"/>
    <cellStyle name="Check Cell 3 8" xfId="1542"/>
    <cellStyle name="Check Cell 3 9" xfId="1543"/>
    <cellStyle name="Check Cell 4" xfId="1544"/>
    <cellStyle name="Check Cell 4 10" xfId="1545"/>
    <cellStyle name="Check Cell 4 11" xfId="1546"/>
    <cellStyle name="Check Cell 4 2" xfId="1547"/>
    <cellStyle name="Check Cell 4 3" xfId="1548"/>
    <cellStyle name="Check Cell 4 4" xfId="1549"/>
    <cellStyle name="Check Cell 4 5" xfId="1550"/>
    <cellStyle name="Check Cell 4 6" xfId="1551"/>
    <cellStyle name="Check Cell 4 7" xfId="1552"/>
    <cellStyle name="Check Cell 4 8" xfId="1553"/>
    <cellStyle name="Check Cell 4 9" xfId="1554"/>
    <cellStyle name="Check Cell 5" xfId="1555"/>
    <cellStyle name="Check Cell 5 2" xfId="1556"/>
    <cellStyle name="Check Cell 5 3" xfId="1557"/>
    <cellStyle name="Check Cell 5 4" xfId="1558"/>
    <cellStyle name="Check Cell 5 5" xfId="1559"/>
    <cellStyle name="Check Cell 5 6" xfId="1560"/>
    <cellStyle name="Check Cell 5 7" xfId="1561"/>
    <cellStyle name="Check Cell 5 8" xfId="1562"/>
    <cellStyle name="Check Cell 5 9" xfId="1563"/>
    <cellStyle name="Check Cell 6" xfId="1564"/>
    <cellStyle name="Check Cell 6 2" xfId="1565"/>
    <cellStyle name="Check Cell 6 3" xfId="1566"/>
    <cellStyle name="Check Cell 7" xfId="1567"/>
    <cellStyle name="Check Cell 8" xfId="1568"/>
    <cellStyle name="Check Cell 9" xfId="1569"/>
    <cellStyle name="CheckCell_RP" xfId="1570"/>
    <cellStyle name="CheckCelLbll_RP" xfId="1571"/>
    <cellStyle name="CodeOutput_RP" xfId="1572"/>
    <cellStyle name="Colhead" xfId="1573"/>
    <cellStyle name="Column_Heading_RP" xfId="1574"/>
    <cellStyle name="ColumnHeading" xfId="1575"/>
    <cellStyle name="ColumnHeadings" xfId="1576"/>
    <cellStyle name="ColumnHeadings2" xfId="1577"/>
    <cellStyle name="Comma [0.0]" xfId="1578"/>
    <cellStyle name="Comma [0.0] 2" xfId="1579"/>
    <cellStyle name="Comma [0.0] 2 2" xfId="1580"/>
    <cellStyle name="Comma [0.0] 2 2 2" xfId="1581"/>
    <cellStyle name="Comma [0.0] 2 2 2 2" xfId="1582"/>
    <cellStyle name="Comma [0.0] 2 2 3" xfId="1583"/>
    <cellStyle name="Comma [0.0] 2 2 4" xfId="1584"/>
    <cellStyle name="Comma [0.0] 2 3" xfId="1585"/>
    <cellStyle name="Comma [0.0] 2 3 2" xfId="1586"/>
    <cellStyle name="Comma [0.0] 2 3 2 2" xfId="1587"/>
    <cellStyle name="Comma [0.0] 2 3 3" xfId="1588"/>
    <cellStyle name="Comma [0.0] 2 3 4" xfId="1589"/>
    <cellStyle name="Comma [0.0] 2 4" xfId="1590"/>
    <cellStyle name="Comma [0.0] 2 4 2" xfId="1591"/>
    <cellStyle name="Comma [0.0] 2 5" xfId="1592"/>
    <cellStyle name="Comma [0.0] 2 6" xfId="1593"/>
    <cellStyle name="Comma [0.0] 3" xfId="1594"/>
    <cellStyle name="Comma [0.0] 3 2" xfId="1595"/>
    <cellStyle name="Comma [0.0] 3 2 2" xfId="1596"/>
    <cellStyle name="Comma [0.0] 3 2 2 2" xfId="1597"/>
    <cellStyle name="Comma [0.0] 3 2 3" xfId="1598"/>
    <cellStyle name="Comma [0.0] 3 2 4" xfId="1599"/>
    <cellStyle name="Comma [0.0] 3 3" xfId="1600"/>
    <cellStyle name="Comma [0.0] 3 3 2" xfId="1601"/>
    <cellStyle name="Comma [0.0] 3 4" xfId="1602"/>
    <cellStyle name="Comma [0.0] 3 5" xfId="1603"/>
    <cellStyle name="Comma [0.0] 4" xfId="1604"/>
    <cellStyle name="Comma [0.0] 4 2" xfId="1605"/>
    <cellStyle name="Comma [0.0] 4 2 2" xfId="1606"/>
    <cellStyle name="Comma [0.0] 4 3" xfId="1607"/>
    <cellStyle name="Comma [0.0] 4 4" xfId="1608"/>
    <cellStyle name="Comma [0.0] 5" xfId="1609"/>
    <cellStyle name="Comma [0.0] 5 2" xfId="1610"/>
    <cellStyle name="Comma [0.0] 5 2 2" xfId="1611"/>
    <cellStyle name="Comma [0.0] 5 3" xfId="1612"/>
    <cellStyle name="Comma [0.0] 5 4" xfId="1613"/>
    <cellStyle name="Comma [0.0] 6" xfId="1614"/>
    <cellStyle name="Comma [0.0] 6 2" xfId="1615"/>
    <cellStyle name="Comma [0.0] 7" xfId="1616"/>
    <cellStyle name="Comma [0.0] 8" xfId="1617"/>
    <cellStyle name="Comma [0.0]_1" xfId="1618"/>
    <cellStyle name="Comma [0] 10" xfId="1619"/>
    <cellStyle name="Comma [0] 10 2" xfId="1620"/>
    <cellStyle name="Comma [0] 10 2 2" xfId="1621"/>
    <cellStyle name="Comma [0] 10 2 2 2" xfId="1622"/>
    <cellStyle name="Comma [0] 10 2 3" xfId="1623"/>
    <cellStyle name="Comma [0] 10 2 4" xfId="1624"/>
    <cellStyle name="Comma [0] 10 3" xfId="1625"/>
    <cellStyle name="Comma [0] 10 3 2" xfId="1626"/>
    <cellStyle name="Comma [0] 10 3 3" xfId="1627"/>
    <cellStyle name="Comma [0] 10 4" xfId="1628"/>
    <cellStyle name="Comma [0] 10 5" xfId="1629"/>
    <cellStyle name="Comma [0] 11" xfId="1630"/>
    <cellStyle name="Comma [0] 11 2" xfId="1631"/>
    <cellStyle name="Comma [0] 11 2 2" xfId="1632"/>
    <cellStyle name="Comma [0] 11 2 2 2" xfId="1633"/>
    <cellStyle name="Comma [0] 11 2 3" xfId="1634"/>
    <cellStyle name="Comma [0] 11 2 4" xfId="1635"/>
    <cellStyle name="Comma [0] 11 3" xfId="1636"/>
    <cellStyle name="Comma [0] 11 3 2" xfId="1637"/>
    <cellStyle name="Comma [0] 11 3 3" xfId="1638"/>
    <cellStyle name="Comma [0] 11 4" xfId="1639"/>
    <cellStyle name="Comma [0] 11 5" xfId="1640"/>
    <cellStyle name="Comma [0] 12" xfId="1641"/>
    <cellStyle name="Comma [0] 12 2" xfId="1642"/>
    <cellStyle name="Comma [0] 12 2 2" xfId="1643"/>
    <cellStyle name="Comma [0] 12 2 2 2" xfId="1644"/>
    <cellStyle name="Comma [0] 12 2 3" xfId="1645"/>
    <cellStyle name="Comma [0] 12 2 4" xfId="1646"/>
    <cellStyle name="Comma [0] 12 3" xfId="1647"/>
    <cellStyle name="Comma [0] 12 3 2" xfId="1648"/>
    <cellStyle name="Comma [0] 12 3 3" xfId="1649"/>
    <cellStyle name="Comma [0] 12 4" xfId="1650"/>
    <cellStyle name="Comma [0] 12 5" xfId="1651"/>
    <cellStyle name="Comma [0] 13" xfId="1652"/>
    <cellStyle name="Comma [0] 13 2" xfId="1653"/>
    <cellStyle name="Comma [0] 13 2 2" xfId="1654"/>
    <cellStyle name="Comma [0] 13 2 2 2" xfId="1655"/>
    <cellStyle name="Comma [0] 13 2 3" xfId="1656"/>
    <cellStyle name="Comma [0] 13 2 4" xfId="1657"/>
    <cellStyle name="Comma [0] 13 3" xfId="1658"/>
    <cellStyle name="Comma [0] 13 3 2" xfId="1659"/>
    <cellStyle name="Comma [0] 13 3 3" xfId="1660"/>
    <cellStyle name="Comma [0] 13 4" xfId="1661"/>
    <cellStyle name="Comma [0] 13 5" xfId="1662"/>
    <cellStyle name="Comma [0] 14" xfId="1663"/>
    <cellStyle name="Comma [0] 14 2" xfId="1664"/>
    <cellStyle name="Comma [0] 14 2 2" xfId="1665"/>
    <cellStyle name="Comma [0] 14 2 2 2" xfId="1666"/>
    <cellStyle name="Comma [0] 14 2 3" xfId="1667"/>
    <cellStyle name="Comma [0] 14 2 4" xfId="1668"/>
    <cellStyle name="Comma [0] 14 3" xfId="1669"/>
    <cellStyle name="Comma [0] 14 3 2" xfId="1670"/>
    <cellStyle name="Comma [0] 14 3 3" xfId="1671"/>
    <cellStyle name="Comma [0] 14 4" xfId="1672"/>
    <cellStyle name="Comma [0] 14 5" xfId="1673"/>
    <cellStyle name="Comma [0] 15" xfId="1674"/>
    <cellStyle name="Comma [0] 15 2" xfId="1675"/>
    <cellStyle name="Comma [0] 15 2 2" xfId="1676"/>
    <cellStyle name="Comma [0] 15 2 2 2" xfId="1677"/>
    <cellStyle name="Comma [0] 15 2 3" xfId="1678"/>
    <cellStyle name="Comma [0] 15 2 4" xfId="1679"/>
    <cellStyle name="Comma [0] 15 3" xfId="1680"/>
    <cellStyle name="Comma [0] 15 3 2" xfId="1681"/>
    <cellStyle name="Comma [0] 15 3 3" xfId="1682"/>
    <cellStyle name="Comma [0] 15 4" xfId="1683"/>
    <cellStyle name="Comma [0] 15 5" xfId="1684"/>
    <cellStyle name="Comma [0] 16" xfId="1685"/>
    <cellStyle name="Comma [0] 16 2" xfId="1686"/>
    <cellStyle name="Comma [0] 16 2 2" xfId="1687"/>
    <cellStyle name="Comma [0] 16 2 2 2" xfId="1688"/>
    <cellStyle name="Comma [0] 16 2 3" xfId="1689"/>
    <cellStyle name="Comma [0] 16 2 4" xfId="1690"/>
    <cellStyle name="Comma [0] 16 3" xfId="1691"/>
    <cellStyle name="Comma [0] 16 3 2" xfId="1692"/>
    <cellStyle name="Comma [0] 16 3 3" xfId="1693"/>
    <cellStyle name="Comma [0] 16 4" xfId="1694"/>
    <cellStyle name="Comma [0] 16 5" xfId="1695"/>
    <cellStyle name="Comma [0] 17" xfId="1696"/>
    <cellStyle name="Comma [0] 17 2" xfId="1697"/>
    <cellStyle name="Comma [0] 17 2 2" xfId="1698"/>
    <cellStyle name="Comma [0] 17 2 2 2" xfId="1699"/>
    <cellStyle name="Comma [0] 17 2 3" xfId="1700"/>
    <cellStyle name="Comma [0] 17 2 4" xfId="1701"/>
    <cellStyle name="Comma [0] 17 3" xfId="1702"/>
    <cellStyle name="Comma [0] 17 3 2" xfId="1703"/>
    <cellStyle name="Comma [0] 17 3 3" xfId="1704"/>
    <cellStyle name="Comma [0] 17 4" xfId="1705"/>
    <cellStyle name="Comma [0] 17 5" xfId="1706"/>
    <cellStyle name="Comma [0] 18" xfId="1707"/>
    <cellStyle name="Comma [0] 18 2" xfId="1708"/>
    <cellStyle name="Comma [0] 18 2 2" xfId="1709"/>
    <cellStyle name="Comma [0] 18 2 2 2" xfId="1710"/>
    <cellStyle name="Comma [0] 18 2 3" xfId="1711"/>
    <cellStyle name="Comma [0] 18 2 4" xfId="1712"/>
    <cellStyle name="Comma [0] 18 3" xfId="1713"/>
    <cellStyle name="Comma [0] 18 3 2" xfId="1714"/>
    <cellStyle name="Comma [0] 18 3 3" xfId="1715"/>
    <cellStyle name="Comma [0] 18 4" xfId="1716"/>
    <cellStyle name="Comma [0] 18 5" xfId="1717"/>
    <cellStyle name="Comma [0] 19" xfId="1718"/>
    <cellStyle name="Comma [0] 19 2" xfId="1719"/>
    <cellStyle name="Comma [0] 19 2 2" xfId="1720"/>
    <cellStyle name="Comma [0] 19 2 2 2" xfId="1721"/>
    <cellStyle name="Comma [0] 19 2 3" xfId="1722"/>
    <cellStyle name="Comma [0] 19 2 4" xfId="1723"/>
    <cellStyle name="Comma [0] 19 3" xfId="1724"/>
    <cellStyle name="Comma [0] 19 3 2" xfId="1725"/>
    <cellStyle name="Comma [0] 19 3 3" xfId="1726"/>
    <cellStyle name="Comma [0] 19 4" xfId="1727"/>
    <cellStyle name="Comma [0] 19 5" xfId="1728"/>
    <cellStyle name="Comma [0] 2" xfId="1729"/>
    <cellStyle name="Comma [0] 2 2" xfId="1730"/>
    <cellStyle name="Comma [0] 2 2 2" xfId="1731"/>
    <cellStyle name="Comma [0] 2 2 2 2" xfId="1732"/>
    <cellStyle name="Comma [0] 2 2 3" xfId="1733"/>
    <cellStyle name="Comma [0] 2 3" xfId="1734"/>
    <cellStyle name="Comma [0] 2 3 2" xfId="1735"/>
    <cellStyle name="Comma [0] 2 4" xfId="1736"/>
    <cellStyle name="Comma [0] 2 5" xfId="1737"/>
    <cellStyle name="Comma [0] 20" xfId="1738"/>
    <cellStyle name="Comma [0] 20 2" xfId="1739"/>
    <cellStyle name="Comma [0] 20 2 2" xfId="1740"/>
    <cellStyle name="Comma [0] 20 2 2 2" xfId="1741"/>
    <cellStyle name="Comma [0] 20 2 3" xfId="1742"/>
    <cellStyle name="Comma [0] 20 2 4" xfId="1743"/>
    <cellStyle name="Comma [0] 20 3" xfId="1744"/>
    <cellStyle name="Comma [0] 20 3 2" xfId="1745"/>
    <cellStyle name="Comma [0] 20 3 3" xfId="1746"/>
    <cellStyle name="Comma [0] 20 4" xfId="1747"/>
    <cellStyle name="Comma [0] 20 5" xfId="1748"/>
    <cellStyle name="Comma [0] 21" xfId="1749"/>
    <cellStyle name="Comma [0] 21 2" xfId="1750"/>
    <cellStyle name="Comma [0] 21 2 2" xfId="1751"/>
    <cellStyle name="Comma [0] 21 2 2 2" xfId="1752"/>
    <cellStyle name="Comma [0] 21 2 3" xfId="1753"/>
    <cellStyle name="Comma [0] 21 2 4" xfId="1754"/>
    <cellStyle name="Comma [0] 21 3" xfId="1755"/>
    <cellStyle name="Comma [0] 21 3 2" xfId="1756"/>
    <cellStyle name="Comma [0] 21 3 3" xfId="1757"/>
    <cellStyle name="Comma [0] 21 4" xfId="1758"/>
    <cellStyle name="Comma [0] 21 5" xfId="1759"/>
    <cellStyle name="Comma [0] 22" xfId="1760"/>
    <cellStyle name="Comma [0] 22 2" xfId="1761"/>
    <cellStyle name="Comma [0] 22 2 2" xfId="1762"/>
    <cellStyle name="Comma [0] 22 2 2 2" xfId="1763"/>
    <cellStyle name="Comma [0] 22 2 3" xfId="1764"/>
    <cellStyle name="Comma [0] 22 2 4" xfId="1765"/>
    <cellStyle name="Comma [0] 22 3" xfId="1766"/>
    <cellStyle name="Comma [0] 22 3 2" xfId="1767"/>
    <cellStyle name="Comma [0] 22 3 3" xfId="1768"/>
    <cellStyle name="Comma [0] 22 4" xfId="1769"/>
    <cellStyle name="Comma [0] 22 5" xfId="1770"/>
    <cellStyle name="Comma [0] 23" xfId="1771"/>
    <cellStyle name="Comma [0] 23 2" xfId="1772"/>
    <cellStyle name="Comma [0] 23 2 2" xfId="1773"/>
    <cellStyle name="Comma [0] 23 2 2 2" xfId="1774"/>
    <cellStyle name="Comma [0] 23 2 3" xfId="1775"/>
    <cellStyle name="Comma [0] 23 2 4" xfId="1776"/>
    <cellStyle name="Comma [0] 23 3" xfId="1777"/>
    <cellStyle name="Comma [0] 23 3 2" xfId="1778"/>
    <cellStyle name="Comma [0] 23 3 3" xfId="1779"/>
    <cellStyle name="Comma [0] 23 4" xfId="1780"/>
    <cellStyle name="Comma [0] 23 5" xfId="1781"/>
    <cellStyle name="Comma [0] 24" xfId="1782"/>
    <cellStyle name="Comma [0] 24 2" xfId="1783"/>
    <cellStyle name="Comma [0] 24 2 2" xfId="1784"/>
    <cellStyle name="Comma [0] 24 2 2 2" xfId="1785"/>
    <cellStyle name="Comma [0] 24 2 3" xfId="1786"/>
    <cellStyle name="Comma [0] 24 2 4" xfId="1787"/>
    <cellStyle name="Comma [0] 24 3" xfId="1788"/>
    <cellStyle name="Comma [0] 24 3 2" xfId="1789"/>
    <cellStyle name="Comma [0] 24 3 3" xfId="1790"/>
    <cellStyle name="Comma [0] 24 4" xfId="1791"/>
    <cellStyle name="Comma [0] 24 5" xfId="1792"/>
    <cellStyle name="Comma [0] 25" xfId="1793"/>
    <cellStyle name="Comma [0] 25 2" xfId="1794"/>
    <cellStyle name="Comma [0] 25 2 2" xfId="1795"/>
    <cellStyle name="Comma [0] 25 2 2 2" xfId="1796"/>
    <cellStyle name="Comma [0] 25 2 3" xfId="1797"/>
    <cellStyle name="Comma [0] 25 2 4" xfId="1798"/>
    <cellStyle name="Comma [0] 25 3" xfId="1799"/>
    <cellStyle name="Comma [0] 25 3 2" xfId="1800"/>
    <cellStyle name="Comma [0] 25 3 3" xfId="1801"/>
    <cellStyle name="Comma [0] 25 4" xfId="1802"/>
    <cellStyle name="Comma [0] 25 5" xfId="1803"/>
    <cellStyle name="Comma [0] 26" xfId="1804"/>
    <cellStyle name="Comma [0] 26 2" xfId="1805"/>
    <cellStyle name="Comma [0] 26 2 2" xfId="1806"/>
    <cellStyle name="Comma [0] 26 2 2 2" xfId="1807"/>
    <cellStyle name="Comma [0] 26 2 3" xfId="1808"/>
    <cellStyle name="Comma [0] 26 2 4" xfId="1809"/>
    <cellStyle name="Comma [0] 26 3" xfId="1810"/>
    <cellStyle name="Comma [0] 26 3 2" xfId="1811"/>
    <cellStyle name="Comma [0] 26 3 3" xfId="1812"/>
    <cellStyle name="Comma [0] 26 4" xfId="1813"/>
    <cellStyle name="Comma [0] 26 5" xfId="1814"/>
    <cellStyle name="Comma [0] 27" xfId="1815"/>
    <cellStyle name="Comma [0] 27 2" xfId="1816"/>
    <cellStyle name="Comma [0] 27 2 2" xfId="1817"/>
    <cellStyle name="Comma [0] 27 2 2 2" xfId="1818"/>
    <cellStyle name="Comma [0] 27 2 3" xfId="1819"/>
    <cellStyle name="Comma [0] 27 2 4" xfId="1820"/>
    <cellStyle name="Comma [0] 27 3" xfId="1821"/>
    <cellStyle name="Comma [0] 27 3 2" xfId="1822"/>
    <cellStyle name="Comma [0] 27 3 3" xfId="1823"/>
    <cellStyle name="Comma [0] 27 4" xfId="1824"/>
    <cellStyle name="Comma [0] 27 5" xfId="1825"/>
    <cellStyle name="Comma [0] 28" xfId="1826"/>
    <cellStyle name="Comma [0] 28 2" xfId="1827"/>
    <cellStyle name="Comma [0] 28 2 2" xfId="1828"/>
    <cellStyle name="Comma [0] 28 2 2 2" xfId="1829"/>
    <cellStyle name="Comma [0] 28 2 3" xfId="1830"/>
    <cellStyle name="Comma [0] 28 2 4" xfId="1831"/>
    <cellStyle name="Comma [0] 28 3" xfId="1832"/>
    <cellStyle name="Comma [0] 28 3 2" xfId="1833"/>
    <cellStyle name="Comma [0] 28 3 3" xfId="1834"/>
    <cellStyle name="Comma [0] 28 4" xfId="1835"/>
    <cellStyle name="Comma [0] 28 5" xfId="1836"/>
    <cellStyle name="Comma [0] 29" xfId="1837"/>
    <cellStyle name="Comma [0] 29 2" xfId="1838"/>
    <cellStyle name="Comma [0] 29 2 2" xfId="1839"/>
    <cellStyle name="Comma [0] 29 2 2 2" xfId="1840"/>
    <cellStyle name="Comma [0] 29 2 3" xfId="1841"/>
    <cellStyle name="Comma [0] 29 2 4" xfId="1842"/>
    <cellStyle name="Comma [0] 29 3" xfId="1843"/>
    <cellStyle name="Comma [0] 29 3 2" xfId="1844"/>
    <cellStyle name="Comma [0] 29 3 3" xfId="1845"/>
    <cellStyle name="Comma [0] 29 4" xfId="1846"/>
    <cellStyle name="Comma [0] 29 5" xfId="1847"/>
    <cellStyle name="Comma [0] 3" xfId="1848"/>
    <cellStyle name="Comma [0] 3 2" xfId="1849"/>
    <cellStyle name="Comma [0] 3 2 2" xfId="1850"/>
    <cellStyle name="Comma [0] 3 2 2 2" xfId="1851"/>
    <cellStyle name="Comma [0] 3 2 2 2 2" xfId="1852"/>
    <cellStyle name="Comma [0] 3 2 2 3" xfId="1853"/>
    <cellStyle name="Comma [0] 3 2 3" xfId="1854"/>
    <cellStyle name="Comma [0] 3 2 3 2" xfId="1855"/>
    <cellStyle name="Comma [0] 3 2 4" xfId="1856"/>
    <cellStyle name="Comma [0] 3 2 5" xfId="1857"/>
    <cellStyle name="Comma [0] 3 3" xfId="1858"/>
    <cellStyle name="Comma [0] 3 3 2" xfId="1859"/>
    <cellStyle name="Comma [0] 3 3 3" xfId="1860"/>
    <cellStyle name="Comma [0] 3 4" xfId="1861"/>
    <cellStyle name="Comma [0] 3 5" xfId="1862"/>
    <cellStyle name="Comma [0] 30" xfId="1863"/>
    <cellStyle name="Comma [0] 30 2" xfId="1864"/>
    <cellStyle name="Comma [0] 30 2 2" xfId="1865"/>
    <cellStyle name="Comma [0] 30 2 2 2" xfId="1866"/>
    <cellStyle name="Comma [0] 30 2 3" xfId="1867"/>
    <cellStyle name="Comma [0] 30 2 4" xfId="1868"/>
    <cellStyle name="Comma [0] 30 3" xfId="1869"/>
    <cellStyle name="Comma [0] 30 3 2" xfId="1870"/>
    <cellStyle name="Comma [0] 30 3 3" xfId="1871"/>
    <cellStyle name="Comma [0] 30 4" xfId="1872"/>
    <cellStyle name="Comma [0] 30 5" xfId="1873"/>
    <cellStyle name="Comma [0] 31" xfId="1874"/>
    <cellStyle name="Comma [0] 31 2" xfId="1875"/>
    <cellStyle name="Comma [0] 31 2 2" xfId="1876"/>
    <cellStyle name="Comma [0] 31 2 2 2" xfId="1877"/>
    <cellStyle name="Comma [0] 31 2 3" xfId="1878"/>
    <cellStyle name="Comma [0] 31 2 4" xfId="1879"/>
    <cellStyle name="Comma [0] 31 3" xfId="1880"/>
    <cellStyle name="Comma [0] 31 3 2" xfId="1881"/>
    <cellStyle name="Comma [0] 31 3 3" xfId="1882"/>
    <cellStyle name="Comma [0] 31 4" xfId="1883"/>
    <cellStyle name="Comma [0] 31 5" xfId="1884"/>
    <cellStyle name="Comma [0] 4" xfId="1885"/>
    <cellStyle name="Comma [0] 4 2" xfId="1886"/>
    <cellStyle name="Comma [0] 4 2 2" xfId="1887"/>
    <cellStyle name="Comma [0] 4 2 2 2" xfId="1888"/>
    <cellStyle name="Comma [0] 4 2 3" xfId="1889"/>
    <cellStyle name="Comma [0] 4 3" xfId="1890"/>
    <cellStyle name="Comma [0] 4 3 2" xfId="1891"/>
    <cellStyle name="Comma [0] 4 4" xfId="1892"/>
    <cellStyle name="Comma [0] 4 5" xfId="1893"/>
    <cellStyle name="Comma [0] 5" xfId="1894"/>
    <cellStyle name="Comma [0] 5 2" xfId="1895"/>
    <cellStyle name="Comma [0] 5 2 2" xfId="1896"/>
    <cellStyle name="Comma [0] 5 2 2 2" xfId="1897"/>
    <cellStyle name="Comma [0] 5 2 3" xfId="1898"/>
    <cellStyle name="Comma [0] 5 3" xfId="1899"/>
    <cellStyle name="Comma [0] 5 3 2" xfId="1900"/>
    <cellStyle name="Comma [0] 5 4" xfId="1901"/>
    <cellStyle name="Comma [0] 5 5" xfId="1902"/>
    <cellStyle name="Comma [0] 6" xfId="1903"/>
    <cellStyle name="Comma [0] 6 2" xfId="1904"/>
    <cellStyle name="Comma [0] 6 2 2" xfId="1905"/>
    <cellStyle name="Comma [0] 6 3" xfId="1906"/>
    <cellStyle name="Comma [0] 6 4" xfId="1907"/>
    <cellStyle name="Comma [0] 7" xfId="1908"/>
    <cellStyle name="Comma [0] 7 2" xfId="1909"/>
    <cellStyle name="Comma [0] 7 2 2" xfId="1910"/>
    <cellStyle name="Comma [0] 7 2 2 2" xfId="1911"/>
    <cellStyle name="Comma [0] 7 2 3" xfId="1912"/>
    <cellStyle name="Comma [0] 7 2 4" xfId="1913"/>
    <cellStyle name="Comma [0] 7 3" xfId="1914"/>
    <cellStyle name="Comma [0] 7 3 2" xfId="1915"/>
    <cellStyle name="Comma [0] 7 3 3" xfId="1916"/>
    <cellStyle name="Comma [0] 7 4" xfId="1917"/>
    <cellStyle name="Comma [0] 7 5" xfId="1918"/>
    <cellStyle name="Comma [0] 8" xfId="1919"/>
    <cellStyle name="Comma [0] 8 2" xfId="1920"/>
    <cellStyle name="Comma [0] 8 2 2" xfId="1921"/>
    <cellStyle name="Comma [0] 8 2 2 2" xfId="1922"/>
    <cellStyle name="Comma [0] 8 2 3" xfId="1923"/>
    <cellStyle name="Comma [0] 8 2 4" xfId="1924"/>
    <cellStyle name="Comma [0] 8 3" xfId="1925"/>
    <cellStyle name="Comma [0] 8 3 2" xfId="1926"/>
    <cellStyle name="Comma [0] 8 3 3" xfId="1927"/>
    <cellStyle name="Comma [0] 8 4" xfId="1928"/>
    <cellStyle name="Comma [0] 8 5" xfId="1929"/>
    <cellStyle name="Comma [0] 9" xfId="1930"/>
    <cellStyle name="Comma [0] 9 2" xfId="1931"/>
    <cellStyle name="Comma [0] 9 2 2" xfId="1932"/>
    <cellStyle name="Comma [0] 9 2 2 2" xfId="1933"/>
    <cellStyle name="Comma [0] 9 2 3" xfId="1934"/>
    <cellStyle name="Comma [0] 9 2 4" xfId="1935"/>
    <cellStyle name="Comma [0] 9 3" xfId="1936"/>
    <cellStyle name="Comma [0] 9 3 2" xfId="1937"/>
    <cellStyle name="Comma [0] 9 3 3" xfId="1938"/>
    <cellStyle name="Comma [0] 9 4" xfId="1939"/>
    <cellStyle name="Comma [0] 9 5" xfId="1940"/>
    <cellStyle name="Comma [00]" xfId="43210"/>
    <cellStyle name="Comma [1]" xfId="1941"/>
    <cellStyle name="Comma [1] 2" xfId="1942"/>
    <cellStyle name="Comma [1] 2 2" xfId="1943"/>
    <cellStyle name="Comma [1] 3" xfId="1944"/>
    <cellStyle name="Comma [1] 4" xfId="1945"/>
    <cellStyle name="Comma [2]" xfId="1946"/>
    <cellStyle name="Comma 10" xfId="1947"/>
    <cellStyle name="Comma 10 2" xfId="1948"/>
    <cellStyle name="Comma 10 2 2" xfId="1949"/>
    <cellStyle name="Comma 10 2 2 2" xfId="1950"/>
    <cellStyle name="Comma 10 2 3" xfId="1951"/>
    <cellStyle name="Comma 10 2 4" xfId="1952"/>
    <cellStyle name="Comma 10 3" xfId="1953"/>
    <cellStyle name="Comma 10 3 2" xfId="1954"/>
    <cellStyle name="Comma 10 3 2 2" xfId="1955"/>
    <cellStyle name="Comma 10 3 3" xfId="1956"/>
    <cellStyle name="Comma 10 4" xfId="1957"/>
    <cellStyle name="Comma 10 4 2" xfId="1958"/>
    <cellStyle name="Comma 10 5" xfId="1959"/>
    <cellStyle name="Comma 10 6" xfId="1960"/>
    <cellStyle name="Comma 100" xfId="1961"/>
    <cellStyle name="Comma 101" xfId="1962"/>
    <cellStyle name="Comma 102" xfId="1963"/>
    <cellStyle name="Comma 103" xfId="1964"/>
    <cellStyle name="Comma 104" xfId="1965"/>
    <cellStyle name="Comma 105" xfId="1966"/>
    <cellStyle name="Comma 106" xfId="1967"/>
    <cellStyle name="Comma 107" xfId="1968"/>
    <cellStyle name="Comma 108" xfId="1969"/>
    <cellStyle name="Comma 109" xfId="1970"/>
    <cellStyle name="Comma 11" xfId="1971"/>
    <cellStyle name="Comma 11 2" xfId="1972"/>
    <cellStyle name="Comma 11 2 2" xfId="1973"/>
    <cellStyle name="Comma 11 2 2 2" xfId="1974"/>
    <cellStyle name="Comma 11 2 3" xfId="1975"/>
    <cellStyle name="Comma 11 2 4" xfId="1976"/>
    <cellStyle name="Comma 11 3" xfId="1977"/>
    <cellStyle name="Comma 11 3 2" xfId="1978"/>
    <cellStyle name="Comma 11 3 2 2" xfId="1979"/>
    <cellStyle name="Comma 11 3 3" xfId="1980"/>
    <cellStyle name="Comma 11 4" xfId="1981"/>
    <cellStyle name="Comma 11 4 2" xfId="1982"/>
    <cellStyle name="Comma 11 5" xfId="1983"/>
    <cellStyle name="Comma 11 6" xfId="1984"/>
    <cellStyle name="Comma 110" xfId="1985"/>
    <cellStyle name="Comma 111" xfId="1986"/>
    <cellStyle name="Comma 112" xfId="1987"/>
    <cellStyle name="Comma 113" xfId="1988"/>
    <cellStyle name="Comma 114" xfId="1989"/>
    <cellStyle name="Comma 115" xfId="1990"/>
    <cellStyle name="Comma 116" xfId="1991"/>
    <cellStyle name="Comma 117" xfId="1992"/>
    <cellStyle name="Comma 118" xfId="1993"/>
    <cellStyle name="Comma 119" xfId="1994"/>
    <cellStyle name="Comma 12" xfId="1995"/>
    <cellStyle name="Comma 12 2" xfId="1996"/>
    <cellStyle name="Comma 12 2 2" xfId="1997"/>
    <cellStyle name="Comma 12 2 2 2" xfId="1998"/>
    <cellStyle name="Comma 12 2 3" xfId="1999"/>
    <cellStyle name="Comma 12 2 4" xfId="2000"/>
    <cellStyle name="Comma 12 3" xfId="2001"/>
    <cellStyle name="Comma 12 3 2" xfId="2002"/>
    <cellStyle name="Comma 12 3 2 2" xfId="2003"/>
    <cellStyle name="Comma 12 3 3" xfId="2004"/>
    <cellStyle name="Comma 12 4" xfId="2005"/>
    <cellStyle name="Comma 12 4 2" xfId="2006"/>
    <cellStyle name="Comma 12 5" xfId="2007"/>
    <cellStyle name="Comma 12 6" xfId="2008"/>
    <cellStyle name="Comma 120" xfId="2009"/>
    <cellStyle name="Comma 121" xfId="2010"/>
    <cellStyle name="Comma 122" xfId="2011"/>
    <cellStyle name="Comma 123" xfId="2012"/>
    <cellStyle name="Comma 124" xfId="2013"/>
    <cellStyle name="Comma 125" xfId="2014"/>
    <cellStyle name="Comma 126" xfId="2015"/>
    <cellStyle name="Comma 127" xfId="2016"/>
    <cellStyle name="Comma 128" xfId="2017"/>
    <cellStyle name="Comma 129" xfId="43211"/>
    <cellStyle name="Comma 13" xfId="2018"/>
    <cellStyle name="Comma 13 2" xfId="2019"/>
    <cellStyle name="Comma 13 2 2" xfId="2020"/>
    <cellStyle name="Comma 13 2 2 2" xfId="2021"/>
    <cellStyle name="Comma 13 2 3" xfId="2022"/>
    <cellStyle name="Comma 13 2 4" xfId="2023"/>
    <cellStyle name="Comma 13 3" xfId="2024"/>
    <cellStyle name="Comma 13 3 2" xfId="2025"/>
    <cellStyle name="Comma 13 3 2 2" xfId="2026"/>
    <cellStyle name="Comma 13 3 3" xfId="2027"/>
    <cellStyle name="Comma 13 4" xfId="2028"/>
    <cellStyle name="Comma 13 4 2" xfId="2029"/>
    <cellStyle name="Comma 13 5" xfId="2030"/>
    <cellStyle name="Comma 13 6" xfId="2031"/>
    <cellStyle name="Comma 130" xfId="43212"/>
    <cellStyle name="Comma 130 2" xfId="43213"/>
    <cellStyle name="Comma 131" xfId="43214"/>
    <cellStyle name="Comma 131 2" xfId="43215"/>
    <cellStyle name="Comma 132" xfId="43216"/>
    <cellStyle name="Comma 134" xfId="43217"/>
    <cellStyle name="Comma 14" xfId="2032"/>
    <cellStyle name="Comma 14 2" xfId="2033"/>
    <cellStyle name="Comma 14 2 2" xfId="2034"/>
    <cellStyle name="Comma 14 2 2 2" xfId="2035"/>
    <cellStyle name="Comma 14 2 3" xfId="2036"/>
    <cellStyle name="Comma 14 2 4" xfId="2037"/>
    <cellStyle name="Comma 14 3" xfId="2038"/>
    <cellStyle name="Comma 14 3 2" xfId="2039"/>
    <cellStyle name="Comma 14 3 2 2" xfId="2040"/>
    <cellStyle name="Comma 14 3 3" xfId="2041"/>
    <cellStyle name="Comma 14 4" xfId="2042"/>
    <cellStyle name="Comma 14 4 2" xfId="2043"/>
    <cellStyle name="Comma 14 5" xfId="2044"/>
    <cellStyle name="Comma 14 6" xfId="2045"/>
    <cellStyle name="Comma 15" xfId="2046"/>
    <cellStyle name="Comma 15 2" xfId="2047"/>
    <cellStyle name="Comma 15 2 2" xfId="2048"/>
    <cellStyle name="Comma 15 2 2 2" xfId="2049"/>
    <cellStyle name="Comma 15 2 3" xfId="2050"/>
    <cellStyle name="Comma 15 2 4" xfId="2051"/>
    <cellStyle name="Comma 15 3" xfId="2052"/>
    <cellStyle name="Comma 15 3 2" xfId="2053"/>
    <cellStyle name="Comma 15 3 2 2" xfId="2054"/>
    <cellStyle name="Comma 15 3 3" xfId="2055"/>
    <cellStyle name="Comma 15 4" xfId="2056"/>
    <cellStyle name="Comma 15 4 2" xfId="2057"/>
    <cellStyle name="Comma 15 5" xfId="2058"/>
    <cellStyle name="Comma 15 6" xfId="2059"/>
    <cellStyle name="Comma 16" xfId="2060"/>
    <cellStyle name="Comma 16 2" xfId="2061"/>
    <cellStyle name="Comma 16 2 2" xfId="2062"/>
    <cellStyle name="Comma 16 2 2 2" xfId="2063"/>
    <cellStyle name="Comma 16 2 3" xfId="2064"/>
    <cellStyle name="Comma 16 2 4" xfId="2065"/>
    <cellStyle name="Comma 16 3" xfId="2066"/>
    <cellStyle name="Comma 16 3 2" xfId="2067"/>
    <cellStyle name="Comma 16 3 2 2" xfId="2068"/>
    <cellStyle name="Comma 16 3 3" xfId="2069"/>
    <cellStyle name="Comma 16 4" xfId="2070"/>
    <cellStyle name="Comma 16 4 2" xfId="2071"/>
    <cellStyle name="Comma 16 5" xfId="2072"/>
    <cellStyle name="Comma 16 6" xfId="2073"/>
    <cellStyle name="Comma 17" xfId="2074"/>
    <cellStyle name="Comma 17 2" xfId="2075"/>
    <cellStyle name="Comma 17 2 2" xfId="2076"/>
    <cellStyle name="Comma 17 2 2 2" xfId="2077"/>
    <cellStyle name="Comma 17 2 3" xfId="2078"/>
    <cellStyle name="Comma 17 2 4" xfId="2079"/>
    <cellStyle name="Comma 17 3" xfId="2080"/>
    <cellStyle name="Comma 17 3 2" xfId="2081"/>
    <cellStyle name="Comma 17 3 2 2" xfId="2082"/>
    <cellStyle name="Comma 17 3 3" xfId="2083"/>
    <cellStyle name="Comma 17 4" xfId="2084"/>
    <cellStyle name="Comma 17 4 2" xfId="2085"/>
    <cellStyle name="Comma 17 5" xfId="2086"/>
    <cellStyle name="Comma 17 6" xfId="2087"/>
    <cellStyle name="Comma 18" xfId="2088"/>
    <cellStyle name="Comma 18 2" xfId="2089"/>
    <cellStyle name="Comma 18 2 2" xfId="2090"/>
    <cellStyle name="Comma 18 2 2 2" xfId="2091"/>
    <cellStyle name="Comma 18 2 3" xfId="2092"/>
    <cellStyle name="Comma 18 2 4" xfId="2093"/>
    <cellStyle name="Comma 18 3" xfId="2094"/>
    <cellStyle name="Comma 18 3 2" xfId="2095"/>
    <cellStyle name="Comma 18 3 2 2" xfId="2096"/>
    <cellStyle name="Comma 18 3 3" xfId="2097"/>
    <cellStyle name="Comma 18 4" xfId="2098"/>
    <cellStyle name="Comma 18 4 2" xfId="2099"/>
    <cellStyle name="Comma 18 5" xfId="2100"/>
    <cellStyle name="Comma 18 6" xfId="2101"/>
    <cellStyle name="Comma 19" xfId="2102"/>
    <cellStyle name="Comma 19 2" xfId="2103"/>
    <cellStyle name="Comma 19 2 2" xfId="2104"/>
    <cellStyle name="Comma 19 2 2 2" xfId="2105"/>
    <cellStyle name="Comma 19 2 3" xfId="2106"/>
    <cellStyle name="Comma 19 2 4" xfId="2107"/>
    <cellStyle name="Comma 19 3" xfId="2108"/>
    <cellStyle name="Comma 19 3 2" xfId="2109"/>
    <cellStyle name="Comma 19 3 2 2" xfId="2110"/>
    <cellStyle name="Comma 19 3 3" xfId="2111"/>
    <cellStyle name="Comma 19 4" xfId="2112"/>
    <cellStyle name="Comma 19 4 2" xfId="2113"/>
    <cellStyle name="Comma 19 5" xfId="2114"/>
    <cellStyle name="Comma 19 6" xfId="2115"/>
    <cellStyle name="Comma 2" xfId="2116"/>
    <cellStyle name="Comma 2 10" xfId="2117"/>
    <cellStyle name="Comma 2 10 2" xfId="2118"/>
    <cellStyle name="Comma 2 11" xfId="2119"/>
    <cellStyle name="Comma 2 2" xfId="2120"/>
    <cellStyle name="Comma 2 2 2" xfId="2121"/>
    <cellStyle name="Comma 2 2 2 2" xfId="2122"/>
    <cellStyle name="Comma 2 2 2 2 2" xfId="2123"/>
    <cellStyle name="Comma 2 2 2 2 2 2" xfId="2124"/>
    <cellStyle name="Comma 2 2 2 2 3" xfId="2125"/>
    <cellStyle name="Comma 2 2 2 3" xfId="2126"/>
    <cellStyle name="Comma 2 2 2 3 2" xfId="2127"/>
    <cellStyle name="Comma 2 2 2 4" xfId="2128"/>
    <cellStyle name="Comma 2 2 2 5" xfId="2129"/>
    <cellStyle name="Comma 2 2 3" xfId="2130"/>
    <cellStyle name="Comma 2 2 3 2" xfId="2131"/>
    <cellStyle name="Comma 2 2 3 2 2" xfId="2132"/>
    <cellStyle name="Comma 2 2 3 3" xfId="2133"/>
    <cellStyle name="Comma 2 2 3 4" xfId="2134"/>
    <cellStyle name="Comma 2 2 4" xfId="2135"/>
    <cellStyle name="Comma 2 2 4 2" xfId="2136"/>
    <cellStyle name="Comma 2 2 5" xfId="2137"/>
    <cellStyle name="Comma 2 2 6" xfId="2138"/>
    <cellStyle name="Comma 2 3" xfId="2139"/>
    <cellStyle name="Comma 2 3 2" xfId="2140"/>
    <cellStyle name="Comma 2 3 2 2" xfId="2141"/>
    <cellStyle name="Comma 2 3 2 2 2" xfId="2142"/>
    <cellStyle name="Comma 2 3 2 2 2 2" xfId="2143"/>
    <cellStyle name="Comma 2 3 2 2 3" xfId="2144"/>
    <cellStyle name="Comma 2 3 2 3" xfId="2145"/>
    <cellStyle name="Comma 2 3 2 3 2" xfId="2146"/>
    <cellStyle name="Comma 2 3 2 4" xfId="2147"/>
    <cellStyle name="Comma 2 3 2 5" xfId="2148"/>
    <cellStyle name="Comma 2 3 3" xfId="2149"/>
    <cellStyle name="Comma 2 3 3 2" xfId="2150"/>
    <cellStyle name="Comma 2 3 3 3" xfId="2151"/>
    <cellStyle name="Comma 2 3 4" xfId="2152"/>
    <cellStyle name="Comma 2 3 5" xfId="2153"/>
    <cellStyle name="Comma 2 4" xfId="2154"/>
    <cellStyle name="Comma 2 4 2" xfId="2155"/>
    <cellStyle name="Comma 2 4 2 2" xfId="2156"/>
    <cellStyle name="Comma 2 4 2 2 2" xfId="2157"/>
    <cellStyle name="Comma 2 4 2 3" xfId="2158"/>
    <cellStyle name="Comma 2 4 2 4" xfId="2159"/>
    <cellStyle name="Comma 2 4 3" xfId="2160"/>
    <cellStyle name="Comma 2 4 3 2" xfId="2161"/>
    <cellStyle name="Comma 2 4 3 2 2" xfId="2162"/>
    <cellStyle name="Comma 2 4 3 3" xfId="2163"/>
    <cellStyle name="Comma 2 4 4" xfId="2164"/>
    <cellStyle name="Comma 2 4 4 2" xfId="2165"/>
    <cellStyle name="Comma 2 4 5" xfId="2166"/>
    <cellStyle name="Comma 2 4 6" xfId="2167"/>
    <cellStyle name="Comma 2 5" xfId="2168"/>
    <cellStyle name="Comma 2 5 2" xfId="2169"/>
    <cellStyle name="Comma 2 5 2 2" xfId="2170"/>
    <cellStyle name="Comma 2 5 2 2 2" xfId="2171"/>
    <cellStyle name="Comma 2 5 2 3" xfId="2172"/>
    <cellStyle name="Comma 2 5 3" xfId="2173"/>
    <cellStyle name="Comma 2 5 3 2" xfId="2174"/>
    <cellStyle name="Comma 2 5 4" xfId="2175"/>
    <cellStyle name="Comma 2 5 5" xfId="2176"/>
    <cellStyle name="Comma 2 6" xfId="2177"/>
    <cellStyle name="Comma 2 6 2" xfId="2178"/>
    <cellStyle name="Comma 2 6 2 2" xfId="2179"/>
    <cellStyle name="Comma 2 6 3" xfId="2180"/>
    <cellStyle name="Comma 2 6 4" xfId="2181"/>
    <cellStyle name="Comma 2 7" xfId="2182"/>
    <cellStyle name="Comma 2 7 2" xfId="2183"/>
    <cellStyle name="Comma 2 7 2 2" xfId="2184"/>
    <cellStyle name="Comma 2 7 3" xfId="2185"/>
    <cellStyle name="Comma 2 7 4" xfId="2186"/>
    <cellStyle name="Comma 2 8" xfId="2187"/>
    <cellStyle name="Comma 2 8 2" xfId="2188"/>
    <cellStyle name="Comma 2 8 2 2" xfId="2189"/>
    <cellStyle name="Comma 2 8 2 2 2" xfId="2190"/>
    <cellStyle name="Comma 2 8 2 3" xfId="2191"/>
    <cellStyle name="Comma 2 8 3" xfId="2192"/>
    <cellStyle name="Comma 2 8 3 2" xfId="2193"/>
    <cellStyle name="Comma 2 8 4" xfId="2194"/>
    <cellStyle name="Comma 2 8 5" xfId="2195"/>
    <cellStyle name="Comma 2 9" xfId="2196"/>
    <cellStyle name="Comma 2 9 2" xfId="2197"/>
    <cellStyle name="Comma 2 9 2 2" xfId="2198"/>
    <cellStyle name="Comma 2 9 3" xfId="2199"/>
    <cellStyle name="Comma 2 9 4" xfId="2200"/>
    <cellStyle name="Comma 2_Calculations" xfId="2201"/>
    <cellStyle name="Comma 20" xfId="2202"/>
    <cellStyle name="Comma 20 2" xfId="2203"/>
    <cellStyle name="Comma 20 2 2" xfId="2204"/>
    <cellStyle name="Comma 20 2 2 2" xfId="2205"/>
    <cellStyle name="Comma 20 2 3" xfId="2206"/>
    <cellStyle name="Comma 20 2 4" xfId="2207"/>
    <cellStyle name="Comma 20 3" xfId="2208"/>
    <cellStyle name="Comma 20 3 2" xfId="2209"/>
    <cellStyle name="Comma 20 3 3" xfId="2210"/>
    <cellStyle name="Comma 20 4" xfId="2211"/>
    <cellStyle name="Comma 20 5" xfId="2212"/>
    <cellStyle name="Comma 21" xfId="2213"/>
    <cellStyle name="Comma 21 2" xfId="2214"/>
    <cellStyle name="Comma 21 2 2" xfId="2215"/>
    <cellStyle name="Comma 21 2 2 2" xfId="2216"/>
    <cellStyle name="Comma 21 2 3" xfId="2217"/>
    <cellStyle name="Comma 21 2 4" xfId="2218"/>
    <cellStyle name="Comma 21 3" xfId="2219"/>
    <cellStyle name="Comma 21 3 2" xfId="2220"/>
    <cellStyle name="Comma 21 3 3" xfId="2221"/>
    <cellStyle name="Comma 21 4" xfId="2222"/>
    <cellStyle name="Comma 21 5" xfId="2223"/>
    <cellStyle name="Comma 22" xfId="2224"/>
    <cellStyle name="Comma 22 2" xfId="2225"/>
    <cellStyle name="Comma 22 2 2" xfId="2226"/>
    <cellStyle name="Comma 22 2 2 2" xfId="2227"/>
    <cellStyle name="Comma 22 2 3" xfId="2228"/>
    <cellStyle name="Comma 22 2 4" xfId="2229"/>
    <cellStyle name="Comma 22 3" xfId="2230"/>
    <cellStyle name="Comma 22 3 2" xfId="2231"/>
    <cellStyle name="Comma 22 3 3" xfId="2232"/>
    <cellStyle name="Comma 22 4" xfId="2233"/>
    <cellStyle name="Comma 22 5" xfId="2234"/>
    <cellStyle name="Comma 23" xfId="2235"/>
    <cellStyle name="Comma 23 2" xfId="2236"/>
    <cellStyle name="Comma 23 2 2" xfId="2237"/>
    <cellStyle name="Comma 23 2 2 2" xfId="2238"/>
    <cellStyle name="Comma 23 2 3" xfId="2239"/>
    <cellStyle name="Comma 23 2 4" xfId="2240"/>
    <cellStyle name="Comma 23 3" xfId="2241"/>
    <cellStyle name="Comma 23 3 2" xfId="2242"/>
    <cellStyle name="Comma 23 3 3" xfId="2243"/>
    <cellStyle name="Comma 23 4" xfId="2244"/>
    <cellStyle name="Comma 23 5" xfId="2245"/>
    <cellStyle name="Comma 24" xfId="2246"/>
    <cellStyle name="Comma 24 2" xfId="2247"/>
    <cellStyle name="Comma 24 2 2" xfId="2248"/>
    <cellStyle name="Comma 24 2 2 2" xfId="2249"/>
    <cellStyle name="Comma 24 2 3" xfId="2250"/>
    <cellStyle name="Comma 24 2 4" xfId="2251"/>
    <cellStyle name="Comma 24 3" xfId="2252"/>
    <cellStyle name="Comma 24 3 2" xfId="2253"/>
    <cellStyle name="Comma 24 3 3" xfId="2254"/>
    <cellStyle name="Comma 24 4" xfId="2255"/>
    <cellStyle name="Comma 24 5" xfId="2256"/>
    <cellStyle name="Comma 25" xfId="2257"/>
    <cellStyle name="Comma 25 2" xfId="2258"/>
    <cellStyle name="Comma 25 2 2" xfId="2259"/>
    <cellStyle name="Comma 25 2 2 2" xfId="2260"/>
    <cellStyle name="Comma 25 2 3" xfId="2261"/>
    <cellStyle name="Comma 25 2 4" xfId="2262"/>
    <cellStyle name="Comma 25 3" xfId="2263"/>
    <cellStyle name="Comma 25 3 2" xfId="2264"/>
    <cellStyle name="Comma 25 3 3" xfId="2265"/>
    <cellStyle name="Comma 25 4" xfId="2266"/>
    <cellStyle name="Comma 25 5" xfId="2267"/>
    <cellStyle name="Comma 26" xfId="2268"/>
    <cellStyle name="Comma 26 2" xfId="2269"/>
    <cellStyle name="Comma 26 2 2" xfId="2270"/>
    <cellStyle name="Comma 26 2 2 2" xfId="2271"/>
    <cellStyle name="Comma 26 2 3" xfId="2272"/>
    <cellStyle name="Comma 26 2 4" xfId="2273"/>
    <cellStyle name="Comma 26 3" xfId="2274"/>
    <cellStyle name="Comma 26 3 2" xfId="2275"/>
    <cellStyle name="Comma 26 3 3" xfId="2276"/>
    <cellStyle name="Comma 26 4" xfId="2277"/>
    <cellStyle name="Comma 26 5" xfId="2278"/>
    <cellStyle name="Comma 27" xfId="2279"/>
    <cellStyle name="Comma 27 2" xfId="2280"/>
    <cellStyle name="Comma 27 2 2" xfId="2281"/>
    <cellStyle name="Comma 27 2 2 2" xfId="2282"/>
    <cellStyle name="Comma 27 2 3" xfId="2283"/>
    <cellStyle name="Comma 27 2 4" xfId="2284"/>
    <cellStyle name="Comma 27 3" xfId="2285"/>
    <cellStyle name="Comma 27 3 2" xfId="2286"/>
    <cellStyle name="Comma 27 3 3" xfId="2287"/>
    <cellStyle name="Comma 27 4" xfId="2288"/>
    <cellStyle name="Comma 27 5" xfId="2289"/>
    <cellStyle name="Comma 28" xfId="2290"/>
    <cellStyle name="Comma 28 2" xfId="2291"/>
    <cellStyle name="Comma 28 2 2" xfId="2292"/>
    <cellStyle name="Comma 28 2 2 2" xfId="2293"/>
    <cellStyle name="Comma 28 2 3" xfId="2294"/>
    <cellStyle name="Comma 28 2 4" xfId="2295"/>
    <cellStyle name="Comma 28 3" xfId="2296"/>
    <cellStyle name="Comma 28 3 2" xfId="2297"/>
    <cellStyle name="Comma 28 3 3" xfId="2298"/>
    <cellStyle name="Comma 28 4" xfId="2299"/>
    <cellStyle name="Comma 28 5" xfId="2300"/>
    <cellStyle name="Comma 29" xfId="2301"/>
    <cellStyle name="Comma 29 2" xfId="2302"/>
    <cellStyle name="Comma 29 2 2" xfId="2303"/>
    <cellStyle name="Comma 29 2 2 2" xfId="2304"/>
    <cellStyle name="Comma 29 2 3" xfId="2305"/>
    <cellStyle name="Comma 29 2 4" xfId="2306"/>
    <cellStyle name="Comma 29 3" xfId="2307"/>
    <cellStyle name="Comma 29 3 2" xfId="2308"/>
    <cellStyle name="Comma 29 3 3" xfId="2309"/>
    <cellStyle name="Comma 29 4" xfId="2310"/>
    <cellStyle name="Comma 29 5" xfId="2311"/>
    <cellStyle name="Comma 3" xfId="2312"/>
    <cellStyle name="Comma 3 2" xfId="2313"/>
    <cellStyle name="Comma 3 2 2" xfId="2314"/>
    <cellStyle name="Comma 3 2 2 2" xfId="2315"/>
    <cellStyle name="Comma 3 2 2 2 2" xfId="2316"/>
    <cellStyle name="Comma 3 2 2 2 2 2" xfId="2317"/>
    <cellStyle name="Comma 3 2 2 2 3" xfId="2318"/>
    <cellStyle name="Comma 3 2 2 3" xfId="2319"/>
    <cellStyle name="Comma 3 2 2 3 2" xfId="2320"/>
    <cellStyle name="Comma 3 2 2 4" xfId="2321"/>
    <cellStyle name="Comma 3 2 2 5" xfId="2322"/>
    <cellStyle name="Comma 3 2 3" xfId="2323"/>
    <cellStyle name="Comma 3 2 3 2" xfId="2324"/>
    <cellStyle name="Comma 3 2 3 2 2" xfId="2325"/>
    <cellStyle name="Comma 3 2 3 2 2 2" xfId="2326"/>
    <cellStyle name="Comma 3 2 3 2 3" xfId="2327"/>
    <cellStyle name="Comma 3 2 3 3" xfId="2328"/>
    <cellStyle name="Comma 3 2 3 3 2" xfId="2329"/>
    <cellStyle name="Comma 3 2 3 4" xfId="2330"/>
    <cellStyle name="Comma 3 2 3 5" xfId="2331"/>
    <cellStyle name="Comma 3 2 4" xfId="2332"/>
    <cellStyle name="Comma 3 2 4 2" xfId="2333"/>
    <cellStyle name="Comma 3 2 4 2 2" xfId="2334"/>
    <cellStyle name="Comma 3 2 4 3" xfId="2335"/>
    <cellStyle name="Comma 3 2 5" xfId="2336"/>
    <cellStyle name="Comma 3 2 5 2" xfId="2337"/>
    <cellStyle name="Comma 3 2 6" xfId="2338"/>
    <cellStyle name="Comma 3 3" xfId="2339"/>
    <cellStyle name="Comma 3 3 2" xfId="2340"/>
    <cellStyle name="Comma 3 3 2 2" xfId="2341"/>
    <cellStyle name="Comma 3 3 3" xfId="2342"/>
    <cellStyle name="Comma 3 4" xfId="2343"/>
    <cellStyle name="Comma 3 4 2" xfId="2344"/>
    <cellStyle name="Comma 3 5" xfId="2345"/>
    <cellStyle name="Comma 3 5 2" xfId="2346"/>
    <cellStyle name="Comma 3 6" xfId="2347"/>
    <cellStyle name="Comma 3 6 2" xfId="2348"/>
    <cellStyle name="Comma 3 6 2 2" xfId="2349"/>
    <cellStyle name="Comma 3 6 3" xfId="2350"/>
    <cellStyle name="Comma 3 6 4" xfId="2351"/>
    <cellStyle name="Comma 3 7" xfId="2352"/>
    <cellStyle name="Comma 3 8" xfId="2353"/>
    <cellStyle name="Comma 3_Pan_Europe_Datafile_2012_H2" xfId="2354"/>
    <cellStyle name="Comma 30" xfId="2355"/>
    <cellStyle name="Comma 30 2" xfId="2356"/>
    <cellStyle name="Comma 30 2 2" xfId="2357"/>
    <cellStyle name="Comma 30 2 2 2" xfId="2358"/>
    <cellStyle name="Comma 30 2 3" xfId="2359"/>
    <cellStyle name="Comma 30 2 4" xfId="2360"/>
    <cellStyle name="Comma 30 3" xfId="2361"/>
    <cellStyle name="Comma 30 3 2" xfId="2362"/>
    <cellStyle name="Comma 30 3 3" xfId="2363"/>
    <cellStyle name="Comma 30 4" xfId="2364"/>
    <cellStyle name="Comma 30 5" xfId="2365"/>
    <cellStyle name="Comma 31" xfId="2366"/>
    <cellStyle name="Comma 31 2" xfId="2367"/>
    <cellStyle name="Comma 31 2 2" xfId="2368"/>
    <cellStyle name="Comma 31 2 2 2" xfId="2369"/>
    <cellStyle name="Comma 31 2 3" xfId="2370"/>
    <cellStyle name="Comma 31 2 4" xfId="2371"/>
    <cellStyle name="Comma 31 3" xfId="2372"/>
    <cellStyle name="Comma 31 3 2" xfId="2373"/>
    <cellStyle name="Comma 31 3 3" xfId="2374"/>
    <cellStyle name="Comma 31 4" xfId="2375"/>
    <cellStyle name="Comma 31 5" xfId="2376"/>
    <cellStyle name="Comma 32" xfId="2377"/>
    <cellStyle name="Comma 32 2" xfId="2378"/>
    <cellStyle name="Comma 32 2 2" xfId="2379"/>
    <cellStyle name="Comma 32 3" xfId="2380"/>
    <cellStyle name="Comma 32 4" xfId="2381"/>
    <cellStyle name="Comma 33" xfId="2382"/>
    <cellStyle name="Comma 33 2" xfId="2383"/>
    <cellStyle name="Comma 33 2 2" xfId="2384"/>
    <cellStyle name="Comma 33 2 2 2" xfId="2385"/>
    <cellStyle name="Comma 33 2 3" xfId="2386"/>
    <cellStyle name="Comma 33 2 4" xfId="2387"/>
    <cellStyle name="Comma 33 3" xfId="2388"/>
    <cellStyle name="Comma 33 3 2" xfId="2389"/>
    <cellStyle name="Comma 33 3 3" xfId="2390"/>
    <cellStyle name="Comma 33 4" xfId="2391"/>
    <cellStyle name="Comma 33 5" xfId="2392"/>
    <cellStyle name="Comma 34" xfId="2393"/>
    <cellStyle name="Comma 34 2" xfId="2394"/>
    <cellStyle name="Comma 34 2 2" xfId="2395"/>
    <cellStyle name="Comma 34 2 2 2" xfId="2396"/>
    <cellStyle name="Comma 34 2 3" xfId="2397"/>
    <cellStyle name="Comma 34 2 4" xfId="2398"/>
    <cellStyle name="Comma 34 3" xfId="2399"/>
    <cellStyle name="Comma 34 3 2" xfId="2400"/>
    <cellStyle name="Comma 34 3 3" xfId="2401"/>
    <cellStyle name="Comma 34 4" xfId="2402"/>
    <cellStyle name="Comma 34 5" xfId="2403"/>
    <cellStyle name="Comma 35" xfId="2404"/>
    <cellStyle name="Comma 35 2" xfId="2405"/>
    <cellStyle name="Comma 35 2 2" xfId="2406"/>
    <cellStyle name="Comma 35 2 2 2" xfId="2407"/>
    <cellStyle name="Comma 35 2 3" xfId="2408"/>
    <cellStyle name="Comma 35 2 4" xfId="2409"/>
    <cellStyle name="Comma 35 3" xfId="2410"/>
    <cellStyle name="Comma 35 3 2" xfId="2411"/>
    <cellStyle name="Comma 35 3 3" xfId="2412"/>
    <cellStyle name="Comma 35 4" xfId="2413"/>
    <cellStyle name="Comma 35 5" xfId="2414"/>
    <cellStyle name="Comma 36" xfId="2415"/>
    <cellStyle name="Comma 36 2" xfId="2416"/>
    <cellStyle name="Comma 36 2 2" xfId="2417"/>
    <cellStyle name="Comma 36 2 2 2" xfId="2418"/>
    <cellStyle name="Comma 36 2 3" xfId="2419"/>
    <cellStyle name="Comma 36 2 4" xfId="2420"/>
    <cellStyle name="Comma 36 3" xfId="2421"/>
    <cellStyle name="Comma 36 3 2" xfId="2422"/>
    <cellStyle name="Comma 36 3 3" xfId="2423"/>
    <cellStyle name="Comma 36 4" xfId="2424"/>
    <cellStyle name="Comma 36 5" xfId="2425"/>
    <cellStyle name="Comma 37" xfId="2426"/>
    <cellStyle name="Comma 37 2" xfId="2427"/>
    <cellStyle name="Comma 37 2 2" xfId="2428"/>
    <cellStyle name="Comma 37 2 2 2" xfId="2429"/>
    <cellStyle name="Comma 37 2 3" xfId="2430"/>
    <cellStyle name="Comma 37 2 4" xfId="2431"/>
    <cellStyle name="Comma 37 3" xfId="2432"/>
    <cellStyle name="Comma 37 3 2" xfId="2433"/>
    <cellStyle name="Comma 37 3 3" xfId="2434"/>
    <cellStyle name="Comma 37 4" xfId="2435"/>
    <cellStyle name="Comma 37 5" xfId="2436"/>
    <cellStyle name="Comma 38" xfId="2437"/>
    <cellStyle name="Comma 38 2" xfId="2438"/>
    <cellStyle name="Comma 38 2 2" xfId="2439"/>
    <cellStyle name="Comma 38 2 2 2" xfId="2440"/>
    <cellStyle name="Comma 38 2 3" xfId="2441"/>
    <cellStyle name="Comma 38 2 4" xfId="2442"/>
    <cellStyle name="Comma 38 3" xfId="2443"/>
    <cellStyle name="Comma 38 3 2" xfId="2444"/>
    <cellStyle name="Comma 38 4" xfId="2445"/>
    <cellStyle name="Comma 39" xfId="2446"/>
    <cellStyle name="Comma 39 2" xfId="2447"/>
    <cellStyle name="Comma 39 2 2" xfId="2448"/>
    <cellStyle name="Comma 39 2 2 2" xfId="2449"/>
    <cellStyle name="Comma 39 2 3" xfId="2450"/>
    <cellStyle name="Comma 39 3" xfId="2451"/>
    <cellStyle name="Comma 39 3 2" xfId="2452"/>
    <cellStyle name="Comma 39 4" xfId="2453"/>
    <cellStyle name="Comma 39 5" xfId="2454"/>
    <cellStyle name="Comma 4" xfId="2455"/>
    <cellStyle name="Comma 4 2" xfId="2456"/>
    <cellStyle name="Comma 4 2 2" xfId="2457"/>
    <cellStyle name="Comma 4 2 2 2" xfId="2458"/>
    <cellStyle name="Comma 4 2 2 2 2" xfId="2459"/>
    <cellStyle name="Comma 4 2 2 2 2 2" xfId="2460"/>
    <cellStyle name="Comma 4 2 2 2 3" xfId="2461"/>
    <cellStyle name="Comma 4 2 2 3" xfId="2462"/>
    <cellStyle name="Comma 4 2 2 3 2" xfId="2463"/>
    <cellStyle name="Comma 4 2 2 4" xfId="2464"/>
    <cellStyle name="Comma 4 2 3" xfId="2465"/>
    <cellStyle name="Comma 4 2 4" xfId="2466"/>
    <cellStyle name="Comma 4 3" xfId="2467"/>
    <cellStyle name="Comma 4 3 2" xfId="2468"/>
    <cellStyle name="Comma 4 3 2 2" xfId="2469"/>
    <cellStyle name="Comma 4 3 2 2 2" xfId="2470"/>
    <cellStyle name="Comma 4 3 2 3" xfId="2471"/>
    <cellStyle name="Comma 4 3 2 4" xfId="2472"/>
    <cellStyle name="Comma 4 3 2 5" xfId="2473"/>
    <cellStyle name="Comma 4 3 3" xfId="2474"/>
    <cellStyle name="Comma 4 3 3 2" xfId="2475"/>
    <cellStyle name="Comma 4 3 4" xfId="2476"/>
    <cellStyle name="Comma 4 3 4 2" xfId="2477"/>
    <cellStyle name="Comma 4 3 5" xfId="2478"/>
    <cellStyle name="Comma 4 3 6" xfId="2479"/>
    <cellStyle name="Comma 4 3 7" xfId="2480"/>
    <cellStyle name="Comma 4 4" xfId="2481"/>
    <cellStyle name="Comma 4 4 2" xfId="2482"/>
    <cellStyle name="Comma 4 5" xfId="2483"/>
    <cellStyle name="Comma 4 5 2" xfId="2484"/>
    <cellStyle name="Comma 4 5 2 2" xfId="2485"/>
    <cellStyle name="Comma 4 5 3" xfId="2486"/>
    <cellStyle name="Comma 4 5 4" xfId="2487"/>
    <cellStyle name="Comma 4 6" xfId="2488"/>
    <cellStyle name="Comma 4 6 2" xfId="2489"/>
    <cellStyle name="Comma 4 7" xfId="2490"/>
    <cellStyle name="Comma 40" xfId="2491"/>
    <cellStyle name="Comma 40 2" xfId="2492"/>
    <cellStyle name="Comma 40 2 2" xfId="2493"/>
    <cellStyle name="Comma 40 2 2 2" xfId="2494"/>
    <cellStyle name="Comma 40 2 3" xfId="2495"/>
    <cellStyle name="Comma 40 3" xfId="2496"/>
    <cellStyle name="Comma 40 3 2" xfId="2497"/>
    <cellStyle name="Comma 40 4" xfId="2498"/>
    <cellStyle name="Comma 40 5" xfId="2499"/>
    <cellStyle name="Comma 41" xfId="2500"/>
    <cellStyle name="Comma 41 2" xfId="2501"/>
    <cellStyle name="Comma 41 2 2" xfId="2502"/>
    <cellStyle name="Comma 41 2 2 2" xfId="2503"/>
    <cellStyle name="Comma 41 2 3" xfId="2504"/>
    <cellStyle name="Comma 41 3" xfId="2505"/>
    <cellStyle name="Comma 41 3 2" xfId="2506"/>
    <cellStyle name="Comma 41 4" xfId="2507"/>
    <cellStyle name="Comma 41 5" xfId="2508"/>
    <cellStyle name="Comma 42" xfId="2509"/>
    <cellStyle name="Comma 42 2" xfId="2510"/>
    <cellStyle name="Comma 42 2 2" xfId="2511"/>
    <cellStyle name="Comma 42 2 2 2" xfId="2512"/>
    <cellStyle name="Comma 42 2 2 2 2" xfId="2513"/>
    <cellStyle name="Comma 42 2 2 3" xfId="2514"/>
    <cellStyle name="Comma 42 2 3" xfId="2515"/>
    <cellStyle name="Comma 42 2 3 2" xfId="2516"/>
    <cellStyle name="Comma 42 2 4" xfId="2517"/>
    <cellStyle name="Comma 42 2 5" xfId="2518"/>
    <cellStyle name="Comma 42 3" xfId="2519"/>
    <cellStyle name="Comma 42 3 2" xfId="2520"/>
    <cellStyle name="Comma 42 3 2 2" xfId="2521"/>
    <cellStyle name="Comma 42 3 2 2 2" xfId="2522"/>
    <cellStyle name="Comma 42 3 2 3" xfId="2523"/>
    <cellStyle name="Comma 42 3 3" xfId="2524"/>
    <cellStyle name="Comma 42 3 3 2" xfId="2525"/>
    <cellStyle name="Comma 42 3 4" xfId="2526"/>
    <cellStyle name="Comma 42 4" xfId="2527"/>
    <cellStyle name="Comma 42 4 2" xfId="2528"/>
    <cellStyle name="Comma 42 4 2 2" xfId="2529"/>
    <cellStyle name="Comma 42 4 3" xfId="2530"/>
    <cellStyle name="Comma 42 5" xfId="2531"/>
    <cellStyle name="Comma 42 5 2" xfId="2532"/>
    <cellStyle name="Comma 42 6" xfId="2533"/>
    <cellStyle name="Comma 42 7" xfId="2534"/>
    <cellStyle name="Comma 43" xfId="2535"/>
    <cellStyle name="Comma 43 2" xfId="2536"/>
    <cellStyle name="Comma 43 2 2" xfId="2537"/>
    <cellStyle name="Comma 43 2 2 2" xfId="2538"/>
    <cellStyle name="Comma 43 2 2 2 2" xfId="2539"/>
    <cellStyle name="Comma 43 2 2 3" xfId="2540"/>
    <cellStyle name="Comma 43 2 3" xfId="2541"/>
    <cellStyle name="Comma 43 2 3 2" xfId="2542"/>
    <cellStyle name="Comma 43 2 4" xfId="2543"/>
    <cellStyle name="Comma 43 2 5" xfId="2544"/>
    <cellStyle name="Comma 43 3" xfId="2545"/>
    <cellStyle name="Comma 43 3 2" xfId="2546"/>
    <cellStyle name="Comma 43 3 2 2" xfId="2547"/>
    <cellStyle name="Comma 43 3 2 2 2" xfId="2548"/>
    <cellStyle name="Comma 43 3 2 3" xfId="2549"/>
    <cellStyle name="Comma 43 3 3" xfId="2550"/>
    <cellStyle name="Comma 43 3 3 2" xfId="2551"/>
    <cellStyle name="Comma 43 3 4" xfId="2552"/>
    <cellStyle name="Comma 43 4" xfId="2553"/>
    <cellStyle name="Comma 43 4 2" xfId="2554"/>
    <cellStyle name="Comma 43 4 2 2" xfId="2555"/>
    <cellStyle name="Comma 43 4 3" xfId="2556"/>
    <cellStyle name="Comma 43 5" xfId="2557"/>
    <cellStyle name="Comma 43 5 2" xfId="2558"/>
    <cellStyle name="Comma 43 6" xfId="2559"/>
    <cellStyle name="Comma 43 7" xfId="2560"/>
    <cellStyle name="Comma 44" xfId="2561"/>
    <cellStyle name="Comma 44 2" xfId="2562"/>
    <cellStyle name="Comma 44 2 2" xfId="2563"/>
    <cellStyle name="Comma 44 2 2 2" xfId="2564"/>
    <cellStyle name="Comma 44 2 2 2 2" xfId="2565"/>
    <cellStyle name="Comma 44 2 2 3" xfId="2566"/>
    <cellStyle name="Comma 44 2 3" xfId="2567"/>
    <cellStyle name="Comma 44 2 3 2" xfId="2568"/>
    <cellStyle name="Comma 44 2 4" xfId="2569"/>
    <cellStyle name="Comma 44 2 5" xfId="2570"/>
    <cellStyle name="Comma 44 3" xfId="2571"/>
    <cellStyle name="Comma 44 3 2" xfId="2572"/>
    <cellStyle name="Comma 44 3 2 2" xfId="2573"/>
    <cellStyle name="Comma 44 3 2 2 2" xfId="2574"/>
    <cellStyle name="Comma 44 3 2 3" xfId="2575"/>
    <cellStyle name="Comma 44 3 3" xfId="2576"/>
    <cellStyle name="Comma 44 3 3 2" xfId="2577"/>
    <cellStyle name="Comma 44 3 4" xfId="2578"/>
    <cellStyle name="Comma 44 4" xfId="2579"/>
    <cellStyle name="Comma 44 4 2" xfId="2580"/>
    <cellStyle name="Comma 44 4 2 2" xfId="2581"/>
    <cellStyle name="Comma 44 4 3" xfId="2582"/>
    <cellStyle name="Comma 44 5" xfId="2583"/>
    <cellStyle name="Comma 44 5 2" xfId="2584"/>
    <cellStyle name="Comma 44 6" xfId="2585"/>
    <cellStyle name="Comma 44 7" xfId="2586"/>
    <cellStyle name="Comma 45" xfId="2587"/>
    <cellStyle name="Comma 45 2" xfId="2588"/>
    <cellStyle name="Comma 45 2 2" xfId="2589"/>
    <cellStyle name="Comma 45 2 2 2" xfId="2590"/>
    <cellStyle name="Comma 45 2 3" xfId="2591"/>
    <cellStyle name="Comma 45 3" xfId="2592"/>
    <cellStyle name="Comma 45 3 2" xfId="2593"/>
    <cellStyle name="Comma 45 4" xfId="2594"/>
    <cellStyle name="Comma 45 5" xfId="2595"/>
    <cellStyle name="Comma 46" xfId="2596"/>
    <cellStyle name="Comma 46 2" xfId="2597"/>
    <cellStyle name="Comma 46 2 2" xfId="2598"/>
    <cellStyle name="Comma 46 2 2 2" xfId="2599"/>
    <cellStyle name="Comma 46 2 3" xfId="2600"/>
    <cellStyle name="Comma 46 3" xfId="2601"/>
    <cellStyle name="Comma 46 3 2" xfId="2602"/>
    <cellStyle name="Comma 46 4" xfId="2603"/>
    <cellStyle name="Comma 46 5" xfId="2604"/>
    <cellStyle name="Comma 47" xfId="2605"/>
    <cellStyle name="Comma 47 2" xfId="2606"/>
    <cellStyle name="Comma 47 2 2" xfId="2607"/>
    <cellStyle name="Comma 47 2 2 2" xfId="2608"/>
    <cellStyle name="Comma 47 2 3" xfId="2609"/>
    <cellStyle name="Comma 47 3" xfId="2610"/>
    <cellStyle name="Comma 47 3 2" xfId="2611"/>
    <cellStyle name="Comma 47 4" xfId="2612"/>
    <cellStyle name="Comma 47 5" xfId="2613"/>
    <cellStyle name="Comma 48" xfId="2614"/>
    <cellStyle name="Comma 48 2" xfId="2615"/>
    <cellStyle name="Comma 48 2 2" xfId="2616"/>
    <cellStyle name="Comma 48 2 2 2" xfId="2617"/>
    <cellStyle name="Comma 48 2 3" xfId="2618"/>
    <cellStyle name="Comma 48 3" xfId="2619"/>
    <cellStyle name="Comma 48 3 2" xfId="2620"/>
    <cellStyle name="Comma 48 4" xfId="2621"/>
    <cellStyle name="Comma 48 5" xfId="2622"/>
    <cellStyle name="Comma 49" xfId="2623"/>
    <cellStyle name="Comma 49 2" xfId="2624"/>
    <cellStyle name="Comma 49 2 2" xfId="2625"/>
    <cellStyle name="Comma 49 2 2 2" xfId="2626"/>
    <cellStyle name="Comma 49 2 3" xfId="2627"/>
    <cellStyle name="Comma 49 3" xfId="2628"/>
    <cellStyle name="Comma 49 3 2" xfId="2629"/>
    <cellStyle name="Comma 49 4" xfId="2630"/>
    <cellStyle name="Comma 49 5" xfId="2631"/>
    <cellStyle name="Comma 5" xfId="2632"/>
    <cellStyle name="Comma 5 2" xfId="2633"/>
    <cellStyle name="Comma 5 2 2" xfId="2634"/>
    <cellStyle name="Comma 5 2 2 2" xfId="2635"/>
    <cellStyle name="Comma 5 2 2 2 2" xfId="2636"/>
    <cellStyle name="Comma 5 2 2 2 2 2" xfId="2637"/>
    <cellStyle name="Comma 5 2 2 2 3" xfId="2638"/>
    <cellStyle name="Comma 5 2 2 2 4" xfId="2639"/>
    <cellStyle name="Comma 5 2 2 3" xfId="2640"/>
    <cellStyle name="Comma 5 2 2 3 2" xfId="2641"/>
    <cellStyle name="Comma 5 2 2 4" xfId="2642"/>
    <cellStyle name="Comma 5 2 2 4 2" xfId="2643"/>
    <cellStyle name="Comma 5 2 2 5" xfId="2644"/>
    <cellStyle name="Comma 5 2 2 6" xfId="2645"/>
    <cellStyle name="Comma 5 2 2 7" xfId="2646"/>
    <cellStyle name="Comma 5 2 3" xfId="2647"/>
    <cellStyle name="Comma 5 2 3 2" xfId="2648"/>
    <cellStyle name="Comma 5 2 3 2 2" xfId="2649"/>
    <cellStyle name="Comma 5 2 3 3" xfId="2650"/>
    <cellStyle name="Comma 5 2 4" xfId="2651"/>
    <cellStyle name="Comma 5 2 4 2" xfId="2652"/>
    <cellStyle name="Comma 5 2 5" xfId="2653"/>
    <cellStyle name="Comma 5 3" xfId="2654"/>
    <cellStyle name="Comma 5 3 2" xfId="2655"/>
    <cellStyle name="Comma 5 4" xfId="2656"/>
    <cellStyle name="Comma 5 4 2" xfId="2657"/>
    <cellStyle name="Comma 5 4 2 2" xfId="2658"/>
    <cellStyle name="Comma 5 4 2 2 2" xfId="2659"/>
    <cellStyle name="Comma 5 4 2 2 2 2" xfId="2660"/>
    <cellStyle name="Comma 5 4 2 2 3" xfId="2661"/>
    <cellStyle name="Comma 5 4 2 3" xfId="2662"/>
    <cellStyle name="Comma 5 4 2 3 2" xfId="2663"/>
    <cellStyle name="Comma 5 4 2 4" xfId="2664"/>
    <cellStyle name="Comma 5 4 2 5" xfId="2665"/>
    <cellStyle name="Comma 5 4 3" xfId="2666"/>
    <cellStyle name="Comma 5 4 3 2" xfId="2667"/>
    <cellStyle name="Comma 5 4 3 2 2" xfId="2668"/>
    <cellStyle name="Comma 5 4 3 2 2 2" xfId="2669"/>
    <cellStyle name="Comma 5 4 3 2 3" xfId="2670"/>
    <cellStyle name="Comma 5 4 3 3" xfId="2671"/>
    <cellStyle name="Comma 5 4 3 3 2" xfId="2672"/>
    <cellStyle name="Comma 5 4 3 4" xfId="2673"/>
    <cellStyle name="Comma 5 4 4" xfId="2674"/>
    <cellStyle name="Comma 5 4 4 2" xfId="2675"/>
    <cellStyle name="Comma 5 4 4 2 2" xfId="2676"/>
    <cellStyle name="Comma 5 4 4 3" xfId="2677"/>
    <cellStyle name="Comma 5 4 5" xfId="2678"/>
    <cellStyle name="Comma 5 4 5 2" xfId="2679"/>
    <cellStyle name="Comma 5 4 6" xfId="2680"/>
    <cellStyle name="Comma 5 4 7" xfId="2681"/>
    <cellStyle name="Comma 5 5" xfId="2682"/>
    <cellStyle name="Comma 5 5 2" xfId="2683"/>
    <cellStyle name="Comma 5 6" xfId="2684"/>
    <cellStyle name="Comma 50" xfId="2685"/>
    <cellStyle name="Comma 50 2" xfId="2686"/>
    <cellStyle name="Comma 50 2 2" xfId="2687"/>
    <cellStyle name="Comma 50 2 2 2" xfId="2688"/>
    <cellStyle name="Comma 50 2 3" xfId="2689"/>
    <cellStyle name="Comma 50 3" xfId="2690"/>
    <cellStyle name="Comma 50 3 2" xfId="2691"/>
    <cellStyle name="Comma 50 4" xfId="2692"/>
    <cellStyle name="Comma 50 5" xfId="2693"/>
    <cellStyle name="Comma 51" xfId="2694"/>
    <cellStyle name="Comma 51 2" xfId="2695"/>
    <cellStyle name="Comma 51 2 2" xfId="2696"/>
    <cellStyle name="Comma 51 2 2 2" xfId="2697"/>
    <cellStyle name="Comma 51 2 3" xfId="2698"/>
    <cellStyle name="Comma 51 3" xfId="2699"/>
    <cellStyle name="Comma 51 3 2" xfId="2700"/>
    <cellStyle name="Comma 51 4" xfId="2701"/>
    <cellStyle name="Comma 51 5" xfId="2702"/>
    <cellStyle name="Comma 52" xfId="2703"/>
    <cellStyle name="Comma 52 2" xfId="2704"/>
    <cellStyle name="Comma 52 2 2" xfId="2705"/>
    <cellStyle name="Comma 52 2 2 2" xfId="2706"/>
    <cellStyle name="Comma 52 2 3" xfId="2707"/>
    <cellStyle name="Comma 52 3" xfId="2708"/>
    <cellStyle name="Comma 52 3 2" xfId="2709"/>
    <cellStyle name="Comma 52 4" xfId="2710"/>
    <cellStyle name="Comma 52 5" xfId="2711"/>
    <cellStyle name="Comma 53" xfId="2712"/>
    <cellStyle name="Comma 53 2" xfId="2713"/>
    <cellStyle name="Comma 53 2 2" xfId="2714"/>
    <cellStyle name="Comma 53 2 2 2" xfId="2715"/>
    <cellStyle name="Comma 53 2 3" xfId="2716"/>
    <cellStyle name="Comma 53 3" xfId="2717"/>
    <cellStyle name="Comma 53 3 2" xfId="2718"/>
    <cellStyle name="Comma 53 4" xfId="2719"/>
    <cellStyle name="Comma 53 5" xfId="2720"/>
    <cellStyle name="Comma 54" xfId="2721"/>
    <cellStyle name="Comma 54 2" xfId="2722"/>
    <cellStyle name="Comma 54 2 2" xfId="2723"/>
    <cellStyle name="Comma 54 2 2 2" xfId="2724"/>
    <cellStyle name="Comma 54 2 3" xfId="2725"/>
    <cellStyle name="Comma 54 3" xfId="2726"/>
    <cellStyle name="Comma 54 3 2" xfId="2727"/>
    <cellStyle name="Comma 54 4" xfId="2728"/>
    <cellStyle name="Comma 54 5" xfId="2729"/>
    <cellStyle name="Comma 55" xfId="2730"/>
    <cellStyle name="Comma 55 2" xfId="2731"/>
    <cellStyle name="Comma 55 2 2" xfId="2732"/>
    <cellStyle name="Comma 55 2 2 2" xfId="2733"/>
    <cellStyle name="Comma 55 2 3" xfId="2734"/>
    <cellStyle name="Comma 55 3" xfId="2735"/>
    <cellStyle name="Comma 55 3 2" xfId="2736"/>
    <cellStyle name="Comma 55 4" xfId="2737"/>
    <cellStyle name="Comma 55 5" xfId="2738"/>
    <cellStyle name="Comma 56" xfId="2739"/>
    <cellStyle name="Comma 56 2" xfId="2740"/>
    <cellStyle name="Comma 56 2 2" xfId="2741"/>
    <cellStyle name="Comma 56 2 2 2" xfId="2742"/>
    <cellStyle name="Comma 56 2 3" xfId="2743"/>
    <cellStyle name="Comma 56 3" xfId="2744"/>
    <cellStyle name="Comma 56 3 2" xfId="2745"/>
    <cellStyle name="Comma 56 4" xfId="2746"/>
    <cellStyle name="Comma 56 5" xfId="2747"/>
    <cellStyle name="Comma 57" xfId="2748"/>
    <cellStyle name="Comma 57 2" xfId="2749"/>
    <cellStyle name="Comma 57 2 2" xfId="2750"/>
    <cellStyle name="Comma 57 2 2 2" xfId="2751"/>
    <cellStyle name="Comma 57 2 3" xfId="2752"/>
    <cellStyle name="Comma 57 3" xfId="2753"/>
    <cellStyle name="Comma 57 3 2" xfId="2754"/>
    <cellStyle name="Comma 57 4" xfId="2755"/>
    <cellStyle name="Comma 57 5" xfId="2756"/>
    <cellStyle name="Comma 58" xfId="2757"/>
    <cellStyle name="Comma 58 2" xfId="2758"/>
    <cellStyle name="Comma 58 2 2" xfId="2759"/>
    <cellStyle name="Comma 58 2 2 2" xfId="2760"/>
    <cellStyle name="Comma 58 2 3" xfId="2761"/>
    <cellStyle name="Comma 58 3" xfId="2762"/>
    <cellStyle name="Comma 58 3 2" xfId="2763"/>
    <cellStyle name="Comma 58 4" xfId="2764"/>
    <cellStyle name="Comma 58 5" xfId="2765"/>
    <cellStyle name="Comma 59" xfId="2766"/>
    <cellStyle name="Comma 59 2" xfId="2767"/>
    <cellStyle name="Comma 59 2 2" xfId="2768"/>
    <cellStyle name="Comma 59 2 2 2" xfId="2769"/>
    <cellStyle name="Comma 59 2 3" xfId="2770"/>
    <cellStyle name="Comma 59 3" xfId="2771"/>
    <cellStyle name="Comma 59 3 2" xfId="2772"/>
    <cellStyle name="Comma 59 4" xfId="2773"/>
    <cellStyle name="Comma 59 5" xfId="2774"/>
    <cellStyle name="Comma 6" xfId="2775"/>
    <cellStyle name="Comma 6 2" xfId="2776"/>
    <cellStyle name="Comma 6 2 2" xfId="2777"/>
    <cellStyle name="Comma 6 2 2 2" xfId="2778"/>
    <cellStyle name="Comma 6 2 2 2 2" xfId="2779"/>
    <cellStyle name="Comma 6 2 2 3" xfId="2780"/>
    <cellStyle name="Comma 6 2 3" xfId="2781"/>
    <cellStyle name="Comma 6 2 3 2" xfId="2782"/>
    <cellStyle name="Comma 6 2 4" xfId="2783"/>
    <cellStyle name="Comma 6 2 5" xfId="2784"/>
    <cellStyle name="Comma 6 3" xfId="2785"/>
    <cellStyle name="Comma 6 3 2" xfId="2786"/>
    <cellStyle name="Comma 6 4" xfId="2787"/>
    <cellStyle name="Comma 6 4 2" xfId="2788"/>
    <cellStyle name="Comma 6 4 2 2" xfId="2789"/>
    <cellStyle name="Comma 6 4 2 2 2" xfId="2790"/>
    <cellStyle name="Comma 6 4 2 2 2 2" xfId="2791"/>
    <cellStyle name="Comma 6 4 2 2 3" xfId="2792"/>
    <cellStyle name="Comma 6 4 2 3" xfId="2793"/>
    <cellStyle name="Comma 6 4 2 3 2" xfId="2794"/>
    <cellStyle name="Comma 6 4 2 4" xfId="2795"/>
    <cellStyle name="Comma 6 4 2 5" xfId="2796"/>
    <cellStyle name="Comma 6 4 3" xfId="2797"/>
    <cellStyle name="Comma 6 4 3 2" xfId="2798"/>
    <cellStyle name="Comma 6 4 3 2 2" xfId="2799"/>
    <cellStyle name="Comma 6 4 3 2 2 2" xfId="2800"/>
    <cellStyle name="Comma 6 4 3 2 3" xfId="2801"/>
    <cellStyle name="Comma 6 4 3 3" xfId="2802"/>
    <cellStyle name="Comma 6 4 3 3 2" xfId="2803"/>
    <cellStyle name="Comma 6 4 3 4" xfId="2804"/>
    <cellStyle name="Comma 6 4 4" xfId="2805"/>
    <cellStyle name="Comma 6 4 4 2" xfId="2806"/>
    <cellStyle name="Comma 6 4 4 2 2" xfId="2807"/>
    <cellStyle name="Comma 6 4 4 3" xfId="2808"/>
    <cellStyle name="Comma 6 4 5" xfId="2809"/>
    <cellStyle name="Comma 6 4 5 2" xfId="2810"/>
    <cellStyle name="Comma 6 4 6" xfId="2811"/>
    <cellStyle name="Comma 6 4 7" xfId="2812"/>
    <cellStyle name="Comma 6 5" xfId="2813"/>
    <cellStyle name="Comma 6 5 2" xfId="2814"/>
    <cellStyle name="Comma 6 6" xfId="2815"/>
    <cellStyle name="Comma 6 7" xfId="2816"/>
    <cellStyle name="Comma 60" xfId="2817"/>
    <cellStyle name="Comma 60 2" xfId="2818"/>
    <cellStyle name="Comma 60 2 2" xfId="2819"/>
    <cellStyle name="Comma 60 2 2 2" xfId="2820"/>
    <cellStyle name="Comma 60 2 3" xfId="2821"/>
    <cellStyle name="Comma 60 3" xfId="2822"/>
    <cellStyle name="Comma 60 3 2" xfId="2823"/>
    <cellStyle name="Comma 60 4" xfId="2824"/>
    <cellStyle name="Comma 60 5" xfId="2825"/>
    <cellStyle name="Comma 61" xfId="2826"/>
    <cellStyle name="Comma 61 2" xfId="2827"/>
    <cellStyle name="Comma 61 2 2" xfId="2828"/>
    <cellStyle name="Comma 61 2 2 2" xfId="2829"/>
    <cellStyle name="Comma 61 2 3" xfId="2830"/>
    <cellStyle name="Comma 61 3" xfId="2831"/>
    <cellStyle name="Comma 61 3 2" xfId="2832"/>
    <cellStyle name="Comma 61 4" xfId="2833"/>
    <cellStyle name="Comma 61 5" xfId="2834"/>
    <cellStyle name="Comma 62" xfId="2835"/>
    <cellStyle name="Comma 62 2" xfId="2836"/>
    <cellStyle name="Comma 62 2 2" xfId="2837"/>
    <cellStyle name="Comma 62 2 2 2" xfId="2838"/>
    <cellStyle name="Comma 62 2 3" xfId="2839"/>
    <cellStyle name="Comma 62 3" xfId="2840"/>
    <cellStyle name="Comma 62 3 2" xfId="2841"/>
    <cellStyle name="Comma 62 4" xfId="2842"/>
    <cellStyle name="Comma 62 5" xfId="2843"/>
    <cellStyle name="Comma 63" xfId="2844"/>
    <cellStyle name="Comma 63 2" xfId="2845"/>
    <cellStyle name="Comma 63 2 2" xfId="2846"/>
    <cellStyle name="Comma 63 2 2 2" xfId="2847"/>
    <cellStyle name="Comma 63 2 3" xfId="2848"/>
    <cellStyle name="Comma 63 3" xfId="2849"/>
    <cellStyle name="Comma 63 3 2" xfId="2850"/>
    <cellStyle name="Comma 63 4" xfId="2851"/>
    <cellStyle name="Comma 63 5" xfId="2852"/>
    <cellStyle name="Comma 64" xfId="2853"/>
    <cellStyle name="Comma 64 2" xfId="2854"/>
    <cellStyle name="Comma 64 2 2" xfId="2855"/>
    <cellStyle name="Comma 64 2 2 2" xfId="2856"/>
    <cellStyle name="Comma 64 2 3" xfId="2857"/>
    <cellStyle name="Comma 64 3" xfId="2858"/>
    <cellStyle name="Comma 64 3 2" xfId="2859"/>
    <cellStyle name="Comma 64 4" xfId="2860"/>
    <cellStyle name="Comma 64 5" xfId="2861"/>
    <cellStyle name="Comma 65" xfId="2862"/>
    <cellStyle name="Comma 65 2" xfId="2863"/>
    <cellStyle name="Comma 65 2 2" xfId="2864"/>
    <cellStyle name="Comma 65 2 2 2" xfId="2865"/>
    <cellStyle name="Comma 65 2 3" xfId="2866"/>
    <cellStyle name="Comma 65 3" xfId="2867"/>
    <cellStyle name="Comma 65 3 2" xfId="2868"/>
    <cellStyle name="Comma 65 4" xfId="2869"/>
    <cellStyle name="Comma 65 5" xfId="2870"/>
    <cellStyle name="Comma 66" xfId="2871"/>
    <cellStyle name="Comma 66 2" xfId="2872"/>
    <cellStyle name="Comma 66 2 2" xfId="2873"/>
    <cellStyle name="Comma 66 2 2 2" xfId="2874"/>
    <cellStyle name="Comma 66 2 3" xfId="2875"/>
    <cellStyle name="Comma 66 3" xfId="2876"/>
    <cellStyle name="Comma 66 3 2" xfId="2877"/>
    <cellStyle name="Comma 66 4" xfId="2878"/>
    <cellStyle name="Comma 66 5" xfId="2879"/>
    <cellStyle name="Comma 67" xfId="2880"/>
    <cellStyle name="Comma 67 2" xfId="2881"/>
    <cellStyle name="Comma 67 2 2" xfId="2882"/>
    <cellStyle name="Comma 67 2 2 2" xfId="2883"/>
    <cellStyle name="Comma 67 2 3" xfId="2884"/>
    <cellStyle name="Comma 67 2 4" xfId="2885"/>
    <cellStyle name="Comma 67 3" xfId="2886"/>
    <cellStyle name="Comma 67 3 2" xfId="2887"/>
    <cellStyle name="Comma 67 4" xfId="2888"/>
    <cellStyle name="Comma 67 4 2" xfId="2889"/>
    <cellStyle name="Comma 67 5" xfId="2890"/>
    <cellStyle name="Comma 67 6" xfId="2891"/>
    <cellStyle name="Comma 67 7" xfId="2892"/>
    <cellStyle name="Comma 68" xfId="2893"/>
    <cellStyle name="Comma 69" xfId="2894"/>
    <cellStyle name="Comma 7" xfId="2895"/>
    <cellStyle name="Comma 7 2" xfId="2896"/>
    <cellStyle name="Comma 7 2 2" xfId="2897"/>
    <cellStyle name="Comma 7 3" xfId="2898"/>
    <cellStyle name="Comma 7 3 2" xfId="2899"/>
    <cellStyle name="Comma 7 4" xfId="2900"/>
    <cellStyle name="Comma 7 4 2" xfId="2901"/>
    <cellStyle name="Comma 70" xfId="2902"/>
    <cellStyle name="Comma 71" xfId="2903"/>
    <cellStyle name="Comma 72" xfId="2904"/>
    <cellStyle name="Comma 73" xfId="2905"/>
    <cellStyle name="Comma 74" xfId="2906"/>
    <cellStyle name="Comma 75" xfId="2907"/>
    <cellStyle name="Comma 76" xfId="2908"/>
    <cellStyle name="Comma 77" xfId="2909"/>
    <cellStyle name="Comma 78" xfId="2910"/>
    <cellStyle name="Comma 79" xfId="2911"/>
    <cellStyle name="Comma 8" xfId="2912"/>
    <cellStyle name="Comma 8 2" xfId="2913"/>
    <cellStyle name="Comma 8 2 2" xfId="2914"/>
    <cellStyle name="Comma 8 2 2 2" xfId="2915"/>
    <cellStyle name="Comma 8 2 3" xfId="2916"/>
    <cellStyle name="Comma 8 2 4" xfId="2917"/>
    <cellStyle name="Comma 8 3" xfId="2918"/>
    <cellStyle name="Comma 8 3 2" xfId="2919"/>
    <cellStyle name="Comma 8 4" xfId="2920"/>
    <cellStyle name="Comma 80" xfId="2921"/>
    <cellStyle name="Comma 81" xfId="2922"/>
    <cellStyle name="Comma 82" xfId="2923"/>
    <cellStyle name="Comma 83" xfId="2924"/>
    <cellStyle name="Comma 84" xfId="2925"/>
    <cellStyle name="Comma 85" xfId="2926"/>
    <cellStyle name="Comma 86" xfId="2927"/>
    <cellStyle name="Comma 87" xfId="2928"/>
    <cellStyle name="Comma 88" xfId="2929"/>
    <cellStyle name="Comma 89" xfId="2930"/>
    <cellStyle name="Comma 9" xfId="2931"/>
    <cellStyle name="Comma 9 2" xfId="2932"/>
    <cellStyle name="Comma 9 2 2" xfId="2933"/>
    <cellStyle name="Comma 9 2 2 2" xfId="2934"/>
    <cellStyle name="Comma 9 2 3" xfId="2935"/>
    <cellStyle name="Comma 9 2 4" xfId="2936"/>
    <cellStyle name="Comma 9 3" xfId="2937"/>
    <cellStyle name="Comma 9 3 2" xfId="2938"/>
    <cellStyle name="Comma 9 3 2 2" xfId="2939"/>
    <cellStyle name="Comma 9 3 3" xfId="2940"/>
    <cellStyle name="Comma 9 4" xfId="2941"/>
    <cellStyle name="Comma 9 4 2" xfId="2942"/>
    <cellStyle name="Comma 9 5" xfId="2943"/>
    <cellStyle name="Comma 9 6" xfId="2944"/>
    <cellStyle name="Comma 90" xfId="2945"/>
    <cellStyle name="Comma 91" xfId="2946"/>
    <cellStyle name="Comma 92" xfId="2947"/>
    <cellStyle name="Comma 93" xfId="2948"/>
    <cellStyle name="Comma 94" xfId="2949"/>
    <cellStyle name="Comma 95" xfId="2950"/>
    <cellStyle name="Comma 96" xfId="2951"/>
    <cellStyle name="Comma 97" xfId="2952"/>
    <cellStyle name="Comma 98" xfId="2953"/>
    <cellStyle name="Comma 99" xfId="2954"/>
    <cellStyle name="Comma no zeroes" xfId="2955"/>
    <cellStyle name="Comma no zeroes 2" xfId="2956"/>
    <cellStyle name="Comma no zeroes 2 2" xfId="2957"/>
    <cellStyle name="Comma no zeroes 2 2 2" xfId="2958"/>
    <cellStyle name="Comma no zeroes 2 3" xfId="2959"/>
    <cellStyle name="Comma no zeroes 2 4" xfId="2960"/>
    <cellStyle name="Comma no zeroes 3" xfId="2961"/>
    <cellStyle name="Comma no zeroes 3 2" xfId="2962"/>
    <cellStyle name="Comma no zeroes 4" xfId="2963"/>
    <cellStyle name="Comma no zeroes 5" xfId="2964"/>
    <cellStyle name="Comma one decimal no zeroes" xfId="2965"/>
    <cellStyle name="Comma one decimal no zeroes 2" xfId="2966"/>
    <cellStyle name="Comma one decimal no zeroes 2 2" xfId="2967"/>
    <cellStyle name="Comma one decimal no zeroes 2 2 2" xfId="2968"/>
    <cellStyle name="Comma one decimal no zeroes 2 3" xfId="2969"/>
    <cellStyle name="Comma one decimal no zeroes 2 4" xfId="2970"/>
    <cellStyle name="Comma one decimal no zeroes 3" xfId="2971"/>
    <cellStyle name="Comma one decimal no zeroes 3 2" xfId="2972"/>
    <cellStyle name="Comma one decimal no zeroes 4" xfId="2973"/>
    <cellStyle name="Comma one decimal no zeroes 5" xfId="2974"/>
    <cellStyle name="Comment" xfId="2975"/>
    <cellStyle name="Comments" xfId="2976"/>
    <cellStyle name="Comments 2" xfId="2977"/>
    <cellStyle name="Comments 2 2" xfId="2978"/>
    <cellStyle name="Comments 2 3" xfId="2979"/>
    <cellStyle name="Comments 3" xfId="2980"/>
    <cellStyle name="Comments 3 2" xfId="2981"/>
    <cellStyle name="Comments 4" xfId="2982"/>
    <cellStyle name="Comments 4 2" xfId="2983"/>
    <cellStyle name="Comments 5" xfId="2984"/>
    <cellStyle name="Comments 5 2" xfId="2985"/>
    <cellStyle name="Comments 6" xfId="2986"/>
    <cellStyle name="Comments 7" xfId="2987"/>
    <cellStyle name="Comments_1" xfId="2988"/>
    <cellStyle name="Constant_RP" xfId="2989"/>
    <cellStyle name="ConstantLbl_RP" xfId="2990"/>
    <cellStyle name="Constants" xfId="2991"/>
    <cellStyle name="Constants 2" xfId="2992"/>
    <cellStyle name="Constants 3" xfId="2993"/>
    <cellStyle name="Content1" xfId="2994"/>
    <cellStyle name="Content1 2" xfId="2995"/>
    <cellStyle name="Content1 3" xfId="2996"/>
    <cellStyle name="Content2" xfId="2997"/>
    <cellStyle name="Content2 2" xfId="2998"/>
    <cellStyle name="Content2 3" xfId="2999"/>
    <cellStyle name="Country Data_Normal" xfId="3000"/>
    <cellStyle name="CountryTitle" xfId="3001"/>
    <cellStyle name="Currency [0] 2" xfId="3002"/>
    <cellStyle name="Currency [0] 2 2" xfId="3003"/>
    <cellStyle name="Currency [0] 2 2 2" xfId="3004"/>
    <cellStyle name="Currency [0] 2 2 2 2" xfId="3005"/>
    <cellStyle name="Currency [0] 2 2 3" xfId="3006"/>
    <cellStyle name="Currency [0] 2 3" xfId="3007"/>
    <cellStyle name="Currency [0] 2 3 2" xfId="3008"/>
    <cellStyle name="Currency [0] 2 4" xfId="3009"/>
    <cellStyle name="Currency [0] 2 5" xfId="3010"/>
    <cellStyle name="Currency [0] 3" xfId="3011"/>
    <cellStyle name="Currency [0] 3 2" xfId="3012"/>
    <cellStyle name="Currency [0] 3 2 2" xfId="3013"/>
    <cellStyle name="Currency [0] 3 2 2 2" xfId="3014"/>
    <cellStyle name="Currency [0] 3 2 3" xfId="3015"/>
    <cellStyle name="Currency [0] 3 3" xfId="3016"/>
    <cellStyle name="Currency [0] 3 3 2" xfId="3017"/>
    <cellStyle name="Currency [0] 3 4" xfId="3018"/>
    <cellStyle name="Currency [0] 3 5" xfId="3019"/>
    <cellStyle name="Currency [0] 4" xfId="3020"/>
    <cellStyle name="Currency [0] 4 2" xfId="3021"/>
    <cellStyle name="Currency [0] 4 2 2" xfId="3022"/>
    <cellStyle name="Currency [0] 4 2 2 2" xfId="3023"/>
    <cellStyle name="Currency [0] 4 2 3" xfId="3024"/>
    <cellStyle name="Currency [0] 4 3" xfId="3025"/>
    <cellStyle name="Currency [0] 4 3 2" xfId="3026"/>
    <cellStyle name="Currency [0] 4 4" xfId="3027"/>
    <cellStyle name="Currency [0] 4 5" xfId="3028"/>
    <cellStyle name="Currency [00]" xfId="43218"/>
    <cellStyle name="Currency 2" xfId="3029"/>
    <cellStyle name="Currency 2 2" xfId="3030"/>
    <cellStyle name="Currency 2 2 2" xfId="3031"/>
    <cellStyle name="Currency 2 2 2 2" xfId="3032"/>
    <cellStyle name="Currency 2 2 3" xfId="3033"/>
    <cellStyle name="Currency 2 3" xfId="3034"/>
    <cellStyle name="Currency 2 3 2" xfId="3035"/>
    <cellStyle name="Currency 2 4" xfId="3036"/>
    <cellStyle name="Currency 2 5" xfId="3037"/>
    <cellStyle name="Currency 3" xfId="3038"/>
    <cellStyle name="Currency 3 2" xfId="3039"/>
    <cellStyle name="Currency 3 2 2" xfId="3040"/>
    <cellStyle name="Currency 3 2 2 2" xfId="3041"/>
    <cellStyle name="Currency 3 2 3" xfId="3042"/>
    <cellStyle name="Currency 3 3" xfId="3043"/>
    <cellStyle name="Currency 3 3 2" xfId="3044"/>
    <cellStyle name="Currency 3 4" xfId="3045"/>
    <cellStyle name="Currency 3 5" xfId="3046"/>
    <cellStyle name="Currency 4" xfId="3047"/>
    <cellStyle name="Currency 4 2" xfId="3048"/>
    <cellStyle name="Currency 4 2 2" xfId="3049"/>
    <cellStyle name="Currency 4 2 2 2" xfId="3050"/>
    <cellStyle name="Currency 4 2 3" xfId="3051"/>
    <cellStyle name="Currency 4 3" xfId="3052"/>
    <cellStyle name="Currency 4 3 2" xfId="3053"/>
    <cellStyle name="Currency 4 4" xfId="3054"/>
    <cellStyle name="Currency 4 5" xfId="3055"/>
    <cellStyle name="Currency 5" xfId="3056"/>
    <cellStyle name="Currency 5 2" xfId="3057"/>
    <cellStyle name="Currency 5 2 2" xfId="3058"/>
    <cellStyle name="Currency 5 2 2 2" xfId="3059"/>
    <cellStyle name="Currency 5 2 3" xfId="3060"/>
    <cellStyle name="Currency 5 2 4" xfId="3061"/>
    <cellStyle name="Currency 5 3" xfId="3062"/>
    <cellStyle name="Currency 5 3 2" xfId="3063"/>
    <cellStyle name="Currency 5 4" xfId="3064"/>
    <cellStyle name="Currency 5 4 2" xfId="3065"/>
    <cellStyle name="Currency 5 5" xfId="3066"/>
    <cellStyle name="Currency 5 6" xfId="3067"/>
    <cellStyle name="CustomizationGreenCells" xfId="3068"/>
    <cellStyle name="CustomizationGreenCells 2" xfId="3069"/>
    <cellStyle name="CustomizationGreenCells 3" xfId="3070"/>
    <cellStyle name="Data" xfId="3071"/>
    <cellStyle name="Data.0" xfId="43219"/>
    <cellStyle name="Data.1" xfId="43220"/>
    <cellStyle name="Data.2" xfId="43221"/>
    <cellStyle name="Data.3" xfId="43222"/>
    <cellStyle name="Date" xfId="43223"/>
    <cellStyle name="Date Short" xfId="43224"/>
    <cellStyle name="DELTA" xfId="43225"/>
    <cellStyle name="Description" xfId="3072"/>
    <cellStyle name="Direction" xfId="3073"/>
    <cellStyle name="DM" xfId="3074"/>
    <cellStyle name="Dollar" xfId="3075"/>
    <cellStyle name="Dollar 2" xfId="3076"/>
    <cellStyle name="Dollar 2 2" xfId="3077"/>
    <cellStyle name="Dollar 3" xfId="3078"/>
    <cellStyle name="Dollar 4" xfId="3079"/>
    <cellStyle name="Dollars" xfId="3080"/>
    <cellStyle name="Dollars 2" xfId="3081"/>
    <cellStyle name="Dollars 2 2" xfId="3082"/>
    <cellStyle name="Dollars 2 2 2" xfId="3083"/>
    <cellStyle name="Dollars 2 3" xfId="3084"/>
    <cellStyle name="Dollars 2 4" xfId="3085"/>
    <cellStyle name="Dollars 3" xfId="3086"/>
    <cellStyle name="Dollars 3 2" xfId="3087"/>
    <cellStyle name="Dollars 3 2 2" xfId="3088"/>
    <cellStyle name="Dollars 3 2 2 2" xfId="3089"/>
    <cellStyle name="Dollars 3 2 3" xfId="3090"/>
    <cellStyle name="Dollars 3 2 4" xfId="3091"/>
    <cellStyle name="Dollars 3 3" xfId="3092"/>
    <cellStyle name="Dollars 3 3 2" xfId="3093"/>
    <cellStyle name="Dollars 3 3 2 2" xfId="3094"/>
    <cellStyle name="Dollars 3 3 2 2 2" xfId="3095"/>
    <cellStyle name="Dollars 3 3 2 3" xfId="3096"/>
    <cellStyle name="Dollars 3 3 2 4" xfId="3097"/>
    <cellStyle name="Dollars 3 3 3" xfId="3098"/>
    <cellStyle name="Dollars 3 3 3 2" xfId="3099"/>
    <cellStyle name="Dollars 3 3 3 2 2" xfId="3100"/>
    <cellStyle name="Dollars 3 3 3 3" xfId="3101"/>
    <cellStyle name="Dollars 3 3 4" xfId="3102"/>
    <cellStyle name="Dollars 3 3 4 2" xfId="3103"/>
    <cellStyle name="Dollars 3 3 5" xfId="3104"/>
    <cellStyle name="Dollars 3 3 6" xfId="3105"/>
    <cellStyle name="Dollars 3 4" xfId="3106"/>
    <cellStyle name="Dollars 3 5" xfId="3107"/>
    <cellStyle name="Dollars 4" xfId="3108"/>
    <cellStyle name="Dollars 4 2" xfId="3109"/>
    <cellStyle name="Dollars 4 2 2" xfId="3110"/>
    <cellStyle name="Dollars 4 2 2 2" xfId="3111"/>
    <cellStyle name="Dollars 4 2 3" xfId="3112"/>
    <cellStyle name="Dollars 4 2 4" xfId="3113"/>
    <cellStyle name="Dollars 4 3" xfId="3114"/>
    <cellStyle name="Dollars 4 3 2" xfId="3115"/>
    <cellStyle name="Dollars 4 3 2 2" xfId="3116"/>
    <cellStyle name="Dollars 4 3 3" xfId="3117"/>
    <cellStyle name="Dollars 4 4" xfId="3118"/>
    <cellStyle name="Dollars 4 4 2" xfId="3119"/>
    <cellStyle name="Dollars 4 5" xfId="3120"/>
    <cellStyle name="Dollars 4 6" xfId="3121"/>
    <cellStyle name="Dollars 5" xfId="3122"/>
    <cellStyle name="Dollars 6" xfId="3123"/>
    <cellStyle name="Dollars(0)" xfId="3124"/>
    <cellStyle name="Dollars(0) 2" xfId="3125"/>
    <cellStyle name="Dollars(0) 2 2" xfId="3126"/>
    <cellStyle name="Dollars(0) 2 2 2" xfId="3127"/>
    <cellStyle name="Dollars(0) 2 3" xfId="3128"/>
    <cellStyle name="Dollars(0) 2 4" xfId="3129"/>
    <cellStyle name="Dollars(0) 3" xfId="3130"/>
    <cellStyle name="Dollars(0) 3 2" xfId="3131"/>
    <cellStyle name="Dollars(0) 3 2 2" xfId="3132"/>
    <cellStyle name="Dollars(0) 3 2 2 2" xfId="3133"/>
    <cellStyle name="Dollars(0) 3 2 3" xfId="3134"/>
    <cellStyle name="Dollars(0) 3 2 4" xfId="3135"/>
    <cellStyle name="Dollars(0) 3 3" xfId="3136"/>
    <cellStyle name="Dollars(0) 3 3 2" xfId="3137"/>
    <cellStyle name="Dollars(0) 3 3 2 2" xfId="3138"/>
    <cellStyle name="Dollars(0) 3 3 2 2 2" xfId="3139"/>
    <cellStyle name="Dollars(0) 3 3 2 3" xfId="3140"/>
    <cellStyle name="Dollars(0) 3 3 2 4" xfId="3141"/>
    <cellStyle name="Dollars(0) 3 3 3" xfId="3142"/>
    <cellStyle name="Dollars(0) 3 3 3 2" xfId="3143"/>
    <cellStyle name="Dollars(0) 3 3 3 2 2" xfId="3144"/>
    <cellStyle name="Dollars(0) 3 3 3 3" xfId="3145"/>
    <cellStyle name="Dollars(0) 3 3 4" xfId="3146"/>
    <cellStyle name="Dollars(0) 3 3 4 2" xfId="3147"/>
    <cellStyle name="Dollars(0) 3 3 5" xfId="3148"/>
    <cellStyle name="Dollars(0) 3 3 6" xfId="3149"/>
    <cellStyle name="Dollars(0) 3 4" xfId="3150"/>
    <cellStyle name="Dollars(0) 3 5" xfId="3151"/>
    <cellStyle name="Dollars(0) 4" xfId="3152"/>
    <cellStyle name="Dollars(0) 4 2" xfId="3153"/>
    <cellStyle name="Dollars(0) 4 2 2" xfId="3154"/>
    <cellStyle name="Dollars(0) 4 2 2 2" xfId="3155"/>
    <cellStyle name="Dollars(0) 4 2 3" xfId="3156"/>
    <cellStyle name="Dollars(0) 4 2 4" xfId="3157"/>
    <cellStyle name="Dollars(0) 4 3" xfId="3158"/>
    <cellStyle name="Dollars(0) 4 3 2" xfId="3159"/>
    <cellStyle name="Dollars(0) 4 3 2 2" xfId="3160"/>
    <cellStyle name="Dollars(0) 4 3 3" xfId="3161"/>
    <cellStyle name="Dollars(0) 4 4" xfId="3162"/>
    <cellStyle name="Dollars(0) 4 4 2" xfId="3163"/>
    <cellStyle name="Dollars(0) 4 5" xfId="3164"/>
    <cellStyle name="Dollars(0) 4 6" xfId="3165"/>
    <cellStyle name="Dollars(0) 5" xfId="3166"/>
    <cellStyle name="Dollars(0) 6" xfId="3167"/>
    <cellStyle name="Dollars(0)_Gas Flow Dynamics" xfId="3168"/>
    <cellStyle name="Dollars_DDATA" xfId="3169"/>
    <cellStyle name="Emphasis" xfId="43226"/>
    <cellStyle name="Empty_B_border" xfId="3170"/>
    <cellStyle name="EmptyReference" xfId="3171"/>
    <cellStyle name="EmptyReference 2" xfId="3172"/>
    <cellStyle name="EmptyReference 2 2" xfId="3173"/>
    <cellStyle name="EmptyReference 3" xfId="3174"/>
    <cellStyle name="EmptyReference 4" xfId="3175"/>
    <cellStyle name="Enlarged" xfId="3176"/>
    <cellStyle name="Enter Currency (0)" xfId="43227"/>
    <cellStyle name="Enter Currency (2)" xfId="43228"/>
    <cellStyle name="Enter Units (0)" xfId="43229"/>
    <cellStyle name="Enter Units (1)" xfId="43230"/>
    <cellStyle name="Enter Units (2)" xfId="43231"/>
    <cellStyle name="EOS" xfId="3177"/>
    <cellStyle name="ErrorCheck" xfId="3178"/>
    <cellStyle name="ErrorCheck 2" xfId="3179"/>
    <cellStyle name="ErrorCheck 2 2" xfId="3180"/>
    <cellStyle name="ErrorCheck 2 2 2" xfId="3181"/>
    <cellStyle name="ErrorCheck 2 3" xfId="3182"/>
    <cellStyle name="ErrorCheck 2 4" xfId="3183"/>
    <cellStyle name="ErrorCheck 3" xfId="3184"/>
    <cellStyle name="ErrorCheck 3 2" xfId="3185"/>
    <cellStyle name="ErrorCheck 3 2 2" xfId="3186"/>
    <cellStyle name="ErrorCheck 3 2 2 2" xfId="3187"/>
    <cellStyle name="ErrorCheck 3 2 3" xfId="3188"/>
    <cellStyle name="ErrorCheck 3 2 4" xfId="3189"/>
    <cellStyle name="ErrorCheck 3 3" xfId="3190"/>
    <cellStyle name="ErrorCheck 3 3 2" xfId="3191"/>
    <cellStyle name="ErrorCheck 3 3 2 2" xfId="3192"/>
    <cellStyle name="ErrorCheck 3 3 2 2 2" xfId="3193"/>
    <cellStyle name="ErrorCheck 3 3 2 3" xfId="3194"/>
    <cellStyle name="ErrorCheck 3 3 2 4" xfId="3195"/>
    <cellStyle name="ErrorCheck 3 3 3" xfId="3196"/>
    <cellStyle name="ErrorCheck 3 3 3 2" xfId="3197"/>
    <cellStyle name="ErrorCheck 3 3 3 2 2" xfId="3198"/>
    <cellStyle name="ErrorCheck 3 3 3 3" xfId="3199"/>
    <cellStyle name="ErrorCheck 3 3 4" xfId="3200"/>
    <cellStyle name="ErrorCheck 3 3 4 2" xfId="3201"/>
    <cellStyle name="ErrorCheck 3 3 5" xfId="3202"/>
    <cellStyle name="ErrorCheck 3 3 6" xfId="3203"/>
    <cellStyle name="ErrorCheck 3 4" xfId="3204"/>
    <cellStyle name="ErrorCheck 3 5" xfId="3205"/>
    <cellStyle name="ErrorCheck 4" xfId="3206"/>
    <cellStyle name="ErrorCheck 4 2" xfId="3207"/>
    <cellStyle name="ErrorCheck 4 2 2" xfId="3208"/>
    <cellStyle name="ErrorCheck 4 2 2 2" xfId="3209"/>
    <cellStyle name="ErrorCheck 4 2 3" xfId="3210"/>
    <cellStyle name="ErrorCheck 4 2 4" xfId="3211"/>
    <cellStyle name="ErrorCheck 4 3" xfId="3212"/>
    <cellStyle name="ErrorCheck 4 3 2" xfId="3213"/>
    <cellStyle name="ErrorCheck 4 3 2 2" xfId="3214"/>
    <cellStyle name="ErrorCheck 4 3 3" xfId="3215"/>
    <cellStyle name="ErrorCheck 4 4" xfId="3216"/>
    <cellStyle name="ErrorCheck 4 4 2" xfId="3217"/>
    <cellStyle name="ErrorCheck 4 5" xfId="3218"/>
    <cellStyle name="ErrorCheck 4 6" xfId="3219"/>
    <cellStyle name="ErrorCheck 5" xfId="3220"/>
    <cellStyle name="ErrorCheck 6" xfId="3221"/>
    <cellStyle name="ErrorCheck_Gas Flow Dynamics" xfId="3222"/>
    <cellStyle name="Euro" xfId="3223"/>
    <cellStyle name="Euro 2" xfId="3224"/>
    <cellStyle name="Euro 2 2" xfId="3225"/>
    <cellStyle name="Euro 3" xfId="3226"/>
    <cellStyle name="Euro 3 2" xfId="3227"/>
    <cellStyle name="Euro 4" xfId="3228"/>
    <cellStyle name="Euro 5" xfId="3229"/>
    <cellStyle name="Euro_FES2013 charts 2050 and progress" xfId="3230"/>
    <cellStyle name="Explanatory Text 10" xfId="3231"/>
    <cellStyle name="Explanatory Text 2" xfId="3232"/>
    <cellStyle name="Explanatory Text 2 2" xfId="3233"/>
    <cellStyle name="Explanatory Text 2 2 2" xfId="3234"/>
    <cellStyle name="Explanatory Text 2 2 3" xfId="3235"/>
    <cellStyle name="Explanatory Text 2 2 4" xfId="3236"/>
    <cellStyle name="Explanatory Text 2 3" xfId="3237"/>
    <cellStyle name="Explanatory Text 2 4" xfId="3238"/>
    <cellStyle name="Explanatory Text 3" xfId="3239"/>
    <cellStyle name="Explanatory Text 3 2" xfId="3240"/>
    <cellStyle name="Explanatory Text 4" xfId="3241"/>
    <cellStyle name="Explanatory Text 4 2" xfId="43232"/>
    <cellStyle name="Explanatory Text 5" xfId="3242"/>
    <cellStyle name="Explanatory Text 6" xfId="3243"/>
    <cellStyle name="Explanatory Text 7" xfId="3244"/>
    <cellStyle name="Explanatory Text 8" xfId="3245"/>
    <cellStyle name="Explanatory Text 9" xfId="3246"/>
    <cellStyle name="EYBlocked" xfId="3247"/>
    <cellStyle name="EYBlocked 2" xfId="3248"/>
    <cellStyle name="EYBlocked 3" xfId="3249"/>
    <cellStyle name="EYCallUp" xfId="3250"/>
    <cellStyle name="EYCallUp 2" xfId="3251"/>
    <cellStyle name="EYCallUp 3" xfId="3252"/>
    <cellStyle name="EYCheck" xfId="3253"/>
    <cellStyle name="EYDate" xfId="3254"/>
    <cellStyle name="EYDeviant" xfId="3255"/>
    <cellStyle name="EYDeviant 2" xfId="3256"/>
    <cellStyle name="EYDeviant 3" xfId="3257"/>
    <cellStyle name="EYHeader1" xfId="3258"/>
    <cellStyle name="EYHeader1 2" xfId="3259"/>
    <cellStyle name="EYHeader1 2 2" xfId="3260"/>
    <cellStyle name="EYHeader1 2 2 2" xfId="3261"/>
    <cellStyle name="EYHeader1 2 2 3" xfId="3262"/>
    <cellStyle name="EYHeader1 2 2 4" xfId="3263"/>
    <cellStyle name="EYHeader1 2 2_Subsidy" xfId="3264"/>
    <cellStyle name="EYHeader1 2 3" xfId="3265"/>
    <cellStyle name="EYHeader1 2 4" xfId="3266"/>
    <cellStyle name="EYHeader1 2 5" xfId="3267"/>
    <cellStyle name="EYHeader1 2_ST" xfId="3268"/>
    <cellStyle name="EYHeader1 3" xfId="3269"/>
    <cellStyle name="EYHeader1 3 10" xfId="3270"/>
    <cellStyle name="EYHeader1 3 2" xfId="3271"/>
    <cellStyle name="EYHeader1 3 3" xfId="3272"/>
    <cellStyle name="EYHeader1 3 4" xfId="3273"/>
    <cellStyle name="EYHeader1 3 4 2" xfId="3274"/>
    <cellStyle name="EYHeader1 3 4 2 2" xfId="3275"/>
    <cellStyle name="EYHeader1 3 4 2 3" xfId="3276"/>
    <cellStyle name="EYHeader1 3 4 2 4" xfId="3277"/>
    <cellStyle name="EYHeader1 3 4 2 5" xfId="3278"/>
    <cellStyle name="EYHeader1 3 4 2 6" xfId="3279"/>
    <cellStyle name="EYHeader1 3 4 3" xfId="3280"/>
    <cellStyle name="EYHeader1 3 4 3 2" xfId="3281"/>
    <cellStyle name="EYHeader1 3 4 4" xfId="3282"/>
    <cellStyle name="EYHeader1 3 4 5" xfId="3283"/>
    <cellStyle name="EYHeader1 3 4 6" xfId="3284"/>
    <cellStyle name="EYHeader1 3 4 7" xfId="3285"/>
    <cellStyle name="EYHeader1 3 4 8" xfId="3286"/>
    <cellStyle name="EYHeader1 3 5" xfId="3287"/>
    <cellStyle name="EYHeader1 3 5 2" xfId="3288"/>
    <cellStyle name="EYHeader1 3 5 2 2" xfId="3289"/>
    <cellStyle name="EYHeader1 3 5 2 3" xfId="3290"/>
    <cellStyle name="EYHeader1 3 5 2 4" xfId="3291"/>
    <cellStyle name="EYHeader1 3 5 2 5" xfId="3292"/>
    <cellStyle name="EYHeader1 3 5 2 6" xfId="3293"/>
    <cellStyle name="EYHeader1 3 5 3" xfId="3294"/>
    <cellStyle name="EYHeader1 3 5 3 2" xfId="3295"/>
    <cellStyle name="EYHeader1 3 5 4" xfId="3296"/>
    <cellStyle name="EYHeader1 3 5 5" xfId="3297"/>
    <cellStyle name="EYHeader1 3 5 6" xfId="3298"/>
    <cellStyle name="EYHeader1 3 5 7" xfId="3299"/>
    <cellStyle name="EYHeader1 3 5 8" xfId="3300"/>
    <cellStyle name="EYHeader1 3 6" xfId="3301"/>
    <cellStyle name="EYHeader1 3 6 2" xfId="3302"/>
    <cellStyle name="EYHeader1 3 7" xfId="3303"/>
    <cellStyle name="EYHeader1 3 8" xfId="3304"/>
    <cellStyle name="EYHeader1 3 9" xfId="3305"/>
    <cellStyle name="EYHeader1 3_Subsidy" xfId="3306"/>
    <cellStyle name="EYHeader1 4" xfId="3307"/>
    <cellStyle name="EYHeader1 5" xfId="3308"/>
    <cellStyle name="EYHeader1 5 2" xfId="3309"/>
    <cellStyle name="EYHeader1 6" xfId="3310"/>
    <cellStyle name="EYHeader1 6 2" xfId="3311"/>
    <cellStyle name="EYHeader1 6 2 2" xfId="3312"/>
    <cellStyle name="EYHeader1 6 2 3" xfId="3313"/>
    <cellStyle name="EYHeader1 6 2 4" xfId="3314"/>
    <cellStyle name="EYHeader1 6 2 5" xfId="3315"/>
    <cellStyle name="EYHeader1 6 2 6" xfId="3316"/>
    <cellStyle name="EYHeader1 6 3" xfId="3317"/>
    <cellStyle name="EYHeader1 6 3 2" xfId="3318"/>
    <cellStyle name="EYHeader1 6 4" xfId="3319"/>
    <cellStyle name="EYHeader1 6 5" xfId="3320"/>
    <cellStyle name="EYHeader1 6 6" xfId="3321"/>
    <cellStyle name="EYHeader1 6 7" xfId="3322"/>
    <cellStyle name="EYHeader1 6 8" xfId="3323"/>
    <cellStyle name="EYHeader1_Calculations" xfId="3324"/>
    <cellStyle name="EYHeader2" xfId="3325"/>
    <cellStyle name="EYHeader3" xfId="3326"/>
    <cellStyle name="EYInputDate" xfId="3327"/>
    <cellStyle name="EYInputPercent" xfId="3328"/>
    <cellStyle name="EYInputValue" xfId="3329"/>
    <cellStyle name="EYNormal" xfId="3330"/>
    <cellStyle name="EYPercent" xfId="3331"/>
    <cellStyle name="EYPercentCapped" xfId="3332"/>
    <cellStyle name="EYSubTotal" xfId="3333"/>
    <cellStyle name="EYSubTotal 10" xfId="3334"/>
    <cellStyle name="EYSubTotal 10 2" xfId="3335"/>
    <cellStyle name="EYSubTotal 10 2 2" xfId="3336"/>
    <cellStyle name="EYSubTotal 10 2 3" xfId="3337"/>
    <cellStyle name="EYSubTotal 10 2 4" xfId="3338"/>
    <cellStyle name="EYSubTotal 10 2 5" xfId="3339"/>
    <cellStyle name="EYSubTotal 10 2 6" xfId="3340"/>
    <cellStyle name="EYSubTotal 10 3" xfId="3341"/>
    <cellStyle name="EYSubTotal 10 3 2" xfId="3342"/>
    <cellStyle name="EYSubTotal 10 4" xfId="3343"/>
    <cellStyle name="EYSubTotal 10 5" xfId="3344"/>
    <cellStyle name="EYSubTotal 10 6" xfId="3345"/>
    <cellStyle name="EYSubTotal 10 7" xfId="3346"/>
    <cellStyle name="EYSubTotal 11" xfId="3347"/>
    <cellStyle name="EYSubTotal 11 2" xfId="3348"/>
    <cellStyle name="EYSubTotal 11 2 2" xfId="3349"/>
    <cellStyle name="EYSubTotal 11 2 3" xfId="3350"/>
    <cellStyle name="EYSubTotal 11 2 4" xfId="3351"/>
    <cellStyle name="EYSubTotal 11 2 5" xfId="3352"/>
    <cellStyle name="EYSubTotal 11 2 6" xfId="3353"/>
    <cellStyle name="EYSubTotal 11 3" xfId="3354"/>
    <cellStyle name="EYSubTotal 11 3 2" xfId="3355"/>
    <cellStyle name="EYSubTotal 11 4" xfId="3356"/>
    <cellStyle name="EYSubTotal 11 5" xfId="3357"/>
    <cellStyle name="EYSubTotal 11 6" xfId="3358"/>
    <cellStyle name="EYSubTotal 11 7" xfId="3359"/>
    <cellStyle name="EYSubTotal 12" xfId="3360"/>
    <cellStyle name="EYSubTotal 12 2" xfId="3361"/>
    <cellStyle name="EYSubTotal 12 2 2" xfId="3362"/>
    <cellStyle name="EYSubTotal 12 2 3" xfId="3363"/>
    <cellStyle name="EYSubTotal 12 2 4" xfId="3364"/>
    <cellStyle name="EYSubTotal 12 2 5" xfId="3365"/>
    <cellStyle name="EYSubTotal 12 2 6" xfId="3366"/>
    <cellStyle name="EYSubTotal 12 3" xfId="3367"/>
    <cellStyle name="EYSubTotal 12 3 2" xfId="3368"/>
    <cellStyle name="EYSubTotal 12 4" xfId="3369"/>
    <cellStyle name="EYSubTotal 12 5" xfId="3370"/>
    <cellStyle name="EYSubTotal 12 6" xfId="3371"/>
    <cellStyle name="EYSubTotal 12 7" xfId="3372"/>
    <cellStyle name="EYSubTotal 13" xfId="3373"/>
    <cellStyle name="EYSubTotal 13 2" xfId="3374"/>
    <cellStyle name="EYSubTotal 13 3" xfId="3375"/>
    <cellStyle name="EYSubTotal 13 4" xfId="3376"/>
    <cellStyle name="EYSubTotal 13 5" xfId="3377"/>
    <cellStyle name="EYSubTotal 13 6" xfId="3378"/>
    <cellStyle name="EYSubTotal 14" xfId="3379"/>
    <cellStyle name="EYSubTotal 14 2" xfId="3380"/>
    <cellStyle name="EYSubTotal 15" xfId="3381"/>
    <cellStyle name="EYSubTotal 16" xfId="3382"/>
    <cellStyle name="EYSubTotal 17" xfId="3383"/>
    <cellStyle name="EYSubTotal 18" xfId="3384"/>
    <cellStyle name="EYSubTotal 19" xfId="3385"/>
    <cellStyle name="EYSubTotal 2" xfId="3386"/>
    <cellStyle name="EYSubTotal 2 10" xfId="3387"/>
    <cellStyle name="EYSubTotal 2 10 2" xfId="3388"/>
    <cellStyle name="EYSubTotal 2 10 2 2" xfId="3389"/>
    <cellStyle name="EYSubTotal 2 10 2 3" xfId="3390"/>
    <cellStyle name="EYSubTotal 2 10 2 4" xfId="3391"/>
    <cellStyle name="EYSubTotal 2 10 2 5" xfId="3392"/>
    <cellStyle name="EYSubTotal 2 10 2 6" xfId="3393"/>
    <cellStyle name="EYSubTotal 2 10 3" xfId="3394"/>
    <cellStyle name="EYSubTotal 2 10 3 2" xfId="3395"/>
    <cellStyle name="EYSubTotal 2 10 4" xfId="3396"/>
    <cellStyle name="EYSubTotal 2 10 5" xfId="3397"/>
    <cellStyle name="EYSubTotal 2 10 6" xfId="3398"/>
    <cellStyle name="EYSubTotal 2 10 7" xfId="3399"/>
    <cellStyle name="EYSubTotal 2 11" xfId="3400"/>
    <cellStyle name="EYSubTotal 2 11 2" xfId="3401"/>
    <cellStyle name="EYSubTotal 2 11 3" xfId="3402"/>
    <cellStyle name="EYSubTotal 2 11 4" xfId="3403"/>
    <cellStyle name="EYSubTotal 2 11 5" xfId="3404"/>
    <cellStyle name="EYSubTotal 2 11 6" xfId="3405"/>
    <cellStyle name="EYSubTotal 2 12" xfId="3406"/>
    <cellStyle name="EYSubTotal 2 12 2" xfId="3407"/>
    <cellStyle name="EYSubTotal 2 13" xfId="3408"/>
    <cellStyle name="EYSubTotal 2 14" xfId="3409"/>
    <cellStyle name="EYSubTotal 2 15" xfId="3410"/>
    <cellStyle name="EYSubTotal 2 16" xfId="3411"/>
    <cellStyle name="EYSubTotal 2 17" xfId="3412"/>
    <cellStyle name="EYSubTotal 2 2" xfId="3413"/>
    <cellStyle name="EYSubTotal 2 2 10" xfId="3414"/>
    <cellStyle name="EYSubTotal 2 2 10 2" xfId="3415"/>
    <cellStyle name="EYSubTotal 2 2 11" xfId="3416"/>
    <cellStyle name="EYSubTotal 2 2 12" xfId="3417"/>
    <cellStyle name="EYSubTotal 2 2 13" xfId="3418"/>
    <cellStyle name="EYSubTotal 2 2 14" xfId="3419"/>
    <cellStyle name="EYSubTotal 2 2 2" xfId="3420"/>
    <cellStyle name="EYSubTotal 2 2 2 2" xfId="3421"/>
    <cellStyle name="EYSubTotal 2 2 2 2 2" xfId="3422"/>
    <cellStyle name="EYSubTotal 2 2 2 2 2 2" xfId="3423"/>
    <cellStyle name="EYSubTotal 2 2 2 2 2 3" xfId="3424"/>
    <cellStyle name="EYSubTotal 2 2 2 2 2 4" xfId="3425"/>
    <cellStyle name="EYSubTotal 2 2 2 2 2 5" xfId="3426"/>
    <cellStyle name="EYSubTotal 2 2 2 2 2 6" xfId="3427"/>
    <cellStyle name="EYSubTotal 2 2 2 2 3" xfId="3428"/>
    <cellStyle name="EYSubTotal 2 2 2 2 3 2" xfId="3429"/>
    <cellStyle name="EYSubTotal 2 2 2 2 4" xfId="3430"/>
    <cellStyle name="EYSubTotal 2 2 2 2 5" xfId="3431"/>
    <cellStyle name="EYSubTotal 2 2 2 2 6" xfId="3432"/>
    <cellStyle name="EYSubTotal 2 2 2 2 7" xfId="3433"/>
    <cellStyle name="EYSubTotal 2 2 2 3" xfId="3434"/>
    <cellStyle name="EYSubTotal 2 2 2 3 2" xfId="3435"/>
    <cellStyle name="EYSubTotal 2 2 2 3 3" xfId="3436"/>
    <cellStyle name="EYSubTotal 2 2 2 3 4" xfId="3437"/>
    <cellStyle name="EYSubTotal 2 2 2 3 5" xfId="3438"/>
    <cellStyle name="EYSubTotal 2 2 2 3 6" xfId="3439"/>
    <cellStyle name="EYSubTotal 2 2 2 4" xfId="3440"/>
    <cellStyle name="EYSubTotal 2 2 2 4 2" xfId="3441"/>
    <cellStyle name="EYSubTotal 2 2 2 5" xfId="3442"/>
    <cellStyle name="EYSubTotal 2 2 2 6" xfId="3443"/>
    <cellStyle name="EYSubTotal 2 2 2 7" xfId="3444"/>
    <cellStyle name="EYSubTotal 2 2 2 8" xfId="3445"/>
    <cellStyle name="EYSubTotal 2 2 2_Subsidy" xfId="3446"/>
    <cellStyle name="EYSubTotal 2 2 3" xfId="3447"/>
    <cellStyle name="EYSubTotal 2 2 3 2" xfId="3448"/>
    <cellStyle name="EYSubTotal 2 2 3 2 2" xfId="3449"/>
    <cellStyle name="EYSubTotal 2 2 3 2 3" xfId="3450"/>
    <cellStyle name="EYSubTotal 2 2 3 2 4" xfId="3451"/>
    <cellStyle name="EYSubTotal 2 2 3 2 5" xfId="3452"/>
    <cellStyle name="EYSubTotal 2 2 3 2 6" xfId="3453"/>
    <cellStyle name="EYSubTotal 2 2 3 3" xfId="3454"/>
    <cellStyle name="EYSubTotal 2 2 3 3 2" xfId="3455"/>
    <cellStyle name="EYSubTotal 2 2 3 4" xfId="3456"/>
    <cellStyle name="EYSubTotal 2 2 3 5" xfId="3457"/>
    <cellStyle name="EYSubTotal 2 2 3 6" xfId="3458"/>
    <cellStyle name="EYSubTotal 2 2 3 7" xfId="3459"/>
    <cellStyle name="EYSubTotal 2 2 4" xfId="3460"/>
    <cellStyle name="EYSubTotal 2 2 4 2" xfId="3461"/>
    <cellStyle name="EYSubTotal 2 2 4 2 2" xfId="3462"/>
    <cellStyle name="EYSubTotal 2 2 4 2 3" xfId="3463"/>
    <cellStyle name="EYSubTotal 2 2 4 2 4" xfId="3464"/>
    <cellStyle name="EYSubTotal 2 2 4 2 5" xfId="3465"/>
    <cellStyle name="EYSubTotal 2 2 4 2 6" xfId="3466"/>
    <cellStyle name="EYSubTotal 2 2 4 3" xfId="3467"/>
    <cellStyle name="EYSubTotal 2 2 4 3 2" xfId="3468"/>
    <cellStyle name="EYSubTotal 2 2 4 4" xfId="3469"/>
    <cellStyle name="EYSubTotal 2 2 4 5" xfId="3470"/>
    <cellStyle name="EYSubTotal 2 2 4 6" xfId="3471"/>
    <cellStyle name="EYSubTotal 2 2 4 7" xfId="3472"/>
    <cellStyle name="EYSubTotal 2 2 5" xfId="3473"/>
    <cellStyle name="EYSubTotal 2 2 5 2" xfId="3474"/>
    <cellStyle name="EYSubTotal 2 2 5 2 2" xfId="3475"/>
    <cellStyle name="EYSubTotal 2 2 5 2 3" xfId="3476"/>
    <cellStyle name="EYSubTotal 2 2 5 2 4" xfId="3477"/>
    <cellStyle name="EYSubTotal 2 2 5 2 5" xfId="3478"/>
    <cellStyle name="EYSubTotal 2 2 5 2 6" xfId="3479"/>
    <cellStyle name="EYSubTotal 2 2 5 3" xfId="3480"/>
    <cellStyle name="EYSubTotal 2 2 5 3 2" xfId="3481"/>
    <cellStyle name="EYSubTotal 2 2 5 4" xfId="3482"/>
    <cellStyle name="EYSubTotal 2 2 5 5" xfId="3483"/>
    <cellStyle name="EYSubTotal 2 2 5 6" xfId="3484"/>
    <cellStyle name="EYSubTotal 2 2 5 7" xfId="3485"/>
    <cellStyle name="EYSubTotal 2 2 6" xfId="3486"/>
    <cellStyle name="EYSubTotal 2 2 6 2" xfId="3487"/>
    <cellStyle name="EYSubTotal 2 2 6 2 2" xfId="3488"/>
    <cellStyle name="EYSubTotal 2 2 6 2 3" xfId="3489"/>
    <cellStyle name="EYSubTotal 2 2 6 2 4" xfId="3490"/>
    <cellStyle name="EYSubTotal 2 2 6 2 5" xfId="3491"/>
    <cellStyle name="EYSubTotal 2 2 6 2 6" xfId="3492"/>
    <cellStyle name="EYSubTotal 2 2 6 3" xfId="3493"/>
    <cellStyle name="EYSubTotal 2 2 6 3 2" xfId="3494"/>
    <cellStyle name="EYSubTotal 2 2 6 4" xfId="3495"/>
    <cellStyle name="EYSubTotal 2 2 6 5" xfId="3496"/>
    <cellStyle name="EYSubTotal 2 2 6 6" xfId="3497"/>
    <cellStyle name="EYSubTotal 2 2 6 7" xfId="3498"/>
    <cellStyle name="EYSubTotal 2 2 7" xfId="3499"/>
    <cellStyle name="EYSubTotal 2 2 7 2" xfId="3500"/>
    <cellStyle name="EYSubTotal 2 2 7 2 2" xfId="3501"/>
    <cellStyle name="EYSubTotal 2 2 7 2 3" xfId="3502"/>
    <cellStyle name="EYSubTotal 2 2 7 2 4" xfId="3503"/>
    <cellStyle name="EYSubTotal 2 2 7 2 5" xfId="3504"/>
    <cellStyle name="EYSubTotal 2 2 7 2 6" xfId="3505"/>
    <cellStyle name="EYSubTotal 2 2 7 3" xfId="3506"/>
    <cellStyle name="EYSubTotal 2 2 7 3 2" xfId="3507"/>
    <cellStyle name="EYSubTotal 2 2 7 4" xfId="3508"/>
    <cellStyle name="EYSubTotal 2 2 7 5" xfId="3509"/>
    <cellStyle name="EYSubTotal 2 2 7 6" xfId="3510"/>
    <cellStyle name="EYSubTotal 2 2 7 7" xfId="3511"/>
    <cellStyle name="EYSubTotal 2 2 8" xfId="3512"/>
    <cellStyle name="EYSubTotal 2 2 8 2" xfId="3513"/>
    <cellStyle name="EYSubTotal 2 2 8 2 2" xfId="3514"/>
    <cellStyle name="EYSubTotal 2 2 8 2 3" xfId="3515"/>
    <cellStyle name="EYSubTotal 2 2 8 2 4" xfId="3516"/>
    <cellStyle name="EYSubTotal 2 2 8 2 5" xfId="3517"/>
    <cellStyle name="EYSubTotal 2 2 8 2 6" xfId="3518"/>
    <cellStyle name="EYSubTotal 2 2 8 3" xfId="3519"/>
    <cellStyle name="EYSubTotal 2 2 8 3 2" xfId="3520"/>
    <cellStyle name="EYSubTotal 2 2 8 4" xfId="3521"/>
    <cellStyle name="EYSubTotal 2 2 8 5" xfId="3522"/>
    <cellStyle name="EYSubTotal 2 2 8 6" xfId="3523"/>
    <cellStyle name="EYSubTotal 2 2 8 7" xfId="3524"/>
    <cellStyle name="EYSubTotal 2 2 9" xfId="3525"/>
    <cellStyle name="EYSubTotal 2 2 9 2" xfId="3526"/>
    <cellStyle name="EYSubTotal 2 2 9 3" xfId="3527"/>
    <cellStyle name="EYSubTotal 2 2 9 4" xfId="3528"/>
    <cellStyle name="EYSubTotal 2 2 9 5" xfId="3529"/>
    <cellStyle name="EYSubTotal 2 2 9 6" xfId="3530"/>
    <cellStyle name="EYSubTotal 2 2_Subsidy" xfId="3531"/>
    <cellStyle name="EYSubTotal 2 3" xfId="3532"/>
    <cellStyle name="EYSubTotal 2 3 10" xfId="3533"/>
    <cellStyle name="EYSubTotal 2 3 10 2" xfId="3534"/>
    <cellStyle name="EYSubTotal 2 3 11" xfId="3535"/>
    <cellStyle name="EYSubTotal 2 3 12" xfId="3536"/>
    <cellStyle name="EYSubTotal 2 3 13" xfId="3537"/>
    <cellStyle name="EYSubTotal 2 3 14" xfId="3538"/>
    <cellStyle name="EYSubTotal 2 3 2" xfId="3539"/>
    <cellStyle name="EYSubTotal 2 3 2 2" xfId="3540"/>
    <cellStyle name="EYSubTotal 2 3 2 2 2" xfId="3541"/>
    <cellStyle name="EYSubTotal 2 3 2 2 2 2" xfId="3542"/>
    <cellStyle name="EYSubTotal 2 3 2 2 2 3" xfId="3543"/>
    <cellStyle name="EYSubTotal 2 3 2 2 2 4" xfId="3544"/>
    <cellStyle name="EYSubTotal 2 3 2 2 2 5" xfId="3545"/>
    <cellStyle name="EYSubTotal 2 3 2 2 2 6" xfId="3546"/>
    <cellStyle name="EYSubTotal 2 3 2 2 3" xfId="3547"/>
    <cellStyle name="EYSubTotal 2 3 2 2 3 2" xfId="3548"/>
    <cellStyle name="EYSubTotal 2 3 2 2 4" xfId="3549"/>
    <cellStyle name="EYSubTotal 2 3 2 2 5" xfId="3550"/>
    <cellStyle name="EYSubTotal 2 3 2 2 6" xfId="3551"/>
    <cellStyle name="EYSubTotal 2 3 2 2 7" xfId="3552"/>
    <cellStyle name="EYSubTotal 2 3 2 3" xfId="3553"/>
    <cellStyle name="EYSubTotal 2 3 2 3 2" xfId="3554"/>
    <cellStyle name="EYSubTotal 2 3 2 3 3" xfId="3555"/>
    <cellStyle name="EYSubTotal 2 3 2 3 4" xfId="3556"/>
    <cellStyle name="EYSubTotal 2 3 2 3 5" xfId="3557"/>
    <cellStyle name="EYSubTotal 2 3 2 3 6" xfId="3558"/>
    <cellStyle name="EYSubTotal 2 3 2 4" xfId="3559"/>
    <cellStyle name="EYSubTotal 2 3 2 4 2" xfId="3560"/>
    <cellStyle name="EYSubTotal 2 3 2 5" xfId="3561"/>
    <cellStyle name="EYSubTotal 2 3 2 6" xfId="3562"/>
    <cellStyle name="EYSubTotal 2 3 2 7" xfId="3563"/>
    <cellStyle name="EYSubTotal 2 3 2 8" xfId="3564"/>
    <cellStyle name="EYSubTotal 2 3 2_Subsidy" xfId="3565"/>
    <cellStyle name="EYSubTotal 2 3 3" xfId="3566"/>
    <cellStyle name="EYSubTotal 2 3 3 2" xfId="3567"/>
    <cellStyle name="EYSubTotal 2 3 3 2 2" xfId="3568"/>
    <cellStyle name="EYSubTotal 2 3 3 2 3" xfId="3569"/>
    <cellStyle name="EYSubTotal 2 3 3 2 4" xfId="3570"/>
    <cellStyle name="EYSubTotal 2 3 3 2 5" xfId="3571"/>
    <cellStyle name="EYSubTotal 2 3 3 2 6" xfId="3572"/>
    <cellStyle name="EYSubTotal 2 3 3 3" xfId="3573"/>
    <cellStyle name="EYSubTotal 2 3 3 3 2" xfId="3574"/>
    <cellStyle name="EYSubTotal 2 3 3 4" xfId="3575"/>
    <cellStyle name="EYSubTotal 2 3 3 5" xfId="3576"/>
    <cellStyle name="EYSubTotal 2 3 3 6" xfId="3577"/>
    <cellStyle name="EYSubTotal 2 3 3 7" xfId="3578"/>
    <cellStyle name="EYSubTotal 2 3 4" xfId="3579"/>
    <cellStyle name="EYSubTotal 2 3 4 2" xfId="3580"/>
    <cellStyle name="EYSubTotal 2 3 4 2 2" xfId="3581"/>
    <cellStyle name="EYSubTotal 2 3 4 2 3" xfId="3582"/>
    <cellStyle name="EYSubTotal 2 3 4 2 4" xfId="3583"/>
    <cellStyle name="EYSubTotal 2 3 4 2 5" xfId="3584"/>
    <cellStyle name="EYSubTotal 2 3 4 2 6" xfId="3585"/>
    <cellStyle name="EYSubTotal 2 3 4 3" xfId="3586"/>
    <cellStyle name="EYSubTotal 2 3 4 3 2" xfId="3587"/>
    <cellStyle name="EYSubTotal 2 3 4 4" xfId="3588"/>
    <cellStyle name="EYSubTotal 2 3 4 5" xfId="3589"/>
    <cellStyle name="EYSubTotal 2 3 4 6" xfId="3590"/>
    <cellStyle name="EYSubTotal 2 3 4 7" xfId="3591"/>
    <cellStyle name="EYSubTotal 2 3 5" xfId="3592"/>
    <cellStyle name="EYSubTotal 2 3 5 2" xfId="3593"/>
    <cellStyle name="EYSubTotal 2 3 5 2 2" xfId="3594"/>
    <cellStyle name="EYSubTotal 2 3 5 2 3" xfId="3595"/>
    <cellStyle name="EYSubTotal 2 3 5 2 4" xfId="3596"/>
    <cellStyle name="EYSubTotal 2 3 5 2 5" xfId="3597"/>
    <cellStyle name="EYSubTotal 2 3 5 2 6" xfId="3598"/>
    <cellStyle name="EYSubTotal 2 3 5 3" xfId="3599"/>
    <cellStyle name="EYSubTotal 2 3 5 3 2" xfId="3600"/>
    <cellStyle name="EYSubTotal 2 3 5 4" xfId="3601"/>
    <cellStyle name="EYSubTotal 2 3 5 5" xfId="3602"/>
    <cellStyle name="EYSubTotal 2 3 5 6" xfId="3603"/>
    <cellStyle name="EYSubTotal 2 3 5 7" xfId="3604"/>
    <cellStyle name="EYSubTotal 2 3 6" xfId="3605"/>
    <cellStyle name="EYSubTotal 2 3 6 2" xfId="3606"/>
    <cellStyle name="EYSubTotal 2 3 6 2 2" xfId="3607"/>
    <cellStyle name="EYSubTotal 2 3 6 2 3" xfId="3608"/>
    <cellStyle name="EYSubTotal 2 3 6 2 4" xfId="3609"/>
    <cellStyle name="EYSubTotal 2 3 6 2 5" xfId="3610"/>
    <cellStyle name="EYSubTotal 2 3 6 2 6" xfId="3611"/>
    <cellStyle name="EYSubTotal 2 3 6 3" xfId="3612"/>
    <cellStyle name="EYSubTotal 2 3 6 3 2" xfId="3613"/>
    <cellStyle name="EYSubTotal 2 3 6 4" xfId="3614"/>
    <cellStyle name="EYSubTotal 2 3 6 5" xfId="3615"/>
    <cellStyle name="EYSubTotal 2 3 6 6" xfId="3616"/>
    <cellStyle name="EYSubTotal 2 3 6 7" xfId="3617"/>
    <cellStyle name="EYSubTotal 2 3 7" xfId="3618"/>
    <cellStyle name="EYSubTotal 2 3 7 2" xfId="3619"/>
    <cellStyle name="EYSubTotal 2 3 7 2 2" xfId="3620"/>
    <cellStyle name="EYSubTotal 2 3 7 2 3" xfId="3621"/>
    <cellStyle name="EYSubTotal 2 3 7 2 4" xfId="3622"/>
    <cellStyle name="EYSubTotal 2 3 7 2 5" xfId="3623"/>
    <cellStyle name="EYSubTotal 2 3 7 2 6" xfId="3624"/>
    <cellStyle name="EYSubTotal 2 3 7 3" xfId="3625"/>
    <cellStyle name="EYSubTotal 2 3 7 3 2" xfId="3626"/>
    <cellStyle name="EYSubTotal 2 3 7 4" xfId="3627"/>
    <cellStyle name="EYSubTotal 2 3 7 5" xfId="3628"/>
    <cellStyle name="EYSubTotal 2 3 7 6" xfId="3629"/>
    <cellStyle name="EYSubTotal 2 3 7 7" xfId="3630"/>
    <cellStyle name="EYSubTotal 2 3 8" xfId="3631"/>
    <cellStyle name="EYSubTotal 2 3 8 2" xfId="3632"/>
    <cellStyle name="EYSubTotal 2 3 8 2 2" xfId="3633"/>
    <cellStyle name="EYSubTotal 2 3 8 2 3" xfId="3634"/>
    <cellStyle name="EYSubTotal 2 3 8 2 4" xfId="3635"/>
    <cellStyle name="EYSubTotal 2 3 8 2 5" xfId="3636"/>
    <cellStyle name="EYSubTotal 2 3 8 2 6" xfId="3637"/>
    <cellStyle name="EYSubTotal 2 3 8 3" xfId="3638"/>
    <cellStyle name="EYSubTotal 2 3 8 3 2" xfId="3639"/>
    <cellStyle name="EYSubTotal 2 3 8 4" xfId="3640"/>
    <cellStyle name="EYSubTotal 2 3 8 5" xfId="3641"/>
    <cellStyle name="EYSubTotal 2 3 8 6" xfId="3642"/>
    <cellStyle name="EYSubTotal 2 3 8 7" xfId="3643"/>
    <cellStyle name="EYSubTotal 2 3 9" xfId="3644"/>
    <cellStyle name="EYSubTotal 2 3 9 2" xfId="3645"/>
    <cellStyle name="EYSubTotal 2 3 9 3" xfId="3646"/>
    <cellStyle name="EYSubTotal 2 3 9 4" xfId="3647"/>
    <cellStyle name="EYSubTotal 2 3 9 5" xfId="3648"/>
    <cellStyle name="EYSubTotal 2 3 9 6" xfId="3649"/>
    <cellStyle name="EYSubTotal 2 3_Subsidy" xfId="3650"/>
    <cellStyle name="EYSubTotal 2 4" xfId="3651"/>
    <cellStyle name="EYSubTotal 2 4 2" xfId="3652"/>
    <cellStyle name="EYSubTotal 2 4 2 2" xfId="3653"/>
    <cellStyle name="EYSubTotal 2 4 2 2 2" xfId="3654"/>
    <cellStyle name="EYSubTotal 2 4 2 2 3" xfId="3655"/>
    <cellStyle name="EYSubTotal 2 4 2 2 4" xfId="3656"/>
    <cellStyle name="EYSubTotal 2 4 2 2 5" xfId="3657"/>
    <cellStyle name="EYSubTotal 2 4 2 2 6" xfId="3658"/>
    <cellStyle name="EYSubTotal 2 4 2 3" xfId="3659"/>
    <cellStyle name="EYSubTotal 2 4 2 3 2" xfId="3660"/>
    <cellStyle name="EYSubTotal 2 4 2 4" xfId="3661"/>
    <cellStyle name="EYSubTotal 2 4 2 5" xfId="3662"/>
    <cellStyle name="EYSubTotal 2 4 2 6" xfId="3663"/>
    <cellStyle name="EYSubTotal 2 4 2 7" xfId="3664"/>
    <cellStyle name="EYSubTotal 2 4 3" xfId="3665"/>
    <cellStyle name="EYSubTotal 2 4 3 2" xfId="3666"/>
    <cellStyle name="EYSubTotal 2 4 3 3" xfId="3667"/>
    <cellStyle name="EYSubTotal 2 4 3 4" xfId="3668"/>
    <cellStyle name="EYSubTotal 2 4 3 5" xfId="3669"/>
    <cellStyle name="EYSubTotal 2 4 3 6" xfId="3670"/>
    <cellStyle name="EYSubTotal 2 4 4" xfId="3671"/>
    <cellStyle name="EYSubTotal 2 4 4 2" xfId="3672"/>
    <cellStyle name="EYSubTotal 2 4 5" xfId="3673"/>
    <cellStyle name="EYSubTotal 2 4 6" xfId="3674"/>
    <cellStyle name="EYSubTotal 2 4 7" xfId="3675"/>
    <cellStyle name="EYSubTotal 2 4 8" xfId="3676"/>
    <cellStyle name="EYSubTotal 2 4_Subsidy" xfId="3677"/>
    <cellStyle name="EYSubTotal 2 5" xfId="3678"/>
    <cellStyle name="EYSubTotal 2 5 2" xfId="3679"/>
    <cellStyle name="EYSubTotal 2 5 2 2" xfId="3680"/>
    <cellStyle name="EYSubTotal 2 5 2 3" xfId="3681"/>
    <cellStyle name="EYSubTotal 2 5 2 4" xfId="3682"/>
    <cellStyle name="EYSubTotal 2 5 2 5" xfId="3683"/>
    <cellStyle name="EYSubTotal 2 5 2 6" xfId="3684"/>
    <cellStyle name="EYSubTotal 2 5 3" xfId="3685"/>
    <cellStyle name="EYSubTotal 2 5 3 2" xfId="3686"/>
    <cellStyle name="EYSubTotal 2 5 4" xfId="3687"/>
    <cellStyle name="EYSubTotal 2 5 5" xfId="3688"/>
    <cellStyle name="EYSubTotal 2 5 6" xfId="3689"/>
    <cellStyle name="EYSubTotal 2 5 7" xfId="3690"/>
    <cellStyle name="EYSubTotal 2 6" xfId="3691"/>
    <cellStyle name="EYSubTotal 2 6 2" xfId="3692"/>
    <cellStyle name="EYSubTotal 2 6 2 2" xfId="3693"/>
    <cellStyle name="EYSubTotal 2 6 2 3" xfId="3694"/>
    <cellStyle name="EYSubTotal 2 6 2 4" xfId="3695"/>
    <cellStyle name="EYSubTotal 2 6 2 5" xfId="3696"/>
    <cellStyle name="EYSubTotal 2 6 2 6" xfId="3697"/>
    <cellStyle name="EYSubTotal 2 6 3" xfId="3698"/>
    <cellStyle name="EYSubTotal 2 6 3 2" xfId="3699"/>
    <cellStyle name="EYSubTotal 2 6 4" xfId="3700"/>
    <cellStyle name="EYSubTotal 2 6 5" xfId="3701"/>
    <cellStyle name="EYSubTotal 2 6 6" xfId="3702"/>
    <cellStyle name="EYSubTotal 2 6 7" xfId="3703"/>
    <cellStyle name="EYSubTotal 2 7" xfId="3704"/>
    <cellStyle name="EYSubTotal 2 7 2" xfId="3705"/>
    <cellStyle name="EYSubTotal 2 7 2 2" xfId="3706"/>
    <cellStyle name="EYSubTotal 2 7 2 3" xfId="3707"/>
    <cellStyle name="EYSubTotal 2 7 2 4" xfId="3708"/>
    <cellStyle name="EYSubTotal 2 7 2 5" xfId="3709"/>
    <cellStyle name="EYSubTotal 2 7 2 6" xfId="3710"/>
    <cellStyle name="EYSubTotal 2 7 3" xfId="3711"/>
    <cellStyle name="EYSubTotal 2 7 3 2" xfId="3712"/>
    <cellStyle name="EYSubTotal 2 7 4" xfId="3713"/>
    <cellStyle name="EYSubTotal 2 7 5" xfId="3714"/>
    <cellStyle name="EYSubTotal 2 7 6" xfId="3715"/>
    <cellStyle name="EYSubTotal 2 7 7" xfId="3716"/>
    <cellStyle name="EYSubTotal 2 8" xfId="3717"/>
    <cellStyle name="EYSubTotal 2 8 2" xfId="3718"/>
    <cellStyle name="EYSubTotal 2 8 2 2" xfId="3719"/>
    <cellStyle name="EYSubTotal 2 8 2 3" xfId="3720"/>
    <cellStyle name="EYSubTotal 2 8 2 4" xfId="3721"/>
    <cellStyle name="EYSubTotal 2 8 2 5" xfId="3722"/>
    <cellStyle name="EYSubTotal 2 8 2 6" xfId="3723"/>
    <cellStyle name="EYSubTotal 2 8 3" xfId="3724"/>
    <cellStyle name="EYSubTotal 2 8 3 2" xfId="3725"/>
    <cellStyle name="EYSubTotal 2 8 4" xfId="3726"/>
    <cellStyle name="EYSubTotal 2 8 5" xfId="3727"/>
    <cellStyle name="EYSubTotal 2 8 6" xfId="3728"/>
    <cellStyle name="EYSubTotal 2 8 7" xfId="3729"/>
    <cellStyle name="EYSubTotal 2 9" xfId="3730"/>
    <cellStyle name="EYSubTotal 2 9 2" xfId="3731"/>
    <cellStyle name="EYSubTotal 2 9 2 2" xfId="3732"/>
    <cellStyle name="EYSubTotal 2 9 2 3" xfId="3733"/>
    <cellStyle name="EYSubTotal 2 9 2 4" xfId="3734"/>
    <cellStyle name="EYSubTotal 2 9 2 5" xfId="3735"/>
    <cellStyle name="EYSubTotal 2 9 2 6" xfId="3736"/>
    <cellStyle name="EYSubTotal 2 9 3" xfId="3737"/>
    <cellStyle name="EYSubTotal 2 9 3 2" xfId="3738"/>
    <cellStyle name="EYSubTotal 2 9 4" xfId="3739"/>
    <cellStyle name="EYSubTotal 2 9 5" xfId="3740"/>
    <cellStyle name="EYSubTotal 2 9 6" xfId="3741"/>
    <cellStyle name="EYSubTotal 2 9 7" xfId="3742"/>
    <cellStyle name="EYSubTotal 2_ST" xfId="3743"/>
    <cellStyle name="EYSubTotal 3" xfId="3744"/>
    <cellStyle name="EYSubTotal 3 10" xfId="3745"/>
    <cellStyle name="EYSubTotal 3 10 2" xfId="3746"/>
    <cellStyle name="EYSubTotal 3 11" xfId="3747"/>
    <cellStyle name="EYSubTotal 3 12" xfId="3748"/>
    <cellStyle name="EYSubTotal 3 13" xfId="3749"/>
    <cellStyle name="EYSubTotal 3 14" xfId="3750"/>
    <cellStyle name="EYSubTotal 3 15" xfId="3751"/>
    <cellStyle name="EYSubTotal 3 2" xfId="3752"/>
    <cellStyle name="EYSubTotal 3 2 2" xfId="3753"/>
    <cellStyle name="EYSubTotal 3 2 2 2" xfId="3754"/>
    <cellStyle name="EYSubTotal 3 2 2 2 2" xfId="3755"/>
    <cellStyle name="EYSubTotal 3 2 2 2 3" xfId="3756"/>
    <cellStyle name="EYSubTotal 3 2 2 2 4" xfId="3757"/>
    <cellStyle name="EYSubTotal 3 2 2 2 5" xfId="3758"/>
    <cellStyle name="EYSubTotal 3 2 2 2 6" xfId="3759"/>
    <cellStyle name="EYSubTotal 3 2 2 3" xfId="3760"/>
    <cellStyle name="EYSubTotal 3 2 2 3 2" xfId="3761"/>
    <cellStyle name="EYSubTotal 3 2 2 4" xfId="3762"/>
    <cellStyle name="EYSubTotal 3 2 2 5" xfId="3763"/>
    <cellStyle name="EYSubTotal 3 2 2 6" xfId="3764"/>
    <cellStyle name="EYSubTotal 3 2 2 7" xfId="3765"/>
    <cellStyle name="EYSubTotal 3 2 3" xfId="3766"/>
    <cellStyle name="EYSubTotal 3 2 3 2" xfId="3767"/>
    <cellStyle name="EYSubTotal 3 2 3 3" xfId="3768"/>
    <cellStyle name="EYSubTotal 3 2 3 4" xfId="3769"/>
    <cellStyle name="EYSubTotal 3 2 3 5" xfId="3770"/>
    <cellStyle name="EYSubTotal 3 2 3 6" xfId="3771"/>
    <cellStyle name="EYSubTotal 3 2 4" xfId="3772"/>
    <cellStyle name="EYSubTotal 3 2 4 2" xfId="3773"/>
    <cellStyle name="EYSubTotal 3 2 5" xfId="3774"/>
    <cellStyle name="EYSubTotal 3 2 6" xfId="3775"/>
    <cellStyle name="EYSubTotal 3 2 7" xfId="3776"/>
    <cellStyle name="EYSubTotal 3 2 8" xfId="3777"/>
    <cellStyle name="EYSubTotal 3 2_Subsidy" xfId="3778"/>
    <cellStyle name="EYSubTotal 3 3" xfId="3779"/>
    <cellStyle name="EYSubTotal 3 3 2" xfId="3780"/>
    <cellStyle name="EYSubTotal 3 3 2 2" xfId="3781"/>
    <cellStyle name="EYSubTotal 3 3 2 3" xfId="3782"/>
    <cellStyle name="EYSubTotal 3 3 2 4" xfId="3783"/>
    <cellStyle name="EYSubTotal 3 3 2 5" xfId="3784"/>
    <cellStyle name="EYSubTotal 3 3 2 6" xfId="3785"/>
    <cellStyle name="EYSubTotal 3 3 3" xfId="3786"/>
    <cellStyle name="EYSubTotal 3 3 3 2" xfId="3787"/>
    <cellStyle name="EYSubTotal 3 3 4" xfId="3788"/>
    <cellStyle name="EYSubTotal 3 3 5" xfId="3789"/>
    <cellStyle name="EYSubTotal 3 3 6" xfId="3790"/>
    <cellStyle name="EYSubTotal 3 3 7" xfId="3791"/>
    <cellStyle name="EYSubTotal 3 4" xfId="3792"/>
    <cellStyle name="EYSubTotal 3 4 2" xfId="3793"/>
    <cellStyle name="EYSubTotal 3 4 2 2" xfId="3794"/>
    <cellStyle name="EYSubTotal 3 4 2 3" xfId="3795"/>
    <cellStyle name="EYSubTotal 3 4 2 4" xfId="3796"/>
    <cellStyle name="EYSubTotal 3 4 2 5" xfId="3797"/>
    <cellStyle name="EYSubTotal 3 4 2 6" xfId="3798"/>
    <cellStyle name="EYSubTotal 3 4 3" xfId="3799"/>
    <cellStyle name="EYSubTotal 3 4 3 2" xfId="3800"/>
    <cellStyle name="EYSubTotal 3 4 4" xfId="3801"/>
    <cellStyle name="EYSubTotal 3 4 5" xfId="3802"/>
    <cellStyle name="EYSubTotal 3 4 6" xfId="3803"/>
    <cellStyle name="EYSubTotal 3 4 7" xfId="3804"/>
    <cellStyle name="EYSubTotal 3 5" xfId="3805"/>
    <cellStyle name="EYSubTotal 3 5 2" xfId="3806"/>
    <cellStyle name="EYSubTotal 3 5 2 2" xfId="3807"/>
    <cellStyle name="EYSubTotal 3 5 2 3" xfId="3808"/>
    <cellStyle name="EYSubTotal 3 5 2 4" xfId="3809"/>
    <cellStyle name="EYSubTotal 3 5 2 5" xfId="3810"/>
    <cellStyle name="EYSubTotal 3 5 2 6" xfId="3811"/>
    <cellStyle name="EYSubTotal 3 5 3" xfId="3812"/>
    <cellStyle name="EYSubTotal 3 5 3 2" xfId="3813"/>
    <cellStyle name="EYSubTotal 3 5 4" xfId="3814"/>
    <cellStyle name="EYSubTotal 3 5 5" xfId="3815"/>
    <cellStyle name="EYSubTotal 3 5 6" xfId="3816"/>
    <cellStyle name="EYSubTotal 3 5 7" xfId="3817"/>
    <cellStyle name="EYSubTotal 3 6" xfId="3818"/>
    <cellStyle name="EYSubTotal 3 6 2" xfId="3819"/>
    <cellStyle name="EYSubTotal 3 6 2 2" xfId="3820"/>
    <cellStyle name="EYSubTotal 3 6 2 3" xfId="3821"/>
    <cellStyle name="EYSubTotal 3 6 2 4" xfId="3822"/>
    <cellStyle name="EYSubTotal 3 6 2 5" xfId="3823"/>
    <cellStyle name="EYSubTotal 3 6 2 6" xfId="3824"/>
    <cellStyle name="EYSubTotal 3 6 3" xfId="3825"/>
    <cellStyle name="EYSubTotal 3 6 3 2" xfId="3826"/>
    <cellStyle name="EYSubTotal 3 6 4" xfId="3827"/>
    <cellStyle name="EYSubTotal 3 6 5" xfId="3828"/>
    <cellStyle name="EYSubTotal 3 6 6" xfId="3829"/>
    <cellStyle name="EYSubTotal 3 6 7" xfId="3830"/>
    <cellStyle name="EYSubTotal 3 7" xfId="3831"/>
    <cellStyle name="EYSubTotal 3 7 2" xfId="3832"/>
    <cellStyle name="EYSubTotal 3 7 2 2" xfId="3833"/>
    <cellStyle name="EYSubTotal 3 7 2 3" xfId="3834"/>
    <cellStyle name="EYSubTotal 3 7 2 4" xfId="3835"/>
    <cellStyle name="EYSubTotal 3 7 2 5" xfId="3836"/>
    <cellStyle name="EYSubTotal 3 7 2 6" xfId="3837"/>
    <cellStyle name="EYSubTotal 3 7 3" xfId="3838"/>
    <cellStyle name="EYSubTotal 3 7 3 2" xfId="3839"/>
    <cellStyle name="EYSubTotal 3 7 4" xfId="3840"/>
    <cellStyle name="EYSubTotal 3 7 5" xfId="3841"/>
    <cellStyle name="EYSubTotal 3 7 6" xfId="3842"/>
    <cellStyle name="EYSubTotal 3 7 7" xfId="3843"/>
    <cellStyle name="EYSubTotal 3 8" xfId="3844"/>
    <cellStyle name="EYSubTotal 3 8 2" xfId="3845"/>
    <cellStyle name="EYSubTotal 3 8 2 2" xfId="3846"/>
    <cellStyle name="EYSubTotal 3 8 2 3" xfId="3847"/>
    <cellStyle name="EYSubTotal 3 8 2 4" xfId="3848"/>
    <cellStyle name="EYSubTotal 3 8 2 5" xfId="3849"/>
    <cellStyle name="EYSubTotal 3 8 2 6" xfId="3850"/>
    <cellStyle name="EYSubTotal 3 8 3" xfId="3851"/>
    <cellStyle name="EYSubTotal 3 8 3 2" xfId="3852"/>
    <cellStyle name="EYSubTotal 3 8 4" xfId="3853"/>
    <cellStyle name="EYSubTotal 3 8 5" xfId="3854"/>
    <cellStyle name="EYSubTotal 3 8 6" xfId="3855"/>
    <cellStyle name="EYSubTotal 3 8 7" xfId="3856"/>
    <cellStyle name="EYSubTotal 3 9" xfId="3857"/>
    <cellStyle name="EYSubTotal 3 9 2" xfId="3858"/>
    <cellStyle name="EYSubTotal 3 9 3" xfId="3859"/>
    <cellStyle name="EYSubTotal 3 9 4" xfId="3860"/>
    <cellStyle name="EYSubTotal 3 9 5" xfId="3861"/>
    <cellStyle name="EYSubTotal 3 9 6" xfId="3862"/>
    <cellStyle name="EYSubTotal 3_Subsidy" xfId="3863"/>
    <cellStyle name="EYSubTotal 4" xfId="3864"/>
    <cellStyle name="EYSubTotal 4 10" xfId="3865"/>
    <cellStyle name="EYSubTotal 4 10 2" xfId="3866"/>
    <cellStyle name="EYSubTotal 4 11" xfId="3867"/>
    <cellStyle name="EYSubTotal 4 12" xfId="3868"/>
    <cellStyle name="EYSubTotal 4 13" xfId="3869"/>
    <cellStyle name="EYSubTotal 4 14" xfId="3870"/>
    <cellStyle name="EYSubTotal 4 2" xfId="3871"/>
    <cellStyle name="EYSubTotal 4 2 2" xfId="3872"/>
    <cellStyle name="EYSubTotal 4 2 2 2" xfId="3873"/>
    <cellStyle name="EYSubTotal 4 2 2 2 2" xfId="3874"/>
    <cellStyle name="EYSubTotal 4 2 2 2 3" xfId="3875"/>
    <cellStyle name="EYSubTotal 4 2 2 2 4" xfId="3876"/>
    <cellStyle name="EYSubTotal 4 2 2 2 5" xfId="3877"/>
    <cellStyle name="EYSubTotal 4 2 2 2 6" xfId="3878"/>
    <cellStyle name="EYSubTotal 4 2 2 3" xfId="3879"/>
    <cellStyle name="EYSubTotal 4 2 2 3 2" xfId="3880"/>
    <cellStyle name="EYSubTotal 4 2 2 4" xfId="3881"/>
    <cellStyle name="EYSubTotal 4 2 2 5" xfId="3882"/>
    <cellStyle name="EYSubTotal 4 2 2 6" xfId="3883"/>
    <cellStyle name="EYSubTotal 4 2 2 7" xfId="3884"/>
    <cellStyle name="EYSubTotal 4 2 3" xfId="3885"/>
    <cellStyle name="EYSubTotal 4 2 3 2" xfId="3886"/>
    <cellStyle name="EYSubTotal 4 2 3 3" xfId="3887"/>
    <cellStyle name="EYSubTotal 4 2 3 4" xfId="3888"/>
    <cellStyle name="EYSubTotal 4 2 3 5" xfId="3889"/>
    <cellStyle name="EYSubTotal 4 2 3 6" xfId="3890"/>
    <cellStyle name="EYSubTotal 4 2 4" xfId="3891"/>
    <cellStyle name="EYSubTotal 4 2 4 2" xfId="3892"/>
    <cellStyle name="EYSubTotal 4 2 5" xfId="3893"/>
    <cellStyle name="EYSubTotal 4 2 6" xfId="3894"/>
    <cellStyle name="EYSubTotal 4 2 7" xfId="3895"/>
    <cellStyle name="EYSubTotal 4 2 8" xfId="3896"/>
    <cellStyle name="EYSubTotal 4 2_Subsidy" xfId="3897"/>
    <cellStyle name="EYSubTotal 4 3" xfId="3898"/>
    <cellStyle name="EYSubTotal 4 3 2" xfId="3899"/>
    <cellStyle name="EYSubTotal 4 3 2 2" xfId="3900"/>
    <cellStyle name="EYSubTotal 4 3 2 3" xfId="3901"/>
    <cellStyle name="EYSubTotal 4 3 2 4" xfId="3902"/>
    <cellStyle name="EYSubTotal 4 3 2 5" xfId="3903"/>
    <cellStyle name="EYSubTotal 4 3 2 6" xfId="3904"/>
    <cellStyle name="EYSubTotal 4 3 3" xfId="3905"/>
    <cellStyle name="EYSubTotal 4 3 3 2" xfId="3906"/>
    <cellStyle name="EYSubTotal 4 3 4" xfId="3907"/>
    <cellStyle name="EYSubTotal 4 3 5" xfId="3908"/>
    <cellStyle name="EYSubTotal 4 3 6" xfId="3909"/>
    <cellStyle name="EYSubTotal 4 3 7" xfId="3910"/>
    <cellStyle name="EYSubTotal 4 4" xfId="3911"/>
    <cellStyle name="EYSubTotal 4 4 2" xfId="3912"/>
    <cellStyle name="EYSubTotal 4 4 2 2" xfId="3913"/>
    <cellStyle name="EYSubTotal 4 4 2 3" xfId="3914"/>
    <cellStyle name="EYSubTotal 4 4 2 4" xfId="3915"/>
    <cellStyle name="EYSubTotal 4 4 2 5" xfId="3916"/>
    <cellStyle name="EYSubTotal 4 4 2 6" xfId="3917"/>
    <cellStyle name="EYSubTotal 4 4 3" xfId="3918"/>
    <cellStyle name="EYSubTotal 4 4 3 2" xfId="3919"/>
    <cellStyle name="EYSubTotal 4 4 4" xfId="3920"/>
    <cellStyle name="EYSubTotal 4 4 5" xfId="3921"/>
    <cellStyle name="EYSubTotal 4 4 6" xfId="3922"/>
    <cellStyle name="EYSubTotal 4 4 7" xfId="3923"/>
    <cellStyle name="EYSubTotal 4 5" xfId="3924"/>
    <cellStyle name="EYSubTotal 4 5 2" xfId="3925"/>
    <cellStyle name="EYSubTotal 4 5 2 2" xfId="3926"/>
    <cellStyle name="EYSubTotal 4 5 2 3" xfId="3927"/>
    <cellStyle name="EYSubTotal 4 5 2 4" xfId="3928"/>
    <cellStyle name="EYSubTotal 4 5 2 5" xfId="3929"/>
    <cellStyle name="EYSubTotal 4 5 2 6" xfId="3930"/>
    <cellStyle name="EYSubTotal 4 5 3" xfId="3931"/>
    <cellStyle name="EYSubTotal 4 5 3 2" xfId="3932"/>
    <cellStyle name="EYSubTotal 4 5 4" xfId="3933"/>
    <cellStyle name="EYSubTotal 4 5 5" xfId="3934"/>
    <cellStyle name="EYSubTotal 4 5 6" xfId="3935"/>
    <cellStyle name="EYSubTotal 4 5 7" xfId="3936"/>
    <cellStyle name="EYSubTotal 4 6" xfId="3937"/>
    <cellStyle name="EYSubTotal 4 6 2" xfId="3938"/>
    <cellStyle name="EYSubTotal 4 6 2 2" xfId="3939"/>
    <cellStyle name="EYSubTotal 4 6 2 3" xfId="3940"/>
    <cellStyle name="EYSubTotal 4 6 2 4" xfId="3941"/>
    <cellStyle name="EYSubTotal 4 6 2 5" xfId="3942"/>
    <cellStyle name="EYSubTotal 4 6 2 6" xfId="3943"/>
    <cellStyle name="EYSubTotal 4 6 3" xfId="3944"/>
    <cellStyle name="EYSubTotal 4 6 3 2" xfId="3945"/>
    <cellStyle name="EYSubTotal 4 6 4" xfId="3946"/>
    <cellStyle name="EYSubTotal 4 6 5" xfId="3947"/>
    <cellStyle name="EYSubTotal 4 6 6" xfId="3948"/>
    <cellStyle name="EYSubTotal 4 6 7" xfId="3949"/>
    <cellStyle name="EYSubTotal 4 7" xfId="3950"/>
    <cellStyle name="EYSubTotal 4 7 2" xfId="3951"/>
    <cellStyle name="EYSubTotal 4 7 2 2" xfId="3952"/>
    <cellStyle name="EYSubTotal 4 7 2 3" xfId="3953"/>
    <cellStyle name="EYSubTotal 4 7 2 4" xfId="3954"/>
    <cellStyle name="EYSubTotal 4 7 2 5" xfId="3955"/>
    <cellStyle name="EYSubTotal 4 7 2 6" xfId="3956"/>
    <cellStyle name="EYSubTotal 4 7 3" xfId="3957"/>
    <cellStyle name="EYSubTotal 4 7 3 2" xfId="3958"/>
    <cellStyle name="EYSubTotal 4 7 4" xfId="3959"/>
    <cellStyle name="EYSubTotal 4 7 5" xfId="3960"/>
    <cellStyle name="EYSubTotal 4 7 6" xfId="3961"/>
    <cellStyle name="EYSubTotal 4 7 7" xfId="3962"/>
    <cellStyle name="EYSubTotal 4 8" xfId="3963"/>
    <cellStyle name="EYSubTotal 4 8 2" xfId="3964"/>
    <cellStyle name="EYSubTotal 4 8 2 2" xfId="3965"/>
    <cellStyle name="EYSubTotal 4 8 2 3" xfId="3966"/>
    <cellStyle name="EYSubTotal 4 8 2 4" xfId="3967"/>
    <cellStyle name="EYSubTotal 4 8 2 5" xfId="3968"/>
    <cellStyle name="EYSubTotal 4 8 2 6" xfId="3969"/>
    <cellStyle name="EYSubTotal 4 8 3" xfId="3970"/>
    <cellStyle name="EYSubTotal 4 8 3 2" xfId="3971"/>
    <cellStyle name="EYSubTotal 4 8 4" xfId="3972"/>
    <cellStyle name="EYSubTotal 4 8 5" xfId="3973"/>
    <cellStyle name="EYSubTotal 4 8 6" xfId="3974"/>
    <cellStyle name="EYSubTotal 4 8 7" xfId="3975"/>
    <cellStyle name="EYSubTotal 4 9" xfId="3976"/>
    <cellStyle name="EYSubTotal 4 9 2" xfId="3977"/>
    <cellStyle name="EYSubTotal 4 9 3" xfId="3978"/>
    <cellStyle name="EYSubTotal 4 9 4" xfId="3979"/>
    <cellStyle name="EYSubTotal 4 9 5" xfId="3980"/>
    <cellStyle name="EYSubTotal 4 9 6" xfId="3981"/>
    <cellStyle name="EYSubTotal 4_Subsidy" xfId="3982"/>
    <cellStyle name="EYSubTotal 5" xfId="3983"/>
    <cellStyle name="EYSubTotal 5 10" xfId="3984"/>
    <cellStyle name="EYSubTotal 5 10 2" xfId="3985"/>
    <cellStyle name="EYSubTotal 5 11" xfId="3986"/>
    <cellStyle name="EYSubTotal 5 12" xfId="3987"/>
    <cellStyle name="EYSubTotal 5 13" xfId="3988"/>
    <cellStyle name="EYSubTotal 5 14" xfId="3989"/>
    <cellStyle name="EYSubTotal 5 2" xfId="3990"/>
    <cellStyle name="EYSubTotal 5 2 2" xfId="3991"/>
    <cellStyle name="EYSubTotal 5 2 2 2" xfId="3992"/>
    <cellStyle name="EYSubTotal 5 2 2 2 2" xfId="3993"/>
    <cellStyle name="EYSubTotal 5 2 2 2 3" xfId="3994"/>
    <cellStyle name="EYSubTotal 5 2 2 2 4" xfId="3995"/>
    <cellStyle name="EYSubTotal 5 2 2 2 5" xfId="3996"/>
    <cellStyle name="EYSubTotal 5 2 2 2 6" xfId="3997"/>
    <cellStyle name="EYSubTotal 5 2 2 3" xfId="3998"/>
    <cellStyle name="EYSubTotal 5 2 2 3 2" xfId="3999"/>
    <cellStyle name="EYSubTotal 5 2 2 4" xfId="4000"/>
    <cellStyle name="EYSubTotal 5 2 2 5" xfId="4001"/>
    <cellStyle name="EYSubTotal 5 2 2 6" xfId="4002"/>
    <cellStyle name="EYSubTotal 5 2 2 7" xfId="4003"/>
    <cellStyle name="EYSubTotal 5 2 3" xfId="4004"/>
    <cellStyle name="EYSubTotal 5 2 3 2" xfId="4005"/>
    <cellStyle name="EYSubTotal 5 2 3 3" xfId="4006"/>
    <cellStyle name="EYSubTotal 5 2 3 4" xfId="4007"/>
    <cellStyle name="EYSubTotal 5 2 3 5" xfId="4008"/>
    <cellStyle name="EYSubTotal 5 2 3 6" xfId="4009"/>
    <cellStyle name="EYSubTotal 5 2 4" xfId="4010"/>
    <cellStyle name="EYSubTotal 5 2 4 2" xfId="4011"/>
    <cellStyle name="EYSubTotal 5 2 5" xfId="4012"/>
    <cellStyle name="EYSubTotal 5 2 6" xfId="4013"/>
    <cellStyle name="EYSubTotal 5 2 7" xfId="4014"/>
    <cellStyle name="EYSubTotal 5 2 8" xfId="4015"/>
    <cellStyle name="EYSubTotal 5 2_Subsidy" xfId="4016"/>
    <cellStyle name="EYSubTotal 5 3" xfId="4017"/>
    <cellStyle name="EYSubTotal 5 3 2" xfId="4018"/>
    <cellStyle name="EYSubTotal 5 3 2 2" xfId="4019"/>
    <cellStyle name="EYSubTotal 5 3 2 3" xfId="4020"/>
    <cellStyle name="EYSubTotal 5 3 2 4" xfId="4021"/>
    <cellStyle name="EYSubTotal 5 3 2 5" xfId="4022"/>
    <cellStyle name="EYSubTotal 5 3 2 6" xfId="4023"/>
    <cellStyle name="EYSubTotal 5 3 3" xfId="4024"/>
    <cellStyle name="EYSubTotal 5 3 3 2" xfId="4025"/>
    <cellStyle name="EYSubTotal 5 3 4" xfId="4026"/>
    <cellStyle name="EYSubTotal 5 3 5" xfId="4027"/>
    <cellStyle name="EYSubTotal 5 3 6" xfId="4028"/>
    <cellStyle name="EYSubTotal 5 3 7" xfId="4029"/>
    <cellStyle name="EYSubTotal 5 4" xfId="4030"/>
    <cellStyle name="EYSubTotal 5 4 2" xfId="4031"/>
    <cellStyle name="EYSubTotal 5 4 2 2" xfId="4032"/>
    <cellStyle name="EYSubTotal 5 4 2 3" xfId="4033"/>
    <cellStyle name="EYSubTotal 5 4 2 4" xfId="4034"/>
    <cellStyle name="EYSubTotal 5 4 2 5" xfId="4035"/>
    <cellStyle name="EYSubTotal 5 4 2 6" xfId="4036"/>
    <cellStyle name="EYSubTotal 5 4 3" xfId="4037"/>
    <cellStyle name="EYSubTotal 5 4 3 2" xfId="4038"/>
    <cellStyle name="EYSubTotal 5 4 4" xfId="4039"/>
    <cellStyle name="EYSubTotal 5 4 5" xfId="4040"/>
    <cellStyle name="EYSubTotal 5 4 6" xfId="4041"/>
    <cellStyle name="EYSubTotal 5 4 7" xfId="4042"/>
    <cellStyle name="EYSubTotal 5 5" xfId="4043"/>
    <cellStyle name="EYSubTotal 5 5 2" xfId="4044"/>
    <cellStyle name="EYSubTotal 5 5 2 2" xfId="4045"/>
    <cellStyle name="EYSubTotal 5 5 2 3" xfId="4046"/>
    <cellStyle name="EYSubTotal 5 5 2 4" xfId="4047"/>
    <cellStyle name="EYSubTotal 5 5 2 5" xfId="4048"/>
    <cellStyle name="EYSubTotal 5 5 2 6" xfId="4049"/>
    <cellStyle name="EYSubTotal 5 5 3" xfId="4050"/>
    <cellStyle name="EYSubTotal 5 5 3 2" xfId="4051"/>
    <cellStyle name="EYSubTotal 5 5 4" xfId="4052"/>
    <cellStyle name="EYSubTotal 5 5 5" xfId="4053"/>
    <cellStyle name="EYSubTotal 5 5 6" xfId="4054"/>
    <cellStyle name="EYSubTotal 5 5 7" xfId="4055"/>
    <cellStyle name="EYSubTotal 5 6" xfId="4056"/>
    <cellStyle name="EYSubTotal 5 6 2" xfId="4057"/>
    <cellStyle name="EYSubTotal 5 6 2 2" xfId="4058"/>
    <cellStyle name="EYSubTotal 5 6 2 3" xfId="4059"/>
    <cellStyle name="EYSubTotal 5 6 2 4" xfId="4060"/>
    <cellStyle name="EYSubTotal 5 6 2 5" xfId="4061"/>
    <cellStyle name="EYSubTotal 5 6 2 6" xfId="4062"/>
    <cellStyle name="EYSubTotal 5 6 3" xfId="4063"/>
    <cellStyle name="EYSubTotal 5 6 3 2" xfId="4064"/>
    <cellStyle name="EYSubTotal 5 6 4" xfId="4065"/>
    <cellStyle name="EYSubTotal 5 6 5" xfId="4066"/>
    <cellStyle name="EYSubTotal 5 6 6" xfId="4067"/>
    <cellStyle name="EYSubTotal 5 6 7" xfId="4068"/>
    <cellStyle name="EYSubTotal 5 7" xfId="4069"/>
    <cellStyle name="EYSubTotal 5 7 2" xfId="4070"/>
    <cellStyle name="EYSubTotal 5 7 2 2" xfId="4071"/>
    <cellStyle name="EYSubTotal 5 7 2 3" xfId="4072"/>
    <cellStyle name="EYSubTotal 5 7 2 4" xfId="4073"/>
    <cellStyle name="EYSubTotal 5 7 2 5" xfId="4074"/>
    <cellStyle name="EYSubTotal 5 7 2 6" xfId="4075"/>
    <cellStyle name="EYSubTotal 5 7 3" xfId="4076"/>
    <cellStyle name="EYSubTotal 5 7 3 2" xfId="4077"/>
    <cellStyle name="EYSubTotal 5 7 4" xfId="4078"/>
    <cellStyle name="EYSubTotal 5 7 5" xfId="4079"/>
    <cellStyle name="EYSubTotal 5 7 6" xfId="4080"/>
    <cellStyle name="EYSubTotal 5 7 7" xfId="4081"/>
    <cellStyle name="EYSubTotal 5 8" xfId="4082"/>
    <cellStyle name="EYSubTotal 5 8 2" xfId="4083"/>
    <cellStyle name="EYSubTotal 5 8 2 2" xfId="4084"/>
    <cellStyle name="EYSubTotal 5 8 2 3" xfId="4085"/>
    <cellStyle name="EYSubTotal 5 8 2 4" xfId="4086"/>
    <cellStyle name="EYSubTotal 5 8 2 5" xfId="4087"/>
    <cellStyle name="EYSubTotal 5 8 2 6" xfId="4088"/>
    <cellStyle name="EYSubTotal 5 8 3" xfId="4089"/>
    <cellStyle name="EYSubTotal 5 8 3 2" xfId="4090"/>
    <cellStyle name="EYSubTotal 5 8 4" xfId="4091"/>
    <cellStyle name="EYSubTotal 5 8 5" xfId="4092"/>
    <cellStyle name="EYSubTotal 5 8 6" xfId="4093"/>
    <cellStyle name="EYSubTotal 5 8 7" xfId="4094"/>
    <cellStyle name="EYSubTotal 5 9" xfId="4095"/>
    <cellStyle name="EYSubTotal 5 9 2" xfId="4096"/>
    <cellStyle name="EYSubTotal 5 9 3" xfId="4097"/>
    <cellStyle name="EYSubTotal 5 9 4" xfId="4098"/>
    <cellStyle name="EYSubTotal 5 9 5" xfId="4099"/>
    <cellStyle name="EYSubTotal 5 9 6" xfId="4100"/>
    <cellStyle name="EYSubTotal 5_Subsidy" xfId="4101"/>
    <cellStyle name="EYSubTotal 6" xfId="4102"/>
    <cellStyle name="EYSubTotal 6 10" xfId="4103"/>
    <cellStyle name="EYSubTotal 6 10 2" xfId="4104"/>
    <cellStyle name="EYSubTotal 6 11" xfId="4105"/>
    <cellStyle name="EYSubTotal 6 12" xfId="4106"/>
    <cellStyle name="EYSubTotal 6 13" xfId="4107"/>
    <cellStyle name="EYSubTotal 6 14" xfId="4108"/>
    <cellStyle name="EYSubTotal 6 2" xfId="4109"/>
    <cellStyle name="EYSubTotal 6 2 2" xfId="4110"/>
    <cellStyle name="EYSubTotal 6 2 2 2" xfId="4111"/>
    <cellStyle name="EYSubTotal 6 2 2 2 2" xfId="4112"/>
    <cellStyle name="EYSubTotal 6 2 2 2 3" xfId="4113"/>
    <cellStyle name="EYSubTotal 6 2 2 2 4" xfId="4114"/>
    <cellStyle name="EYSubTotal 6 2 2 2 5" xfId="4115"/>
    <cellStyle name="EYSubTotal 6 2 2 2 6" xfId="4116"/>
    <cellStyle name="EYSubTotal 6 2 2 3" xfId="4117"/>
    <cellStyle name="EYSubTotal 6 2 2 3 2" xfId="4118"/>
    <cellStyle name="EYSubTotal 6 2 2 4" xfId="4119"/>
    <cellStyle name="EYSubTotal 6 2 2 5" xfId="4120"/>
    <cellStyle name="EYSubTotal 6 2 2 6" xfId="4121"/>
    <cellStyle name="EYSubTotal 6 2 2 7" xfId="4122"/>
    <cellStyle name="EYSubTotal 6 2 3" xfId="4123"/>
    <cellStyle name="EYSubTotal 6 2 3 2" xfId="4124"/>
    <cellStyle name="EYSubTotal 6 2 3 3" xfId="4125"/>
    <cellStyle name="EYSubTotal 6 2 3 4" xfId="4126"/>
    <cellStyle name="EYSubTotal 6 2 3 5" xfId="4127"/>
    <cellStyle name="EYSubTotal 6 2 3 6" xfId="4128"/>
    <cellStyle name="EYSubTotal 6 2 4" xfId="4129"/>
    <cellStyle name="EYSubTotal 6 2 4 2" xfId="4130"/>
    <cellStyle name="EYSubTotal 6 2 5" xfId="4131"/>
    <cellStyle name="EYSubTotal 6 2 6" xfId="4132"/>
    <cellStyle name="EYSubTotal 6 2 7" xfId="4133"/>
    <cellStyle name="EYSubTotal 6 2 8" xfId="4134"/>
    <cellStyle name="EYSubTotal 6 2_Subsidy" xfId="4135"/>
    <cellStyle name="EYSubTotal 6 3" xfId="4136"/>
    <cellStyle name="EYSubTotal 6 3 2" xfId="4137"/>
    <cellStyle name="EYSubTotal 6 3 2 2" xfId="4138"/>
    <cellStyle name="EYSubTotal 6 3 2 3" xfId="4139"/>
    <cellStyle name="EYSubTotal 6 3 2 4" xfId="4140"/>
    <cellStyle name="EYSubTotal 6 3 2 5" xfId="4141"/>
    <cellStyle name="EYSubTotal 6 3 2 6" xfId="4142"/>
    <cellStyle name="EYSubTotal 6 3 3" xfId="4143"/>
    <cellStyle name="EYSubTotal 6 3 3 2" xfId="4144"/>
    <cellStyle name="EYSubTotal 6 3 4" xfId="4145"/>
    <cellStyle name="EYSubTotal 6 3 5" xfId="4146"/>
    <cellStyle name="EYSubTotal 6 3 6" xfId="4147"/>
    <cellStyle name="EYSubTotal 6 3 7" xfId="4148"/>
    <cellStyle name="EYSubTotal 6 4" xfId="4149"/>
    <cellStyle name="EYSubTotal 6 4 2" xfId="4150"/>
    <cellStyle name="EYSubTotal 6 4 2 2" xfId="4151"/>
    <cellStyle name="EYSubTotal 6 4 2 3" xfId="4152"/>
    <cellStyle name="EYSubTotal 6 4 2 4" xfId="4153"/>
    <cellStyle name="EYSubTotal 6 4 2 5" xfId="4154"/>
    <cellStyle name="EYSubTotal 6 4 2 6" xfId="4155"/>
    <cellStyle name="EYSubTotal 6 4 3" xfId="4156"/>
    <cellStyle name="EYSubTotal 6 4 3 2" xfId="4157"/>
    <cellStyle name="EYSubTotal 6 4 4" xfId="4158"/>
    <cellStyle name="EYSubTotal 6 4 5" xfId="4159"/>
    <cellStyle name="EYSubTotal 6 4 6" xfId="4160"/>
    <cellStyle name="EYSubTotal 6 4 7" xfId="4161"/>
    <cellStyle name="EYSubTotal 6 5" xfId="4162"/>
    <cellStyle name="EYSubTotal 6 5 2" xfId="4163"/>
    <cellStyle name="EYSubTotal 6 5 2 2" xfId="4164"/>
    <cellStyle name="EYSubTotal 6 5 2 3" xfId="4165"/>
    <cellStyle name="EYSubTotal 6 5 2 4" xfId="4166"/>
    <cellStyle name="EYSubTotal 6 5 2 5" xfId="4167"/>
    <cellStyle name="EYSubTotal 6 5 2 6" xfId="4168"/>
    <cellStyle name="EYSubTotal 6 5 3" xfId="4169"/>
    <cellStyle name="EYSubTotal 6 5 3 2" xfId="4170"/>
    <cellStyle name="EYSubTotal 6 5 4" xfId="4171"/>
    <cellStyle name="EYSubTotal 6 5 5" xfId="4172"/>
    <cellStyle name="EYSubTotal 6 5 6" xfId="4173"/>
    <cellStyle name="EYSubTotal 6 5 7" xfId="4174"/>
    <cellStyle name="EYSubTotal 6 6" xfId="4175"/>
    <cellStyle name="EYSubTotal 6 6 2" xfId="4176"/>
    <cellStyle name="EYSubTotal 6 6 2 2" xfId="4177"/>
    <cellStyle name="EYSubTotal 6 6 2 3" xfId="4178"/>
    <cellStyle name="EYSubTotal 6 6 2 4" xfId="4179"/>
    <cellStyle name="EYSubTotal 6 6 2 5" xfId="4180"/>
    <cellStyle name="EYSubTotal 6 6 2 6" xfId="4181"/>
    <cellStyle name="EYSubTotal 6 6 3" xfId="4182"/>
    <cellStyle name="EYSubTotal 6 6 3 2" xfId="4183"/>
    <cellStyle name="EYSubTotal 6 6 4" xfId="4184"/>
    <cellStyle name="EYSubTotal 6 6 5" xfId="4185"/>
    <cellStyle name="EYSubTotal 6 6 6" xfId="4186"/>
    <cellStyle name="EYSubTotal 6 6 7" xfId="4187"/>
    <cellStyle name="EYSubTotal 6 7" xfId="4188"/>
    <cellStyle name="EYSubTotal 6 7 2" xfId="4189"/>
    <cellStyle name="EYSubTotal 6 7 2 2" xfId="4190"/>
    <cellStyle name="EYSubTotal 6 7 2 3" xfId="4191"/>
    <cellStyle name="EYSubTotal 6 7 2 4" xfId="4192"/>
    <cellStyle name="EYSubTotal 6 7 2 5" xfId="4193"/>
    <cellStyle name="EYSubTotal 6 7 2 6" xfId="4194"/>
    <cellStyle name="EYSubTotal 6 7 3" xfId="4195"/>
    <cellStyle name="EYSubTotal 6 7 3 2" xfId="4196"/>
    <cellStyle name="EYSubTotal 6 7 4" xfId="4197"/>
    <cellStyle name="EYSubTotal 6 7 5" xfId="4198"/>
    <cellStyle name="EYSubTotal 6 7 6" xfId="4199"/>
    <cellStyle name="EYSubTotal 6 7 7" xfId="4200"/>
    <cellStyle name="EYSubTotal 6 8" xfId="4201"/>
    <cellStyle name="EYSubTotal 6 8 2" xfId="4202"/>
    <cellStyle name="EYSubTotal 6 8 2 2" xfId="4203"/>
    <cellStyle name="EYSubTotal 6 8 2 3" xfId="4204"/>
    <cellStyle name="EYSubTotal 6 8 2 4" xfId="4205"/>
    <cellStyle name="EYSubTotal 6 8 2 5" xfId="4206"/>
    <cellStyle name="EYSubTotal 6 8 2 6" xfId="4207"/>
    <cellStyle name="EYSubTotal 6 8 3" xfId="4208"/>
    <cellStyle name="EYSubTotal 6 8 3 2" xfId="4209"/>
    <cellStyle name="EYSubTotal 6 8 4" xfId="4210"/>
    <cellStyle name="EYSubTotal 6 8 5" xfId="4211"/>
    <cellStyle name="EYSubTotal 6 8 6" xfId="4212"/>
    <cellStyle name="EYSubTotal 6 8 7" xfId="4213"/>
    <cellStyle name="EYSubTotal 6 9" xfId="4214"/>
    <cellStyle name="EYSubTotal 6 9 2" xfId="4215"/>
    <cellStyle name="EYSubTotal 6 9 3" xfId="4216"/>
    <cellStyle name="EYSubTotal 6 9 4" xfId="4217"/>
    <cellStyle name="EYSubTotal 6 9 5" xfId="4218"/>
    <cellStyle name="EYSubTotal 6 9 6" xfId="4219"/>
    <cellStyle name="EYSubTotal 6_Subsidy" xfId="4220"/>
    <cellStyle name="EYSubTotal 7" xfId="4221"/>
    <cellStyle name="EYSubTotal 7 2" xfId="4222"/>
    <cellStyle name="EYSubTotal 7 2 2" xfId="4223"/>
    <cellStyle name="EYSubTotal 7 2 2 2" xfId="4224"/>
    <cellStyle name="EYSubTotal 7 2 2 3" xfId="4225"/>
    <cellStyle name="EYSubTotal 7 2 2 4" xfId="4226"/>
    <cellStyle name="EYSubTotal 7 2 2 5" xfId="4227"/>
    <cellStyle name="EYSubTotal 7 2 2 6" xfId="4228"/>
    <cellStyle name="EYSubTotal 7 2 3" xfId="4229"/>
    <cellStyle name="EYSubTotal 7 2 3 2" xfId="4230"/>
    <cellStyle name="EYSubTotal 7 2 4" xfId="4231"/>
    <cellStyle name="EYSubTotal 7 2 5" xfId="4232"/>
    <cellStyle name="EYSubTotal 7 2 6" xfId="4233"/>
    <cellStyle name="EYSubTotal 7 2 7" xfId="4234"/>
    <cellStyle name="EYSubTotal 7 3" xfId="4235"/>
    <cellStyle name="EYSubTotal 7 3 2" xfId="4236"/>
    <cellStyle name="EYSubTotal 7 3 3" xfId="4237"/>
    <cellStyle name="EYSubTotal 7 3 4" xfId="4238"/>
    <cellStyle name="EYSubTotal 7 3 5" xfId="4239"/>
    <cellStyle name="EYSubTotal 7 3 6" xfId="4240"/>
    <cellStyle name="EYSubTotal 7 4" xfId="4241"/>
    <cellStyle name="EYSubTotal 7 4 2" xfId="4242"/>
    <cellStyle name="EYSubTotal 7 5" xfId="4243"/>
    <cellStyle name="EYSubTotal 7 6" xfId="4244"/>
    <cellStyle name="EYSubTotal 7 7" xfId="4245"/>
    <cellStyle name="EYSubTotal 7 8" xfId="4246"/>
    <cellStyle name="EYSubTotal 7_Subsidy" xfId="4247"/>
    <cellStyle name="EYSubTotal 8" xfId="4248"/>
    <cellStyle name="EYSubTotal 8 2" xfId="4249"/>
    <cellStyle name="EYSubTotal 8 2 2" xfId="4250"/>
    <cellStyle name="EYSubTotal 8 2 3" xfId="4251"/>
    <cellStyle name="EYSubTotal 8 2 4" xfId="4252"/>
    <cellStyle name="EYSubTotal 8 2 5" xfId="4253"/>
    <cellStyle name="EYSubTotal 8 2 6" xfId="4254"/>
    <cellStyle name="EYSubTotal 8 3" xfId="4255"/>
    <cellStyle name="EYSubTotal 8 3 2" xfId="4256"/>
    <cellStyle name="EYSubTotal 8 4" xfId="4257"/>
    <cellStyle name="EYSubTotal 8 5" xfId="4258"/>
    <cellStyle name="EYSubTotal 8 6" xfId="4259"/>
    <cellStyle name="EYSubTotal 8 7" xfId="4260"/>
    <cellStyle name="EYSubTotal 9" xfId="4261"/>
    <cellStyle name="EYSubTotal 9 2" xfId="4262"/>
    <cellStyle name="EYSubTotal 9 2 2" xfId="4263"/>
    <cellStyle name="EYSubTotal 9 2 3" xfId="4264"/>
    <cellStyle name="EYSubTotal 9 2 4" xfId="4265"/>
    <cellStyle name="EYSubTotal 9 2 5" xfId="4266"/>
    <cellStyle name="EYSubTotal 9 2 6" xfId="4267"/>
    <cellStyle name="EYSubTotal 9 3" xfId="4268"/>
    <cellStyle name="EYSubTotal 9 3 2" xfId="4269"/>
    <cellStyle name="EYSubTotal 9 4" xfId="4270"/>
    <cellStyle name="EYSubTotal 9 5" xfId="4271"/>
    <cellStyle name="EYSubTotal 9 6" xfId="4272"/>
    <cellStyle name="EYSubTotal 9 7" xfId="4273"/>
    <cellStyle name="EYSubTotal_Calculations" xfId="4274"/>
    <cellStyle name="EYTotal" xfId="4275"/>
    <cellStyle name="EYTotal 10" xfId="4276"/>
    <cellStyle name="EYTotal 10 2" xfId="4277"/>
    <cellStyle name="EYTotal 10 2 2" xfId="4278"/>
    <cellStyle name="EYTotal 10 2 3" xfId="4279"/>
    <cellStyle name="EYTotal 10 2 4" xfId="4280"/>
    <cellStyle name="EYTotal 10 2 5" xfId="4281"/>
    <cellStyle name="EYTotal 10 3" xfId="4282"/>
    <cellStyle name="EYTotal 10 3 2" xfId="4283"/>
    <cellStyle name="EYTotal 10 4" xfId="4284"/>
    <cellStyle name="EYTotal 10 5" xfId="4285"/>
    <cellStyle name="EYTotal 10 6" xfId="4286"/>
    <cellStyle name="EYTotal 11" xfId="4287"/>
    <cellStyle name="EYTotal 11 2" xfId="4288"/>
    <cellStyle name="EYTotal 11 2 2" xfId="4289"/>
    <cellStyle name="EYTotal 11 2 3" xfId="4290"/>
    <cellStyle name="EYTotal 11 2 4" xfId="4291"/>
    <cellStyle name="EYTotal 11 2 5" xfId="4292"/>
    <cellStyle name="EYTotal 11 3" xfId="4293"/>
    <cellStyle name="EYTotal 11 3 2" xfId="4294"/>
    <cellStyle name="EYTotal 11 4" xfId="4295"/>
    <cellStyle name="EYTotal 11 5" xfId="4296"/>
    <cellStyle name="EYTotal 11 6" xfId="4297"/>
    <cellStyle name="EYTotal 12" xfId="4298"/>
    <cellStyle name="EYTotal 12 2" xfId="4299"/>
    <cellStyle name="EYTotal 12 2 2" xfId="4300"/>
    <cellStyle name="EYTotal 12 2 3" xfId="4301"/>
    <cellStyle name="EYTotal 12 2 4" xfId="4302"/>
    <cellStyle name="EYTotal 12 2 5" xfId="4303"/>
    <cellStyle name="EYTotal 12 3" xfId="4304"/>
    <cellStyle name="EYTotal 12 3 2" xfId="4305"/>
    <cellStyle name="EYTotal 12 4" xfId="4306"/>
    <cellStyle name="EYTotal 12 5" xfId="4307"/>
    <cellStyle name="EYTotal 12 6" xfId="4308"/>
    <cellStyle name="EYTotal 13" xfId="4309"/>
    <cellStyle name="EYTotal 13 2" xfId="4310"/>
    <cellStyle name="EYTotal 13 2 2" xfId="4311"/>
    <cellStyle name="EYTotal 13 2 3" xfId="4312"/>
    <cellStyle name="EYTotal 13 2 4" xfId="4313"/>
    <cellStyle name="EYTotal 13 2 5" xfId="4314"/>
    <cellStyle name="EYTotal 13 3" xfId="4315"/>
    <cellStyle name="EYTotal 13 3 2" xfId="4316"/>
    <cellStyle name="EYTotal 13 4" xfId="4317"/>
    <cellStyle name="EYTotal 13 5" xfId="4318"/>
    <cellStyle name="EYTotal 13 6" xfId="4319"/>
    <cellStyle name="EYTotal 14" xfId="4320"/>
    <cellStyle name="EYTotal 14 2" xfId="4321"/>
    <cellStyle name="EYTotal 14 3" xfId="4322"/>
    <cellStyle name="EYTotal 14 4" xfId="4323"/>
    <cellStyle name="EYTotal 14 5" xfId="4324"/>
    <cellStyle name="EYTotal 15" xfId="4325"/>
    <cellStyle name="EYTotal 15 2" xfId="4326"/>
    <cellStyle name="EYTotal 16" xfId="4327"/>
    <cellStyle name="EYTotal 17" xfId="4328"/>
    <cellStyle name="EYTotal 18" xfId="4329"/>
    <cellStyle name="EYTotal 19" xfId="4330"/>
    <cellStyle name="EYTotal 2" xfId="4331"/>
    <cellStyle name="EYTotal 2 10" xfId="4332"/>
    <cellStyle name="EYTotal 2 10 2" xfId="4333"/>
    <cellStyle name="EYTotal 2 10 2 2" xfId="4334"/>
    <cellStyle name="EYTotal 2 10 2 3" xfId="4335"/>
    <cellStyle name="EYTotal 2 10 2 4" xfId="4336"/>
    <cellStyle name="EYTotal 2 10 2 5" xfId="4337"/>
    <cellStyle name="EYTotal 2 10 3" xfId="4338"/>
    <cellStyle name="EYTotal 2 10 3 2" xfId="4339"/>
    <cellStyle name="EYTotal 2 10 4" xfId="4340"/>
    <cellStyle name="EYTotal 2 10 5" xfId="4341"/>
    <cellStyle name="EYTotal 2 10 6" xfId="4342"/>
    <cellStyle name="EYTotal 2 11" xfId="4343"/>
    <cellStyle name="EYTotal 2 11 2" xfId="4344"/>
    <cellStyle name="EYTotal 2 11 2 2" xfId="4345"/>
    <cellStyle name="EYTotal 2 11 2 3" xfId="4346"/>
    <cellStyle name="EYTotal 2 11 2 4" xfId="4347"/>
    <cellStyle name="EYTotal 2 11 2 5" xfId="4348"/>
    <cellStyle name="EYTotal 2 11 3" xfId="4349"/>
    <cellStyle name="EYTotal 2 11 3 2" xfId="4350"/>
    <cellStyle name="EYTotal 2 11 4" xfId="4351"/>
    <cellStyle name="EYTotal 2 11 5" xfId="4352"/>
    <cellStyle name="EYTotal 2 11 6" xfId="4353"/>
    <cellStyle name="EYTotal 2 12" xfId="4354"/>
    <cellStyle name="EYTotal 2 12 2" xfId="4355"/>
    <cellStyle name="EYTotal 2 12 2 2" xfId="4356"/>
    <cellStyle name="EYTotal 2 12 2 3" xfId="4357"/>
    <cellStyle name="EYTotal 2 12 2 4" xfId="4358"/>
    <cellStyle name="EYTotal 2 12 2 5" xfId="4359"/>
    <cellStyle name="EYTotal 2 12 3" xfId="4360"/>
    <cellStyle name="EYTotal 2 12 3 2" xfId="4361"/>
    <cellStyle name="EYTotal 2 12 4" xfId="4362"/>
    <cellStyle name="EYTotal 2 12 5" xfId="4363"/>
    <cellStyle name="EYTotal 2 12 6" xfId="4364"/>
    <cellStyle name="EYTotal 2 13" xfId="4365"/>
    <cellStyle name="EYTotal 2 13 2" xfId="4366"/>
    <cellStyle name="EYTotal 2 13 3" xfId="4367"/>
    <cellStyle name="EYTotal 2 13 4" xfId="4368"/>
    <cellStyle name="EYTotal 2 13 5" xfId="4369"/>
    <cellStyle name="EYTotal 2 14" xfId="4370"/>
    <cellStyle name="EYTotal 2 14 2" xfId="4371"/>
    <cellStyle name="EYTotal 2 15" xfId="4372"/>
    <cellStyle name="EYTotal 2 16" xfId="4373"/>
    <cellStyle name="EYTotal 2 17" xfId="4374"/>
    <cellStyle name="EYTotal 2 18" xfId="4375"/>
    <cellStyle name="EYTotal 2 2" xfId="4376"/>
    <cellStyle name="EYTotal 2 2 10" xfId="4377"/>
    <cellStyle name="EYTotal 2 2 10 2" xfId="4378"/>
    <cellStyle name="EYTotal 2 2 11" xfId="4379"/>
    <cellStyle name="EYTotal 2 2 12" xfId="4380"/>
    <cellStyle name="EYTotal 2 2 13" xfId="4381"/>
    <cellStyle name="EYTotal 2 2 2" xfId="4382"/>
    <cellStyle name="EYTotal 2 2 2 2" xfId="4383"/>
    <cellStyle name="EYTotal 2 2 2 2 2" xfId="4384"/>
    <cellStyle name="EYTotal 2 2 2 2 2 2" xfId="4385"/>
    <cellStyle name="EYTotal 2 2 2 2 2 3" xfId="4386"/>
    <cellStyle name="EYTotal 2 2 2 2 2 4" xfId="4387"/>
    <cellStyle name="EYTotal 2 2 2 2 2 5" xfId="4388"/>
    <cellStyle name="EYTotal 2 2 2 2 3" xfId="4389"/>
    <cellStyle name="EYTotal 2 2 2 2 3 2" xfId="4390"/>
    <cellStyle name="EYTotal 2 2 2 2 4" xfId="4391"/>
    <cellStyle name="EYTotal 2 2 2 2 5" xfId="4392"/>
    <cellStyle name="EYTotal 2 2 2 2 6" xfId="4393"/>
    <cellStyle name="EYTotal 2 2 2 3" xfId="4394"/>
    <cellStyle name="EYTotal 2 2 2 3 2" xfId="4395"/>
    <cellStyle name="EYTotal 2 2 2 3 3" xfId="4396"/>
    <cellStyle name="EYTotal 2 2 2 3 4" xfId="4397"/>
    <cellStyle name="EYTotal 2 2 2 3 5" xfId="4398"/>
    <cellStyle name="EYTotal 2 2 2 4" xfId="4399"/>
    <cellStyle name="EYTotal 2 2 2 4 2" xfId="4400"/>
    <cellStyle name="EYTotal 2 2 2 5" xfId="4401"/>
    <cellStyle name="EYTotal 2 2 2 6" xfId="4402"/>
    <cellStyle name="EYTotal 2 2 2 7" xfId="4403"/>
    <cellStyle name="EYTotal 2 2 2_Subsidy" xfId="4404"/>
    <cellStyle name="EYTotal 2 2 3" xfId="4405"/>
    <cellStyle name="EYTotal 2 2 3 2" xfId="4406"/>
    <cellStyle name="EYTotal 2 2 3 2 2" xfId="4407"/>
    <cellStyle name="EYTotal 2 2 3 2 3" xfId="4408"/>
    <cellStyle name="EYTotal 2 2 3 2 4" xfId="4409"/>
    <cellStyle name="EYTotal 2 2 3 2 5" xfId="4410"/>
    <cellStyle name="EYTotal 2 2 3 3" xfId="4411"/>
    <cellStyle name="EYTotal 2 2 3 3 2" xfId="4412"/>
    <cellStyle name="EYTotal 2 2 3 4" xfId="4413"/>
    <cellStyle name="EYTotal 2 2 3 5" xfId="4414"/>
    <cellStyle name="EYTotal 2 2 3 6" xfId="4415"/>
    <cellStyle name="EYTotal 2 2 4" xfId="4416"/>
    <cellStyle name="EYTotal 2 2 4 2" xfId="4417"/>
    <cellStyle name="EYTotal 2 2 4 2 2" xfId="4418"/>
    <cellStyle name="EYTotal 2 2 4 2 3" xfId="4419"/>
    <cellStyle name="EYTotal 2 2 4 2 4" xfId="4420"/>
    <cellStyle name="EYTotal 2 2 4 2 5" xfId="4421"/>
    <cellStyle name="EYTotal 2 2 4 3" xfId="4422"/>
    <cellStyle name="EYTotal 2 2 4 3 2" xfId="4423"/>
    <cellStyle name="EYTotal 2 2 4 4" xfId="4424"/>
    <cellStyle name="EYTotal 2 2 4 5" xfId="4425"/>
    <cellStyle name="EYTotal 2 2 4 6" xfId="4426"/>
    <cellStyle name="EYTotal 2 2 5" xfId="4427"/>
    <cellStyle name="EYTotal 2 2 5 2" xfId="4428"/>
    <cellStyle name="EYTotal 2 2 5 2 2" xfId="4429"/>
    <cellStyle name="EYTotal 2 2 5 2 3" xfId="4430"/>
    <cellStyle name="EYTotal 2 2 5 2 4" xfId="4431"/>
    <cellStyle name="EYTotal 2 2 5 2 5" xfId="4432"/>
    <cellStyle name="EYTotal 2 2 5 3" xfId="4433"/>
    <cellStyle name="EYTotal 2 2 5 3 2" xfId="4434"/>
    <cellStyle name="EYTotal 2 2 5 4" xfId="4435"/>
    <cellStyle name="EYTotal 2 2 5 5" xfId="4436"/>
    <cellStyle name="EYTotal 2 2 5 6" xfId="4437"/>
    <cellStyle name="EYTotal 2 2 6" xfId="4438"/>
    <cellStyle name="EYTotal 2 2 6 2" xfId="4439"/>
    <cellStyle name="EYTotal 2 2 6 2 2" xfId="4440"/>
    <cellStyle name="EYTotal 2 2 6 2 3" xfId="4441"/>
    <cellStyle name="EYTotal 2 2 6 2 4" xfId="4442"/>
    <cellStyle name="EYTotal 2 2 6 2 5" xfId="4443"/>
    <cellStyle name="EYTotal 2 2 6 3" xfId="4444"/>
    <cellStyle name="EYTotal 2 2 6 3 2" xfId="4445"/>
    <cellStyle name="EYTotal 2 2 6 4" xfId="4446"/>
    <cellStyle name="EYTotal 2 2 6 5" xfId="4447"/>
    <cellStyle name="EYTotal 2 2 6 6" xfId="4448"/>
    <cellStyle name="EYTotal 2 2 7" xfId="4449"/>
    <cellStyle name="EYTotal 2 2 7 2" xfId="4450"/>
    <cellStyle name="EYTotal 2 2 7 2 2" xfId="4451"/>
    <cellStyle name="EYTotal 2 2 7 2 3" xfId="4452"/>
    <cellStyle name="EYTotal 2 2 7 2 4" xfId="4453"/>
    <cellStyle name="EYTotal 2 2 7 2 5" xfId="4454"/>
    <cellStyle name="EYTotal 2 2 7 3" xfId="4455"/>
    <cellStyle name="EYTotal 2 2 7 3 2" xfId="4456"/>
    <cellStyle name="EYTotal 2 2 7 4" xfId="4457"/>
    <cellStyle name="EYTotal 2 2 7 5" xfId="4458"/>
    <cellStyle name="EYTotal 2 2 7 6" xfId="4459"/>
    <cellStyle name="EYTotal 2 2 8" xfId="4460"/>
    <cellStyle name="EYTotal 2 2 8 2" xfId="4461"/>
    <cellStyle name="EYTotal 2 2 8 2 2" xfId="4462"/>
    <cellStyle name="EYTotal 2 2 8 2 3" xfId="4463"/>
    <cellStyle name="EYTotal 2 2 8 2 4" xfId="4464"/>
    <cellStyle name="EYTotal 2 2 8 2 5" xfId="4465"/>
    <cellStyle name="EYTotal 2 2 8 3" xfId="4466"/>
    <cellStyle name="EYTotal 2 2 8 3 2" xfId="4467"/>
    <cellStyle name="EYTotal 2 2 8 4" xfId="4468"/>
    <cellStyle name="EYTotal 2 2 8 5" xfId="4469"/>
    <cellStyle name="EYTotal 2 2 8 6" xfId="4470"/>
    <cellStyle name="EYTotal 2 2 9" xfId="4471"/>
    <cellStyle name="EYTotal 2 2 9 2" xfId="4472"/>
    <cellStyle name="EYTotal 2 2 9 3" xfId="4473"/>
    <cellStyle name="EYTotal 2 2 9 4" xfId="4474"/>
    <cellStyle name="EYTotal 2 2 9 5" xfId="4475"/>
    <cellStyle name="EYTotal 2 2_Subsidy" xfId="4476"/>
    <cellStyle name="EYTotal 2 3" xfId="4477"/>
    <cellStyle name="EYTotal 2 3 10" xfId="4478"/>
    <cellStyle name="EYTotal 2 3 10 2" xfId="4479"/>
    <cellStyle name="EYTotal 2 3 11" xfId="4480"/>
    <cellStyle name="EYTotal 2 3 12" xfId="4481"/>
    <cellStyle name="EYTotal 2 3 13" xfId="4482"/>
    <cellStyle name="EYTotal 2 3 2" xfId="4483"/>
    <cellStyle name="EYTotal 2 3 2 2" xfId="4484"/>
    <cellStyle name="EYTotal 2 3 2 2 2" xfId="4485"/>
    <cellStyle name="EYTotal 2 3 2 2 2 2" xfId="4486"/>
    <cellStyle name="EYTotal 2 3 2 2 2 3" xfId="4487"/>
    <cellStyle name="EYTotal 2 3 2 2 2 4" xfId="4488"/>
    <cellStyle name="EYTotal 2 3 2 2 2 5" xfId="4489"/>
    <cellStyle name="EYTotal 2 3 2 2 3" xfId="4490"/>
    <cellStyle name="EYTotal 2 3 2 2 3 2" xfId="4491"/>
    <cellStyle name="EYTotal 2 3 2 2 4" xfId="4492"/>
    <cellStyle name="EYTotal 2 3 2 2 5" xfId="4493"/>
    <cellStyle name="EYTotal 2 3 2 2 6" xfId="4494"/>
    <cellStyle name="EYTotal 2 3 2 3" xfId="4495"/>
    <cellStyle name="EYTotal 2 3 2 3 2" xfId="4496"/>
    <cellStyle name="EYTotal 2 3 2 3 3" xfId="4497"/>
    <cellStyle name="EYTotal 2 3 2 3 4" xfId="4498"/>
    <cellStyle name="EYTotal 2 3 2 3 5" xfId="4499"/>
    <cellStyle name="EYTotal 2 3 2 4" xfId="4500"/>
    <cellStyle name="EYTotal 2 3 2 4 2" xfId="4501"/>
    <cellStyle name="EYTotal 2 3 2 5" xfId="4502"/>
    <cellStyle name="EYTotal 2 3 2 6" xfId="4503"/>
    <cellStyle name="EYTotal 2 3 2 7" xfId="4504"/>
    <cellStyle name="EYTotal 2 3 2_Subsidy" xfId="4505"/>
    <cellStyle name="EYTotal 2 3 3" xfId="4506"/>
    <cellStyle name="EYTotal 2 3 3 2" xfId="4507"/>
    <cellStyle name="EYTotal 2 3 3 2 2" xfId="4508"/>
    <cellStyle name="EYTotal 2 3 3 2 3" xfId="4509"/>
    <cellStyle name="EYTotal 2 3 3 2 4" xfId="4510"/>
    <cellStyle name="EYTotal 2 3 3 2 5" xfId="4511"/>
    <cellStyle name="EYTotal 2 3 3 3" xfId="4512"/>
    <cellStyle name="EYTotal 2 3 3 3 2" xfId="4513"/>
    <cellStyle name="EYTotal 2 3 3 4" xfId="4514"/>
    <cellStyle name="EYTotal 2 3 3 5" xfId="4515"/>
    <cellStyle name="EYTotal 2 3 3 6" xfId="4516"/>
    <cellStyle name="EYTotal 2 3 4" xfId="4517"/>
    <cellStyle name="EYTotal 2 3 4 2" xfId="4518"/>
    <cellStyle name="EYTotal 2 3 4 2 2" xfId="4519"/>
    <cellStyle name="EYTotal 2 3 4 2 3" xfId="4520"/>
    <cellStyle name="EYTotal 2 3 4 2 4" xfId="4521"/>
    <cellStyle name="EYTotal 2 3 4 2 5" xfId="4522"/>
    <cellStyle name="EYTotal 2 3 4 3" xfId="4523"/>
    <cellStyle name="EYTotal 2 3 4 3 2" xfId="4524"/>
    <cellStyle name="EYTotal 2 3 4 4" xfId="4525"/>
    <cellStyle name="EYTotal 2 3 4 5" xfId="4526"/>
    <cellStyle name="EYTotal 2 3 4 6" xfId="4527"/>
    <cellStyle name="EYTotal 2 3 5" xfId="4528"/>
    <cellStyle name="EYTotal 2 3 5 2" xfId="4529"/>
    <cellStyle name="EYTotal 2 3 5 2 2" xfId="4530"/>
    <cellStyle name="EYTotal 2 3 5 2 3" xfId="4531"/>
    <cellStyle name="EYTotal 2 3 5 2 4" xfId="4532"/>
    <cellStyle name="EYTotal 2 3 5 2 5" xfId="4533"/>
    <cellStyle name="EYTotal 2 3 5 3" xfId="4534"/>
    <cellStyle name="EYTotal 2 3 5 3 2" xfId="4535"/>
    <cellStyle name="EYTotal 2 3 5 4" xfId="4536"/>
    <cellStyle name="EYTotal 2 3 5 5" xfId="4537"/>
    <cellStyle name="EYTotal 2 3 5 6" xfId="4538"/>
    <cellStyle name="EYTotal 2 3 6" xfId="4539"/>
    <cellStyle name="EYTotal 2 3 6 2" xfId="4540"/>
    <cellStyle name="EYTotal 2 3 6 2 2" xfId="4541"/>
    <cellStyle name="EYTotal 2 3 6 2 3" xfId="4542"/>
    <cellStyle name="EYTotal 2 3 6 2 4" xfId="4543"/>
    <cellStyle name="EYTotal 2 3 6 2 5" xfId="4544"/>
    <cellStyle name="EYTotal 2 3 6 3" xfId="4545"/>
    <cellStyle name="EYTotal 2 3 6 3 2" xfId="4546"/>
    <cellStyle name="EYTotal 2 3 6 4" xfId="4547"/>
    <cellStyle name="EYTotal 2 3 6 5" xfId="4548"/>
    <cellStyle name="EYTotal 2 3 6 6" xfId="4549"/>
    <cellStyle name="EYTotal 2 3 7" xfId="4550"/>
    <cellStyle name="EYTotal 2 3 7 2" xfId="4551"/>
    <cellStyle name="EYTotal 2 3 7 2 2" xfId="4552"/>
    <cellStyle name="EYTotal 2 3 7 2 3" xfId="4553"/>
    <cellStyle name="EYTotal 2 3 7 2 4" xfId="4554"/>
    <cellStyle name="EYTotal 2 3 7 2 5" xfId="4555"/>
    <cellStyle name="EYTotal 2 3 7 3" xfId="4556"/>
    <cellStyle name="EYTotal 2 3 7 3 2" xfId="4557"/>
    <cellStyle name="EYTotal 2 3 7 4" xfId="4558"/>
    <cellStyle name="EYTotal 2 3 7 5" xfId="4559"/>
    <cellStyle name="EYTotal 2 3 7 6" xfId="4560"/>
    <cellStyle name="EYTotal 2 3 8" xfId="4561"/>
    <cellStyle name="EYTotal 2 3 8 2" xfId="4562"/>
    <cellStyle name="EYTotal 2 3 8 2 2" xfId="4563"/>
    <cellStyle name="EYTotal 2 3 8 2 3" xfId="4564"/>
    <cellStyle name="EYTotal 2 3 8 2 4" xfId="4565"/>
    <cellStyle name="EYTotal 2 3 8 2 5" xfId="4566"/>
    <cellStyle name="EYTotal 2 3 8 3" xfId="4567"/>
    <cellStyle name="EYTotal 2 3 8 3 2" xfId="4568"/>
    <cellStyle name="EYTotal 2 3 8 4" xfId="4569"/>
    <cellStyle name="EYTotal 2 3 8 5" xfId="4570"/>
    <cellStyle name="EYTotal 2 3 8 6" xfId="4571"/>
    <cellStyle name="EYTotal 2 3 9" xfId="4572"/>
    <cellStyle name="EYTotal 2 3 9 2" xfId="4573"/>
    <cellStyle name="EYTotal 2 3 9 3" xfId="4574"/>
    <cellStyle name="EYTotal 2 3 9 4" xfId="4575"/>
    <cellStyle name="EYTotal 2 3 9 5" xfId="4576"/>
    <cellStyle name="EYTotal 2 3_Subsidy" xfId="4577"/>
    <cellStyle name="EYTotal 2 4" xfId="4578"/>
    <cellStyle name="EYTotal 2 4 10" xfId="4579"/>
    <cellStyle name="EYTotal 2 4 10 2" xfId="4580"/>
    <cellStyle name="EYTotal 2 4 11" xfId="4581"/>
    <cellStyle name="EYTotal 2 4 12" xfId="4582"/>
    <cellStyle name="EYTotal 2 4 13" xfId="4583"/>
    <cellStyle name="EYTotal 2 4 2" xfId="4584"/>
    <cellStyle name="EYTotal 2 4 2 2" xfId="4585"/>
    <cellStyle name="EYTotal 2 4 2 2 2" xfId="4586"/>
    <cellStyle name="EYTotal 2 4 2 2 2 2" xfId="4587"/>
    <cellStyle name="EYTotal 2 4 2 2 2 3" xfId="4588"/>
    <cellStyle name="EYTotal 2 4 2 2 2 4" xfId="4589"/>
    <cellStyle name="EYTotal 2 4 2 2 2 5" xfId="4590"/>
    <cellStyle name="EYTotal 2 4 2 2 3" xfId="4591"/>
    <cellStyle name="EYTotal 2 4 2 2 3 2" xfId="4592"/>
    <cellStyle name="EYTotal 2 4 2 2 4" xfId="4593"/>
    <cellStyle name="EYTotal 2 4 2 2 5" xfId="4594"/>
    <cellStyle name="EYTotal 2 4 2 2 6" xfId="4595"/>
    <cellStyle name="EYTotal 2 4 2 3" xfId="4596"/>
    <cellStyle name="EYTotal 2 4 2 3 2" xfId="4597"/>
    <cellStyle name="EYTotal 2 4 2 3 3" xfId="4598"/>
    <cellStyle name="EYTotal 2 4 2 3 4" xfId="4599"/>
    <cellStyle name="EYTotal 2 4 2 3 5" xfId="4600"/>
    <cellStyle name="EYTotal 2 4 2 4" xfId="4601"/>
    <cellStyle name="EYTotal 2 4 2 4 2" xfId="4602"/>
    <cellStyle name="EYTotal 2 4 2 5" xfId="4603"/>
    <cellStyle name="EYTotal 2 4 2 6" xfId="4604"/>
    <cellStyle name="EYTotal 2 4 2 7" xfId="4605"/>
    <cellStyle name="EYTotal 2 4 2_Subsidy" xfId="4606"/>
    <cellStyle name="EYTotal 2 4 3" xfId="4607"/>
    <cellStyle name="EYTotal 2 4 3 2" xfId="4608"/>
    <cellStyle name="EYTotal 2 4 3 2 2" xfId="4609"/>
    <cellStyle name="EYTotal 2 4 3 2 3" xfId="4610"/>
    <cellStyle name="EYTotal 2 4 3 2 4" xfId="4611"/>
    <cellStyle name="EYTotal 2 4 3 2 5" xfId="4612"/>
    <cellStyle name="EYTotal 2 4 3 3" xfId="4613"/>
    <cellStyle name="EYTotal 2 4 3 3 2" xfId="4614"/>
    <cellStyle name="EYTotal 2 4 3 4" xfId="4615"/>
    <cellStyle name="EYTotal 2 4 3 5" xfId="4616"/>
    <cellStyle name="EYTotal 2 4 3 6" xfId="4617"/>
    <cellStyle name="EYTotal 2 4 4" xfId="4618"/>
    <cellStyle name="EYTotal 2 4 4 2" xfId="4619"/>
    <cellStyle name="EYTotal 2 4 4 2 2" xfId="4620"/>
    <cellStyle name="EYTotal 2 4 4 2 3" xfId="4621"/>
    <cellStyle name="EYTotal 2 4 4 2 4" xfId="4622"/>
    <cellStyle name="EYTotal 2 4 4 2 5" xfId="4623"/>
    <cellStyle name="EYTotal 2 4 4 3" xfId="4624"/>
    <cellStyle name="EYTotal 2 4 4 3 2" xfId="4625"/>
    <cellStyle name="EYTotal 2 4 4 4" xfId="4626"/>
    <cellStyle name="EYTotal 2 4 4 5" xfId="4627"/>
    <cellStyle name="EYTotal 2 4 4 6" xfId="4628"/>
    <cellStyle name="EYTotal 2 4 5" xfId="4629"/>
    <cellStyle name="EYTotal 2 4 5 2" xfId="4630"/>
    <cellStyle name="EYTotal 2 4 5 2 2" xfId="4631"/>
    <cellStyle name="EYTotal 2 4 5 2 3" xfId="4632"/>
    <cellStyle name="EYTotal 2 4 5 2 4" xfId="4633"/>
    <cellStyle name="EYTotal 2 4 5 2 5" xfId="4634"/>
    <cellStyle name="EYTotal 2 4 5 3" xfId="4635"/>
    <cellStyle name="EYTotal 2 4 5 3 2" xfId="4636"/>
    <cellStyle name="EYTotal 2 4 5 4" xfId="4637"/>
    <cellStyle name="EYTotal 2 4 5 5" xfId="4638"/>
    <cellStyle name="EYTotal 2 4 5 6" xfId="4639"/>
    <cellStyle name="EYTotal 2 4 6" xfId="4640"/>
    <cellStyle name="EYTotal 2 4 6 2" xfId="4641"/>
    <cellStyle name="EYTotal 2 4 6 2 2" xfId="4642"/>
    <cellStyle name="EYTotal 2 4 6 2 3" xfId="4643"/>
    <cellStyle name="EYTotal 2 4 6 2 4" xfId="4644"/>
    <cellStyle name="EYTotal 2 4 6 2 5" xfId="4645"/>
    <cellStyle name="EYTotal 2 4 6 3" xfId="4646"/>
    <cellStyle name="EYTotal 2 4 6 3 2" xfId="4647"/>
    <cellStyle name="EYTotal 2 4 6 4" xfId="4648"/>
    <cellStyle name="EYTotal 2 4 6 5" xfId="4649"/>
    <cellStyle name="EYTotal 2 4 6 6" xfId="4650"/>
    <cellStyle name="EYTotal 2 4 7" xfId="4651"/>
    <cellStyle name="EYTotal 2 4 7 2" xfId="4652"/>
    <cellStyle name="EYTotal 2 4 7 2 2" xfId="4653"/>
    <cellStyle name="EYTotal 2 4 7 2 3" xfId="4654"/>
    <cellStyle name="EYTotal 2 4 7 2 4" xfId="4655"/>
    <cellStyle name="EYTotal 2 4 7 2 5" xfId="4656"/>
    <cellStyle name="EYTotal 2 4 7 3" xfId="4657"/>
    <cellStyle name="EYTotal 2 4 7 3 2" xfId="4658"/>
    <cellStyle name="EYTotal 2 4 7 4" xfId="4659"/>
    <cellStyle name="EYTotal 2 4 7 5" xfId="4660"/>
    <cellStyle name="EYTotal 2 4 7 6" xfId="4661"/>
    <cellStyle name="EYTotal 2 4 8" xfId="4662"/>
    <cellStyle name="EYTotal 2 4 8 2" xfId="4663"/>
    <cellStyle name="EYTotal 2 4 8 2 2" xfId="4664"/>
    <cellStyle name="EYTotal 2 4 8 2 3" xfId="4665"/>
    <cellStyle name="EYTotal 2 4 8 2 4" xfId="4666"/>
    <cellStyle name="EYTotal 2 4 8 2 5" xfId="4667"/>
    <cellStyle name="EYTotal 2 4 8 3" xfId="4668"/>
    <cellStyle name="EYTotal 2 4 8 3 2" xfId="4669"/>
    <cellStyle name="EYTotal 2 4 8 4" xfId="4670"/>
    <cellStyle name="EYTotal 2 4 8 5" xfId="4671"/>
    <cellStyle name="EYTotal 2 4 8 6" xfId="4672"/>
    <cellStyle name="EYTotal 2 4 9" xfId="4673"/>
    <cellStyle name="EYTotal 2 4 9 2" xfId="4674"/>
    <cellStyle name="EYTotal 2 4 9 3" xfId="4675"/>
    <cellStyle name="EYTotal 2 4 9 4" xfId="4676"/>
    <cellStyle name="EYTotal 2 4 9 5" xfId="4677"/>
    <cellStyle name="EYTotal 2 4_Subsidy" xfId="4678"/>
    <cellStyle name="EYTotal 2 5" xfId="4679"/>
    <cellStyle name="EYTotal 2 5 10" xfId="4680"/>
    <cellStyle name="EYTotal 2 5 10 2" xfId="4681"/>
    <cellStyle name="EYTotal 2 5 11" xfId="4682"/>
    <cellStyle name="EYTotal 2 5 12" xfId="4683"/>
    <cellStyle name="EYTotal 2 5 13" xfId="4684"/>
    <cellStyle name="EYTotal 2 5 2" xfId="4685"/>
    <cellStyle name="EYTotal 2 5 2 2" xfId="4686"/>
    <cellStyle name="EYTotal 2 5 2 2 2" xfId="4687"/>
    <cellStyle name="EYTotal 2 5 2 2 2 2" xfId="4688"/>
    <cellStyle name="EYTotal 2 5 2 2 2 3" xfId="4689"/>
    <cellStyle name="EYTotal 2 5 2 2 2 4" xfId="4690"/>
    <cellStyle name="EYTotal 2 5 2 2 2 5" xfId="4691"/>
    <cellStyle name="EYTotal 2 5 2 2 3" xfId="4692"/>
    <cellStyle name="EYTotal 2 5 2 2 3 2" xfId="4693"/>
    <cellStyle name="EYTotal 2 5 2 2 4" xfId="4694"/>
    <cellStyle name="EYTotal 2 5 2 2 5" xfId="4695"/>
    <cellStyle name="EYTotal 2 5 2 2 6" xfId="4696"/>
    <cellStyle name="EYTotal 2 5 2 3" xfId="4697"/>
    <cellStyle name="EYTotal 2 5 2 3 2" xfId="4698"/>
    <cellStyle name="EYTotal 2 5 2 3 3" xfId="4699"/>
    <cellStyle name="EYTotal 2 5 2 3 4" xfId="4700"/>
    <cellStyle name="EYTotal 2 5 2 3 5" xfId="4701"/>
    <cellStyle name="EYTotal 2 5 2 4" xfId="4702"/>
    <cellStyle name="EYTotal 2 5 2 4 2" xfId="4703"/>
    <cellStyle name="EYTotal 2 5 2 5" xfId="4704"/>
    <cellStyle name="EYTotal 2 5 2 6" xfId="4705"/>
    <cellStyle name="EYTotal 2 5 2 7" xfId="4706"/>
    <cellStyle name="EYTotal 2 5 2_Subsidy" xfId="4707"/>
    <cellStyle name="EYTotal 2 5 3" xfId="4708"/>
    <cellStyle name="EYTotal 2 5 3 2" xfId="4709"/>
    <cellStyle name="EYTotal 2 5 3 2 2" xfId="4710"/>
    <cellStyle name="EYTotal 2 5 3 2 3" xfId="4711"/>
    <cellStyle name="EYTotal 2 5 3 2 4" xfId="4712"/>
    <cellStyle name="EYTotal 2 5 3 2 5" xfId="4713"/>
    <cellStyle name="EYTotal 2 5 3 3" xfId="4714"/>
    <cellStyle name="EYTotal 2 5 3 3 2" xfId="4715"/>
    <cellStyle name="EYTotal 2 5 3 4" xfId="4716"/>
    <cellStyle name="EYTotal 2 5 3 5" xfId="4717"/>
    <cellStyle name="EYTotal 2 5 3 6" xfId="4718"/>
    <cellStyle name="EYTotal 2 5 4" xfId="4719"/>
    <cellStyle name="EYTotal 2 5 4 2" xfId="4720"/>
    <cellStyle name="EYTotal 2 5 4 2 2" xfId="4721"/>
    <cellStyle name="EYTotal 2 5 4 2 3" xfId="4722"/>
    <cellStyle name="EYTotal 2 5 4 2 4" xfId="4723"/>
    <cellStyle name="EYTotal 2 5 4 2 5" xfId="4724"/>
    <cellStyle name="EYTotal 2 5 4 3" xfId="4725"/>
    <cellStyle name="EYTotal 2 5 4 3 2" xfId="4726"/>
    <cellStyle name="EYTotal 2 5 4 4" xfId="4727"/>
    <cellStyle name="EYTotal 2 5 4 5" xfId="4728"/>
    <cellStyle name="EYTotal 2 5 4 6" xfId="4729"/>
    <cellStyle name="EYTotal 2 5 5" xfId="4730"/>
    <cellStyle name="EYTotal 2 5 5 2" xfId="4731"/>
    <cellStyle name="EYTotal 2 5 5 2 2" xfId="4732"/>
    <cellStyle name="EYTotal 2 5 5 2 3" xfId="4733"/>
    <cellStyle name="EYTotal 2 5 5 2 4" xfId="4734"/>
    <cellStyle name="EYTotal 2 5 5 2 5" xfId="4735"/>
    <cellStyle name="EYTotal 2 5 5 3" xfId="4736"/>
    <cellStyle name="EYTotal 2 5 5 3 2" xfId="4737"/>
    <cellStyle name="EYTotal 2 5 5 4" xfId="4738"/>
    <cellStyle name="EYTotal 2 5 5 5" xfId="4739"/>
    <cellStyle name="EYTotal 2 5 5 6" xfId="4740"/>
    <cellStyle name="EYTotal 2 5 6" xfId="4741"/>
    <cellStyle name="EYTotal 2 5 6 2" xfId="4742"/>
    <cellStyle name="EYTotal 2 5 6 2 2" xfId="4743"/>
    <cellStyle name="EYTotal 2 5 6 2 3" xfId="4744"/>
    <cellStyle name="EYTotal 2 5 6 2 4" xfId="4745"/>
    <cellStyle name="EYTotal 2 5 6 2 5" xfId="4746"/>
    <cellStyle name="EYTotal 2 5 6 3" xfId="4747"/>
    <cellStyle name="EYTotal 2 5 6 3 2" xfId="4748"/>
    <cellStyle name="EYTotal 2 5 6 4" xfId="4749"/>
    <cellStyle name="EYTotal 2 5 6 5" xfId="4750"/>
    <cellStyle name="EYTotal 2 5 6 6" xfId="4751"/>
    <cellStyle name="EYTotal 2 5 7" xfId="4752"/>
    <cellStyle name="EYTotal 2 5 7 2" xfId="4753"/>
    <cellStyle name="EYTotal 2 5 7 2 2" xfId="4754"/>
    <cellStyle name="EYTotal 2 5 7 2 3" xfId="4755"/>
    <cellStyle name="EYTotal 2 5 7 2 4" xfId="4756"/>
    <cellStyle name="EYTotal 2 5 7 2 5" xfId="4757"/>
    <cellStyle name="EYTotal 2 5 7 3" xfId="4758"/>
    <cellStyle name="EYTotal 2 5 7 3 2" xfId="4759"/>
    <cellStyle name="EYTotal 2 5 7 4" xfId="4760"/>
    <cellStyle name="EYTotal 2 5 7 5" xfId="4761"/>
    <cellStyle name="EYTotal 2 5 7 6" xfId="4762"/>
    <cellStyle name="EYTotal 2 5 8" xfId="4763"/>
    <cellStyle name="EYTotal 2 5 8 2" xfId="4764"/>
    <cellStyle name="EYTotal 2 5 8 2 2" xfId="4765"/>
    <cellStyle name="EYTotal 2 5 8 2 3" xfId="4766"/>
    <cellStyle name="EYTotal 2 5 8 2 4" xfId="4767"/>
    <cellStyle name="EYTotal 2 5 8 2 5" xfId="4768"/>
    <cellStyle name="EYTotal 2 5 8 3" xfId="4769"/>
    <cellStyle name="EYTotal 2 5 8 3 2" xfId="4770"/>
    <cellStyle name="EYTotal 2 5 8 4" xfId="4771"/>
    <cellStyle name="EYTotal 2 5 8 5" xfId="4772"/>
    <cellStyle name="EYTotal 2 5 8 6" xfId="4773"/>
    <cellStyle name="EYTotal 2 5 9" xfId="4774"/>
    <cellStyle name="EYTotal 2 5 9 2" xfId="4775"/>
    <cellStyle name="EYTotal 2 5 9 3" xfId="4776"/>
    <cellStyle name="EYTotal 2 5 9 4" xfId="4777"/>
    <cellStyle name="EYTotal 2 5 9 5" xfId="4778"/>
    <cellStyle name="EYTotal 2 5_Subsidy" xfId="4779"/>
    <cellStyle name="EYTotal 2 6" xfId="4780"/>
    <cellStyle name="EYTotal 2 6 2" xfId="4781"/>
    <cellStyle name="EYTotal 2 6 2 2" xfId="4782"/>
    <cellStyle name="EYTotal 2 6 2 2 2" xfId="4783"/>
    <cellStyle name="EYTotal 2 6 2 2 3" xfId="4784"/>
    <cellStyle name="EYTotal 2 6 2 2 4" xfId="4785"/>
    <cellStyle name="EYTotal 2 6 2 2 5" xfId="4786"/>
    <cellStyle name="EYTotal 2 6 2 3" xfId="4787"/>
    <cellStyle name="EYTotal 2 6 2 3 2" xfId="4788"/>
    <cellStyle name="EYTotal 2 6 2 4" xfId="4789"/>
    <cellStyle name="EYTotal 2 6 2 5" xfId="4790"/>
    <cellStyle name="EYTotal 2 6 2 6" xfId="4791"/>
    <cellStyle name="EYTotal 2 6 3" xfId="4792"/>
    <cellStyle name="EYTotal 2 6 3 2" xfId="4793"/>
    <cellStyle name="EYTotal 2 6 3 3" xfId="4794"/>
    <cellStyle name="EYTotal 2 6 3 4" xfId="4795"/>
    <cellStyle name="EYTotal 2 6 3 5" xfId="4796"/>
    <cellStyle name="EYTotal 2 6 4" xfId="4797"/>
    <cellStyle name="EYTotal 2 6 4 2" xfId="4798"/>
    <cellStyle name="EYTotal 2 6 5" xfId="4799"/>
    <cellStyle name="EYTotal 2 6 6" xfId="4800"/>
    <cellStyle name="EYTotal 2 6 7" xfId="4801"/>
    <cellStyle name="EYTotal 2 6_Subsidy" xfId="4802"/>
    <cellStyle name="EYTotal 2 7" xfId="4803"/>
    <cellStyle name="EYTotal 2 7 2" xfId="4804"/>
    <cellStyle name="EYTotal 2 7 2 2" xfId="4805"/>
    <cellStyle name="EYTotal 2 7 2 3" xfId="4806"/>
    <cellStyle name="EYTotal 2 7 2 4" xfId="4807"/>
    <cellStyle name="EYTotal 2 7 2 5" xfId="4808"/>
    <cellStyle name="EYTotal 2 7 3" xfId="4809"/>
    <cellStyle name="EYTotal 2 7 3 2" xfId="4810"/>
    <cellStyle name="EYTotal 2 7 4" xfId="4811"/>
    <cellStyle name="EYTotal 2 7 5" xfId="4812"/>
    <cellStyle name="EYTotal 2 7 6" xfId="4813"/>
    <cellStyle name="EYTotal 2 8" xfId="4814"/>
    <cellStyle name="EYTotal 2 8 2" xfId="4815"/>
    <cellStyle name="EYTotal 2 8 2 2" xfId="4816"/>
    <cellStyle name="EYTotal 2 8 2 3" xfId="4817"/>
    <cellStyle name="EYTotal 2 8 2 4" xfId="4818"/>
    <cellStyle name="EYTotal 2 8 2 5" xfId="4819"/>
    <cellStyle name="EYTotal 2 8 3" xfId="4820"/>
    <cellStyle name="EYTotal 2 8 3 2" xfId="4821"/>
    <cellStyle name="EYTotal 2 8 4" xfId="4822"/>
    <cellStyle name="EYTotal 2 8 5" xfId="4823"/>
    <cellStyle name="EYTotal 2 8 6" xfId="4824"/>
    <cellStyle name="EYTotal 2 9" xfId="4825"/>
    <cellStyle name="EYTotal 2 9 2" xfId="4826"/>
    <cellStyle name="EYTotal 2 9 2 2" xfId="4827"/>
    <cellStyle name="EYTotal 2 9 2 3" xfId="4828"/>
    <cellStyle name="EYTotal 2 9 2 4" xfId="4829"/>
    <cellStyle name="EYTotal 2 9 2 5" xfId="4830"/>
    <cellStyle name="EYTotal 2 9 3" xfId="4831"/>
    <cellStyle name="EYTotal 2 9 3 2" xfId="4832"/>
    <cellStyle name="EYTotal 2 9 4" xfId="4833"/>
    <cellStyle name="EYTotal 2 9 5" xfId="4834"/>
    <cellStyle name="EYTotal 2 9 6" xfId="4835"/>
    <cellStyle name="EYTotal 2_ST" xfId="4836"/>
    <cellStyle name="EYTotal 3" xfId="4837"/>
    <cellStyle name="EYTotal 3 10" xfId="4838"/>
    <cellStyle name="EYTotal 3 10 2" xfId="4839"/>
    <cellStyle name="EYTotal 3 11" xfId="4840"/>
    <cellStyle name="EYTotal 3 12" xfId="4841"/>
    <cellStyle name="EYTotal 3 13" xfId="4842"/>
    <cellStyle name="EYTotal 3 14" xfId="4843"/>
    <cellStyle name="EYTotal 3 2" xfId="4844"/>
    <cellStyle name="EYTotal 3 2 2" xfId="4845"/>
    <cellStyle name="EYTotal 3 2 2 2" xfId="4846"/>
    <cellStyle name="EYTotal 3 2 2 2 2" xfId="4847"/>
    <cellStyle name="EYTotal 3 2 2 2 3" xfId="4848"/>
    <cellStyle name="EYTotal 3 2 2 2 4" xfId="4849"/>
    <cellStyle name="EYTotal 3 2 2 2 5" xfId="4850"/>
    <cellStyle name="EYTotal 3 2 2 3" xfId="4851"/>
    <cellStyle name="EYTotal 3 2 2 3 2" xfId="4852"/>
    <cellStyle name="EYTotal 3 2 2 4" xfId="4853"/>
    <cellStyle name="EYTotal 3 2 2 5" xfId="4854"/>
    <cellStyle name="EYTotal 3 2 2 6" xfId="4855"/>
    <cellStyle name="EYTotal 3 2 3" xfId="4856"/>
    <cellStyle name="EYTotal 3 2 3 2" xfId="4857"/>
    <cellStyle name="EYTotal 3 2 3 3" xfId="4858"/>
    <cellStyle name="EYTotal 3 2 3 4" xfId="4859"/>
    <cellStyle name="EYTotal 3 2 3 5" xfId="4860"/>
    <cellStyle name="EYTotal 3 2 4" xfId="4861"/>
    <cellStyle name="EYTotal 3 2 4 2" xfId="4862"/>
    <cellStyle name="EYTotal 3 2 5" xfId="4863"/>
    <cellStyle name="EYTotal 3 2 6" xfId="4864"/>
    <cellStyle name="EYTotal 3 2 7" xfId="4865"/>
    <cellStyle name="EYTotal 3 2_Subsidy" xfId="4866"/>
    <cellStyle name="EYTotal 3 3" xfId="4867"/>
    <cellStyle name="EYTotal 3 3 2" xfId="4868"/>
    <cellStyle name="EYTotal 3 3 2 2" xfId="4869"/>
    <cellStyle name="EYTotal 3 3 2 3" xfId="4870"/>
    <cellStyle name="EYTotal 3 3 2 4" xfId="4871"/>
    <cellStyle name="EYTotal 3 3 2 5" xfId="4872"/>
    <cellStyle name="EYTotal 3 3 3" xfId="4873"/>
    <cellStyle name="EYTotal 3 3 3 2" xfId="4874"/>
    <cellStyle name="EYTotal 3 3 4" xfId="4875"/>
    <cellStyle name="EYTotal 3 3 5" xfId="4876"/>
    <cellStyle name="EYTotal 3 3 6" xfId="4877"/>
    <cellStyle name="EYTotal 3 4" xfId="4878"/>
    <cellStyle name="EYTotal 3 4 2" xfId="4879"/>
    <cellStyle name="EYTotal 3 4 2 2" xfId="4880"/>
    <cellStyle name="EYTotal 3 4 2 3" xfId="4881"/>
    <cellStyle name="EYTotal 3 4 2 4" xfId="4882"/>
    <cellStyle name="EYTotal 3 4 2 5" xfId="4883"/>
    <cellStyle name="EYTotal 3 4 3" xfId="4884"/>
    <cellStyle name="EYTotal 3 4 3 2" xfId="4885"/>
    <cellStyle name="EYTotal 3 4 4" xfId="4886"/>
    <cellStyle name="EYTotal 3 4 5" xfId="4887"/>
    <cellStyle name="EYTotal 3 4 6" xfId="4888"/>
    <cellStyle name="EYTotal 3 5" xfId="4889"/>
    <cellStyle name="EYTotal 3 5 2" xfId="4890"/>
    <cellStyle name="EYTotal 3 5 2 2" xfId="4891"/>
    <cellStyle name="EYTotal 3 5 2 3" xfId="4892"/>
    <cellStyle name="EYTotal 3 5 2 4" xfId="4893"/>
    <cellStyle name="EYTotal 3 5 2 5" xfId="4894"/>
    <cellStyle name="EYTotal 3 5 3" xfId="4895"/>
    <cellStyle name="EYTotal 3 5 3 2" xfId="4896"/>
    <cellStyle name="EYTotal 3 5 4" xfId="4897"/>
    <cellStyle name="EYTotal 3 5 5" xfId="4898"/>
    <cellStyle name="EYTotal 3 5 6" xfId="4899"/>
    <cellStyle name="EYTotal 3 6" xfId="4900"/>
    <cellStyle name="EYTotal 3 6 2" xfId="4901"/>
    <cellStyle name="EYTotal 3 6 2 2" xfId="4902"/>
    <cellStyle name="EYTotal 3 6 2 3" xfId="4903"/>
    <cellStyle name="EYTotal 3 6 2 4" xfId="4904"/>
    <cellStyle name="EYTotal 3 6 2 5" xfId="4905"/>
    <cellStyle name="EYTotal 3 6 3" xfId="4906"/>
    <cellStyle name="EYTotal 3 6 3 2" xfId="4907"/>
    <cellStyle name="EYTotal 3 6 4" xfId="4908"/>
    <cellStyle name="EYTotal 3 6 5" xfId="4909"/>
    <cellStyle name="EYTotal 3 6 6" xfId="4910"/>
    <cellStyle name="EYTotal 3 7" xfId="4911"/>
    <cellStyle name="EYTotal 3 7 2" xfId="4912"/>
    <cellStyle name="EYTotal 3 7 2 2" xfId="4913"/>
    <cellStyle name="EYTotal 3 7 2 3" xfId="4914"/>
    <cellStyle name="EYTotal 3 7 2 4" xfId="4915"/>
    <cellStyle name="EYTotal 3 7 2 5" xfId="4916"/>
    <cellStyle name="EYTotal 3 7 3" xfId="4917"/>
    <cellStyle name="EYTotal 3 7 3 2" xfId="4918"/>
    <cellStyle name="EYTotal 3 7 4" xfId="4919"/>
    <cellStyle name="EYTotal 3 7 5" xfId="4920"/>
    <cellStyle name="EYTotal 3 7 6" xfId="4921"/>
    <cellStyle name="EYTotal 3 8" xfId="4922"/>
    <cellStyle name="EYTotal 3 8 2" xfId="4923"/>
    <cellStyle name="EYTotal 3 8 2 2" xfId="4924"/>
    <cellStyle name="EYTotal 3 8 2 3" xfId="4925"/>
    <cellStyle name="EYTotal 3 8 2 4" xfId="4926"/>
    <cellStyle name="EYTotal 3 8 2 5" xfId="4927"/>
    <cellStyle name="EYTotal 3 8 3" xfId="4928"/>
    <cellStyle name="EYTotal 3 8 3 2" xfId="4929"/>
    <cellStyle name="EYTotal 3 8 4" xfId="4930"/>
    <cellStyle name="EYTotal 3 8 5" xfId="4931"/>
    <cellStyle name="EYTotal 3 8 6" xfId="4932"/>
    <cellStyle name="EYTotal 3 9" xfId="4933"/>
    <cellStyle name="EYTotal 3 9 2" xfId="4934"/>
    <cellStyle name="EYTotal 3 9 3" xfId="4935"/>
    <cellStyle name="EYTotal 3 9 4" xfId="4936"/>
    <cellStyle name="EYTotal 3 9 5" xfId="4937"/>
    <cellStyle name="EYTotal 3_Subsidy" xfId="4938"/>
    <cellStyle name="EYTotal 4" xfId="4939"/>
    <cellStyle name="EYTotal 4 10" xfId="4940"/>
    <cellStyle name="EYTotal 4 10 2" xfId="4941"/>
    <cellStyle name="EYTotal 4 11" xfId="4942"/>
    <cellStyle name="EYTotal 4 12" xfId="4943"/>
    <cellStyle name="EYTotal 4 13" xfId="4944"/>
    <cellStyle name="EYTotal 4 2" xfId="4945"/>
    <cellStyle name="EYTotal 4 2 2" xfId="4946"/>
    <cellStyle name="EYTotal 4 2 2 2" xfId="4947"/>
    <cellStyle name="EYTotal 4 2 2 2 2" xfId="4948"/>
    <cellStyle name="EYTotal 4 2 2 2 3" xfId="4949"/>
    <cellStyle name="EYTotal 4 2 2 2 4" xfId="4950"/>
    <cellStyle name="EYTotal 4 2 2 2 5" xfId="4951"/>
    <cellStyle name="EYTotal 4 2 2 3" xfId="4952"/>
    <cellStyle name="EYTotal 4 2 2 3 2" xfId="4953"/>
    <cellStyle name="EYTotal 4 2 2 4" xfId="4954"/>
    <cellStyle name="EYTotal 4 2 2 5" xfId="4955"/>
    <cellStyle name="EYTotal 4 2 2 6" xfId="4956"/>
    <cellStyle name="EYTotal 4 2 3" xfId="4957"/>
    <cellStyle name="EYTotal 4 2 3 2" xfId="4958"/>
    <cellStyle name="EYTotal 4 2 3 3" xfId="4959"/>
    <cellStyle name="EYTotal 4 2 3 4" xfId="4960"/>
    <cellStyle name="EYTotal 4 2 3 5" xfId="4961"/>
    <cellStyle name="EYTotal 4 2 4" xfId="4962"/>
    <cellStyle name="EYTotal 4 2 4 2" xfId="4963"/>
    <cellStyle name="EYTotal 4 2 5" xfId="4964"/>
    <cellStyle name="EYTotal 4 2 6" xfId="4965"/>
    <cellStyle name="EYTotal 4 2 7" xfId="4966"/>
    <cellStyle name="EYTotal 4 2_Subsidy" xfId="4967"/>
    <cellStyle name="EYTotal 4 3" xfId="4968"/>
    <cellStyle name="EYTotal 4 3 2" xfId="4969"/>
    <cellStyle name="EYTotal 4 3 2 2" xfId="4970"/>
    <cellStyle name="EYTotal 4 3 2 3" xfId="4971"/>
    <cellStyle name="EYTotal 4 3 2 4" xfId="4972"/>
    <cellStyle name="EYTotal 4 3 2 5" xfId="4973"/>
    <cellStyle name="EYTotal 4 3 3" xfId="4974"/>
    <cellStyle name="EYTotal 4 3 3 2" xfId="4975"/>
    <cellStyle name="EYTotal 4 3 4" xfId="4976"/>
    <cellStyle name="EYTotal 4 3 5" xfId="4977"/>
    <cellStyle name="EYTotal 4 3 6" xfId="4978"/>
    <cellStyle name="EYTotal 4 4" xfId="4979"/>
    <cellStyle name="EYTotal 4 4 2" xfId="4980"/>
    <cellStyle name="EYTotal 4 4 2 2" xfId="4981"/>
    <cellStyle name="EYTotal 4 4 2 3" xfId="4982"/>
    <cellStyle name="EYTotal 4 4 2 4" xfId="4983"/>
    <cellStyle name="EYTotal 4 4 2 5" xfId="4984"/>
    <cellStyle name="EYTotal 4 4 3" xfId="4985"/>
    <cellStyle name="EYTotal 4 4 3 2" xfId="4986"/>
    <cellStyle name="EYTotal 4 4 4" xfId="4987"/>
    <cellStyle name="EYTotal 4 4 5" xfId="4988"/>
    <cellStyle name="EYTotal 4 4 6" xfId="4989"/>
    <cellStyle name="EYTotal 4 5" xfId="4990"/>
    <cellStyle name="EYTotal 4 5 2" xfId="4991"/>
    <cellStyle name="EYTotal 4 5 2 2" xfId="4992"/>
    <cellStyle name="EYTotal 4 5 2 3" xfId="4993"/>
    <cellStyle name="EYTotal 4 5 2 4" xfId="4994"/>
    <cellStyle name="EYTotal 4 5 2 5" xfId="4995"/>
    <cellStyle name="EYTotal 4 5 3" xfId="4996"/>
    <cellStyle name="EYTotal 4 5 3 2" xfId="4997"/>
    <cellStyle name="EYTotal 4 5 4" xfId="4998"/>
    <cellStyle name="EYTotal 4 5 5" xfId="4999"/>
    <cellStyle name="EYTotal 4 5 6" xfId="5000"/>
    <cellStyle name="EYTotal 4 6" xfId="5001"/>
    <cellStyle name="EYTotal 4 6 2" xfId="5002"/>
    <cellStyle name="EYTotal 4 6 2 2" xfId="5003"/>
    <cellStyle name="EYTotal 4 6 2 3" xfId="5004"/>
    <cellStyle name="EYTotal 4 6 2 4" xfId="5005"/>
    <cellStyle name="EYTotal 4 6 2 5" xfId="5006"/>
    <cellStyle name="EYTotal 4 6 3" xfId="5007"/>
    <cellStyle name="EYTotal 4 6 3 2" xfId="5008"/>
    <cellStyle name="EYTotal 4 6 4" xfId="5009"/>
    <cellStyle name="EYTotal 4 6 5" xfId="5010"/>
    <cellStyle name="EYTotal 4 6 6" xfId="5011"/>
    <cellStyle name="EYTotal 4 7" xfId="5012"/>
    <cellStyle name="EYTotal 4 7 2" xfId="5013"/>
    <cellStyle name="EYTotal 4 7 2 2" xfId="5014"/>
    <cellStyle name="EYTotal 4 7 2 3" xfId="5015"/>
    <cellStyle name="EYTotal 4 7 2 4" xfId="5016"/>
    <cellStyle name="EYTotal 4 7 2 5" xfId="5017"/>
    <cellStyle name="EYTotal 4 7 3" xfId="5018"/>
    <cellStyle name="EYTotal 4 7 3 2" xfId="5019"/>
    <cellStyle name="EYTotal 4 7 4" xfId="5020"/>
    <cellStyle name="EYTotal 4 7 5" xfId="5021"/>
    <cellStyle name="EYTotal 4 7 6" xfId="5022"/>
    <cellStyle name="EYTotal 4 8" xfId="5023"/>
    <cellStyle name="EYTotal 4 8 2" xfId="5024"/>
    <cellStyle name="EYTotal 4 8 2 2" xfId="5025"/>
    <cellStyle name="EYTotal 4 8 2 3" xfId="5026"/>
    <cellStyle name="EYTotal 4 8 2 4" xfId="5027"/>
    <cellStyle name="EYTotal 4 8 2 5" xfId="5028"/>
    <cellStyle name="EYTotal 4 8 3" xfId="5029"/>
    <cellStyle name="EYTotal 4 8 3 2" xfId="5030"/>
    <cellStyle name="EYTotal 4 8 4" xfId="5031"/>
    <cellStyle name="EYTotal 4 8 5" xfId="5032"/>
    <cellStyle name="EYTotal 4 8 6" xfId="5033"/>
    <cellStyle name="EYTotal 4 9" xfId="5034"/>
    <cellStyle name="EYTotal 4 9 2" xfId="5035"/>
    <cellStyle name="EYTotal 4 9 3" xfId="5036"/>
    <cellStyle name="EYTotal 4 9 4" xfId="5037"/>
    <cellStyle name="EYTotal 4 9 5" xfId="5038"/>
    <cellStyle name="EYTotal 4_Subsidy" xfId="5039"/>
    <cellStyle name="EYTotal 5" xfId="5040"/>
    <cellStyle name="EYTotal 5 10" xfId="5041"/>
    <cellStyle name="EYTotal 5 10 2" xfId="5042"/>
    <cellStyle name="EYTotal 5 11" xfId="5043"/>
    <cellStyle name="EYTotal 5 12" xfId="5044"/>
    <cellStyle name="EYTotal 5 13" xfId="5045"/>
    <cellStyle name="EYTotal 5 2" xfId="5046"/>
    <cellStyle name="EYTotal 5 2 2" xfId="5047"/>
    <cellStyle name="EYTotal 5 2 2 2" xfId="5048"/>
    <cellStyle name="EYTotal 5 2 2 2 2" xfId="5049"/>
    <cellStyle name="EYTotal 5 2 2 2 3" xfId="5050"/>
    <cellStyle name="EYTotal 5 2 2 2 4" xfId="5051"/>
    <cellStyle name="EYTotal 5 2 2 2 5" xfId="5052"/>
    <cellStyle name="EYTotal 5 2 2 3" xfId="5053"/>
    <cellStyle name="EYTotal 5 2 2 3 2" xfId="5054"/>
    <cellStyle name="EYTotal 5 2 2 4" xfId="5055"/>
    <cellStyle name="EYTotal 5 2 2 5" xfId="5056"/>
    <cellStyle name="EYTotal 5 2 2 6" xfId="5057"/>
    <cellStyle name="EYTotal 5 2 3" xfId="5058"/>
    <cellStyle name="EYTotal 5 2 3 2" xfId="5059"/>
    <cellStyle name="EYTotal 5 2 3 3" xfId="5060"/>
    <cellStyle name="EYTotal 5 2 3 4" xfId="5061"/>
    <cellStyle name="EYTotal 5 2 3 5" xfId="5062"/>
    <cellStyle name="EYTotal 5 2 4" xfId="5063"/>
    <cellStyle name="EYTotal 5 2 4 2" xfId="5064"/>
    <cellStyle name="EYTotal 5 2 5" xfId="5065"/>
    <cellStyle name="EYTotal 5 2 6" xfId="5066"/>
    <cellStyle name="EYTotal 5 2 7" xfId="5067"/>
    <cellStyle name="EYTotal 5 2_Subsidy" xfId="5068"/>
    <cellStyle name="EYTotal 5 3" xfId="5069"/>
    <cellStyle name="EYTotal 5 3 2" xfId="5070"/>
    <cellStyle name="EYTotal 5 3 2 2" xfId="5071"/>
    <cellStyle name="EYTotal 5 3 2 3" xfId="5072"/>
    <cellStyle name="EYTotal 5 3 2 4" xfId="5073"/>
    <cellStyle name="EYTotal 5 3 2 5" xfId="5074"/>
    <cellStyle name="EYTotal 5 3 3" xfId="5075"/>
    <cellStyle name="EYTotal 5 3 3 2" xfId="5076"/>
    <cellStyle name="EYTotal 5 3 4" xfId="5077"/>
    <cellStyle name="EYTotal 5 3 5" xfId="5078"/>
    <cellStyle name="EYTotal 5 3 6" xfId="5079"/>
    <cellStyle name="EYTotal 5 4" xfId="5080"/>
    <cellStyle name="EYTotal 5 4 2" xfId="5081"/>
    <cellStyle name="EYTotal 5 4 2 2" xfId="5082"/>
    <cellStyle name="EYTotal 5 4 2 3" xfId="5083"/>
    <cellStyle name="EYTotal 5 4 2 4" xfId="5084"/>
    <cellStyle name="EYTotal 5 4 2 5" xfId="5085"/>
    <cellStyle name="EYTotal 5 4 3" xfId="5086"/>
    <cellStyle name="EYTotal 5 4 3 2" xfId="5087"/>
    <cellStyle name="EYTotal 5 4 4" xfId="5088"/>
    <cellStyle name="EYTotal 5 4 5" xfId="5089"/>
    <cellStyle name="EYTotal 5 4 6" xfId="5090"/>
    <cellStyle name="EYTotal 5 5" xfId="5091"/>
    <cellStyle name="EYTotal 5 5 2" xfId="5092"/>
    <cellStyle name="EYTotal 5 5 2 2" xfId="5093"/>
    <cellStyle name="EYTotal 5 5 2 3" xfId="5094"/>
    <cellStyle name="EYTotal 5 5 2 4" xfId="5095"/>
    <cellStyle name="EYTotal 5 5 2 5" xfId="5096"/>
    <cellStyle name="EYTotal 5 5 3" xfId="5097"/>
    <cellStyle name="EYTotal 5 5 3 2" xfId="5098"/>
    <cellStyle name="EYTotal 5 5 4" xfId="5099"/>
    <cellStyle name="EYTotal 5 5 5" xfId="5100"/>
    <cellStyle name="EYTotal 5 5 6" xfId="5101"/>
    <cellStyle name="EYTotal 5 6" xfId="5102"/>
    <cellStyle name="EYTotal 5 6 2" xfId="5103"/>
    <cellStyle name="EYTotal 5 6 2 2" xfId="5104"/>
    <cellStyle name="EYTotal 5 6 2 3" xfId="5105"/>
    <cellStyle name="EYTotal 5 6 2 4" xfId="5106"/>
    <cellStyle name="EYTotal 5 6 2 5" xfId="5107"/>
    <cellStyle name="EYTotal 5 6 3" xfId="5108"/>
    <cellStyle name="EYTotal 5 6 3 2" xfId="5109"/>
    <cellStyle name="EYTotal 5 6 4" xfId="5110"/>
    <cellStyle name="EYTotal 5 6 5" xfId="5111"/>
    <cellStyle name="EYTotal 5 6 6" xfId="5112"/>
    <cellStyle name="EYTotal 5 7" xfId="5113"/>
    <cellStyle name="EYTotal 5 7 2" xfId="5114"/>
    <cellStyle name="EYTotal 5 7 2 2" xfId="5115"/>
    <cellStyle name="EYTotal 5 7 2 3" xfId="5116"/>
    <cellStyle name="EYTotal 5 7 2 4" xfId="5117"/>
    <cellStyle name="EYTotal 5 7 2 5" xfId="5118"/>
    <cellStyle name="EYTotal 5 7 3" xfId="5119"/>
    <cellStyle name="EYTotal 5 7 3 2" xfId="5120"/>
    <cellStyle name="EYTotal 5 7 4" xfId="5121"/>
    <cellStyle name="EYTotal 5 7 5" xfId="5122"/>
    <cellStyle name="EYTotal 5 7 6" xfId="5123"/>
    <cellStyle name="EYTotal 5 8" xfId="5124"/>
    <cellStyle name="EYTotal 5 8 2" xfId="5125"/>
    <cellStyle name="EYTotal 5 8 2 2" xfId="5126"/>
    <cellStyle name="EYTotal 5 8 2 3" xfId="5127"/>
    <cellStyle name="EYTotal 5 8 2 4" xfId="5128"/>
    <cellStyle name="EYTotal 5 8 2 5" xfId="5129"/>
    <cellStyle name="EYTotal 5 8 3" xfId="5130"/>
    <cellStyle name="EYTotal 5 8 3 2" xfId="5131"/>
    <cellStyle name="EYTotal 5 8 4" xfId="5132"/>
    <cellStyle name="EYTotal 5 8 5" xfId="5133"/>
    <cellStyle name="EYTotal 5 8 6" xfId="5134"/>
    <cellStyle name="EYTotal 5 9" xfId="5135"/>
    <cellStyle name="EYTotal 5 9 2" xfId="5136"/>
    <cellStyle name="EYTotal 5 9 3" xfId="5137"/>
    <cellStyle name="EYTotal 5 9 4" xfId="5138"/>
    <cellStyle name="EYTotal 5 9 5" xfId="5139"/>
    <cellStyle name="EYTotal 5_Subsidy" xfId="5140"/>
    <cellStyle name="EYTotal 6" xfId="5141"/>
    <cellStyle name="EYTotal 6 10" xfId="5142"/>
    <cellStyle name="EYTotal 6 10 2" xfId="5143"/>
    <cellStyle name="EYTotal 6 11" xfId="5144"/>
    <cellStyle name="EYTotal 6 12" xfId="5145"/>
    <cellStyle name="EYTotal 6 13" xfId="5146"/>
    <cellStyle name="EYTotal 6 2" xfId="5147"/>
    <cellStyle name="EYTotal 6 2 2" xfId="5148"/>
    <cellStyle name="EYTotal 6 2 2 2" xfId="5149"/>
    <cellStyle name="EYTotal 6 2 2 2 2" xfId="5150"/>
    <cellStyle name="EYTotal 6 2 2 2 3" xfId="5151"/>
    <cellStyle name="EYTotal 6 2 2 2 4" xfId="5152"/>
    <cellStyle name="EYTotal 6 2 2 2 5" xfId="5153"/>
    <cellStyle name="EYTotal 6 2 2 3" xfId="5154"/>
    <cellStyle name="EYTotal 6 2 2 3 2" xfId="5155"/>
    <cellStyle name="EYTotal 6 2 2 4" xfId="5156"/>
    <cellStyle name="EYTotal 6 2 2 5" xfId="5157"/>
    <cellStyle name="EYTotal 6 2 2 6" xfId="5158"/>
    <cellStyle name="EYTotal 6 2 3" xfId="5159"/>
    <cellStyle name="EYTotal 6 2 3 2" xfId="5160"/>
    <cellStyle name="EYTotal 6 2 3 3" xfId="5161"/>
    <cellStyle name="EYTotal 6 2 3 4" xfId="5162"/>
    <cellStyle name="EYTotal 6 2 3 5" xfId="5163"/>
    <cellStyle name="EYTotal 6 2 4" xfId="5164"/>
    <cellStyle name="EYTotal 6 2 4 2" xfId="5165"/>
    <cellStyle name="EYTotal 6 2 5" xfId="5166"/>
    <cellStyle name="EYTotal 6 2 6" xfId="5167"/>
    <cellStyle name="EYTotal 6 2 7" xfId="5168"/>
    <cellStyle name="EYTotal 6 2_Subsidy" xfId="5169"/>
    <cellStyle name="EYTotal 6 3" xfId="5170"/>
    <cellStyle name="EYTotal 6 3 2" xfId="5171"/>
    <cellStyle name="EYTotal 6 3 2 2" xfId="5172"/>
    <cellStyle name="EYTotal 6 3 2 3" xfId="5173"/>
    <cellStyle name="EYTotal 6 3 2 4" xfId="5174"/>
    <cellStyle name="EYTotal 6 3 2 5" xfId="5175"/>
    <cellStyle name="EYTotal 6 3 3" xfId="5176"/>
    <cellStyle name="EYTotal 6 3 3 2" xfId="5177"/>
    <cellStyle name="EYTotal 6 3 4" xfId="5178"/>
    <cellStyle name="EYTotal 6 3 5" xfId="5179"/>
    <cellStyle name="EYTotal 6 3 6" xfId="5180"/>
    <cellStyle name="EYTotal 6 4" xfId="5181"/>
    <cellStyle name="EYTotal 6 4 2" xfId="5182"/>
    <cellStyle name="EYTotal 6 4 2 2" xfId="5183"/>
    <cellStyle name="EYTotal 6 4 2 3" xfId="5184"/>
    <cellStyle name="EYTotal 6 4 2 4" xfId="5185"/>
    <cellStyle name="EYTotal 6 4 2 5" xfId="5186"/>
    <cellStyle name="EYTotal 6 4 3" xfId="5187"/>
    <cellStyle name="EYTotal 6 4 3 2" xfId="5188"/>
    <cellStyle name="EYTotal 6 4 4" xfId="5189"/>
    <cellStyle name="EYTotal 6 4 5" xfId="5190"/>
    <cellStyle name="EYTotal 6 4 6" xfId="5191"/>
    <cellStyle name="EYTotal 6 5" xfId="5192"/>
    <cellStyle name="EYTotal 6 5 2" xfId="5193"/>
    <cellStyle name="EYTotal 6 5 2 2" xfId="5194"/>
    <cellStyle name="EYTotal 6 5 2 3" xfId="5195"/>
    <cellStyle name="EYTotal 6 5 2 4" xfId="5196"/>
    <cellStyle name="EYTotal 6 5 2 5" xfId="5197"/>
    <cellStyle name="EYTotal 6 5 3" xfId="5198"/>
    <cellStyle name="EYTotal 6 5 3 2" xfId="5199"/>
    <cellStyle name="EYTotal 6 5 4" xfId="5200"/>
    <cellStyle name="EYTotal 6 5 5" xfId="5201"/>
    <cellStyle name="EYTotal 6 5 6" xfId="5202"/>
    <cellStyle name="EYTotal 6 6" xfId="5203"/>
    <cellStyle name="EYTotal 6 6 2" xfId="5204"/>
    <cellStyle name="EYTotal 6 6 2 2" xfId="5205"/>
    <cellStyle name="EYTotal 6 6 2 3" xfId="5206"/>
    <cellStyle name="EYTotal 6 6 2 4" xfId="5207"/>
    <cellStyle name="EYTotal 6 6 2 5" xfId="5208"/>
    <cellStyle name="EYTotal 6 6 3" xfId="5209"/>
    <cellStyle name="EYTotal 6 6 3 2" xfId="5210"/>
    <cellStyle name="EYTotal 6 6 4" xfId="5211"/>
    <cellStyle name="EYTotal 6 6 5" xfId="5212"/>
    <cellStyle name="EYTotal 6 6 6" xfId="5213"/>
    <cellStyle name="EYTotal 6 7" xfId="5214"/>
    <cellStyle name="EYTotal 6 7 2" xfId="5215"/>
    <cellStyle name="EYTotal 6 7 2 2" xfId="5216"/>
    <cellStyle name="EYTotal 6 7 2 3" xfId="5217"/>
    <cellStyle name="EYTotal 6 7 2 4" xfId="5218"/>
    <cellStyle name="EYTotal 6 7 2 5" xfId="5219"/>
    <cellStyle name="EYTotal 6 7 3" xfId="5220"/>
    <cellStyle name="EYTotal 6 7 3 2" xfId="5221"/>
    <cellStyle name="EYTotal 6 7 4" xfId="5222"/>
    <cellStyle name="EYTotal 6 7 5" xfId="5223"/>
    <cellStyle name="EYTotal 6 7 6" xfId="5224"/>
    <cellStyle name="EYTotal 6 8" xfId="5225"/>
    <cellStyle name="EYTotal 6 8 2" xfId="5226"/>
    <cellStyle name="EYTotal 6 8 2 2" xfId="5227"/>
    <cellStyle name="EYTotal 6 8 2 3" xfId="5228"/>
    <cellStyle name="EYTotal 6 8 2 4" xfId="5229"/>
    <cellStyle name="EYTotal 6 8 2 5" xfId="5230"/>
    <cellStyle name="EYTotal 6 8 3" xfId="5231"/>
    <cellStyle name="EYTotal 6 8 3 2" xfId="5232"/>
    <cellStyle name="EYTotal 6 8 4" xfId="5233"/>
    <cellStyle name="EYTotal 6 8 5" xfId="5234"/>
    <cellStyle name="EYTotal 6 8 6" xfId="5235"/>
    <cellStyle name="EYTotal 6 9" xfId="5236"/>
    <cellStyle name="EYTotal 6 9 2" xfId="5237"/>
    <cellStyle name="EYTotal 6 9 3" xfId="5238"/>
    <cellStyle name="EYTotal 6 9 4" xfId="5239"/>
    <cellStyle name="EYTotal 6 9 5" xfId="5240"/>
    <cellStyle name="EYTotal 6_Subsidy" xfId="5241"/>
    <cellStyle name="EYTotal 7" xfId="5242"/>
    <cellStyle name="EYTotal 7 10" xfId="5243"/>
    <cellStyle name="EYTotal 7 10 2" xfId="5244"/>
    <cellStyle name="EYTotal 7 11" xfId="5245"/>
    <cellStyle name="EYTotal 7 12" xfId="5246"/>
    <cellStyle name="EYTotal 7 13" xfId="5247"/>
    <cellStyle name="EYTotal 7 2" xfId="5248"/>
    <cellStyle name="EYTotal 7 2 2" xfId="5249"/>
    <cellStyle name="EYTotal 7 2 2 2" xfId="5250"/>
    <cellStyle name="EYTotal 7 2 2 2 2" xfId="5251"/>
    <cellStyle name="EYTotal 7 2 2 2 3" xfId="5252"/>
    <cellStyle name="EYTotal 7 2 2 2 4" xfId="5253"/>
    <cellStyle name="EYTotal 7 2 2 2 5" xfId="5254"/>
    <cellStyle name="EYTotal 7 2 2 3" xfId="5255"/>
    <cellStyle name="EYTotal 7 2 2 3 2" xfId="5256"/>
    <cellStyle name="EYTotal 7 2 2 4" xfId="5257"/>
    <cellStyle name="EYTotal 7 2 2 5" xfId="5258"/>
    <cellStyle name="EYTotal 7 2 2 6" xfId="5259"/>
    <cellStyle name="EYTotal 7 2 3" xfId="5260"/>
    <cellStyle name="EYTotal 7 2 3 2" xfId="5261"/>
    <cellStyle name="EYTotal 7 2 3 3" xfId="5262"/>
    <cellStyle name="EYTotal 7 2 3 4" xfId="5263"/>
    <cellStyle name="EYTotal 7 2 3 5" xfId="5264"/>
    <cellStyle name="EYTotal 7 2 4" xfId="5265"/>
    <cellStyle name="EYTotal 7 2 4 2" xfId="5266"/>
    <cellStyle name="EYTotal 7 2 5" xfId="5267"/>
    <cellStyle name="EYTotal 7 2 6" xfId="5268"/>
    <cellStyle name="EYTotal 7 2 7" xfId="5269"/>
    <cellStyle name="EYTotal 7 2_Subsidy" xfId="5270"/>
    <cellStyle name="EYTotal 7 3" xfId="5271"/>
    <cellStyle name="EYTotal 7 3 2" xfId="5272"/>
    <cellStyle name="EYTotal 7 3 2 2" xfId="5273"/>
    <cellStyle name="EYTotal 7 3 2 3" xfId="5274"/>
    <cellStyle name="EYTotal 7 3 2 4" xfId="5275"/>
    <cellStyle name="EYTotal 7 3 2 5" xfId="5276"/>
    <cellStyle name="EYTotal 7 3 3" xfId="5277"/>
    <cellStyle name="EYTotal 7 3 3 2" xfId="5278"/>
    <cellStyle name="EYTotal 7 3 4" xfId="5279"/>
    <cellStyle name="EYTotal 7 3 5" xfId="5280"/>
    <cellStyle name="EYTotal 7 3 6" xfId="5281"/>
    <cellStyle name="EYTotal 7 4" xfId="5282"/>
    <cellStyle name="EYTotal 7 4 2" xfId="5283"/>
    <cellStyle name="EYTotal 7 4 2 2" xfId="5284"/>
    <cellStyle name="EYTotal 7 4 2 3" xfId="5285"/>
    <cellStyle name="EYTotal 7 4 2 4" xfId="5286"/>
    <cellStyle name="EYTotal 7 4 2 5" xfId="5287"/>
    <cellStyle name="EYTotal 7 4 3" xfId="5288"/>
    <cellStyle name="EYTotal 7 4 3 2" xfId="5289"/>
    <cellStyle name="EYTotal 7 4 4" xfId="5290"/>
    <cellStyle name="EYTotal 7 4 5" xfId="5291"/>
    <cellStyle name="EYTotal 7 4 6" xfId="5292"/>
    <cellStyle name="EYTotal 7 5" xfId="5293"/>
    <cellStyle name="EYTotal 7 5 2" xfId="5294"/>
    <cellStyle name="EYTotal 7 5 2 2" xfId="5295"/>
    <cellStyle name="EYTotal 7 5 2 3" xfId="5296"/>
    <cellStyle name="EYTotal 7 5 2 4" xfId="5297"/>
    <cellStyle name="EYTotal 7 5 2 5" xfId="5298"/>
    <cellStyle name="EYTotal 7 5 3" xfId="5299"/>
    <cellStyle name="EYTotal 7 5 3 2" xfId="5300"/>
    <cellStyle name="EYTotal 7 5 4" xfId="5301"/>
    <cellStyle name="EYTotal 7 5 5" xfId="5302"/>
    <cellStyle name="EYTotal 7 5 6" xfId="5303"/>
    <cellStyle name="EYTotal 7 6" xfId="5304"/>
    <cellStyle name="EYTotal 7 6 2" xfId="5305"/>
    <cellStyle name="EYTotal 7 6 2 2" xfId="5306"/>
    <cellStyle name="EYTotal 7 6 2 3" xfId="5307"/>
    <cellStyle name="EYTotal 7 6 2 4" xfId="5308"/>
    <cellStyle name="EYTotal 7 6 2 5" xfId="5309"/>
    <cellStyle name="EYTotal 7 6 3" xfId="5310"/>
    <cellStyle name="EYTotal 7 6 3 2" xfId="5311"/>
    <cellStyle name="EYTotal 7 6 4" xfId="5312"/>
    <cellStyle name="EYTotal 7 6 5" xfId="5313"/>
    <cellStyle name="EYTotal 7 6 6" xfId="5314"/>
    <cellStyle name="EYTotal 7 7" xfId="5315"/>
    <cellStyle name="EYTotal 7 7 2" xfId="5316"/>
    <cellStyle name="EYTotal 7 7 2 2" xfId="5317"/>
    <cellStyle name="EYTotal 7 7 2 3" xfId="5318"/>
    <cellStyle name="EYTotal 7 7 2 4" xfId="5319"/>
    <cellStyle name="EYTotal 7 7 2 5" xfId="5320"/>
    <cellStyle name="EYTotal 7 7 3" xfId="5321"/>
    <cellStyle name="EYTotal 7 7 3 2" xfId="5322"/>
    <cellStyle name="EYTotal 7 7 4" xfId="5323"/>
    <cellStyle name="EYTotal 7 7 5" xfId="5324"/>
    <cellStyle name="EYTotal 7 7 6" xfId="5325"/>
    <cellStyle name="EYTotal 7 8" xfId="5326"/>
    <cellStyle name="EYTotal 7 8 2" xfId="5327"/>
    <cellStyle name="EYTotal 7 8 2 2" xfId="5328"/>
    <cellStyle name="EYTotal 7 8 2 3" xfId="5329"/>
    <cellStyle name="EYTotal 7 8 2 4" xfId="5330"/>
    <cellStyle name="EYTotal 7 8 2 5" xfId="5331"/>
    <cellStyle name="EYTotal 7 8 3" xfId="5332"/>
    <cellStyle name="EYTotal 7 8 3 2" xfId="5333"/>
    <cellStyle name="EYTotal 7 8 4" xfId="5334"/>
    <cellStyle name="EYTotal 7 8 5" xfId="5335"/>
    <cellStyle name="EYTotal 7 8 6" xfId="5336"/>
    <cellStyle name="EYTotal 7 9" xfId="5337"/>
    <cellStyle name="EYTotal 7 9 2" xfId="5338"/>
    <cellStyle name="EYTotal 7 9 3" xfId="5339"/>
    <cellStyle name="EYTotal 7 9 4" xfId="5340"/>
    <cellStyle name="EYTotal 7 9 5" xfId="5341"/>
    <cellStyle name="EYTotal 7_Subsidy" xfId="5342"/>
    <cellStyle name="EYTotal 8" xfId="5343"/>
    <cellStyle name="EYTotal 8 2" xfId="5344"/>
    <cellStyle name="EYTotal 8 2 2" xfId="5345"/>
    <cellStyle name="EYTotal 8 2 2 2" xfId="5346"/>
    <cellStyle name="EYTotal 8 2 2 3" xfId="5347"/>
    <cellStyle name="EYTotal 8 2 2 4" xfId="5348"/>
    <cellStyle name="EYTotal 8 2 2 5" xfId="5349"/>
    <cellStyle name="EYTotal 8 2 3" xfId="5350"/>
    <cellStyle name="EYTotal 8 2 3 2" xfId="5351"/>
    <cellStyle name="EYTotal 8 2 4" xfId="5352"/>
    <cellStyle name="EYTotal 8 2 5" xfId="5353"/>
    <cellStyle name="EYTotal 8 2 6" xfId="5354"/>
    <cellStyle name="EYTotal 8 3" xfId="5355"/>
    <cellStyle name="EYTotal 8 3 2" xfId="5356"/>
    <cellStyle name="EYTotal 8 3 3" xfId="5357"/>
    <cellStyle name="EYTotal 8 3 4" xfId="5358"/>
    <cellStyle name="EYTotal 8 3 5" xfId="5359"/>
    <cellStyle name="EYTotal 8 4" xfId="5360"/>
    <cellStyle name="EYTotal 8 4 2" xfId="5361"/>
    <cellStyle name="EYTotal 8 5" xfId="5362"/>
    <cellStyle name="EYTotal 8 6" xfId="5363"/>
    <cellStyle name="EYTotal 8 7" xfId="5364"/>
    <cellStyle name="EYTotal 8_Subsidy" xfId="5365"/>
    <cellStyle name="EYTotal 9" xfId="5366"/>
    <cellStyle name="EYTotal 9 2" xfId="5367"/>
    <cellStyle name="EYTotal 9 2 2" xfId="5368"/>
    <cellStyle name="EYTotal 9 2 2 2" xfId="5369"/>
    <cellStyle name="EYTotal 9 2 2 3" xfId="5370"/>
    <cellStyle name="EYTotal 9 2 3" xfId="5371"/>
    <cellStyle name="EYTotal 9 2 3 2" xfId="5372"/>
    <cellStyle name="EYTotal 9 2 3 3" xfId="5373"/>
    <cellStyle name="EYTotal 9 2 4" xfId="5374"/>
    <cellStyle name="EYTotal 9 2 4 2" xfId="5375"/>
    <cellStyle name="EYTotal 9 2 4 3" xfId="5376"/>
    <cellStyle name="EYTotal 9 2 5" xfId="5377"/>
    <cellStyle name="EYTotal 9 2 5 2" xfId="5378"/>
    <cellStyle name="EYTotal 9 2 5 3" xfId="5379"/>
    <cellStyle name="EYTotal 9 2 6" xfId="5380"/>
    <cellStyle name="EYTotal 9 2 7" xfId="5381"/>
    <cellStyle name="EYTotal 9 3" xfId="5382"/>
    <cellStyle name="EYTotal 9 3 2" xfId="5383"/>
    <cellStyle name="EYTotal 9 3 2 2" xfId="5384"/>
    <cellStyle name="EYTotal 9 3 2 3" xfId="5385"/>
    <cellStyle name="EYTotal 9 3 3" xfId="5386"/>
    <cellStyle name="EYTotal 9 3 4" xfId="5387"/>
    <cellStyle name="EYTotal 9 4" xfId="5388"/>
    <cellStyle name="EYTotal 9 4 2" xfId="5389"/>
    <cellStyle name="EYTotal 9 4 3" xfId="5390"/>
    <cellStyle name="EYTotal 9 5" xfId="5391"/>
    <cellStyle name="EYTotal 9 5 2" xfId="5392"/>
    <cellStyle name="EYTotal 9 5 3" xfId="5393"/>
    <cellStyle name="EYTotal 9 6" xfId="5394"/>
    <cellStyle name="EYTotal 9 6 2" xfId="5395"/>
    <cellStyle name="EYTotal 9 6 3" xfId="5396"/>
    <cellStyle name="EYTotal 9 7" xfId="5397"/>
    <cellStyle name="EYTotal 9 8" xfId="5398"/>
    <cellStyle name="EYTotal_Calculations" xfId="5399"/>
    <cellStyle name="EYWIP" xfId="5400"/>
    <cellStyle name="EYWIP 2" xfId="5401"/>
    <cellStyle name="EYWIP 2 2" xfId="5402"/>
    <cellStyle name="EYWIP 2 3" xfId="5403"/>
    <cellStyle name="EYWIP 3" xfId="5404"/>
    <cellStyle name="EYWIP 3 2" xfId="5405"/>
    <cellStyle name="EYWIP 3 3" xfId="5406"/>
    <cellStyle name="EYWIP 4" xfId="5407"/>
    <cellStyle name="EYWIP 5" xfId="5408"/>
    <cellStyle name="FieldName" xfId="5409"/>
    <cellStyle name="FieldName 2" xfId="5410"/>
    <cellStyle name="FieldName 3" xfId="5411"/>
    <cellStyle name="Fixed Data" xfId="43031"/>
    <cellStyle name="Flag" xfId="5412"/>
    <cellStyle name="Flag 2" xfId="5413"/>
    <cellStyle name="Flag 2 2" xfId="5414"/>
    <cellStyle name="Flag 3" xfId="5415"/>
    <cellStyle name="Flag 4" xfId="5416"/>
    <cellStyle name="Flow" xfId="5417"/>
    <cellStyle name="Flow 2" xfId="5418"/>
    <cellStyle name="Flow 3" xfId="5419"/>
    <cellStyle name="Follow-up" xfId="5420"/>
    <cellStyle name="Follow-up 2" xfId="5421"/>
    <cellStyle name="Follow-up 2 2" xfId="5422"/>
    <cellStyle name="Follow-up 2 2 2" xfId="5423"/>
    <cellStyle name="Follow-up 2 2 2 2" xfId="5424"/>
    <cellStyle name="Follow-up 2 2 3" xfId="5425"/>
    <cellStyle name="Follow-up 2 2 4" xfId="5426"/>
    <cellStyle name="Follow-up 2 3" xfId="5427"/>
    <cellStyle name="Follow-up 2 3 2" xfId="5428"/>
    <cellStyle name="Follow-up 2 4" xfId="5429"/>
    <cellStyle name="Follow-up 2 5" xfId="5430"/>
    <cellStyle name="Follow-up 3" xfId="5431"/>
    <cellStyle name="Follow-up 3 2" xfId="5432"/>
    <cellStyle name="Follow-up 3 2 2" xfId="5433"/>
    <cellStyle name="Follow-up 3 3" xfId="5434"/>
    <cellStyle name="Follow-up 3 4" xfId="5435"/>
    <cellStyle name="Follow-up 4" xfId="5436"/>
    <cellStyle name="Follow-up 4 2" xfId="5437"/>
    <cellStyle name="Follow-up 4 2 2" xfId="5438"/>
    <cellStyle name="Follow-up 4 3" xfId="5439"/>
    <cellStyle name="Follow-up 4 4" xfId="5440"/>
    <cellStyle name="Follow-up 5" xfId="5441"/>
    <cellStyle name="Follow-up 5 2" xfId="5442"/>
    <cellStyle name="Follow-up 6" xfId="5443"/>
    <cellStyle name="Follow-up 7" xfId="5444"/>
    <cellStyle name="Footnote" xfId="5445"/>
    <cellStyle name="Footnote 2" xfId="5446"/>
    <cellStyle name="Footnote 2 2" xfId="5447"/>
    <cellStyle name="Footnote 3" xfId="5448"/>
    <cellStyle name="Footnote 4" xfId="5449"/>
    <cellStyle name="Formula_RP" xfId="5450"/>
    <cellStyle name="FormulaLbl_RP" xfId="5451"/>
    <cellStyle name="FS_Headings" xfId="5452"/>
    <cellStyle name="ft².0" xfId="43233"/>
    <cellStyle name="G02 Tab figs Light 0 deci" xfId="5453"/>
    <cellStyle name="G02 Tab figs Light 0 deci 2" xfId="5454"/>
    <cellStyle name="G02 Tab figs Light 0 deci 2 2" xfId="5455"/>
    <cellStyle name="G02 Tab figs Light 0 deci 2 2 2" xfId="5456"/>
    <cellStyle name="G02 Tab figs Light 0 deci 2 3" xfId="5457"/>
    <cellStyle name="G02 Tab figs Light 0 deci 2 4" xfId="5458"/>
    <cellStyle name="G02 Tab figs Light 0 deci 3" xfId="5459"/>
    <cellStyle name="G02 Tab figs Light 0 deci 3 2" xfId="5460"/>
    <cellStyle name="G02 Tab figs Light 0 deci 4" xfId="5461"/>
    <cellStyle name="G02 Tab figs Light 0 deci 5" xfId="5462"/>
    <cellStyle name="G02 Tab figs Light 0 deci_Gas Flow Dynamics" xfId="5463"/>
    <cellStyle name="G02 Table Text" xfId="5464"/>
    <cellStyle name="G02 Table Text 2" xfId="5465"/>
    <cellStyle name="G02 Table Text 2 2" xfId="5466"/>
    <cellStyle name="G02 Table Text 2 2 2" xfId="5467"/>
    <cellStyle name="G02 Table Text 2 3" xfId="5468"/>
    <cellStyle name="G02 Table Text 2 4" xfId="5469"/>
    <cellStyle name="G02 Table Text 3" xfId="5470"/>
    <cellStyle name="G02 Table Text 3 2" xfId="5471"/>
    <cellStyle name="G02 Table Text 4" xfId="5472"/>
    <cellStyle name="G02 Table Text 5" xfId="5473"/>
    <cellStyle name="G02 Table Text_Gas Flow Dynamics" xfId="5474"/>
    <cellStyle name="G05 Tab Head Light" xfId="5475"/>
    <cellStyle name="G05 Tab Head Light 2" xfId="5476"/>
    <cellStyle name="G05 Tab Head Light 3" xfId="5477"/>
    <cellStyle name="gbp" xfId="5478"/>
    <cellStyle name="gbp 2" xfId="5479"/>
    <cellStyle name="gbp 2 2" xfId="5480"/>
    <cellStyle name="gbp 2 2 2" xfId="5481"/>
    <cellStyle name="gbp 2 2 2 2" xfId="5482"/>
    <cellStyle name="gbp 2 2 3" xfId="5483"/>
    <cellStyle name="gbp 2 2 4" xfId="5484"/>
    <cellStyle name="gbp 2 3" xfId="5485"/>
    <cellStyle name="gbp 2 3 2" xfId="5486"/>
    <cellStyle name="gbp 2 4" xfId="5487"/>
    <cellStyle name="gbp 2 5" xfId="5488"/>
    <cellStyle name="gbp 3" xfId="5489"/>
    <cellStyle name="gbp 3 2" xfId="5490"/>
    <cellStyle name="gbp 4" xfId="5491"/>
    <cellStyle name="gbp 5" xfId="5492"/>
    <cellStyle name="General" xfId="5493"/>
    <cellStyle name="General 2" xfId="5494"/>
    <cellStyle name="General 2 2" xfId="5495"/>
    <cellStyle name="General 2 2 2" xfId="5496"/>
    <cellStyle name="General 2 3" xfId="5497"/>
    <cellStyle name="General 2 4" xfId="5498"/>
    <cellStyle name="General 3" xfId="5499"/>
    <cellStyle name="General 3 2" xfId="5500"/>
    <cellStyle name="General 3 2 2" xfId="5501"/>
    <cellStyle name="General 3 3" xfId="5502"/>
    <cellStyle name="General 3 4" xfId="5503"/>
    <cellStyle name="General 4" xfId="5504"/>
    <cellStyle name="General 4 2" xfId="5505"/>
    <cellStyle name="General 5" xfId="5506"/>
    <cellStyle name="General 6" xfId="5507"/>
    <cellStyle name="Good 10" xfId="5508"/>
    <cellStyle name="Good 11" xfId="5509"/>
    <cellStyle name="Good 2" xfId="5510"/>
    <cellStyle name="Good 2 2" xfId="5511"/>
    <cellStyle name="Good 2 2 2" xfId="5512"/>
    <cellStyle name="Good 2 2 3" xfId="5513"/>
    <cellStyle name="Good 2 3" xfId="5514"/>
    <cellStyle name="Good 2 3 2" xfId="5515"/>
    <cellStyle name="Good 2 3 3" xfId="5516"/>
    <cellStyle name="Good 2 4" xfId="5517"/>
    <cellStyle name="Good 2 4 2" xfId="5518"/>
    <cellStyle name="Good 2 5" xfId="5519"/>
    <cellStyle name="Good 3" xfId="5520"/>
    <cellStyle name="Good 3 2" xfId="5521"/>
    <cellStyle name="Good 3 2 2" xfId="5522"/>
    <cellStyle name="Good 3 3" xfId="5523"/>
    <cellStyle name="Good 4" xfId="5524"/>
    <cellStyle name="Good 4 2" xfId="5525"/>
    <cellStyle name="Good 4 3" xfId="5526"/>
    <cellStyle name="Good 5" xfId="5527"/>
    <cellStyle name="Good 5 2" xfId="5528"/>
    <cellStyle name="Good 6" xfId="5529"/>
    <cellStyle name="Good 6 2" xfId="5530"/>
    <cellStyle name="Good 7" xfId="5531"/>
    <cellStyle name="Good 7 2" xfId="5532"/>
    <cellStyle name="Good 8" xfId="5533"/>
    <cellStyle name="Good 8 2" xfId="5534"/>
    <cellStyle name="Good 9" xfId="5535"/>
    <cellStyle name="GrandTotal" xfId="43234"/>
    <cellStyle name="Hazardous" xfId="5536"/>
    <cellStyle name="Hazardous 2" xfId="5537"/>
    <cellStyle name="Hazardous 3" xfId="5538"/>
    <cellStyle name="HdgDescription" xfId="5539"/>
    <cellStyle name="HdgDescription 2" xfId="5540"/>
    <cellStyle name="HdgDescription 3" xfId="5541"/>
    <cellStyle name="Header" xfId="5542"/>
    <cellStyle name="Header 2" xfId="5543"/>
    <cellStyle name="Header 3" xfId="5544"/>
    <cellStyle name="header1" xfId="5545"/>
    <cellStyle name="header1 2" xfId="5546"/>
    <cellStyle name="header1 2 2" xfId="5547"/>
    <cellStyle name="header1 2 2 2" xfId="5548"/>
    <cellStyle name="header1 2 3" xfId="5549"/>
    <cellStyle name="header1 2 4" xfId="5550"/>
    <cellStyle name="header1 3" xfId="5551"/>
    <cellStyle name="header1 3 2" xfId="5552"/>
    <cellStyle name="header1 3 2 2" xfId="5553"/>
    <cellStyle name="header1 3 2 2 2" xfId="5554"/>
    <cellStyle name="header1 3 2 3" xfId="5555"/>
    <cellStyle name="header1 3 2 4" xfId="5556"/>
    <cellStyle name="header1 3 3" xfId="5557"/>
    <cellStyle name="header1 3 3 2" xfId="5558"/>
    <cellStyle name="header1 3 3 2 2" xfId="5559"/>
    <cellStyle name="header1 3 3 2 2 2" xfId="5560"/>
    <cellStyle name="header1 3 3 2 3" xfId="5561"/>
    <cellStyle name="header1 3 3 2 4" xfId="5562"/>
    <cellStyle name="header1 3 3 3" xfId="5563"/>
    <cellStyle name="header1 3 3 3 2" xfId="5564"/>
    <cellStyle name="header1 3 3 3 2 2" xfId="5565"/>
    <cellStyle name="header1 3 3 3 3" xfId="5566"/>
    <cellStyle name="header1 3 3 4" xfId="5567"/>
    <cellStyle name="header1 3 3 4 2" xfId="5568"/>
    <cellStyle name="header1 3 3 5" xfId="5569"/>
    <cellStyle name="header1 3 3 6" xfId="5570"/>
    <cellStyle name="header1 3 4" xfId="5571"/>
    <cellStyle name="header1 3 5" xfId="5572"/>
    <cellStyle name="header1 4" xfId="5573"/>
    <cellStyle name="header1 4 2" xfId="5574"/>
    <cellStyle name="header1 4 2 2" xfId="5575"/>
    <cellStyle name="header1 4 2 2 2" xfId="5576"/>
    <cellStyle name="header1 4 2 3" xfId="5577"/>
    <cellStyle name="header1 4 2 4" xfId="5578"/>
    <cellStyle name="header1 4 3" xfId="5579"/>
    <cellStyle name="header1 4 3 2" xfId="5580"/>
    <cellStyle name="header1 4 3 2 2" xfId="5581"/>
    <cellStyle name="header1 4 3 3" xfId="5582"/>
    <cellStyle name="header1 4 4" xfId="5583"/>
    <cellStyle name="header1 4 4 2" xfId="5584"/>
    <cellStyle name="header1 4 5" xfId="5585"/>
    <cellStyle name="header1 4 6" xfId="5586"/>
    <cellStyle name="header1 5" xfId="5587"/>
    <cellStyle name="header1 6" xfId="5588"/>
    <cellStyle name="header1_Gas Flow Dynamics" xfId="5589"/>
    <cellStyle name="header2" xfId="5590"/>
    <cellStyle name="header2 2" xfId="5591"/>
    <cellStyle name="header2 2 2" xfId="5592"/>
    <cellStyle name="header2 2 2 2" xfId="5593"/>
    <cellStyle name="header2 2 3" xfId="5594"/>
    <cellStyle name="header2 2 4" xfId="5595"/>
    <cellStyle name="header2 3" xfId="5596"/>
    <cellStyle name="header2 3 2" xfId="5597"/>
    <cellStyle name="header2 3 2 2" xfId="5598"/>
    <cellStyle name="header2 3 2 2 2" xfId="5599"/>
    <cellStyle name="header2 3 2 3" xfId="5600"/>
    <cellStyle name="header2 3 2 4" xfId="5601"/>
    <cellStyle name="header2 3 3" xfId="5602"/>
    <cellStyle name="header2 3 3 2" xfId="5603"/>
    <cellStyle name="header2 3 3 2 2" xfId="5604"/>
    <cellStyle name="header2 3 3 2 2 2" xfId="5605"/>
    <cellStyle name="header2 3 3 2 3" xfId="5606"/>
    <cellStyle name="header2 3 3 2 4" xfId="5607"/>
    <cellStyle name="header2 3 3 3" xfId="5608"/>
    <cellStyle name="header2 3 3 3 2" xfId="5609"/>
    <cellStyle name="header2 3 3 3 2 2" xfId="5610"/>
    <cellStyle name="header2 3 3 3 3" xfId="5611"/>
    <cellStyle name="header2 3 3 4" xfId="5612"/>
    <cellStyle name="header2 3 3 4 2" xfId="5613"/>
    <cellStyle name="header2 3 3 5" xfId="5614"/>
    <cellStyle name="header2 3 3 6" xfId="5615"/>
    <cellStyle name="header2 3 4" xfId="5616"/>
    <cellStyle name="header2 3 5" xfId="5617"/>
    <cellStyle name="header2 4" xfId="5618"/>
    <cellStyle name="header2 4 2" xfId="5619"/>
    <cellStyle name="header2 4 2 2" xfId="5620"/>
    <cellStyle name="header2 4 2 2 2" xfId="5621"/>
    <cellStyle name="header2 4 2 3" xfId="5622"/>
    <cellStyle name="header2 4 2 4" xfId="5623"/>
    <cellStyle name="header2 4 3" xfId="5624"/>
    <cellStyle name="header2 4 3 2" xfId="5625"/>
    <cellStyle name="header2 4 3 2 2" xfId="5626"/>
    <cellStyle name="header2 4 3 3" xfId="5627"/>
    <cellStyle name="header2 4 4" xfId="5628"/>
    <cellStyle name="header2 4 4 2" xfId="5629"/>
    <cellStyle name="header2 4 5" xfId="5630"/>
    <cellStyle name="header2 4 6" xfId="5631"/>
    <cellStyle name="header2 5" xfId="5632"/>
    <cellStyle name="header2 6" xfId="5633"/>
    <cellStyle name="header2_Gas Flow Dynamics" xfId="5634"/>
    <cellStyle name="header3" xfId="5635"/>
    <cellStyle name="header3 2" xfId="5636"/>
    <cellStyle name="header3 2 2" xfId="5637"/>
    <cellStyle name="header3 2 3" xfId="5638"/>
    <cellStyle name="header3 3" xfId="5639"/>
    <cellStyle name="header3 4" xfId="5640"/>
    <cellStyle name="header3_Gas Flow Dynamics" xfId="5641"/>
    <cellStyle name="Heading" xfId="5642"/>
    <cellStyle name="Heading 1 10" xfId="5643"/>
    <cellStyle name="Heading 1 11" xfId="5644"/>
    <cellStyle name="Heading 1 12" xfId="5645"/>
    <cellStyle name="Heading 1 2" xfId="5646"/>
    <cellStyle name="Heading 1 2 10" xfId="5647"/>
    <cellStyle name="Heading 1 2 11" xfId="5648"/>
    <cellStyle name="Heading 1 2 12" xfId="5649"/>
    <cellStyle name="Heading 1 2 13" xfId="5650"/>
    <cellStyle name="Heading 1 2 14" xfId="5651"/>
    <cellStyle name="Heading 1 2 15" xfId="5652"/>
    <cellStyle name="Heading 1 2 16" xfId="5653"/>
    <cellStyle name="Heading 1 2 17" xfId="5654"/>
    <cellStyle name="Heading 1 2 18" xfId="5655"/>
    <cellStyle name="Heading 1 2 19" xfId="5656"/>
    <cellStyle name="Heading 1 2 2" xfId="5657"/>
    <cellStyle name="Heading 1 2 2 2" xfId="5658"/>
    <cellStyle name="Heading 1 2 2 3" xfId="5659"/>
    <cellStyle name="Heading 1 2 20" xfId="5660"/>
    <cellStyle name="Heading 1 2 21" xfId="5661"/>
    <cellStyle name="Heading 1 2 22" xfId="5662"/>
    <cellStyle name="Heading 1 2 23" xfId="5663"/>
    <cellStyle name="Heading 1 2 3" xfId="5664"/>
    <cellStyle name="Heading 1 2 3 2" xfId="5665"/>
    <cellStyle name="Heading 1 2 3 3" xfId="5666"/>
    <cellStyle name="Heading 1 2 4" xfId="5667"/>
    <cellStyle name="Heading 1 2 4 2" xfId="5668"/>
    <cellStyle name="Heading 1 2 5" xfId="5669"/>
    <cellStyle name="Heading 1 2 6" xfId="5670"/>
    <cellStyle name="Heading 1 2 7" xfId="5671"/>
    <cellStyle name="Heading 1 2 8" xfId="5672"/>
    <cellStyle name="Heading 1 2 9" xfId="5673"/>
    <cellStyle name="Heading 1 3" xfId="5674"/>
    <cellStyle name="Heading 1 3 10" xfId="5675"/>
    <cellStyle name="Heading 1 3 11" xfId="5676"/>
    <cellStyle name="Heading 1 3 12" xfId="5677"/>
    <cellStyle name="Heading 1 3 13" xfId="5678"/>
    <cellStyle name="Heading 1 3 14" xfId="5679"/>
    <cellStyle name="Heading 1 3 15" xfId="5680"/>
    <cellStyle name="Heading 1 3 16" xfId="5681"/>
    <cellStyle name="Heading 1 3 17" xfId="5682"/>
    <cellStyle name="Heading 1 3 18" xfId="5683"/>
    <cellStyle name="Heading 1 3 19" xfId="5684"/>
    <cellStyle name="Heading 1 3 2" xfId="5685"/>
    <cellStyle name="Heading 1 3 2 2" xfId="5686"/>
    <cellStyle name="Heading 1 3 2 3" xfId="5687"/>
    <cellStyle name="Heading 1 3 20" xfId="5688"/>
    <cellStyle name="Heading 1 3 21" xfId="5689"/>
    <cellStyle name="Heading 1 3 22" xfId="5690"/>
    <cellStyle name="Heading 1 3 23" xfId="5691"/>
    <cellStyle name="Heading 1 3 3" xfId="5692"/>
    <cellStyle name="Heading 1 3 3 2" xfId="5693"/>
    <cellStyle name="Heading 1 3 3 3" xfId="5694"/>
    <cellStyle name="Heading 1 3 4" xfId="5695"/>
    <cellStyle name="Heading 1 3 4 2" xfId="5696"/>
    <cellStyle name="Heading 1 3 5" xfId="5697"/>
    <cellStyle name="Heading 1 3 6" xfId="5698"/>
    <cellStyle name="Heading 1 3 7" xfId="5699"/>
    <cellStyle name="Heading 1 3 8" xfId="5700"/>
    <cellStyle name="Heading 1 3 9" xfId="5701"/>
    <cellStyle name="Heading 1 4" xfId="5702"/>
    <cellStyle name="Heading 1 4 10" xfId="5703"/>
    <cellStyle name="Heading 1 4 11" xfId="5704"/>
    <cellStyle name="Heading 1 4 12" xfId="5705"/>
    <cellStyle name="Heading 1 4 13" xfId="5706"/>
    <cellStyle name="Heading 1 4 14" xfId="5707"/>
    <cellStyle name="Heading 1 4 15" xfId="5708"/>
    <cellStyle name="Heading 1 4 16" xfId="5709"/>
    <cellStyle name="Heading 1 4 17" xfId="5710"/>
    <cellStyle name="Heading 1 4 18" xfId="5711"/>
    <cellStyle name="Heading 1 4 19" xfId="5712"/>
    <cellStyle name="Heading 1 4 2" xfId="5713"/>
    <cellStyle name="Heading 1 4 2 2" xfId="5714"/>
    <cellStyle name="Heading 1 4 20" xfId="5715"/>
    <cellStyle name="Heading 1 4 21" xfId="5716"/>
    <cellStyle name="Heading 1 4 3" xfId="5717"/>
    <cellStyle name="Heading 1 4 4" xfId="5718"/>
    <cellStyle name="Heading 1 4 5" xfId="5719"/>
    <cellStyle name="Heading 1 4 6" xfId="5720"/>
    <cellStyle name="Heading 1 4 7" xfId="5721"/>
    <cellStyle name="Heading 1 4 8" xfId="5722"/>
    <cellStyle name="Heading 1 4 9" xfId="5723"/>
    <cellStyle name="Heading 1 5" xfId="5724"/>
    <cellStyle name="Heading 1 5 2" xfId="5725"/>
    <cellStyle name="Heading 1 5 3" xfId="5726"/>
    <cellStyle name="Heading 1 6" xfId="5727"/>
    <cellStyle name="Heading 1 6 2" xfId="5728"/>
    <cellStyle name="Heading 1 6 2 2" xfId="5729"/>
    <cellStyle name="Heading 1 6 3" xfId="5730"/>
    <cellStyle name="Heading 1 6 4" xfId="5731"/>
    <cellStyle name="Heading 1 7" xfId="5732"/>
    <cellStyle name="Heading 1 7 2" xfId="5733"/>
    <cellStyle name="Heading 1 8" xfId="5734"/>
    <cellStyle name="Heading 1 8 2" xfId="5735"/>
    <cellStyle name="Heading 1 9" xfId="5736"/>
    <cellStyle name="Heading 1 9 2" xfId="5737"/>
    <cellStyle name="Heading 10" xfId="5738"/>
    <cellStyle name="Heading 10 2" xfId="5739"/>
    <cellStyle name="Heading 10 2 2" xfId="5740"/>
    <cellStyle name="Heading 10 2 3" xfId="5741"/>
    <cellStyle name="Heading 10 3" xfId="5742"/>
    <cellStyle name="Heading 10 4" xfId="5743"/>
    <cellStyle name="Heading 11" xfId="5744"/>
    <cellStyle name="Heading 11 2" xfId="5745"/>
    <cellStyle name="Heading 11 3" xfId="5746"/>
    <cellStyle name="Heading 12" xfId="5747"/>
    <cellStyle name="Heading 12 2" xfId="5748"/>
    <cellStyle name="Heading 12 3" xfId="5749"/>
    <cellStyle name="Heading 13" xfId="5750"/>
    <cellStyle name="Heading 13 2" xfId="5751"/>
    <cellStyle name="Heading 13 3" xfId="5752"/>
    <cellStyle name="Heading 14" xfId="5753"/>
    <cellStyle name="Heading 14 2" xfId="5754"/>
    <cellStyle name="Heading 14 3" xfId="5755"/>
    <cellStyle name="Heading 15" xfId="5756"/>
    <cellStyle name="Heading 15 2" xfId="5757"/>
    <cellStyle name="Heading 15 3" xfId="5758"/>
    <cellStyle name="Heading 16" xfId="5759"/>
    <cellStyle name="Heading 17" xfId="5760"/>
    <cellStyle name="Heading 2 10" xfId="5761"/>
    <cellStyle name="Heading 2 10 2" xfId="5762"/>
    <cellStyle name="Heading 2 10 2 2" xfId="5763"/>
    <cellStyle name="Heading 2 10 3" xfId="5764"/>
    <cellStyle name="Heading 2 10 4" xfId="5765"/>
    <cellStyle name="Heading 2 11" xfId="5766"/>
    <cellStyle name="Heading 2 11 2" xfId="5767"/>
    <cellStyle name="Heading 2 12" xfId="5768"/>
    <cellStyle name="Heading 2 12 2" xfId="5769"/>
    <cellStyle name="Heading 2 13" xfId="5770"/>
    <cellStyle name="Heading 2 13 2" xfId="5771"/>
    <cellStyle name="Heading 2 14" xfId="5772"/>
    <cellStyle name="Heading 2 15" xfId="5773"/>
    <cellStyle name="Heading 2 16" xfId="5774"/>
    <cellStyle name="Heading 2 2" xfId="5775"/>
    <cellStyle name="Heading 2 2 10" xfId="5776"/>
    <cellStyle name="Heading 2 2 11" xfId="5777"/>
    <cellStyle name="Heading 2 2 12" xfId="5778"/>
    <cellStyle name="Heading 2 2 13" xfId="5779"/>
    <cellStyle name="Heading 2 2 14" xfId="5780"/>
    <cellStyle name="Heading 2 2 15" xfId="5781"/>
    <cellStyle name="Heading 2 2 16" xfId="5782"/>
    <cellStyle name="Heading 2 2 17" xfId="5783"/>
    <cellStyle name="Heading 2 2 18" xfId="5784"/>
    <cellStyle name="Heading 2 2 19" xfId="5785"/>
    <cellStyle name="Heading 2 2 2" xfId="5786"/>
    <cellStyle name="Heading 2 2 2 2" xfId="5787"/>
    <cellStyle name="Heading 2 2 2 2 2" xfId="5788"/>
    <cellStyle name="Heading 2 2 2 2 3" xfId="5789"/>
    <cellStyle name="Heading 2 2 2 3" xfId="5790"/>
    <cellStyle name="Heading 2 2 2 4" xfId="5791"/>
    <cellStyle name="Heading 2 2 20" xfId="5792"/>
    <cellStyle name="Heading 2 2 21" xfId="5793"/>
    <cellStyle name="Heading 2 2 22" xfId="5794"/>
    <cellStyle name="Heading 2 2 23" xfId="5795"/>
    <cellStyle name="Heading 2 2 24" xfId="5796"/>
    <cellStyle name="Heading 2 2 25" xfId="5797"/>
    <cellStyle name="Heading 2 2 26" xfId="5798"/>
    <cellStyle name="Heading 2 2 3" xfId="5799"/>
    <cellStyle name="Heading 2 2 3 2" xfId="5800"/>
    <cellStyle name="Heading 2 2 3 2 2" xfId="5801"/>
    <cellStyle name="Heading 2 2 3 3" xfId="5802"/>
    <cellStyle name="Heading 2 2 3 4" xfId="5803"/>
    <cellStyle name="Heading 2 2 4" xfId="5804"/>
    <cellStyle name="Heading 2 2 4 2" xfId="5805"/>
    <cellStyle name="Heading 2 2 4 3" xfId="5806"/>
    <cellStyle name="Heading 2 2 5" xfId="5807"/>
    <cellStyle name="Heading 2 2 5 2" xfId="5808"/>
    <cellStyle name="Heading 2 2 5 3" xfId="5809"/>
    <cellStyle name="Heading 2 2 6" xfId="5810"/>
    <cellStyle name="Heading 2 2 6 2" xfId="5811"/>
    <cellStyle name="Heading 2 2 6 3" xfId="5812"/>
    <cellStyle name="Heading 2 2 7" xfId="5813"/>
    <cellStyle name="Heading 2 2 7 2" xfId="5814"/>
    <cellStyle name="Heading 2 2 8" xfId="5815"/>
    <cellStyle name="Heading 2 2 9" xfId="5816"/>
    <cellStyle name="Heading 2 2_FES2013 charts 2050 and progress" xfId="5817"/>
    <cellStyle name="Heading 2 3" xfId="5818"/>
    <cellStyle name="Heading 2 3 10" xfId="5819"/>
    <cellStyle name="Heading 2 3 11" xfId="5820"/>
    <cellStyle name="Heading 2 3 12" xfId="5821"/>
    <cellStyle name="Heading 2 3 13" xfId="5822"/>
    <cellStyle name="Heading 2 3 14" xfId="5823"/>
    <cellStyle name="Heading 2 3 15" xfId="5824"/>
    <cellStyle name="Heading 2 3 16" xfId="5825"/>
    <cellStyle name="Heading 2 3 17" xfId="5826"/>
    <cellStyle name="Heading 2 3 18" xfId="5827"/>
    <cellStyle name="Heading 2 3 19" xfId="5828"/>
    <cellStyle name="Heading 2 3 2" xfId="5829"/>
    <cellStyle name="Heading 2 3 2 2" xfId="5830"/>
    <cellStyle name="Heading 2 3 2 3" xfId="5831"/>
    <cellStyle name="Heading 2 3 20" xfId="5832"/>
    <cellStyle name="Heading 2 3 21" xfId="5833"/>
    <cellStyle name="Heading 2 3 22" xfId="5834"/>
    <cellStyle name="Heading 2 3 23" xfId="5835"/>
    <cellStyle name="Heading 2 3 24" xfId="5836"/>
    <cellStyle name="Heading 2 3 25" xfId="5837"/>
    <cellStyle name="Heading 2 3 26" xfId="5838"/>
    <cellStyle name="Heading 2 3 3" xfId="5839"/>
    <cellStyle name="Heading 2 3 3 2" xfId="5840"/>
    <cellStyle name="Heading 2 3 3 3" xfId="5841"/>
    <cellStyle name="Heading 2 3 4" xfId="5842"/>
    <cellStyle name="Heading 2 3 4 2" xfId="5843"/>
    <cellStyle name="Heading 2 3 4 3" xfId="5844"/>
    <cellStyle name="Heading 2 3 5" xfId="5845"/>
    <cellStyle name="Heading 2 3 5 2" xfId="5846"/>
    <cellStyle name="Heading 2 3 5 3" xfId="5847"/>
    <cellStyle name="Heading 2 3 6" xfId="5848"/>
    <cellStyle name="Heading 2 3 6 2" xfId="5849"/>
    <cellStyle name="Heading 2 3 6 3" xfId="5850"/>
    <cellStyle name="Heading 2 3 7" xfId="5851"/>
    <cellStyle name="Heading 2 3 7 2" xfId="5852"/>
    <cellStyle name="Heading 2 3 8" xfId="5853"/>
    <cellStyle name="Heading 2 3 9" xfId="5854"/>
    <cellStyle name="Heading 2 3_FES2013 charts 2050 and progress" xfId="5855"/>
    <cellStyle name="Heading 2 4" xfId="5856"/>
    <cellStyle name="Heading 2 4 10" xfId="5857"/>
    <cellStyle name="Heading 2 4 11" xfId="5858"/>
    <cellStyle name="Heading 2 4 12" xfId="5859"/>
    <cellStyle name="Heading 2 4 13" xfId="5860"/>
    <cellStyle name="Heading 2 4 14" xfId="5861"/>
    <cellStyle name="Heading 2 4 15" xfId="5862"/>
    <cellStyle name="Heading 2 4 16" xfId="5863"/>
    <cellStyle name="Heading 2 4 17" xfId="5864"/>
    <cellStyle name="Heading 2 4 18" xfId="5865"/>
    <cellStyle name="Heading 2 4 19" xfId="5866"/>
    <cellStyle name="Heading 2 4 2" xfId="5867"/>
    <cellStyle name="Heading 2 4 2 2" xfId="5868"/>
    <cellStyle name="Heading 2 4 2 2 2" xfId="5869"/>
    <cellStyle name="Heading 2 4 2 2 3" xfId="5870"/>
    <cellStyle name="Heading 2 4 2 3" xfId="5871"/>
    <cellStyle name="Heading 2 4 2 4" xfId="5872"/>
    <cellStyle name="Heading 2 4 20" xfId="5873"/>
    <cellStyle name="Heading 2 4 21" xfId="5874"/>
    <cellStyle name="Heading 2 4 22" xfId="5875"/>
    <cellStyle name="Heading 2 4 23" xfId="5876"/>
    <cellStyle name="Heading 2 4 24" xfId="5877"/>
    <cellStyle name="Heading 2 4 25" xfId="5878"/>
    <cellStyle name="Heading 2 4 3" xfId="5879"/>
    <cellStyle name="Heading 2 4 3 2" xfId="5880"/>
    <cellStyle name="Heading 2 4 3 3" xfId="5881"/>
    <cellStyle name="Heading 2 4 4" xfId="5882"/>
    <cellStyle name="Heading 2 4 4 2" xfId="5883"/>
    <cellStyle name="Heading 2 4 4 3" xfId="5884"/>
    <cellStyle name="Heading 2 4 5" xfId="5885"/>
    <cellStyle name="Heading 2 4 5 2" xfId="5886"/>
    <cellStyle name="Heading 2 4 5 3" xfId="5887"/>
    <cellStyle name="Heading 2 4 6" xfId="5888"/>
    <cellStyle name="Heading 2 4 6 2" xfId="5889"/>
    <cellStyle name="Heading 2 4 6 3" xfId="5890"/>
    <cellStyle name="Heading 2 4 7" xfId="5891"/>
    <cellStyle name="Heading 2 4 7 2" xfId="5892"/>
    <cellStyle name="Heading 2 4 8" xfId="5893"/>
    <cellStyle name="Heading 2 4 9" xfId="5894"/>
    <cellStyle name="Heading 2 4_Banding" xfId="5895"/>
    <cellStyle name="Heading 2 5" xfId="5896"/>
    <cellStyle name="Heading 2 5 2" xfId="5897"/>
    <cellStyle name="Heading 2 5 2 2" xfId="5898"/>
    <cellStyle name="Heading 2 5 2 3" xfId="5899"/>
    <cellStyle name="Heading 2 5 3" xfId="5900"/>
    <cellStyle name="Heading 2 5 4" xfId="5901"/>
    <cellStyle name="Heading 2 6" xfId="5902"/>
    <cellStyle name="Heading 2 6 2" xfId="5903"/>
    <cellStyle name="Heading 2 6 2 2" xfId="5904"/>
    <cellStyle name="Heading 2 6 2 3" xfId="5905"/>
    <cellStyle name="Heading 2 6 3" xfId="5906"/>
    <cellStyle name="Heading 2 6 4" xfId="5907"/>
    <cellStyle name="Heading 2 7" xfId="5908"/>
    <cellStyle name="Heading 2 7 2" xfId="5909"/>
    <cellStyle name="Heading 2 7 3" xfId="5910"/>
    <cellStyle name="Heading 2 8" xfId="5911"/>
    <cellStyle name="Heading 2 8 2" xfId="5912"/>
    <cellStyle name="Heading 2 8 2 2" xfId="5913"/>
    <cellStyle name="Heading 2 8 2 3" xfId="5914"/>
    <cellStyle name="Heading 2 8 3" xfId="5915"/>
    <cellStyle name="Heading 2 8 3 2" xfId="5916"/>
    <cellStyle name="Heading 2 8 3 3" xfId="5917"/>
    <cellStyle name="Heading 2 8 4" xfId="5918"/>
    <cellStyle name="Heading 2 8 5" xfId="5919"/>
    <cellStyle name="Heading 2 9" xfId="5920"/>
    <cellStyle name="Heading 2 9 2" xfId="5921"/>
    <cellStyle name="Heading 2 9 3" xfId="5922"/>
    <cellStyle name="Heading 3 10" xfId="5923"/>
    <cellStyle name="Heading 3 10 2" xfId="5924"/>
    <cellStyle name="Heading 3 11" xfId="5925"/>
    <cellStyle name="Heading 3 12" xfId="5926"/>
    <cellStyle name="Heading 3 13" xfId="5927"/>
    <cellStyle name="Heading 3 2" xfId="5928"/>
    <cellStyle name="Heading 3 2 10" xfId="5929"/>
    <cellStyle name="Heading 3 2 2" xfId="5930"/>
    <cellStyle name="Heading 3 2 2 2" xfId="5931"/>
    <cellStyle name="Heading 3 2 2 2 2" xfId="5932"/>
    <cellStyle name="Heading 3 2 2 2 3" xfId="5933"/>
    <cellStyle name="Heading 3 2 2 3" xfId="5934"/>
    <cellStyle name="Heading 3 2 2 3 2" xfId="5935"/>
    <cellStyle name="Heading 3 2 2 3 3" xfId="5936"/>
    <cellStyle name="Heading 3 2 2 4" xfId="5937"/>
    <cellStyle name="Heading 3 2 2 5" xfId="5938"/>
    <cellStyle name="Heading 3 2 3" xfId="5939"/>
    <cellStyle name="Heading 3 2 3 2" xfId="5940"/>
    <cellStyle name="Heading 3 2 3 2 2" xfId="5941"/>
    <cellStyle name="Heading 3 2 3 3" xfId="5942"/>
    <cellStyle name="Heading 3 2 3 4" xfId="5943"/>
    <cellStyle name="Heading 3 2 4" xfId="5944"/>
    <cellStyle name="Heading 3 2 4 2" xfId="5945"/>
    <cellStyle name="Heading 3 2 4 3" xfId="5946"/>
    <cellStyle name="Heading 3 2 5" xfId="5947"/>
    <cellStyle name="Heading 3 2 5 2" xfId="5948"/>
    <cellStyle name="Heading 3 2 6" xfId="5949"/>
    <cellStyle name="Heading 3 2 7" xfId="5950"/>
    <cellStyle name="Heading 3 2 8" xfId="5951"/>
    <cellStyle name="Heading 3 2 9" xfId="5952"/>
    <cellStyle name="Heading 3 2_FES2013 charts 2050 and progress" xfId="5953"/>
    <cellStyle name="Heading 3 3" xfId="5954"/>
    <cellStyle name="Heading 3 3 2" xfId="5955"/>
    <cellStyle name="Heading 3 3 2 2" xfId="5956"/>
    <cellStyle name="Heading 3 3 2 3" xfId="5957"/>
    <cellStyle name="Heading 3 3 3" xfId="5958"/>
    <cellStyle name="Heading 3 3 3 2" xfId="5959"/>
    <cellStyle name="Heading 3 3 3 3" xfId="5960"/>
    <cellStyle name="Heading 3 3 4" xfId="5961"/>
    <cellStyle name="Heading 3 3 4 2" xfId="5962"/>
    <cellStyle name="Heading 3 3 5" xfId="5963"/>
    <cellStyle name="Heading 3 3 6" xfId="5964"/>
    <cellStyle name="Heading 3 3 7" xfId="5965"/>
    <cellStyle name="Heading 3 3 8" xfId="5966"/>
    <cellStyle name="Heading 3 3 9" xfId="5967"/>
    <cellStyle name="Heading 3 4" xfId="5968"/>
    <cellStyle name="Heading 3 4 2" xfId="5969"/>
    <cellStyle name="Heading 3 4 2 2" xfId="5970"/>
    <cellStyle name="Heading 3 4 3" xfId="5971"/>
    <cellStyle name="Heading 3 4 4" xfId="5972"/>
    <cellStyle name="Heading 3 4 5" xfId="5973"/>
    <cellStyle name="Heading 3 4 6" xfId="5974"/>
    <cellStyle name="Heading 3 4 7" xfId="5975"/>
    <cellStyle name="Heading 3 5" xfId="5976"/>
    <cellStyle name="Heading 3 5 2" xfId="5977"/>
    <cellStyle name="Heading 3 5 3" xfId="5978"/>
    <cellStyle name="Heading 3 6" xfId="5979"/>
    <cellStyle name="Heading 3 6 2" xfId="5980"/>
    <cellStyle name="Heading 3 6 2 2" xfId="5981"/>
    <cellStyle name="Heading 3 6 3" xfId="5982"/>
    <cellStyle name="Heading 3 6 4" xfId="5983"/>
    <cellStyle name="Heading 3 7" xfId="5984"/>
    <cellStyle name="Heading 3 7 2" xfId="5985"/>
    <cellStyle name="Heading 3 8" xfId="5986"/>
    <cellStyle name="Heading 3 8 2" xfId="5987"/>
    <cellStyle name="Heading 3 9" xfId="5988"/>
    <cellStyle name="Heading 3 9 2" xfId="5989"/>
    <cellStyle name="Heading 4 10" xfId="5990"/>
    <cellStyle name="Heading 4 11" xfId="5991"/>
    <cellStyle name="Heading 4 12" xfId="5992"/>
    <cellStyle name="Heading 4 2" xfId="5993"/>
    <cellStyle name="Heading 4 2 2" xfId="5994"/>
    <cellStyle name="Heading 4 2 2 2" xfId="5995"/>
    <cellStyle name="Heading 4 2 2 2 2" xfId="5996"/>
    <cellStyle name="Heading 4 2 2 2 3" xfId="5997"/>
    <cellStyle name="Heading 4 2 2 3" xfId="5998"/>
    <cellStyle name="Heading 4 2 2 3 2" xfId="5999"/>
    <cellStyle name="Heading 4 2 2 3 3" xfId="6000"/>
    <cellStyle name="Heading 4 2 2 4" xfId="6001"/>
    <cellStyle name="Heading 4 2 2 5" xfId="6002"/>
    <cellStyle name="Heading 4 2 3" xfId="6003"/>
    <cellStyle name="Heading 4 2 3 2" xfId="6004"/>
    <cellStyle name="Heading 4 2 3 2 2" xfId="6005"/>
    <cellStyle name="Heading 4 2 3 3" xfId="6006"/>
    <cellStyle name="Heading 4 2 3 4" xfId="6007"/>
    <cellStyle name="Heading 4 2 4" xfId="6008"/>
    <cellStyle name="Heading 4 2 4 2" xfId="6009"/>
    <cellStyle name="Heading 4 2 4 3" xfId="6010"/>
    <cellStyle name="Heading 4 2 5" xfId="6011"/>
    <cellStyle name="Heading 4 2 5 2" xfId="6012"/>
    <cellStyle name="Heading 4 2 6" xfId="6013"/>
    <cellStyle name="Heading 4 3" xfId="6014"/>
    <cellStyle name="Heading 4 3 2" xfId="6015"/>
    <cellStyle name="Heading 4 3 2 2" xfId="6016"/>
    <cellStyle name="Heading 4 3 2 3" xfId="6017"/>
    <cellStyle name="Heading 4 3 3" xfId="6018"/>
    <cellStyle name="Heading 4 3 3 2" xfId="6019"/>
    <cellStyle name="Heading 4 3 3 3" xfId="6020"/>
    <cellStyle name="Heading 4 3 4" xfId="6021"/>
    <cellStyle name="Heading 4 3 4 2" xfId="6022"/>
    <cellStyle name="Heading 4 3 5" xfId="6023"/>
    <cellStyle name="Heading 4 4" xfId="6024"/>
    <cellStyle name="Heading 4 4 2" xfId="6025"/>
    <cellStyle name="Heading 4 4 2 2" xfId="6026"/>
    <cellStyle name="Heading 4 4 3" xfId="6027"/>
    <cellStyle name="Heading 4 5" xfId="6028"/>
    <cellStyle name="Heading 4 5 2" xfId="6029"/>
    <cellStyle name="Heading 4 5 3" xfId="6030"/>
    <cellStyle name="Heading 4 6" xfId="6031"/>
    <cellStyle name="Heading 4 6 2" xfId="6032"/>
    <cellStyle name="Heading 4 6 2 2" xfId="6033"/>
    <cellStyle name="Heading 4 6 3" xfId="6034"/>
    <cellStyle name="Heading 4 6 4" xfId="6035"/>
    <cellStyle name="Heading 4 7" xfId="6036"/>
    <cellStyle name="Heading 4 7 2" xfId="6037"/>
    <cellStyle name="Heading 4 8" xfId="6038"/>
    <cellStyle name="Heading 4 8 2" xfId="6039"/>
    <cellStyle name="Heading 4 9" xfId="6040"/>
    <cellStyle name="Heading 4 9 2" xfId="6041"/>
    <cellStyle name="Heading 5" xfId="6042"/>
    <cellStyle name="Heading 5 2" xfId="6043"/>
    <cellStyle name="Heading 5 2 2" xfId="6044"/>
    <cellStyle name="Heading 5 2 3" xfId="6045"/>
    <cellStyle name="Heading 5 3" xfId="6046"/>
    <cellStyle name="Heading 5 3 2" xfId="6047"/>
    <cellStyle name="Heading 5 3 3" xfId="6048"/>
    <cellStyle name="Heading 5 4" xfId="6049"/>
    <cellStyle name="Heading 5 5" xfId="6050"/>
    <cellStyle name="Heading 6" xfId="6051"/>
    <cellStyle name="Heading 6 2" xfId="6052"/>
    <cellStyle name="Heading 6 2 2" xfId="6053"/>
    <cellStyle name="Heading 6 2 3" xfId="6054"/>
    <cellStyle name="Heading 6 3" xfId="6055"/>
    <cellStyle name="Heading 6 4" xfId="6056"/>
    <cellStyle name="Heading 7" xfId="6057"/>
    <cellStyle name="Heading 7 2" xfId="6058"/>
    <cellStyle name="Heading 7 2 2" xfId="6059"/>
    <cellStyle name="Heading 7 2 3" xfId="6060"/>
    <cellStyle name="Heading 7 3" xfId="6061"/>
    <cellStyle name="Heading 7 4" xfId="6062"/>
    <cellStyle name="Heading 8" xfId="6063"/>
    <cellStyle name="Heading 8 2" xfId="6064"/>
    <cellStyle name="Heading 8 2 2" xfId="6065"/>
    <cellStyle name="Heading 8 2 3" xfId="6066"/>
    <cellStyle name="Heading 8 3" xfId="6067"/>
    <cellStyle name="Heading 8 4" xfId="6068"/>
    <cellStyle name="Heading 9" xfId="6069"/>
    <cellStyle name="Heading 9 2" xfId="6070"/>
    <cellStyle name="Heading 9 2 2" xfId="6071"/>
    <cellStyle name="Heading 9 2 3" xfId="6072"/>
    <cellStyle name="Heading 9 3" xfId="6073"/>
    <cellStyle name="Heading 9 4" xfId="6074"/>
    <cellStyle name="Heading1" xfId="6075"/>
    <cellStyle name="Heading1 2" xfId="6076"/>
    <cellStyle name="Heading1 3" xfId="6077"/>
    <cellStyle name="Heading1_RP" xfId="6078"/>
    <cellStyle name="Heading2" xfId="6079"/>
    <cellStyle name="Heading2 2" xfId="6080"/>
    <cellStyle name="Heading2 3" xfId="6081"/>
    <cellStyle name="Heading3" xfId="6082"/>
    <cellStyle name="Heading3 2" xfId="6083"/>
    <cellStyle name="Heading3 3" xfId="6084"/>
    <cellStyle name="Headline" xfId="6085"/>
    <cellStyle name="Headline 2" xfId="6086"/>
    <cellStyle name="Headline 2 2" xfId="6087"/>
    <cellStyle name="Headline 2 3" xfId="6088"/>
    <cellStyle name="Headline 3" xfId="6089"/>
    <cellStyle name="Headline 3 2" xfId="6090"/>
    <cellStyle name="Headline 3 3" xfId="6091"/>
    <cellStyle name="Headline 4" xfId="6092"/>
    <cellStyle name="Headline 5" xfId="6093"/>
    <cellStyle name="Historical" xfId="6094"/>
    <cellStyle name="Historical 2" xfId="6095"/>
    <cellStyle name="Historical 2 2" xfId="6096"/>
    <cellStyle name="Historical 2 2 2" xfId="6097"/>
    <cellStyle name="Historical 2 3" xfId="6098"/>
    <cellStyle name="Historical 2 4" xfId="6099"/>
    <cellStyle name="Historical 3" xfId="6100"/>
    <cellStyle name="Historical 3 2" xfId="6101"/>
    <cellStyle name="Historical 3 2 2" xfId="6102"/>
    <cellStyle name="Historical 3 2 2 2" xfId="6103"/>
    <cellStyle name="Historical 3 2 3" xfId="6104"/>
    <cellStyle name="Historical 3 2 4" xfId="6105"/>
    <cellStyle name="Historical 3 3" xfId="6106"/>
    <cellStyle name="Historical 3 3 2" xfId="6107"/>
    <cellStyle name="Historical 3 3 2 2" xfId="6108"/>
    <cellStyle name="Historical 3 3 2 2 2" xfId="6109"/>
    <cellStyle name="Historical 3 3 2 3" xfId="6110"/>
    <cellStyle name="Historical 3 3 2 4" xfId="6111"/>
    <cellStyle name="Historical 3 3 3" xfId="6112"/>
    <cellStyle name="Historical 3 3 3 2" xfId="6113"/>
    <cellStyle name="Historical 3 3 3 2 2" xfId="6114"/>
    <cellStyle name="Historical 3 3 3 3" xfId="6115"/>
    <cellStyle name="Historical 3 3 4" xfId="6116"/>
    <cellStyle name="Historical 3 3 4 2" xfId="6117"/>
    <cellStyle name="Historical 3 3 5" xfId="6118"/>
    <cellStyle name="Historical 3 3 6" xfId="6119"/>
    <cellStyle name="Historical 3 4" xfId="6120"/>
    <cellStyle name="Historical 3 5" xfId="6121"/>
    <cellStyle name="Historical 4" xfId="6122"/>
    <cellStyle name="Historical 4 2" xfId="6123"/>
    <cellStyle name="Historical 4 2 2" xfId="6124"/>
    <cellStyle name="Historical 4 2 2 2" xfId="6125"/>
    <cellStyle name="Historical 4 2 3" xfId="6126"/>
    <cellStyle name="Historical 4 2 4" xfId="6127"/>
    <cellStyle name="Historical 4 3" xfId="6128"/>
    <cellStyle name="Historical 4 3 2" xfId="6129"/>
    <cellStyle name="Historical 4 3 2 2" xfId="6130"/>
    <cellStyle name="Historical 4 3 3" xfId="6131"/>
    <cellStyle name="Historical 4 4" xfId="6132"/>
    <cellStyle name="Historical 4 4 2" xfId="6133"/>
    <cellStyle name="Historical 4 5" xfId="6134"/>
    <cellStyle name="Historical 4 6" xfId="6135"/>
    <cellStyle name="Historical 5" xfId="6136"/>
    <cellStyle name="Historical 6" xfId="6137"/>
    <cellStyle name="Historical_Gas Flow Dynamics" xfId="6138"/>
    <cellStyle name="Hyperlink" xfId="43037" builtinId="8"/>
    <cellStyle name="Hyperlink 10" xfId="43235"/>
    <cellStyle name="Hyperlink 2" xfId="6139"/>
    <cellStyle name="Hyperlink 2 2" xfId="6140"/>
    <cellStyle name="Hyperlink 2 2 2" xfId="6141"/>
    <cellStyle name="Hyperlink 2 2 2 2" xfId="6142"/>
    <cellStyle name="Hyperlink 2 2 3" xfId="6143"/>
    <cellStyle name="Hyperlink 2 2 4" xfId="6144"/>
    <cellStyle name="Hyperlink 2 3" xfId="6145"/>
    <cellStyle name="Hyperlink 2 3 2" xfId="6146"/>
    <cellStyle name="Hyperlink 2 3 3" xfId="6147"/>
    <cellStyle name="Hyperlink 2 4" xfId="6148"/>
    <cellStyle name="Hyperlink 2 4 2" xfId="6149"/>
    <cellStyle name="Hyperlink 2 4 3" xfId="6150"/>
    <cellStyle name="Hyperlink 2 5" xfId="6151"/>
    <cellStyle name="Hyperlink 2 5 2" xfId="6152"/>
    <cellStyle name="Hyperlink 2 5 3" xfId="6153"/>
    <cellStyle name="Hyperlink 2 6" xfId="6154"/>
    <cellStyle name="Hyperlink 2 6 2" xfId="6155"/>
    <cellStyle name="Hyperlink 2 6 3" xfId="6156"/>
    <cellStyle name="Hyperlink 2 7" xfId="6157"/>
    <cellStyle name="Hyperlink 2 8" xfId="6158"/>
    <cellStyle name="Hyperlink 3" xfId="6159"/>
    <cellStyle name="Hyperlink 3 2" xfId="6160"/>
    <cellStyle name="Hyperlink 3 2 2" xfId="6161"/>
    <cellStyle name="Hyperlink 3 2 3" xfId="6162"/>
    <cellStyle name="Hyperlink 3 3" xfId="6163"/>
    <cellStyle name="Hyperlink 3 3 2" xfId="6164"/>
    <cellStyle name="Hyperlink 3 3 3" xfId="6165"/>
    <cellStyle name="Hyperlink 3 4" xfId="6166"/>
    <cellStyle name="Hyperlink 3 4 2" xfId="6167"/>
    <cellStyle name="Hyperlink 3 4 3" xfId="6168"/>
    <cellStyle name="Hyperlink 3 5" xfId="6169"/>
    <cellStyle name="Hyperlink 3 5 2" xfId="6170"/>
    <cellStyle name="Hyperlink 3 5 3" xfId="6171"/>
    <cellStyle name="Hyperlink 3 6" xfId="6172"/>
    <cellStyle name="Hyperlink 3 7" xfId="6173"/>
    <cellStyle name="Hyperlink 3_2014 Domestic Electricity lighting Final 4 scenarios v1 FINAL" xfId="6174"/>
    <cellStyle name="Hyperlink 4" xfId="6175"/>
    <cellStyle name="Hyperlink 4 2" xfId="6176"/>
    <cellStyle name="Hyperlink 4 3" xfId="6177"/>
    <cellStyle name="Hyperlink 5" xfId="6178"/>
    <cellStyle name="Hyperlink 5 2" xfId="6179"/>
    <cellStyle name="Hyperlink 5 2 2" xfId="6180"/>
    <cellStyle name="Hyperlink 5 3" xfId="6181"/>
    <cellStyle name="Hyperlink 5 4" xfId="6182"/>
    <cellStyle name="Hyperlink 6" xfId="6183"/>
    <cellStyle name="Hyperlink 6 2" xfId="6184"/>
    <cellStyle name="Hyperlink 7" xfId="6185"/>
    <cellStyle name="Hyperlink 7 2" xfId="6186"/>
    <cellStyle name="Hyperlink 8" xfId="6187"/>
    <cellStyle name="Hyperlink2" xfId="6188"/>
    <cellStyle name="Hyperlink2 2" xfId="6189"/>
    <cellStyle name="Hyperlink2 2 2" xfId="6190"/>
    <cellStyle name="Hyperlink2 2 3" xfId="6191"/>
    <cellStyle name="Hyperlink2 3" xfId="6192"/>
    <cellStyle name="Hyperlink2 3 2" xfId="6193"/>
    <cellStyle name="Hyperlink2 3 3" xfId="6194"/>
    <cellStyle name="Hyperlink2 4" xfId="6195"/>
    <cellStyle name="Hyperlink2 5" xfId="6196"/>
    <cellStyle name="Hyperlink3" xfId="6197"/>
    <cellStyle name="Hyperlink3 2" xfId="6198"/>
    <cellStyle name="Hyperlink3 2 2" xfId="6199"/>
    <cellStyle name="Hyperlink3 2 3" xfId="6200"/>
    <cellStyle name="Hyperlink3 3" xfId="6201"/>
    <cellStyle name="Hyperlink3 3 2" xfId="6202"/>
    <cellStyle name="Hyperlink3 3 3" xfId="6203"/>
    <cellStyle name="Hyperlink3 4" xfId="6204"/>
    <cellStyle name="Hyperlink3 5" xfId="6205"/>
    <cellStyle name="IEAData" xfId="6206"/>
    <cellStyle name="IEAData 2" xfId="6207"/>
    <cellStyle name="IEAData 3" xfId="6208"/>
    <cellStyle name="inch.0" xfId="43236"/>
    <cellStyle name="inch.1" xfId="43237"/>
    <cellStyle name="inch².0" xfId="43238"/>
    <cellStyle name="inch².1" xfId="43239"/>
    <cellStyle name="Input 10" xfId="6209"/>
    <cellStyle name="Input 10 10" xfId="6210"/>
    <cellStyle name="Input 10 10 2" xfId="6211"/>
    <cellStyle name="Input 10 10 2 2" xfId="6212"/>
    <cellStyle name="Input 10 10 2 2 2" xfId="6213"/>
    <cellStyle name="Input 10 10 2 2 3" xfId="6214"/>
    <cellStyle name="Input 10 10 2 3" xfId="6215"/>
    <cellStyle name="Input 10 10 2 3 2" xfId="6216"/>
    <cellStyle name="Input 10 10 2 3 3" xfId="6217"/>
    <cellStyle name="Input 10 10 2 4" xfId="6218"/>
    <cellStyle name="Input 10 10 2 5" xfId="6219"/>
    <cellStyle name="Input 10 10 3" xfId="6220"/>
    <cellStyle name="Input 10 10 3 2" xfId="6221"/>
    <cellStyle name="Input 10 10 3 3" xfId="6222"/>
    <cellStyle name="Input 10 10 4" xfId="6223"/>
    <cellStyle name="Input 10 10 4 2" xfId="6224"/>
    <cellStyle name="Input 10 10 4 3" xfId="6225"/>
    <cellStyle name="Input 10 10 5" xfId="6226"/>
    <cellStyle name="Input 10 10 6" xfId="6227"/>
    <cellStyle name="Input 10 11" xfId="6228"/>
    <cellStyle name="Input 10 11 2" xfId="6229"/>
    <cellStyle name="Input 10 11 2 2" xfId="6230"/>
    <cellStyle name="Input 10 11 2 3" xfId="6231"/>
    <cellStyle name="Input 10 11 3" xfId="6232"/>
    <cellStyle name="Input 10 11 3 2" xfId="6233"/>
    <cellStyle name="Input 10 11 3 3" xfId="6234"/>
    <cellStyle name="Input 10 11 4" xfId="6235"/>
    <cellStyle name="Input 10 11 5" xfId="6236"/>
    <cellStyle name="Input 10 12" xfId="6237"/>
    <cellStyle name="Input 10 12 2" xfId="6238"/>
    <cellStyle name="Input 10 12 2 2" xfId="6239"/>
    <cellStyle name="Input 10 12 2 3" xfId="6240"/>
    <cellStyle name="Input 10 12 3" xfId="6241"/>
    <cellStyle name="Input 10 12 3 2" xfId="6242"/>
    <cellStyle name="Input 10 12 3 3" xfId="6243"/>
    <cellStyle name="Input 10 12 4" xfId="6244"/>
    <cellStyle name="Input 10 12 5" xfId="6245"/>
    <cellStyle name="Input 10 13" xfId="6246"/>
    <cellStyle name="Input 10 13 2" xfId="6247"/>
    <cellStyle name="Input 10 13 2 2" xfId="6248"/>
    <cellStyle name="Input 10 13 2 3" xfId="6249"/>
    <cellStyle name="Input 10 13 3" xfId="6250"/>
    <cellStyle name="Input 10 13 3 2" xfId="6251"/>
    <cellStyle name="Input 10 13 3 3" xfId="6252"/>
    <cellStyle name="Input 10 13 4" xfId="6253"/>
    <cellStyle name="Input 10 13 5" xfId="6254"/>
    <cellStyle name="Input 10 14" xfId="6255"/>
    <cellStyle name="Input 10 14 2" xfId="6256"/>
    <cellStyle name="Input 10 14 2 2" xfId="6257"/>
    <cellStyle name="Input 10 14 2 3" xfId="6258"/>
    <cellStyle name="Input 10 14 3" xfId="6259"/>
    <cellStyle name="Input 10 14 3 2" xfId="6260"/>
    <cellStyle name="Input 10 14 3 3" xfId="6261"/>
    <cellStyle name="Input 10 14 4" xfId="6262"/>
    <cellStyle name="Input 10 14 5" xfId="6263"/>
    <cellStyle name="Input 10 15" xfId="6264"/>
    <cellStyle name="Input 10 16" xfId="6265"/>
    <cellStyle name="Input 10 2" xfId="6266"/>
    <cellStyle name="Input 10 2 10" xfId="6267"/>
    <cellStyle name="Input 10 2 2" xfId="6268"/>
    <cellStyle name="Input 10 2 2 2" xfId="6269"/>
    <cellStyle name="Input 10 2 2 2 10" xfId="6270"/>
    <cellStyle name="Input 10 2 2 2 2" xfId="6271"/>
    <cellStyle name="Input 10 2 2 2 2 2" xfId="6272"/>
    <cellStyle name="Input 10 2 2 2 2 2 2" xfId="6273"/>
    <cellStyle name="Input 10 2 2 2 2 2 3" xfId="6274"/>
    <cellStyle name="Input 10 2 2 2 2 3" xfId="6275"/>
    <cellStyle name="Input 10 2 2 2 2 3 2" xfId="6276"/>
    <cellStyle name="Input 10 2 2 2 2 3 3" xfId="6277"/>
    <cellStyle name="Input 10 2 2 2 2 4" xfId="6278"/>
    <cellStyle name="Input 10 2 2 2 2 5" xfId="6279"/>
    <cellStyle name="Input 10 2 2 2 3" xfId="6280"/>
    <cellStyle name="Input 10 2 2 2 3 2" xfId="6281"/>
    <cellStyle name="Input 10 2 2 2 3 2 2" xfId="6282"/>
    <cellStyle name="Input 10 2 2 2 3 2 3" xfId="6283"/>
    <cellStyle name="Input 10 2 2 2 3 3" xfId="6284"/>
    <cellStyle name="Input 10 2 2 2 3 3 2" xfId="6285"/>
    <cellStyle name="Input 10 2 2 2 3 3 3" xfId="6286"/>
    <cellStyle name="Input 10 2 2 2 3 4" xfId="6287"/>
    <cellStyle name="Input 10 2 2 2 3 5" xfId="6288"/>
    <cellStyle name="Input 10 2 2 2 4" xfId="6289"/>
    <cellStyle name="Input 10 2 2 2 4 2" xfId="6290"/>
    <cellStyle name="Input 10 2 2 2 4 2 2" xfId="6291"/>
    <cellStyle name="Input 10 2 2 2 4 2 3" xfId="6292"/>
    <cellStyle name="Input 10 2 2 2 4 3" xfId="6293"/>
    <cellStyle name="Input 10 2 2 2 4 3 2" xfId="6294"/>
    <cellStyle name="Input 10 2 2 2 4 3 3" xfId="6295"/>
    <cellStyle name="Input 10 2 2 2 4 4" xfId="6296"/>
    <cellStyle name="Input 10 2 2 2 4 5" xfId="6297"/>
    <cellStyle name="Input 10 2 2 2 5" xfId="6298"/>
    <cellStyle name="Input 10 2 2 2 5 2" xfId="6299"/>
    <cellStyle name="Input 10 2 2 2 5 2 2" xfId="6300"/>
    <cellStyle name="Input 10 2 2 2 5 2 3" xfId="6301"/>
    <cellStyle name="Input 10 2 2 2 5 3" xfId="6302"/>
    <cellStyle name="Input 10 2 2 2 5 3 2" xfId="6303"/>
    <cellStyle name="Input 10 2 2 2 5 3 3" xfId="6304"/>
    <cellStyle name="Input 10 2 2 2 5 4" xfId="6305"/>
    <cellStyle name="Input 10 2 2 2 5 5" xfId="6306"/>
    <cellStyle name="Input 10 2 2 2 6" xfId="6307"/>
    <cellStyle name="Input 10 2 2 2 6 2" xfId="6308"/>
    <cellStyle name="Input 10 2 2 2 6 2 2" xfId="6309"/>
    <cellStyle name="Input 10 2 2 2 6 2 3" xfId="6310"/>
    <cellStyle name="Input 10 2 2 2 6 3" xfId="6311"/>
    <cellStyle name="Input 10 2 2 2 6 3 2" xfId="6312"/>
    <cellStyle name="Input 10 2 2 2 6 3 3" xfId="6313"/>
    <cellStyle name="Input 10 2 2 2 6 4" xfId="6314"/>
    <cellStyle name="Input 10 2 2 2 6 5" xfId="6315"/>
    <cellStyle name="Input 10 2 2 2 7" xfId="6316"/>
    <cellStyle name="Input 10 2 2 2 7 2" xfId="6317"/>
    <cellStyle name="Input 10 2 2 2 7 3" xfId="6318"/>
    <cellStyle name="Input 10 2 2 2 8" xfId="6319"/>
    <cellStyle name="Input 10 2 2 2 8 2" xfId="6320"/>
    <cellStyle name="Input 10 2 2 2 8 3" xfId="6321"/>
    <cellStyle name="Input 10 2 2 2 9" xfId="6322"/>
    <cellStyle name="Input 10 2 2 3" xfId="6323"/>
    <cellStyle name="Input 10 2 2 3 2" xfId="6324"/>
    <cellStyle name="Input 10 2 2 3 2 2" xfId="6325"/>
    <cellStyle name="Input 10 2 2 3 2 2 2" xfId="6326"/>
    <cellStyle name="Input 10 2 2 3 2 2 3" xfId="6327"/>
    <cellStyle name="Input 10 2 2 3 2 3" xfId="6328"/>
    <cellStyle name="Input 10 2 2 3 2 3 2" xfId="6329"/>
    <cellStyle name="Input 10 2 2 3 2 3 3" xfId="6330"/>
    <cellStyle name="Input 10 2 2 3 2 4" xfId="6331"/>
    <cellStyle name="Input 10 2 2 3 2 5" xfId="6332"/>
    <cellStyle name="Input 10 2 2 3 3" xfId="6333"/>
    <cellStyle name="Input 10 2 2 3 3 2" xfId="6334"/>
    <cellStyle name="Input 10 2 2 3 3 3" xfId="6335"/>
    <cellStyle name="Input 10 2 2 3 4" xfId="6336"/>
    <cellStyle name="Input 10 2 2 3 4 2" xfId="6337"/>
    <cellStyle name="Input 10 2 2 3 4 3" xfId="6338"/>
    <cellStyle name="Input 10 2 2 3 5" xfId="6339"/>
    <cellStyle name="Input 10 2 2 3 6" xfId="6340"/>
    <cellStyle name="Input 10 2 2 4" xfId="6341"/>
    <cellStyle name="Input 10 2 2 4 2" xfId="6342"/>
    <cellStyle name="Input 10 2 2 4 2 2" xfId="6343"/>
    <cellStyle name="Input 10 2 2 4 2 3" xfId="6344"/>
    <cellStyle name="Input 10 2 2 4 3" xfId="6345"/>
    <cellStyle name="Input 10 2 2 4 3 2" xfId="6346"/>
    <cellStyle name="Input 10 2 2 4 3 3" xfId="6347"/>
    <cellStyle name="Input 10 2 2 4 4" xfId="6348"/>
    <cellStyle name="Input 10 2 2 4 5" xfId="6349"/>
    <cellStyle name="Input 10 2 2 5" xfId="6350"/>
    <cellStyle name="Input 10 2 2 5 2" xfId="6351"/>
    <cellStyle name="Input 10 2 2 5 2 2" xfId="6352"/>
    <cellStyle name="Input 10 2 2 5 2 3" xfId="6353"/>
    <cellStyle name="Input 10 2 2 5 3" xfId="6354"/>
    <cellStyle name="Input 10 2 2 5 3 2" xfId="6355"/>
    <cellStyle name="Input 10 2 2 5 3 3" xfId="6356"/>
    <cellStyle name="Input 10 2 2 5 4" xfId="6357"/>
    <cellStyle name="Input 10 2 2 5 5" xfId="6358"/>
    <cellStyle name="Input 10 2 2 6" xfId="6359"/>
    <cellStyle name="Input 10 2 2 6 2" xfId="6360"/>
    <cellStyle name="Input 10 2 2 6 2 2" xfId="6361"/>
    <cellStyle name="Input 10 2 2 6 2 3" xfId="6362"/>
    <cellStyle name="Input 10 2 2 6 3" xfId="6363"/>
    <cellStyle name="Input 10 2 2 6 3 2" xfId="6364"/>
    <cellStyle name="Input 10 2 2 6 3 3" xfId="6365"/>
    <cellStyle name="Input 10 2 2 6 4" xfId="6366"/>
    <cellStyle name="Input 10 2 2 6 5" xfId="6367"/>
    <cellStyle name="Input 10 2 2 7" xfId="6368"/>
    <cellStyle name="Input 10 2 2 7 2" xfId="6369"/>
    <cellStyle name="Input 10 2 2 7 2 2" xfId="6370"/>
    <cellStyle name="Input 10 2 2 7 2 3" xfId="6371"/>
    <cellStyle name="Input 10 2 2 7 3" xfId="6372"/>
    <cellStyle name="Input 10 2 2 7 3 2" xfId="6373"/>
    <cellStyle name="Input 10 2 2 7 3 3" xfId="6374"/>
    <cellStyle name="Input 10 2 2 7 4" xfId="6375"/>
    <cellStyle name="Input 10 2 2 7 5" xfId="6376"/>
    <cellStyle name="Input 10 2 2 8" xfId="6377"/>
    <cellStyle name="Input 10 2 2 9" xfId="6378"/>
    <cellStyle name="Input 10 2 3" xfId="6379"/>
    <cellStyle name="Input 10 2 3 10" xfId="6380"/>
    <cellStyle name="Input 10 2 3 2" xfId="6381"/>
    <cellStyle name="Input 10 2 3 2 2" xfId="6382"/>
    <cellStyle name="Input 10 2 3 2 2 2" xfId="6383"/>
    <cellStyle name="Input 10 2 3 2 2 3" xfId="6384"/>
    <cellStyle name="Input 10 2 3 2 3" xfId="6385"/>
    <cellStyle name="Input 10 2 3 2 3 2" xfId="6386"/>
    <cellStyle name="Input 10 2 3 2 3 3" xfId="6387"/>
    <cellStyle name="Input 10 2 3 2 4" xfId="6388"/>
    <cellStyle name="Input 10 2 3 2 5" xfId="6389"/>
    <cellStyle name="Input 10 2 3 3" xfId="6390"/>
    <cellStyle name="Input 10 2 3 3 2" xfId="6391"/>
    <cellStyle name="Input 10 2 3 3 2 2" xfId="6392"/>
    <cellStyle name="Input 10 2 3 3 2 3" xfId="6393"/>
    <cellStyle name="Input 10 2 3 3 3" xfId="6394"/>
    <cellStyle name="Input 10 2 3 3 3 2" xfId="6395"/>
    <cellStyle name="Input 10 2 3 3 3 3" xfId="6396"/>
    <cellStyle name="Input 10 2 3 3 4" xfId="6397"/>
    <cellStyle name="Input 10 2 3 3 5" xfId="6398"/>
    <cellStyle name="Input 10 2 3 4" xfId="6399"/>
    <cellStyle name="Input 10 2 3 4 2" xfId="6400"/>
    <cellStyle name="Input 10 2 3 4 2 2" xfId="6401"/>
    <cellStyle name="Input 10 2 3 4 2 3" xfId="6402"/>
    <cellStyle name="Input 10 2 3 4 3" xfId="6403"/>
    <cellStyle name="Input 10 2 3 4 3 2" xfId="6404"/>
    <cellStyle name="Input 10 2 3 4 3 3" xfId="6405"/>
    <cellStyle name="Input 10 2 3 4 4" xfId="6406"/>
    <cellStyle name="Input 10 2 3 4 5" xfId="6407"/>
    <cellStyle name="Input 10 2 3 5" xfId="6408"/>
    <cellStyle name="Input 10 2 3 5 2" xfId="6409"/>
    <cellStyle name="Input 10 2 3 5 2 2" xfId="6410"/>
    <cellStyle name="Input 10 2 3 5 2 3" xfId="6411"/>
    <cellStyle name="Input 10 2 3 5 3" xfId="6412"/>
    <cellStyle name="Input 10 2 3 5 3 2" xfId="6413"/>
    <cellStyle name="Input 10 2 3 5 3 3" xfId="6414"/>
    <cellStyle name="Input 10 2 3 5 4" xfId="6415"/>
    <cellStyle name="Input 10 2 3 5 5" xfId="6416"/>
    <cellStyle name="Input 10 2 3 6" xfId="6417"/>
    <cellStyle name="Input 10 2 3 6 2" xfId="6418"/>
    <cellStyle name="Input 10 2 3 6 2 2" xfId="6419"/>
    <cellStyle name="Input 10 2 3 6 2 3" xfId="6420"/>
    <cellStyle name="Input 10 2 3 6 3" xfId="6421"/>
    <cellStyle name="Input 10 2 3 6 3 2" xfId="6422"/>
    <cellStyle name="Input 10 2 3 6 3 3" xfId="6423"/>
    <cellStyle name="Input 10 2 3 6 4" xfId="6424"/>
    <cellStyle name="Input 10 2 3 6 5" xfId="6425"/>
    <cellStyle name="Input 10 2 3 7" xfId="6426"/>
    <cellStyle name="Input 10 2 3 7 2" xfId="6427"/>
    <cellStyle name="Input 10 2 3 7 3" xfId="6428"/>
    <cellStyle name="Input 10 2 3 8" xfId="6429"/>
    <cellStyle name="Input 10 2 3 8 2" xfId="6430"/>
    <cellStyle name="Input 10 2 3 8 3" xfId="6431"/>
    <cellStyle name="Input 10 2 3 9" xfId="6432"/>
    <cellStyle name="Input 10 2 4" xfId="6433"/>
    <cellStyle name="Input 10 2 4 2" xfId="6434"/>
    <cellStyle name="Input 10 2 4 2 2" xfId="6435"/>
    <cellStyle name="Input 10 2 4 2 2 2" xfId="6436"/>
    <cellStyle name="Input 10 2 4 2 2 3" xfId="6437"/>
    <cellStyle name="Input 10 2 4 2 3" xfId="6438"/>
    <cellStyle name="Input 10 2 4 2 3 2" xfId="6439"/>
    <cellStyle name="Input 10 2 4 2 3 3" xfId="6440"/>
    <cellStyle name="Input 10 2 4 2 4" xfId="6441"/>
    <cellStyle name="Input 10 2 4 2 5" xfId="6442"/>
    <cellStyle name="Input 10 2 4 3" xfId="6443"/>
    <cellStyle name="Input 10 2 4 3 2" xfId="6444"/>
    <cellStyle name="Input 10 2 4 3 3" xfId="6445"/>
    <cellStyle name="Input 10 2 4 4" xfId="6446"/>
    <cellStyle name="Input 10 2 4 4 2" xfId="6447"/>
    <cellStyle name="Input 10 2 4 4 3" xfId="6448"/>
    <cellStyle name="Input 10 2 4 5" xfId="6449"/>
    <cellStyle name="Input 10 2 4 6" xfId="6450"/>
    <cellStyle name="Input 10 2 5" xfId="6451"/>
    <cellStyle name="Input 10 2 5 2" xfId="6452"/>
    <cellStyle name="Input 10 2 5 2 2" xfId="6453"/>
    <cellStyle name="Input 10 2 5 2 3" xfId="6454"/>
    <cellStyle name="Input 10 2 5 3" xfId="6455"/>
    <cellStyle name="Input 10 2 5 3 2" xfId="6456"/>
    <cellStyle name="Input 10 2 5 3 3" xfId="6457"/>
    <cellStyle name="Input 10 2 5 4" xfId="6458"/>
    <cellStyle name="Input 10 2 5 5" xfId="6459"/>
    <cellStyle name="Input 10 2 6" xfId="6460"/>
    <cellStyle name="Input 10 2 6 2" xfId="6461"/>
    <cellStyle name="Input 10 2 6 2 2" xfId="6462"/>
    <cellStyle name="Input 10 2 6 2 3" xfId="6463"/>
    <cellStyle name="Input 10 2 6 3" xfId="6464"/>
    <cellStyle name="Input 10 2 6 3 2" xfId="6465"/>
    <cellStyle name="Input 10 2 6 3 3" xfId="6466"/>
    <cellStyle name="Input 10 2 6 4" xfId="6467"/>
    <cellStyle name="Input 10 2 6 5" xfId="6468"/>
    <cellStyle name="Input 10 2 7" xfId="6469"/>
    <cellStyle name="Input 10 2 7 2" xfId="6470"/>
    <cellStyle name="Input 10 2 7 2 2" xfId="6471"/>
    <cellStyle name="Input 10 2 7 2 3" xfId="6472"/>
    <cellStyle name="Input 10 2 7 3" xfId="6473"/>
    <cellStyle name="Input 10 2 7 3 2" xfId="6474"/>
    <cellStyle name="Input 10 2 7 3 3" xfId="6475"/>
    <cellStyle name="Input 10 2 7 4" xfId="6476"/>
    <cellStyle name="Input 10 2 7 5" xfId="6477"/>
    <cellStyle name="Input 10 2 8" xfId="6478"/>
    <cellStyle name="Input 10 2 8 2" xfId="6479"/>
    <cellStyle name="Input 10 2 8 2 2" xfId="6480"/>
    <cellStyle name="Input 10 2 8 2 3" xfId="6481"/>
    <cellStyle name="Input 10 2 8 3" xfId="6482"/>
    <cellStyle name="Input 10 2 8 3 2" xfId="6483"/>
    <cellStyle name="Input 10 2 8 3 3" xfId="6484"/>
    <cellStyle name="Input 10 2 8 4" xfId="6485"/>
    <cellStyle name="Input 10 2 8 5" xfId="6486"/>
    <cellStyle name="Input 10 2 9" xfId="6487"/>
    <cellStyle name="Input 10 2_Subsidy" xfId="6488"/>
    <cellStyle name="Input 10 3" xfId="6489"/>
    <cellStyle name="Input 10 3 2" xfId="6490"/>
    <cellStyle name="Input 10 3 2 10" xfId="6491"/>
    <cellStyle name="Input 10 3 2 2" xfId="6492"/>
    <cellStyle name="Input 10 3 2 2 2" xfId="6493"/>
    <cellStyle name="Input 10 3 2 2 2 2" xfId="6494"/>
    <cellStyle name="Input 10 3 2 2 2 3" xfId="6495"/>
    <cellStyle name="Input 10 3 2 2 3" xfId="6496"/>
    <cellStyle name="Input 10 3 2 2 3 2" xfId="6497"/>
    <cellStyle name="Input 10 3 2 2 3 3" xfId="6498"/>
    <cellStyle name="Input 10 3 2 2 4" xfId="6499"/>
    <cellStyle name="Input 10 3 2 2 5" xfId="6500"/>
    <cellStyle name="Input 10 3 2 3" xfId="6501"/>
    <cellStyle name="Input 10 3 2 3 2" xfId="6502"/>
    <cellStyle name="Input 10 3 2 3 2 2" xfId="6503"/>
    <cellStyle name="Input 10 3 2 3 2 3" xfId="6504"/>
    <cellStyle name="Input 10 3 2 3 3" xfId="6505"/>
    <cellStyle name="Input 10 3 2 3 3 2" xfId="6506"/>
    <cellStyle name="Input 10 3 2 3 3 3" xfId="6507"/>
    <cellStyle name="Input 10 3 2 3 4" xfId="6508"/>
    <cellStyle name="Input 10 3 2 3 5" xfId="6509"/>
    <cellStyle name="Input 10 3 2 4" xfId="6510"/>
    <cellStyle name="Input 10 3 2 4 2" xfId="6511"/>
    <cellStyle name="Input 10 3 2 4 2 2" xfId="6512"/>
    <cellStyle name="Input 10 3 2 4 2 3" xfId="6513"/>
    <cellStyle name="Input 10 3 2 4 3" xfId="6514"/>
    <cellStyle name="Input 10 3 2 4 3 2" xfId="6515"/>
    <cellStyle name="Input 10 3 2 4 3 3" xfId="6516"/>
    <cellStyle name="Input 10 3 2 4 4" xfId="6517"/>
    <cellStyle name="Input 10 3 2 4 5" xfId="6518"/>
    <cellStyle name="Input 10 3 2 5" xfId="6519"/>
    <cellStyle name="Input 10 3 2 5 2" xfId="6520"/>
    <cellStyle name="Input 10 3 2 5 2 2" xfId="6521"/>
    <cellStyle name="Input 10 3 2 5 2 3" xfId="6522"/>
    <cellStyle name="Input 10 3 2 5 3" xfId="6523"/>
    <cellStyle name="Input 10 3 2 5 3 2" xfId="6524"/>
    <cellStyle name="Input 10 3 2 5 3 3" xfId="6525"/>
    <cellStyle name="Input 10 3 2 5 4" xfId="6526"/>
    <cellStyle name="Input 10 3 2 5 5" xfId="6527"/>
    <cellStyle name="Input 10 3 2 6" xfId="6528"/>
    <cellStyle name="Input 10 3 2 6 2" xfId="6529"/>
    <cellStyle name="Input 10 3 2 6 2 2" xfId="6530"/>
    <cellStyle name="Input 10 3 2 6 2 3" xfId="6531"/>
    <cellStyle name="Input 10 3 2 6 3" xfId="6532"/>
    <cellStyle name="Input 10 3 2 6 3 2" xfId="6533"/>
    <cellStyle name="Input 10 3 2 6 3 3" xfId="6534"/>
    <cellStyle name="Input 10 3 2 6 4" xfId="6535"/>
    <cellStyle name="Input 10 3 2 6 5" xfId="6536"/>
    <cellStyle name="Input 10 3 2 7" xfId="6537"/>
    <cellStyle name="Input 10 3 2 7 2" xfId="6538"/>
    <cellStyle name="Input 10 3 2 7 3" xfId="6539"/>
    <cellStyle name="Input 10 3 2 8" xfId="6540"/>
    <cellStyle name="Input 10 3 2 8 2" xfId="6541"/>
    <cellStyle name="Input 10 3 2 8 3" xfId="6542"/>
    <cellStyle name="Input 10 3 2 9" xfId="6543"/>
    <cellStyle name="Input 10 3 3" xfId="6544"/>
    <cellStyle name="Input 10 3 3 2" xfId="6545"/>
    <cellStyle name="Input 10 3 3 2 2" xfId="6546"/>
    <cellStyle name="Input 10 3 3 2 2 2" xfId="6547"/>
    <cellStyle name="Input 10 3 3 2 2 3" xfId="6548"/>
    <cellStyle name="Input 10 3 3 2 3" xfId="6549"/>
    <cellStyle name="Input 10 3 3 2 3 2" xfId="6550"/>
    <cellStyle name="Input 10 3 3 2 3 3" xfId="6551"/>
    <cellStyle name="Input 10 3 3 2 4" xfId="6552"/>
    <cellStyle name="Input 10 3 3 2 5" xfId="6553"/>
    <cellStyle name="Input 10 3 3 3" xfId="6554"/>
    <cellStyle name="Input 10 3 3 3 2" xfId="6555"/>
    <cellStyle name="Input 10 3 3 3 3" xfId="6556"/>
    <cellStyle name="Input 10 3 3 4" xfId="6557"/>
    <cellStyle name="Input 10 3 3 4 2" xfId="6558"/>
    <cellStyle name="Input 10 3 3 4 3" xfId="6559"/>
    <cellStyle name="Input 10 3 3 5" xfId="6560"/>
    <cellStyle name="Input 10 3 3 6" xfId="6561"/>
    <cellStyle name="Input 10 3 4" xfId="6562"/>
    <cellStyle name="Input 10 3 4 2" xfId="6563"/>
    <cellStyle name="Input 10 3 4 2 2" xfId="6564"/>
    <cellStyle name="Input 10 3 4 2 3" xfId="6565"/>
    <cellStyle name="Input 10 3 4 3" xfId="6566"/>
    <cellStyle name="Input 10 3 4 3 2" xfId="6567"/>
    <cellStyle name="Input 10 3 4 3 3" xfId="6568"/>
    <cellStyle name="Input 10 3 4 4" xfId="6569"/>
    <cellStyle name="Input 10 3 4 5" xfId="6570"/>
    <cellStyle name="Input 10 3 5" xfId="6571"/>
    <cellStyle name="Input 10 3 5 2" xfId="6572"/>
    <cellStyle name="Input 10 3 5 2 2" xfId="6573"/>
    <cellStyle name="Input 10 3 5 2 3" xfId="6574"/>
    <cellStyle name="Input 10 3 5 3" xfId="6575"/>
    <cellStyle name="Input 10 3 5 3 2" xfId="6576"/>
    <cellStyle name="Input 10 3 5 3 3" xfId="6577"/>
    <cellStyle name="Input 10 3 5 4" xfId="6578"/>
    <cellStyle name="Input 10 3 5 5" xfId="6579"/>
    <cellStyle name="Input 10 3 6" xfId="6580"/>
    <cellStyle name="Input 10 3 6 2" xfId="6581"/>
    <cellStyle name="Input 10 3 6 2 2" xfId="6582"/>
    <cellStyle name="Input 10 3 6 2 3" xfId="6583"/>
    <cellStyle name="Input 10 3 6 3" xfId="6584"/>
    <cellStyle name="Input 10 3 6 3 2" xfId="6585"/>
    <cellStyle name="Input 10 3 6 3 3" xfId="6586"/>
    <cellStyle name="Input 10 3 6 4" xfId="6587"/>
    <cellStyle name="Input 10 3 6 5" xfId="6588"/>
    <cellStyle name="Input 10 3 7" xfId="6589"/>
    <cellStyle name="Input 10 3 7 2" xfId="6590"/>
    <cellStyle name="Input 10 3 7 2 2" xfId="6591"/>
    <cellStyle name="Input 10 3 7 2 3" xfId="6592"/>
    <cellStyle name="Input 10 3 7 3" xfId="6593"/>
    <cellStyle name="Input 10 3 7 3 2" xfId="6594"/>
    <cellStyle name="Input 10 3 7 3 3" xfId="6595"/>
    <cellStyle name="Input 10 3 7 4" xfId="6596"/>
    <cellStyle name="Input 10 3 7 5" xfId="6597"/>
    <cellStyle name="Input 10 3 8" xfId="6598"/>
    <cellStyle name="Input 10 3 9" xfId="6599"/>
    <cellStyle name="Input 10 4" xfId="6600"/>
    <cellStyle name="Input 10 4 2" xfId="6601"/>
    <cellStyle name="Input 10 4 2 10" xfId="6602"/>
    <cellStyle name="Input 10 4 2 2" xfId="6603"/>
    <cellStyle name="Input 10 4 2 2 2" xfId="6604"/>
    <cellStyle name="Input 10 4 2 2 2 2" xfId="6605"/>
    <cellStyle name="Input 10 4 2 2 2 3" xfId="6606"/>
    <cellStyle name="Input 10 4 2 2 3" xfId="6607"/>
    <cellStyle name="Input 10 4 2 2 3 2" xfId="6608"/>
    <cellStyle name="Input 10 4 2 2 3 3" xfId="6609"/>
    <cellStyle name="Input 10 4 2 2 4" xfId="6610"/>
    <cellStyle name="Input 10 4 2 2 5" xfId="6611"/>
    <cellStyle name="Input 10 4 2 3" xfId="6612"/>
    <cellStyle name="Input 10 4 2 3 2" xfId="6613"/>
    <cellStyle name="Input 10 4 2 3 2 2" xfId="6614"/>
    <cellStyle name="Input 10 4 2 3 2 3" xfId="6615"/>
    <cellStyle name="Input 10 4 2 3 3" xfId="6616"/>
    <cellStyle name="Input 10 4 2 3 3 2" xfId="6617"/>
    <cellStyle name="Input 10 4 2 3 3 3" xfId="6618"/>
    <cellStyle name="Input 10 4 2 3 4" xfId="6619"/>
    <cellStyle name="Input 10 4 2 3 5" xfId="6620"/>
    <cellStyle name="Input 10 4 2 4" xfId="6621"/>
    <cellStyle name="Input 10 4 2 4 2" xfId="6622"/>
    <cellStyle name="Input 10 4 2 4 2 2" xfId="6623"/>
    <cellStyle name="Input 10 4 2 4 2 3" xfId="6624"/>
    <cellStyle name="Input 10 4 2 4 3" xfId="6625"/>
    <cellStyle name="Input 10 4 2 4 3 2" xfId="6626"/>
    <cellStyle name="Input 10 4 2 4 3 3" xfId="6627"/>
    <cellStyle name="Input 10 4 2 4 4" xfId="6628"/>
    <cellStyle name="Input 10 4 2 4 5" xfId="6629"/>
    <cellStyle name="Input 10 4 2 5" xfId="6630"/>
    <cellStyle name="Input 10 4 2 5 2" xfId="6631"/>
    <cellStyle name="Input 10 4 2 5 2 2" xfId="6632"/>
    <cellStyle name="Input 10 4 2 5 2 3" xfId="6633"/>
    <cellStyle name="Input 10 4 2 5 3" xfId="6634"/>
    <cellStyle name="Input 10 4 2 5 3 2" xfId="6635"/>
    <cellStyle name="Input 10 4 2 5 3 3" xfId="6636"/>
    <cellStyle name="Input 10 4 2 5 4" xfId="6637"/>
    <cellStyle name="Input 10 4 2 5 5" xfId="6638"/>
    <cellStyle name="Input 10 4 2 6" xfId="6639"/>
    <cellStyle name="Input 10 4 2 6 2" xfId="6640"/>
    <cellStyle name="Input 10 4 2 6 2 2" xfId="6641"/>
    <cellStyle name="Input 10 4 2 6 2 3" xfId="6642"/>
    <cellStyle name="Input 10 4 2 6 3" xfId="6643"/>
    <cellStyle name="Input 10 4 2 6 3 2" xfId="6644"/>
    <cellStyle name="Input 10 4 2 6 3 3" xfId="6645"/>
    <cellStyle name="Input 10 4 2 6 4" xfId="6646"/>
    <cellStyle name="Input 10 4 2 6 5" xfId="6647"/>
    <cellStyle name="Input 10 4 2 7" xfId="6648"/>
    <cellStyle name="Input 10 4 2 7 2" xfId="6649"/>
    <cellStyle name="Input 10 4 2 7 3" xfId="6650"/>
    <cellStyle name="Input 10 4 2 8" xfId="6651"/>
    <cellStyle name="Input 10 4 2 8 2" xfId="6652"/>
    <cellStyle name="Input 10 4 2 8 3" xfId="6653"/>
    <cellStyle name="Input 10 4 2 9" xfId="6654"/>
    <cellStyle name="Input 10 4 3" xfId="6655"/>
    <cellStyle name="Input 10 4 3 2" xfId="6656"/>
    <cellStyle name="Input 10 4 3 2 2" xfId="6657"/>
    <cellStyle name="Input 10 4 3 2 2 2" xfId="6658"/>
    <cellStyle name="Input 10 4 3 2 2 3" xfId="6659"/>
    <cellStyle name="Input 10 4 3 2 3" xfId="6660"/>
    <cellStyle name="Input 10 4 3 2 3 2" xfId="6661"/>
    <cellStyle name="Input 10 4 3 2 3 3" xfId="6662"/>
    <cellStyle name="Input 10 4 3 2 4" xfId="6663"/>
    <cellStyle name="Input 10 4 3 2 5" xfId="6664"/>
    <cellStyle name="Input 10 4 3 3" xfId="6665"/>
    <cellStyle name="Input 10 4 3 3 2" xfId="6666"/>
    <cellStyle name="Input 10 4 3 3 3" xfId="6667"/>
    <cellStyle name="Input 10 4 3 4" xfId="6668"/>
    <cellStyle name="Input 10 4 3 4 2" xfId="6669"/>
    <cellStyle name="Input 10 4 3 4 3" xfId="6670"/>
    <cellStyle name="Input 10 4 3 5" xfId="6671"/>
    <cellStyle name="Input 10 4 3 6" xfId="6672"/>
    <cellStyle name="Input 10 4 4" xfId="6673"/>
    <cellStyle name="Input 10 4 4 2" xfId="6674"/>
    <cellStyle name="Input 10 4 4 2 2" xfId="6675"/>
    <cellStyle name="Input 10 4 4 2 3" xfId="6676"/>
    <cellStyle name="Input 10 4 4 3" xfId="6677"/>
    <cellStyle name="Input 10 4 4 3 2" xfId="6678"/>
    <cellStyle name="Input 10 4 4 3 3" xfId="6679"/>
    <cellStyle name="Input 10 4 4 4" xfId="6680"/>
    <cellStyle name="Input 10 4 4 5" xfId="6681"/>
    <cellStyle name="Input 10 4 5" xfId="6682"/>
    <cellStyle name="Input 10 4 5 2" xfId="6683"/>
    <cellStyle name="Input 10 4 5 2 2" xfId="6684"/>
    <cellStyle name="Input 10 4 5 2 3" xfId="6685"/>
    <cellStyle name="Input 10 4 5 3" xfId="6686"/>
    <cellStyle name="Input 10 4 5 3 2" xfId="6687"/>
    <cellStyle name="Input 10 4 5 3 3" xfId="6688"/>
    <cellStyle name="Input 10 4 5 4" xfId="6689"/>
    <cellStyle name="Input 10 4 5 5" xfId="6690"/>
    <cellStyle name="Input 10 4 6" xfId="6691"/>
    <cellStyle name="Input 10 4 6 2" xfId="6692"/>
    <cellStyle name="Input 10 4 6 2 2" xfId="6693"/>
    <cellStyle name="Input 10 4 6 2 3" xfId="6694"/>
    <cellStyle name="Input 10 4 6 3" xfId="6695"/>
    <cellStyle name="Input 10 4 6 3 2" xfId="6696"/>
    <cellStyle name="Input 10 4 6 3 3" xfId="6697"/>
    <cellStyle name="Input 10 4 6 4" xfId="6698"/>
    <cellStyle name="Input 10 4 6 5" xfId="6699"/>
    <cellStyle name="Input 10 4 7" xfId="6700"/>
    <cellStyle name="Input 10 4 7 2" xfId="6701"/>
    <cellStyle name="Input 10 4 7 2 2" xfId="6702"/>
    <cellStyle name="Input 10 4 7 2 3" xfId="6703"/>
    <cellStyle name="Input 10 4 7 3" xfId="6704"/>
    <cellStyle name="Input 10 4 7 3 2" xfId="6705"/>
    <cellStyle name="Input 10 4 7 3 3" xfId="6706"/>
    <cellStyle name="Input 10 4 7 4" xfId="6707"/>
    <cellStyle name="Input 10 4 7 5" xfId="6708"/>
    <cellStyle name="Input 10 4 8" xfId="6709"/>
    <cellStyle name="Input 10 4 9" xfId="6710"/>
    <cellStyle name="Input 10 5" xfId="6711"/>
    <cellStyle name="Input 10 5 2" xfId="6712"/>
    <cellStyle name="Input 10 5 2 10" xfId="6713"/>
    <cellStyle name="Input 10 5 2 2" xfId="6714"/>
    <cellStyle name="Input 10 5 2 2 2" xfId="6715"/>
    <cellStyle name="Input 10 5 2 2 2 2" xfId="6716"/>
    <cellStyle name="Input 10 5 2 2 2 3" xfId="6717"/>
    <cellStyle name="Input 10 5 2 2 3" xfId="6718"/>
    <cellStyle name="Input 10 5 2 2 3 2" xfId="6719"/>
    <cellStyle name="Input 10 5 2 2 3 3" xfId="6720"/>
    <cellStyle name="Input 10 5 2 2 4" xfId="6721"/>
    <cellStyle name="Input 10 5 2 2 5" xfId="6722"/>
    <cellStyle name="Input 10 5 2 3" xfId="6723"/>
    <cellStyle name="Input 10 5 2 3 2" xfId="6724"/>
    <cellStyle name="Input 10 5 2 3 2 2" xfId="6725"/>
    <cellStyle name="Input 10 5 2 3 2 3" xfId="6726"/>
    <cellStyle name="Input 10 5 2 3 3" xfId="6727"/>
    <cellStyle name="Input 10 5 2 3 3 2" xfId="6728"/>
    <cellStyle name="Input 10 5 2 3 3 3" xfId="6729"/>
    <cellStyle name="Input 10 5 2 3 4" xfId="6730"/>
    <cellStyle name="Input 10 5 2 3 5" xfId="6731"/>
    <cellStyle name="Input 10 5 2 4" xfId="6732"/>
    <cellStyle name="Input 10 5 2 4 2" xfId="6733"/>
    <cellStyle name="Input 10 5 2 4 2 2" xfId="6734"/>
    <cellStyle name="Input 10 5 2 4 2 3" xfId="6735"/>
    <cellStyle name="Input 10 5 2 4 3" xfId="6736"/>
    <cellStyle name="Input 10 5 2 4 3 2" xfId="6737"/>
    <cellStyle name="Input 10 5 2 4 3 3" xfId="6738"/>
    <cellStyle name="Input 10 5 2 4 4" xfId="6739"/>
    <cellStyle name="Input 10 5 2 4 5" xfId="6740"/>
    <cellStyle name="Input 10 5 2 5" xfId="6741"/>
    <cellStyle name="Input 10 5 2 5 2" xfId="6742"/>
    <cellStyle name="Input 10 5 2 5 2 2" xfId="6743"/>
    <cellStyle name="Input 10 5 2 5 2 3" xfId="6744"/>
    <cellStyle name="Input 10 5 2 5 3" xfId="6745"/>
    <cellStyle name="Input 10 5 2 5 3 2" xfId="6746"/>
    <cellStyle name="Input 10 5 2 5 3 3" xfId="6747"/>
    <cellStyle name="Input 10 5 2 5 4" xfId="6748"/>
    <cellStyle name="Input 10 5 2 5 5" xfId="6749"/>
    <cellStyle name="Input 10 5 2 6" xfId="6750"/>
    <cellStyle name="Input 10 5 2 6 2" xfId="6751"/>
    <cellStyle name="Input 10 5 2 6 2 2" xfId="6752"/>
    <cellStyle name="Input 10 5 2 6 2 3" xfId="6753"/>
    <cellStyle name="Input 10 5 2 6 3" xfId="6754"/>
    <cellStyle name="Input 10 5 2 6 3 2" xfId="6755"/>
    <cellStyle name="Input 10 5 2 6 3 3" xfId="6756"/>
    <cellStyle name="Input 10 5 2 6 4" xfId="6757"/>
    <cellStyle name="Input 10 5 2 6 5" xfId="6758"/>
    <cellStyle name="Input 10 5 2 7" xfId="6759"/>
    <cellStyle name="Input 10 5 2 7 2" xfId="6760"/>
    <cellStyle name="Input 10 5 2 7 3" xfId="6761"/>
    <cellStyle name="Input 10 5 2 8" xfId="6762"/>
    <cellStyle name="Input 10 5 2 8 2" xfId="6763"/>
    <cellStyle name="Input 10 5 2 8 3" xfId="6764"/>
    <cellStyle name="Input 10 5 2 9" xfId="6765"/>
    <cellStyle name="Input 10 5 3" xfId="6766"/>
    <cellStyle name="Input 10 5 3 2" xfId="6767"/>
    <cellStyle name="Input 10 5 3 2 2" xfId="6768"/>
    <cellStyle name="Input 10 5 3 2 2 2" xfId="6769"/>
    <cellStyle name="Input 10 5 3 2 2 3" xfId="6770"/>
    <cellStyle name="Input 10 5 3 2 3" xfId="6771"/>
    <cellStyle name="Input 10 5 3 2 3 2" xfId="6772"/>
    <cellStyle name="Input 10 5 3 2 3 3" xfId="6773"/>
    <cellStyle name="Input 10 5 3 2 4" xfId="6774"/>
    <cellStyle name="Input 10 5 3 2 5" xfId="6775"/>
    <cellStyle name="Input 10 5 3 3" xfId="6776"/>
    <cellStyle name="Input 10 5 3 3 2" xfId="6777"/>
    <cellStyle name="Input 10 5 3 3 3" xfId="6778"/>
    <cellStyle name="Input 10 5 3 4" xfId="6779"/>
    <cellStyle name="Input 10 5 3 4 2" xfId="6780"/>
    <cellStyle name="Input 10 5 3 4 3" xfId="6781"/>
    <cellStyle name="Input 10 5 3 5" xfId="6782"/>
    <cellStyle name="Input 10 5 3 6" xfId="6783"/>
    <cellStyle name="Input 10 5 4" xfId="6784"/>
    <cellStyle name="Input 10 5 4 2" xfId="6785"/>
    <cellStyle name="Input 10 5 4 2 2" xfId="6786"/>
    <cellStyle name="Input 10 5 4 2 3" xfId="6787"/>
    <cellStyle name="Input 10 5 4 3" xfId="6788"/>
    <cellStyle name="Input 10 5 4 3 2" xfId="6789"/>
    <cellStyle name="Input 10 5 4 3 3" xfId="6790"/>
    <cellStyle name="Input 10 5 4 4" xfId="6791"/>
    <cellStyle name="Input 10 5 4 5" xfId="6792"/>
    <cellStyle name="Input 10 5 5" xfId="6793"/>
    <cellStyle name="Input 10 5 5 2" xfId="6794"/>
    <cellStyle name="Input 10 5 5 2 2" xfId="6795"/>
    <cellStyle name="Input 10 5 5 2 3" xfId="6796"/>
    <cellStyle name="Input 10 5 5 3" xfId="6797"/>
    <cellStyle name="Input 10 5 5 3 2" xfId="6798"/>
    <cellStyle name="Input 10 5 5 3 3" xfId="6799"/>
    <cellStyle name="Input 10 5 5 4" xfId="6800"/>
    <cellStyle name="Input 10 5 5 5" xfId="6801"/>
    <cellStyle name="Input 10 5 6" xfId="6802"/>
    <cellStyle name="Input 10 5 6 2" xfId="6803"/>
    <cellStyle name="Input 10 5 6 2 2" xfId="6804"/>
    <cellStyle name="Input 10 5 6 2 3" xfId="6805"/>
    <cellStyle name="Input 10 5 6 3" xfId="6806"/>
    <cellStyle name="Input 10 5 6 3 2" xfId="6807"/>
    <cellStyle name="Input 10 5 6 3 3" xfId="6808"/>
    <cellStyle name="Input 10 5 6 4" xfId="6809"/>
    <cellStyle name="Input 10 5 6 5" xfId="6810"/>
    <cellStyle name="Input 10 5 7" xfId="6811"/>
    <cellStyle name="Input 10 5 7 2" xfId="6812"/>
    <cellStyle name="Input 10 5 7 2 2" xfId="6813"/>
    <cellStyle name="Input 10 5 7 2 3" xfId="6814"/>
    <cellStyle name="Input 10 5 7 3" xfId="6815"/>
    <cellStyle name="Input 10 5 7 3 2" xfId="6816"/>
    <cellStyle name="Input 10 5 7 3 3" xfId="6817"/>
    <cellStyle name="Input 10 5 7 4" xfId="6818"/>
    <cellStyle name="Input 10 5 7 5" xfId="6819"/>
    <cellStyle name="Input 10 5 8" xfId="6820"/>
    <cellStyle name="Input 10 5 9" xfId="6821"/>
    <cellStyle name="Input 10 6" xfId="6822"/>
    <cellStyle name="Input 10 6 2" xfId="6823"/>
    <cellStyle name="Input 10 6 2 10" xfId="6824"/>
    <cellStyle name="Input 10 6 2 2" xfId="6825"/>
    <cellStyle name="Input 10 6 2 2 2" xfId="6826"/>
    <cellStyle name="Input 10 6 2 2 2 2" xfId="6827"/>
    <cellStyle name="Input 10 6 2 2 2 3" xfId="6828"/>
    <cellStyle name="Input 10 6 2 2 3" xfId="6829"/>
    <cellStyle name="Input 10 6 2 2 3 2" xfId="6830"/>
    <cellStyle name="Input 10 6 2 2 3 3" xfId="6831"/>
    <cellStyle name="Input 10 6 2 2 4" xfId="6832"/>
    <cellStyle name="Input 10 6 2 2 5" xfId="6833"/>
    <cellStyle name="Input 10 6 2 3" xfId="6834"/>
    <cellStyle name="Input 10 6 2 3 2" xfId="6835"/>
    <cellStyle name="Input 10 6 2 3 2 2" xfId="6836"/>
    <cellStyle name="Input 10 6 2 3 2 3" xfId="6837"/>
    <cellStyle name="Input 10 6 2 3 3" xfId="6838"/>
    <cellStyle name="Input 10 6 2 3 3 2" xfId="6839"/>
    <cellStyle name="Input 10 6 2 3 3 3" xfId="6840"/>
    <cellStyle name="Input 10 6 2 3 4" xfId="6841"/>
    <cellStyle name="Input 10 6 2 3 5" xfId="6842"/>
    <cellStyle name="Input 10 6 2 4" xfId="6843"/>
    <cellStyle name="Input 10 6 2 4 2" xfId="6844"/>
    <cellStyle name="Input 10 6 2 4 2 2" xfId="6845"/>
    <cellStyle name="Input 10 6 2 4 2 3" xfId="6846"/>
    <cellStyle name="Input 10 6 2 4 3" xfId="6847"/>
    <cellStyle name="Input 10 6 2 4 3 2" xfId="6848"/>
    <cellStyle name="Input 10 6 2 4 3 3" xfId="6849"/>
    <cellStyle name="Input 10 6 2 4 4" xfId="6850"/>
    <cellStyle name="Input 10 6 2 4 5" xfId="6851"/>
    <cellStyle name="Input 10 6 2 5" xfId="6852"/>
    <cellStyle name="Input 10 6 2 5 2" xfId="6853"/>
    <cellStyle name="Input 10 6 2 5 2 2" xfId="6854"/>
    <cellStyle name="Input 10 6 2 5 2 3" xfId="6855"/>
    <cellStyle name="Input 10 6 2 5 3" xfId="6856"/>
    <cellStyle name="Input 10 6 2 5 3 2" xfId="6857"/>
    <cellStyle name="Input 10 6 2 5 3 3" xfId="6858"/>
    <cellStyle name="Input 10 6 2 5 4" xfId="6859"/>
    <cellStyle name="Input 10 6 2 5 5" xfId="6860"/>
    <cellStyle name="Input 10 6 2 6" xfId="6861"/>
    <cellStyle name="Input 10 6 2 6 2" xfId="6862"/>
    <cellStyle name="Input 10 6 2 6 2 2" xfId="6863"/>
    <cellStyle name="Input 10 6 2 6 2 3" xfId="6864"/>
    <cellStyle name="Input 10 6 2 6 3" xfId="6865"/>
    <cellStyle name="Input 10 6 2 6 3 2" xfId="6866"/>
    <cellStyle name="Input 10 6 2 6 3 3" xfId="6867"/>
    <cellStyle name="Input 10 6 2 6 4" xfId="6868"/>
    <cellStyle name="Input 10 6 2 6 5" xfId="6869"/>
    <cellStyle name="Input 10 6 2 7" xfId="6870"/>
    <cellStyle name="Input 10 6 2 7 2" xfId="6871"/>
    <cellStyle name="Input 10 6 2 7 3" xfId="6872"/>
    <cellStyle name="Input 10 6 2 8" xfId="6873"/>
    <cellStyle name="Input 10 6 2 8 2" xfId="6874"/>
    <cellStyle name="Input 10 6 2 8 3" xfId="6875"/>
    <cellStyle name="Input 10 6 2 9" xfId="6876"/>
    <cellStyle name="Input 10 6 3" xfId="6877"/>
    <cellStyle name="Input 10 6 3 2" xfId="6878"/>
    <cellStyle name="Input 10 6 3 2 2" xfId="6879"/>
    <cellStyle name="Input 10 6 3 2 2 2" xfId="6880"/>
    <cellStyle name="Input 10 6 3 2 2 3" xfId="6881"/>
    <cellStyle name="Input 10 6 3 2 3" xfId="6882"/>
    <cellStyle name="Input 10 6 3 2 3 2" xfId="6883"/>
    <cellStyle name="Input 10 6 3 2 3 3" xfId="6884"/>
    <cellStyle name="Input 10 6 3 2 4" xfId="6885"/>
    <cellStyle name="Input 10 6 3 2 5" xfId="6886"/>
    <cellStyle name="Input 10 6 3 3" xfId="6887"/>
    <cellStyle name="Input 10 6 3 3 2" xfId="6888"/>
    <cellStyle name="Input 10 6 3 3 3" xfId="6889"/>
    <cellStyle name="Input 10 6 3 4" xfId="6890"/>
    <cellStyle name="Input 10 6 3 4 2" xfId="6891"/>
    <cellStyle name="Input 10 6 3 4 3" xfId="6892"/>
    <cellStyle name="Input 10 6 3 5" xfId="6893"/>
    <cellStyle name="Input 10 6 3 6" xfId="6894"/>
    <cellStyle name="Input 10 6 4" xfId="6895"/>
    <cellStyle name="Input 10 6 4 2" xfId="6896"/>
    <cellStyle name="Input 10 6 4 2 2" xfId="6897"/>
    <cellStyle name="Input 10 6 4 2 3" xfId="6898"/>
    <cellStyle name="Input 10 6 4 3" xfId="6899"/>
    <cellStyle name="Input 10 6 4 3 2" xfId="6900"/>
    <cellStyle name="Input 10 6 4 3 3" xfId="6901"/>
    <cellStyle name="Input 10 6 4 4" xfId="6902"/>
    <cellStyle name="Input 10 6 4 5" xfId="6903"/>
    <cellStyle name="Input 10 6 5" xfId="6904"/>
    <cellStyle name="Input 10 6 5 2" xfId="6905"/>
    <cellStyle name="Input 10 6 5 2 2" xfId="6906"/>
    <cellStyle name="Input 10 6 5 2 3" xfId="6907"/>
    <cellStyle name="Input 10 6 5 3" xfId="6908"/>
    <cellStyle name="Input 10 6 5 3 2" xfId="6909"/>
    <cellStyle name="Input 10 6 5 3 3" xfId="6910"/>
    <cellStyle name="Input 10 6 5 4" xfId="6911"/>
    <cellStyle name="Input 10 6 5 5" xfId="6912"/>
    <cellStyle name="Input 10 6 6" xfId="6913"/>
    <cellStyle name="Input 10 6 6 2" xfId="6914"/>
    <cellStyle name="Input 10 6 6 2 2" xfId="6915"/>
    <cellStyle name="Input 10 6 6 2 3" xfId="6916"/>
    <cellStyle name="Input 10 6 6 3" xfId="6917"/>
    <cellStyle name="Input 10 6 6 3 2" xfId="6918"/>
    <cellStyle name="Input 10 6 6 3 3" xfId="6919"/>
    <cellStyle name="Input 10 6 6 4" xfId="6920"/>
    <cellStyle name="Input 10 6 6 5" xfId="6921"/>
    <cellStyle name="Input 10 6 7" xfId="6922"/>
    <cellStyle name="Input 10 6 7 2" xfId="6923"/>
    <cellStyle name="Input 10 6 7 2 2" xfId="6924"/>
    <cellStyle name="Input 10 6 7 2 3" xfId="6925"/>
    <cellStyle name="Input 10 6 7 3" xfId="6926"/>
    <cellStyle name="Input 10 6 7 3 2" xfId="6927"/>
    <cellStyle name="Input 10 6 7 3 3" xfId="6928"/>
    <cellStyle name="Input 10 6 7 4" xfId="6929"/>
    <cellStyle name="Input 10 6 7 5" xfId="6930"/>
    <cellStyle name="Input 10 6 8" xfId="6931"/>
    <cellStyle name="Input 10 6 9" xfId="6932"/>
    <cellStyle name="Input 10 7" xfId="6933"/>
    <cellStyle name="Input 10 7 2" xfId="6934"/>
    <cellStyle name="Input 10 7 2 10" xfId="6935"/>
    <cellStyle name="Input 10 7 2 2" xfId="6936"/>
    <cellStyle name="Input 10 7 2 2 2" xfId="6937"/>
    <cellStyle name="Input 10 7 2 2 2 2" xfId="6938"/>
    <cellStyle name="Input 10 7 2 2 2 3" xfId="6939"/>
    <cellStyle name="Input 10 7 2 2 3" xfId="6940"/>
    <cellStyle name="Input 10 7 2 2 3 2" xfId="6941"/>
    <cellStyle name="Input 10 7 2 2 3 3" xfId="6942"/>
    <cellStyle name="Input 10 7 2 2 4" xfId="6943"/>
    <cellStyle name="Input 10 7 2 2 5" xfId="6944"/>
    <cellStyle name="Input 10 7 2 3" xfId="6945"/>
    <cellStyle name="Input 10 7 2 3 2" xfId="6946"/>
    <cellStyle name="Input 10 7 2 3 2 2" xfId="6947"/>
    <cellStyle name="Input 10 7 2 3 2 3" xfId="6948"/>
    <cellStyle name="Input 10 7 2 3 3" xfId="6949"/>
    <cellStyle name="Input 10 7 2 3 3 2" xfId="6950"/>
    <cellStyle name="Input 10 7 2 3 3 3" xfId="6951"/>
    <cellStyle name="Input 10 7 2 3 4" xfId="6952"/>
    <cellStyle name="Input 10 7 2 3 5" xfId="6953"/>
    <cellStyle name="Input 10 7 2 4" xfId="6954"/>
    <cellStyle name="Input 10 7 2 4 2" xfId="6955"/>
    <cellStyle name="Input 10 7 2 4 2 2" xfId="6956"/>
    <cellStyle name="Input 10 7 2 4 2 3" xfId="6957"/>
    <cellStyle name="Input 10 7 2 4 3" xfId="6958"/>
    <cellStyle name="Input 10 7 2 4 3 2" xfId="6959"/>
    <cellStyle name="Input 10 7 2 4 3 3" xfId="6960"/>
    <cellStyle name="Input 10 7 2 4 4" xfId="6961"/>
    <cellStyle name="Input 10 7 2 4 5" xfId="6962"/>
    <cellStyle name="Input 10 7 2 5" xfId="6963"/>
    <cellStyle name="Input 10 7 2 5 2" xfId="6964"/>
    <cellStyle name="Input 10 7 2 5 2 2" xfId="6965"/>
    <cellStyle name="Input 10 7 2 5 2 3" xfId="6966"/>
    <cellStyle name="Input 10 7 2 5 3" xfId="6967"/>
    <cellStyle name="Input 10 7 2 5 3 2" xfId="6968"/>
    <cellStyle name="Input 10 7 2 5 3 3" xfId="6969"/>
    <cellStyle name="Input 10 7 2 5 4" xfId="6970"/>
    <cellStyle name="Input 10 7 2 5 5" xfId="6971"/>
    <cellStyle name="Input 10 7 2 6" xfId="6972"/>
    <cellStyle name="Input 10 7 2 6 2" xfId="6973"/>
    <cellStyle name="Input 10 7 2 6 2 2" xfId="6974"/>
    <cellStyle name="Input 10 7 2 6 2 3" xfId="6975"/>
    <cellStyle name="Input 10 7 2 6 3" xfId="6976"/>
    <cellStyle name="Input 10 7 2 6 3 2" xfId="6977"/>
    <cellStyle name="Input 10 7 2 6 3 3" xfId="6978"/>
    <cellStyle name="Input 10 7 2 6 4" xfId="6979"/>
    <cellStyle name="Input 10 7 2 6 5" xfId="6980"/>
    <cellStyle name="Input 10 7 2 7" xfId="6981"/>
    <cellStyle name="Input 10 7 2 7 2" xfId="6982"/>
    <cellStyle name="Input 10 7 2 7 3" xfId="6983"/>
    <cellStyle name="Input 10 7 2 8" xfId="6984"/>
    <cellStyle name="Input 10 7 2 8 2" xfId="6985"/>
    <cellStyle name="Input 10 7 2 8 3" xfId="6986"/>
    <cellStyle name="Input 10 7 2 9" xfId="6987"/>
    <cellStyle name="Input 10 7 3" xfId="6988"/>
    <cellStyle name="Input 10 7 3 2" xfId="6989"/>
    <cellStyle name="Input 10 7 3 2 2" xfId="6990"/>
    <cellStyle name="Input 10 7 3 2 2 2" xfId="6991"/>
    <cellStyle name="Input 10 7 3 2 2 3" xfId="6992"/>
    <cellStyle name="Input 10 7 3 2 3" xfId="6993"/>
    <cellStyle name="Input 10 7 3 2 3 2" xfId="6994"/>
    <cellStyle name="Input 10 7 3 2 3 3" xfId="6995"/>
    <cellStyle name="Input 10 7 3 2 4" xfId="6996"/>
    <cellStyle name="Input 10 7 3 2 5" xfId="6997"/>
    <cellStyle name="Input 10 7 3 3" xfId="6998"/>
    <cellStyle name="Input 10 7 3 3 2" xfId="6999"/>
    <cellStyle name="Input 10 7 3 3 3" xfId="7000"/>
    <cellStyle name="Input 10 7 3 4" xfId="7001"/>
    <cellStyle name="Input 10 7 3 4 2" xfId="7002"/>
    <cellStyle name="Input 10 7 3 4 3" xfId="7003"/>
    <cellStyle name="Input 10 7 3 5" xfId="7004"/>
    <cellStyle name="Input 10 7 3 6" xfId="7005"/>
    <cellStyle name="Input 10 7 4" xfId="7006"/>
    <cellStyle name="Input 10 7 4 2" xfId="7007"/>
    <cellStyle name="Input 10 7 4 2 2" xfId="7008"/>
    <cellStyle name="Input 10 7 4 2 3" xfId="7009"/>
    <cellStyle name="Input 10 7 4 3" xfId="7010"/>
    <cellStyle name="Input 10 7 4 3 2" xfId="7011"/>
    <cellStyle name="Input 10 7 4 3 3" xfId="7012"/>
    <cellStyle name="Input 10 7 4 4" xfId="7013"/>
    <cellStyle name="Input 10 7 4 5" xfId="7014"/>
    <cellStyle name="Input 10 7 5" xfId="7015"/>
    <cellStyle name="Input 10 7 5 2" xfId="7016"/>
    <cellStyle name="Input 10 7 5 2 2" xfId="7017"/>
    <cellStyle name="Input 10 7 5 2 3" xfId="7018"/>
    <cellStyle name="Input 10 7 5 3" xfId="7019"/>
    <cellStyle name="Input 10 7 5 3 2" xfId="7020"/>
    <cellStyle name="Input 10 7 5 3 3" xfId="7021"/>
    <cellStyle name="Input 10 7 5 4" xfId="7022"/>
    <cellStyle name="Input 10 7 5 5" xfId="7023"/>
    <cellStyle name="Input 10 7 6" xfId="7024"/>
    <cellStyle name="Input 10 7 6 2" xfId="7025"/>
    <cellStyle name="Input 10 7 6 2 2" xfId="7026"/>
    <cellStyle name="Input 10 7 6 2 3" xfId="7027"/>
    <cellStyle name="Input 10 7 6 3" xfId="7028"/>
    <cellStyle name="Input 10 7 6 3 2" xfId="7029"/>
    <cellStyle name="Input 10 7 6 3 3" xfId="7030"/>
    <cellStyle name="Input 10 7 6 4" xfId="7031"/>
    <cellStyle name="Input 10 7 6 5" xfId="7032"/>
    <cellStyle name="Input 10 7 7" xfId="7033"/>
    <cellStyle name="Input 10 7 7 2" xfId="7034"/>
    <cellStyle name="Input 10 7 7 2 2" xfId="7035"/>
    <cellStyle name="Input 10 7 7 2 3" xfId="7036"/>
    <cellStyle name="Input 10 7 7 3" xfId="7037"/>
    <cellStyle name="Input 10 7 7 3 2" xfId="7038"/>
    <cellStyle name="Input 10 7 7 3 3" xfId="7039"/>
    <cellStyle name="Input 10 7 7 4" xfId="7040"/>
    <cellStyle name="Input 10 7 7 5" xfId="7041"/>
    <cellStyle name="Input 10 7 8" xfId="7042"/>
    <cellStyle name="Input 10 7 9" xfId="7043"/>
    <cellStyle name="Input 10 8" xfId="7044"/>
    <cellStyle name="Input 10 8 2" xfId="7045"/>
    <cellStyle name="Input 10 8 2 10" xfId="7046"/>
    <cellStyle name="Input 10 8 2 2" xfId="7047"/>
    <cellStyle name="Input 10 8 2 2 2" xfId="7048"/>
    <cellStyle name="Input 10 8 2 2 2 2" xfId="7049"/>
    <cellStyle name="Input 10 8 2 2 2 3" xfId="7050"/>
    <cellStyle name="Input 10 8 2 2 3" xfId="7051"/>
    <cellStyle name="Input 10 8 2 2 3 2" xfId="7052"/>
    <cellStyle name="Input 10 8 2 2 3 3" xfId="7053"/>
    <cellStyle name="Input 10 8 2 2 4" xfId="7054"/>
    <cellStyle name="Input 10 8 2 2 5" xfId="7055"/>
    <cellStyle name="Input 10 8 2 3" xfId="7056"/>
    <cellStyle name="Input 10 8 2 3 2" xfId="7057"/>
    <cellStyle name="Input 10 8 2 3 2 2" xfId="7058"/>
    <cellStyle name="Input 10 8 2 3 2 3" xfId="7059"/>
    <cellStyle name="Input 10 8 2 3 3" xfId="7060"/>
    <cellStyle name="Input 10 8 2 3 3 2" xfId="7061"/>
    <cellStyle name="Input 10 8 2 3 3 3" xfId="7062"/>
    <cellStyle name="Input 10 8 2 3 4" xfId="7063"/>
    <cellStyle name="Input 10 8 2 3 5" xfId="7064"/>
    <cellStyle name="Input 10 8 2 4" xfId="7065"/>
    <cellStyle name="Input 10 8 2 4 2" xfId="7066"/>
    <cellStyle name="Input 10 8 2 4 2 2" xfId="7067"/>
    <cellStyle name="Input 10 8 2 4 2 3" xfId="7068"/>
    <cellStyle name="Input 10 8 2 4 3" xfId="7069"/>
    <cellStyle name="Input 10 8 2 4 3 2" xfId="7070"/>
    <cellStyle name="Input 10 8 2 4 3 3" xfId="7071"/>
    <cellStyle name="Input 10 8 2 4 4" xfId="7072"/>
    <cellStyle name="Input 10 8 2 4 5" xfId="7073"/>
    <cellStyle name="Input 10 8 2 5" xfId="7074"/>
    <cellStyle name="Input 10 8 2 5 2" xfId="7075"/>
    <cellStyle name="Input 10 8 2 5 2 2" xfId="7076"/>
    <cellStyle name="Input 10 8 2 5 2 3" xfId="7077"/>
    <cellStyle name="Input 10 8 2 5 3" xfId="7078"/>
    <cellStyle name="Input 10 8 2 5 3 2" xfId="7079"/>
    <cellStyle name="Input 10 8 2 5 3 3" xfId="7080"/>
    <cellStyle name="Input 10 8 2 5 4" xfId="7081"/>
    <cellStyle name="Input 10 8 2 5 5" xfId="7082"/>
    <cellStyle name="Input 10 8 2 6" xfId="7083"/>
    <cellStyle name="Input 10 8 2 6 2" xfId="7084"/>
    <cellStyle name="Input 10 8 2 6 2 2" xfId="7085"/>
    <cellStyle name="Input 10 8 2 6 2 3" xfId="7086"/>
    <cellStyle name="Input 10 8 2 6 3" xfId="7087"/>
    <cellStyle name="Input 10 8 2 6 3 2" xfId="7088"/>
    <cellStyle name="Input 10 8 2 6 3 3" xfId="7089"/>
    <cellStyle name="Input 10 8 2 6 4" xfId="7090"/>
    <cellStyle name="Input 10 8 2 6 5" xfId="7091"/>
    <cellStyle name="Input 10 8 2 7" xfId="7092"/>
    <cellStyle name="Input 10 8 2 7 2" xfId="7093"/>
    <cellStyle name="Input 10 8 2 7 3" xfId="7094"/>
    <cellStyle name="Input 10 8 2 8" xfId="7095"/>
    <cellStyle name="Input 10 8 2 8 2" xfId="7096"/>
    <cellStyle name="Input 10 8 2 8 3" xfId="7097"/>
    <cellStyle name="Input 10 8 2 9" xfId="7098"/>
    <cellStyle name="Input 10 8 3" xfId="7099"/>
    <cellStyle name="Input 10 8 3 2" xfId="7100"/>
    <cellStyle name="Input 10 8 3 2 2" xfId="7101"/>
    <cellStyle name="Input 10 8 3 2 2 2" xfId="7102"/>
    <cellStyle name="Input 10 8 3 2 2 3" xfId="7103"/>
    <cellStyle name="Input 10 8 3 2 3" xfId="7104"/>
    <cellStyle name="Input 10 8 3 2 3 2" xfId="7105"/>
    <cellStyle name="Input 10 8 3 2 3 3" xfId="7106"/>
    <cellStyle name="Input 10 8 3 2 4" xfId="7107"/>
    <cellStyle name="Input 10 8 3 2 5" xfId="7108"/>
    <cellStyle name="Input 10 8 3 3" xfId="7109"/>
    <cellStyle name="Input 10 8 3 3 2" xfId="7110"/>
    <cellStyle name="Input 10 8 3 3 3" xfId="7111"/>
    <cellStyle name="Input 10 8 3 4" xfId="7112"/>
    <cellStyle name="Input 10 8 3 4 2" xfId="7113"/>
    <cellStyle name="Input 10 8 3 4 3" xfId="7114"/>
    <cellStyle name="Input 10 8 3 5" xfId="7115"/>
    <cellStyle name="Input 10 8 3 6" xfId="7116"/>
    <cellStyle name="Input 10 8 4" xfId="7117"/>
    <cellStyle name="Input 10 8 4 2" xfId="7118"/>
    <cellStyle name="Input 10 8 4 2 2" xfId="7119"/>
    <cellStyle name="Input 10 8 4 2 3" xfId="7120"/>
    <cellStyle name="Input 10 8 4 3" xfId="7121"/>
    <cellStyle name="Input 10 8 4 3 2" xfId="7122"/>
    <cellStyle name="Input 10 8 4 3 3" xfId="7123"/>
    <cellStyle name="Input 10 8 4 4" xfId="7124"/>
    <cellStyle name="Input 10 8 4 5" xfId="7125"/>
    <cellStyle name="Input 10 8 5" xfId="7126"/>
    <cellStyle name="Input 10 8 5 2" xfId="7127"/>
    <cellStyle name="Input 10 8 5 2 2" xfId="7128"/>
    <cellStyle name="Input 10 8 5 2 3" xfId="7129"/>
    <cellStyle name="Input 10 8 5 3" xfId="7130"/>
    <cellStyle name="Input 10 8 5 3 2" xfId="7131"/>
    <cellStyle name="Input 10 8 5 3 3" xfId="7132"/>
    <cellStyle name="Input 10 8 5 4" xfId="7133"/>
    <cellStyle name="Input 10 8 5 5" xfId="7134"/>
    <cellStyle name="Input 10 8 6" xfId="7135"/>
    <cellStyle name="Input 10 8 6 2" xfId="7136"/>
    <cellStyle name="Input 10 8 6 2 2" xfId="7137"/>
    <cellStyle name="Input 10 8 6 2 3" xfId="7138"/>
    <cellStyle name="Input 10 8 6 3" xfId="7139"/>
    <cellStyle name="Input 10 8 6 3 2" xfId="7140"/>
    <cellStyle name="Input 10 8 6 3 3" xfId="7141"/>
    <cellStyle name="Input 10 8 6 4" xfId="7142"/>
    <cellStyle name="Input 10 8 6 5" xfId="7143"/>
    <cellStyle name="Input 10 8 7" xfId="7144"/>
    <cellStyle name="Input 10 8 7 2" xfId="7145"/>
    <cellStyle name="Input 10 8 7 2 2" xfId="7146"/>
    <cellStyle name="Input 10 8 7 2 3" xfId="7147"/>
    <cellStyle name="Input 10 8 7 3" xfId="7148"/>
    <cellStyle name="Input 10 8 7 3 2" xfId="7149"/>
    <cellStyle name="Input 10 8 7 3 3" xfId="7150"/>
    <cellStyle name="Input 10 8 7 4" xfId="7151"/>
    <cellStyle name="Input 10 8 7 5" xfId="7152"/>
    <cellStyle name="Input 10 8 8" xfId="7153"/>
    <cellStyle name="Input 10 8 9" xfId="7154"/>
    <cellStyle name="Input 10 9" xfId="7155"/>
    <cellStyle name="Input 10 9 10" xfId="7156"/>
    <cellStyle name="Input 10 9 2" xfId="7157"/>
    <cellStyle name="Input 10 9 2 2" xfId="7158"/>
    <cellStyle name="Input 10 9 2 2 2" xfId="7159"/>
    <cellStyle name="Input 10 9 2 2 3" xfId="7160"/>
    <cellStyle name="Input 10 9 2 3" xfId="7161"/>
    <cellStyle name="Input 10 9 2 3 2" xfId="7162"/>
    <cellStyle name="Input 10 9 2 3 3" xfId="7163"/>
    <cellStyle name="Input 10 9 2 4" xfId="7164"/>
    <cellStyle name="Input 10 9 2 5" xfId="7165"/>
    <cellStyle name="Input 10 9 3" xfId="7166"/>
    <cellStyle name="Input 10 9 3 2" xfId="7167"/>
    <cellStyle name="Input 10 9 3 2 2" xfId="7168"/>
    <cellStyle name="Input 10 9 3 2 3" xfId="7169"/>
    <cellStyle name="Input 10 9 3 3" xfId="7170"/>
    <cellStyle name="Input 10 9 3 3 2" xfId="7171"/>
    <cellStyle name="Input 10 9 3 3 3" xfId="7172"/>
    <cellStyle name="Input 10 9 3 4" xfId="7173"/>
    <cellStyle name="Input 10 9 3 5" xfId="7174"/>
    <cellStyle name="Input 10 9 4" xfId="7175"/>
    <cellStyle name="Input 10 9 4 2" xfId="7176"/>
    <cellStyle name="Input 10 9 4 2 2" xfId="7177"/>
    <cellStyle name="Input 10 9 4 2 3" xfId="7178"/>
    <cellStyle name="Input 10 9 4 3" xfId="7179"/>
    <cellStyle name="Input 10 9 4 3 2" xfId="7180"/>
    <cellStyle name="Input 10 9 4 3 3" xfId="7181"/>
    <cellStyle name="Input 10 9 4 4" xfId="7182"/>
    <cellStyle name="Input 10 9 4 5" xfId="7183"/>
    <cellStyle name="Input 10 9 5" xfId="7184"/>
    <cellStyle name="Input 10 9 5 2" xfId="7185"/>
    <cellStyle name="Input 10 9 5 2 2" xfId="7186"/>
    <cellStyle name="Input 10 9 5 2 3" xfId="7187"/>
    <cellStyle name="Input 10 9 5 3" xfId="7188"/>
    <cellStyle name="Input 10 9 5 3 2" xfId="7189"/>
    <cellStyle name="Input 10 9 5 3 3" xfId="7190"/>
    <cellStyle name="Input 10 9 5 4" xfId="7191"/>
    <cellStyle name="Input 10 9 5 5" xfId="7192"/>
    <cellStyle name="Input 10 9 6" xfId="7193"/>
    <cellStyle name="Input 10 9 6 2" xfId="7194"/>
    <cellStyle name="Input 10 9 6 2 2" xfId="7195"/>
    <cellStyle name="Input 10 9 6 2 3" xfId="7196"/>
    <cellStyle name="Input 10 9 6 3" xfId="7197"/>
    <cellStyle name="Input 10 9 6 3 2" xfId="7198"/>
    <cellStyle name="Input 10 9 6 3 3" xfId="7199"/>
    <cellStyle name="Input 10 9 6 4" xfId="7200"/>
    <cellStyle name="Input 10 9 6 5" xfId="7201"/>
    <cellStyle name="Input 10 9 7" xfId="7202"/>
    <cellStyle name="Input 10 9 7 2" xfId="7203"/>
    <cellStyle name="Input 10 9 7 3" xfId="7204"/>
    <cellStyle name="Input 10 9 8" xfId="7205"/>
    <cellStyle name="Input 10 9 8 2" xfId="7206"/>
    <cellStyle name="Input 10 9 8 3" xfId="7207"/>
    <cellStyle name="Input 10 9 9" xfId="7208"/>
    <cellStyle name="Input 10_Subsidy" xfId="7209"/>
    <cellStyle name="Input 11" xfId="7210"/>
    <cellStyle name="Input 11 10" xfId="7211"/>
    <cellStyle name="Input 11 2" xfId="7212"/>
    <cellStyle name="Input 11 2 2" xfId="7213"/>
    <cellStyle name="Input 11 2 2 10" xfId="7214"/>
    <cellStyle name="Input 11 2 2 2" xfId="7215"/>
    <cellStyle name="Input 11 2 2 2 2" xfId="7216"/>
    <cellStyle name="Input 11 2 2 2 2 2" xfId="7217"/>
    <cellStyle name="Input 11 2 2 2 2 3" xfId="7218"/>
    <cellStyle name="Input 11 2 2 2 3" xfId="7219"/>
    <cellStyle name="Input 11 2 2 2 3 2" xfId="7220"/>
    <cellStyle name="Input 11 2 2 2 3 3" xfId="7221"/>
    <cellStyle name="Input 11 2 2 2 4" xfId="7222"/>
    <cellStyle name="Input 11 2 2 2 5" xfId="7223"/>
    <cellStyle name="Input 11 2 2 3" xfId="7224"/>
    <cellStyle name="Input 11 2 2 3 2" xfId="7225"/>
    <cellStyle name="Input 11 2 2 3 2 2" xfId="7226"/>
    <cellStyle name="Input 11 2 2 3 2 3" xfId="7227"/>
    <cellStyle name="Input 11 2 2 3 3" xfId="7228"/>
    <cellStyle name="Input 11 2 2 3 3 2" xfId="7229"/>
    <cellStyle name="Input 11 2 2 3 3 3" xfId="7230"/>
    <cellStyle name="Input 11 2 2 3 4" xfId="7231"/>
    <cellStyle name="Input 11 2 2 3 5" xfId="7232"/>
    <cellStyle name="Input 11 2 2 4" xfId="7233"/>
    <cellStyle name="Input 11 2 2 4 2" xfId="7234"/>
    <cellStyle name="Input 11 2 2 4 2 2" xfId="7235"/>
    <cellStyle name="Input 11 2 2 4 2 3" xfId="7236"/>
    <cellStyle name="Input 11 2 2 4 3" xfId="7237"/>
    <cellStyle name="Input 11 2 2 4 3 2" xfId="7238"/>
    <cellStyle name="Input 11 2 2 4 3 3" xfId="7239"/>
    <cellStyle name="Input 11 2 2 4 4" xfId="7240"/>
    <cellStyle name="Input 11 2 2 4 5" xfId="7241"/>
    <cellStyle name="Input 11 2 2 5" xfId="7242"/>
    <cellStyle name="Input 11 2 2 5 2" xfId="7243"/>
    <cellStyle name="Input 11 2 2 5 2 2" xfId="7244"/>
    <cellStyle name="Input 11 2 2 5 2 3" xfId="7245"/>
    <cellStyle name="Input 11 2 2 5 3" xfId="7246"/>
    <cellStyle name="Input 11 2 2 5 3 2" xfId="7247"/>
    <cellStyle name="Input 11 2 2 5 3 3" xfId="7248"/>
    <cellStyle name="Input 11 2 2 5 4" xfId="7249"/>
    <cellStyle name="Input 11 2 2 5 5" xfId="7250"/>
    <cellStyle name="Input 11 2 2 6" xfId="7251"/>
    <cellStyle name="Input 11 2 2 6 2" xfId="7252"/>
    <cellStyle name="Input 11 2 2 6 2 2" xfId="7253"/>
    <cellStyle name="Input 11 2 2 6 2 3" xfId="7254"/>
    <cellStyle name="Input 11 2 2 6 3" xfId="7255"/>
    <cellStyle name="Input 11 2 2 6 3 2" xfId="7256"/>
    <cellStyle name="Input 11 2 2 6 3 3" xfId="7257"/>
    <cellStyle name="Input 11 2 2 6 4" xfId="7258"/>
    <cellStyle name="Input 11 2 2 6 5" xfId="7259"/>
    <cellStyle name="Input 11 2 2 7" xfId="7260"/>
    <cellStyle name="Input 11 2 2 7 2" xfId="7261"/>
    <cellStyle name="Input 11 2 2 7 3" xfId="7262"/>
    <cellStyle name="Input 11 2 2 8" xfId="7263"/>
    <cellStyle name="Input 11 2 2 8 2" xfId="7264"/>
    <cellStyle name="Input 11 2 2 8 3" xfId="7265"/>
    <cellStyle name="Input 11 2 2 9" xfId="7266"/>
    <cellStyle name="Input 11 2 3" xfId="7267"/>
    <cellStyle name="Input 11 2 3 2" xfId="7268"/>
    <cellStyle name="Input 11 2 3 2 2" xfId="7269"/>
    <cellStyle name="Input 11 2 3 2 2 2" xfId="7270"/>
    <cellStyle name="Input 11 2 3 2 2 3" xfId="7271"/>
    <cellStyle name="Input 11 2 3 2 3" xfId="7272"/>
    <cellStyle name="Input 11 2 3 2 3 2" xfId="7273"/>
    <cellStyle name="Input 11 2 3 2 3 3" xfId="7274"/>
    <cellStyle name="Input 11 2 3 2 4" xfId="7275"/>
    <cellStyle name="Input 11 2 3 2 5" xfId="7276"/>
    <cellStyle name="Input 11 2 3 3" xfId="7277"/>
    <cellStyle name="Input 11 2 3 3 2" xfId="7278"/>
    <cellStyle name="Input 11 2 3 3 3" xfId="7279"/>
    <cellStyle name="Input 11 2 3 4" xfId="7280"/>
    <cellStyle name="Input 11 2 3 4 2" xfId="7281"/>
    <cellStyle name="Input 11 2 3 4 3" xfId="7282"/>
    <cellStyle name="Input 11 2 3 5" xfId="7283"/>
    <cellStyle name="Input 11 2 3 6" xfId="7284"/>
    <cellStyle name="Input 11 2 4" xfId="7285"/>
    <cellStyle name="Input 11 2 4 2" xfId="7286"/>
    <cellStyle name="Input 11 2 4 2 2" xfId="7287"/>
    <cellStyle name="Input 11 2 4 2 3" xfId="7288"/>
    <cellStyle name="Input 11 2 4 3" xfId="7289"/>
    <cellStyle name="Input 11 2 4 3 2" xfId="7290"/>
    <cellStyle name="Input 11 2 4 3 3" xfId="7291"/>
    <cellStyle name="Input 11 2 4 4" xfId="7292"/>
    <cellStyle name="Input 11 2 4 5" xfId="7293"/>
    <cellStyle name="Input 11 2 5" xfId="7294"/>
    <cellStyle name="Input 11 2 5 2" xfId="7295"/>
    <cellStyle name="Input 11 2 5 2 2" xfId="7296"/>
    <cellStyle name="Input 11 2 5 2 3" xfId="7297"/>
    <cellStyle name="Input 11 2 5 3" xfId="7298"/>
    <cellStyle name="Input 11 2 5 3 2" xfId="7299"/>
    <cellStyle name="Input 11 2 5 3 3" xfId="7300"/>
    <cellStyle name="Input 11 2 5 4" xfId="7301"/>
    <cellStyle name="Input 11 2 5 5" xfId="7302"/>
    <cellStyle name="Input 11 2 6" xfId="7303"/>
    <cellStyle name="Input 11 2 6 2" xfId="7304"/>
    <cellStyle name="Input 11 2 6 2 2" xfId="7305"/>
    <cellStyle name="Input 11 2 6 2 3" xfId="7306"/>
    <cellStyle name="Input 11 2 6 3" xfId="7307"/>
    <cellStyle name="Input 11 2 6 3 2" xfId="7308"/>
    <cellStyle name="Input 11 2 6 3 3" xfId="7309"/>
    <cellStyle name="Input 11 2 6 4" xfId="7310"/>
    <cellStyle name="Input 11 2 6 5" xfId="7311"/>
    <cellStyle name="Input 11 2 7" xfId="7312"/>
    <cellStyle name="Input 11 2 7 2" xfId="7313"/>
    <cellStyle name="Input 11 2 7 2 2" xfId="7314"/>
    <cellStyle name="Input 11 2 7 2 3" xfId="7315"/>
    <cellStyle name="Input 11 2 7 3" xfId="7316"/>
    <cellStyle name="Input 11 2 7 3 2" xfId="7317"/>
    <cellStyle name="Input 11 2 7 3 3" xfId="7318"/>
    <cellStyle name="Input 11 2 7 4" xfId="7319"/>
    <cellStyle name="Input 11 2 7 5" xfId="7320"/>
    <cellStyle name="Input 11 2 8" xfId="7321"/>
    <cellStyle name="Input 11 2 9" xfId="7322"/>
    <cellStyle name="Input 11 3" xfId="7323"/>
    <cellStyle name="Input 11 3 10" xfId="7324"/>
    <cellStyle name="Input 11 3 2" xfId="7325"/>
    <cellStyle name="Input 11 3 2 2" xfId="7326"/>
    <cellStyle name="Input 11 3 2 2 2" xfId="7327"/>
    <cellStyle name="Input 11 3 2 2 3" xfId="7328"/>
    <cellStyle name="Input 11 3 2 3" xfId="7329"/>
    <cellStyle name="Input 11 3 2 3 2" xfId="7330"/>
    <cellStyle name="Input 11 3 2 3 3" xfId="7331"/>
    <cellStyle name="Input 11 3 2 4" xfId="7332"/>
    <cellStyle name="Input 11 3 2 5" xfId="7333"/>
    <cellStyle name="Input 11 3 3" xfId="7334"/>
    <cellStyle name="Input 11 3 3 2" xfId="7335"/>
    <cellStyle name="Input 11 3 3 2 2" xfId="7336"/>
    <cellStyle name="Input 11 3 3 2 3" xfId="7337"/>
    <cellStyle name="Input 11 3 3 3" xfId="7338"/>
    <cellStyle name="Input 11 3 3 3 2" xfId="7339"/>
    <cellStyle name="Input 11 3 3 3 3" xfId="7340"/>
    <cellStyle name="Input 11 3 3 4" xfId="7341"/>
    <cellStyle name="Input 11 3 3 5" xfId="7342"/>
    <cellStyle name="Input 11 3 4" xfId="7343"/>
    <cellStyle name="Input 11 3 4 2" xfId="7344"/>
    <cellStyle name="Input 11 3 4 2 2" xfId="7345"/>
    <cellStyle name="Input 11 3 4 2 3" xfId="7346"/>
    <cellStyle name="Input 11 3 4 3" xfId="7347"/>
    <cellStyle name="Input 11 3 4 3 2" xfId="7348"/>
    <cellStyle name="Input 11 3 4 3 3" xfId="7349"/>
    <cellStyle name="Input 11 3 4 4" xfId="7350"/>
    <cellStyle name="Input 11 3 4 5" xfId="7351"/>
    <cellStyle name="Input 11 3 5" xfId="7352"/>
    <cellStyle name="Input 11 3 5 2" xfId="7353"/>
    <cellStyle name="Input 11 3 5 2 2" xfId="7354"/>
    <cellStyle name="Input 11 3 5 2 3" xfId="7355"/>
    <cellStyle name="Input 11 3 5 3" xfId="7356"/>
    <cellStyle name="Input 11 3 5 3 2" xfId="7357"/>
    <cellStyle name="Input 11 3 5 3 3" xfId="7358"/>
    <cellStyle name="Input 11 3 5 4" xfId="7359"/>
    <cellStyle name="Input 11 3 5 5" xfId="7360"/>
    <cellStyle name="Input 11 3 6" xfId="7361"/>
    <cellStyle name="Input 11 3 6 2" xfId="7362"/>
    <cellStyle name="Input 11 3 6 2 2" xfId="7363"/>
    <cellStyle name="Input 11 3 6 2 3" xfId="7364"/>
    <cellStyle name="Input 11 3 6 3" xfId="7365"/>
    <cellStyle name="Input 11 3 6 3 2" xfId="7366"/>
    <cellStyle name="Input 11 3 6 3 3" xfId="7367"/>
    <cellStyle name="Input 11 3 6 4" xfId="7368"/>
    <cellStyle name="Input 11 3 6 5" xfId="7369"/>
    <cellStyle name="Input 11 3 7" xfId="7370"/>
    <cellStyle name="Input 11 3 7 2" xfId="7371"/>
    <cellStyle name="Input 11 3 7 3" xfId="7372"/>
    <cellStyle name="Input 11 3 8" xfId="7373"/>
    <cellStyle name="Input 11 3 8 2" xfId="7374"/>
    <cellStyle name="Input 11 3 8 3" xfId="7375"/>
    <cellStyle name="Input 11 3 9" xfId="7376"/>
    <cellStyle name="Input 11 4" xfId="7377"/>
    <cellStyle name="Input 11 4 2" xfId="7378"/>
    <cellStyle name="Input 11 4 2 2" xfId="7379"/>
    <cellStyle name="Input 11 4 2 2 2" xfId="7380"/>
    <cellStyle name="Input 11 4 2 2 3" xfId="7381"/>
    <cellStyle name="Input 11 4 2 3" xfId="7382"/>
    <cellStyle name="Input 11 4 2 3 2" xfId="7383"/>
    <cellStyle name="Input 11 4 2 3 3" xfId="7384"/>
    <cellStyle name="Input 11 4 2 4" xfId="7385"/>
    <cellStyle name="Input 11 4 2 5" xfId="7386"/>
    <cellStyle name="Input 11 4 3" xfId="7387"/>
    <cellStyle name="Input 11 4 3 2" xfId="7388"/>
    <cellStyle name="Input 11 4 3 3" xfId="7389"/>
    <cellStyle name="Input 11 4 4" xfId="7390"/>
    <cellStyle name="Input 11 4 4 2" xfId="7391"/>
    <cellStyle name="Input 11 4 4 3" xfId="7392"/>
    <cellStyle name="Input 11 4 5" xfId="7393"/>
    <cellStyle name="Input 11 4 6" xfId="7394"/>
    <cellStyle name="Input 11 5" xfId="7395"/>
    <cellStyle name="Input 11 5 2" xfId="7396"/>
    <cellStyle name="Input 11 5 2 2" xfId="7397"/>
    <cellStyle name="Input 11 5 2 3" xfId="7398"/>
    <cellStyle name="Input 11 5 3" xfId="7399"/>
    <cellStyle name="Input 11 5 3 2" xfId="7400"/>
    <cellStyle name="Input 11 5 3 3" xfId="7401"/>
    <cellStyle name="Input 11 5 4" xfId="7402"/>
    <cellStyle name="Input 11 5 5" xfId="7403"/>
    <cellStyle name="Input 11 6" xfId="7404"/>
    <cellStyle name="Input 11 6 2" xfId="7405"/>
    <cellStyle name="Input 11 6 2 2" xfId="7406"/>
    <cellStyle name="Input 11 6 2 3" xfId="7407"/>
    <cellStyle name="Input 11 6 3" xfId="7408"/>
    <cellStyle name="Input 11 6 3 2" xfId="7409"/>
    <cellStyle name="Input 11 6 3 3" xfId="7410"/>
    <cellStyle name="Input 11 6 4" xfId="7411"/>
    <cellStyle name="Input 11 6 5" xfId="7412"/>
    <cellStyle name="Input 11 7" xfId="7413"/>
    <cellStyle name="Input 11 7 2" xfId="7414"/>
    <cellStyle name="Input 11 7 2 2" xfId="7415"/>
    <cellStyle name="Input 11 7 2 3" xfId="7416"/>
    <cellStyle name="Input 11 7 3" xfId="7417"/>
    <cellStyle name="Input 11 7 3 2" xfId="7418"/>
    <cellStyle name="Input 11 7 3 3" xfId="7419"/>
    <cellStyle name="Input 11 7 4" xfId="7420"/>
    <cellStyle name="Input 11 7 5" xfId="7421"/>
    <cellStyle name="Input 11 8" xfId="7422"/>
    <cellStyle name="Input 11 8 2" xfId="7423"/>
    <cellStyle name="Input 11 8 2 2" xfId="7424"/>
    <cellStyle name="Input 11 8 2 3" xfId="7425"/>
    <cellStyle name="Input 11 8 3" xfId="7426"/>
    <cellStyle name="Input 11 8 3 2" xfId="7427"/>
    <cellStyle name="Input 11 8 3 3" xfId="7428"/>
    <cellStyle name="Input 11 8 4" xfId="7429"/>
    <cellStyle name="Input 11 8 5" xfId="7430"/>
    <cellStyle name="Input 11 9" xfId="7431"/>
    <cellStyle name="Input 11_Subsidy" xfId="7432"/>
    <cellStyle name="Input 12" xfId="7433"/>
    <cellStyle name="Input 12 10" xfId="7434"/>
    <cellStyle name="Input 12 2" xfId="7435"/>
    <cellStyle name="Input 12 2 2" xfId="7436"/>
    <cellStyle name="Input 12 2 2 2" xfId="7437"/>
    <cellStyle name="Input 12 2 2 3" xfId="7438"/>
    <cellStyle name="Input 12 2 3" xfId="7439"/>
    <cellStyle name="Input 12 2 3 2" xfId="7440"/>
    <cellStyle name="Input 12 2 3 3" xfId="7441"/>
    <cellStyle name="Input 12 2 4" xfId="7442"/>
    <cellStyle name="Input 12 2 5" xfId="7443"/>
    <cellStyle name="Input 12 3" xfId="7444"/>
    <cellStyle name="Input 12 3 2" xfId="7445"/>
    <cellStyle name="Input 12 3 2 2" xfId="7446"/>
    <cellStyle name="Input 12 3 2 3" xfId="7447"/>
    <cellStyle name="Input 12 3 3" xfId="7448"/>
    <cellStyle name="Input 12 3 3 2" xfId="7449"/>
    <cellStyle name="Input 12 3 3 3" xfId="7450"/>
    <cellStyle name="Input 12 3 4" xfId="7451"/>
    <cellStyle name="Input 12 3 5" xfId="7452"/>
    <cellStyle name="Input 12 4" xfId="7453"/>
    <cellStyle name="Input 12 4 2" xfId="7454"/>
    <cellStyle name="Input 12 4 2 2" xfId="7455"/>
    <cellStyle name="Input 12 4 2 3" xfId="7456"/>
    <cellStyle name="Input 12 4 3" xfId="7457"/>
    <cellStyle name="Input 12 4 3 2" xfId="7458"/>
    <cellStyle name="Input 12 4 3 3" xfId="7459"/>
    <cellStyle name="Input 12 4 4" xfId="7460"/>
    <cellStyle name="Input 12 4 5" xfId="7461"/>
    <cellStyle name="Input 12 5" xfId="7462"/>
    <cellStyle name="Input 12 5 2" xfId="7463"/>
    <cellStyle name="Input 12 5 2 2" xfId="7464"/>
    <cellStyle name="Input 12 5 2 3" xfId="7465"/>
    <cellStyle name="Input 12 5 3" xfId="7466"/>
    <cellStyle name="Input 12 5 3 2" xfId="7467"/>
    <cellStyle name="Input 12 5 3 3" xfId="7468"/>
    <cellStyle name="Input 12 5 4" xfId="7469"/>
    <cellStyle name="Input 12 5 5" xfId="7470"/>
    <cellStyle name="Input 12 6" xfId="7471"/>
    <cellStyle name="Input 12 6 2" xfId="7472"/>
    <cellStyle name="Input 12 6 2 2" xfId="7473"/>
    <cellStyle name="Input 12 6 2 3" xfId="7474"/>
    <cellStyle name="Input 12 6 3" xfId="7475"/>
    <cellStyle name="Input 12 6 3 2" xfId="7476"/>
    <cellStyle name="Input 12 6 3 3" xfId="7477"/>
    <cellStyle name="Input 12 6 4" xfId="7478"/>
    <cellStyle name="Input 12 6 5" xfId="7479"/>
    <cellStyle name="Input 12 7" xfId="7480"/>
    <cellStyle name="Input 12 7 2" xfId="7481"/>
    <cellStyle name="Input 12 7 3" xfId="7482"/>
    <cellStyle name="Input 12 8" xfId="7483"/>
    <cellStyle name="Input 12 8 2" xfId="7484"/>
    <cellStyle name="Input 12 8 3" xfId="7485"/>
    <cellStyle name="Input 12 9" xfId="7486"/>
    <cellStyle name="Input 13" xfId="7487"/>
    <cellStyle name="Input 13 2" xfId="7488"/>
    <cellStyle name="Input 13 2 2" xfId="7489"/>
    <cellStyle name="Input 13 2 2 2" xfId="7490"/>
    <cellStyle name="Input 13 2 2 3" xfId="7491"/>
    <cellStyle name="Input 13 2 3" xfId="7492"/>
    <cellStyle name="Input 13 2 3 2" xfId="7493"/>
    <cellStyle name="Input 13 2 3 3" xfId="7494"/>
    <cellStyle name="Input 13 2 4" xfId="7495"/>
    <cellStyle name="Input 13 2 5" xfId="7496"/>
    <cellStyle name="Input 13 3" xfId="7497"/>
    <cellStyle name="Input 13 3 2" xfId="7498"/>
    <cellStyle name="Input 13 3 3" xfId="7499"/>
    <cellStyle name="Input 13 4" xfId="7500"/>
    <cellStyle name="Input 13 4 2" xfId="7501"/>
    <cellStyle name="Input 13 4 3" xfId="7502"/>
    <cellStyle name="Input 13 5" xfId="7503"/>
    <cellStyle name="Input 13 6" xfId="7504"/>
    <cellStyle name="Input 14" xfId="7505"/>
    <cellStyle name="Input 14 2" xfId="7506"/>
    <cellStyle name="Input 14 2 2" xfId="7507"/>
    <cellStyle name="Input 14 2 3" xfId="7508"/>
    <cellStyle name="Input 14 3" xfId="7509"/>
    <cellStyle name="Input 14 3 2" xfId="7510"/>
    <cellStyle name="Input 14 3 3" xfId="7511"/>
    <cellStyle name="Input 14 4" xfId="7512"/>
    <cellStyle name="Input 14 5" xfId="7513"/>
    <cellStyle name="Input 15" xfId="7514"/>
    <cellStyle name="Input 15 2" xfId="7515"/>
    <cellStyle name="Input 15 3" xfId="7516"/>
    <cellStyle name="Input 16" xfId="7517"/>
    <cellStyle name="Input 16 2" xfId="7518"/>
    <cellStyle name="Input 16 3" xfId="7519"/>
    <cellStyle name="Input 17" xfId="7520"/>
    <cellStyle name="Input 17 2" xfId="7521"/>
    <cellStyle name="Input 17 3" xfId="7522"/>
    <cellStyle name="Input 18" xfId="7523"/>
    <cellStyle name="Input 18 2" xfId="7524"/>
    <cellStyle name="Input 18 3" xfId="7525"/>
    <cellStyle name="Input 19" xfId="7526"/>
    <cellStyle name="Input 19 2" xfId="7527"/>
    <cellStyle name="Input 19 3" xfId="7528"/>
    <cellStyle name="Input 2" xfId="7529"/>
    <cellStyle name="Input 2 10" xfId="7530"/>
    <cellStyle name="Input 2 10 2" xfId="7531"/>
    <cellStyle name="Input 2 10 3" xfId="7532"/>
    <cellStyle name="Input 2 11" xfId="7533"/>
    <cellStyle name="Input 2 11 2" xfId="7534"/>
    <cellStyle name="Input 2 11 2 2" xfId="7535"/>
    <cellStyle name="Input 2 11 2 3" xfId="7536"/>
    <cellStyle name="Input 2 11 3" xfId="7537"/>
    <cellStyle name="Input 2 11 3 2" xfId="7538"/>
    <cellStyle name="Input 2 11 4" xfId="7539"/>
    <cellStyle name="Input 2 11 5" xfId="7540"/>
    <cellStyle name="Input 2 12" xfId="7541"/>
    <cellStyle name="Input 2 12 2" xfId="7542"/>
    <cellStyle name="Input 2 12 3" xfId="7543"/>
    <cellStyle name="Input 2 13" xfId="7544"/>
    <cellStyle name="Input 2 13 2" xfId="7545"/>
    <cellStyle name="Input 2 13 3" xfId="7546"/>
    <cellStyle name="Input 2 14" xfId="7547"/>
    <cellStyle name="Input 2 14 2" xfId="7548"/>
    <cellStyle name="Input 2 14 3" xfId="7549"/>
    <cellStyle name="Input 2 15" xfId="7550"/>
    <cellStyle name="Input 2 15 2" xfId="7551"/>
    <cellStyle name="Input 2 15 3" xfId="7552"/>
    <cellStyle name="Input 2 16" xfId="7553"/>
    <cellStyle name="Input 2 16 2" xfId="7554"/>
    <cellStyle name="Input 2 16 3" xfId="7555"/>
    <cellStyle name="Input 2 17" xfId="7556"/>
    <cellStyle name="Input 2 17 2" xfId="7557"/>
    <cellStyle name="Input 2 18" xfId="7558"/>
    <cellStyle name="Input 2 19" xfId="7559"/>
    <cellStyle name="Input 2 2" xfId="7560"/>
    <cellStyle name="Input 2 2 10" xfId="7561"/>
    <cellStyle name="Input 2 2 10 2" xfId="7562"/>
    <cellStyle name="Input 2 2 10 2 2" xfId="7563"/>
    <cellStyle name="Input 2 2 10 2 2 2" xfId="7564"/>
    <cellStyle name="Input 2 2 10 2 2 3" xfId="7565"/>
    <cellStyle name="Input 2 2 10 2 3" xfId="7566"/>
    <cellStyle name="Input 2 2 10 2 3 2" xfId="7567"/>
    <cellStyle name="Input 2 2 10 2 3 3" xfId="7568"/>
    <cellStyle name="Input 2 2 10 2 4" xfId="7569"/>
    <cellStyle name="Input 2 2 10 2 4 2" xfId="7570"/>
    <cellStyle name="Input 2 2 10 2 4 3" xfId="7571"/>
    <cellStyle name="Input 2 2 10 2 5" xfId="7572"/>
    <cellStyle name="Input 2 2 10 2 5 2" xfId="7573"/>
    <cellStyle name="Input 2 2 10 2 5 3" xfId="7574"/>
    <cellStyle name="Input 2 2 10 2 6" xfId="7575"/>
    <cellStyle name="Input 2 2 10 2 6 2" xfId="7576"/>
    <cellStyle name="Input 2 2 10 2 6 3" xfId="7577"/>
    <cellStyle name="Input 2 2 10 2 7" xfId="7578"/>
    <cellStyle name="Input 2 2 10 2 8" xfId="7579"/>
    <cellStyle name="Input 2 2 10 3" xfId="7580"/>
    <cellStyle name="Input 2 2 10 3 2" xfId="7581"/>
    <cellStyle name="Input 2 2 10 3 2 2" xfId="7582"/>
    <cellStyle name="Input 2 2 10 3 2 3" xfId="7583"/>
    <cellStyle name="Input 2 2 10 3 3" xfId="7584"/>
    <cellStyle name="Input 2 2 10 3 4" xfId="7585"/>
    <cellStyle name="Input 2 2 10 4" xfId="7586"/>
    <cellStyle name="Input 2 2 10 4 2" xfId="7587"/>
    <cellStyle name="Input 2 2 10 4 3" xfId="7588"/>
    <cellStyle name="Input 2 2 10 5" xfId="7589"/>
    <cellStyle name="Input 2 2 10 5 2" xfId="7590"/>
    <cellStyle name="Input 2 2 10 5 3" xfId="7591"/>
    <cellStyle name="Input 2 2 10 6" xfId="7592"/>
    <cellStyle name="Input 2 2 10 6 2" xfId="7593"/>
    <cellStyle name="Input 2 2 10 6 3" xfId="7594"/>
    <cellStyle name="Input 2 2 10 7" xfId="7595"/>
    <cellStyle name="Input 2 2 10 7 2" xfId="7596"/>
    <cellStyle name="Input 2 2 10 7 3" xfId="7597"/>
    <cellStyle name="Input 2 2 10 8" xfId="7598"/>
    <cellStyle name="Input 2 2 10 9" xfId="7599"/>
    <cellStyle name="Input 2 2 11" xfId="7600"/>
    <cellStyle name="Input 2 2 11 2" xfId="7601"/>
    <cellStyle name="Input 2 2 11 2 2" xfId="7602"/>
    <cellStyle name="Input 2 2 11 2 2 2" xfId="7603"/>
    <cellStyle name="Input 2 2 11 2 2 3" xfId="7604"/>
    <cellStyle name="Input 2 2 11 2 3" xfId="7605"/>
    <cellStyle name="Input 2 2 11 2 3 2" xfId="7606"/>
    <cellStyle name="Input 2 2 11 2 3 3" xfId="7607"/>
    <cellStyle name="Input 2 2 11 2 4" xfId="7608"/>
    <cellStyle name="Input 2 2 11 2 4 2" xfId="7609"/>
    <cellStyle name="Input 2 2 11 2 4 3" xfId="7610"/>
    <cellStyle name="Input 2 2 11 2 5" xfId="7611"/>
    <cellStyle name="Input 2 2 11 2 5 2" xfId="7612"/>
    <cellStyle name="Input 2 2 11 2 5 3" xfId="7613"/>
    <cellStyle name="Input 2 2 11 2 6" xfId="7614"/>
    <cellStyle name="Input 2 2 11 2 6 2" xfId="7615"/>
    <cellStyle name="Input 2 2 11 2 6 3" xfId="7616"/>
    <cellStyle name="Input 2 2 11 2 7" xfId="7617"/>
    <cellStyle name="Input 2 2 11 2 8" xfId="7618"/>
    <cellStyle name="Input 2 2 11 3" xfId="7619"/>
    <cellStyle name="Input 2 2 11 3 2" xfId="7620"/>
    <cellStyle name="Input 2 2 11 3 2 2" xfId="7621"/>
    <cellStyle name="Input 2 2 11 3 2 3" xfId="7622"/>
    <cellStyle name="Input 2 2 11 3 3" xfId="7623"/>
    <cellStyle name="Input 2 2 11 3 4" xfId="7624"/>
    <cellStyle name="Input 2 2 11 4" xfId="7625"/>
    <cellStyle name="Input 2 2 11 4 2" xfId="7626"/>
    <cellStyle name="Input 2 2 11 4 3" xfId="7627"/>
    <cellStyle name="Input 2 2 11 5" xfId="7628"/>
    <cellStyle name="Input 2 2 11 5 2" xfId="7629"/>
    <cellStyle name="Input 2 2 11 5 3" xfId="7630"/>
    <cellStyle name="Input 2 2 11 6" xfId="7631"/>
    <cellStyle name="Input 2 2 11 6 2" xfId="7632"/>
    <cellStyle name="Input 2 2 11 6 3" xfId="7633"/>
    <cellStyle name="Input 2 2 11 7" xfId="7634"/>
    <cellStyle name="Input 2 2 11 7 2" xfId="7635"/>
    <cellStyle name="Input 2 2 11 7 3" xfId="7636"/>
    <cellStyle name="Input 2 2 11 8" xfId="7637"/>
    <cellStyle name="Input 2 2 11 9" xfId="7638"/>
    <cellStyle name="Input 2 2 12" xfId="7639"/>
    <cellStyle name="Input 2 2 12 2" xfId="7640"/>
    <cellStyle name="Input 2 2 12 2 2" xfId="7641"/>
    <cellStyle name="Input 2 2 12 2 2 2" xfId="7642"/>
    <cellStyle name="Input 2 2 12 2 2 3" xfId="7643"/>
    <cellStyle name="Input 2 2 12 2 3" xfId="7644"/>
    <cellStyle name="Input 2 2 12 2 3 2" xfId="7645"/>
    <cellStyle name="Input 2 2 12 2 3 3" xfId="7646"/>
    <cellStyle name="Input 2 2 12 2 4" xfId="7647"/>
    <cellStyle name="Input 2 2 12 2 4 2" xfId="7648"/>
    <cellStyle name="Input 2 2 12 2 4 3" xfId="7649"/>
    <cellStyle name="Input 2 2 12 2 5" xfId="7650"/>
    <cellStyle name="Input 2 2 12 2 5 2" xfId="7651"/>
    <cellStyle name="Input 2 2 12 2 5 3" xfId="7652"/>
    <cellStyle name="Input 2 2 12 2 6" xfId="7653"/>
    <cellStyle name="Input 2 2 12 2 6 2" xfId="7654"/>
    <cellStyle name="Input 2 2 12 2 6 3" xfId="7655"/>
    <cellStyle name="Input 2 2 12 2 7" xfId="7656"/>
    <cellStyle name="Input 2 2 12 2 8" xfId="7657"/>
    <cellStyle name="Input 2 2 12 3" xfId="7658"/>
    <cellStyle name="Input 2 2 12 3 2" xfId="7659"/>
    <cellStyle name="Input 2 2 12 3 2 2" xfId="7660"/>
    <cellStyle name="Input 2 2 12 3 2 3" xfId="7661"/>
    <cellStyle name="Input 2 2 12 3 3" xfId="7662"/>
    <cellStyle name="Input 2 2 12 3 4" xfId="7663"/>
    <cellStyle name="Input 2 2 12 4" xfId="7664"/>
    <cellStyle name="Input 2 2 12 4 2" xfId="7665"/>
    <cellStyle name="Input 2 2 12 4 3" xfId="7666"/>
    <cellStyle name="Input 2 2 12 5" xfId="7667"/>
    <cellStyle name="Input 2 2 12 5 2" xfId="7668"/>
    <cellStyle name="Input 2 2 12 5 3" xfId="7669"/>
    <cellStyle name="Input 2 2 12 6" xfId="7670"/>
    <cellStyle name="Input 2 2 12 6 2" xfId="7671"/>
    <cellStyle name="Input 2 2 12 6 3" xfId="7672"/>
    <cellStyle name="Input 2 2 12 7" xfId="7673"/>
    <cellStyle name="Input 2 2 12 7 2" xfId="7674"/>
    <cellStyle name="Input 2 2 12 7 3" xfId="7675"/>
    <cellStyle name="Input 2 2 12 8" xfId="7676"/>
    <cellStyle name="Input 2 2 12 9" xfId="7677"/>
    <cellStyle name="Input 2 2 13" xfId="7678"/>
    <cellStyle name="Input 2 2 13 2" xfId="7679"/>
    <cellStyle name="Input 2 2 13 2 2" xfId="7680"/>
    <cellStyle name="Input 2 2 13 2 3" xfId="7681"/>
    <cellStyle name="Input 2 2 13 3" xfId="7682"/>
    <cellStyle name="Input 2 2 13 3 2" xfId="7683"/>
    <cellStyle name="Input 2 2 13 3 3" xfId="7684"/>
    <cellStyle name="Input 2 2 13 4" xfId="7685"/>
    <cellStyle name="Input 2 2 13 4 2" xfId="7686"/>
    <cellStyle name="Input 2 2 13 4 3" xfId="7687"/>
    <cellStyle name="Input 2 2 13 5" xfId="7688"/>
    <cellStyle name="Input 2 2 13 5 2" xfId="7689"/>
    <cellStyle name="Input 2 2 13 5 3" xfId="7690"/>
    <cellStyle name="Input 2 2 13 6" xfId="7691"/>
    <cellStyle name="Input 2 2 13 6 2" xfId="7692"/>
    <cellStyle name="Input 2 2 13 6 3" xfId="7693"/>
    <cellStyle name="Input 2 2 13 7" xfId="7694"/>
    <cellStyle name="Input 2 2 13 8" xfId="7695"/>
    <cellStyle name="Input 2 2 14" xfId="7696"/>
    <cellStyle name="Input 2 2 14 2" xfId="7697"/>
    <cellStyle name="Input 2 2 14 2 2" xfId="7698"/>
    <cellStyle name="Input 2 2 14 2 3" xfId="7699"/>
    <cellStyle name="Input 2 2 14 3" xfId="7700"/>
    <cellStyle name="Input 2 2 14 4" xfId="7701"/>
    <cellStyle name="Input 2 2 15" xfId="7702"/>
    <cellStyle name="Input 2 2 15 2" xfId="7703"/>
    <cellStyle name="Input 2 2 15 3" xfId="7704"/>
    <cellStyle name="Input 2 2 16" xfId="7705"/>
    <cellStyle name="Input 2 2 16 2" xfId="7706"/>
    <cellStyle name="Input 2 2 16 3" xfId="7707"/>
    <cellStyle name="Input 2 2 17" xfId="7708"/>
    <cellStyle name="Input 2 2 17 2" xfId="7709"/>
    <cellStyle name="Input 2 2 17 3" xfId="7710"/>
    <cellStyle name="Input 2 2 18" xfId="7711"/>
    <cellStyle name="Input 2 2 18 2" xfId="7712"/>
    <cellStyle name="Input 2 2 18 3" xfId="7713"/>
    <cellStyle name="Input 2 2 19" xfId="7714"/>
    <cellStyle name="Input 2 2 19 2" xfId="7715"/>
    <cellStyle name="Input 2 2 19 3" xfId="7716"/>
    <cellStyle name="Input 2 2 2" xfId="7717"/>
    <cellStyle name="Input 2 2 2 10" xfId="7718"/>
    <cellStyle name="Input 2 2 2 10 2" xfId="7719"/>
    <cellStyle name="Input 2 2 2 10 2 2" xfId="7720"/>
    <cellStyle name="Input 2 2 2 10 2 3" xfId="7721"/>
    <cellStyle name="Input 2 2 2 10 3" xfId="7722"/>
    <cellStyle name="Input 2 2 2 10 4" xfId="7723"/>
    <cellStyle name="Input 2 2 2 11" xfId="7724"/>
    <cellStyle name="Input 2 2 2 11 2" xfId="7725"/>
    <cellStyle name="Input 2 2 2 11 3" xfId="7726"/>
    <cellStyle name="Input 2 2 2 12" xfId="7727"/>
    <cellStyle name="Input 2 2 2 12 2" xfId="7728"/>
    <cellStyle name="Input 2 2 2 12 3" xfId="7729"/>
    <cellStyle name="Input 2 2 2 13" xfId="7730"/>
    <cellStyle name="Input 2 2 2 13 2" xfId="7731"/>
    <cellStyle name="Input 2 2 2 13 3" xfId="7732"/>
    <cellStyle name="Input 2 2 2 14" xfId="7733"/>
    <cellStyle name="Input 2 2 2 14 2" xfId="7734"/>
    <cellStyle name="Input 2 2 2 14 3" xfId="7735"/>
    <cellStyle name="Input 2 2 2 15" xfId="7736"/>
    <cellStyle name="Input 2 2 2 16" xfId="7737"/>
    <cellStyle name="Input 2 2 2 2" xfId="7738"/>
    <cellStyle name="Input 2 2 2 2 10" xfId="7739"/>
    <cellStyle name="Input 2 2 2 2 2" xfId="7740"/>
    <cellStyle name="Input 2 2 2 2 2 2" xfId="7741"/>
    <cellStyle name="Input 2 2 2 2 2 2 2" xfId="7742"/>
    <cellStyle name="Input 2 2 2 2 2 2 2 2" xfId="7743"/>
    <cellStyle name="Input 2 2 2 2 2 2 2 3" xfId="7744"/>
    <cellStyle name="Input 2 2 2 2 2 2 3" xfId="7745"/>
    <cellStyle name="Input 2 2 2 2 2 2 3 2" xfId="7746"/>
    <cellStyle name="Input 2 2 2 2 2 2 3 3" xfId="7747"/>
    <cellStyle name="Input 2 2 2 2 2 2 4" xfId="7748"/>
    <cellStyle name="Input 2 2 2 2 2 2 4 2" xfId="7749"/>
    <cellStyle name="Input 2 2 2 2 2 2 4 3" xfId="7750"/>
    <cellStyle name="Input 2 2 2 2 2 2 5" xfId="7751"/>
    <cellStyle name="Input 2 2 2 2 2 2 5 2" xfId="7752"/>
    <cellStyle name="Input 2 2 2 2 2 2 5 3" xfId="7753"/>
    <cellStyle name="Input 2 2 2 2 2 2 6" xfId="7754"/>
    <cellStyle name="Input 2 2 2 2 2 2 6 2" xfId="7755"/>
    <cellStyle name="Input 2 2 2 2 2 2 6 3" xfId="7756"/>
    <cellStyle name="Input 2 2 2 2 2 2 7" xfId="7757"/>
    <cellStyle name="Input 2 2 2 2 2 2 8" xfId="7758"/>
    <cellStyle name="Input 2 2 2 2 2 3" xfId="7759"/>
    <cellStyle name="Input 2 2 2 2 2 3 2" xfId="7760"/>
    <cellStyle name="Input 2 2 2 2 2 3 2 2" xfId="7761"/>
    <cellStyle name="Input 2 2 2 2 2 3 2 3" xfId="7762"/>
    <cellStyle name="Input 2 2 2 2 2 3 3" xfId="7763"/>
    <cellStyle name="Input 2 2 2 2 2 3 4" xfId="7764"/>
    <cellStyle name="Input 2 2 2 2 2 4" xfId="7765"/>
    <cellStyle name="Input 2 2 2 2 2 4 2" xfId="7766"/>
    <cellStyle name="Input 2 2 2 2 2 4 3" xfId="7767"/>
    <cellStyle name="Input 2 2 2 2 2 5" xfId="7768"/>
    <cellStyle name="Input 2 2 2 2 2 5 2" xfId="7769"/>
    <cellStyle name="Input 2 2 2 2 2 5 3" xfId="7770"/>
    <cellStyle name="Input 2 2 2 2 2 6" xfId="7771"/>
    <cellStyle name="Input 2 2 2 2 2 6 2" xfId="7772"/>
    <cellStyle name="Input 2 2 2 2 2 6 3" xfId="7773"/>
    <cellStyle name="Input 2 2 2 2 2 7" xfId="7774"/>
    <cellStyle name="Input 2 2 2 2 2 7 2" xfId="7775"/>
    <cellStyle name="Input 2 2 2 2 2 7 3" xfId="7776"/>
    <cellStyle name="Input 2 2 2 2 2 8" xfId="7777"/>
    <cellStyle name="Input 2 2 2 2 2 9" xfId="7778"/>
    <cellStyle name="Input 2 2 2 2 3" xfId="7779"/>
    <cellStyle name="Input 2 2 2 2 3 2" xfId="7780"/>
    <cellStyle name="Input 2 2 2 2 3 2 2" xfId="7781"/>
    <cellStyle name="Input 2 2 2 2 3 2 3" xfId="7782"/>
    <cellStyle name="Input 2 2 2 2 3 3" xfId="7783"/>
    <cellStyle name="Input 2 2 2 2 3 3 2" xfId="7784"/>
    <cellStyle name="Input 2 2 2 2 3 3 3" xfId="7785"/>
    <cellStyle name="Input 2 2 2 2 3 4" xfId="7786"/>
    <cellStyle name="Input 2 2 2 2 3 4 2" xfId="7787"/>
    <cellStyle name="Input 2 2 2 2 3 4 3" xfId="7788"/>
    <cellStyle name="Input 2 2 2 2 3 5" xfId="7789"/>
    <cellStyle name="Input 2 2 2 2 3 5 2" xfId="7790"/>
    <cellStyle name="Input 2 2 2 2 3 5 3" xfId="7791"/>
    <cellStyle name="Input 2 2 2 2 3 6" xfId="7792"/>
    <cellStyle name="Input 2 2 2 2 3 6 2" xfId="7793"/>
    <cellStyle name="Input 2 2 2 2 3 6 3" xfId="7794"/>
    <cellStyle name="Input 2 2 2 2 3 7" xfId="7795"/>
    <cellStyle name="Input 2 2 2 2 3 8" xfId="7796"/>
    <cellStyle name="Input 2 2 2 2 4" xfId="7797"/>
    <cellStyle name="Input 2 2 2 2 4 2" xfId="7798"/>
    <cellStyle name="Input 2 2 2 2 4 2 2" xfId="7799"/>
    <cellStyle name="Input 2 2 2 2 4 2 3" xfId="7800"/>
    <cellStyle name="Input 2 2 2 2 4 3" xfId="7801"/>
    <cellStyle name="Input 2 2 2 2 4 4" xfId="7802"/>
    <cellStyle name="Input 2 2 2 2 5" xfId="7803"/>
    <cellStyle name="Input 2 2 2 2 5 2" xfId="7804"/>
    <cellStyle name="Input 2 2 2 2 5 3" xfId="7805"/>
    <cellStyle name="Input 2 2 2 2 6" xfId="7806"/>
    <cellStyle name="Input 2 2 2 2 6 2" xfId="7807"/>
    <cellStyle name="Input 2 2 2 2 6 3" xfId="7808"/>
    <cellStyle name="Input 2 2 2 2 7" xfId="7809"/>
    <cellStyle name="Input 2 2 2 2 7 2" xfId="7810"/>
    <cellStyle name="Input 2 2 2 2 7 3" xfId="7811"/>
    <cellStyle name="Input 2 2 2 2 8" xfId="7812"/>
    <cellStyle name="Input 2 2 2 2 8 2" xfId="7813"/>
    <cellStyle name="Input 2 2 2 2 8 3" xfId="7814"/>
    <cellStyle name="Input 2 2 2 2 9" xfId="7815"/>
    <cellStyle name="Input 2 2 2 2_Subsidy" xfId="7816"/>
    <cellStyle name="Input 2 2 2 3" xfId="7817"/>
    <cellStyle name="Input 2 2 2 3 2" xfId="7818"/>
    <cellStyle name="Input 2 2 2 3 2 2" xfId="7819"/>
    <cellStyle name="Input 2 2 2 3 2 2 2" xfId="7820"/>
    <cellStyle name="Input 2 2 2 3 2 2 3" xfId="7821"/>
    <cellStyle name="Input 2 2 2 3 2 3" xfId="7822"/>
    <cellStyle name="Input 2 2 2 3 2 3 2" xfId="7823"/>
    <cellStyle name="Input 2 2 2 3 2 3 3" xfId="7824"/>
    <cellStyle name="Input 2 2 2 3 2 4" xfId="7825"/>
    <cellStyle name="Input 2 2 2 3 2 4 2" xfId="7826"/>
    <cellStyle name="Input 2 2 2 3 2 4 3" xfId="7827"/>
    <cellStyle name="Input 2 2 2 3 2 5" xfId="7828"/>
    <cellStyle name="Input 2 2 2 3 2 5 2" xfId="7829"/>
    <cellStyle name="Input 2 2 2 3 2 5 3" xfId="7830"/>
    <cellStyle name="Input 2 2 2 3 2 6" xfId="7831"/>
    <cellStyle name="Input 2 2 2 3 2 6 2" xfId="7832"/>
    <cellStyle name="Input 2 2 2 3 2 6 3" xfId="7833"/>
    <cellStyle name="Input 2 2 2 3 2 7" xfId="7834"/>
    <cellStyle name="Input 2 2 2 3 2 8" xfId="7835"/>
    <cellStyle name="Input 2 2 2 3 3" xfId="7836"/>
    <cellStyle name="Input 2 2 2 3 3 2" xfId="7837"/>
    <cellStyle name="Input 2 2 2 3 3 2 2" xfId="7838"/>
    <cellStyle name="Input 2 2 2 3 3 2 3" xfId="7839"/>
    <cellStyle name="Input 2 2 2 3 3 3" xfId="7840"/>
    <cellStyle name="Input 2 2 2 3 3 4" xfId="7841"/>
    <cellStyle name="Input 2 2 2 3 4" xfId="7842"/>
    <cellStyle name="Input 2 2 2 3 4 2" xfId="7843"/>
    <cellStyle name="Input 2 2 2 3 4 3" xfId="7844"/>
    <cellStyle name="Input 2 2 2 3 5" xfId="7845"/>
    <cellStyle name="Input 2 2 2 3 5 2" xfId="7846"/>
    <cellStyle name="Input 2 2 2 3 5 3" xfId="7847"/>
    <cellStyle name="Input 2 2 2 3 6" xfId="7848"/>
    <cellStyle name="Input 2 2 2 3 6 2" xfId="7849"/>
    <cellStyle name="Input 2 2 2 3 6 3" xfId="7850"/>
    <cellStyle name="Input 2 2 2 3 7" xfId="7851"/>
    <cellStyle name="Input 2 2 2 3 7 2" xfId="7852"/>
    <cellStyle name="Input 2 2 2 3 7 3" xfId="7853"/>
    <cellStyle name="Input 2 2 2 3 8" xfId="7854"/>
    <cellStyle name="Input 2 2 2 3 9" xfId="7855"/>
    <cellStyle name="Input 2 2 2 4" xfId="7856"/>
    <cellStyle name="Input 2 2 2 4 2" xfId="7857"/>
    <cellStyle name="Input 2 2 2 4 2 2" xfId="7858"/>
    <cellStyle name="Input 2 2 2 4 2 2 2" xfId="7859"/>
    <cellStyle name="Input 2 2 2 4 2 2 3" xfId="7860"/>
    <cellStyle name="Input 2 2 2 4 2 3" xfId="7861"/>
    <cellStyle name="Input 2 2 2 4 2 3 2" xfId="7862"/>
    <cellStyle name="Input 2 2 2 4 2 3 3" xfId="7863"/>
    <cellStyle name="Input 2 2 2 4 2 4" xfId="7864"/>
    <cellStyle name="Input 2 2 2 4 2 4 2" xfId="7865"/>
    <cellStyle name="Input 2 2 2 4 2 4 3" xfId="7866"/>
    <cellStyle name="Input 2 2 2 4 2 5" xfId="7867"/>
    <cellStyle name="Input 2 2 2 4 2 5 2" xfId="7868"/>
    <cellStyle name="Input 2 2 2 4 2 5 3" xfId="7869"/>
    <cellStyle name="Input 2 2 2 4 2 6" xfId="7870"/>
    <cellStyle name="Input 2 2 2 4 2 6 2" xfId="7871"/>
    <cellStyle name="Input 2 2 2 4 2 6 3" xfId="7872"/>
    <cellStyle name="Input 2 2 2 4 2 7" xfId="7873"/>
    <cellStyle name="Input 2 2 2 4 2 8" xfId="7874"/>
    <cellStyle name="Input 2 2 2 4 3" xfId="7875"/>
    <cellStyle name="Input 2 2 2 4 3 2" xfId="7876"/>
    <cellStyle name="Input 2 2 2 4 3 2 2" xfId="7877"/>
    <cellStyle name="Input 2 2 2 4 3 2 3" xfId="7878"/>
    <cellStyle name="Input 2 2 2 4 3 3" xfId="7879"/>
    <cellStyle name="Input 2 2 2 4 3 4" xfId="7880"/>
    <cellStyle name="Input 2 2 2 4 4" xfId="7881"/>
    <cellStyle name="Input 2 2 2 4 4 2" xfId="7882"/>
    <cellStyle name="Input 2 2 2 4 4 3" xfId="7883"/>
    <cellStyle name="Input 2 2 2 4 5" xfId="7884"/>
    <cellStyle name="Input 2 2 2 4 5 2" xfId="7885"/>
    <cellStyle name="Input 2 2 2 4 5 3" xfId="7886"/>
    <cellStyle name="Input 2 2 2 4 6" xfId="7887"/>
    <cellStyle name="Input 2 2 2 4 6 2" xfId="7888"/>
    <cellStyle name="Input 2 2 2 4 6 3" xfId="7889"/>
    <cellStyle name="Input 2 2 2 4 7" xfId="7890"/>
    <cellStyle name="Input 2 2 2 4 7 2" xfId="7891"/>
    <cellStyle name="Input 2 2 2 4 7 3" xfId="7892"/>
    <cellStyle name="Input 2 2 2 4 8" xfId="7893"/>
    <cellStyle name="Input 2 2 2 4 9" xfId="7894"/>
    <cellStyle name="Input 2 2 2 5" xfId="7895"/>
    <cellStyle name="Input 2 2 2 5 2" xfId="7896"/>
    <cellStyle name="Input 2 2 2 5 2 2" xfId="7897"/>
    <cellStyle name="Input 2 2 2 5 2 2 2" xfId="7898"/>
    <cellStyle name="Input 2 2 2 5 2 2 3" xfId="7899"/>
    <cellStyle name="Input 2 2 2 5 2 3" xfId="7900"/>
    <cellStyle name="Input 2 2 2 5 2 3 2" xfId="7901"/>
    <cellStyle name="Input 2 2 2 5 2 3 3" xfId="7902"/>
    <cellStyle name="Input 2 2 2 5 2 4" xfId="7903"/>
    <cellStyle name="Input 2 2 2 5 2 4 2" xfId="7904"/>
    <cellStyle name="Input 2 2 2 5 2 4 3" xfId="7905"/>
    <cellStyle name="Input 2 2 2 5 2 5" xfId="7906"/>
    <cellStyle name="Input 2 2 2 5 2 5 2" xfId="7907"/>
    <cellStyle name="Input 2 2 2 5 2 5 3" xfId="7908"/>
    <cellStyle name="Input 2 2 2 5 2 6" xfId="7909"/>
    <cellStyle name="Input 2 2 2 5 2 6 2" xfId="7910"/>
    <cellStyle name="Input 2 2 2 5 2 6 3" xfId="7911"/>
    <cellStyle name="Input 2 2 2 5 2 7" xfId="7912"/>
    <cellStyle name="Input 2 2 2 5 2 8" xfId="7913"/>
    <cellStyle name="Input 2 2 2 5 3" xfId="7914"/>
    <cellStyle name="Input 2 2 2 5 3 2" xfId="7915"/>
    <cellStyle name="Input 2 2 2 5 3 2 2" xfId="7916"/>
    <cellStyle name="Input 2 2 2 5 3 2 3" xfId="7917"/>
    <cellStyle name="Input 2 2 2 5 3 3" xfId="7918"/>
    <cellStyle name="Input 2 2 2 5 3 4" xfId="7919"/>
    <cellStyle name="Input 2 2 2 5 4" xfId="7920"/>
    <cellStyle name="Input 2 2 2 5 4 2" xfId="7921"/>
    <cellStyle name="Input 2 2 2 5 4 3" xfId="7922"/>
    <cellStyle name="Input 2 2 2 5 5" xfId="7923"/>
    <cellStyle name="Input 2 2 2 5 5 2" xfId="7924"/>
    <cellStyle name="Input 2 2 2 5 5 3" xfId="7925"/>
    <cellStyle name="Input 2 2 2 5 6" xfId="7926"/>
    <cellStyle name="Input 2 2 2 5 6 2" xfId="7927"/>
    <cellStyle name="Input 2 2 2 5 6 3" xfId="7928"/>
    <cellStyle name="Input 2 2 2 5 7" xfId="7929"/>
    <cellStyle name="Input 2 2 2 5 7 2" xfId="7930"/>
    <cellStyle name="Input 2 2 2 5 7 3" xfId="7931"/>
    <cellStyle name="Input 2 2 2 5 8" xfId="7932"/>
    <cellStyle name="Input 2 2 2 5 9" xfId="7933"/>
    <cellStyle name="Input 2 2 2 6" xfId="7934"/>
    <cellStyle name="Input 2 2 2 6 2" xfId="7935"/>
    <cellStyle name="Input 2 2 2 6 2 2" xfId="7936"/>
    <cellStyle name="Input 2 2 2 6 2 2 2" xfId="7937"/>
    <cellStyle name="Input 2 2 2 6 2 2 3" xfId="7938"/>
    <cellStyle name="Input 2 2 2 6 2 3" xfId="7939"/>
    <cellStyle name="Input 2 2 2 6 2 3 2" xfId="7940"/>
    <cellStyle name="Input 2 2 2 6 2 3 3" xfId="7941"/>
    <cellStyle name="Input 2 2 2 6 2 4" xfId="7942"/>
    <cellStyle name="Input 2 2 2 6 2 4 2" xfId="7943"/>
    <cellStyle name="Input 2 2 2 6 2 4 3" xfId="7944"/>
    <cellStyle name="Input 2 2 2 6 2 5" xfId="7945"/>
    <cellStyle name="Input 2 2 2 6 2 5 2" xfId="7946"/>
    <cellStyle name="Input 2 2 2 6 2 5 3" xfId="7947"/>
    <cellStyle name="Input 2 2 2 6 2 6" xfId="7948"/>
    <cellStyle name="Input 2 2 2 6 2 6 2" xfId="7949"/>
    <cellStyle name="Input 2 2 2 6 2 6 3" xfId="7950"/>
    <cellStyle name="Input 2 2 2 6 2 7" xfId="7951"/>
    <cellStyle name="Input 2 2 2 6 2 8" xfId="7952"/>
    <cellStyle name="Input 2 2 2 6 3" xfId="7953"/>
    <cellStyle name="Input 2 2 2 6 3 2" xfId="7954"/>
    <cellStyle name="Input 2 2 2 6 3 2 2" xfId="7955"/>
    <cellStyle name="Input 2 2 2 6 3 2 3" xfId="7956"/>
    <cellStyle name="Input 2 2 2 6 3 3" xfId="7957"/>
    <cellStyle name="Input 2 2 2 6 3 4" xfId="7958"/>
    <cellStyle name="Input 2 2 2 6 4" xfId="7959"/>
    <cellStyle name="Input 2 2 2 6 4 2" xfId="7960"/>
    <cellStyle name="Input 2 2 2 6 4 3" xfId="7961"/>
    <cellStyle name="Input 2 2 2 6 5" xfId="7962"/>
    <cellStyle name="Input 2 2 2 6 5 2" xfId="7963"/>
    <cellStyle name="Input 2 2 2 6 5 3" xfId="7964"/>
    <cellStyle name="Input 2 2 2 6 6" xfId="7965"/>
    <cellStyle name="Input 2 2 2 6 6 2" xfId="7966"/>
    <cellStyle name="Input 2 2 2 6 6 3" xfId="7967"/>
    <cellStyle name="Input 2 2 2 6 7" xfId="7968"/>
    <cellStyle name="Input 2 2 2 6 7 2" xfId="7969"/>
    <cellStyle name="Input 2 2 2 6 7 3" xfId="7970"/>
    <cellStyle name="Input 2 2 2 6 8" xfId="7971"/>
    <cellStyle name="Input 2 2 2 6 9" xfId="7972"/>
    <cellStyle name="Input 2 2 2 7" xfId="7973"/>
    <cellStyle name="Input 2 2 2 7 2" xfId="7974"/>
    <cellStyle name="Input 2 2 2 7 2 2" xfId="7975"/>
    <cellStyle name="Input 2 2 2 7 2 2 2" xfId="7976"/>
    <cellStyle name="Input 2 2 2 7 2 2 3" xfId="7977"/>
    <cellStyle name="Input 2 2 2 7 2 3" xfId="7978"/>
    <cellStyle name="Input 2 2 2 7 2 3 2" xfId="7979"/>
    <cellStyle name="Input 2 2 2 7 2 3 3" xfId="7980"/>
    <cellStyle name="Input 2 2 2 7 2 4" xfId="7981"/>
    <cellStyle name="Input 2 2 2 7 2 4 2" xfId="7982"/>
    <cellStyle name="Input 2 2 2 7 2 4 3" xfId="7983"/>
    <cellStyle name="Input 2 2 2 7 2 5" xfId="7984"/>
    <cellStyle name="Input 2 2 2 7 2 5 2" xfId="7985"/>
    <cellStyle name="Input 2 2 2 7 2 5 3" xfId="7986"/>
    <cellStyle name="Input 2 2 2 7 2 6" xfId="7987"/>
    <cellStyle name="Input 2 2 2 7 2 6 2" xfId="7988"/>
    <cellStyle name="Input 2 2 2 7 2 6 3" xfId="7989"/>
    <cellStyle name="Input 2 2 2 7 2 7" xfId="7990"/>
    <cellStyle name="Input 2 2 2 7 2 8" xfId="7991"/>
    <cellStyle name="Input 2 2 2 7 3" xfId="7992"/>
    <cellStyle name="Input 2 2 2 7 3 2" xfId="7993"/>
    <cellStyle name="Input 2 2 2 7 3 2 2" xfId="7994"/>
    <cellStyle name="Input 2 2 2 7 3 2 3" xfId="7995"/>
    <cellStyle name="Input 2 2 2 7 3 3" xfId="7996"/>
    <cellStyle name="Input 2 2 2 7 3 4" xfId="7997"/>
    <cellStyle name="Input 2 2 2 7 4" xfId="7998"/>
    <cellStyle name="Input 2 2 2 7 4 2" xfId="7999"/>
    <cellStyle name="Input 2 2 2 7 4 3" xfId="8000"/>
    <cellStyle name="Input 2 2 2 7 5" xfId="8001"/>
    <cellStyle name="Input 2 2 2 7 5 2" xfId="8002"/>
    <cellStyle name="Input 2 2 2 7 5 3" xfId="8003"/>
    <cellStyle name="Input 2 2 2 7 6" xfId="8004"/>
    <cellStyle name="Input 2 2 2 7 6 2" xfId="8005"/>
    <cellStyle name="Input 2 2 2 7 6 3" xfId="8006"/>
    <cellStyle name="Input 2 2 2 7 7" xfId="8007"/>
    <cellStyle name="Input 2 2 2 7 7 2" xfId="8008"/>
    <cellStyle name="Input 2 2 2 7 7 3" xfId="8009"/>
    <cellStyle name="Input 2 2 2 7 8" xfId="8010"/>
    <cellStyle name="Input 2 2 2 7 9" xfId="8011"/>
    <cellStyle name="Input 2 2 2 8" xfId="8012"/>
    <cellStyle name="Input 2 2 2 8 2" xfId="8013"/>
    <cellStyle name="Input 2 2 2 8 2 2" xfId="8014"/>
    <cellStyle name="Input 2 2 2 8 2 2 2" xfId="8015"/>
    <cellStyle name="Input 2 2 2 8 2 2 3" xfId="8016"/>
    <cellStyle name="Input 2 2 2 8 2 3" xfId="8017"/>
    <cellStyle name="Input 2 2 2 8 2 3 2" xfId="8018"/>
    <cellStyle name="Input 2 2 2 8 2 3 3" xfId="8019"/>
    <cellStyle name="Input 2 2 2 8 2 4" xfId="8020"/>
    <cellStyle name="Input 2 2 2 8 2 4 2" xfId="8021"/>
    <cellStyle name="Input 2 2 2 8 2 4 3" xfId="8022"/>
    <cellStyle name="Input 2 2 2 8 2 5" xfId="8023"/>
    <cellStyle name="Input 2 2 2 8 2 5 2" xfId="8024"/>
    <cellStyle name="Input 2 2 2 8 2 5 3" xfId="8025"/>
    <cellStyle name="Input 2 2 2 8 2 6" xfId="8026"/>
    <cellStyle name="Input 2 2 2 8 2 6 2" xfId="8027"/>
    <cellStyle name="Input 2 2 2 8 2 6 3" xfId="8028"/>
    <cellStyle name="Input 2 2 2 8 2 7" xfId="8029"/>
    <cellStyle name="Input 2 2 2 8 2 8" xfId="8030"/>
    <cellStyle name="Input 2 2 2 8 3" xfId="8031"/>
    <cellStyle name="Input 2 2 2 8 3 2" xfId="8032"/>
    <cellStyle name="Input 2 2 2 8 3 2 2" xfId="8033"/>
    <cellStyle name="Input 2 2 2 8 3 2 3" xfId="8034"/>
    <cellStyle name="Input 2 2 2 8 3 3" xfId="8035"/>
    <cellStyle name="Input 2 2 2 8 3 4" xfId="8036"/>
    <cellStyle name="Input 2 2 2 8 4" xfId="8037"/>
    <cellStyle name="Input 2 2 2 8 4 2" xfId="8038"/>
    <cellStyle name="Input 2 2 2 8 4 3" xfId="8039"/>
    <cellStyle name="Input 2 2 2 8 5" xfId="8040"/>
    <cellStyle name="Input 2 2 2 8 5 2" xfId="8041"/>
    <cellStyle name="Input 2 2 2 8 5 3" xfId="8042"/>
    <cellStyle name="Input 2 2 2 8 6" xfId="8043"/>
    <cellStyle name="Input 2 2 2 8 6 2" xfId="8044"/>
    <cellStyle name="Input 2 2 2 8 6 3" xfId="8045"/>
    <cellStyle name="Input 2 2 2 8 7" xfId="8046"/>
    <cellStyle name="Input 2 2 2 8 7 2" xfId="8047"/>
    <cellStyle name="Input 2 2 2 8 7 3" xfId="8048"/>
    <cellStyle name="Input 2 2 2 8 8" xfId="8049"/>
    <cellStyle name="Input 2 2 2 8 9" xfId="8050"/>
    <cellStyle name="Input 2 2 2 9" xfId="8051"/>
    <cellStyle name="Input 2 2 2 9 2" xfId="8052"/>
    <cellStyle name="Input 2 2 2 9 2 2" xfId="8053"/>
    <cellStyle name="Input 2 2 2 9 2 3" xfId="8054"/>
    <cellStyle name="Input 2 2 2 9 3" xfId="8055"/>
    <cellStyle name="Input 2 2 2 9 3 2" xfId="8056"/>
    <cellStyle name="Input 2 2 2 9 3 3" xfId="8057"/>
    <cellStyle name="Input 2 2 2 9 4" xfId="8058"/>
    <cellStyle name="Input 2 2 2 9 4 2" xfId="8059"/>
    <cellStyle name="Input 2 2 2 9 4 3" xfId="8060"/>
    <cellStyle name="Input 2 2 2 9 5" xfId="8061"/>
    <cellStyle name="Input 2 2 2 9 5 2" xfId="8062"/>
    <cellStyle name="Input 2 2 2 9 5 3" xfId="8063"/>
    <cellStyle name="Input 2 2 2 9 6" xfId="8064"/>
    <cellStyle name="Input 2 2 2 9 6 2" xfId="8065"/>
    <cellStyle name="Input 2 2 2 9 6 3" xfId="8066"/>
    <cellStyle name="Input 2 2 2 9 7" xfId="8067"/>
    <cellStyle name="Input 2 2 2 9 8" xfId="8068"/>
    <cellStyle name="Input 2 2 2_Subsidy" xfId="8069"/>
    <cellStyle name="Input 2 2 20" xfId="8070"/>
    <cellStyle name="Input 2 2 21" xfId="8071"/>
    <cellStyle name="Input 2 2 3" xfId="8072"/>
    <cellStyle name="Input 2 2 3 10" xfId="8073"/>
    <cellStyle name="Input 2 2 3 10 2" xfId="8074"/>
    <cellStyle name="Input 2 2 3 10 2 2" xfId="8075"/>
    <cellStyle name="Input 2 2 3 10 2 3" xfId="8076"/>
    <cellStyle name="Input 2 2 3 10 3" xfId="8077"/>
    <cellStyle name="Input 2 2 3 10 4" xfId="8078"/>
    <cellStyle name="Input 2 2 3 11" xfId="8079"/>
    <cellStyle name="Input 2 2 3 11 2" xfId="8080"/>
    <cellStyle name="Input 2 2 3 11 3" xfId="8081"/>
    <cellStyle name="Input 2 2 3 12" xfId="8082"/>
    <cellStyle name="Input 2 2 3 12 2" xfId="8083"/>
    <cellStyle name="Input 2 2 3 12 3" xfId="8084"/>
    <cellStyle name="Input 2 2 3 13" xfId="8085"/>
    <cellStyle name="Input 2 2 3 13 2" xfId="8086"/>
    <cellStyle name="Input 2 2 3 13 3" xfId="8087"/>
    <cellStyle name="Input 2 2 3 14" xfId="8088"/>
    <cellStyle name="Input 2 2 3 14 2" xfId="8089"/>
    <cellStyle name="Input 2 2 3 14 3" xfId="8090"/>
    <cellStyle name="Input 2 2 3 15" xfId="8091"/>
    <cellStyle name="Input 2 2 3 16" xfId="8092"/>
    <cellStyle name="Input 2 2 3 2" xfId="8093"/>
    <cellStyle name="Input 2 2 3 2 10" xfId="8094"/>
    <cellStyle name="Input 2 2 3 2 2" xfId="8095"/>
    <cellStyle name="Input 2 2 3 2 2 2" xfId="8096"/>
    <cellStyle name="Input 2 2 3 2 2 2 2" xfId="8097"/>
    <cellStyle name="Input 2 2 3 2 2 2 2 2" xfId="8098"/>
    <cellStyle name="Input 2 2 3 2 2 2 2 3" xfId="8099"/>
    <cellStyle name="Input 2 2 3 2 2 2 3" xfId="8100"/>
    <cellStyle name="Input 2 2 3 2 2 2 3 2" xfId="8101"/>
    <cellStyle name="Input 2 2 3 2 2 2 3 3" xfId="8102"/>
    <cellStyle name="Input 2 2 3 2 2 2 4" xfId="8103"/>
    <cellStyle name="Input 2 2 3 2 2 2 4 2" xfId="8104"/>
    <cellStyle name="Input 2 2 3 2 2 2 4 3" xfId="8105"/>
    <cellStyle name="Input 2 2 3 2 2 2 5" xfId="8106"/>
    <cellStyle name="Input 2 2 3 2 2 2 5 2" xfId="8107"/>
    <cellStyle name="Input 2 2 3 2 2 2 5 3" xfId="8108"/>
    <cellStyle name="Input 2 2 3 2 2 2 6" xfId="8109"/>
    <cellStyle name="Input 2 2 3 2 2 2 6 2" xfId="8110"/>
    <cellStyle name="Input 2 2 3 2 2 2 6 3" xfId="8111"/>
    <cellStyle name="Input 2 2 3 2 2 2 7" xfId="8112"/>
    <cellStyle name="Input 2 2 3 2 2 2 8" xfId="8113"/>
    <cellStyle name="Input 2 2 3 2 2 3" xfId="8114"/>
    <cellStyle name="Input 2 2 3 2 2 3 2" xfId="8115"/>
    <cellStyle name="Input 2 2 3 2 2 3 2 2" xfId="8116"/>
    <cellStyle name="Input 2 2 3 2 2 3 2 3" xfId="8117"/>
    <cellStyle name="Input 2 2 3 2 2 3 3" xfId="8118"/>
    <cellStyle name="Input 2 2 3 2 2 3 4" xfId="8119"/>
    <cellStyle name="Input 2 2 3 2 2 4" xfId="8120"/>
    <cellStyle name="Input 2 2 3 2 2 4 2" xfId="8121"/>
    <cellStyle name="Input 2 2 3 2 2 4 3" xfId="8122"/>
    <cellStyle name="Input 2 2 3 2 2 5" xfId="8123"/>
    <cellStyle name="Input 2 2 3 2 2 5 2" xfId="8124"/>
    <cellStyle name="Input 2 2 3 2 2 5 3" xfId="8125"/>
    <cellStyle name="Input 2 2 3 2 2 6" xfId="8126"/>
    <cellStyle name="Input 2 2 3 2 2 6 2" xfId="8127"/>
    <cellStyle name="Input 2 2 3 2 2 6 3" xfId="8128"/>
    <cellStyle name="Input 2 2 3 2 2 7" xfId="8129"/>
    <cellStyle name="Input 2 2 3 2 2 7 2" xfId="8130"/>
    <cellStyle name="Input 2 2 3 2 2 7 3" xfId="8131"/>
    <cellStyle name="Input 2 2 3 2 2 8" xfId="8132"/>
    <cellStyle name="Input 2 2 3 2 2 9" xfId="8133"/>
    <cellStyle name="Input 2 2 3 2 3" xfId="8134"/>
    <cellStyle name="Input 2 2 3 2 3 2" xfId="8135"/>
    <cellStyle name="Input 2 2 3 2 3 2 2" xfId="8136"/>
    <cellStyle name="Input 2 2 3 2 3 2 3" xfId="8137"/>
    <cellStyle name="Input 2 2 3 2 3 3" xfId="8138"/>
    <cellStyle name="Input 2 2 3 2 3 3 2" xfId="8139"/>
    <cellStyle name="Input 2 2 3 2 3 3 3" xfId="8140"/>
    <cellStyle name="Input 2 2 3 2 3 4" xfId="8141"/>
    <cellStyle name="Input 2 2 3 2 3 4 2" xfId="8142"/>
    <cellStyle name="Input 2 2 3 2 3 4 3" xfId="8143"/>
    <cellStyle name="Input 2 2 3 2 3 5" xfId="8144"/>
    <cellStyle name="Input 2 2 3 2 3 5 2" xfId="8145"/>
    <cellStyle name="Input 2 2 3 2 3 5 3" xfId="8146"/>
    <cellStyle name="Input 2 2 3 2 3 6" xfId="8147"/>
    <cellStyle name="Input 2 2 3 2 3 6 2" xfId="8148"/>
    <cellStyle name="Input 2 2 3 2 3 6 3" xfId="8149"/>
    <cellStyle name="Input 2 2 3 2 3 7" xfId="8150"/>
    <cellStyle name="Input 2 2 3 2 3 8" xfId="8151"/>
    <cellStyle name="Input 2 2 3 2 4" xfId="8152"/>
    <cellStyle name="Input 2 2 3 2 4 2" xfId="8153"/>
    <cellStyle name="Input 2 2 3 2 4 2 2" xfId="8154"/>
    <cellStyle name="Input 2 2 3 2 4 2 3" xfId="8155"/>
    <cellStyle name="Input 2 2 3 2 4 3" xfId="8156"/>
    <cellStyle name="Input 2 2 3 2 4 4" xfId="8157"/>
    <cellStyle name="Input 2 2 3 2 5" xfId="8158"/>
    <cellStyle name="Input 2 2 3 2 5 2" xfId="8159"/>
    <cellStyle name="Input 2 2 3 2 5 3" xfId="8160"/>
    <cellStyle name="Input 2 2 3 2 6" xfId="8161"/>
    <cellStyle name="Input 2 2 3 2 6 2" xfId="8162"/>
    <cellStyle name="Input 2 2 3 2 6 3" xfId="8163"/>
    <cellStyle name="Input 2 2 3 2 7" xfId="8164"/>
    <cellStyle name="Input 2 2 3 2 7 2" xfId="8165"/>
    <cellStyle name="Input 2 2 3 2 7 3" xfId="8166"/>
    <cellStyle name="Input 2 2 3 2 8" xfId="8167"/>
    <cellStyle name="Input 2 2 3 2 8 2" xfId="8168"/>
    <cellStyle name="Input 2 2 3 2 8 3" xfId="8169"/>
    <cellStyle name="Input 2 2 3 2 9" xfId="8170"/>
    <cellStyle name="Input 2 2 3 2_Subsidy" xfId="8171"/>
    <cellStyle name="Input 2 2 3 3" xfId="8172"/>
    <cellStyle name="Input 2 2 3 3 2" xfId="8173"/>
    <cellStyle name="Input 2 2 3 3 2 2" xfId="8174"/>
    <cellStyle name="Input 2 2 3 3 2 2 2" xfId="8175"/>
    <cellStyle name="Input 2 2 3 3 2 2 3" xfId="8176"/>
    <cellStyle name="Input 2 2 3 3 2 3" xfId="8177"/>
    <cellStyle name="Input 2 2 3 3 2 3 2" xfId="8178"/>
    <cellStyle name="Input 2 2 3 3 2 3 3" xfId="8179"/>
    <cellStyle name="Input 2 2 3 3 2 4" xfId="8180"/>
    <cellStyle name="Input 2 2 3 3 2 4 2" xfId="8181"/>
    <cellStyle name="Input 2 2 3 3 2 4 3" xfId="8182"/>
    <cellStyle name="Input 2 2 3 3 2 5" xfId="8183"/>
    <cellStyle name="Input 2 2 3 3 2 5 2" xfId="8184"/>
    <cellStyle name="Input 2 2 3 3 2 5 3" xfId="8185"/>
    <cellStyle name="Input 2 2 3 3 2 6" xfId="8186"/>
    <cellStyle name="Input 2 2 3 3 2 6 2" xfId="8187"/>
    <cellStyle name="Input 2 2 3 3 2 6 3" xfId="8188"/>
    <cellStyle name="Input 2 2 3 3 2 7" xfId="8189"/>
    <cellStyle name="Input 2 2 3 3 2 8" xfId="8190"/>
    <cellStyle name="Input 2 2 3 3 3" xfId="8191"/>
    <cellStyle name="Input 2 2 3 3 3 2" xfId="8192"/>
    <cellStyle name="Input 2 2 3 3 3 2 2" xfId="8193"/>
    <cellStyle name="Input 2 2 3 3 3 2 3" xfId="8194"/>
    <cellStyle name="Input 2 2 3 3 3 3" xfId="8195"/>
    <cellStyle name="Input 2 2 3 3 3 4" xfId="8196"/>
    <cellStyle name="Input 2 2 3 3 4" xfId="8197"/>
    <cellStyle name="Input 2 2 3 3 4 2" xfId="8198"/>
    <cellStyle name="Input 2 2 3 3 4 3" xfId="8199"/>
    <cellStyle name="Input 2 2 3 3 5" xfId="8200"/>
    <cellStyle name="Input 2 2 3 3 5 2" xfId="8201"/>
    <cellStyle name="Input 2 2 3 3 5 3" xfId="8202"/>
    <cellStyle name="Input 2 2 3 3 6" xfId="8203"/>
    <cellStyle name="Input 2 2 3 3 6 2" xfId="8204"/>
    <cellStyle name="Input 2 2 3 3 6 3" xfId="8205"/>
    <cellStyle name="Input 2 2 3 3 7" xfId="8206"/>
    <cellStyle name="Input 2 2 3 3 7 2" xfId="8207"/>
    <cellStyle name="Input 2 2 3 3 7 3" xfId="8208"/>
    <cellStyle name="Input 2 2 3 3 8" xfId="8209"/>
    <cellStyle name="Input 2 2 3 3 9" xfId="8210"/>
    <cellStyle name="Input 2 2 3 4" xfId="8211"/>
    <cellStyle name="Input 2 2 3 4 2" xfId="8212"/>
    <cellStyle name="Input 2 2 3 4 2 2" xfId="8213"/>
    <cellStyle name="Input 2 2 3 4 2 2 2" xfId="8214"/>
    <cellStyle name="Input 2 2 3 4 2 2 3" xfId="8215"/>
    <cellStyle name="Input 2 2 3 4 2 3" xfId="8216"/>
    <cellStyle name="Input 2 2 3 4 2 3 2" xfId="8217"/>
    <cellStyle name="Input 2 2 3 4 2 3 3" xfId="8218"/>
    <cellStyle name="Input 2 2 3 4 2 4" xfId="8219"/>
    <cellStyle name="Input 2 2 3 4 2 4 2" xfId="8220"/>
    <cellStyle name="Input 2 2 3 4 2 4 3" xfId="8221"/>
    <cellStyle name="Input 2 2 3 4 2 5" xfId="8222"/>
    <cellStyle name="Input 2 2 3 4 2 5 2" xfId="8223"/>
    <cellStyle name="Input 2 2 3 4 2 5 3" xfId="8224"/>
    <cellStyle name="Input 2 2 3 4 2 6" xfId="8225"/>
    <cellStyle name="Input 2 2 3 4 2 6 2" xfId="8226"/>
    <cellStyle name="Input 2 2 3 4 2 6 3" xfId="8227"/>
    <cellStyle name="Input 2 2 3 4 2 7" xfId="8228"/>
    <cellStyle name="Input 2 2 3 4 2 8" xfId="8229"/>
    <cellStyle name="Input 2 2 3 4 3" xfId="8230"/>
    <cellStyle name="Input 2 2 3 4 3 2" xfId="8231"/>
    <cellStyle name="Input 2 2 3 4 3 2 2" xfId="8232"/>
    <cellStyle name="Input 2 2 3 4 3 2 3" xfId="8233"/>
    <cellStyle name="Input 2 2 3 4 3 3" xfId="8234"/>
    <cellStyle name="Input 2 2 3 4 3 4" xfId="8235"/>
    <cellStyle name="Input 2 2 3 4 4" xfId="8236"/>
    <cellStyle name="Input 2 2 3 4 4 2" xfId="8237"/>
    <cellStyle name="Input 2 2 3 4 4 3" xfId="8238"/>
    <cellStyle name="Input 2 2 3 4 5" xfId="8239"/>
    <cellStyle name="Input 2 2 3 4 5 2" xfId="8240"/>
    <cellStyle name="Input 2 2 3 4 5 3" xfId="8241"/>
    <cellStyle name="Input 2 2 3 4 6" xfId="8242"/>
    <cellStyle name="Input 2 2 3 4 6 2" xfId="8243"/>
    <cellStyle name="Input 2 2 3 4 6 3" xfId="8244"/>
    <cellStyle name="Input 2 2 3 4 7" xfId="8245"/>
    <cellStyle name="Input 2 2 3 4 7 2" xfId="8246"/>
    <cellStyle name="Input 2 2 3 4 7 3" xfId="8247"/>
    <cellStyle name="Input 2 2 3 4 8" xfId="8248"/>
    <cellStyle name="Input 2 2 3 4 9" xfId="8249"/>
    <cellStyle name="Input 2 2 3 5" xfId="8250"/>
    <cellStyle name="Input 2 2 3 5 2" xfId="8251"/>
    <cellStyle name="Input 2 2 3 5 2 2" xfId="8252"/>
    <cellStyle name="Input 2 2 3 5 2 2 2" xfId="8253"/>
    <cellStyle name="Input 2 2 3 5 2 2 3" xfId="8254"/>
    <cellStyle name="Input 2 2 3 5 2 3" xfId="8255"/>
    <cellStyle name="Input 2 2 3 5 2 3 2" xfId="8256"/>
    <cellStyle name="Input 2 2 3 5 2 3 3" xfId="8257"/>
    <cellStyle name="Input 2 2 3 5 2 4" xfId="8258"/>
    <cellStyle name="Input 2 2 3 5 2 4 2" xfId="8259"/>
    <cellStyle name="Input 2 2 3 5 2 4 3" xfId="8260"/>
    <cellStyle name="Input 2 2 3 5 2 5" xfId="8261"/>
    <cellStyle name="Input 2 2 3 5 2 5 2" xfId="8262"/>
    <cellStyle name="Input 2 2 3 5 2 5 3" xfId="8263"/>
    <cellStyle name="Input 2 2 3 5 2 6" xfId="8264"/>
    <cellStyle name="Input 2 2 3 5 2 6 2" xfId="8265"/>
    <cellStyle name="Input 2 2 3 5 2 6 3" xfId="8266"/>
    <cellStyle name="Input 2 2 3 5 2 7" xfId="8267"/>
    <cellStyle name="Input 2 2 3 5 2 8" xfId="8268"/>
    <cellStyle name="Input 2 2 3 5 3" xfId="8269"/>
    <cellStyle name="Input 2 2 3 5 3 2" xfId="8270"/>
    <cellStyle name="Input 2 2 3 5 3 2 2" xfId="8271"/>
    <cellStyle name="Input 2 2 3 5 3 2 3" xfId="8272"/>
    <cellStyle name="Input 2 2 3 5 3 3" xfId="8273"/>
    <cellStyle name="Input 2 2 3 5 3 4" xfId="8274"/>
    <cellStyle name="Input 2 2 3 5 4" xfId="8275"/>
    <cellStyle name="Input 2 2 3 5 4 2" xfId="8276"/>
    <cellStyle name="Input 2 2 3 5 4 3" xfId="8277"/>
    <cellStyle name="Input 2 2 3 5 5" xfId="8278"/>
    <cellStyle name="Input 2 2 3 5 5 2" xfId="8279"/>
    <cellStyle name="Input 2 2 3 5 5 3" xfId="8280"/>
    <cellStyle name="Input 2 2 3 5 6" xfId="8281"/>
    <cellStyle name="Input 2 2 3 5 6 2" xfId="8282"/>
    <cellStyle name="Input 2 2 3 5 6 3" xfId="8283"/>
    <cellStyle name="Input 2 2 3 5 7" xfId="8284"/>
    <cellStyle name="Input 2 2 3 5 7 2" xfId="8285"/>
    <cellStyle name="Input 2 2 3 5 7 3" xfId="8286"/>
    <cellStyle name="Input 2 2 3 5 8" xfId="8287"/>
    <cellStyle name="Input 2 2 3 5 9" xfId="8288"/>
    <cellStyle name="Input 2 2 3 6" xfId="8289"/>
    <cellStyle name="Input 2 2 3 6 2" xfId="8290"/>
    <cellStyle name="Input 2 2 3 6 2 2" xfId="8291"/>
    <cellStyle name="Input 2 2 3 6 2 2 2" xfId="8292"/>
    <cellStyle name="Input 2 2 3 6 2 2 3" xfId="8293"/>
    <cellStyle name="Input 2 2 3 6 2 3" xfId="8294"/>
    <cellStyle name="Input 2 2 3 6 2 3 2" xfId="8295"/>
    <cellStyle name="Input 2 2 3 6 2 3 3" xfId="8296"/>
    <cellStyle name="Input 2 2 3 6 2 4" xfId="8297"/>
    <cellStyle name="Input 2 2 3 6 2 4 2" xfId="8298"/>
    <cellStyle name="Input 2 2 3 6 2 4 3" xfId="8299"/>
    <cellStyle name="Input 2 2 3 6 2 5" xfId="8300"/>
    <cellStyle name="Input 2 2 3 6 2 5 2" xfId="8301"/>
    <cellStyle name="Input 2 2 3 6 2 5 3" xfId="8302"/>
    <cellStyle name="Input 2 2 3 6 2 6" xfId="8303"/>
    <cellStyle name="Input 2 2 3 6 2 6 2" xfId="8304"/>
    <cellStyle name="Input 2 2 3 6 2 6 3" xfId="8305"/>
    <cellStyle name="Input 2 2 3 6 2 7" xfId="8306"/>
    <cellStyle name="Input 2 2 3 6 2 8" xfId="8307"/>
    <cellStyle name="Input 2 2 3 6 3" xfId="8308"/>
    <cellStyle name="Input 2 2 3 6 3 2" xfId="8309"/>
    <cellStyle name="Input 2 2 3 6 3 2 2" xfId="8310"/>
    <cellStyle name="Input 2 2 3 6 3 2 3" xfId="8311"/>
    <cellStyle name="Input 2 2 3 6 3 3" xfId="8312"/>
    <cellStyle name="Input 2 2 3 6 3 4" xfId="8313"/>
    <cellStyle name="Input 2 2 3 6 4" xfId="8314"/>
    <cellStyle name="Input 2 2 3 6 4 2" xfId="8315"/>
    <cellStyle name="Input 2 2 3 6 4 3" xfId="8316"/>
    <cellStyle name="Input 2 2 3 6 5" xfId="8317"/>
    <cellStyle name="Input 2 2 3 6 5 2" xfId="8318"/>
    <cellStyle name="Input 2 2 3 6 5 3" xfId="8319"/>
    <cellStyle name="Input 2 2 3 6 6" xfId="8320"/>
    <cellStyle name="Input 2 2 3 6 6 2" xfId="8321"/>
    <cellStyle name="Input 2 2 3 6 6 3" xfId="8322"/>
    <cellStyle name="Input 2 2 3 6 7" xfId="8323"/>
    <cellStyle name="Input 2 2 3 6 7 2" xfId="8324"/>
    <cellStyle name="Input 2 2 3 6 7 3" xfId="8325"/>
    <cellStyle name="Input 2 2 3 6 8" xfId="8326"/>
    <cellStyle name="Input 2 2 3 6 9" xfId="8327"/>
    <cellStyle name="Input 2 2 3 7" xfId="8328"/>
    <cellStyle name="Input 2 2 3 7 2" xfId="8329"/>
    <cellStyle name="Input 2 2 3 7 2 2" xfId="8330"/>
    <cellStyle name="Input 2 2 3 7 2 2 2" xfId="8331"/>
    <cellStyle name="Input 2 2 3 7 2 2 3" xfId="8332"/>
    <cellStyle name="Input 2 2 3 7 2 3" xfId="8333"/>
    <cellStyle name="Input 2 2 3 7 2 3 2" xfId="8334"/>
    <cellStyle name="Input 2 2 3 7 2 3 3" xfId="8335"/>
    <cellStyle name="Input 2 2 3 7 2 4" xfId="8336"/>
    <cellStyle name="Input 2 2 3 7 2 4 2" xfId="8337"/>
    <cellStyle name="Input 2 2 3 7 2 4 3" xfId="8338"/>
    <cellStyle name="Input 2 2 3 7 2 5" xfId="8339"/>
    <cellStyle name="Input 2 2 3 7 2 5 2" xfId="8340"/>
    <cellStyle name="Input 2 2 3 7 2 5 3" xfId="8341"/>
    <cellStyle name="Input 2 2 3 7 2 6" xfId="8342"/>
    <cellStyle name="Input 2 2 3 7 2 6 2" xfId="8343"/>
    <cellStyle name="Input 2 2 3 7 2 6 3" xfId="8344"/>
    <cellStyle name="Input 2 2 3 7 2 7" xfId="8345"/>
    <cellStyle name="Input 2 2 3 7 2 8" xfId="8346"/>
    <cellStyle name="Input 2 2 3 7 3" xfId="8347"/>
    <cellStyle name="Input 2 2 3 7 3 2" xfId="8348"/>
    <cellStyle name="Input 2 2 3 7 3 2 2" xfId="8349"/>
    <cellStyle name="Input 2 2 3 7 3 2 3" xfId="8350"/>
    <cellStyle name="Input 2 2 3 7 3 3" xfId="8351"/>
    <cellStyle name="Input 2 2 3 7 3 4" xfId="8352"/>
    <cellStyle name="Input 2 2 3 7 4" xfId="8353"/>
    <cellStyle name="Input 2 2 3 7 4 2" xfId="8354"/>
    <cellStyle name="Input 2 2 3 7 4 3" xfId="8355"/>
    <cellStyle name="Input 2 2 3 7 5" xfId="8356"/>
    <cellStyle name="Input 2 2 3 7 5 2" xfId="8357"/>
    <cellStyle name="Input 2 2 3 7 5 3" xfId="8358"/>
    <cellStyle name="Input 2 2 3 7 6" xfId="8359"/>
    <cellStyle name="Input 2 2 3 7 6 2" xfId="8360"/>
    <cellStyle name="Input 2 2 3 7 6 3" xfId="8361"/>
    <cellStyle name="Input 2 2 3 7 7" xfId="8362"/>
    <cellStyle name="Input 2 2 3 7 7 2" xfId="8363"/>
    <cellStyle name="Input 2 2 3 7 7 3" xfId="8364"/>
    <cellStyle name="Input 2 2 3 7 8" xfId="8365"/>
    <cellStyle name="Input 2 2 3 7 9" xfId="8366"/>
    <cellStyle name="Input 2 2 3 8" xfId="8367"/>
    <cellStyle name="Input 2 2 3 8 2" xfId="8368"/>
    <cellStyle name="Input 2 2 3 8 2 2" xfId="8369"/>
    <cellStyle name="Input 2 2 3 8 2 2 2" xfId="8370"/>
    <cellStyle name="Input 2 2 3 8 2 2 3" xfId="8371"/>
    <cellStyle name="Input 2 2 3 8 2 3" xfId="8372"/>
    <cellStyle name="Input 2 2 3 8 2 3 2" xfId="8373"/>
    <cellStyle name="Input 2 2 3 8 2 3 3" xfId="8374"/>
    <cellStyle name="Input 2 2 3 8 2 4" xfId="8375"/>
    <cellStyle name="Input 2 2 3 8 2 4 2" xfId="8376"/>
    <cellStyle name="Input 2 2 3 8 2 4 3" xfId="8377"/>
    <cellStyle name="Input 2 2 3 8 2 5" xfId="8378"/>
    <cellStyle name="Input 2 2 3 8 2 5 2" xfId="8379"/>
    <cellStyle name="Input 2 2 3 8 2 5 3" xfId="8380"/>
    <cellStyle name="Input 2 2 3 8 2 6" xfId="8381"/>
    <cellStyle name="Input 2 2 3 8 2 6 2" xfId="8382"/>
    <cellStyle name="Input 2 2 3 8 2 6 3" xfId="8383"/>
    <cellStyle name="Input 2 2 3 8 2 7" xfId="8384"/>
    <cellStyle name="Input 2 2 3 8 2 8" xfId="8385"/>
    <cellStyle name="Input 2 2 3 8 3" xfId="8386"/>
    <cellStyle name="Input 2 2 3 8 3 2" xfId="8387"/>
    <cellStyle name="Input 2 2 3 8 3 2 2" xfId="8388"/>
    <cellStyle name="Input 2 2 3 8 3 2 3" xfId="8389"/>
    <cellStyle name="Input 2 2 3 8 3 3" xfId="8390"/>
    <cellStyle name="Input 2 2 3 8 3 4" xfId="8391"/>
    <cellStyle name="Input 2 2 3 8 4" xfId="8392"/>
    <cellStyle name="Input 2 2 3 8 4 2" xfId="8393"/>
    <cellStyle name="Input 2 2 3 8 4 3" xfId="8394"/>
    <cellStyle name="Input 2 2 3 8 5" xfId="8395"/>
    <cellStyle name="Input 2 2 3 8 5 2" xfId="8396"/>
    <cellStyle name="Input 2 2 3 8 5 3" xfId="8397"/>
    <cellStyle name="Input 2 2 3 8 6" xfId="8398"/>
    <cellStyle name="Input 2 2 3 8 6 2" xfId="8399"/>
    <cellStyle name="Input 2 2 3 8 6 3" xfId="8400"/>
    <cellStyle name="Input 2 2 3 8 7" xfId="8401"/>
    <cellStyle name="Input 2 2 3 8 7 2" xfId="8402"/>
    <cellStyle name="Input 2 2 3 8 7 3" xfId="8403"/>
    <cellStyle name="Input 2 2 3 8 8" xfId="8404"/>
    <cellStyle name="Input 2 2 3 8 9" xfId="8405"/>
    <cellStyle name="Input 2 2 3 9" xfId="8406"/>
    <cellStyle name="Input 2 2 3 9 2" xfId="8407"/>
    <cellStyle name="Input 2 2 3 9 2 2" xfId="8408"/>
    <cellStyle name="Input 2 2 3 9 2 3" xfId="8409"/>
    <cellStyle name="Input 2 2 3 9 3" xfId="8410"/>
    <cellStyle name="Input 2 2 3 9 3 2" xfId="8411"/>
    <cellStyle name="Input 2 2 3 9 3 3" xfId="8412"/>
    <cellStyle name="Input 2 2 3 9 4" xfId="8413"/>
    <cellStyle name="Input 2 2 3 9 4 2" xfId="8414"/>
    <cellStyle name="Input 2 2 3 9 4 3" xfId="8415"/>
    <cellStyle name="Input 2 2 3 9 5" xfId="8416"/>
    <cellStyle name="Input 2 2 3 9 5 2" xfId="8417"/>
    <cellStyle name="Input 2 2 3 9 5 3" xfId="8418"/>
    <cellStyle name="Input 2 2 3 9 6" xfId="8419"/>
    <cellStyle name="Input 2 2 3 9 6 2" xfId="8420"/>
    <cellStyle name="Input 2 2 3 9 6 3" xfId="8421"/>
    <cellStyle name="Input 2 2 3 9 7" xfId="8422"/>
    <cellStyle name="Input 2 2 3 9 8" xfId="8423"/>
    <cellStyle name="Input 2 2 3_Subsidy" xfId="8424"/>
    <cellStyle name="Input 2 2 4" xfId="8425"/>
    <cellStyle name="Input 2 2 4 10" xfId="8426"/>
    <cellStyle name="Input 2 2 4 10 2" xfId="8427"/>
    <cellStyle name="Input 2 2 4 10 2 2" xfId="8428"/>
    <cellStyle name="Input 2 2 4 10 2 3" xfId="8429"/>
    <cellStyle name="Input 2 2 4 10 3" xfId="8430"/>
    <cellStyle name="Input 2 2 4 10 4" xfId="8431"/>
    <cellStyle name="Input 2 2 4 11" xfId="8432"/>
    <cellStyle name="Input 2 2 4 11 2" xfId="8433"/>
    <cellStyle name="Input 2 2 4 11 3" xfId="8434"/>
    <cellStyle name="Input 2 2 4 12" xfId="8435"/>
    <cellStyle name="Input 2 2 4 12 2" xfId="8436"/>
    <cellStyle name="Input 2 2 4 12 3" xfId="8437"/>
    <cellStyle name="Input 2 2 4 13" xfId="8438"/>
    <cellStyle name="Input 2 2 4 13 2" xfId="8439"/>
    <cellStyle name="Input 2 2 4 13 3" xfId="8440"/>
    <cellStyle name="Input 2 2 4 14" xfId="8441"/>
    <cellStyle name="Input 2 2 4 14 2" xfId="8442"/>
    <cellStyle name="Input 2 2 4 14 3" xfId="8443"/>
    <cellStyle name="Input 2 2 4 15" xfId="8444"/>
    <cellStyle name="Input 2 2 4 16" xfId="8445"/>
    <cellStyle name="Input 2 2 4 2" xfId="8446"/>
    <cellStyle name="Input 2 2 4 2 10" xfId="8447"/>
    <cellStyle name="Input 2 2 4 2 2" xfId="8448"/>
    <cellStyle name="Input 2 2 4 2 2 2" xfId="8449"/>
    <cellStyle name="Input 2 2 4 2 2 2 2" xfId="8450"/>
    <cellStyle name="Input 2 2 4 2 2 2 2 2" xfId="8451"/>
    <cellStyle name="Input 2 2 4 2 2 2 2 3" xfId="8452"/>
    <cellStyle name="Input 2 2 4 2 2 2 3" xfId="8453"/>
    <cellStyle name="Input 2 2 4 2 2 2 3 2" xfId="8454"/>
    <cellStyle name="Input 2 2 4 2 2 2 3 3" xfId="8455"/>
    <cellStyle name="Input 2 2 4 2 2 2 4" xfId="8456"/>
    <cellStyle name="Input 2 2 4 2 2 2 4 2" xfId="8457"/>
    <cellStyle name="Input 2 2 4 2 2 2 4 3" xfId="8458"/>
    <cellStyle name="Input 2 2 4 2 2 2 5" xfId="8459"/>
    <cellStyle name="Input 2 2 4 2 2 2 5 2" xfId="8460"/>
    <cellStyle name="Input 2 2 4 2 2 2 5 3" xfId="8461"/>
    <cellStyle name="Input 2 2 4 2 2 2 6" xfId="8462"/>
    <cellStyle name="Input 2 2 4 2 2 2 6 2" xfId="8463"/>
    <cellStyle name="Input 2 2 4 2 2 2 6 3" xfId="8464"/>
    <cellStyle name="Input 2 2 4 2 2 2 7" xfId="8465"/>
    <cellStyle name="Input 2 2 4 2 2 2 8" xfId="8466"/>
    <cellStyle name="Input 2 2 4 2 2 3" xfId="8467"/>
    <cellStyle name="Input 2 2 4 2 2 3 2" xfId="8468"/>
    <cellStyle name="Input 2 2 4 2 2 3 2 2" xfId="8469"/>
    <cellStyle name="Input 2 2 4 2 2 3 2 3" xfId="8470"/>
    <cellStyle name="Input 2 2 4 2 2 3 3" xfId="8471"/>
    <cellStyle name="Input 2 2 4 2 2 3 4" xfId="8472"/>
    <cellStyle name="Input 2 2 4 2 2 4" xfId="8473"/>
    <cellStyle name="Input 2 2 4 2 2 4 2" xfId="8474"/>
    <cellStyle name="Input 2 2 4 2 2 4 3" xfId="8475"/>
    <cellStyle name="Input 2 2 4 2 2 5" xfId="8476"/>
    <cellStyle name="Input 2 2 4 2 2 5 2" xfId="8477"/>
    <cellStyle name="Input 2 2 4 2 2 5 3" xfId="8478"/>
    <cellStyle name="Input 2 2 4 2 2 6" xfId="8479"/>
    <cellStyle name="Input 2 2 4 2 2 6 2" xfId="8480"/>
    <cellStyle name="Input 2 2 4 2 2 6 3" xfId="8481"/>
    <cellStyle name="Input 2 2 4 2 2 7" xfId="8482"/>
    <cellStyle name="Input 2 2 4 2 2 7 2" xfId="8483"/>
    <cellStyle name="Input 2 2 4 2 2 7 3" xfId="8484"/>
    <cellStyle name="Input 2 2 4 2 2 8" xfId="8485"/>
    <cellStyle name="Input 2 2 4 2 2 9" xfId="8486"/>
    <cellStyle name="Input 2 2 4 2 3" xfId="8487"/>
    <cellStyle name="Input 2 2 4 2 3 2" xfId="8488"/>
    <cellStyle name="Input 2 2 4 2 3 2 2" xfId="8489"/>
    <cellStyle name="Input 2 2 4 2 3 2 3" xfId="8490"/>
    <cellStyle name="Input 2 2 4 2 3 3" xfId="8491"/>
    <cellStyle name="Input 2 2 4 2 3 3 2" xfId="8492"/>
    <cellStyle name="Input 2 2 4 2 3 3 3" xfId="8493"/>
    <cellStyle name="Input 2 2 4 2 3 4" xfId="8494"/>
    <cellStyle name="Input 2 2 4 2 3 4 2" xfId="8495"/>
    <cellStyle name="Input 2 2 4 2 3 4 3" xfId="8496"/>
    <cellStyle name="Input 2 2 4 2 3 5" xfId="8497"/>
    <cellStyle name="Input 2 2 4 2 3 5 2" xfId="8498"/>
    <cellStyle name="Input 2 2 4 2 3 5 3" xfId="8499"/>
    <cellStyle name="Input 2 2 4 2 3 6" xfId="8500"/>
    <cellStyle name="Input 2 2 4 2 3 6 2" xfId="8501"/>
    <cellStyle name="Input 2 2 4 2 3 6 3" xfId="8502"/>
    <cellStyle name="Input 2 2 4 2 3 7" xfId="8503"/>
    <cellStyle name="Input 2 2 4 2 3 8" xfId="8504"/>
    <cellStyle name="Input 2 2 4 2 4" xfId="8505"/>
    <cellStyle name="Input 2 2 4 2 4 2" xfId="8506"/>
    <cellStyle name="Input 2 2 4 2 4 2 2" xfId="8507"/>
    <cellStyle name="Input 2 2 4 2 4 2 3" xfId="8508"/>
    <cellStyle name="Input 2 2 4 2 4 3" xfId="8509"/>
    <cellStyle name="Input 2 2 4 2 4 4" xfId="8510"/>
    <cellStyle name="Input 2 2 4 2 5" xfId="8511"/>
    <cellStyle name="Input 2 2 4 2 5 2" xfId="8512"/>
    <cellStyle name="Input 2 2 4 2 5 3" xfId="8513"/>
    <cellStyle name="Input 2 2 4 2 6" xfId="8514"/>
    <cellStyle name="Input 2 2 4 2 6 2" xfId="8515"/>
    <cellStyle name="Input 2 2 4 2 6 3" xfId="8516"/>
    <cellStyle name="Input 2 2 4 2 7" xfId="8517"/>
    <cellStyle name="Input 2 2 4 2 7 2" xfId="8518"/>
    <cellStyle name="Input 2 2 4 2 7 3" xfId="8519"/>
    <cellStyle name="Input 2 2 4 2 8" xfId="8520"/>
    <cellStyle name="Input 2 2 4 2 8 2" xfId="8521"/>
    <cellStyle name="Input 2 2 4 2 8 3" xfId="8522"/>
    <cellStyle name="Input 2 2 4 2 9" xfId="8523"/>
    <cellStyle name="Input 2 2 4 2_Subsidy" xfId="8524"/>
    <cellStyle name="Input 2 2 4 3" xfId="8525"/>
    <cellStyle name="Input 2 2 4 3 2" xfId="8526"/>
    <cellStyle name="Input 2 2 4 3 2 2" xfId="8527"/>
    <cellStyle name="Input 2 2 4 3 2 2 2" xfId="8528"/>
    <cellStyle name="Input 2 2 4 3 2 2 3" xfId="8529"/>
    <cellStyle name="Input 2 2 4 3 2 3" xfId="8530"/>
    <cellStyle name="Input 2 2 4 3 2 3 2" xfId="8531"/>
    <cellStyle name="Input 2 2 4 3 2 3 3" xfId="8532"/>
    <cellStyle name="Input 2 2 4 3 2 4" xfId="8533"/>
    <cellStyle name="Input 2 2 4 3 2 4 2" xfId="8534"/>
    <cellStyle name="Input 2 2 4 3 2 4 3" xfId="8535"/>
    <cellStyle name="Input 2 2 4 3 2 5" xfId="8536"/>
    <cellStyle name="Input 2 2 4 3 2 5 2" xfId="8537"/>
    <cellStyle name="Input 2 2 4 3 2 5 3" xfId="8538"/>
    <cellStyle name="Input 2 2 4 3 2 6" xfId="8539"/>
    <cellStyle name="Input 2 2 4 3 2 6 2" xfId="8540"/>
    <cellStyle name="Input 2 2 4 3 2 6 3" xfId="8541"/>
    <cellStyle name="Input 2 2 4 3 2 7" xfId="8542"/>
    <cellStyle name="Input 2 2 4 3 2 8" xfId="8543"/>
    <cellStyle name="Input 2 2 4 3 3" xfId="8544"/>
    <cellStyle name="Input 2 2 4 3 3 2" xfId="8545"/>
    <cellStyle name="Input 2 2 4 3 3 2 2" xfId="8546"/>
    <cellStyle name="Input 2 2 4 3 3 2 3" xfId="8547"/>
    <cellStyle name="Input 2 2 4 3 3 3" xfId="8548"/>
    <cellStyle name="Input 2 2 4 3 3 4" xfId="8549"/>
    <cellStyle name="Input 2 2 4 3 4" xfId="8550"/>
    <cellStyle name="Input 2 2 4 3 4 2" xfId="8551"/>
    <cellStyle name="Input 2 2 4 3 4 3" xfId="8552"/>
    <cellStyle name="Input 2 2 4 3 5" xfId="8553"/>
    <cellStyle name="Input 2 2 4 3 5 2" xfId="8554"/>
    <cellStyle name="Input 2 2 4 3 5 3" xfId="8555"/>
    <cellStyle name="Input 2 2 4 3 6" xfId="8556"/>
    <cellStyle name="Input 2 2 4 3 6 2" xfId="8557"/>
    <cellStyle name="Input 2 2 4 3 6 3" xfId="8558"/>
    <cellStyle name="Input 2 2 4 3 7" xfId="8559"/>
    <cellStyle name="Input 2 2 4 3 7 2" xfId="8560"/>
    <cellStyle name="Input 2 2 4 3 7 3" xfId="8561"/>
    <cellStyle name="Input 2 2 4 3 8" xfId="8562"/>
    <cellStyle name="Input 2 2 4 3 9" xfId="8563"/>
    <cellStyle name="Input 2 2 4 4" xfId="8564"/>
    <cellStyle name="Input 2 2 4 4 2" xfId="8565"/>
    <cellStyle name="Input 2 2 4 4 2 2" xfId="8566"/>
    <cellStyle name="Input 2 2 4 4 2 2 2" xfId="8567"/>
    <cellStyle name="Input 2 2 4 4 2 2 3" xfId="8568"/>
    <cellStyle name="Input 2 2 4 4 2 3" xfId="8569"/>
    <cellStyle name="Input 2 2 4 4 2 3 2" xfId="8570"/>
    <cellStyle name="Input 2 2 4 4 2 3 3" xfId="8571"/>
    <cellStyle name="Input 2 2 4 4 2 4" xfId="8572"/>
    <cellStyle name="Input 2 2 4 4 2 4 2" xfId="8573"/>
    <cellStyle name="Input 2 2 4 4 2 4 3" xfId="8574"/>
    <cellStyle name="Input 2 2 4 4 2 5" xfId="8575"/>
    <cellStyle name="Input 2 2 4 4 2 5 2" xfId="8576"/>
    <cellStyle name="Input 2 2 4 4 2 5 3" xfId="8577"/>
    <cellStyle name="Input 2 2 4 4 2 6" xfId="8578"/>
    <cellStyle name="Input 2 2 4 4 2 6 2" xfId="8579"/>
    <cellStyle name="Input 2 2 4 4 2 6 3" xfId="8580"/>
    <cellStyle name="Input 2 2 4 4 2 7" xfId="8581"/>
    <cellStyle name="Input 2 2 4 4 2 8" xfId="8582"/>
    <cellStyle name="Input 2 2 4 4 3" xfId="8583"/>
    <cellStyle name="Input 2 2 4 4 3 2" xfId="8584"/>
    <cellStyle name="Input 2 2 4 4 3 2 2" xfId="8585"/>
    <cellStyle name="Input 2 2 4 4 3 2 3" xfId="8586"/>
    <cellStyle name="Input 2 2 4 4 3 3" xfId="8587"/>
    <cellStyle name="Input 2 2 4 4 3 4" xfId="8588"/>
    <cellStyle name="Input 2 2 4 4 4" xfId="8589"/>
    <cellStyle name="Input 2 2 4 4 4 2" xfId="8590"/>
    <cellStyle name="Input 2 2 4 4 4 3" xfId="8591"/>
    <cellStyle name="Input 2 2 4 4 5" xfId="8592"/>
    <cellStyle name="Input 2 2 4 4 5 2" xfId="8593"/>
    <cellStyle name="Input 2 2 4 4 5 3" xfId="8594"/>
    <cellStyle name="Input 2 2 4 4 6" xfId="8595"/>
    <cellStyle name="Input 2 2 4 4 6 2" xfId="8596"/>
    <cellStyle name="Input 2 2 4 4 6 3" xfId="8597"/>
    <cellStyle name="Input 2 2 4 4 7" xfId="8598"/>
    <cellStyle name="Input 2 2 4 4 7 2" xfId="8599"/>
    <cellStyle name="Input 2 2 4 4 7 3" xfId="8600"/>
    <cellStyle name="Input 2 2 4 4 8" xfId="8601"/>
    <cellStyle name="Input 2 2 4 4 9" xfId="8602"/>
    <cellStyle name="Input 2 2 4 5" xfId="8603"/>
    <cellStyle name="Input 2 2 4 5 2" xfId="8604"/>
    <cellStyle name="Input 2 2 4 5 2 2" xfId="8605"/>
    <cellStyle name="Input 2 2 4 5 2 2 2" xfId="8606"/>
    <cellStyle name="Input 2 2 4 5 2 2 3" xfId="8607"/>
    <cellStyle name="Input 2 2 4 5 2 3" xfId="8608"/>
    <cellStyle name="Input 2 2 4 5 2 3 2" xfId="8609"/>
    <cellStyle name="Input 2 2 4 5 2 3 3" xfId="8610"/>
    <cellStyle name="Input 2 2 4 5 2 4" xfId="8611"/>
    <cellStyle name="Input 2 2 4 5 2 4 2" xfId="8612"/>
    <cellStyle name="Input 2 2 4 5 2 4 3" xfId="8613"/>
    <cellStyle name="Input 2 2 4 5 2 5" xfId="8614"/>
    <cellStyle name="Input 2 2 4 5 2 5 2" xfId="8615"/>
    <cellStyle name="Input 2 2 4 5 2 5 3" xfId="8616"/>
    <cellStyle name="Input 2 2 4 5 2 6" xfId="8617"/>
    <cellStyle name="Input 2 2 4 5 2 6 2" xfId="8618"/>
    <cellStyle name="Input 2 2 4 5 2 6 3" xfId="8619"/>
    <cellStyle name="Input 2 2 4 5 2 7" xfId="8620"/>
    <cellStyle name="Input 2 2 4 5 2 8" xfId="8621"/>
    <cellStyle name="Input 2 2 4 5 3" xfId="8622"/>
    <cellStyle name="Input 2 2 4 5 3 2" xfId="8623"/>
    <cellStyle name="Input 2 2 4 5 3 2 2" xfId="8624"/>
    <cellStyle name="Input 2 2 4 5 3 2 3" xfId="8625"/>
    <cellStyle name="Input 2 2 4 5 3 3" xfId="8626"/>
    <cellStyle name="Input 2 2 4 5 3 4" xfId="8627"/>
    <cellStyle name="Input 2 2 4 5 4" xfId="8628"/>
    <cellStyle name="Input 2 2 4 5 4 2" xfId="8629"/>
    <cellStyle name="Input 2 2 4 5 4 2 2" xfId="8630"/>
    <cellStyle name="Input 2 2 4 5 4 2 2 2" xfId="8631"/>
    <cellStyle name="Input 2 2 4 5 4 2 3" xfId="8632"/>
    <cellStyle name="Input 2 2 4 5 4 3" xfId="8633"/>
    <cellStyle name="Input 2 2 4 5 4 4" xfId="8634"/>
    <cellStyle name="Input 2 2 4 5 5" xfId="8635"/>
    <cellStyle name="Input 2 2 4 5 5 2" xfId="8636"/>
    <cellStyle name="Input 2 2 4 5 5 2 2" xfId="8637"/>
    <cellStyle name="Input 2 2 4 5 5 2 2 2" xfId="8638"/>
    <cellStyle name="Input 2 2 4 5 5 2 3" xfId="8639"/>
    <cellStyle name="Input 2 2 4 5 5 3" xfId="8640"/>
    <cellStyle name="Input 2 2 4 5 5 4" xfId="8641"/>
    <cellStyle name="Input 2 2 4 5 6" xfId="8642"/>
    <cellStyle name="Input 2 2 4 5 6 2" xfId="8643"/>
    <cellStyle name="Input 2 2 4 5 6 2 2" xfId="8644"/>
    <cellStyle name="Input 2 2 4 5 6 2 2 2" xfId="8645"/>
    <cellStyle name="Input 2 2 4 5 6 2 3" xfId="8646"/>
    <cellStyle name="Input 2 2 4 5 6 3" xfId="8647"/>
    <cellStyle name="Input 2 2 4 5 6 4" xfId="8648"/>
    <cellStyle name="Input 2 2 4 5 7" xfId="8649"/>
    <cellStyle name="Input 2 2 4 5 7 2" xfId="8650"/>
    <cellStyle name="Input 2 2 4 5 7 2 2" xfId="8651"/>
    <cellStyle name="Input 2 2 4 5 7 2 2 2" xfId="8652"/>
    <cellStyle name="Input 2 2 4 5 7 2 3" xfId="8653"/>
    <cellStyle name="Input 2 2 4 5 7 3" xfId="8654"/>
    <cellStyle name="Input 2 2 4 5 7 4" xfId="8655"/>
    <cellStyle name="Input 2 2 4 5 8" xfId="8656"/>
    <cellStyle name="Input 2 2 4 5 9" xfId="8657"/>
    <cellStyle name="Input 2 2 4 6" xfId="8658"/>
    <cellStyle name="Input 2 2 4 6 10" xfId="8659"/>
    <cellStyle name="Input 2 2 4 6 2" xfId="8660"/>
    <cellStyle name="Input 2 2 4 6 2 2" xfId="8661"/>
    <cellStyle name="Input 2 2 4 6 2 2 2" xfId="8662"/>
    <cellStyle name="Input 2 2 4 6 2 2 2 2" xfId="8663"/>
    <cellStyle name="Input 2 2 4 6 2 2 2 2 2" xfId="8664"/>
    <cellStyle name="Input 2 2 4 6 2 2 2 3" xfId="8665"/>
    <cellStyle name="Input 2 2 4 6 2 2 3" xfId="8666"/>
    <cellStyle name="Input 2 2 4 6 2 2 4" xfId="8667"/>
    <cellStyle name="Input 2 2 4 6 2 3" xfId="8668"/>
    <cellStyle name="Input 2 2 4 6 2 3 2" xfId="8669"/>
    <cellStyle name="Input 2 2 4 6 2 3 2 2" xfId="8670"/>
    <cellStyle name="Input 2 2 4 6 2 3 2 2 2" xfId="8671"/>
    <cellStyle name="Input 2 2 4 6 2 3 2 3" xfId="8672"/>
    <cellStyle name="Input 2 2 4 6 2 3 3" xfId="8673"/>
    <cellStyle name="Input 2 2 4 6 2 3 4" xfId="8674"/>
    <cellStyle name="Input 2 2 4 6 2 4" xfId="8675"/>
    <cellStyle name="Input 2 2 4 6 2 4 2" xfId="8676"/>
    <cellStyle name="Input 2 2 4 6 2 4 2 2" xfId="8677"/>
    <cellStyle name="Input 2 2 4 6 2 4 2 2 2" xfId="8678"/>
    <cellStyle name="Input 2 2 4 6 2 4 2 3" xfId="8679"/>
    <cellStyle name="Input 2 2 4 6 2 4 3" xfId="8680"/>
    <cellStyle name="Input 2 2 4 6 2 4 4" xfId="8681"/>
    <cellStyle name="Input 2 2 4 6 2 5" xfId="8682"/>
    <cellStyle name="Input 2 2 4 6 2 5 2" xfId="8683"/>
    <cellStyle name="Input 2 2 4 6 2 5 2 2" xfId="8684"/>
    <cellStyle name="Input 2 2 4 6 2 5 2 2 2" xfId="8685"/>
    <cellStyle name="Input 2 2 4 6 2 5 2 3" xfId="8686"/>
    <cellStyle name="Input 2 2 4 6 2 5 3" xfId="8687"/>
    <cellStyle name="Input 2 2 4 6 2 5 4" xfId="8688"/>
    <cellStyle name="Input 2 2 4 6 2 6" xfId="8689"/>
    <cellStyle name="Input 2 2 4 6 2 6 2" xfId="8690"/>
    <cellStyle name="Input 2 2 4 6 2 6 2 2" xfId="8691"/>
    <cellStyle name="Input 2 2 4 6 2 6 2 2 2" xfId="8692"/>
    <cellStyle name="Input 2 2 4 6 2 6 2 3" xfId="8693"/>
    <cellStyle name="Input 2 2 4 6 2 6 3" xfId="8694"/>
    <cellStyle name="Input 2 2 4 6 2 6 4" xfId="8695"/>
    <cellStyle name="Input 2 2 4 6 2 7" xfId="8696"/>
    <cellStyle name="Input 2 2 4 6 2 7 2" xfId="8697"/>
    <cellStyle name="Input 2 2 4 6 2 7 2 2" xfId="8698"/>
    <cellStyle name="Input 2 2 4 6 2 7 3" xfId="8699"/>
    <cellStyle name="Input 2 2 4 6 2 8" xfId="8700"/>
    <cellStyle name="Input 2 2 4 6 2 9" xfId="8701"/>
    <cellStyle name="Input 2 2 4 6 3" xfId="8702"/>
    <cellStyle name="Input 2 2 4 6 3 2" xfId="8703"/>
    <cellStyle name="Input 2 2 4 6 3 2 2" xfId="8704"/>
    <cellStyle name="Input 2 2 4 6 3 2 2 2" xfId="8705"/>
    <cellStyle name="Input 2 2 4 6 3 2 2 2 2" xfId="8706"/>
    <cellStyle name="Input 2 2 4 6 3 2 2 3" xfId="8707"/>
    <cellStyle name="Input 2 2 4 6 3 2 3" xfId="8708"/>
    <cellStyle name="Input 2 2 4 6 3 2 4" xfId="8709"/>
    <cellStyle name="Input 2 2 4 6 3 3" xfId="8710"/>
    <cellStyle name="Input 2 2 4 6 3 3 2" xfId="8711"/>
    <cellStyle name="Input 2 2 4 6 3 3 2 2" xfId="8712"/>
    <cellStyle name="Input 2 2 4 6 3 3 3" xfId="8713"/>
    <cellStyle name="Input 2 2 4 6 3 4" xfId="8714"/>
    <cellStyle name="Input 2 2 4 6 3 5" xfId="8715"/>
    <cellStyle name="Input 2 2 4 6 4" xfId="8716"/>
    <cellStyle name="Input 2 2 4 6 4 2" xfId="8717"/>
    <cellStyle name="Input 2 2 4 6 4 2 2" xfId="8718"/>
    <cellStyle name="Input 2 2 4 6 4 2 2 2" xfId="8719"/>
    <cellStyle name="Input 2 2 4 6 4 2 3" xfId="8720"/>
    <cellStyle name="Input 2 2 4 6 4 3" xfId="8721"/>
    <cellStyle name="Input 2 2 4 6 4 4" xfId="8722"/>
    <cellStyle name="Input 2 2 4 6 5" xfId="8723"/>
    <cellStyle name="Input 2 2 4 6 5 2" xfId="8724"/>
    <cellStyle name="Input 2 2 4 6 5 2 2" xfId="8725"/>
    <cellStyle name="Input 2 2 4 6 5 2 2 2" xfId="8726"/>
    <cellStyle name="Input 2 2 4 6 5 2 3" xfId="8727"/>
    <cellStyle name="Input 2 2 4 6 5 3" xfId="8728"/>
    <cellStyle name="Input 2 2 4 6 5 4" xfId="8729"/>
    <cellStyle name="Input 2 2 4 6 6" xfId="8730"/>
    <cellStyle name="Input 2 2 4 6 6 2" xfId="8731"/>
    <cellStyle name="Input 2 2 4 6 6 2 2" xfId="8732"/>
    <cellStyle name="Input 2 2 4 6 6 2 2 2" xfId="8733"/>
    <cellStyle name="Input 2 2 4 6 6 2 3" xfId="8734"/>
    <cellStyle name="Input 2 2 4 6 6 3" xfId="8735"/>
    <cellStyle name="Input 2 2 4 6 6 4" xfId="8736"/>
    <cellStyle name="Input 2 2 4 6 7" xfId="8737"/>
    <cellStyle name="Input 2 2 4 6 7 2" xfId="8738"/>
    <cellStyle name="Input 2 2 4 6 7 2 2" xfId="8739"/>
    <cellStyle name="Input 2 2 4 6 7 2 2 2" xfId="8740"/>
    <cellStyle name="Input 2 2 4 6 7 2 3" xfId="8741"/>
    <cellStyle name="Input 2 2 4 6 7 3" xfId="8742"/>
    <cellStyle name="Input 2 2 4 6 7 4" xfId="8743"/>
    <cellStyle name="Input 2 2 4 6 8" xfId="8744"/>
    <cellStyle name="Input 2 2 4 6 8 2" xfId="8745"/>
    <cellStyle name="Input 2 2 4 6 8 2 2" xfId="8746"/>
    <cellStyle name="Input 2 2 4 6 8 3" xfId="8747"/>
    <cellStyle name="Input 2 2 4 6 9" xfId="8748"/>
    <cellStyle name="Input 2 2 4 7" xfId="8749"/>
    <cellStyle name="Input 2 2 4 7 10" xfId="8750"/>
    <cellStyle name="Input 2 2 4 7 2" xfId="8751"/>
    <cellStyle name="Input 2 2 4 7 2 2" xfId="8752"/>
    <cellStyle name="Input 2 2 4 7 2 2 2" xfId="8753"/>
    <cellStyle name="Input 2 2 4 7 2 2 2 2" xfId="8754"/>
    <cellStyle name="Input 2 2 4 7 2 2 2 2 2" xfId="8755"/>
    <cellStyle name="Input 2 2 4 7 2 2 2 3" xfId="8756"/>
    <cellStyle name="Input 2 2 4 7 2 2 3" xfId="8757"/>
    <cellStyle name="Input 2 2 4 7 2 2 4" xfId="8758"/>
    <cellStyle name="Input 2 2 4 7 2 3" xfId="8759"/>
    <cellStyle name="Input 2 2 4 7 2 3 2" xfId="8760"/>
    <cellStyle name="Input 2 2 4 7 2 3 2 2" xfId="8761"/>
    <cellStyle name="Input 2 2 4 7 2 3 2 2 2" xfId="8762"/>
    <cellStyle name="Input 2 2 4 7 2 3 2 3" xfId="8763"/>
    <cellStyle name="Input 2 2 4 7 2 3 3" xfId="8764"/>
    <cellStyle name="Input 2 2 4 7 2 3 4" xfId="8765"/>
    <cellStyle name="Input 2 2 4 7 2 4" xfId="8766"/>
    <cellStyle name="Input 2 2 4 7 2 4 2" xfId="8767"/>
    <cellStyle name="Input 2 2 4 7 2 4 2 2" xfId="8768"/>
    <cellStyle name="Input 2 2 4 7 2 4 2 2 2" xfId="8769"/>
    <cellStyle name="Input 2 2 4 7 2 4 2 3" xfId="8770"/>
    <cellStyle name="Input 2 2 4 7 2 4 3" xfId="8771"/>
    <cellStyle name="Input 2 2 4 7 2 4 4" xfId="8772"/>
    <cellStyle name="Input 2 2 4 7 2 5" xfId="8773"/>
    <cellStyle name="Input 2 2 4 7 2 5 2" xfId="8774"/>
    <cellStyle name="Input 2 2 4 7 2 5 2 2" xfId="8775"/>
    <cellStyle name="Input 2 2 4 7 2 5 2 2 2" xfId="8776"/>
    <cellStyle name="Input 2 2 4 7 2 5 2 3" xfId="8777"/>
    <cellStyle name="Input 2 2 4 7 2 5 3" xfId="8778"/>
    <cellStyle name="Input 2 2 4 7 2 5 4" xfId="8779"/>
    <cellStyle name="Input 2 2 4 7 2 6" xfId="8780"/>
    <cellStyle name="Input 2 2 4 7 2 6 2" xfId="8781"/>
    <cellStyle name="Input 2 2 4 7 2 6 2 2" xfId="8782"/>
    <cellStyle name="Input 2 2 4 7 2 6 2 2 2" xfId="8783"/>
    <cellStyle name="Input 2 2 4 7 2 6 2 3" xfId="8784"/>
    <cellStyle name="Input 2 2 4 7 2 6 3" xfId="8785"/>
    <cellStyle name="Input 2 2 4 7 2 6 4" xfId="8786"/>
    <cellStyle name="Input 2 2 4 7 2 7" xfId="8787"/>
    <cellStyle name="Input 2 2 4 7 2 7 2" xfId="8788"/>
    <cellStyle name="Input 2 2 4 7 2 7 2 2" xfId="8789"/>
    <cellStyle name="Input 2 2 4 7 2 7 3" xfId="8790"/>
    <cellStyle name="Input 2 2 4 7 2 8" xfId="8791"/>
    <cellStyle name="Input 2 2 4 7 2 9" xfId="8792"/>
    <cellStyle name="Input 2 2 4 7 3" xfId="8793"/>
    <cellStyle name="Input 2 2 4 7 3 2" xfId="8794"/>
    <cellStyle name="Input 2 2 4 7 3 2 2" xfId="8795"/>
    <cellStyle name="Input 2 2 4 7 3 2 2 2" xfId="8796"/>
    <cellStyle name="Input 2 2 4 7 3 2 2 2 2" xfId="8797"/>
    <cellStyle name="Input 2 2 4 7 3 2 2 3" xfId="8798"/>
    <cellStyle name="Input 2 2 4 7 3 2 3" xfId="8799"/>
    <cellStyle name="Input 2 2 4 7 3 2 4" xfId="8800"/>
    <cellStyle name="Input 2 2 4 7 3 3" xfId="8801"/>
    <cellStyle name="Input 2 2 4 7 3 3 2" xfId="8802"/>
    <cellStyle name="Input 2 2 4 7 3 3 2 2" xfId="8803"/>
    <cellStyle name="Input 2 2 4 7 3 3 3" xfId="8804"/>
    <cellStyle name="Input 2 2 4 7 3 4" xfId="8805"/>
    <cellStyle name="Input 2 2 4 7 3 5" xfId="8806"/>
    <cellStyle name="Input 2 2 4 7 4" xfId="8807"/>
    <cellStyle name="Input 2 2 4 7 4 2" xfId="8808"/>
    <cellStyle name="Input 2 2 4 7 4 2 2" xfId="8809"/>
    <cellStyle name="Input 2 2 4 7 4 2 2 2" xfId="8810"/>
    <cellStyle name="Input 2 2 4 7 4 2 3" xfId="8811"/>
    <cellStyle name="Input 2 2 4 7 4 3" xfId="8812"/>
    <cellStyle name="Input 2 2 4 7 4 4" xfId="8813"/>
    <cellStyle name="Input 2 2 4 7 5" xfId="8814"/>
    <cellStyle name="Input 2 2 4 7 5 2" xfId="8815"/>
    <cellStyle name="Input 2 2 4 7 5 2 2" xfId="8816"/>
    <cellStyle name="Input 2 2 4 7 5 2 2 2" xfId="8817"/>
    <cellStyle name="Input 2 2 4 7 5 2 3" xfId="8818"/>
    <cellStyle name="Input 2 2 4 7 5 3" xfId="8819"/>
    <cellStyle name="Input 2 2 4 7 5 4" xfId="8820"/>
    <cellStyle name="Input 2 2 4 7 6" xfId="8821"/>
    <cellStyle name="Input 2 2 4 7 6 2" xfId="8822"/>
    <cellStyle name="Input 2 2 4 7 6 2 2" xfId="8823"/>
    <cellStyle name="Input 2 2 4 7 6 2 2 2" xfId="8824"/>
    <cellStyle name="Input 2 2 4 7 6 2 3" xfId="8825"/>
    <cellStyle name="Input 2 2 4 7 6 3" xfId="8826"/>
    <cellStyle name="Input 2 2 4 7 6 4" xfId="8827"/>
    <cellStyle name="Input 2 2 4 7 7" xfId="8828"/>
    <cellStyle name="Input 2 2 4 7 7 2" xfId="8829"/>
    <cellStyle name="Input 2 2 4 7 7 2 2" xfId="8830"/>
    <cellStyle name="Input 2 2 4 7 7 2 2 2" xfId="8831"/>
    <cellStyle name="Input 2 2 4 7 7 2 3" xfId="8832"/>
    <cellStyle name="Input 2 2 4 7 7 3" xfId="8833"/>
    <cellStyle name="Input 2 2 4 7 7 4" xfId="8834"/>
    <cellStyle name="Input 2 2 4 7 8" xfId="8835"/>
    <cellStyle name="Input 2 2 4 7 8 2" xfId="8836"/>
    <cellStyle name="Input 2 2 4 7 8 2 2" xfId="8837"/>
    <cellStyle name="Input 2 2 4 7 8 3" xfId="8838"/>
    <cellStyle name="Input 2 2 4 7 9" xfId="8839"/>
    <cellStyle name="Input 2 2 4 8" xfId="8840"/>
    <cellStyle name="Input 2 2 4 8 10" xfId="8841"/>
    <cellStyle name="Input 2 2 4 8 2" xfId="8842"/>
    <cellStyle name="Input 2 2 4 8 2 2" xfId="8843"/>
    <cellStyle name="Input 2 2 4 8 2 2 2" xfId="8844"/>
    <cellStyle name="Input 2 2 4 8 2 2 2 2" xfId="8845"/>
    <cellStyle name="Input 2 2 4 8 2 2 2 2 2" xfId="8846"/>
    <cellStyle name="Input 2 2 4 8 2 2 2 3" xfId="8847"/>
    <cellStyle name="Input 2 2 4 8 2 2 3" xfId="8848"/>
    <cellStyle name="Input 2 2 4 8 2 2 4" xfId="8849"/>
    <cellStyle name="Input 2 2 4 8 2 3" xfId="8850"/>
    <cellStyle name="Input 2 2 4 8 2 3 2" xfId="8851"/>
    <cellStyle name="Input 2 2 4 8 2 3 2 2" xfId="8852"/>
    <cellStyle name="Input 2 2 4 8 2 3 2 2 2" xfId="8853"/>
    <cellStyle name="Input 2 2 4 8 2 3 2 3" xfId="8854"/>
    <cellStyle name="Input 2 2 4 8 2 3 3" xfId="8855"/>
    <cellStyle name="Input 2 2 4 8 2 3 4" xfId="8856"/>
    <cellStyle name="Input 2 2 4 8 2 4" xfId="8857"/>
    <cellStyle name="Input 2 2 4 8 2 4 2" xfId="8858"/>
    <cellStyle name="Input 2 2 4 8 2 4 2 2" xfId="8859"/>
    <cellStyle name="Input 2 2 4 8 2 4 2 2 2" xfId="8860"/>
    <cellStyle name="Input 2 2 4 8 2 4 2 3" xfId="8861"/>
    <cellStyle name="Input 2 2 4 8 2 4 3" xfId="8862"/>
    <cellStyle name="Input 2 2 4 8 2 4 4" xfId="8863"/>
    <cellStyle name="Input 2 2 4 8 2 5" xfId="8864"/>
    <cellStyle name="Input 2 2 4 8 2 5 2" xfId="8865"/>
    <cellStyle name="Input 2 2 4 8 2 5 2 2" xfId="8866"/>
    <cellStyle name="Input 2 2 4 8 2 5 2 2 2" xfId="8867"/>
    <cellStyle name="Input 2 2 4 8 2 5 2 3" xfId="8868"/>
    <cellStyle name="Input 2 2 4 8 2 5 3" xfId="8869"/>
    <cellStyle name="Input 2 2 4 8 2 5 4" xfId="8870"/>
    <cellStyle name="Input 2 2 4 8 2 6" xfId="8871"/>
    <cellStyle name="Input 2 2 4 8 2 6 2" xfId="8872"/>
    <cellStyle name="Input 2 2 4 8 2 6 2 2" xfId="8873"/>
    <cellStyle name="Input 2 2 4 8 2 6 2 2 2" xfId="8874"/>
    <cellStyle name="Input 2 2 4 8 2 6 2 3" xfId="8875"/>
    <cellStyle name="Input 2 2 4 8 2 6 3" xfId="8876"/>
    <cellStyle name="Input 2 2 4 8 2 6 4" xfId="8877"/>
    <cellStyle name="Input 2 2 4 8 2 7" xfId="8878"/>
    <cellStyle name="Input 2 2 4 8 2 7 2" xfId="8879"/>
    <cellStyle name="Input 2 2 4 8 2 7 2 2" xfId="8880"/>
    <cellStyle name="Input 2 2 4 8 2 7 3" xfId="8881"/>
    <cellStyle name="Input 2 2 4 8 2 8" xfId="8882"/>
    <cellStyle name="Input 2 2 4 8 2 9" xfId="8883"/>
    <cellStyle name="Input 2 2 4 8 3" xfId="8884"/>
    <cellStyle name="Input 2 2 4 8 3 2" xfId="8885"/>
    <cellStyle name="Input 2 2 4 8 3 2 2" xfId="8886"/>
    <cellStyle name="Input 2 2 4 8 3 2 2 2" xfId="8887"/>
    <cellStyle name="Input 2 2 4 8 3 2 2 2 2" xfId="8888"/>
    <cellStyle name="Input 2 2 4 8 3 2 2 3" xfId="8889"/>
    <cellStyle name="Input 2 2 4 8 3 2 3" xfId="8890"/>
    <cellStyle name="Input 2 2 4 8 3 2 4" xfId="8891"/>
    <cellStyle name="Input 2 2 4 8 3 3" xfId="8892"/>
    <cellStyle name="Input 2 2 4 8 3 3 2" xfId="8893"/>
    <cellStyle name="Input 2 2 4 8 3 3 2 2" xfId="8894"/>
    <cellStyle name="Input 2 2 4 8 3 3 3" xfId="8895"/>
    <cellStyle name="Input 2 2 4 8 3 4" xfId="8896"/>
    <cellStyle name="Input 2 2 4 8 3 5" xfId="8897"/>
    <cellStyle name="Input 2 2 4 8 4" xfId="8898"/>
    <cellStyle name="Input 2 2 4 8 4 2" xfId="8899"/>
    <cellStyle name="Input 2 2 4 8 4 2 2" xfId="8900"/>
    <cellStyle name="Input 2 2 4 8 4 2 2 2" xfId="8901"/>
    <cellStyle name="Input 2 2 4 8 4 2 3" xfId="8902"/>
    <cellStyle name="Input 2 2 4 8 4 3" xfId="8903"/>
    <cellStyle name="Input 2 2 4 8 4 4" xfId="8904"/>
    <cellStyle name="Input 2 2 4 8 5" xfId="8905"/>
    <cellStyle name="Input 2 2 4 8 5 2" xfId="8906"/>
    <cellStyle name="Input 2 2 4 8 5 2 2" xfId="8907"/>
    <cellStyle name="Input 2 2 4 8 5 2 2 2" xfId="8908"/>
    <cellStyle name="Input 2 2 4 8 5 2 3" xfId="8909"/>
    <cellStyle name="Input 2 2 4 8 5 3" xfId="8910"/>
    <cellStyle name="Input 2 2 4 8 5 4" xfId="8911"/>
    <cellStyle name="Input 2 2 4 8 6" xfId="8912"/>
    <cellStyle name="Input 2 2 4 8 6 2" xfId="8913"/>
    <cellStyle name="Input 2 2 4 8 6 2 2" xfId="8914"/>
    <cellStyle name="Input 2 2 4 8 6 2 2 2" xfId="8915"/>
    <cellStyle name="Input 2 2 4 8 6 2 3" xfId="8916"/>
    <cellStyle name="Input 2 2 4 8 6 3" xfId="8917"/>
    <cellStyle name="Input 2 2 4 8 6 4" xfId="8918"/>
    <cellStyle name="Input 2 2 4 8 7" xfId="8919"/>
    <cellStyle name="Input 2 2 4 8 7 2" xfId="8920"/>
    <cellStyle name="Input 2 2 4 8 7 2 2" xfId="8921"/>
    <cellStyle name="Input 2 2 4 8 7 2 2 2" xfId="8922"/>
    <cellStyle name="Input 2 2 4 8 7 2 3" xfId="8923"/>
    <cellStyle name="Input 2 2 4 8 7 3" xfId="8924"/>
    <cellStyle name="Input 2 2 4 8 7 4" xfId="8925"/>
    <cellStyle name="Input 2 2 4 8 8" xfId="8926"/>
    <cellStyle name="Input 2 2 4 8 8 2" xfId="8927"/>
    <cellStyle name="Input 2 2 4 8 8 2 2" xfId="8928"/>
    <cellStyle name="Input 2 2 4 8 8 3" xfId="8929"/>
    <cellStyle name="Input 2 2 4 8 9" xfId="8930"/>
    <cellStyle name="Input 2 2 4 9" xfId="8931"/>
    <cellStyle name="Input 2 2 4 9 2" xfId="8932"/>
    <cellStyle name="Input 2 2 4 9 2 2" xfId="8933"/>
    <cellStyle name="Input 2 2 4 9 2 2 2" xfId="8934"/>
    <cellStyle name="Input 2 2 4 9 2 2 2 2" xfId="8935"/>
    <cellStyle name="Input 2 2 4 9 2 2 3" xfId="8936"/>
    <cellStyle name="Input 2 2 4 9 2 3" xfId="8937"/>
    <cellStyle name="Input 2 2 4 9 2 4" xfId="8938"/>
    <cellStyle name="Input 2 2 4 9 3" xfId="8939"/>
    <cellStyle name="Input 2 2 4 9 3 2" xfId="8940"/>
    <cellStyle name="Input 2 2 4 9 3 2 2" xfId="8941"/>
    <cellStyle name="Input 2 2 4 9 3 2 2 2" xfId="8942"/>
    <cellStyle name="Input 2 2 4 9 3 2 3" xfId="8943"/>
    <cellStyle name="Input 2 2 4 9 3 3" xfId="8944"/>
    <cellStyle name="Input 2 2 4 9 3 4" xfId="8945"/>
    <cellStyle name="Input 2 2 4 9 4" xfId="8946"/>
    <cellStyle name="Input 2 2 4 9 4 2" xfId="8947"/>
    <cellStyle name="Input 2 2 4 9 4 2 2" xfId="8948"/>
    <cellStyle name="Input 2 2 4 9 4 2 2 2" xfId="8949"/>
    <cellStyle name="Input 2 2 4 9 4 2 3" xfId="8950"/>
    <cellStyle name="Input 2 2 4 9 4 3" xfId="8951"/>
    <cellStyle name="Input 2 2 4 9 4 4" xfId="8952"/>
    <cellStyle name="Input 2 2 4 9 5" xfId="8953"/>
    <cellStyle name="Input 2 2 4 9 5 2" xfId="8954"/>
    <cellStyle name="Input 2 2 4 9 5 2 2" xfId="8955"/>
    <cellStyle name="Input 2 2 4 9 5 2 2 2" xfId="8956"/>
    <cellStyle name="Input 2 2 4 9 5 2 3" xfId="8957"/>
    <cellStyle name="Input 2 2 4 9 5 3" xfId="8958"/>
    <cellStyle name="Input 2 2 4 9 5 4" xfId="8959"/>
    <cellStyle name="Input 2 2 4 9 6" xfId="8960"/>
    <cellStyle name="Input 2 2 4 9 6 2" xfId="8961"/>
    <cellStyle name="Input 2 2 4 9 6 2 2" xfId="8962"/>
    <cellStyle name="Input 2 2 4 9 6 2 2 2" xfId="8963"/>
    <cellStyle name="Input 2 2 4 9 6 2 3" xfId="8964"/>
    <cellStyle name="Input 2 2 4 9 6 3" xfId="8965"/>
    <cellStyle name="Input 2 2 4 9 6 4" xfId="8966"/>
    <cellStyle name="Input 2 2 4 9 7" xfId="8967"/>
    <cellStyle name="Input 2 2 4 9 7 2" xfId="8968"/>
    <cellStyle name="Input 2 2 4 9 7 2 2" xfId="8969"/>
    <cellStyle name="Input 2 2 4 9 7 3" xfId="8970"/>
    <cellStyle name="Input 2 2 4 9 8" xfId="8971"/>
    <cellStyle name="Input 2 2 4 9 9" xfId="8972"/>
    <cellStyle name="Input 2 2 4_Subsidy" xfId="8973"/>
    <cellStyle name="Input 2 2 5" xfId="8974"/>
    <cellStyle name="Input 2 2 5 10" xfId="8975"/>
    <cellStyle name="Input 2 2 5 10 2" xfId="8976"/>
    <cellStyle name="Input 2 2 5 10 2 2" xfId="8977"/>
    <cellStyle name="Input 2 2 5 10 2 2 2" xfId="8978"/>
    <cellStyle name="Input 2 2 5 10 2 2 2 2" xfId="8979"/>
    <cellStyle name="Input 2 2 5 10 2 2 3" xfId="8980"/>
    <cellStyle name="Input 2 2 5 10 2 3" xfId="8981"/>
    <cellStyle name="Input 2 2 5 10 2 4" xfId="8982"/>
    <cellStyle name="Input 2 2 5 10 3" xfId="8983"/>
    <cellStyle name="Input 2 2 5 10 3 2" xfId="8984"/>
    <cellStyle name="Input 2 2 5 10 3 2 2" xfId="8985"/>
    <cellStyle name="Input 2 2 5 10 3 3" xfId="8986"/>
    <cellStyle name="Input 2 2 5 10 4" xfId="8987"/>
    <cellStyle name="Input 2 2 5 10 5" xfId="8988"/>
    <cellStyle name="Input 2 2 5 11" xfId="8989"/>
    <cellStyle name="Input 2 2 5 11 2" xfId="8990"/>
    <cellStyle name="Input 2 2 5 11 2 2" xfId="8991"/>
    <cellStyle name="Input 2 2 5 11 2 2 2" xfId="8992"/>
    <cellStyle name="Input 2 2 5 11 2 3" xfId="8993"/>
    <cellStyle name="Input 2 2 5 11 3" xfId="8994"/>
    <cellStyle name="Input 2 2 5 11 4" xfId="8995"/>
    <cellStyle name="Input 2 2 5 12" xfId="8996"/>
    <cellStyle name="Input 2 2 5 12 2" xfId="8997"/>
    <cellStyle name="Input 2 2 5 12 2 2" xfId="8998"/>
    <cellStyle name="Input 2 2 5 12 2 2 2" xfId="8999"/>
    <cellStyle name="Input 2 2 5 12 2 3" xfId="9000"/>
    <cellStyle name="Input 2 2 5 12 3" xfId="9001"/>
    <cellStyle name="Input 2 2 5 12 4" xfId="9002"/>
    <cellStyle name="Input 2 2 5 13" xfId="9003"/>
    <cellStyle name="Input 2 2 5 13 2" xfId="9004"/>
    <cellStyle name="Input 2 2 5 13 2 2" xfId="9005"/>
    <cellStyle name="Input 2 2 5 13 2 2 2" xfId="9006"/>
    <cellStyle name="Input 2 2 5 13 2 3" xfId="9007"/>
    <cellStyle name="Input 2 2 5 13 3" xfId="9008"/>
    <cellStyle name="Input 2 2 5 13 4" xfId="9009"/>
    <cellStyle name="Input 2 2 5 14" xfId="9010"/>
    <cellStyle name="Input 2 2 5 14 2" xfId="9011"/>
    <cellStyle name="Input 2 2 5 14 2 2" xfId="9012"/>
    <cellStyle name="Input 2 2 5 14 2 2 2" xfId="9013"/>
    <cellStyle name="Input 2 2 5 14 2 3" xfId="9014"/>
    <cellStyle name="Input 2 2 5 14 3" xfId="9015"/>
    <cellStyle name="Input 2 2 5 14 4" xfId="9016"/>
    <cellStyle name="Input 2 2 5 15" xfId="9017"/>
    <cellStyle name="Input 2 2 5 15 2" xfId="9018"/>
    <cellStyle name="Input 2 2 5 15 2 2" xfId="9019"/>
    <cellStyle name="Input 2 2 5 15 3" xfId="9020"/>
    <cellStyle name="Input 2 2 5 16" xfId="9021"/>
    <cellStyle name="Input 2 2 5 17" xfId="9022"/>
    <cellStyle name="Input 2 2 5 2" xfId="9023"/>
    <cellStyle name="Input 2 2 5 2 10" xfId="9024"/>
    <cellStyle name="Input 2 2 5 2 11" xfId="9025"/>
    <cellStyle name="Input 2 2 5 2 2" xfId="9026"/>
    <cellStyle name="Input 2 2 5 2 2 10" xfId="9027"/>
    <cellStyle name="Input 2 2 5 2 2 2" xfId="9028"/>
    <cellStyle name="Input 2 2 5 2 2 2 2" xfId="9029"/>
    <cellStyle name="Input 2 2 5 2 2 2 2 2" xfId="9030"/>
    <cellStyle name="Input 2 2 5 2 2 2 2 2 2" xfId="9031"/>
    <cellStyle name="Input 2 2 5 2 2 2 2 2 2 2" xfId="9032"/>
    <cellStyle name="Input 2 2 5 2 2 2 2 2 3" xfId="9033"/>
    <cellStyle name="Input 2 2 5 2 2 2 2 3" xfId="9034"/>
    <cellStyle name="Input 2 2 5 2 2 2 2 4" xfId="9035"/>
    <cellStyle name="Input 2 2 5 2 2 2 3" xfId="9036"/>
    <cellStyle name="Input 2 2 5 2 2 2 3 2" xfId="9037"/>
    <cellStyle name="Input 2 2 5 2 2 2 3 2 2" xfId="9038"/>
    <cellStyle name="Input 2 2 5 2 2 2 3 2 2 2" xfId="9039"/>
    <cellStyle name="Input 2 2 5 2 2 2 3 2 3" xfId="9040"/>
    <cellStyle name="Input 2 2 5 2 2 2 3 3" xfId="9041"/>
    <cellStyle name="Input 2 2 5 2 2 2 3 4" xfId="9042"/>
    <cellStyle name="Input 2 2 5 2 2 2 4" xfId="9043"/>
    <cellStyle name="Input 2 2 5 2 2 2 4 2" xfId="9044"/>
    <cellStyle name="Input 2 2 5 2 2 2 4 2 2" xfId="9045"/>
    <cellStyle name="Input 2 2 5 2 2 2 4 2 2 2" xfId="9046"/>
    <cellStyle name="Input 2 2 5 2 2 2 4 2 3" xfId="9047"/>
    <cellStyle name="Input 2 2 5 2 2 2 4 3" xfId="9048"/>
    <cellStyle name="Input 2 2 5 2 2 2 4 4" xfId="9049"/>
    <cellStyle name="Input 2 2 5 2 2 2 5" xfId="9050"/>
    <cellStyle name="Input 2 2 5 2 2 2 5 2" xfId="9051"/>
    <cellStyle name="Input 2 2 5 2 2 2 5 2 2" xfId="9052"/>
    <cellStyle name="Input 2 2 5 2 2 2 5 2 2 2" xfId="9053"/>
    <cellStyle name="Input 2 2 5 2 2 2 5 2 3" xfId="9054"/>
    <cellStyle name="Input 2 2 5 2 2 2 5 3" xfId="9055"/>
    <cellStyle name="Input 2 2 5 2 2 2 5 4" xfId="9056"/>
    <cellStyle name="Input 2 2 5 2 2 2 6" xfId="9057"/>
    <cellStyle name="Input 2 2 5 2 2 2 6 2" xfId="9058"/>
    <cellStyle name="Input 2 2 5 2 2 2 6 2 2" xfId="9059"/>
    <cellStyle name="Input 2 2 5 2 2 2 6 2 2 2" xfId="9060"/>
    <cellStyle name="Input 2 2 5 2 2 2 6 2 3" xfId="9061"/>
    <cellStyle name="Input 2 2 5 2 2 2 6 3" xfId="9062"/>
    <cellStyle name="Input 2 2 5 2 2 2 6 4" xfId="9063"/>
    <cellStyle name="Input 2 2 5 2 2 2 7" xfId="9064"/>
    <cellStyle name="Input 2 2 5 2 2 2 7 2" xfId="9065"/>
    <cellStyle name="Input 2 2 5 2 2 2 7 2 2" xfId="9066"/>
    <cellStyle name="Input 2 2 5 2 2 2 7 3" xfId="9067"/>
    <cellStyle name="Input 2 2 5 2 2 2 8" xfId="9068"/>
    <cellStyle name="Input 2 2 5 2 2 2 9" xfId="9069"/>
    <cellStyle name="Input 2 2 5 2 2 3" xfId="9070"/>
    <cellStyle name="Input 2 2 5 2 2 3 2" xfId="9071"/>
    <cellStyle name="Input 2 2 5 2 2 3 2 2" xfId="9072"/>
    <cellStyle name="Input 2 2 5 2 2 3 2 2 2" xfId="9073"/>
    <cellStyle name="Input 2 2 5 2 2 3 2 2 2 2" xfId="9074"/>
    <cellStyle name="Input 2 2 5 2 2 3 2 2 3" xfId="9075"/>
    <cellStyle name="Input 2 2 5 2 2 3 2 3" xfId="9076"/>
    <cellStyle name="Input 2 2 5 2 2 3 2 4" xfId="9077"/>
    <cellStyle name="Input 2 2 5 2 2 3 3" xfId="9078"/>
    <cellStyle name="Input 2 2 5 2 2 3 3 2" xfId="9079"/>
    <cellStyle name="Input 2 2 5 2 2 3 3 2 2" xfId="9080"/>
    <cellStyle name="Input 2 2 5 2 2 3 3 3" xfId="9081"/>
    <cellStyle name="Input 2 2 5 2 2 3 4" xfId="9082"/>
    <cellStyle name="Input 2 2 5 2 2 3 5" xfId="9083"/>
    <cellStyle name="Input 2 2 5 2 2 4" xfId="9084"/>
    <cellStyle name="Input 2 2 5 2 2 4 2" xfId="9085"/>
    <cellStyle name="Input 2 2 5 2 2 4 2 2" xfId="9086"/>
    <cellStyle name="Input 2 2 5 2 2 4 2 2 2" xfId="9087"/>
    <cellStyle name="Input 2 2 5 2 2 4 2 3" xfId="9088"/>
    <cellStyle name="Input 2 2 5 2 2 4 3" xfId="9089"/>
    <cellStyle name="Input 2 2 5 2 2 4 4" xfId="9090"/>
    <cellStyle name="Input 2 2 5 2 2 5" xfId="9091"/>
    <cellStyle name="Input 2 2 5 2 2 5 2" xfId="9092"/>
    <cellStyle name="Input 2 2 5 2 2 5 2 2" xfId="9093"/>
    <cellStyle name="Input 2 2 5 2 2 5 2 2 2" xfId="9094"/>
    <cellStyle name="Input 2 2 5 2 2 5 2 3" xfId="9095"/>
    <cellStyle name="Input 2 2 5 2 2 5 3" xfId="9096"/>
    <cellStyle name="Input 2 2 5 2 2 5 4" xfId="9097"/>
    <cellStyle name="Input 2 2 5 2 2 6" xfId="9098"/>
    <cellStyle name="Input 2 2 5 2 2 6 2" xfId="9099"/>
    <cellStyle name="Input 2 2 5 2 2 6 2 2" xfId="9100"/>
    <cellStyle name="Input 2 2 5 2 2 6 2 2 2" xfId="9101"/>
    <cellStyle name="Input 2 2 5 2 2 6 2 3" xfId="9102"/>
    <cellStyle name="Input 2 2 5 2 2 6 3" xfId="9103"/>
    <cellStyle name="Input 2 2 5 2 2 6 4" xfId="9104"/>
    <cellStyle name="Input 2 2 5 2 2 7" xfId="9105"/>
    <cellStyle name="Input 2 2 5 2 2 7 2" xfId="9106"/>
    <cellStyle name="Input 2 2 5 2 2 7 2 2" xfId="9107"/>
    <cellStyle name="Input 2 2 5 2 2 7 2 2 2" xfId="9108"/>
    <cellStyle name="Input 2 2 5 2 2 7 2 3" xfId="9109"/>
    <cellStyle name="Input 2 2 5 2 2 7 3" xfId="9110"/>
    <cellStyle name="Input 2 2 5 2 2 7 4" xfId="9111"/>
    <cellStyle name="Input 2 2 5 2 2 8" xfId="9112"/>
    <cellStyle name="Input 2 2 5 2 2 8 2" xfId="9113"/>
    <cellStyle name="Input 2 2 5 2 2 8 2 2" xfId="9114"/>
    <cellStyle name="Input 2 2 5 2 2 8 3" xfId="9115"/>
    <cellStyle name="Input 2 2 5 2 2 9" xfId="9116"/>
    <cellStyle name="Input 2 2 5 2 3" xfId="9117"/>
    <cellStyle name="Input 2 2 5 2 3 2" xfId="9118"/>
    <cellStyle name="Input 2 2 5 2 3 2 2" xfId="9119"/>
    <cellStyle name="Input 2 2 5 2 3 2 2 2" xfId="9120"/>
    <cellStyle name="Input 2 2 5 2 3 2 2 2 2" xfId="9121"/>
    <cellStyle name="Input 2 2 5 2 3 2 2 3" xfId="9122"/>
    <cellStyle name="Input 2 2 5 2 3 2 3" xfId="9123"/>
    <cellStyle name="Input 2 2 5 2 3 2 4" xfId="9124"/>
    <cellStyle name="Input 2 2 5 2 3 3" xfId="9125"/>
    <cellStyle name="Input 2 2 5 2 3 3 2" xfId="9126"/>
    <cellStyle name="Input 2 2 5 2 3 3 2 2" xfId="9127"/>
    <cellStyle name="Input 2 2 5 2 3 3 2 2 2" xfId="9128"/>
    <cellStyle name="Input 2 2 5 2 3 3 2 3" xfId="9129"/>
    <cellStyle name="Input 2 2 5 2 3 3 3" xfId="9130"/>
    <cellStyle name="Input 2 2 5 2 3 3 4" xfId="9131"/>
    <cellStyle name="Input 2 2 5 2 3 4" xfId="9132"/>
    <cellStyle name="Input 2 2 5 2 3 4 2" xfId="9133"/>
    <cellStyle name="Input 2 2 5 2 3 4 2 2" xfId="9134"/>
    <cellStyle name="Input 2 2 5 2 3 4 2 2 2" xfId="9135"/>
    <cellStyle name="Input 2 2 5 2 3 4 2 3" xfId="9136"/>
    <cellStyle name="Input 2 2 5 2 3 4 3" xfId="9137"/>
    <cellStyle name="Input 2 2 5 2 3 4 4" xfId="9138"/>
    <cellStyle name="Input 2 2 5 2 3 5" xfId="9139"/>
    <cellStyle name="Input 2 2 5 2 3 5 2" xfId="9140"/>
    <cellStyle name="Input 2 2 5 2 3 5 2 2" xfId="9141"/>
    <cellStyle name="Input 2 2 5 2 3 5 2 2 2" xfId="9142"/>
    <cellStyle name="Input 2 2 5 2 3 5 2 3" xfId="9143"/>
    <cellStyle name="Input 2 2 5 2 3 5 3" xfId="9144"/>
    <cellStyle name="Input 2 2 5 2 3 5 4" xfId="9145"/>
    <cellStyle name="Input 2 2 5 2 3 6" xfId="9146"/>
    <cellStyle name="Input 2 2 5 2 3 6 2" xfId="9147"/>
    <cellStyle name="Input 2 2 5 2 3 6 2 2" xfId="9148"/>
    <cellStyle name="Input 2 2 5 2 3 6 2 2 2" xfId="9149"/>
    <cellStyle name="Input 2 2 5 2 3 6 2 3" xfId="9150"/>
    <cellStyle name="Input 2 2 5 2 3 6 3" xfId="9151"/>
    <cellStyle name="Input 2 2 5 2 3 6 4" xfId="9152"/>
    <cellStyle name="Input 2 2 5 2 3 7" xfId="9153"/>
    <cellStyle name="Input 2 2 5 2 3 7 2" xfId="9154"/>
    <cellStyle name="Input 2 2 5 2 3 7 2 2" xfId="9155"/>
    <cellStyle name="Input 2 2 5 2 3 7 3" xfId="9156"/>
    <cellStyle name="Input 2 2 5 2 3 8" xfId="9157"/>
    <cellStyle name="Input 2 2 5 2 3 9" xfId="9158"/>
    <cellStyle name="Input 2 2 5 2 4" xfId="9159"/>
    <cellStyle name="Input 2 2 5 2 4 2" xfId="9160"/>
    <cellStyle name="Input 2 2 5 2 4 2 2" xfId="9161"/>
    <cellStyle name="Input 2 2 5 2 4 2 2 2" xfId="9162"/>
    <cellStyle name="Input 2 2 5 2 4 2 2 2 2" xfId="9163"/>
    <cellStyle name="Input 2 2 5 2 4 2 2 3" xfId="9164"/>
    <cellStyle name="Input 2 2 5 2 4 2 3" xfId="9165"/>
    <cellStyle name="Input 2 2 5 2 4 2 4" xfId="9166"/>
    <cellStyle name="Input 2 2 5 2 4 3" xfId="9167"/>
    <cellStyle name="Input 2 2 5 2 4 3 2" xfId="9168"/>
    <cellStyle name="Input 2 2 5 2 4 3 2 2" xfId="9169"/>
    <cellStyle name="Input 2 2 5 2 4 3 3" xfId="9170"/>
    <cellStyle name="Input 2 2 5 2 4 4" xfId="9171"/>
    <cellStyle name="Input 2 2 5 2 4 5" xfId="9172"/>
    <cellStyle name="Input 2 2 5 2 5" xfId="9173"/>
    <cellStyle name="Input 2 2 5 2 5 2" xfId="9174"/>
    <cellStyle name="Input 2 2 5 2 5 2 2" xfId="9175"/>
    <cellStyle name="Input 2 2 5 2 5 2 2 2" xfId="9176"/>
    <cellStyle name="Input 2 2 5 2 5 2 3" xfId="9177"/>
    <cellStyle name="Input 2 2 5 2 5 3" xfId="9178"/>
    <cellStyle name="Input 2 2 5 2 5 4" xfId="9179"/>
    <cellStyle name="Input 2 2 5 2 6" xfId="9180"/>
    <cellStyle name="Input 2 2 5 2 6 2" xfId="9181"/>
    <cellStyle name="Input 2 2 5 2 6 2 2" xfId="9182"/>
    <cellStyle name="Input 2 2 5 2 6 2 2 2" xfId="9183"/>
    <cellStyle name="Input 2 2 5 2 6 2 3" xfId="9184"/>
    <cellStyle name="Input 2 2 5 2 6 3" xfId="9185"/>
    <cellStyle name="Input 2 2 5 2 6 4" xfId="9186"/>
    <cellStyle name="Input 2 2 5 2 7" xfId="9187"/>
    <cellStyle name="Input 2 2 5 2 7 2" xfId="9188"/>
    <cellStyle name="Input 2 2 5 2 7 2 2" xfId="9189"/>
    <cellStyle name="Input 2 2 5 2 7 2 2 2" xfId="9190"/>
    <cellStyle name="Input 2 2 5 2 7 2 3" xfId="9191"/>
    <cellStyle name="Input 2 2 5 2 7 3" xfId="9192"/>
    <cellStyle name="Input 2 2 5 2 7 4" xfId="9193"/>
    <cellStyle name="Input 2 2 5 2 8" xfId="9194"/>
    <cellStyle name="Input 2 2 5 2 8 2" xfId="9195"/>
    <cellStyle name="Input 2 2 5 2 8 2 2" xfId="9196"/>
    <cellStyle name="Input 2 2 5 2 8 2 2 2" xfId="9197"/>
    <cellStyle name="Input 2 2 5 2 8 2 3" xfId="9198"/>
    <cellStyle name="Input 2 2 5 2 8 3" xfId="9199"/>
    <cellStyle name="Input 2 2 5 2 8 4" xfId="9200"/>
    <cellStyle name="Input 2 2 5 2 9" xfId="9201"/>
    <cellStyle name="Input 2 2 5 2 9 2" xfId="9202"/>
    <cellStyle name="Input 2 2 5 2 9 2 2" xfId="9203"/>
    <cellStyle name="Input 2 2 5 2 9 3" xfId="9204"/>
    <cellStyle name="Input 2 2 5 2_Subsidy" xfId="9205"/>
    <cellStyle name="Input 2 2 5 3" xfId="9206"/>
    <cellStyle name="Input 2 2 5 3 10" xfId="9207"/>
    <cellStyle name="Input 2 2 5 3 2" xfId="9208"/>
    <cellStyle name="Input 2 2 5 3 2 2" xfId="9209"/>
    <cellStyle name="Input 2 2 5 3 2 2 2" xfId="9210"/>
    <cellStyle name="Input 2 2 5 3 2 2 2 2" xfId="9211"/>
    <cellStyle name="Input 2 2 5 3 2 2 2 2 2" xfId="9212"/>
    <cellStyle name="Input 2 2 5 3 2 2 2 3" xfId="9213"/>
    <cellStyle name="Input 2 2 5 3 2 2 3" xfId="9214"/>
    <cellStyle name="Input 2 2 5 3 2 2 4" xfId="9215"/>
    <cellStyle name="Input 2 2 5 3 2 3" xfId="9216"/>
    <cellStyle name="Input 2 2 5 3 2 3 2" xfId="9217"/>
    <cellStyle name="Input 2 2 5 3 2 3 2 2" xfId="9218"/>
    <cellStyle name="Input 2 2 5 3 2 3 2 2 2" xfId="9219"/>
    <cellStyle name="Input 2 2 5 3 2 3 2 3" xfId="9220"/>
    <cellStyle name="Input 2 2 5 3 2 3 3" xfId="9221"/>
    <cellStyle name="Input 2 2 5 3 2 3 4" xfId="9222"/>
    <cellStyle name="Input 2 2 5 3 2 4" xfId="9223"/>
    <cellStyle name="Input 2 2 5 3 2 4 2" xfId="9224"/>
    <cellStyle name="Input 2 2 5 3 2 4 2 2" xfId="9225"/>
    <cellStyle name="Input 2 2 5 3 2 4 2 2 2" xfId="9226"/>
    <cellStyle name="Input 2 2 5 3 2 4 2 3" xfId="9227"/>
    <cellStyle name="Input 2 2 5 3 2 4 3" xfId="9228"/>
    <cellStyle name="Input 2 2 5 3 2 4 4" xfId="9229"/>
    <cellStyle name="Input 2 2 5 3 2 5" xfId="9230"/>
    <cellStyle name="Input 2 2 5 3 2 5 2" xfId="9231"/>
    <cellStyle name="Input 2 2 5 3 2 5 2 2" xfId="9232"/>
    <cellStyle name="Input 2 2 5 3 2 5 2 2 2" xfId="9233"/>
    <cellStyle name="Input 2 2 5 3 2 5 2 3" xfId="9234"/>
    <cellStyle name="Input 2 2 5 3 2 5 3" xfId="9235"/>
    <cellStyle name="Input 2 2 5 3 2 5 4" xfId="9236"/>
    <cellStyle name="Input 2 2 5 3 2 6" xfId="9237"/>
    <cellStyle name="Input 2 2 5 3 2 6 2" xfId="9238"/>
    <cellStyle name="Input 2 2 5 3 2 6 2 2" xfId="9239"/>
    <cellStyle name="Input 2 2 5 3 2 6 2 2 2" xfId="9240"/>
    <cellStyle name="Input 2 2 5 3 2 6 2 3" xfId="9241"/>
    <cellStyle name="Input 2 2 5 3 2 6 3" xfId="9242"/>
    <cellStyle name="Input 2 2 5 3 2 6 4" xfId="9243"/>
    <cellStyle name="Input 2 2 5 3 2 7" xfId="9244"/>
    <cellStyle name="Input 2 2 5 3 2 7 2" xfId="9245"/>
    <cellStyle name="Input 2 2 5 3 2 7 2 2" xfId="9246"/>
    <cellStyle name="Input 2 2 5 3 2 7 3" xfId="9247"/>
    <cellStyle name="Input 2 2 5 3 2 8" xfId="9248"/>
    <cellStyle name="Input 2 2 5 3 2 9" xfId="9249"/>
    <cellStyle name="Input 2 2 5 3 3" xfId="9250"/>
    <cellStyle name="Input 2 2 5 3 3 2" xfId="9251"/>
    <cellStyle name="Input 2 2 5 3 3 2 2" xfId="9252"/>
    <cellStyle name="Input 2 2 5 3 3 2 2 2" xfId="9253"/>
    <cellStyle name="Input 2 2 5 3 3 2 2 2 2" xfId="9254"/>
    <cellStyle name="Input 2 2 5 3 3 2 2 3" xfId="9255"/>
    <cellStyle name="Input 2 2 5 3 3 2 3" xfId="9256"/>
    <cellStyle name="Input 2 2 5 3 3 2 4" xfId="9257"/>
    <cellStyle name="Input 2 2 5 3 3 3" xfId="9258"/>
    <cellStyle name="Input 2 2 5 3 3 3 2" xfId="9259"/>
    <cellStyle name="Input 2 2 5 3 3 3 2 2" xfId="9260"/>
    <cellStyle name="Input 2 2 5 3 3 3 3" xfId="9261"/>
    <cellStyle name="Input 2 2 5 3 3 4" xfId="9262"/>
    <cellStyle name="Input 2 2 5 3 3 5" xfId="9263"/>
    <cellStyle name="Input 2 2 5 3 4" xfId="9264"/>
    <cellStyle name="Input 2 2 5 3 4 2" xfId="9265"/>
    <cellStyle name="Input 2 2 5 3 4 2 2" xfId="9266"/>
    <cellStyle name="Input 2 2 5 3 4 2 2 2" xfId="9267"/>
    <cellStyle name="Input 2 2 5 3 4 2 3" xfId="9268"/>
    <cellStyle name="Input 2 2 5 3 4 3" xfId="9269"/>
    <cellStyle name="Input 2 2 5 3 4 4" xfId="9270"/>
    <cellStyle name="Input 2 2 5 3 5" xfId="9271"/>
    <cellStyle name="Input 2 2 5 3 5 2" xfId="9272"/>
    <cellStyle name="Input 2 2 5 3 5 2 2" xfId="9273"/>
    <cellStyle name="Input 2 2 5 3 5 2 2 2" xfId="9274"/>
    <cellStyle name="Input 2 2 5 3 5 2 3" xfId="9275"/>
    <cellStyle name="Input 2 2 5 3 5 3" xfId="9276"/>
    <cellStyle name="Input 2 2 5 3 5 4" xfId="9277"/>
    <cellStyle name="Input 2 2 5 3 6" xfId="9278"/>
    <cellStyle name="Input 2 2 5 3 6 2" xfId="9279"/>
    <cellStyle name="Input 2 2 5 3 6 2 2" xfId="9280"/>
    <cellStyle name="Input 2 2 5 3 6 2 2 2" xfId="9281"/>
    <cellStyle name="Input 2 2 5 3 6 2 3" xfId="9282"/>
    <cellStyle name="Input 2 2 5 3 6 3" xfId="9283"/>
    <cellStyle name="Input 2 2 5 3 6 4" xfId="9284"/>
    <cellStyle name="Input 2 2 5 3 7" xfId="9285"/>
    <cellStyle name="Input 2 2 5 3 7 2" xfId="9286"/>
    <cellStyle name="Input 2 2 5 3 7 2 2" xfId="9287"/>
    <cellStyle name="Input 2 2 5 3 7 2 2 2" xfId="9288"/>
    <cellStyle name="Input 2 2 5 3 7 2 3" xfId="9289"/>
    <cellStyle name="Input 2 2 5 3 7 3" xfId="9290"/>
    <cellStyle name="Input 2 2 5 3 7 4" xfId="9291"/>
    <cellStyle name="Input 2 2 5 3 8" xfId="9292"/>
    <cellStyle name="Input 2 2 5 3 8 2" xfId="9293"/>
    <cellStyle name="Input 2 2 5 3 8 2 2" xfId="9294"/>
    <cellStyle name="Input 2 2 5 3 8 3" xfId="9295"/>
    <cellStyle name="Input 2 2 5 3 9" xfId="9296"/>
    <cellStyle name="Input 2 2 5 4" xfId="9297"/>
    <cellStyle name="Input 2 2 5 4 10" xfId="9298"/>
    <cellStyle name="Input 2 2 5 4 2" xfId="9299"/>
    <cellStyle name="Input 2 2 5 4 2 2" xfId="9300"/>
    <cellStyle name="Input 2 2 5 4 2 2 2" xfId="9301"/>
    <cellStyle name="Input 2 2 5 4 2 2 2 2" xfId="9302"/>
    <cellStyle name="Input 2 2 5 4 2 2 2 2 2" xfId="9303"/>
    <cellStyle name="Input 2 2 5 4 2 2 2 3" xfId="9304"/>
    <cellStyle name="Input 2 2 5 4 2 2 3" xfId="9305"/>
    <cellStyle name="Input 2 2 5 4 2 2 4" xfId="9306"/>
    <cellStyle name="Input 2 2 5 4 2 3" xfId="9307"/>
    <cellStyle name="Input 2 2 5 4 2 3 2" xfId="9308"/>
    <cellStyle name="Input 2 2 5 4 2 3 2 2" xfId="9309"/>
    <cellStyle name="Input 2 2 5 4 2 3 2 2 2" xfId="9310"/>
    <cellStyle name="Input 2 2 5 4 2 3 2 3" xfId="9311"/>
    <cellStyle name="Input 2 2 5 4 2 3 3" xfId="9312"/>
    <cellStyle name="Input 2 2 5 4 2 3 4" xfId="9313"/>
    <cellStyle name="Input 2 2 5 4 2 4" xfId="9314"/>
    <cellStyle name="Input 2 2 5 4 2 4 2" xfId="9315"/>
    <cellStyle name="Input 2 2 5 4 2 4 2 2" xfId="9316"/>
    <cellStyle name="Input 2 2 5 4 2 4 2 2 2" xfId="9317"/>
    <cellStyle name="Input 2 2 5 4 2 4 2 3" xfId="9318"/>
    <cellStyle name="Input 2 2 5 4 2 4 3" xfId="9319"/>
    <cellStyle name="Input 2 2 5 4 2 4 4" xfId="9320"/>
    <cellStyle name="Input 2 2 5 4 2 5" xfId="9321"/>
    <cellStyle name="Input 2 2 5 4 2 5 2" xfId="9322"/>
    <cellStyle name="Input 2 2 5 4 2 5 2 2" xfId="9323"/>
    <cellStyle name="Input 2 2 5 4 2 5 2 2 2" xfId="9324"/>
    <cellStyle name="Input 2 2 5 4 2 5 2 3" xfId="9325"/>
    <cellStyle name="Input 2 2 5 4 2 5 3" xfId="9326"/>
    <cellStyle name="Input 2 2 5 4 2 5 4" xfId="9327"/>
    <cellStyle name="Input 2 2 5 4 2 6" xfId="9328"/>
    <cellStyle name="Input 2 2 5 4 2 6 2" xfId="9329"/>
    <cellStyle name="Input 2 2 5 4 2 6 2 2" xfId="9330"/>
    <cellStyle name="Input 2 2 5 4 2 6 2 2 2" xfId="9331"/>
    <cellStyle name="Input 2 2 5 4 2 6 2 3" xfId="9332"/>
    <cellStyle name="Input 2 2 5 4 2 6 3" xfId="9333"/>
    <cellStyle name="Input 2 2 5 4 2 6 4" xfId="9334"/>
    <cellStyle name="Input 2 2 5 4 2 7" xfId="9335"/>
    <cellStyle name="Input 2 2 5 4 2 7 2" xfId="9336"/>
    <cellStyle name="Input 2 2 5 4 2 7 2 2" xfId="9337"/>
    <cellStyle name="Input 2 2 5 4 2 7 3" xfId="9338"/>
    <cellStyle name="Input 2 2 5 4 2 8" xfId="9339"/>
    <cellStyle name="Input 2 2 5 4 2 9" xfId="9340"/>
    <cellStyle name="Input 2 2 5 4 3" xfId="9341"/>
    <cellStyle name="Input 2 2 5 4 3 2" xfId="9342"/>
    <cellStyle name="Input 2 2 5 4 3 2 2" xfId="9343"/>
    <cellStyle name="Input 2 2 5 4 3 2 2 2" xfId="9344"/>
    <cellStyle name="Input 2 2 5 4 3 2 2 2 2" xfId="9345"/>
    <cellStyle name="Input 2 2 5 4 3 2 2 3" xfId="9346"/>
    <cellStyle name="Input 2 2 5 4 3 2 3" xfId="9347"/>
    <cellStyle name="Input 2 2 5 4 3 2 4" xfId="9348"/>
    <cellStyle name="Input 2 2 5 4 3 3" xfId="9349"/>
    <cellStyle name="Input 2 2 5 4 3 3 2" xfId="9350"/>
    <cellStyle name="Input 2 2 5 4 3 3 2 2" xfId="9351"/>
    <cellStyle name="Input 2 2 5 4 3 3 3" xfId="9352"/>
    <cellStyle name="Input 2 2 5 4 3 4" xfId="9353"/>
    <cellStyle name="Input 2 2 5 4 3 5" xfId="9354"/>
    <cellStyle name="Input 2 2 5 4 4" xfId="9355"/>
    <cellStyle name="Input 2 2 5 4 4 2" xfId="9356"/>
    <cellStyle name="Input 2 2 5 4 4 2 2" xfId="9357"/>
    <cellStyle name="Input 2 2 5 4 4 2 2 2" xfId="9358"/>
    <cellStyle name="Input 2 2 5 4 4 2 3" xfId="9359"/>
    <cellStyle name="Input 2 2 5 4 4 3" xfId="9360"/>
    <cellStyle name="Input 2 2 5 4 4 4" xfId="9361"/>
    <cellStyle name="Input 2 2 5 4 5" xfId="9362"/>
    <cellStyle name="Input 2 2 5 4 5 2" xfId="9363"/>
    <cellStyle name="Input 2 2 5 4 5 2 2" xfId="9364"/>
    <cellStyle name="Input 2 2 5 4 5 2 2 2" xfId="9365"/>
    <cellStyle name="Input 2 2 5 4 5 2 3" xfId="9366"/>
    <cellStyle name="Input 2 2 5 4 5 3" xfId="9367"/>
    <cellStyle name="Input 2 2 5 4 5 4" xfId="9368"/>
    <cellStyle name="Input 2 2 5 4 6" xfId="9369"/>
    <cellStyle name="Input 2 2 5 4 6 2" xfId="9370"/>
    <cellStyle name="Input 2 2 5 4 6 2 2" xfId="9371"/>
    <cellStyle name="Input 2 2 5 4 6 2 2 2" xfId="9372"/>
    <cellStyle name="Input 2 2 5 4 6 2 3" xfId="9373"/>
    <cellStyle name="Input 2 2 5 4 6 3" xfId="9374"/>
    <cellStyle name="Input 2 2 5 4 6 4" xfId="9375"/>
    <cellStyle name="Input 2 2 5 4 7" xfId="9376"/>
    <cellStyle name="Input 2 2 5 4 7 2" xfId="9377"/>
    <cellStyle name="Input 2 2 5 4 7 2 2" xfId="9378"/>
    <cellStyle name="Input 2 2 5 4 7 2 2 2" xfId="9379"/>
    <cellStyle name="Input 2 2 5 4 7 2 3" xfId="9380"/>
    <cellStyle name="Input 2 2 5 4 7 3" xfId="9381"/>
    <cellStyle name="Input 2 2 5 4 7 4" xfId="9382"/>
    <cellStyle name="Input 2 2 5 4 8" xfId="9383"/>
    <cellStyle name="Input 2 2 5 4 8 2" xfId="9384"/>
    <cellStyle name="Input 2 2 5 4 8 2 2" xfId="9385"/>
    <cellStyle name="Input 2 2 5 4 8 3" xfId="9386"/>
    <cellStyle name="Input 2 2 5 4 9" xfId="9387"/>
    <cellStyle name="Input 2 2 5 5" xfId="9388"/>
    <cellStyle name="Input 2 2 5 5 10" xfId="9389"/>
    <cellStyle name="Input 2 2 5 5 2" xfId="9390"/>
    <cellStyle name="Input 2 2 5 5 2 2" xfId="9391"/>
    <cellStyle name="Input 2 2 5 5 2 2 2" xfId="9392"/>
    <cellStyle name="Input 2 2 5 5 2 2 2 2" xfId="9393"/>
    <cellStyle name="Input 2 2 5 5 2 2 2 2 2" xfId="9394"/>
    <cellStyle name="Input 2 2 5 5 2 2 2 3" xfId="9395"/>
    <cellStyle name="Input 2 2 5 5 2 2 3" xfId="9396"/>
    <cellStyle name="Input 2 2 5 5 2 2 4" xfId="9397"/>
    <cellStyle name="Input 2 2 5 5 2 3" xfId="9398"/>
    <cellStyle name="Input 2 2 5 5 2 3 2" xfId="9399"/>
    <cellStyle name="Input 2 2 5 5 2 3 2 2" xfId="9400"/>
    <cellStyle name="Input 2 2 5 5 2 3 2 2 2" xfId="9401"/>
    <cellStyle name="Input 2 2 5 5 2 3 2 3" xfId="9402"/>
    <cellStyle name="Input 2 2 5 5 2 3 3" xfId="9403"/>
    <cellStyle name="Input 2 2 5 5 2 3 4" xfId="9404"/>
    <cellStyle name="Input 2 2 5 5 2 4" xfId="9405"/>
    <cellStyle name="Input 2 2 5 5 2 4 2" xfId="9406"/>
    <cellStyle name="Input 2 2 5 5 2 4 2 2" xfId="9407"/>
    <cellStyle name="Input 2 2 5 5 2 4 2 2 2" xfId="9408"/>
    <cellStyle name="Input 2 2 5 5 2 4 2 3" xfId="9409"/>
    <cellStyle name="Input 2 2 5 5 2 4 3" xfId="9410"/>
    <cellStyle name="Input 2 2 5 5 2 4 4" xfId="9411"/>
    <cellStyle name="Input 2 2 5 5 2 5" xfId="9412"/>
    <cellStyle name="Input 2 2 5 5 2 5 2" xfId="9413"/>
    <cellStyle name="Input 2 2 5 5 2 5 2 2" xfId="9414"/>
    <cellStyle name="Input 2 2 5 5 2 5 2 2 2" xfId="9415"/>
    <cellStyle name="Input 2 2 5 5 2 5 2 3" xfId="9416"/>
    <cellStyle name="Input 2 2 5 5 2 5 3" xfId="9417"/>
    <cellStyle name="Input 2 2 5 5 2 5 4" xfId="9418"/>
    <cellStyle name="Input 2 2 5 5 2 6" xfId="9419"/>
    <cellStyle name="Input 2 2 5 5 2 6 2" xfId="9420"/>
    <cellStyle name="Input 2 2 5 5 2 6 2 2" xfId="9421"/>
    <cellStyle name="Input 2 2 5 5 2 6 2 2 2" xfId="9422"/>
    <cellStyle name="Input 2 2 5 5 2 6 2 3" xfId="9423"/>
    <cellStyle name="Input 2 2 5 5 2 6 3" xfId="9424"/>
    <cellStyle name="Input 2 2 5 5 2 6 4" xfId="9425"/>
    <cellStyle name="Input 2 2 5 5 2 7" xfId="9426"/>
    <cellStyle name="Input 2 2 5 5 2 7 2" xfId="9427"/>
    <cellStyle name="Input 2 2 5 5 2 7 2 2" xfId="9428"/>
    <cellStyle name="Input 2 2 5 5 2 7 3" xfId="9429"/>
    <cellStyle name="Input 2 2 5 5 2 8" xfId="9430"/>
    <cellStyle name="Input 2 2 5 5 2 9" xfId="9431"/>
    <cellStyle name="Input 2 2 5 5 3" xfId="9432"/>
    <cellStyle name="Input 2 2 5 5 3 2" xfId="9433"/>
    <cellStyle name="Input 2 2 5 5 3 2 2" xfId="9434"/>
    <cellStyle name="Input 2 2 5 5 3 2 2 2" xfId="9435"/>
    <cellStyle name="Input 2 2 5 5 3 2 2 2 2" xfId="9436"/>
    <cellStyle name="Input 2 2 5 5 3 2 2 3" xfId="9437"/>
    <cellStyle name="Input 2 2 5 5 3 2 3" xfId="9438"/>
    <cellStyle name="Input 2 2 5 5 3 2 4" xfId="9439"/>
    <cellStyle name="Input 2 2 5 5 3 3" xfId="9440"/>
    <cellStyle name="Input 2 2 5 5 3 3 2" xfId="9441"/>
    <cellStyle name="Input 2 2 5 5 3 3 2 2" xfId="9442"/>
    <cellStyle name="Input 2 2 5 5 3 3 3" xfId="9443"/>
    <cellStyle name="Input 2 2 5 5 3 4" xfId="9444"/>
    <cellStyle name="Input 2 2 5 5 3 5" xfId="9445"/>
    <cellStyle name="Input 2 2 5 5 4" xfId="9446"/>
    <cellStyle name="Input 2 2 5 5 4 2" xfId="9447"/>
    <cellStyle name="Input 2 2 5 5 4 2 2" xfId="9448"/>
    <cellStyle name="Input 2 2 5 5 4 2 2 2" xfId="9449"/>
    <cellStyle name="Input 2 2 5 5 4 2 3" xfId="9450"/>
    <cellStyle name="Input 2 2 5 5 4 3" xfId="9451"/>
    <cellStyle name="Input 2 2 5 5 4 4" xfId="9452"/>
    <cellStyle name="Input 2 2 5 5 5" xfId="9453"/>
    <cellStyle name="Input 2 2 5 5 5 2" xfId="9454"/>
    <cellStyle name="Input 2 2 5 5 5 2 2" xfId="9455"/>
    <cellStyle name="Input 2 2 5 5 5 2 2 2" xfId="9456"/>
    <cellStyle name="Input 2 2 5 5 5 2 3" xfId="9457"/>
    <cellStyle name="Input 2 2 5 5 5 3" xfId="9458"/>
    <cellStyle name="Input 2 2 5 5 5 4" xfId="9459"/>
    <cellStyle name="Input 2 2 5 5 6" xfId="9460"/>
    <cellStyle name="Input 2 2 5 5 6 2" xfId="9461"/>
    <cellStyle name="Input 2 2 5 5 6 2 2" xfId="9462"/>
    <cellStyle name="Input 2 2 5 5 6 2 2 2" xfId="9463"/>
    <cellStyle name="Input 2 2 5 5 6 2 3" xfId="9464"/>
    <cellStyle name="Input 2 2 5 5 6 3" xfId="9465"/>
    <cellStyle name="Input 2 2 5 5 6 4" xfId="9466"/>
    <cellStyle name="Input 2 2 5 5 7" xfId="9467"/>
    <cellStyle name="Input 2 2 5 5 7 2" xfId="9468"/>
    <cellStyle name="Input 2 2 5 5 7 2 2" xfId="9469"/>
    <cellStyle name="Input 2 2 5 5 7 2 2 2" xfId="9470"/>
    <cellStyle name="Input 2 2 5 5 7 2 3" xfId="9471"/>
    <cellStyle name="Input 2 2 5 5 7 3" xfId="9472"/>
    <cellStyle name="Input 2 2 5 5 7 4" xfId="9473"/>
    <cellStyle name="Input 2 2 5 5 8" xfId="9474"/>
    <cellStyle name="Input 2 2 5 5 8 2" xfId="9475"/>
    <cellStyle name="Input 2 2 5 5 8 2 2" xfId="9476"/>
    <cellStyle name="Input 2 2 5 5 8 3" xfId="9477"/>
    <cellStyle name="Input 2 2 5 5 9" xfId="9478"/>
    <cellStyle name="Input 2 2 5 6" xfId="9479"/>
    <cellStyle name="Input 2 2 5 6 10" xfId="9480"/>
    <cellStyle name="Input 2 2 5 6 2" xfId="9481"/>
    <cellStyle name="Input 2 2 5 6 2 2" xfId="9482"/>
    <cellStyle name="Input 2 2 5 6 2 2 2" xfId="9483"/>
    <cellStyle name="Input 2 2 5 6 2 2 2 2" xfId="9484"/>
    <cellStyle name="Input 2 2 5 6 2 2 2 2 2" xfId="9485"/>
    <cellStyle name="Input 2 2 5 6 2 2 2 3" xfId="9486"/>
    <cellStyle name="Input 2 2 5 6 2 2 3" xfId="9487"/>
    <cellStyle name="Input 2 2 5 6 2 2 4" xfId="9488"/>
    <cellStyle name="Input 2 2 5 6 2 3" xfId="9489"/>
    <cellStyle name="Input 2 2 5 6 2 3 2" xfId="9490"/>
    <cellStyle name="Input 2 2 5 6 2 3 2 2" xfId="9491"/>
    <cellStyle name="Input 2 2 5 6 2 3 2 2 2" xfId="9492"/>
    <cellStyle name="Input 2 2 5 6 2 3 2 3" xfId="9493"/>
    <cellStyle name="Input 2 2 5 6 2 3 3" xfId="9494"/>
    <cellStyle name="Input 2 2 5 6 2 3 4" xfId="9495"/>
    <cellStyle name="Input 2 2 5 6 2 4" xfId="9496"/>
    <cellStyle name="Input 2 2 5 6 2 4 2" xfId="9497"/>
    <cellStyle name="Input 2 2 5 6 2 4 2 2" xfId="9498"/>
    <cellStyle name="Input 2 2 5 6 2 4 2 2 2" xfId="9499"/>
    <cellStyle name="Input 2 2 5 6 2 4 2 3" xfId="9500"/>
    <cellStyle name="Input 2 2 5 6 2 4 3" xfId="9501"/>
    <cellStyle name="Input 2 2 5 6 2 4 4" xfId="9502"/>
    <cellStyle name="Input 2 2 5 6 2 5" xfId="9503"/>
    <cellStyle name="Input 2 2 5 6 2 5 2" xfId="9504"/>
    <cellStyle name="Input 2 2 5 6 2 5 2 2" xfId="9505"/>
    <cellStyle name="Input 2 2 5 6 2 5 2 2 2" xfId="9506"/>
    <cellStyle name="Input 2 2 5 6 2 5 2 3" xfId="9507"/>
    <cellStyle name="Input 2 2 5 6 2 5 3" xfId="9508"/>
    <cellStyle name="Input 2 2 5 6 2 5 4" xfId="9509"/>
    <cellStyle name="Input 2 2 5 6 2 6" xfId="9510"/>
    <cellStyle name="Input 2 2 5 6 2 6 2" xfId="9511"/>
    <cellStyle name="Input 2 2 5 6 2 6 2 2" xfId="9512"/>
    <cellStyle name="Input 2 2 5 6 2 6 2 2 2" xfId="9513"/>
    <cellStyle name="Input 2 2 5 6 2 6 2 3" xfId="9514"/>
    <cellStyle name="Input 2 2 5 6 2 6 3" xfId="9515"/>
    <cellStyle name="Input 2 2 5 6 2 6 4" xfId="9516"/>
    <cellStyle name="Input 2 2 5 6 2 7" xfId="9517"/>
    <cellStyle name="Input 2 2 5 6 2 7 2" xfId="9518"/>
    <cellStyle name="Input 2 2 5 6 2 7 2 2" xfId="9519"/>
    <cellStyle name="Input 2 2 5 6 2 7 3" xfId="9520"/>
    <cellStyle name="Input 2 2 5 6 2 8" xfId="9521"/>
    <cellStyle name="Input 2 2 5 6 2 9" xfId="9522"/>
    <cellStyle name="Input 2 2 5 6 3" xfId="9523"/>
    <cellStyle name="Input 2 2 5 6 3 2" xfId="9524"/>
    <cellStyle name="Input 2 2 5 6 3 2 2" xfId="9525"/>
    <cellStyle name="Input 2 2 5 6 3 2 2 2" xfId="9526"/>
    <cellStyle name="Input 2 2 5 6 3 2 2 2 2" xfId="9527"/>
    <cellStyle name="Input 2 2 5 6 3 2 2 3" xfId="9528"/>
    <cellStyle name="Input 2 2 5 6 3 2 3" xfId="9529"/>
    <cellStyle name="Input 2 2 5 6 3 2 4" xfId="9530"/>
    <cellStyle name="Input 2 2 5 6 3 3" xfId="9531"/>
    <cellStyle name="Input 2 2 5 6 3 3 2" xfId="9532"/>
    <cellStyle name="Input 2 2 5 6 3 3 2 2" xfId="9533"/>
    <cellStyle name="Input 2 2 5 6 3 3 3" xfId="9534"/>
    <cellStyle name="Input 2 2 5 6 3 4" xfId="9535"/>
    <cellStyle name="Input 2 2 5 6 3 5" xfId="9536"/>
    <cellStyle name="Input 2 2 5 6 4" xfId="9537"/>
    <cellStyle name="Input 2 2 5 6 4 2" xfId="9538"/>
    <cellStyle name="Input 2 2 5 6 4 2 2" xfId="9539"/>
    <cellStyle name="Input 2 2 5 6 4 2 2 2" xfId="9540"/>
    <cellStyle name="Input 2 2 5 6 4 2 3" xfId="9541"/>
    <cellStyle name="Input 2 2 5 6 4 3" xfId="9542"/>
    <cellStyle name="Input 2 2 5 6 4 4" xfId="9543"/>
    <cellStyle name="Input 2 2 5 6 5" xfId="9544"/>
    <cellStyle name="Input 2 2 5 6 5 2" xfId="9545"/>
    <cellStyle name="Input 2 2 5 6 5 2 2" xfId="9546"/>
    <cellStyle name="Input 2 2 5 6 5 2 2 2" xfId="9547"/>
    <cellStyle name="Input 2 2 5 6 5 2 3" xfId="9548"/>
    <cellStyle name="Input 2 2 5 6 5 3" xfId="9549"/>
    <cellStyle name="Input 2 2 5 6 5 4" xfId="9550"/>
    <cellStyle name="Input 2 2 5 6 6" xfId="9551"/>
    <cellStyle name="Input 2 2 5 6 6 2" xfId="9552"/>
    <cellStyle name="Input 2 2 5 6 6 2 2" xfId="9553"/>
    <cellStyle name="Input 2 2 5 6 6 2 2 2" xfId="9554"/>
    <cellStyle name="Input 2 2 5 6 6 2 3" xfId="9555"/>
    <cellStyle name="Input 2 2 5 6 6 3" xfId="9556"/>
    <cellStyle name="Input 2 2 5 6 6 4" xfId="9557"/>
    <cellStyle name="Input 2 2 5 6 7" xfId="9558"/>
    <cellStyle name="Input 2 2 5 6 7 2" xfId="9559"/>
    <cellStyle name="Input 2 2 5 6 7 2 2" xfId="9560"/>
    <cellStyle name="Input 2 2 5 6 7 2 2 2" xfId="9561"/>
    <cellStyle name="Input 2 2 5 6 7 2 3" xfId="9562"/>
    <cellStyle name="Input 2 2 5 6 7 3" xfId="9563"/>
    <cellStyle name="Input 2 2 5 6 7 4" xfId="9564"/>
    <cellStyle name="Input 2 2 5 6 8" xfId="9565"/>
    <cellStyle name="Input 2 2 5 6 8 2" xfId="9566"/>
    <cellStyle name="Input 2 2 5 6 8 2 2" xfId="9567"/>
    <cellStyle name="Input 2 2 5 6 8 3" xfId="9568"/>
    <cellStyle name="Input 2 2 5 6 9" xfId="9569"/>
    <cellStyle name="Input 2 2 5 7" xfId="9570"/>
    <cellStyle name="Input 2 2 5 7 10" xfId="9571"/>
    <cellStyle name="Input 2 2 5 7 2" xfId="9572"/>
    <cellStyle name="Input 2 2 5 7 2 2" xfId="9573"/>
    <cellStyle name="Input 2 2 5 7 2 2 2" xfId="9574"/>
    <cellStyle name="Input 2 2 5 7 2 2 2 2" xfId="9575"/>
    <cellStyle name="Input 2 2 5 7 2 2 2 2 2" xfId="9576"/>
    <cellStyle name="Input 2 2 5 7 2 2 2 3" xfId="9577"/>
    <cellStyle name="Input 2 2 5 7 2 2 3" xfId="9578"/>
    <cellStyle name="Input 2 2 5 7 2 2 4" xfId="9579"/>
    <cellStyle name="Input 2 2 5 7 2 3" xfId="9580"/>
    <cellStyle name="Input 2 2 5 7 2 3 2" xfId="9581"/>
    <cellStyle name="Input 2 2 5 7 2 3 2 2" xfId="9582"/>
    <cellStyle name="Input 2 2 5 7 2 3 2 2 2" xfId="9583"/>
    <cellStyle name="Input 2 2 5 7 2 3 2 3" xfId="9584"/>
    <cellStyle name="Input 2 2 5 7 2 3 3" xfId="9585"/>
    <cellStyle name="Input 2 2 5 7 2 3 4" xfId="9586"/>
    <cellStyle name="Input 2 2 5 7 2 4" xfId="9587"/>
    <cellStyle name="Input 2 2 5 7 2 4 2" xfId="9588"/>
    <cellStyle name="Input 2 2 5 7 2 4 2 2" xfId="9589"/>
    <cellStyle name="Input 2 2 5 7 2 4 2 2 2" xfId="9590"/>
    <cellStyle name="Input 2 2 5 7 2 4 2 3" xfId="9591"/>
    <cellStyle name="Input 2 2 5 7 2 4 3" xfId="9592"/>
    <cellStyle name="Input 2 2 5 7 2 4 4" xfId="9593"/>
    <cellStyle name="Input 2 2 5 7 2 5" xfId="9594"/>
    <cellStyle name="Input 2 2 5 7 2 5 2" xfId="9595"/>
    <cellStyle name="Input 2 2 5 7 2 5 2 2" xfId="9596"/>
    <cellStyle name="Input 2 2 5 7 2 5 2 2 2" xfId="9597"/>
    <cellStyle name="Input 2 2 5 7 2 5 2 3" xfId="9598"/>
    <cellStyle name="Input 2 2 5 7 2 5 3" xfId="9599"/>
    <cellStyle name="Input 2 2 5 7 2 5 4" xfId="9600"/>
    <cellStyle name="Input 2 2 5 7 2 6" xfId="9601"/>
    <cellStyle name="Input 2 2 5 7 2 6 2" xfId="9602"/>
    <cellStyle name="Input 2 2 5 7 2 6 2 2" xfId="9603"/>
    <cellStyle name="Input 2 2 5 7 2 6 2 2 2" xfId="9604"/>
    <cellStyle name="Input 2 2 5 7 2 6 2 3" xfId="9605"/>
    <cellStyle name="Input 2 2 5 7 2 6 3" xfId="9606"/>
    <cellStyle name="Input 2 2 5 7 2 6 4" xfId="9607"/>
    <cellStyle name="Input 2 2 5 7 2 7" xfId="9608"/>
    <cellStyle name="Input 2 2 5 7 2 7 2" xfId="9609"/>
    <cellStyle name="Input 2 2 5 7 2 7 2 2" xfId="9610"/>
    <cellStyle name="Input 2 2 5 7 2 7 3" xfId="9611"/>
    <cellStyle name="Input 2 2 5 7 2 8" xfId="9612"/>
    <cellStyle name="Input 2 2 5 7 2 9" xfId="9613"/>
    <cellStyle name="Input 2 2 5 7 3" xfId="9614"/>
    <cellStyle name="Input 2 2 5 7 3 2" xfId="9615"/>
    <cellStyle name="Input 2 2 5 7 3 2 2" xfId="9616"/>
    <cellStyle name="Input 2 2 5 7 3 2 2 2" xfId="9617"/>
    <cellStyle name="Input 2 2 5 7 3 2 2 2 2" xfId="9618"/>
    <cellStyle name="Input 2 2 5 7 3 2 2 3" xfId="9619"/>
    <cellStyle name="Input 2 2 5 7 3 2 3" xfId="9620"/>
    <cellStyle name="Input 2 2 5 7 3 2 4" xfId="9621"/>
    <cellStyle name="Input 2 2 5 7 3 3" xfId="9622"/>
    <cellStyle name="Input 2 2 5 7 3 3 2" xfId="9623"/>
    <cellStyle name="Input 2 2 5 7 3 3 2 2" xfId="9624"/>
    <cellStyle name="Input 2 2 5 7 3 3 3" xfId="9625"/>
    <cellStyle name="Input 2 2 5 7 3 4" xfId="9626"/>
    <cellStyle name="Input 2 2 5 7 3 5" xfId="9627"/>
    <cellStyle name="Input 2 2 5 7 4" xfId="9628"/>
    <cellStyle name="Input 2 2 5 7 4 2" xfId="9629"/>
    <cellStyle name="Input 2 2 5 7 4 2 2" xfId="9630"/>
    <cellStyle name="Input 2 2 5 7 4 2 2 2" xfId="9631"/>
    <cellStyle name="Input 2 2 5 7 4 2 3" xfId="9632"/>
    <cellStyle name="Input 2 2 5 7 4 3" xfId="9633"/>
    <cellStyle name="Input 2 2 5 7 4 4" xfId="9634"/>
    <cellStyle name="Input 2 2 5 7 5" xfId="9635"/>
    <cellStyle name="Input 2 2 5 7 5 2" xfId="9636"/>
    <cellStyle name="Input 2 2 5 7 5 2 2" xfId="9637"/>
    <cellStyle name="Input 2 2 5 7 5 2 2 2" xfId="9638"/>
    <cellStyle name="Input 2 2 5 7 5 2 3" xfId="9639"/>
    <cellStyle name="Input 2 2 5 7 5 3" xfId="9640"/>
    <cellStyle name="Input 2 2 5 7 5 4" xfId="9641"/>
    <cellStyle name="Input 2 2 5 7 6" xfId="9642"/>
    <cellStyle name="Input 2 2 5 7 6 2" xfId="9643"/>
    <cellStyle name="Input 2 2 5 7 6 2 2" xfId="9644"/>
    <cellStyle name="Input 2 2 5 7 6 2 2 2" xfId="9645"/>
    <cellStyle name="Input 2 2 5 7 6 2 3" xfId="9646"/>
    <cellStyle name="Input 2 2 5 7 6 3" xfId="9647"/>
    <cellStyle name="Input 2 2 5 7 6 4" xfId="9648"/>
    <cellStyle name="Input 2 2 5 7 7" xfId="9649"/>
    <cellStyle name="Input 2 2 5 7 7 2" xfId="9650"/>
    <cellStyle name="Input 2 2 5 7 7 2 2" xfId="9651"/>
    <cellStyle name="Input 2 2 5 7 7 2 2 2" xfId="9652"/>
    <cellStyle name="Input 2 2 5 7 7 2 3" xfId="9653"/>
    <cellStyle name="Input 2 2 5 7 7 3" xfId="9654"/>
    <cellStyle name="Input 2 2 5 7 7 4" xfId="9655"/>
    <cellStyle name="Input 2 2 5 7 8" xfId="9656"/>
    <cellStyle name="Input 2 2 5 7 8 2" xfId="9657"/>
    <cellStyle name="Input 2 2 5 7 8 2 2" xfId="9658"/>
    <cellStyle name="Input 2 2 5 7 8 3" xfId="9659"/>
    <cellStyle name="Input 2 2 5 7 9" xfId="9660"/>
    <cellStyle name="Input 2 2 5 8" xfId="9661"/>
    <cellStyle name="Input 2 2 5 8 10" xfId="9662"/>
    <cellStyle name="Input 2 2 5 8 2" xfId="9663"/>
    <cellStyle name="Input 2 2 5 8 2 2" xfId="9664"/>
    <cellStyle name="Input 2 2 5 8 2 2 2" xfId="9665"/>
    <cellStyle name="Input 2 2 5 8 2 2 2 2" xfId="9666"/>
    <cellStyle name="Input 2 2 5 8 2 2 2 2 2" xfId="9667"/>
    <cellStyle name="Input 2 2 5 8 2 2 2 3" xfId="9668"/>
    <cellStyle name="Input 2 2 5 8 2 2 3" xfId="9669"/>
    <cellStyle name="Input 2 2 5 8 2 2 4" xfId="9670"/>
    <cellStyle name="Input 2 2 5 8 2 3" xfId="9671"/>
    <cellStyle name="Input 2 2 5 8 2 3 2" xfId="9672"/>
    <cellStyle name="Input 2 2 5 8 2 3 2 2" xfId="9673"/>
    <cellStyle name="Input 2 2 5 8 2 3 2 2 2" xfId="9674"/>
    <cellStyle name="Input 2 2 5 8 2 3 2 3" xfId="9675"/>
    <cellStyle name="Input 2 2 5 8 2 3 3" xfId="9676"/>
    <cellStyle name="Input 2 2 5 8 2 3 4" xfId="9677"/>
    <cellStyle name="Input 2 2 5 8 2 4" xfId="9678"/>
    <cellStyle name="Input 2 2 5 8 2 4 2" xfId="9679"/>
    <cellStyle name="Input 2 2 5 8 2 4 2 2" xfId="9680"/>
    <cellStyle name="Input 2 2 5 8 2 4 2 2 2" xfId="9681"/>
    <cellStyle name="Input 2 2 5 8 2 4 2 3" xfId="9682"/>
    <cellStyle name="Input 2 2 5 8 2 4 3" xfId="9683"/>
    <cellStyle name="Input 2 2 5 8 2 4 4" xfId="9684"/>
    <cellStyle name="Input 2 2 5 8 2 5" xfId="9685"/>
    <cellStyle name="Input 2 2 5 8 2 5 2" xfId="9686"/>
    <cellStyle name="Input 2 2 5 8 2 5 2 2" xfId="9687"/>
    <cellStyle name="Input 2 2 5 8 2 5 2 2 2" xfId="9688"/>
    <cellStyle name="Input 2 2 5 8 2 5 2 3" xfId="9689"/>
    <cellStyle name="Input 2 2 5 8 2 5 3" xfId="9690"/>
    <cellStyle name="Input 2 2 5 8 2 5 4" xfId="9691"/>
    <cellStyle name="Input 2 2 5 8 2 6" xfId="9692"/>
    <cellStyle name="Input 2 2 5 8 2 6 2" xfId="9693"/>
    <cellStyle name="Input 2 2 5 8 2 6 2 2" xfId="9694"/>
    <cellStyle name="Input 2 2 5 8 2 6 2 2 2" xfId="9695"/>
    <cellStyle name="Input 2 2 5 8 2 6 2 3" xfId="9696"/>
    <cellStyle name="Input 2 2 5 8 2 6 3" xfId="9697"/>
    <cellStyle name="Input 2 2 5 8 2 6 4" xfId="9698"/>
    <cellStyle name="Input 2 2 5 8 2 7" xfId="9699"/>
    <cellStyle name="Input 2 2 5 8 2 7 2" xfId="9700"/>
    <cellStyle name="Input 2 2 5 8 2 7 2 2" xfId="9701"/>
    <cellStyle name="Input 2 2 5 8 2 7 3" xfId="9702"/>
    <cellStyle name="Input 2 2 5 8 2 8" xfId="9703"/>
    <cellStyle name="Input 2 2 5 8 2 9" xfId="9704"/>
    <cellStyle name="Input 2 2 5 8 3" xfId="9705"/>
    <cellStyle name="Input 2 2 5 8 3 2" xfId="9706"/>
    <cellStyle name="Input 2 2 5 8 3 2 2" xfId="9707"/>
    <cellStyle name="Input 2 2 5 8 3 2 2 2" xfId="9708"/>
    <cellStyle name="Input 2 2 5 8 3 2 2 2 2" xfId="9709"/>
    <cellStyle name="Input 2 2 5 8 3 2 2 3" xfId="9710"/>
    <cellStyle name="Input 2 2 5 8 3 2 3" xfId="9711"/>
    <cellStyle name="Input 2 2 5 8 3 2 4" xfId="9712"/>
    <cellStyle name="Input 2 2 5 8 3 3" xfId="9713"/>
    <cellStyle name="Input 2 2 5 8 3 3 2" xfId="9714"/>
    <cellStyle name="Input 2 2 5 8 3 3 2 2" xfId="9715"/>
    <cellStyle name="Input 2 2 5 8 3 3 3" xfId="9716"/>
    <cellStyle name="Input 2 2 5 8 3 4" xfId="9717"/>
    <cellStyle name="Input 2 2 5 8 3 5" xfId="9718"/>
    <cellStyle name="Input 2 2 5 8 4" xfId="9719"/>
    <cellStyle name="Input 2 2 5 8 4 2" xfId="9720"/>
    <cellStyle name="Input 2 2 5 8 4 2 2" xfId="9721"/>
    <cellStyle name="Input 2 2 5 8 4 2 2 2" xfId="9722"/>
    <cellStyle name="Input 2 2 5 8 4 2 3" xfId="9723"/>
    <cellStyle name="Input 2 2 5 8 4 3" xfId="9724"/>
    <cellStyle name="Input 2 2 5 8 4 4" xfId="9725"/>
    <cellStyle name="Input 2 2 5 8 5" xfId="9726"/>
    <cellStyle name="Input 2 2 5 8 5 2" xfId="9727"/>
    <cellStyle name="Input 2 2 5 8 5 2 2" xfId="9728"/>
    <cellStyle name="Input 2 2 5 8 5 2 2 2" xfId="9729"/>
    <cellStyle name="Input 2 2 5 8 5 2 3" xfId="9730"/>
    <cellStyle name="Input 2 2 5 8 5 3" xfId="9731"/>
    <cellStyle name="Input 2 2 5 8 5 4" xfId="9732"/>
    <cellStyle name="Input 2 2 5 8 6" xfId="9733"/>
    <cellStyle name="Input 2 2 5 8 6 2" xfId="9734"/>
    <cellStyle name="Input 2 2 5 8 6 2 2" xfId="9735"/>
    <cellStyle name="Input 2 2 5 8 6 2 2 2" xfId="9736"/>
    <cellStyle name="Input 2 2 5 8 6 2 3" xfId="9737"/>
    <cellStyle name="Input 2 2 5 8 6 3" xfId="9738"/>
    <cellStyle name="Input 2 2 5 8 6 4" xfId="9739"/>
    <cellStyle name="Input 2 2 5 8 7" xfId="9740"/>
    <cellStyle name="Input 2 2 5 8 7 2" xfId="9741"/>
    <cellStyle name="Input 2 2 5 8 7 2 2" xfId="9742"/>
    <cellStyle name="Input 2 2 5 8 7 2 2 2" xfId="9743"/>
    <cellStyle name="Input 2 2 5 8 7 2 3" xfId="9744"/>
    <cellStyle name="Input 2 2 5 8 7 3" xfId="9745"/>
    <cellStyle name="Input 2 2 5 8 7 4" xfId="9746"/>
    <cellStyle name="Input 2 2 5 8 8" xfId="9747"/>
    <cellStyle name="Input 2 2 5 8 8 2" xfId="9748"/>
    <cellStyle name="Input 2 2 5 8 8 2 2" xfId="9749"/>
    <cellStyle name="Input 2 2 5 8 8 3" xfId="9750"/>
    <cellStyle name="Input 2 2 5 8 9" xfId="9751"/>
    <cellStyle name="Input 2 2 5 9" xfId="9752"/>
    <cellStyle name="Input 2 2 5 9 2" xfId="9753"/>
    <cellStyle name="Input 2 2 5 9 2 2" xfId="9754"/>
    <cellStyle name="Input 2 2 5 9 2 2 2" xfId="9755"/>
    <cellStyle name="Input 2 2 5 9 2 2 2 2" xfId="9756"/>
    <cellStyle name="Input 2 2 5 9 2 2 3" xfId="9757"/>
    <cellStyle name="Input 2 2 5 9 2 3" xfId="9758"/>
    <cellStyle name="Input 2 2 5 9 2 4" xfId="9759"/>
    <cellStyle name="Input 2 2 5 9 3" xfId="9760"/>
    <cellStyle name="Input 2 2 5 9 3 2" xfId="9761"/>
    <cellStyle name="Input 2 2 5 9 3 2 2" xfId="9762"/>
    <cellStyle name="Input 2 2 5 9 3 2 2 2" xfId="9763"/>
    <cellStyle name="Input 2 2 5 9 3 2 3" xfId="9764"/>
    <cellStyle name="Input 2 2 5 9 3 3" xfId="9765"/>
    <cellStyle name="Input 2 2 5 9 3 4" xfId="9766"/>
    <cellStyle name="Input 2 2 5 9 4" xfId="9767"/>
    <cellStyle name="Input 2 2 5 9 4 2" xfId="9768"/>
    <cellStyle name="Input 2 2 5 9 4 2 2" xfId="9769"/>
    <cellStyle name="Input 2 2 5 9 4 2 2 2" xfId="9770"/>
    <cellStyle name="Input 2 2 5 9 4 2 3" xfId="9771"/>
    <cellStyle name="Input 2 2 5 9 4 3" xfId="9772"/>
    <cellStyle name="Input 2 2 5 9 4 4" xfId="9773"/>
    <cellStyle name="Input 2 2 5 9 5" xfId="9774"/>
    <cellStyle name="Input 2 2 5 9 5 2" xfId="9775"/>
    <cellStyle name="Input 2 2 5 9 5 2 2" xfId="9776"/>
    <cellStyle name="Input 2 2 5 9 5 2 2 2" xfId="9777"/>
    <cellStyle name="Input 2 2 5 9 5 2 3" xfId="9778"/>
    <cellStyle name="Input 2 2 5 9 5 3" xfId="9779"/>
    <cellStyle name="Input 2 2 5 9 5 4" xfId="9780"/>
    <cellStyle name="Input 2 2 5 9 6" xfId="9781"/>
    <cellStyle name="Input 2 2 5 9 6 2" xfId="9782"/>
    <cellStyle name="Input 2 2 5 9 6 2 2" xfId="9783"/>
    <cellStyle name="Input 2 2 5 9 6 2 2 2" xfId="9784"/>
    <cellStyle name="Input 2 2 5 9 6 2 3" xfId="9785"/>
    <cellStyle name="Input 2 2 5 9 6 3" xfId="9786"/>
    <cellStyle name="Input 2 2 5 9 6 4" xfId="9787"/>
    <cellStyle name="Input 2 2 5 9 7" xfId="9788"/>
    <cellStyle name="Input 2 2 5 9 7 2" xfId="9789"/>
    <cellStyle name="Input 2 2 5 9 7 2 2" xfId="9790"/>
    <cellStyle name="Input 2 2 5 9 7 3" xfId="9791"/>
    <cellStyle name="Input 2 2 5 9 8" xfId="9792"/>
    <cellStyle name="Input 2 2 5 9 9" xfId="9793"/>
    <cellStyle name="Input 2 2 5_Subsidy" xfId="9794"/>
    <cellStyle name="Input 2 2 6" xfId="9795"/>
    <cellStyle name="Input 2 2 6 10" xfId="9796"/>
    <cellStyle name="Input 2 2 6 11" xfId="9797"/>
    <cellStyle name="Input 2 2 6 2" xfId="9798"/>
    <cellStyle name="Input 2 2 6 2 10" xfId="9799"/>
    <cellStyle name="Input 2 2 6 2 2" xfId="9800"/>
    <cellStyle name="Input 2 2 6 2 2 2" xfId="9801"/>
    <cellStyle name="Input 2 2 6 2 2 2 2" xfId="9802"/>
    <cellStyle name="Input 2 2 6 2 2 2 2 2" xfId="9803"/>
    <cellStyle name="Input 2 2 6 2 2 2 2 2 2" xfId="9804"/>
    <cellStyle name="Input 2 2 6 2 2 2 2 3" xfId="9805"/>
    <cellStyle name="Input 2 2 6 2 2 2 3" xfId="9806"/>
    <cellStyle name="Input 2 2 6 2 2 2 4" xfId="9807"/>
    <cellStyle name="Input 2 2 6 2 2 3" xfId="9808"/>
    <cellStyle name="Input 2 2 6 2 2 3 2" xfId="9809"/>
    <cellStyle name="Input 2 2 6 2 2 3 2 2" xfId="9810"/>
    <cellStyle name="Input 2 2 6 2 2 3 2 2 2" xfId="9811"/>
    <cellStyle name="Input 2 2 6 2 2 3 2 3" xfId="9812"/>
    <cellStyle name="Input 2 2 6 2 2 3 3" xfId="9813"/>
    <cellStyle name="Input 2 2 6 2 2 3 4" xfId="9814"/>
    <cellStyle name="Input 2 2 6 2 2 4" xfId="9815"/>
    <cellStyle name="Input 2 2 6 2 2 4 2" xfId="9816"/>
    <cellStyle name="Input 2 2 6 2 2 4 2 2" xfId="9817"/>
    <cellStyle name="Input 2 2 6 2 2 4 2 2 2" xfId="9818"/>
    <cellStyle name="Input 2 2 6 2 2 4 2 3" xfId="9819"/>
    <cellStyle name="Input 2 2 6 2 2 4 3" xfId="9820"/>
    <cellStyle name="Input 2 2 6 2 2 4 4" xfId="9821"/>
    <cellStyle name="Input 2 2 6 2 2 5" xfId="9822"/>
    <cellStyle name="Input 2 2 6 2 2 5 2" xfId="9823"/>
    <cellStyle name="Input 2 2 6 2 2 5 2 2" xfId="9824"/>
    <cellStyle name="Input 2 2 6 2 2 5 2 2 2" xfId="9825"/>
    <cellStyle name="Input 2 2 6 2 2 5 2 3" xfId="9826"/>
    <cellStyle name="Input 2 2 6 2 2 5 3" xfId="9827"/>
    <cellStyle name="Input 2 2 6 2 2 5 4" xfId="9828"/>
    <cellStyle name="Input 2 2 6 2 2 6" xfId="9829"/>
    <cellStyle name="Input 2 2 6 2 2 6 2" xfId="9830"/>
    <cellStyle name="Input 2 2 6 2 2 6 2 2" xfId="9831"/>
    <cellStyle name="Input 2 2 6 2 2 6 2 2 2" xfId="9832"/>
    <cellStyle name="Input 2 2 6 2 2 6 2 3" xfId="9833"/>
    <cellStyle name="Input 2 2 6 2 2 6 3" xfId="9834"/>
    <cellStyle name="Input 2 2 6 2 2 6 4" xfId="9835"/>
    <cellStyle name="Input 2 2 6 2 2 7" xfId="9836"/>
    <cellStyle name="Input 2 2 6 2 2 7 2" xfId="9837"/>
    <cellStyle name="Input 2 2 6 2 2 7 2 2" xfId="9838"/>
    <cellStyle name="Input 2 2 6 2 2 7 3" xfId="9839"/>
    <cellStyle name="Input 2 2 6 2 2 8" xfId="9840"/>
    <cellStyle name="Input 2 2 6 2 2 9" xfId="9841"/>
    <cellStyle name="Input 2 2 6 2 3" xfId="9842"/>
    <cellStyle name="Input 2 2 6 2 3 2" xfId="9843"/>
    <cellStyle name="Input 2 2 6 2 3 2 2" xfId="9844"/>
    <cellStyle name="Input 2 2 6 2 3 2 2 2" xfId="9845"/>
    <cellStyle name="Input 2 2 6 2 3 2 2 2 2" xfId="9846"/>
    <cellStyle name="Input 2 2 6 2 3 2 2 3" xfId="9847"/>
    <cellStyle name="Input 2 2 6 2 3 2 3" xfId="9848"/>
    <cellStyle name="Input 2 2 6 2 3 2 4" xfId="9849"/>
    <cellStyle name="Input 2 2 6 2 3 3" xfId="9850"/>
    <cellStyle name="Input 2 2 6 2 3 3 2" xfId="9851"/>
    <cellStyle name="Input 2 2 6 2 3 3 2 2" xfId="9852"/>
    <cellStyle name="Input 2 2 6 2 3 3 3" xfId="9853"/>
    <cellStyle name="Input 2 2 6 2 3 4" xfId="9854"/>
    <cellStyle name="Input 2 2 6 2 3 5" xfId="9855"/>
    <cellStyle name="Input 2 2 6 2 4" xfId="9856"/>
    <cellStyle name="Input 2 2 6 2 4 2" xfId="9857"/>
    <cellStyle name="Input 2 2 6 2 4 2 2" xfId="9858"/>
    <cellStyle name="Input 2 2 6 2 4 2 2 2" xfId="9859"/>
    <cellStyle name="Input 2 2 6 2 4 2 3" xfId="9860"/>
    <cellStyle name="Input 2 2 6 2 4 3" xfId="9861"/>
    <cellStyle name="Input 2 2 6 2 4 4" xfId="9862"/>
    <cellStyle name="Input 2 2 6 2 5" xfId="9863"/>
    <cellStyle name="Input 2 2 6 2 5 2" xfId="9864"/>
    <cellStyle name="Input 2 2 6 2 5 2 2" xfId="9865"/>
    <cellStyle name="Input 2 2 6 2 5 2 2 2" xfId="9866"/>
    <cellStyle name="Input 2 2 6 2 5 2 3" xfId="9867"/>
    <cellStyle name="Input 2 2 6 2 5 3" xfId="9868"/>
    <cellStyle name="Input 2 2 6 2 5 4" xfId="9869"/>
    <cellStyle name="Input 2 2 6 2 6" xfId="9870"/>
    <cellStyle name="Input 2 2 6 2 6 2" xfId="9871"/>
    <cellStyle name="Input 2 2 6 2 6 2 2" xfId="9872"/>
    <cellStyle name="Input 2 2 6 2 6 2 2 2" xfId="9873"/>
    <cellStyle name="Input 2 2 6 2 6 2 3" xfId="9874"/>
    <cellStyle name="Input 2 2 6 2 6 3" xfId="9875"/>
    <cellStyle name="Input 2 2 6 2 6 4" xfId="9876"/>
    <cellStyle name="Input 2 2 6 2 7" xfId="9877"/>
    <cellStyle name="Input 2 2 6 2 7 2" xfId="9878"/>
    <cellStyle name="Input 2 2 6 2 7 2 2" xfId="9879"/>
    <cellStyle name="Input 2 2 6 2 7 2 2 2" xfId="9880"/>
    <cellStyle name="Input 2 2 6 2 7 2 3" xfId="9881"/>
    <cellStyle name="Input 2 2 6 2 7 3" xfId="9882"/>
    <cellStyle name="Input 2 2 6 2 7 4" xfId="9883"/>
    <cellStyle name="Input 2 2 6 2 8" xfId="9884"/>
    <cellStyle name="Input 2 2 6 2 8 2" xfId="9885"/>
    <cellStyle name="Input 2 2 6 2 8 2 2" xfId="9886"/>
    <cellStyle name="Input 2 2 6 2 8 3" xfId="9887"/>
    <cellStyle name="Input 2 2 6 2 9" xfId="9888"/>
    <cellStyle name="Input 2 2 6 3" xfId="9889"/>
    <cellStyle name="Input 2 2 6 3 2" xfId="9890"/>
    <cellStyle name="Input 2 2 6 3 2 2" xfId="9891"/>
    <cellStyle name="Input 2 2 6 3 2 2 2" xfId="9892"/>
    <cellStyle name="Input 2 2 6 3 2 2 2 2" xfId="9893"/>
    <cellStyle name="Input 2 2 6 3 2 2 3" xfId="9894"/>
    <cellStyle name="Input 2 2 6 3 2 3" xfId="9895"/>
    <cellStyle name="Input 2 2 6 3 2 4" xfId="9896"/>
    <cellStyle name="Input 2 2 6 3 3" xfId="9897"/>
    <cellStyle name="Input 2 2 6 3 3 2" xfId="9898"/>
    <cellStyle name="Input 2 2 6 3 3 2 2" xfId="9899"/>
    <cellStyle name="Input 2 2 6 3 3 2 2 2" xfId="9900"/>
    <cellStyle name="Input 2 2 6 3 3 2 3" xfId="9901"/>
    <cellStyle name="Input 2 2 6 3 3 3" xfId="9902"/>
    <cellStyle name="Input 2 2 6 3 3 4" xfId="9903"/>
    <cellStyle name="Input 2 2 6 3 4" xfId="9904"/>
    <cellStyle name="Input 2 2 6 3 4 2" xfId="9905"/>
    <cellStyle name="Input 2 2 6 3 4 2 2" xfId="9906"/>
    <cellStyle name="Input 2 2 6 3 4 2 2 2" xfId="9907"/>
    <cellStyle name="Input 2 2 6 3 4 2 3" xfId="9908"/>
    <cellStyle name="Input 2 2 6 3 4 3" xfId="9909"/>
    <cellStyle name="Input 2 2 6 3 4 4" xfId="9910"/>
    <cellStyle name="Input 2 2 6 3 5" xfId="9911"/>
    <cellStyle name="Input 2 2 6 3 5 2" xfId="9912"/>
    <cellStyle name="Input 2 2 6 3 5 2 2" xfId="9913"/>
    <cellStyle name="Input 2 2 6 3 5 2 2 2" xfId="9914"/>
    <cellStyle name="Input 2 2 6 3 5 2 3" xfId="9915"/>
    <cellStyle name="Input 2 2 6 3 5 3" xfId="9916"/>
    <cellStyle name="Input 2 2 6 3 5 4" xfId="9917"/>
    <cellStyle name="Input 2 2 6 3 6" xfId="9918"/>
    <cellStyle name="Input 2 2 6 3 6 2" xfId="9919"/>
    <cellStyle name="Input 2 2 6 3 6 2 2" xfId="9920"/>
    <cellStyle name="Input 2 2 6 3 6 2 2 2" xfId="9921"/>
    <cellStyle name="Input 2 2 6 3 6 2 3" xfId="9922"/>
    <cellStyle name="Input 2 2 6 3 6 3" xfId="9923"/>
    <cellStyle name="Input 2 2 6 3 6 4" xfId="9924"/>
    <cellStyle name="Input 2 2 6 3 7" xfId="9925"/>
    <cellStyle name="Input 2 2 6 3 7 2" xfId="9926"/>
    <cellStyle name="Input 2 2 6 3 7 2 2" xfId="9927"/>
    <cellStyle name="Input 2 2 6 3 7 3" xfId="9928"/>
    <cellStyle name="Input 2 2 6 3 8" xfId="9929"/>
    <cellStyle name="Input 2 2 6 3 9" xfId="9930"/>
    <cellStyle name="Input 2 2 6 4" xfId="9931"/>
    <cellStyle name="Input 2 2 6 4 2" xfId="9932"/>
    <cellStyle name="Input 2 2 6 4 2 2" xfId="9933"/>
    <cellStyle name="Input 2 2 6 4 2 2 2" xfId="9934"/>
    <cellStyle name="Input 2 2 6 4 2 2 2 2" xfId="9935"/>
    <cellStyle name="Input 2 2 6 4 2 2 3" xfId="9936"/>
    <cellStyle name="Input 2 2 6 4 2 3" xfId="9937"/>
    <cellStyle name="Input 2 2 6 4 2 4" xfId="9938"/>
    <cellStyle name="Input 2 2 6 4 3" xfId="9939"/>
    <cellStyle name="Input 2 2 6 4 3 2" xfId="9940"/>
    <cellStyle name="Input 2 2 6 4 3 2 2" xfId="9941"/>
    <cellStyle name="Input 2 2 6 4 3 3" xfId="9942"/>
    <cellStyle name="Input 2 2 6 4 4" xfId="9943"/>
    <cellStyle name="Input 2 2 6 4 5" xfId="9944"/>
    <cellStyle name="Input 2 2 6 5" xfId="9945"/>
    <cellStyle name="Input 2 2 6 5 2" xfId="9946"/>
    <cellStyle name="Input 2 2 6 5 2 2" xfId="9947"/>
    <cellStyle name="Input 2 2 6 5 2 2 2" xfId="9948"/>
    <cellStyle name="Input 2 2 6 5 2 3" xfId="9949"/>
    <cellStyle name="Input 2 2 6 5 3" xfId="9950"/>
    <cellStyle name="Input 2 2 6 5 4" xfId="9951"/>
    <cellStyle name="Input 2 2 6 6" xfId="9952"/>
    <cellStyle name="Input 2 2 6 6 2" xfId="9953"/>
    <cellStyle name="Input 2 2 6 6 2 2" xfId="9954"/>
    <cellStyle name="Input 2 2 6 6 2 2 2" xfId="9955"/>
    <cellStyle name="Input 2 2 6 6 2 3" xfId="9956"/>
    <cellStyle name="Input 2 2 6 6 3" xfId="9957"/>
    <cellStyle name="Input 2 2 6 6 4" xfId="9958"/>
    <cellStyle name="Input 2 2 6 7" xfId="9959"/>
    <cellStyle name="Input 2 2 6 7 2" xfId="9960"/>
    <cellStyle name="Input 2 2 6 7 2 2" xfId="9961"/>
    <cellStyle name="Input 2 2 6 7 2 2 2" xfId="9962"/>
    <cellStyle name="Input 2 2 6 7 2 3" xfId="9963"/>
    <cellStyle name="Input 2 2 6 7 3" xfId="9964"/>
    <cellStyle name="Input 2 2 6 7 4" xfId="9965"/>
    <cellStyle name="Input 2 2 6 8" xfId="9966"/>
    <cellStyle name="Input 2 2 6 8 2" xfId="9967"/>
    <cellStyle name="Input 2 2 6 8 2 2" xfId="9968"/>
    <cellStyle name="Input 2 2 6 8 2 2 2" xfId="9969"/>
    <cellStyle name="Input 2 2 6 8 2 3" xfId="9970"/>
    <cellStyle name="Input 2 2 6 8 3" xfId="9971"/>
    <cellStyle name="Input 2 2 6 8 4" xfId="9972"/>
    <cellStyle name="Input 2 2 6 9" xfId="9973"/>
    <cellStyle name="Input 2 2 6 9 2" xfId="9974"/>
    <cellStyle name="Input 2 2 6 9 2 2" xfId="9975"/>
    <cellStyle name="Input 2 2 6 9 3" xfId="9976"/>
    <cellStyle name="Input 2 2 6_Subsidy" xfId="9977"/>
    <cellStyle name="Input 2 2 7" xfId="9978"/>
    <cellStyle name="Input 2 2 7 10" xfId="9979"/>
    <cellStyle name="Input 2 2 7 2" xfId="9980"/>
    <cellStyle name="Input 2 2 7 2 2" xfId="9981"/>
    <cellStyle name="Input 2 2 7 2 2 2" xfId="9982"/>
    <cellStyle name="Input 2 2 7 2 2 2 2" xfId="9983"/>
    <cellStyle name="Input 2 2 7 2 2 2 2 2" xfId="9984"/>
    <cellStyle name="Input 2 2 7 2 2 2 3" xfId="9985"/>
    <cellStyle name="Input 2 2 7 2 2 3" xfId="9986"/>
    <cellStyle name="Input 2 2 7 2 2 4" xfId="9987"/>
    <cellStyle name="Input 2 2 7 2 3" xfId="9988"/>
    <cellStyle name="Input 2 2 7 2 3 2" xfId="9989"/>
    <cellStyle name="Input 2 2 7 2 3 2 2" xfId="9990"/>
    <cellStyle name="Input 2 2 7 2 3 2 2 2" xfId="9991"/>
    <cellStyle name="Input 2 2 7 2 3 2 3" xfId="9992"/>
    <cellStyle name="Input 2 2 7 2 3 3" xfId="9993"/>
    <cellStyle name="Input 2 2 7 2 3 4" xfId="9994"/>
    <cellStyle name="Input 2 2 7 2 4" xfId="9995"/>
    <cellStyle name="Input 2 2 7 2 4 2" xfId="9996"/>
    <cellStyle name="Input 2 2 7 2 4 2 2" xfId="9997"/>
    <cellStyle name="Input 2 2 7 2 4 2 2 2" xfId="9998"/>
    <cellStyle name="Input 2 2 7 2 4 2 3" xfId="9999"/>
    <cellStyle name="Input 2 2 7 2 4 3" xfId="10000"/>
    <cellStyle name="Input 2 2 7 2 4 4" xfId="10001"/>
    <cellStyle name="Input 2 2 7 2 5" xfId="10002"/>
    <cellStyle name="Input 2 2 7 2 5 2" xfId="10003"/>
    <cellStyle name="Input 2 2 7 2 5 2 2" xfId="10004"/>
    <cellStyle name="Input 2 2 7 2 5 2 2 2" xfId="10005"/>
    <cellStyle name="Input 2 2 7 2 5 2 3" xfId="10006"/>
    <cellStyle name="Input 2 2 7 2 5 3" xfId="10007"/>
    <cellStyle name="Input 2 2 7 2 5 4" xfId="10008"/>
    <cellStyle name="Input 2 2 7 2 6" xfId="10009"/>
    <cellStyle name="Input 2 2 7 2 6 2" xfId="10010"/>
    <cellStyle name="Input 2 2 7 2 6 2 2" xfId="10011"/>
    <cellStyle name="Input 2 2 7 2 6 2 2 2" xfId="10012"/>
    <cellStyle name="Input 2 2 7 2 6 2 3" xfId="10013"/>
    <cellStyle name="Input 2 2 7 2 6 3" xfId="10014"/>
    <cellStyle name="Input 2 2 7 2 6 4" xfId="10015"/>
    <cellStyle name="Input 2 2 7 2 7" xfId="10016"/>
    <cellStyle name="Input 2 2 7 2 7 2" xfId="10017"/>
    <cellStyle name="Input 2 2 7 2 7 2 2" xfId="10018"/>
    <cellStyle name="Input 2 2 7 2 7 3" xfId="10019"/>
    <cellStyle name="Input 2 2 7 2 8" xfId="10020"/>
    <cellStyle name="Input 2 2 7 2 9" xfId="10021"/>
    <cellStyle name="Input 2 2 7 3" xfId="10022"/>
    <cellStyle name="Input 2 2 7 3 2" xfId="10023"/>
    <cellStyle name="Input 2 2 7 3 2 2" xfId="10024"/>
    <cellStyle name="Input 2 2 7 3 2 2 2" xfId="10025"/>
    <cellStyle name="Input 2 2 7 3 2 2 2 2" xfId="10026"/>
    <cellStyle name="Input 2 2 7 3 2 2 3" xfId="10027"/>
    <cellStyle name="Input 2 2 7 3 2 3" xfId="10028"/>
    <cellStyle name="Input 2 2 7 3 2 4" xfId="10029"/>
    <cellStyle name="Input 2 2 7 3 3" xfId="10030"/>
    <cellStyle name="Input 2 2 7 3 3 2" xfId="10031"/>
    <cellStyle name="Input 2 2 7 3 3 2 2" xfId="10032"/>
    <cellStyle name="Input 2 2 7 3 3 3" xfId="10033"/>
    <cellStyle name="Input 2 2 7 3 4" xfId="10034"/>
    <cellStyle name="Input 2 2 7 3 5" xfId="10035"/>
    <cellStyle name="Input 2 2 7 4" xfId="10036"/>
    <cellStyle name="Input 2 2 7 4 2" xfId="10037"/>
    <cellStyle name="Input 2 2 7 4 2 2" xfId="10038"/>
    <cellStyle name="Input 2 2 7 4 2 2 2" xfId="10039"/>
    <cellStyle name="Input 2 2 7 4 2 3" xfId="10040"/>
    <cellStyle name="Input 2 2 7 4 3" xfId="10041"/>
    <cellStyle name="Input 2 2 7 4 4" xfId="10042"/>
    <cellStyle name="Input 2 2 7 5" xfId="10043"/>
    <cellStyle name="Input 2 2 7 5 2" xfId="10044"/>
    <cellStyle name="Input 2 2 7 5 2 2" xfId="10045"/>
    <cellStyle name="Input 2 2 7 5 2 2 2" xfId="10046"/>
    <cellStyle name="Input 2 2 7 5 2 3" xfId="10047"/>
    <cellStyle name="Input 2 2 7 5 3" xfId="10048"/>
    <cellStyle name="Input 2 2 7 5 4" xfId="10049"/>
    <cellStyle name="Input 2 2 7 6" xfId="10050"/>
    <cellStyle name="Input 2 2 7 6 2" xfId="10051"/>
    <cellStyle name="Input 2 2 7 6 2 2" xfId="10052"/>
    <cellStyle name="Input 2 2 7 6 2 2 2" xfId="10053"/>
    <cellStyle name="Input 2 2 7 6 2 3" xfId="10054"/>
    <cellStyle name="Input 2 2 7 6 3" xfId="10055"/>
    <cellStyle name="Input 2 2 7 6 4" xfId="10056"/>
    <cellStyle name="Input 2 2 7 7" xfId="10057"/>
    <cellStyle name="Input 2 2 7 7 2" xfId="10058"/>
    <cellStyle name="Input 2 2 7 7 2 2" xfId="10059"/>
    <cellStyle name="Input 2 2 7 7 2 2 2" xfId="10060"/>
    <cellStyle name="Input 2 2 7 7 2 3" xfId="10061"/>
    <cellStyle name="Input 2 2 7 7 3" xfId="10062"/>
    <cellStyle name="Input 2 2 7 7 4" xfId="10063"/>
    <cellStyle name="Input 2 2 7 8" xfId="10064"/>
    <cellStyle name="Input 2 2 7 8 2" xfId="10065"/>
    <cellStyle name="Input 2 2 7 8 2 2" xfId="10066"/>
    <cellStyle name="Input 2 2 7 8 3" xfId="10067"/>
    <cellStyle name="Input 2 2 7 9" xfId="10068"/>
    <cellStyle name="Input 2 2 8" xfId="10069"/>
    <cellStyle name="Input 2 2 8 10" xfId="10070"/>
    <cellStyle name="Input 2 2 8 2" xfId="10071"/>
    <cellStyle name="Input 2 2 8 2 2" xfId="10072"/>
    <cellStyle name="Input 2 2 8 2 2 2" xfId="10073"/>
    <cellStyle name="Input 2 2 8 2 2 2 2" xfId="10074"/>
    <cellStyle name="Input 2 2 8 2 2 2 2 2" xfId="10075"/>
    <cellStyle name="Input 2 2 8 2 2 2 3" xfId="10076"/>
    <cellStyle name="Input 2 2 8 2 2 3" xfId="10077"/>
    <cellStyle name="Input 2 2 8 2 2 4" xfId="10078"/>
    <cellStyle name="Input 2 2 8 2 3" xfId="10079"/>
    <cellStyle name="Input 2 2 8 2 3 2" xfId="10080"/>
    <cellStyle name="Input 2 2 8 2 3 2 2" xfId="10081"/>
    <cellStyle name="Input 2 2 8 2 3 2 2 2" xfId="10082"/>
    <cellStyle name="Input 2 2 8 2 3 2 3" xfId="10083"/>
    <cellStyle name="Input 2 2 8 2 3 3" xfId="10084"/>
    <cellStyle name="Input 2 2 8 2 3 4" xfId="10085"/>
    <cellStyle name="Input 2 2 8 2 4" xfId="10086"/>
    <cellStyle name="Input 2 2 8 2 4 2" xfId="10087"/>
    <cellStyle name="Input 2 2 8 2 4 2 2" xfId="10088"/>
    <cellStyle name="Input 2 2 8 2 4 2 2 2" xfId="10089"/>
    <cellStyle name="Input 2 2 8 2 4 2 3" xfId="10090"/>
    <cellStyle name="Input 2 2 8 2 4 3" xfId="10091"/>
    <cellStyle name="Input 2 2 8 2 4 4" xfId="10092"/>
    <cellStyle name="Input 2 2 8 2 5" xfId="10093"/>
    <cellStyle name="Input 2 2 8 2 5 2" xfId="10094"/>
    <cellStyle name="Input 2 2 8 2 5 2 2" xfId="10095"/>
    <cellStyle name="Input 2 2 8 2 5 2 2 2" xfId="10096"/>
    <cellStyle name="Input 2 2 8 2 5 2 3" xfId="10097"/>
    <cellStyle name="Input 2 2 8 2 5 3" xfId="10098"/>
    <cellStyle name="Input 2 2 8 2 5 4" xfId="10099"/>
    <cellStyle name="Input 2 2 8 2 6" xfId="10100"/>
    <cellStyle name="Input 2 2 8 2 6 2" xfId="10101"/>
    <cellStyle name="Input 2 2 8 2 6 2 2" xfId="10102"/>
    <cellStyle name="Input 2 2 8 2 6 2 2 2" xfId="10103"/>
    <cellStyle name="Input 2 2 8 2 6 2 3" xfId="10104"/>
    <cellStyle name="Input 2 2 8 2 6 3" xfId="10105"/>
    <cellStyle name="Input 2 2 8 2 6 4" xfId="10106"/>
    <cellStyle name="Input 2 2 8 2 7" xfId="10107"/>
    <cellStyle name="Input 2 2 8 2 7 2" xfId="10108"/>
    <cellStyle name="Input 2 2 8 2 7 2 2" xfId="10109"/>
    <cellStyle name="Input 2 2 8 2 7 3" xfId="10110"/>
    <cellStyle name="Input 2 2 8 2 8" xfId="10111"/>
    <cellStyle name="Input 2 2 8 2 9" xfId="10112"/>
    <cellStyle name="Input 2 2 8 3" xfId="10113"/>
    <cellStyle name="Input 2 2 8 3 2" xfId="10114"/>
    <cellStyle name="Input 2 2 8 3 2 2" xfId="10115"/>
    <cellStyle name="Input 2 2 8 3 2 2 2" xfId="10116"/>
    <cellStyle name="Input 2 2 8 3 2 2 2 2" xfId="10117"/>
    <cellStyle name="Input 2 2 8 3 2 2 3" xfId="10118"/>
    <cellStyle name="Input 2 2 8 3 2 3" xfId="10119"/>
    <cellStyle name="Input 2 2 8 3 2 4" xfId="10120"/>
    <cellStyle name="Input 2 2 8 3 3" xfId="10121"/>
    <cellStyle name="Input 2 2 8 3 3 2" xfId="10122"/>
    <cellStyle name="Input 2 2 8 3 3 2 2" xfId="10123"/>
    <cellStyle name="Input 2 2 8 3 3 3" xfId="10124"/>
    <cellStyle name="Input 2 2 8 3 4" xfId="10125"/>
    <cellStyle name="Input 2 2 8 3 5" xfId="10126"/>
    <cellStyle name="Input 2 2 8 4" xfId="10127"/>
    <cellStyle name="Input 2 2 8 4 2" xfId="10128"/>
    <cellStyle name="Input 2 2 8 4 2 2" xfId="10129"/>
    <cellStyle name="Input 2 2 8 4 2 2 2" xfId="10130"/>
    <cellStyle name="Input 2 2 8 4 2 3" xfId="10131"/>
    <cellStyle name="Input 2 2 8 4 3" xfId="10132"/>
    <cellStyle name="Input 2 2 8 4 4" xfId="10133"/>
    <cellStyle name="Input 2 2 8 5" xfId="10134"/>
    <cellStyle name="Input 2 2 8 5 2" xfId="10135"/>
    <cellStyle name="Input 2 2 8 5 2 2" xfId="10136"/>
    <cellStyle name="Input 2 2 8 5 2 2 2" xfId="10137"/>
    <cellStyle name="Input 2 2 8 5 2 3" xfId="10138"/>
    <cellStyle name="Input 2 2 8 5 3" xfId="10139"/>
    <cellStyle name="Input 2 2 8 5 4" xfId="10140"/>
    <cellStyle name="Input 2 2 8 6" xfId="10141"/>
    <cellStyle name="Input 2 2 8 6 2" xfId="10142"/>
    <cellStyle name="Input 2 2 8 6 2 2" xfId="10143"/>
    <cellStyle name="Input 2 2 8 6 2 2 2" xfId="10144"/>
    <cellStyle name="Input 2 2 8 6 2 3" xfId="10145"/>
    <cellStyle name="Input 2 2 8 6 3" xfId="10146"/>
    <cellStyle name="Input 2 2 8 6 4" xfId="10147"/>
    <cellStyle name="Input 2 2 8 7" xfId="10148"/>
    <cellStyle name="Input 2 2 8 7 2" xfId="10149"/>
    <cellStyle name="Input 2 2 8 7 2 2" xfId="10150"/>
    <cellStyle name="Input 2 2 8 7 2 2 2" xfId="10151"/>
    <cellStyle name="Input 2 2 8 7 2 3" xfId="10152"/>
    <cellStyle name="Input 2 2 8 7 3" xfId="10153"/>
    <cellStyle name="Input 2 2 8 7 4" xfId="10154"/>
    <cellStyle name="Input 2 2 8 8" xfId="10155"/>
    <cellStyle name="Input 2 2 8 8 2" xfId="10156"/>
    <cellStyle name="Input 2 2 8 8 2 2" xfId="10157"/>
    <cellStyle name="Input 2 2 8 8 3" xfId="10158"/>
    <cellStyle name="Input 2 2 8 9" xfId="10159"/>
    <cellStyle name="Input 2 2 9" xfId="10160"/>
    <cellStyle name="Input 2 2 9 10" xfId="10161"/>
    <cellStyle name="Input 2 2 9 2" xfId="10162"/>
    <cellStyle name="Input 2 2 9 2 2" xfId="10163"/>
    <cellStyle name="Input 2 2 9 2 2 2" xfId="10164"/>
    <cellStyle name="Input 2 2 9 2 2 2 2" xfId="10165"/>
    <cellStyle name="Input 2 2 9 2 2 2 2 2" xfId="10166"/>
    <cellStyle name="Input 2 2 9 2 2 2 3" xfId="10167"/>
    <cellStyle name="Input 2 2 9 2 2 3" xfId="10168"/>
    <cellStyle name="Input 2 2 9 2 2 4" xfId="10169"/>
    <cellStyle name="Input 2 2 9 2 3" xfId="10170"/>
    <cellStyle name="Input 2 2 9 2 3 2" xfId="10171"/>
    <cellStyle name="Input 2 2 9 2 3 2 2" xfId="10172"/>
    <cellStyle name="Input 2 2 9 2 3 2 2 2" xfId="10173"/>
    <cellStyle name="Input 2 2 9 2 3 2 3" xfId="10174"/>
    <cellStyle name="Input 2 2 9 2 3 3" xfId="10175"/>
    <cellStyle name="Input 2 2 9 2 3 4" xfId="10176"/>
    <cellStyle name="Input 2 2 9 2 4" xfId="10177"/>
    <cellStyle name="Input 2 2 9 2 4 2" xfId="10178"/>
    <cellStyle name="Input 2 2 9 2 4 2 2" xfId="10179"/>
    <cellStyle name="Input 2 2 9 2 4 2 2 2" xfId="10180"/>
    <cellStyle name="Input 2 2 9 2 4 2 3" xfId="10181"/>
    <cellStyle name="Input 2 2 9 2 4 3" xfId="10182"/>
    <cellStyle name="Input 2 2 9 2 4 4" xfId="10183"/>
    <cellStyle name="Input 2 2 9 2 5" xfId="10184"/>
    <cellStyle name="Input 2 2 9 2 5 2" xfId="10185"/>
    <cellStyle name="Input 2 2 9 2 5 2 2" xfId="10186"/>
    <cellStyle name="Input 2 2 9 2 5 2 2 2" xfId="10187"/>
    <cellStyle name="Input 2 2 9 2 5 2 3" xfId="10188"/>
    <cellStyle name="Input 2 2 9 2 5 3" xfId="10189"/>
    <cellStyle name="Input 2 2 9 2 5 4" xfId="10190"/>
    <cellStyle name="Input 2 2 9 2 6" xfId="10191"/>
    <cellStyle name="Input 2 2 9 2 6 2" xfId="10192"/>
    <cellStyle name="Input 2 2 9 2 6 2 2" xfId="10193"/>
    <cellStyle name="Input 2 2 9 2 6 2 2 2" xfId="10194"/>
    <cellStyle name="Input 2 2 9 2 6 2 3" xfId="10195"/>
    <cellStyle name="Input 2 2 9 2 6 3" xfId="10196"/>
    <cellStyle name="Input 2 2 9 2 6 4" xfId="10197"/>
    <cellStyle name="Input 2 2 9 2 7" xfId="10198"/>
    <cellStyle name="Input 2 2 9 2 7 2" xfId="10199"/>
    <cellStyle name="Input 2 2 9 2 7 2 2" xfId="10200"/>
    <cellStyle name="Input 2 2 9 2 7 3" xfId="10201"/>
    <cellStyle name="Input 2 2 9 2 8" xfId="10202"/>
    <cellStyle name="Input 2 2 9 2 9" xfId="10203"/>
    <cellStyle name="Input 2 2 9 3" xfId="10204"/>
    <cellStyle name="Input 2 2 9 3 2" xfId="10205"/>
    <cellStyle name="Input 2 2 9 3 2 2" xfId="10206"/>
    <cellStyle name="Input 2 2 9 3 2 2 2" xfId="10207"/>
    <cellStyle name="Input 2 2 9 3 2 2 2 2" xfId="10208"/>
    <cellStyle name="Input 2 2 9 3 2 2 3" xfId="10209"/>
    <cellStyle name="Input 2 2 9 3 2 3" xfId="10210"/>
    <cellStyle name="Input 2 2 9 3 2 4" xfId="10211"/>
    <cellStyle name="Input 2 2 9 3 3" xfId="10212"/>
    <cellStyle name="Input 2 2 9 3 3 2" xfId="10213"/>
    <cellStyle name="Input 2 2 9 3 3 2 2" xfId="10214"/>
    <cellStyle name="Input 2 2 9 3 3 3" xfId="10215"/>
    <cellStyle name="Input 2 2 9 3 4" xfId="10216"/>
    <cellStyle name="Input 2 2 9 3 5" xfId="10217"/>
    <cellStyle name="Input 2 2 9 4" xfId="10218"/>
    <cellStyle name="Input 2 2 9 4 2" xfId="10219"/>
    <cellStyle name="Input 2 2 9 4 2 2" xfId="10220"/>
    <cellStyle name="Input 2 2 9 4 2 2 2" xfId="10221"/>
    <cellStyle name="Input 2 2 9 4 2 3" xfId="10222"/>
    <cellStyle name="Input 2 2 9 4 3" xfId="10223"/>
    <cellStyle name="Input 2 2 9 4 4" xfId="10224"/>
    <cellStyle name="Input 2 2 9 5" xfId="10225"/>
    <cellStyle name="Input 2 2 9 5 2" xfId="10226"/>
    <cellStyle name="Input 2 2 9 5 2 2" xfId="10227"/>
    <cellStyle name="Input 2 2 9 5 2 2 2" xfId="10228"/>
    <cellStyle name="Input 2 2 9 5 2 3" xfId="10229"/>
    <cellStyle name="Input 2 2 9 5 3" xfId="10230"/>
    <cellStyle name="Input 2 2 9 5 4" xfId="10231"/>
    <cellStyle name="Input 2 2 9 6" xfId="10232"/>
    <cellStyle name="Input 2 2 9 6 2" xfId="10233"/>
    <cellStyle name="Input 2 2 9 6 2 2" xfId="10234"/>
    <cellStyle name="Input 2 2 9 6 2 2 2" xfId="10235"/>
    <cellStyle name="Input 2 2 9 6 2 3" xfId="10236"/>
    <cellStyle name="Input 2 2 9 6 3" xfId="10237"/>
    <cellStyle name="Input 2 2 9 6 4" xfId="10238"/>
    <cellStyle name="Input 2 2 9 7" xfId="10239"/>
    <cellStyle name="Input 2 2 9 7 2" xfId="10240"/>
    <cellStyle name="Input 2 2 9 7 2 2" xfId="10241"/>
    <cellStyle name="Input 2 2 9 7 2 2 2" xfId="10242"/>
    <cellStyle name="Input 2 2 9 7 2 3" xfId="10243"/>
    <cellStyle name="Input 2 2 9 7 3" xfId="10244"/>
    <cellStyle name="Input 2 2 9 7 4" xfId="10245"/>
    <cellStyle name="Input 2 2 9 8" xfId="10246"/>
    <cellStyle name="Input 2 2 9 8 2" xfId="10247"/>
    <cellStyle name="Input 2 2 9 8 2 2" xfId="10248"/>
    <cellStyle name="Input 2 2 9 8 3" xfId="10249"/>
    <cellStyle name="Input 2 2 9 9" xfId="10250"/>
    <cellStyle name="Input 2 2_ST" xfId="10251"/>
    <cellStyle name="Input 2 20" xfId="10252"/>
    <cellStyle name="Input 2 21" xfId="10253"/>
    <cellStyle name="Input 2 22" xfId="10254"/>
    <cellStyle name="Input 2 23" xfId="10255"/>
    <cellStyle name="Input 2 24" xfId="10256"/>
    <cellStyle name="Input 2 25" xfId="10257"/>
    <cellStyle name="Input 2 26" xfId="10258"/>
    <cellStyle name="Input 2 27" xfId="10259"/>
    <cellStyle name="Input 2 28" xfId="10260"/>
    <cellStyle name="Input 2 29" xfId="10261"/>
    <cellStyle name="Input 2 3" xfId="10262"/>
    <cellStyle name="Input 2 3 10" xfId="10263"/>
    <cellStyle name="Input 2 3 10 2" xfId="10264"/>
    <cellStyle name="Input 2 3 10 2 2" xfId="10265"/>
    <cellStyle name="Input 2 3 10 2 2 2" xfId="10266"/>
    <cellStyle name="Input 2 3 10 2 2 2 2" xfId="10267"/>
    <cellStyle name="Input 2 3 10 2 2 3" xfId="10268"/>
    <cellStyle name="Input 2 3 10 2 3" xfId="10269"/>
    <cellStyle name="Input 2 3 10 2 4" xfId="10270"/>
    <cellStyle name="Input 2 3 10 3" xfId="10271"/>
    <cellStyle name="Input 2 3 10 3 2" xfId="10272"/>
    <cellStyle name="Input 2 3 10 3 2 2" xfId="10273"/>
    <cellStyle name="Input 2 3 10 3 3" xfId="10274"/>
    <cellStyle name="Input 2 3 10 4" xfId="10275"/>
    <cellStyle name="Input 2 3 10 5" xfId="10276"/>
    <cellStyle name="Input 2 3 11" xfId="10277"/>
    <cellStyle name="Input 2 3 11 2" xfId="10278"/>
    <cellStyle name="Input 2 3 11 2 2" xfId="10279"/>
    <cellStyle name="Input 2 3 11 2 2 2" xfId="10280"/>
    <cellStyle name="Input 2 3 11 2 3" xfId="10281"/>
    <cellStyle name="Input 2 3 11 3" xfId="10282"/>
    <cellStyle name="Input 2 3 11 4" xfId="10283"/>
    <cellStyle name="Input 2 3 12" xfId="10284"/>
    <cellStyle name="Input 2 3 12 2" xfId="10285"/>
    <cellStyle name="Input 2 3 12 2 2" xfId="10286"/>
    <cellStyle name="Input 2 3 12 2 2 2" xfId="10287"/>
    <cellStyle name="Input 2 3 12 2 3" xfId="10288"/>
    <cellStyle name="Input 2 3 12 3" xfId="10289"/>
    <cellStyle name="Input 2 3 12 4" xfId="10290"/>
    <cellStyle name="Input 2 3 13" xfId="10291"/>
    <cellStyle name="Input 2 3 13 2" xfId="10292"/>
    <cellStyle name="Input 2 3 13 2 2" xfId="10293"/>
    <cellStyle name="Input 2 3 13 2 2 2" xfId="10294"/>
    <cellStyle name="Input 2 3 13 2 3" xfId="10295"/>
    <cellStyle name="Input 2 3 13 3" xfId="10296"/>
    <cellStyle name="Input 2 3 13 4" xfId="10297"/>
    <cellStyle name="Input 2 3 14" xfId="10298"/>
    <cellStyle name="Input 2 3 14 2" xfId="10299"/>
    <cellStyle name="Input 2 3 14 2 2" xfId="10300"/>
    <cellStyle name="Input 2 3 14 2 2 2" xfId="10301"/>
    <cellStyle name="Input 2 3 14 2 3" xfId="10302"/>
    <cellStyle name="Input 2 3 14 3" xfId="10303"/>
    <cellStyle name="Input 2 3 14 4" xfId="10304"/>
    <cellStyle name="Input 2 3 15" xfId="10305"/>
    <cellStyle name="Input 2 3 15 2" xfId="10306"/>
    <cellStyle name="Input 2 3 15 2 2" xfId="10307"/>
    <cellStyle name="Input 2 3 15 2 2 2" xfId="10308"/>
    <cellStyle name="Input 2 3 15 2 3" xfId="10309"/>
    <cellStyle name="Input 2 3 15 3" xfId="10310"/>
    <cellStyle name="Input 2 3 15 4" xfId="10311"/>
    <cellStyle name="Input 2 3 16" xfId="10312"/>
    <cellStyle name="Input 2 3 16 2" xfId="10313"/>
    <cellStyle name="Input 2 3 16 2 2" xfId="10314"/>
    <cellStyle name="Input 2 3 16 3" xfId="10315"/>
    <cellStyle name="Input 2 3 17" xfId="10316"/>
    <cellStyle name="Input 2 3 18" xfId="10317"/>
    <cellStyle name="Input 2 3 2" xfId="10318"/>
    <cellStyle name="Input 2 3 2 10" xfId="10319"/>
    <cellStyle name="Input 2 3 2 11" xfId="10320"/>
    <cellStyle name="Input 2 3 2 2" xfId="10321"/>
    <cellStyle name="Input 2 3 2 2 10" xfId="10322"/>
    <cellStyle name="Input 2 3 2 2 2" xfId="10323"/>
    <cellStyle name="Input 2 3 2 2 2 2" xfId="10324"/>
    <cellStyle name="Input 2 3 2 2 2 2 2" xfId="10325"/>
    <cellStyle name="Input 2 3 2 2 2 2 2 2" xfId="10326"/>
    <cellStyle name="Input 2 3 2 2 2 2 2 2 2" xfId="10327"/>
    <cellStyle name="Input 2 3 2 2 2 2 2 3" xfId="10328"/>
    <cellStyle name="Input 2 3 2 2 2 2 3" xfId="10329"/>
    <cellStyle name="Input 2 3 2 2 2 2 4" xfId="10330"/>
    <cellStyle name="Input 2 3 2 2 2 3" xfId="10331"/>
    <cellStyle name="Input 2 3 2 2 2 3 2" xfId="10332"/>
    <cellStyle name="Input 2 3 2 2 2 3 2 2" xfId="10333"/>
    <cellStyle name="Input 2 3 2 2 2 3 2 2 2" xfId="10334"/>
    <cellStyle name="Input 2 3 2 2 2 3 2 3" xfId="10335"/>
    <cellStyle name="Input 2 3 2 2 2 3 3" xfId="10336"/>
    <cellStyle name="Input 2 3 2 2 2 3 4" xfId="10337"/>
    <cellStyle name="Input 2 3 2 2 2 4" xfId="10338"/>
    <cellStyle name="Input 2 3 2 2 2 4 2" xfId="10339"/>
    <cellStyle name="Input 2 3 2 2 2 4 2 2" xfId="10340"/>
    <cellStyle name="Input 2 3 2 2 2 4 2 2 2" xfId="10341"/>
    <cellStyle name="Input 2 3 2 2 2 4 2 3" xfId="10342"/>
    <cellStyle name="Input 2 3 2 2 2 4 3" xfId="10343"/>
    <cellStyle name="Input 2 3 2 2 2 4 4" xfId="10344"/>
    <cellStyle name="Input 2 3 2 2 2 5" xfId="10345"/>
    <cellStyle name="Input 2 3 2 2 2 5 2" xfId="10346"/>
    <cellStyle name="Input 2 3 2 2 2 5 2 2" xfId="10347"/>
    <cellStyle name="Input 2 3 2 2 2 5 2 2 2" xfId="10348"/>
    <cellStyle name="Input 2 3 2 2 2 5 2 3" xfId="10349"/>
    <cellStyle name="Input 2 3 2 2 2 5 3" xfId="10350"/>
    <cellStyle name="Input 2 3 2 2 2 5 4" xfId="10351"/>
    <cellStyle name="Input 2 3 2 2 2 6" xfId="10352"/>
    <cellStyle name="Input 2 3 2 2 2 6 2" xfId="10353"/>
    <cellStyle name="Input 2 3 2 2 2 6 2 2" xfId="10354"/>
    <cellStyle name="Input 2 3 2 2 2 6 2 2 2" xfId="10355"/>
    <cellStyle name="Input 2 3 2 2 2 6 2 3" xfId="10356"/>
    <cellStyle name="Input 2 3 2 2 2 6 3" xfId="10357"/>
    <cellStyle name="Input 2 3 2 2 2 6 4" xfId="10358"/>
    <cellStyle name="Input 2 3 2 2 2 7" xfId="10359"/>
    <cellStyle name="Input 2 3 2 2 2 7 2" xfId="10360"/>
    <cellStyle name="Input 2 3 2 2 2 7 2 2" xfId="10361"/>
    <cellStyle name="Input 2 3 2 2 2 7 3" xfId="10362"/>
    <cellStyle name="Input 2 3 2 2 2 8" xfId="10363"/>
    <cellStyle name="Input 2 3 2 2 2 9" xfId="10364"/>
    <cellStyle name="Input 2 3 2 2 3" xfId="10365"/>
    <cellStyle name="Input 2 3 2 2 3 2" xfId="10366"/>
    <cellStyle name="Input 2 3 2 2 3 2 2" xfId="10367"/>
    <cellStyle name="Input 2 3 2 2 3 2 2 2" xfId="10368"/>
    <cellStyle name="Input 2 3 2 2 3 2 2 2 2" xfId="10369"/>
    <cellStyle name="Input 2 3 2 2 3 2 2 3" xfId="10370"/>
    <cellStyle name="Input 2 3 2 2 3 2 3" xfId="10371"/>
    <cellStyle name="Input 2 3 2 2 3 2 4" xfId="10372"/>
    <cellStyle name="Input 2 3 2 2 3 3" xfId="10373"/>
    <cellStyle name="Input 2 3 2 2 3 3 2" xfId="10374"/>
    <cellStyle name="Input 2 3 2 2 3 3 2 2" xfId="10375"/>
    <cellStyle name="Input 2 3 2 2 3 3 3" xfId="10376"/>
    <cellStyle name="Input 2 3 2 2 3 4" xfId="10377"/>
    <cellStyle name="Input 2 3 2 2 3 5" xfId="10378"/>
    <cellStyle name="Input 2 3 2 2 4" xfId="10379"/>
    <cellStyle name="Input 2 3 2 2 4 2" xfId="10380"/>
    <cellStyle name="Input 2 3 2 2 4 2 2" xfId="10381"/>
    <cellStyle name="Input 2 3 2 2 4 2 2 2" xfId="10382"/>
    <cellStyle name="Input 2 3 2 2 4 2 3" xfId="10383"/>
    <cellStyle name="Input 2 3 2 2 4 3" xfId="10384"/>
    <cellStyle name="Input 2 3 2 2 4 4" xfId="10385"/>
    <cellStyle name="Input 2 3 2 2 5" xfId="10386"/>
    <cellStyle name="Input 2 3 2 2 5 2" xfId="10387"/>
    <cellStyle name="Input 2 3 2 2 5 2 2" xfId="10388"/>
    <cellStyle name="Input 2 3 2 2 5 2 2 2" xfId="10389"/>
    <cellStyle name="Input 2 3 2 2 5 2 3" xfId="10390"/>
    <cellStyle name="Input 2 3 2 2 5 3" xfId="10391"/>
    <cellStyle name="Input 2 3 2 2 5 4" xfId="10392"/>
    <cellStyle name="Input 2 3 2 2 6" xfId="10393"/>
    <cellStyle name="Input 2 3 2 2 6 2" xfId="10394"/>
    <cellStyle name="Input 2 3 2 2 6 2 2" xfId="10395"/>
    <cellStyle name="Input 2 3 2 2 6 2 2 2" xfId="10396"/>
    <cellStyle name="Input 2 3 2 2 6 2 3" xfId="10397"/>
    <cellStyle name="Input 2 3 2 2 6 3" xfId="10398"/>
    <cellStyle name="Input 2 3 2 2 6 4" xfId="10399"/>
    <cellStyle name="Input 2 3 2 2 7" xfId="10400"/>
    <cellStyle name="Input 2 3 2 2 7 2" xfId="10401"/>
    <cellStyle name="Input 2 3 2 2 7 2 2" xfId="10402"/>
    <cellStyle name="Input 2 3 2 2 7 2 2 2" xfId="10403"/>
    <cellStyle name="Input 2 3 2 2 7 2 3" xfId="10404"/>
    <cellStyle name="Input 2 3 2 2 7 3" xfId="10405"/>
    <cellStyle name="Input 2 3 2 2 7 4" xfId="10406"/>
    <cellStyle name="Input 2 3 2 2 8" xfId="10407"/>
    <cellStyle name="Input 2 3 2 2 8 2" xfId="10408"/>
    <cellStyle name="Input 2 3 2 2 8 2 2" xfId="10409"/>
    <cellStyle name="Input 2 3 2 2 8 3" xfId="10410"/>
    <cellStyle name="Input 2 3 2 2 9" xfId="10411"/>
    <cellStyle name="Input 2 3 2 3" xfId="10412"/>
    <cellStyle name="Input 2 3 2 3 2" xfId="10413"/>
    <cellStyle name="Input 2 3 2 3 2 2" xfId="10414"/>
    <cellStyle name="Input 2 3 2 3 2 2 2" xfId="10415"/>
    <cellStyle name="Input 2 3 2 3 2 2 2 2" xfId="10416"/>
    <cellStyle name="Input 2 3 2 3 2 2 3" xfId="10417"/>
    <cellStyle name="Input 2 3 2 3 2 3" xfId="10418"/>
    <cellStyle name="Input 2 3 2 3 2 4" xfId="10419"/>
    <cellStyle name="Input 2 3 2 3 3" xfId="10420"/>
    <cellStyle name="Input 2 3 2 3 3 2" xfId="10421"/>
    <cellStyle name="Input 2 3 2 3 3 2 2" xfId="10422"/>
    <cellStyle name="Input 2 3 2 3 3 2 2 2" xfId="10423"/>
    <cellStyle name="Input 2 3 2 3 3 2 3" xfId="10424"/>
    <cellStyle name="Input 2 3 2 3 3 3" xfId="10425"/>
    <cellStyle name="Input 2 3 2 3 3 4" xfId="10426"/>
    <cellStyle name="Input 2 3 2 3 4" xfId="10427"/>
    <cellStyle name="Input 2 3 2 3 4 2" xfId="10428"/>
    <cellStyle name="Input 2 3 2 3 4 2 2" xfId="10429"/>
    <cellStyle name="Input 2 3 2 3 4 2 2 2" xfId="10430"/>
    <cellStyle name="Input 2 3 2 3 4 2 3" xfId="10431"/>
    <cellStyle name="Input 2 3 2 3 4 3" xfId="10432"/>
    <cellStyle name="Input 2 3 2 3 4 4" xfId="10433"/>
    <cellStyle name="Input 2 3 2 3 5" xfId="10434"/>
    <cellStyle name="Input 2 3 2 3 5 2" xfId="10435"/>
    <cellStyle name="Input 2 3 2 3 5 2 2" xfId="10436"/>
    <cellStyle name="Input 2 3 2 3 5 2 2 2" xfId="10437"/>
    <cellStyle name="Input 2 3 2 3 5 2 3" xfId="10438"/>
    <cellStyle name="Input 2 3 2 3 5 3" xfId="10439"/>
    <cellStyle name="Input 2 3 2 3 5 4" xfId="10440"/>
    <cellStyle name="Input 2 3 2 3 6" xfId="10441"/>
    <cellStyle name="Input 2 3 2 3 6 2" xfId="10442"/>
    <cellStyle name="Input 2 3 2 3 6 2 2" xfId="10443"/>
    <cellStyle name="Input 2 3 2 3 6 2 2 2" xfId="10444"/>
    <cellStyle name="Input 2 3 2 3 6 2 3" xfId="10445"/>
    <cellStyle name="Input 2 3 2 3 6 3" xfId="10446"/>
    <cellStyle name="Input 2 3 2 3 6 4" xfId="10447"/>
    <cellStyle name="Input 2 3 2 3 7" xfId="10448"/>
    <cellStyle name="Input 2 3 2 3 7 2" xfId="10449"/>
    <cellStyle name="Input 2 3 2 3 7 2 2" xfId="10450"/>
    <cellStyle name="Input 2 3 2 3 7 3" xfId="10451"/>
    <cellStyle name="Input 2 3 2 3 8" xfId="10452"/>
    <cellStyle name="Input 2 3 2 3 9" xfId="10453"/>
    <cellStyle name="Input 2 3 2 4" xfId="10454"/>
    <cellStyle name="Input 2 3 2 4 2" xfId="10455"/>
    <cellStyle name="Input 2 3 2 4 2 2" xfId="10456"/>
    <cellStyle name="Input 2 3 2 4 2 2 2" xfId="10457"/>
    <cellStyle name="Input 2 3 2 4 2 2 2 2" xfId="10458"/>
    <cellStyle name="Input 2 3 2 4 2 2 3" xfId="10459"/>
    <cellStyle name="Input 2 3 2 4 2 3" xfId="10460"/>
    <cellStyle name="Input 2 3 2 4 2 4" xfId="10461"/>
    <cellStyle name="Input 2 3 2 4 3" xfId="10462"/>
    <cellStyle name="Input 2 3 2 4 3 2" xfId="10463"/>
    <cellStyle name="Input 2 3 2 4 3 2 2" xfId="10464"/>
    <cellStyle name="Input 2 3 2 4 3 3" xfId="10465"/>
    <cellStyle name="Input 2 3 2 4 4" xfId="10466"/>
    <cellStyle name="Input 2 3 2 4 5" xfId="10467"/>
    <cellStyle name="Input 2 3 2 5" xfId="10468"/>
    <cellStyle name="Input 2 3 2 5 2" xfId="10469"/>
    <cellStyle name="Input 2 3 2 5 2 2" xfId="10470"/>
    <cellStyle name="Input 2 3 2 5 2 2 2" xfId="10471"/>
    <cellStyle name="Input 2 3 2 5 2 3" xfId="10472"/>
    <cellStyle name="Input 2 3 2 5 3" xfId="10473"/>
    <cellStyle name="Input 2 3 2 5 4" xfId="10474"/>
    <cellStyle name="Input 2 3 2 6" xfId="10475"/>
    <cellStyle name="Input 2 3 2 6 2" xfId="10476"/>
    <cellStyle name="Input 2 3 2 6 2 2" xfId="10477"/>
    <cellStyle name="Input 2 3 2 6 2 2 2" xfId="10478"/>
    <cellStyle name="Input 2 3 2 6 2 3" xfId="10479"/>
    <cellStyle name="Input 2 3 2 6 3" xfId="10480"/>
    <cellStyle name="Input 2 3 2 6 4" xfId="10481"/>
    <cellStyle name="Input 2 3 2 7" xfId="10482"/>
    <cellStyle name="Input 2 3 2 7 2" xfId="10483"/>
    <cellStyle name="Input 2 3 2 7 2 2" xfId="10484"/>
    <cellStyle name="Input 2 3 2 7 2 2 2" xfId="10485"/>
    <cellStyle name="Input 2 3 2 7 2 3" xfId="10486"/>
    <cellStyle name="Input 2 3 2 7 3" xfId="10487"/>
    <cellStyle name="Input 2 3 2 7 4" xfId="10488"/>
    <cellStyle name="Input 2 3 2 8" xfId="10489"/>
    <cellStyle name="Input 2 3 2 8 2" xfId="10490"/>
    <cellStyle name="Input 2 3 2 8 2 2" xfId="10491"/>
    <cellStyle name="Input 2 3 2 8 2 2 2" xfId="10492"/>
    <cellStyle name="Input 2 3 2 8 2 3" xfId="10493"/>
    <cellStyle name="Input 2 3 2 8 3" xfId="10494"/>
    <cellStyle name="Input 2 3 2 8 4" xfId="10495"/>
    <cellStyle name="Input 2 3 2 9" xfId="10496"/>
    <cellStyle name="Input 2 3 2 9 2" xfId="10497"/>
    <cellStyle name="Input 2 3 2 9 2 2" xfId="10498"/>
    <cellStyle name="Input 2 3 2 9 3" xfId="10499"/>
    <cellStyle name="Input 2 3 2_Subsidy" xfId="10500"/>
    <cellStyle name="Input 2 3 3" xfId="10501"/>
    <cellStyle name="Input 2 3 3 10" xfId="10502"/>
    <cellStyle name="Input 2 3 3 2" xfId="10503"/>
    <cellStyle name="Input 2 3 3 2 2" xfId="10504"/>
    <cellStyle name="Input 2 3 3 2 2 2" xfId="10505"/>
    <cellStyle name="Input 2 3 3 2 2 2 2" xfId="10506"/>
    <cellStyle name="Input 2 3 3 2 2 2 2 2" xfId="10507"/>
    <cellStyle name="Input 2 3 3 2 2 2 3" xfId="10508"/>
    <cellStyle name="Input 2 3 3 2 2 3" xfId="10509"/>
    <cellStyle name="Input 2 3 3 2 2 4" xfId="10510"/>
    <cellStyle name="Input 2 3 3 2 3" xfId="10511"/>
    <cellStyle name="Input 2 3 3 2 3 2" xfId="10512"/>
    <cellStyle name="Input 2 3 3 2 3 2 2" xfId="10513"/>
    <cellStyle name="Input 2 3 3 2 3 2 2 2" xfId="10514"/>
    <cellStyle name="Input 2 3 3 2 3 2 3" xfId="10515"/>
    <cellStyle name="Input 2 3 3 2 3 3" xfId="10516"/>
    <cellStyle name="Input 2 3 3 2 3 4" xfId="10517"/>
    <cellStyle name="Input 2 3 3 2 4" xfId="10518"/>
    <cellStyle name="Input 2 3 3 2 4 2" xfId="10519"/>
    <cellStyle name="Input 2 3 3 2 4 2 2" xfId="10520"/>
    <cellStyle name="Input 2 3 3 2 4 2 2 2" xfId="10521"/>
    <cellStyle name="Input 2 3 3 2 4 2 3" xfId="10522"/>
    <cellStyle name="Input 2 3 3 2 4 3" xfId="10523"/>
    <cellStyle name="Input 2 3 3 2 4 4" xfId="10524"/>
    <cellStyle name="Input 2 3 3 2 5" xfId="10525"/>
    <cellStyle name="Input 2 3 3 2 5 2" xfId="10526"/>
    <cellStyle name="Input 2 3 3 2 5 2 2" xfId="10527"/>
    <cellStyle name="Input 2 3 3 2 5 2 2 2" xfId="10528"/>
    <cellStyle name="Input 2 3 3 2 5 2 3" xfId="10529"/>
    <cellStyle name="Input 2 3 3 2 5 3" xfId="10530"/>
    <cellStyle name="Input 2 3 3 2 5 4" xfId="10531"/>
    <cellStyle name="Input 2 3 3 2 6" xfId="10532"/>
    <cellStyle name="Input 2 3 3 2 6 2" xfId="10533"/>
    <cellStyle name="Input 2 3 3 2 6 2 2" xfId="10534"/>
    <cellStyle name="Input 2 3 3 2 6 2 2 2" xfId="10535"/>
    <cellStyle name="Input 2 3 3 2 6 2 3" xfId="10536"/>
    <cellStyle name="Input 2 3 3 2 6 3" xfId="10537"/>
    <cellStyle name="Input 2 3 3 2 6 4" xfId="10538"/>
    <cellStyle name="Input 2 3 3 2 7" xfId="10539"/>
    <cellStyle name="Input 2 3 3 2 7 2" xfId="10540"/>
    <cellStyle name="Input 2 3 3 2 7 2 2" xfId="10541"/>
    <cellStyle name="Input 2 3 3 2 7 3" xfId="10542"/>
    <cellStyle name="Input 2 3 3 2 8" xfId="10543"/>
    <cellStyle name="Input 2 3 3 2 9" xfId="10544"/>
    <cellStyle name="Input 2 3 3 3" xfId="10545"/>
    <cellStyle name="Input 2 3 3 3 2" xfId="10546"/>
    <cellStyle name="Input 2 3 3 3 2 2" xfId="10547"/>
    <cellStyle name="Input 2 3 3 3 2 2 2" xfId="10548"/>
    <cellStyle name="Input 2 3 3 3 2 2 2 2" xfId="10549"/>
    <cellStyle name="Input 2 3 3 3 2 2 3" xfId="10550"/>
    <cellStyle name="Input 2 3 3 3 2 3" xfId="10551"/>
    <cellStyle name="Input 2 3 3 3 2 4" xfId="10552"/>
    <cellStyle name="Input 2 3 3 3 3" xfId="10553"/>
    <cellStyle name="Input 2 3 3 3 3 2" xfId="10554"/>
    <cellStyle name="Input 2 3 3 3 3 2 2" xfId="10555"/>
    <cellStyle name="Input 2 3 3 3 3 3" xfId="10556"/>
    <cellStyle name="Input 2 3 3 3 4" xfId="10557"/>
    <cellStyle name="Input 2 3 3 3 5" xfId="10558"/>
    <cellStyle name="Input 2 3 3 4" xfId="10559"/>
    <cellStyle name="Input 2 3 3 4 2" xfId="10560"/>
    <cellStyle name="Input 2 3 3 4 2 2" xfId="10561"/>
    <cellStyle name="Input 2 3 3 4 2 2 2" xfId="10562"/>
    <cellStyle name="Input 2 3 3 4 2 3" xfId="10563"/>
    <cellStyle name="Input 2 3 3 4 3" xfId="10564"/>
    <cellStyle name="Input 2 3 3 4 4" xfId="10565"/>
    <cellStyle name="Input 2 3 3 5" xfId="10566"/>
    <cellStyle name="Input 2 3 3 5 2" xfId="10567"/>
    <cellStyle name="Input 2 3 3 5 2 2" xfId="10568"/>
    <cellStyle name="Input 2 3 3 5 2 2 2" xfId="10569"/>
    <cellStyle name="Input 2 3 3 5 2 3" xfId="10570"/>
    <cellStyle name="Input 2 3 3 5 3" xfId="10571"/>
    <cellStyle name="Input 2 3 3 5 4" xfId="10572"/>
    <cellStyle name="Input 2 3 3 6" xfId="10573"/>
    <cellStyle name="Input 2 3 3 6 2" xfId="10574"/>
    <cellStyle name="Input 2 3 3 6 2 2" xfId="10575"/>
    <cellStyle name="Input 2 3 3 6 2 2 2" xfId="10576"/>
    <cellStyle name="Input 2 3 3 6 2 3" xfId="10577"/>
    <cellStyle name="Input 2 3 3 6 3" xfId="10578"/>
    <cellStyle name="Input 2 3 3 6 4" xfId="10579"/>
    <cellStyle name="Input 2 3 3 7" xfId="10580"/>
    <cellStyle name="Input 2 3 3 7 2" xfId="10581"/>
    <cellStyle name="Input 2 3 3 7 2 2" xfId="10582"/>
    <cellStyle name="Input 2 3 3 7 2 2 2" xfId="10583"/>
    <cellStyle name="Input 2 3 3 7 2 3" xfId="10584"/>
    <cellStyle name="Input 2 3 3 7 3" xfId="10585"/>
    <cellStyle name="Input 2 3 3 7 4" xfId="10586"/>
    <cellStyle name="Input 2 3 3 8" xfId="10587"/>
    <cellStyle name="Input 2 3 3 8 2" xfId="10588"/>
    <cellStyle name="Input 2 3 3 8 2 2" xfId="10589"/>
    <cellStyle name="Input 2 3 3 8 3" xfId="10590"/>
    <cellStyle name="Input 2 3 3 9" xfId="10591"/>
    <cellStyle name="Input 2 3 4" xfId="10592"/>
    <cellStyle name="Input 2 3 4 10" xfId="10593"/>
    <cellStyle name="Input 2 3 4 2" xfId="10594"/>
    <cellStyle name="Input 2 3 4 2 2" xfId="10595"/>
    <cellStyle name="Input 2 3 4 2 2 2" xfId="10596"/>
    <cellStyle name="Input 2 3 4 2 2 2 2" xfId="10597"/>
    <cellStyle name="Input 2 3 4 2 2 2 2 2" xfId="10598"/>
    <cellStyle name="Input 2 3 4 2 2 2 3" xfId="10599"/>
    <cellStyle name="Input 2 3 4 2 2 3" xfId="10600"/>
    <cellStyle name="Input 2 3 4 2 2 4" xfId="10601"/>
    <cellStyle name="Input 2 3 4 2 3" xfId="10602"/>
    <cellStyle name="Input 2 3 4 2 3 2" xfId="10603"/>
    <cellStyle name="Input 2 3 4 2 3 2 2" xfId="10604"/>
    <cellStyle name="Input 2 3 4 2 3 2 2 2" xfId="10605"/>
    <cellStyle name="Input 2 3 4 2 3 2 3" xfId="10606"/>
    <cellStyle name="Input 2 3 4 2 3 3" xfId="10607"/>
    <cellStyle name="Input 2 3 4 2 3 4" xfId="10608"/>
    <cellStyle name="Input 2 3 4 2 4" xfId="10609"/>
    <cellStyle name="Input 2 3 4 2 4 2" xfId="10610"/>
    <cellStyle name="Input 2 3 4 2 4 2 2" xfId="10611"/>
    <cellStyle name="Input 2 3 4 2 4 2 2 2" xfId="10612"/>
    <cellStyle name="Input 2 3 4 2 4 2 3" xfId="10613"/>
    <cellStyle name="Input 2 3 4 2 4 3" xfId="10614"/>
    <cellStyle name="Input 2 3 4 2 4 4" xfId="10615"/>
    <cellStyle name="Input 2 3 4 2 5" xfId="10616"/>
    <cellStyle name="Input 2 3 4 2 5 2" xfId="10617"/>
    <cellStyle name="Input 2 3 4 2 5 2 2" xfId="10618"/>
    <cellStyle name="Input 2 3 4 2 5 2 2 2" xfId="10619"/>
    <cellStyle name="Input 2 3 4 2 5 2 3" xfId="10620"/>
    <cellStyle name="Input 2 3 4 2 5 3" xfId="10621"/>
    <cellStyle name="Input 2 3 4 2 5 4" xfId="10622"/>
    <cellStyle name="Input 2 3 4 2 6" xfId="10623"/>
    <cellStyle name="Input 2 3 4 2 6 2" xfId="10624"/>
    <cellStyle name="Input 2 3 4 2 6 2 2" xfId="10625"/>
    <cellStyle name="Input 2 3 4 2 6 2 2 2" xfId="10626"/>
    <cellStyle name="Input 2 3 4 2 6 2 3" xfId="10627"/>
    <cellStyle name="Input 2 3 4 2 6 3" xfId="10628"/>
    <cellStyle name="Input 2 3 4 2 6 4" xfId="10629"/>
    <cellStyle name="Input 2 3 4 2 7" xfId="10630"/>
    <cellStyle name="Input 2 3 4 2 7 2" xfId="10631"/>
    <cellStyle name="Input 2 3 4 2 7 2 2" xfId="10632"/>
    <cellStyle name="Input 2 3 4 2 7 3" xfId="10633"/>
    <cellStyle name="Input 2 3 4 2 8" xfId="10634"/>
    <cellStyle name="Input 2 3 4 2 9" xfId="10635"/>
    <cellStyle name="Input 2 3 4 3" xfId="10636"/>
    <cellStyle name="Input 2 3 4 3 2" xfId="10637"/>
    <cellStyle name="Input 2 3 4 3 2 2" xfId="10638"/>
    <cellStyle name="Input 2 3 4 3 2 2 2" xfId="10639"/>
    <cellStyle name="Input 2 3 4 3 2 2 2 2" xfId="10640"/>
    <cellStyle name="Input 2 3 4 3 2 2 3" xfId="10641"/>
    <cellStyle name="Input 2 3 4 3 2 3" xfId="10642"/>
    <cellStyle name="Input 2 3 4 3 2 4" xfId="10643"/>
    <cellStyle name="Input 2 3 4 3 3" xfId="10644"/>
    <cellStyle name="Input 2 3 4 3 3 2" xfId="10645"/>
    <cellStyle name="Input 2 3 4 3 3 2 2" xfId="10646"/>
    <cellStyle name="Input 2 3 4 3 3 3" xfId="10647"/>
    <cellStyle name="Input 2 3 4 3 4" xfId="10648"/>
    <cellStyle name="Input 2 3 4 3 5" xfId="10649"/>
    <cellStyle name="Input 2 3 4 4" xfId="10650"/>
    <cellStyle name="Input 2 3 4 4 2" xfId="10651"/>
    <cellStyle name="Input 2 3 4 4 2 2" xfId="10652"/>
    <cellStyle name="Input 2 3 4 4 2 2 2" xfId="10653"/>
    <cellStyle name="Input 2 3 4 4 2 3" xfId="10654"/>
    <cellStyle name="Input 2 3 4 4 3" xfId="10655"/>
    <cellStyle name="Input 2 3 4 4 4" xfId="10656"/>
    <cellStyle name="Input 2 3 4 5" xfId="10657"/>
    <cellStyle name="Input 2 3 4 5 2" xfId="10658"/>
    <cellStyle name="Input 2 3 4 5 2 2" xfId="10659"/>
    <cellStyle name="Input 2 3 4 5 2 2 2" xfId="10660"/>
    <cellStyle name="Input 2 3 4 5 2 3" xfId="10661"/>
    <cellStyle name="Input 2 3 4 5 3" xfId="10662"/>
    <cellStyle name="Input 2 3 4 5 4" xfId="10663"/>
    <cellStyle name="Input 2 3 4 6" xfId="10664"/>
    <cellStyle name="Input 2 3 4 6 2" xfId="10665"/>
    <cellStyle name="Input 2 3 4 6 2 2" xfId="10666"/>
    <cellStyle name="Input 2 3 4 6 2 2 2" xfId="10667"/>
    <cellStyle name="Input 2 3 4 6 2 3" xfId="10668"/>
    <cellStyle name="Input 2 3 4 6 3" xfId="10669"/>
    <cellStyle name="Input 2 3 4 6 4" xfId="10670"/>
    <cellStyle name="Input 2 3 4 7" xfId="10671"/>
    <cellStyle name="Input 2 3 4 7 2" xfId="10672"/>
    <cellStyle name="Input 2 3 4 7 2 2" xfId="10673"/>
    <cellStyle name="Input 2 3 4 7 2 2 2" xfId="10674"/>
    <cellStyle name="Input 2 3 4 7 2 3" xfId="10675"/>
    <cellStyle name="Input 2 3 4 7 3" xfId="10676"/>
    <cellStyle name="Input 2 3 4 7 4" xfId="10677"/>
    <cellStyle name="Input 2 3 4 8" xfId="10678"/>
    <cellStyle name="Input 2 3 4 8 2" xfId="10679"/>
    <cellStyle name="Input 2 3 4 8 2 2" xfId="10680"/>
    <cellStyle name="Input 2 3 4 8 3" xfId="10681"/>
    <cellStyle name="Input 2 3 4 9" xfId="10682"/>
    <cellStyle name="Input 2 3 5" xfId="10683"/>
    <cellStyle name="Input 2 3 5 10" xfId="10684"/>
    <cellStyle name="Input 2 3 5 2" xfId="10685"/>
    <cellStyle name="Input 2 3 5 2 2" xfId="10686"/>
    <cellStyle name="Input 2 3 5 2 2 2" xfId="10687"/>
    <cellStyle name="Input 2 3 5 2 2 2 2" xfId="10688"/>
    <cellStyle name="Input 2 3 5 2 2 2 2 2" xfId="10689"/>
    <cellStyle name="Input 2 3 5 2 2 2 3" xfId="10690"/>
    <cellStyle name="Input 2 3 5 2 2 3" xfId="10691"/>
    <cellStyle name="Input 2 3 5 2 2 4" xfId="10692"/>
    <cellStyle name="Input 2 3 5 2 3" xfId="10693"/>
    <cellStyle name="Input 2 3 5 2 3 2" xfId="10694"/>
    <cellStyle name="Input 2 3 5 2 3 2 2" xfId="10695"/>
    <cellStyle name="Input 2 3 5 2 3 2 2 2" xfId="10696"/>
    <cellStyle name="Input 2 3 5 2 3 2 3" xfId="10697"/>
    <cellStyle name="Input 2 3 5 2 3 3" xfId="10698"/>
    <cellStyle name="Input 2 3 5 2 3 4" xfId="10699"/>
    <cellStyle name="Input 2 3 5 2 4" xfId="10700"/>
    <cellStyle name="Input 2 3 5 2 4 2" xfId="10701"/>
    <cellStyle name="Input 2 3 5 2 4 2 2" xfId="10702"/>
    <cellStyle name="Input 2 3 5 2 4 2 2 2" xfId="10703"/>
    <cellStyle name="Input 2 3 5 2 4 2 3" xfId="10704"/>
    <cellStyle name="Input 2 3 5 2 4 3" xfId="10705"/>
    <cellStyle name="Input 2 3 5 2 4 4" xfId="10706"/>
    <cellStyle name="Input 2 3 5 2 5" xfId="10707"/>
    <cellStyle name="Input 2 3 5 2 5 2" xfId="10708"/>
    <cellStyle name="Input 2 3 5 2 5 2 2" xfId="10709"/>
    <cellStyle name="Input 2 3 5 2 5 2 2 2" xfId="10710"/>
    <cellStyle name="Input 2 3 5 2 5 2 3" xfId="10711"/>
    <cellStyle name="Input 2 3 5 2 5 3" xfId="10712"/>
    <cellStyle name="Input 2 3 5 2 5 4" xfId="10713"/>
    <cellStyle name="Input 2 3 5 2 6" xfId="10714"/>
    <cellStyle name="Input 2 3 5 2 6 2" xfId="10715"/>
    <cellStyle name="Input 2 3 5 2 6 2 2" xfId="10716"/>
    <cellStyle name="Input 2 3 5 2 6 2 2 2" xfId="10717"/>
    <cellStyle name="Input 2 3 5 2 6 2 3" xfId="10718"/>
    <cellStyle name="Input 2 3 5 2 6 3" xfId="10719"/>
    <cellStyle name="Input 2 3 5 2 6 4" xfId="10720"/>
    <cellStyle name="Input 2 3 5 2 7" xfId="10721"/>
    <cellStyle name="Input 2 3 5 2 7 2" xfId="10722"/>
    <cellStyle name="Input 2 3 5 2 7 2 2" xfId="10723"/>
    <cellStyle name="Input 2 3 5 2 7 3" xfId="10724"/>
    <cellStyle name="Input 2 3 5 2 8" xfId="10725"/>
    <cellStyle name="Input 2 3 5 2 9" xfId="10726"/>
    <cellStyle name="Input 2 3 5 3" xfId="10727"/>
    <cellStyle name="Input 2 3 5 3 2" xfId="10728"/>
    <cellStyle name="Input 2 3 5 3 2 2" xfId="10729"/>
    <cellStyle name="Input 2 3 5 3 2 2 2" xfId="10730"/>
    <cellStyle name="Input 2 3 5 3 2 2 2 2" xfId="10731"/>
    <cellStyle name="Input 2 3 5 3 2 2 3" xfId="10732"/>
    <cellStyle name="Input 2 3 5 3 2 3" xfId="10733"/>
    <cellStyle name="Input 2 3 5 3 2 4" xfId="10734"/>
    <cellStyle name="Input 2 3 5 3 3" xfId="10735"/>
    <cellStyle name="Input 2 3 5 3 3 2" xfId="10736"/>
    <cellStyle name="Input 2 3 5 3 3 2 2" xfId="10737"/>
    <cellStyle name="Input 2 3 5 3 3 3" xfId="10738"/>
    <cellStyle name="Input 2 3 5 3 4" xfId="10739"/>
    <cellStyle name="Input 2 3 5 3 5" xfId="10740"/>
    <cellStyle name="Input 2 3 5 4" xfId="10741"/>
    <cellStyle name="Input 2 3 5 4 2" xfId="10742"/>
    <cellStyle name="Input 2 3 5 4 2 2" xfId="10743"/>
    <cellStyle name="Input 2 3 5 4 2 2 2" xfId="10744"/>
    <cellStyle name="Input 2 3 5 4 2 3" xfId="10745"/>
    <cellStyle name="Input 2 3 5 4 3" xfId="10746"/>
    <cellStyle name="Input 2 3 5 4 4" xfId="10747"/>
    <cellStyle name="Input 2 3 5 5" xfId="10748"/>
    <cellStyle name="Input 2 3 5 5 2" xfId="10749"/>
    <cellStyle name="Input 2 3 5 5 2 2" xfId="10750"/>
    <cellStyle name="Input 2 3 5 5 2 2 2" xfId="10751"/>
    <cellStyle name="Input 2 3 5 5 2 3" xfId="10752"/>
    <cellStyle name="Input 2 3 5 5 3" xfId="10753"/>
    <cellStyle name="Input 2 3 5 5 4" xfId="10754"/>
    <cellStyle name="Input 2 3 5 6" xfId="10755"/>
    <cellStyle name="Input 2 3 5 6 2" xfId="10756"/>
    <cellStyle name="Input 2 3 5 6 2 2" xfId="10757"/>
    <cellStyle name="Input 2 3 5 6 2 2 2" xfId="10758"/>
    <cellStyle name="Input 2 3 5 6 2 3" xfId="10759"/>
    <cellStyle name="Input 2 3 5 6 3" xfId="10760"/>
    <cellStyle name="Input 2 3 5 6 4" xfId="10761"/>
    <cellStyle name="Input 2 3 5 7" xfId="10762"/>
    <cellStyle name="Input 2 3 5 7 2" xfId="10763"/>
    <cellStyle name="Input 2 3 5 7 2 2" xfId="10764"/>
    <cellStyle name="Input 2 3 5 7 2 2 2" xfId="10765"/>
    <cellStyle name="Input 2 3 5 7 2 3" xfId="10766"/>
    <cellStyle name="Input 2 3 5 7 3" xfId="10767"/>
    <cellStyle name="Input 2 3 5 7 4" xfId="10768"/>
    <cellStyle name="Input 2 3 5 8" xfId="10769"/>
    <cellStyle name="Input 2 3 5 8 2" xfId="10770"/>
    <cellStyle name="Input 2 3 5 8 2 2" xfId="10771"/>
    <cellStyle name="Input 2 3 5 8 3" xfId="10772"/>
    <cellStyle name="Input 2 3 5 9" xfId="10773"/>
    <cellStyle name="Input 2 3 6" xfId="10774"/>
    <cellStyle name="Input 2 3 6 10" xfId="10775"/>
    <cellStyle name="Input 2 3 6 2" xfId="10776"/>
    <cellStyle name="Input 2 3 6 2 2" xfId="10777"/>
    <cellStyle name="Input 2 3 6 2 2 2" xfId="10778"/>
    <cellStyle name="Input 2 3 6 2 2 2 2" xfId="10779"/>
    <cellStyle name="Input 2 3 6 2 2 2 2 2" xfId="10780"/>
    <cellStyle name="Input 2 3 6 2 2 2 3" xfId="10781"/>
    <cellStyle name="Input 2 3 6 2 2 3" xfId="10782"/>
    <cellStyle name="Input 2 3 6 2 2 4" xfId="10783"/>
    <cellStyle name="Input 2 3 6 2 3" xfId="10784"/>
    <cellStyle name="Input 2 3 6 2 3 2" xfId="10785"/>
    <cellStyle name="Input 2 3 6 2 3 2 2" xfId="10786"/>
    <cellStyle name="Input 2 3 6 2 3 2 2 2" xfId="10787"/>
    <cellStyle name="Input 2 3 6 2 3 2 3" xfId="10788"/>
    <cellStyle name="Input 2 3 6 2 3 3" xfId="10789"/>
    <cellStyle name="Input 2 3 6 2 3 4" xfId="10790"/>
    <cellStyle name="Input 2 3 6 2 4" xfId="10791"/>
    <cellStyle name="Input 2 3 6 2 4 2" xfId="10792"/>
    <cellStyle name="Input 2 3 6 2 4 2 2" xfId="10793"/>
    <cellStyle name="Input 2 3 6 2 4 2 2 2" xfId="10794"/>
    <cellStyle name="Input 2 3 6 2 4 2 3" xfId="10795"/>
    <cellStyle name="Input 2 3 6 2 4 3" xfId="10796"/>
    <cellStyle name="Input 2 3 6 2 4 4" xfId="10797"/>
    <cellStyle name="Input 2 3 6 2 5" xfId="10798"/>
    <cellStyle name="Input 2 3 6 2 5 2" xfId="10799"/>
    <cellStyle name="Input 2 3 6 2 5 2 2" xfId="10800"/>
    <cellStyle name="Input 2 3 6 2 5 2 2 2" xfId="10801"/>
    <cellStyle name="Input 2 3 6 2 5 2 3" xfId="10802"/>
    <cellStyle name="Input 2 3 6 2 5 3" xfId="10803"/>
    <cellStyle name="Input 2 3 6 2 5 4" xfId="10804"/>
    <cellStyle name="Input 2 3 6 2 6" xfId="10805"/>
    <cellStyle name="Input 2 3 6 2 6 2" xfId="10806"/>
    <cellStyle name="Input 2 3 6 2 6 2 2" xfId="10807"/>
    <cellStyle name="Input 2 3 6 2 6 2 2 2" xfId="10808"/>
    <cellStyle name="Input 2 3 6 2 6 2 3" xfId="10809"/>
    <cellStyle name="Input 2 3 6 2 6 3" xfId="10810"/>
    <cellStyle name="Input 2 3 6 2 6 4" xfId="10811"/>
    <cellStyle name="Input 2 3 6 2 7" xfId="10812"/>
    <cellStyle name="Input 2 3 6 2 7 2" xfId="10813"/>
    <cellStyle name="Input 2 3 6 2 7 2 2" xfId="10814"/>
    <cellStyle name="Input 2 3 6 2 7 3" xfId="10815"/>
    <cellStyle name="Input 2 3 6 2 8" xfId="10816"/>
    <cellStyle name="Input 2 3 6 2 9" xfId="10817"/>
    <cellStyle name="Input 2 3 6 3" xfId="10818"/>
    <cellStyle name="Input 2 3 6 3 2" xfId="10819"/>
    <cellStyle name="Input 2 3 6 3 2 2" xfId="10820"/>
    <cellStyle name="Input 2 3 6 3 2 2 2" xfId="10821"/>
    <cellStyle name="Input 2 3 6 3 2 2 2 2" xfId="10822"/>
    <cellStyle name="Input 2 3 6 3 2 2 3" xfId="10823"/>
    <cellStyle name="Input 2 3 6 3 2 3" xfId="10824"/>
    <cellStyle name="Input 2 3 6 3 2 4" xfId="10825"/>
    <cellStyle name="Input 2 3 6 3 3" xfId="10826"/>
    <cellStyle name="Input 2 3 6 3 3 2" xfId="10827"/>
    <cellStyle name="Input 2 3 6 3 3 2 2" xfId="10828"/>
    <cellStyle name="Input 2 3 6 3 3 3" xfId="10829"/>
    <cellStyle name="Input 2 3 6 3 4" xfId="10830"/>
    <cellStyle name="Input 2 3 6 3 5" xfId="10831"/>
    <cellStyle name="Input 2 3 6 4" xfId="10832"/>
    <cellStyle name="Input 2 3 6 4 2" xfId="10833"/>
    <cellStyle name="Input 2 3 6 4 2 2" xfId="10834"/>
    <cellStyle name="Input 2 3 6 4 2 2 2" xfId="10835"/>
    <cellStyle name="Input 2 3 6 4 2 3" xfId="10836"/>
    <cellStyle name="Input 2 3 6 4 3" xfId="10837"/>
    <cellStyle name="Input 2 3 6 4 4" xfId="10838"/>
    <cellStyle name="Input 2 3 6 5" xfId="10839"/>
    <cellStyle name="Input 2 3 6 5 2" xfId="10840"/>
    <cellStyle name="Input 2 3 6 5 2 2" xfId="10841"/>
    <cellStyle name="Input 2 3 6 5 2 2 2" xfId="10842"/>
    <cellStyle name="Input 2 3 6 5 2 3" xfId="10843"/>
    <cellStyle name="Input 2 3 6 5 3" xfId="10844"/>
    <cellStyle name="Input 2 3 6 5 4" xfId="10845"/>
    <cellStyle name="Input 2 3 6 6" xfId="10846"/>
    <cellStyle name="Input 2 3 6 6 2" xfId="10847"/>
    <cellStyle name="Input 2 3 6 6 2 2" xfId="10848"/>
    <cellStyle name="Input 2 3 6 6 2 2 2" xfId="10849"/>
    <cellStyle name="Input 2 3 6 6 2 3" xfId="10850"/>
    <cellStyle name="Input 2 3 6 6 3" xfId="10851"/>
    <cellStyle name="Input 2 3 6 6 4" xfId="10852"/>
    <cellStyle name="Input 2 3 6 7" xfId="10853"/>
    <cellStyle name="Input 2 3 6 7 2" xfId="10854"/>
    <cellStyle name="Input 2 3 6 7 2 2" xfId="10855"/>
    <cellStyle name="Input 2 3 6 7 2 2 2" xfId="10856"/>
    <cellStyle name="Input 2 3 6 7 2 3" xfId="10857"/>
    <cellStyle name="Input 2 3 6 7 3" xfId="10858"/>
    <cellStyle name="Input 2 3 6 7 4" xfId="10859"/>
    <cellStyle name="Input 2 3 6 8" xfId="10860"/>
    <cellStyle name="Input 2 3 6 8 2" xfId="10861"/>
    <cellStyle name="Input 2 3 6 8 2 2" xfId="10862"/>
    <cellStyle name="Input 2 3 6 8 3" xfId="10863"/>
    <cellStyle name="Input 2 3 6 9" xfId="10864"/>
    <cellStyle name="Input 2 3 7" xfId="10865"/>
    <cellStyle name="Input 2 3 7 10" xfId="10866"/>
    <cellStyle name="Input 2 3 7 2" xfId="10867"/>
    <cellStyle name="Input 2 3 7 2 2" xfId="10868"/>
    <cellStyle name="Input 2 3 7 2 2 2" xfId="10869"/>
    <cellStyle name="Input 2 3 7 2 2 2 2" xfId="10870"/>
    <cellStyle name="Input 2 3 7 2 2 2 2 2" xfId="10871"/>
    <cellStyle name="Input 2 3 7 2 2 2 3" xfId="10872"/>
    <cellStyle name="Input 2 3 7 2 2 3" xfId="10873"/>
    <cellStyle name="Input 2 3 7 2 2 4" xfId="10874"/>
    <cellStyle name="Input 2 3 7 2 3" xfId="10875"/>
    <cellStyle name="Input 2 3 7 2 3 2" xfId="10876"/>
    <cellStyle name="Input 2 3 7 2 3 2 2" xfId="10877"/>
    <cellStyle name="Input 2 3 7 2 3 2 2 2" xfId="10878"/>
    <cellStyle name="Input 2 3 7 2 3 2 3" xfId="10879"/>
    <cellStyle name="Input 2 3 7 2 3 3" xfId="10880"/>
    <cellStyle name="Input 2 3 7 2 3 4" xfId="10881"/>
    <cellStyle name="Input 2 3 7 2 4" xfId="10882"/>
    <cellStyle name="Input 2 3 7 2 4 2" xfId="10883"/>
    <cellStyle name="Input 2 3 7 2 4 2 2" xfId="10884"/>
    <cellStyle name="Input 2 3 7 2 4 2 2 2" xfId="10885"/>
    <cellStyle name="Input 2 3 7 2 4 2 3" xfId="10886"/>
    <cellStyle name="Input 2 3 7 2 4 3" xfId="10887"/>
    <cellStyle name="Input 2 3 7 2 4 4" xfId="10888"/>
    <cellStyle name="Input 2 3 7 2 5" xfId="10889"/>
    <cellStyle name="Input 2 3 7 2 5 2" xfId="10890"/>
    <cellStyle name="Input 2 3 7 2 5 2 2" xfId="10891"/>
    <cellStyle name="Input 2 3 7 2 5 2 2 2" xfId="10892"/>
    <cellStyle name="Input 2 3 7 2 5 2 3" xfId="10893"/>
    <cellStyle name="Input 2 3 7 2 5 3" xfId="10894"/>
    <cellStyle name="Input 2 3 7 2 5 4" xfId="10895"/>
    <cellStyle name="Input 2 3 7 2 6" xfId="10896"/>
    <cellStyle name="Input 2 3 7 2 6 2" xfId="10897"/>
    <cellStyle name="Input 2 3 7 2 6 2 2" xfId="10898"/>
    <cellStyle name="Input 2 3 7 2 6 2 2 2" xfId="10899"/>
    <cellStyle name="Input 2 3 7 2 6 2 3" xfId="10900"/>
    <cellStyle name="Input 2 3 7 2 6 3" xfId="10901"/>
    <cellStyle name="Input 2 3 7 2 6 4" xfId="10902"/>
    <cellStyle name="Input 2 3 7 2 7" xfId="10903"/>
    <cellStyle name="Input 2 3 7 2 7 2" xfId="10904"/>
    <cellStyle name="Input 2 3 7 2 7 2 2" xfId="10905"/>
    <cellStyle name="Input 2 3 7 2 7 3" xfId="10906"/>
    <cellStyle name="Input 2 3 7 2 8" xfId="10907"/>
    <cellStyle name="Input 2 3 7 2 9" xfId="10908"/>
    <cellStyle name="Input 2 3 7 3" xfId="10909"/>
    <cellStyle name="Input 2 3 7 3 2" xfId="10910"/>
    <cellStyle name="Input 2 3 7 3 2 2" xfId="10911"/>
    <cellStyle name="Input 2 3 7 3 2 2 2" xfId="10912"/>
    <cellStyle name="Input 2 3 7 3 2 2 2 2" xfId="10913"/>
    <cellStyle name="Input 2 3 7 3 2 2 3" xfId="10914"/>
    <cellStyle name="Input 2 3 7 3 2 3" xfId="10915"/>
    <cellStyle name="Input 2 3 7 3 2 4" xfId="10916"/>
    <cellStyle name="Input 2 3 7 3 3" xfId="10917"/>
    <cellStyle name="Input 2 3 7 3 3 2" xfId="10918"/>
    <cellStyle name="Input 2 3 7 3 3 2 2" xfId="10919"/>
    <cellStyle name="Input 2 3 7 3 3 3" xfId="10920"/>
    <cellStyle name="Input 2 3 7 3 4" xfId="10921"/>
    <cellStyle name="Input 2 3 7 3 5" xfId="10922"/>
    <cellStyle name="Input 2 3 7 4" xfId="10923"/>
    <cellStyle name="Input 2 3 7 4 2" xfId="10924"/>
    <cellStyle name="Input 2 3 7 4 2 2" xfId="10925"/>
    <cellStyle name="Input 2 3 7 4 2 2 2" xfId="10926"/>
    <cellStyle name="Input 2 3 7 4 2 3" xfId="10927"/>
    <cellStyle name="Input 2 3 7 4 3" xfId="10928"/>
    <cellStyle name="Input 2 3 7 4 4" xfId="10929"/>
    <cellStyle name="Input 2 3 7 5" xfId="10930"/>
    <cellStyle name="Input 2 3 7 5 2" xfId="10931"/>
    <cellStyle name="Input 2 3 7 5 2 2" xfId="10932"/>
    <cellStyle name="Input 2 3 7 5 2 2 2" xfId="10933"/>
    <cellStyle name="Input 2 3 7 5 2 3" xfId="10934"/>
    <cellStyle name="Input 2 3 7 5 3" xfId="10935"/>
    <cellStyle name="Input 2 3 7 5 4" xfId="10936"/>
    <cellStyle name="Input 2 3 7 6" xfId="10937"/>
    <cellStyle name="Input 2 3 7 6 2" xfId="10938"/>
    <cellStyle name="Input 2 3 7 6 2 2" xfId="10939"/>
    <cellStyle name="Input 2 3 7 6 2 2 2" xfId="10940"/>
    <cellStyle name="Input 2 3 7 6 2 3" xfId="10941"/>
    <cellStyle name="Input 2 3 7 6 3" xfId="10942"/>
    <cellStyle name="Input 2 3 7 6 4" xfId="10943"/>
    <cellStyle name="Input 2 3 7 7" xfId="10944"/>
    <cellStyle name="Input 2 3 7 7 2" xfId="10945"/>
    <cellStyle name="Input 2 3 7 7 2 2" xfId="10946"/>
    <cellStyle name="Input 2 3 7 7 2 2 2" xfId="10947"/>
    <cellStyle name="Input 2 3 7 7 2 3" xfId="10948"/>
    <cellStyle name="Input 2 3 7 7 3" xfId="10949"/>
    <cellStyle name="Input 2 3 7 7 4" xfId="10950"/>
    <cellStyle name="Input 2 3 7 8" xfId="10951"/>
    <cellStyle name="Input 2 3 7 8 2" xfId="10952"/>
    <cellStyle name="Input 2 3 7 8 2 2" xfId="10953"/>
    <cellStyle name="Input 2 3 7 8 3" xfId="10954"/>
    <cellStyle name="Input 2 3 7 9" xfId="10955"/>
    <cellStyle name="Input 2 3 8" xfId="10956"/>
    <cellStyle name="Input 2 3 8 10" xfId="10957"/>
    <cellStyle name="Input 2 3 8 2" xfId="10958"/>
    <cellStyle name="Input 2 3 8 2 2" xfId="10959"/>
    <cellStyle name="Input 2 3 8 2 2 2" xfId="10960"/>
    <cellStyle name="Input 2 3 8 2 2 2 2" xfId="10961"/>
    <cellStyle name="Input 2 3 8 2 2 2 2 2" xfId="10962"/>
    <cellStyle name="Input 2 3 8 2 2 2 3" xfId="10963"/>
    <cellStyle name="Input 2 3 8 2 2 3" xfId="10964"/>
    <cellStyle name="Input 2 3 8 2 2 4" xfId="10965"/>
    <cellStyle name="Input 2 3 8 2 3" xfId="10966"/>
    <cellStyle name="Input 2 3 8 2 3 2" xfId="10967"/>
    <cellStyle name="Input 2 3 8 2 3 2 2" xfId="10968"/>
    <cellStyle name="Input 2 3 8 2 3 2 2 2" xfId="10969"/>
    <cellStyle name="Input 2 3 8 2 3 2 3" xfId="10970"/>
    <cellStyle name="Input 2 3 8 2 3 3" xfId="10971"/>
    <cellStyle name="Input 2 3 8 2 3 4" xfId="10972"/>
    <cellStyle name="Input 2 3 8 2 4" xfId="10973"/>
    <cellStyle name="Input 2 3 8 2 4 2" xfId="10974"/>
    <cellStyle name="Input 2 3 8 2 4 2 2" xfId="10975"/>
    <cellStyle name="Input 2 3 8 2 4 2 2 2" xfId="10976"/>
    <cellStyle name="Input 2 3 8 2 4 2 3" xfId="10977"/>
    <cellStyle name="Input 2 3 8 2 4 3" xfId="10978"/>
    <cellStyle name="Input 2 3 8 2 4 4" xfId="10979"/>
    <cellStyle name="Input 2 3 8 2 5" xfId="10980"/>
    <cellStyle name="Input 2 3 8 2 5 2" xfId="10981"/>
    <cellStyle name="Input 2 3 8 2 5 2 2" xfId="10982"/>
    <cellStyle name="Input 2 3 8 2 5 2 2 2" xfId="10983"/>
    <cellStyle name="Input 2 3 8 2 5 2 3" xfId="10984"/>
    <cellStyle name="Input 2 3 8 2 5 3" xfId="10985"/>
    <cellStyle name="Input 2 3 8 2 5 4" xfId="10986"/>
    <cellStyle name="Input 2 3 8 2 6" xfId="10987"/>
    <cellStyle name="Input 2 3 8 2 6 2" xfId="10988"/>
    <cellStyle name="Input 2 3 8 2 6 2 2" xfId="10989"/>
    <cellStyle name="Input 2 3 8 2 6 2 2 2" xfId="10990"/>
    <cellStyle name="Input 2 3 8 2 6 2 3" xfId="10991"/>
    <cellStyle name="Input 2 3 8 2 6 3" xfId="10992"/>
    <cellStyle name="Input 2 3 8 2 6 4" xfId="10993"/>
    <cellStyle name="Input 2 3 8 2 7" xfId="10994"/>
    <cellStyle name="Input 2 3 8 2 7 2" xfId="10995"/>
    <cellStyle name="Input 2 3 8 2 7 2 2" xfId="10996"/>
    <cellStyle name="Input 2 3 8 2 7 3" xfId="10997"/>
    <cellStyle name="Input 2 3 8 2 8" xfId="10998"/>
    <cellStyle name="Input 2 3 8 2 9" xfId="10999"/>
    <cellStyle name="Input 2 3 8 3" xfId="11000"/>
    <cellStyle name="Input 2 3 8 3 2" xfId="11001"/>
    <cellStyle name="Input 2 3 8 3 2 2" xfId="11002"/>
    <cellStyle name="Input 2 3 8 3 2 2 2" xfId="11003"/>
    <cellStyle name="Input 2 3 8 3 2 2 2 2" xfId="11004"/>
    <cellStyle name="Input 2 3 8 3 2 2 3" xfId="11005"/>
    <cellStyle name="Input 2 3 8 3 2 3" xfId="11006"/>
    <cellStyle name="Input 2 3 8 3 2 4" xfId="11007"/>
    <cellStyle name="Input 2 3 8 3 3" xfId="11008"/>
    <cellStyle name="Input 2 3 8 3 3 2" xfId="11009"/>
    <cellStyle name="Input 2 3 8 3 3 2 2" xfId="11010"/>
    <cellStyle name="Input 2 3 8 3 3 3" xfId="11011"/>
    <cellStyle name="Input 2 3 8 3 4" xfId="11012"/>
    <cellStyle name="Input 2 3 8 3 5" xfId="11013"/>
    <cellStyle name="Input 2 3 8 4" xfId="11014"/>
    <cellStyle name="Input 2 3 8 4 2" xfId="11015"/>
    <cellStyle name="Input 2 3 8 4 2 2" xfId="11016"/>
    <cellStyle name="Input 2 3 8 4 2 2 2" xfId="11017"/>
    <cellStyle name="Input 2 3 8 4 2 3" xfId="11018"/>
    <cellStyle name="Input 2 3 8 4 3" xfId="11019"/>
    <cellStyle name="Input 2 3 8 4 4" xfId="11020"/>
    <cellStyle name="Input 2 3 8 5" xfId="11021"/>
    <cellStyle name="Input 2 3 8 5 2" xfId="11022"/>
    <cellStyle name="Input 2 3 8 5 2 2" xfId="11023"/>
    <cellStyle name="Input 2 3 8 5 2 2 2" xfId="11024"/>
    <cellStyle name="Input 2 3 8 5 2 3" xfId="11025"/>
    <cellStyle name="Input 2 3 8 5 3" xfId="11026"/>
    <cellStyle name="Input 2 3 8 5 4" xfId="11027"/>
    <cellStyle name="Input 2 3 8 6" xfId="11028"/>
    <cellStyle name="Input 2 3 8 6 2" xfId="11029"/>
    <cellStyle name="Input 2 3 8 6 2 2" xfId="11030"/>
    <cellStyle name="Input 2 3 8 6 2 2 2" xfId="11031"/>
    <cellStyle name="Input 2 3 8 6 2 3" xfId="11032"/>
    <cellStyle name="Input 2 3 8 6 3" xfId="11033"/>
    <cellStyle name="Input 2 3 8 6 4" xfId="11034"/>
    <cellStyle name="Input 2 3 8 7" xfId="11035"/>
    <cellStyle name="Input 2 3 8 7 2" xfId="11036"/>
    <cellStyle name="Input 2 3 8 7 2 2" xfId="11037"/>
    <cellStyle name="Input 2 3 8 7 2 2 2" xfId="11038"/>
    <cellStyle name="Input 2 3 8 7 2 3" xfId="11039"/>
    <cellStyle name="Input 2 3 8 7 3" xfId="11040"/>
    <cellStyle name="Input 2 3 8 7 4" xfId="11041"/>
    <cellStyle name="Input 2 3 8 8" xfId="11042"/>
    <cellStyle name="Input 2 3 8 8 2" xfId="11043"/>
    <cellStyle name="Input 2 3 8 8 2 2" xfId="11044"/>
    <cellStyle name="Input 2 3 8 8 3" xfId="11045"/>
    <cellStyle name="Input 2 3 8 9" xfId="11046"/>
    <cellStyle name="Input 2 3 9" xfId="11047"/>
    <cellStyle name="Input 2 3 9 2" xfId="11048"/>
    <cellStyle name="Input 2 3 9 2 2" xfId="11049"/>
    <cellStyle name="Input 2 3 9 2 2 2" xfId="11050"/>
    <cellStyle name="Input 2 3 9 2 2 2 2" xfId="11051"/>
    <cellStyle name="Input 2 3 9 2 2 3" xfId="11052"/>
    <cellStyle name="Input 2 3 9 2 3" xfId="11053"/>
    <cellStyle name="Input 2 3 9 2 4" xfId="11054"/>
    <cellStyle name="Input 2 3 9 3" xfId="11055"/>
    <cellStyle name="Input 2 3 9 3 2" xfId="11056"/>
    <cellStyle name="Input 2 3 9 3 2 2" xfId="11057"/>
    <cellStyle name="Input 2 3 9 3 2 2 2" xfId="11058"/>
    <cellStyle name="Input 2 3 9 3 2 3" xfId="11059"/>
    <cellStyle name="Input 2 3 9 3 3" xfId="11060"/>
    <cellStyle name="Input 2 3 9 3 4" xfId="11061"/>
    <cellStyle name="Input 2 3 9 4" xfId="11062"/>
    <cellStyle name="Input 2 3 9 4 2" xfId="11063"/>
    <cellStyle name="Input 2 3 9 4 2 2" xfId="11064"/>
    <cellStyle name="Input 2 3 9 4 2 2 2" xfId="11065"/>
    <cellStyle name="Input 2 3 9 4 2 3" xfId="11066"/>
    <cellStyle name="Input 2 3 9 4 3" xfId="11067"/>
    <cellStyle name="Input 2 3 9 4 4" xfId="11068"/>
    <cellStyle name="Input 2 3 9 5" xfId="11069"/>
    <cellStyle name="Input 2 3 9 5 2" xfId="11070"/>
    <cellStyle name="Input 2 3 9 5 2 2" xfId="11071"/>
    <cellStyle name="Input 2 3 9 5 2 2 2" xfId="11072"/>
    <cellStyle name="Input 2 3 9 5 2 3" xfId="11073"/>
    <cellStyle name="Input 2 3 9 5 3" xfId="11074"/>
    <cellStyle name="Input 2 3 9 5 4" xfId="11075"/>
    <cellStyle name="Input 2 3 9 6" xfId="11076"/>
    <cellStyle name="Input 2 3 9 6 2" xfId="11077"/>
    <cellStyle name="Input 2 3 9 6 2 2" xfId="11078"/>
    <cellStyle name="Input 2 3 9 6 2 2 2" xfId="11079"/>
    <cellStyle name="Input 2 3 9 6 2 3" xfId="11080"/>
    <cellStyle name="Input 2 3 9 6 3" xfId="11081"/>
    <cellStyle name="Input 2 3 9 6 4" xfId="11082"/>
    <cellStyle name="Input 2 3 9 7" xfId="11083"/>
    <cellStyle name="Input 2 3 9 7 2" xfId="11084"/>
    <cellStyle name="Input 2 3 9 7 2 2" xfId="11085"/>
    <cellStyle name="Input 2 3 9 7 3" xfId="11086"/>
    <cellStyle name="Input 2 3 9 8" xfId="11087"/>
    <cellStyle name="Input 2 3 9 9" xfId="11088"/>
    <cellStyle name="Input 2 3_Subsidy" xfId="11089"/>
    <cellStyle name="Input 2 30" xfId="11090"/>
    <cellStyle name="Input 2 31" xfId="11091"/>
    <cellStyle name="Input 2 32" xfId="11092"/>
    <cellStyle name="Input 2 33" xfId="11093"/>
    <cellStyle name="Input 2 34" xfId="11094"/>
    <cellStyle name="Input 2 35" xfId="11095"/>
    <cellStyle name="Input 2 36" xfId="11096"/>
    <cellStyle name="Input 2 37" xfId="11097"/>
    <cellStyle name="Input 2 38" xfId="11098"/>
    <cellStyle name="Input 2 39" xfId="11099"/>
    <cellStyle name="Input 2 4" xfId="11100"/>
    <cellStyle name="Input 2 4 10" xfId="11101"/>
    <cellStyle name="Input 2 4 10 2" xfId="11102"/>
    <cellStyle name="Input 2 4 10 2 2" xfId="11103"/>
    <cellStyle name="Input 2 4 10 2 2 2" xfId="11104"/>
    <cellStyle name="Input 2 4 10 2 2 2 2" xfId="11105"/>
    <cellStyle name="Input 2 4 10 2 2 3" xfId="11106"/>
    <cellStyle name="Input 2 4 10 2 3" xfId="11107"/>
    <cellStyle name="Input 2 4 10 2 4" xfId="11108"/>
    <cellStyle name="Input 2 4 10 3" xfId="11109"/>
    <cellStyle name="Input 2 4 10 3 2" xfId="11110"/>
    <cellStyle name="Input 2 4 10 3 2 2" xfId="11111"/>
    <cellStyle name="Input 2 4 10 3 3" xfId="11112"/>
    <cellStyle name="Input 2 4 10 4" xfId="11113"/>
    <cellStyle name="Input 2 4 10 5" xfId="11114"/>
    <cellStyle name="Input 2 4 11" xfId="11115"/>
    <cellStyle name="Input 2 4 11 2" xfId="11116"/>
    <cellStyle name="Input 2 4 11 2 2" xfId="11117"/>
    <cellStyle name="Input 2 4 11 2 2 2" xfId="11118"/>
    <cellStyle name="Input 2 4 11 2 3" xfId="11119"/>
    <cellStyle name="Input 2 4 11 3" xfId="11120"/>
    <cellStyle name="Input 2 4 11 4" xfId="11121"/>
    <cellStyle name="Input 2 4 12" xfId="11122"/>
    <cellStyle name="Input 2 4 12 2" xfId="11123"/>
    <cellStyle name="Input 2 4 12 2 2" xfId="11124"/>
    <cellStyle name="Input 2 4 12 2 2 2" xfId="11125"/>
    <cellStyle name="Input 2 4 12 2 3" xfId="11126"/>
    <cellStyle name="Input 2 4 12 3" xfId="11127"/>
    <cellStyle name="Input 2 4 12 4" xfId="11128"/>
    <cellStyle name="Input 2 4 13" xfId="11129"/>
    <cellStyle name="Input 2 4 13 2" xfId="11130"/>
    <cellStyle name="Input 2 4 13 2 2" xfId="11131"/>
    <cellStyle name="Input 2 4 13 2 2 2" xfId="11132"/>
    <cellStyle name="Input 2 4 13 2 3" xfId="11133"/>
    <cellStyle name="Input 2 4 13 3" xfId="11134"/>
    <cellStyle name="Input 2 4 13 4" xfId="11135"/>
    <cellStyle name="Input 2 4 14" xfId="11136"/>
    <cellStyle name="Input 2 4 14 2" xfId="11137"/>
    <cellStyle name="Input 2 4 14 2 2" xfId="11138"/>
    <cellStyle name="Input 2 4 14 2 2 2" xfId="11139"/>
    <cellStyle name="Input 2 4 14 2 3" xfId="11140"/>
    <cellStyle name="Input 2 4 14 3" xfId="11141"/>
    <cellStyle name="Input 2 4 14 4" xfId="11142"/>
    <cellStyle name="Input 2 4 15" xfId="11143"/>
    <cellStyle name="Input 2 4 15 2" xfId="11144"/>
    <cellStyle name="Input 2 4 15 2 2" xfId="11145"/>
    <cellStyle name="Input 2 4 15 3" xfId="11146"/>
    <cellStyle name="Input 2 4 16" xfId="11147"/>
    <cellStyle name="Input 2 4 17" xfId="11148"/>
    <cellStyle name="Input 2 4 2" xfId="11149"/>
    <cellStyle name="Input 2 4 2 10" xfId="11150"/>
    <cellStyle name="Input 2 4 2 11" xfId="11151"/>
    <cellStyle name="Input 2 4 2 2" xfId="11152"/>
    <cellStyle name="Input 2 4 2 2 10" xfId="11153"/>
    <cellStyle name="Input 2 4 2 2 2" xfId="11154"/>
    <cellStyle name="Input 2 4 2 2 2 2" xfId="11155"/>
    <cellStyle name="Input 2 4 2 2 2 2 2" xfId="11156"/>
    <cellStyle name="Input 2 4 2 2 2 2 2 2" xfId="11157"/>
    <cellStyle name="Input 2 4 2 2 2 2 2 2 2" xfId="11158"/>
    <cellStyle name="Input 2 4 2 2 2 2 2 3" xfId="11159"/>
    <cellStyle name="Input 2 4 2 2 2 2 3" xfId="11160"/>
    <cellStyle name="Input 2 4 2 2 2 2 4" xfId="11161"/>
    <cellStyle name="Input 2 4 2 2 2 3" xfId="11162"/>
    <cellStyle name="Input 2 4 2 2 2 3 2" xfId="11163"/>
    <cellStyle name="Input 2 4 2 2 2 3 2 2" xfId="11164"/>
    <cellStyle name="Input 2 4 2 2 2 3 2 2 2" xfId="11165"/>
    <cellStyle name="Input 2 4 2 2 2 3 2 3" xfId="11166"/>
    <cellStyle name="Input 2 4 2 2 2 3 3" xfId="11167"/>
    <cellStyle name="Input 2 4 2 2 2 3 4" xfId="11168"/>
    <cellStyle name="Input 2 4 2 2 2 4" xfId="11169"/>
    <cellStyle name="Input 2 4 2 2 2 4 2" xfId="11170"/>
    <cellStyle name="Input 2 4 2 2 2 4 2 2" xfId="11171"/>
    <cellStyle name="Input 2 4 2 2 2 4 2 2 2" xfId="11172"/>
    <cellStyle name="Input 2 4 2 2 2 4 2 3" xfId="11173"/>
    <cellStyle name="Input 2 4 2 2 2 4 3" xfId="11174"/>
    <cellStyle name="Input 2 4 2 2 2 4 4" xfId="11175"/>
    <cellStyle name="Input 2 4 2 2 2 5" xfId="11176"/>
    <cellStyle name="Input 2 4 2 2 2 5 2" xfId="11177"/>
    <cellStyle name="Input 2 4 2 2 2 5 2 2" xfId="11178"/>
    <cellStyle name="Input 2 4 2 2 2 5 2 2 2" xfId="11179"/>
    <cellStyle name="Input 2 4 2 2 2 5 2 3" xfId="11180"/>
    <cellStyle name="Input 2 4 2 2 2 5 3" xfId="11181"/>
    <cellStyle name="Input 2 4 2 2 2 5 4" xfId="11182"/>
    <cellStyle name="Input 2 4 2 2 2 6" xfId="11183"/>
    <cellStyle name="Input 2 4 2 2 2 6 2" xfId="11184"/>
    <cellStyle name="Input 2 4 2 2 2 6 2 2" xfId="11185"/>
    <cellStyle name="Input 2 4 2 2 2 6 2 2 2" xfId="11186"/>
    <cellStyle name="Input 2 4 2 2 2 6 2 3" xfId="11187"/>
    <cellStyle name="Input 2 4 2 2 2 6 3" xfId="11188"/>
    <cellStyle name="Input 2 4 2 2 2 6 4" xfId="11189"/>
    <cellStyle name="Input 2 4 2 2 2 7" xfId="11190"/>
    <cellStyle name="Input 2 4 2 2 2 7 2" xfId="11191"/>
    <cellStyle name="Input 2 4 2 2 2 7 2 2" xfId="11192"/>
    <cellStyle name="Input 2 4 2 2 2 7 3" xfId="11193"/>
    <cellStyle name="Input 2 4 2 2 2 8" xfId="11194"/>
    <cellStyle name="Input 2 4 2 2 2 9" xfId="11195"/>
    <cellStyle name="Input 2 4 2 2 3" xfId="11196"/>
    <cellStyle name="Input 2 4 2 2 3 2" xfId="11197"/>
    <cellStyle name="Input 2 4 2 2 3 2 2" xfId="11198"/>
    <cellStyle name="Input 2 4 2 2 3 2 2 2" xfId="11199"/>
    <cellStyle name="Input 2 4 2 2 3 2 2 2 2" xfId="11200"/>
    <cellStyle name="Input 2 4 2 2 3 2 2 3" xfId="11201"/>
    <cellStyle name="Input 2 4 2 2 3 2 3" xfId="11202"/>
    <cellStyle name="Input 2 4 2 2 3 2 4" xfId="11203"/>
    <cellStyle name="Input 2 4 2 2 3 3" xfId="11204"/>
    <cellStyle name="Input 2 4 2 2 3 3 2" xfId="11205"/>
    <cellStyle name="Input 2 4 2 2 3 3 2 2" xfId="11206"/>
    <cellStyle name="Input 2 4 2 2 3 3 3" xfId="11207"/>
    <cellStyle name="Input 2 4 2 2 3 4" xfId="11208"/>
    <cellStyle name="Input 2 4 2 2 3 5" xfId="11209"/>
    <cellStyle name="Input 2 4 2 2 4" xfId="11210"/>
    <cellStyle name="Input 2 4 2 2 4 2" xfId="11211"/>
    <cellStyle name="Input 2 4 2 2 4 2 2" xfId="11212"/>
    <cellStyle name="Input 2 4 2 2 4 2 2 2" xfId="11213"/>
    <cellStyle name="Input 2 4 2 2 4 2 3" xfId="11214"/>
    <cellStyle name="Input 2 4 2 2 4 3" xfId="11215"/>
    <cellStyle name="Input 2 4 2 2 4 4" xfId="11216"/>
    <cellStyle name="Input 2 4 2 2 5" xfId="11217"/>
    <cellStyle name="Input 2 4 2 2 5 2" xfId="11218"/>
    <cellStyle name="Input 2 4 2 2 5 2 2" xfId="11219"/>
    <cellStyle name="Input 2 4 2 2 5 2 2 2" xfId="11220"/>
    <cellStyle name="Input 2 4 2 2 5 2 3" xfId="11221"/>
    <cellStyle name="Input 2 4 2 2 5 3" xfId="11222"/>
    <cellStyle name="Input 2 4 2 2 5 4" xfId="11223"/>
    <cellStyle name="Input 2 4 2 2 6" xfId="11224"/>
    <cellStyle name="Input 2 4 2 2 6 2" xfId="11225"/>
    <cellStyle name="Input 2 4 2 2 6 2 2" xfId="11226"/>
    <cellStyle name="Input 2 4 2 2 6 2 2 2" xfId="11227"/>
    <cellStyle name="Input 2 4 2 2 6 2 3" xfId="11228"/>
    <cellStyle name="Input 2 4 2 2 6 3" xfId="11229"/>
    <cellStyle name="Input 2 4 2 2 6 4" xfId="11230"/>
    <cellStyle name="Input 2 4 2 2 7" xfId="11231"/>
    <cellStyle name="Input 2 4 2 2 7 2" xfId="11232"/>
    <cellStyle name="Input 2 4 2 2 7 2 2" xfId="11233"/>
    <cellStyle name="Input 2 4 2 2 7 2 2 2" xfId="11234"/>
    <cellStyle name="Input 2 4 2 2 7 2 3" xfId="11235"/>
    <cellStyle name="Input 2 4 2 2 7 3" xfId="11236"/>
    <cellStyle name="Input 2 4 2 2 7 4" xfId="11237"/>
    <cellStyle name="Input 2 4 2 2 8" xfId="11238"/>
    <cellStyle name="Input 2 4 2 2 8 2" xfId="11239"/>
    <cellStyle name="Input 2 4 2 2 8 2 2" xfId="11240"/>
    <cellStyle name="Input 2 4 2 2 8 3" xfId="11241"/>
    <cellStyle name="Input 2 4 2 2 9" xfId="11242"/>
    <cellStyle name="Input 2 4 2 3" xfId="11243"/>
    <cellStyle name="Input 2 4 2 3 2" xfId="11244"/>
    <cellStyle name="Input 2 4 2 3 2 2" xfId="11245"/>
    <cellStyle name="Input 2 4 2 3 2 2 2" xfId="11246"/>
    <cellStyle name="Input 2 4 2 3 2 2 2 2" xfId="11247"/>
    <cellStyle name="Input 2 4 2 3 2 2 3" xfId="11248"/>
    <cellStyle name="Input 2 4 2 3 2 3" xfId="11249"/>
    <cellStyle name="Input 2 4 2 3 2 4" xfId="11250"/>
    <cellStyle name="Input 2 4 2 3 3" xfId="11251"/>
    <cellStyle name="Input 2 4 2 3 3 2" xfId="11252"/>
    <cellStyle name="Input 2 4 2 3 3 2 2" xfId="11253"/>
    <cellStyle name="Input 2 4 2 3 3 2 2 2" xfId="11254"/>
    <cellStyle name="Input 2 4 2 3 3 2 3" xfId="11255"/>
    <cellStyle name="Input 2 4 2 3 3 3" xfId="11256"/>
    <cellStyle name="Input 2 4 2 3 3 4" xfId="11257"/>
    <cellStyle name="Input 2 4 2 3 4" xfId="11258"/>
    <cellStyle name="Input 2 4 2 3 4 2" xfId="11259"/>
    <cellStyle name="Input 2 4 2 3 4 2 2" xfId="11260"/>
    <cellStyle name="Input 2 4 2 3 4 2 2 2" xfId="11261"/>
    <cellStyle name="Input 2 4 2 3 4 2 3" xfId="11262"/>
    <cellStyle name="Input 2 4 2 3 4 3" xfId="11263"/>
    <cellStyle name="Input 2 4 2 3 4 4" xfId="11264"/>
    <cellStyle name="Input 2 4 2 3 5" xfId="11265"/>
    <cellStyle name="Input 2 4 2 3 5 2" xfId="11266"/>
    <cellStyle name="Input 2 4 2 3 5 2 2" xfId="11267"/>
    <cellStyle name="Input 2 4 2 3 5 2 2 2" xfId="11268"/>
    <cellStyle name="Input 2 4 2 3 5 2 3" xfId="11269"/>
    <cellStyle name="Input 2 4 2 3 5 3" xfId="11270"/>
    <cellStyle name="Input 2 4 2 3 5 4" xfId="11271"/>
    <cellStyle name="Input 2 4 2 3 6" xfId="11272"/>
    <cellStyle name="Input 2 4 2 3 6 2" xfId="11273"/>
    <cellStyle name="Input 2 4 2 3 6 2 2" xfId="11274"/>
    <cellStyle name="Input 2 4 2 3 6 2 2 2" xfId="11275"/>
    <cellStyle name="Input 2 4 2 3 6 2 3" xfId="11276"/>
    <cellStyle name="Input 2 4 2 3 6 3" xfId="11277"/>
    <cellStyle name="Input 2 4 2 3 6 4" xfId="11278"/>
    <cellStyle name="Input 2 4 2 3 7" xfId="11279"/>
    <cellStyle name="Input 2 4 2 3 7 2" xfId="11280"/>
    <cellStyle name="Input 2 4 2 3 7 2 2" xfId="11281"/>
    <cellStyle name="Input 2 4 2 3 7 3" xfId="11282"/>
    <cellStyle name="Input 2 4 2 3 8" xfId="11283"/>
    <cellStyle name="Input 2 4 2 3 9" xfId="11284"/>
    <cellStyle name="Input 2 4 2 4" xfId="11285"/>
    <cellStyle name="Input 2 4 2 4 2" xfId="11286"/>
    <cellStyle name="Input 2 4 2 4 2 2" xfId="11287"/>
    <cellStyle name="Input 2 4 2 4 2 2 2" xfId="11288"/>
    <cellStyle name="Input 2 4 2 4 2 2 2 2" xfId="11289"/>
    <cellStyle name="Input 2 4 2 4 2 2 3" xfId="11290"/>
    <cellStyle name="Input 2 4 2 4 2 3" xfId="11291"/>
    <cellStyle name="Input 2 4 2 4 2 4" xfId="11292"/>
    <cellStyle name="Input 2 4 2 4 3" xfId="11293"/>
    <cellStyle name="Input 2 4 2 4 3 2" xfId="11294"/>
    <cellStyle name="Input 2 4 2 4 3 2 2" xfId="11295"/>
    <cellStyle name="Input 2 4 2 4 3 3" xfId="11296"/>
    <cellStyle name="Input 2 4 2 4 4" xfId="11297"/>
    <cellStyle name="Input 2 4 2 4 5" xfId="11298"/>
    <cellStyle name="Input 2 4 2 5" xfId="11299"/>
    <cellStyle name="Input 2 4 2 5 2" xfId="11300"/>
    <cellStyle name="Input 2 4 2 5 2 2" xfId="11301"/>
    <cellStyle name="Input 2 4 2 5 2 2 2" xfId="11302"/>
    <cellStyle name="Input 2 4 2 5 2 3" xfId="11303"/>
    <cellStyle name="Input 2 4 2 5 3" xfId="11304"/>
    <cellStyle name="Input 2 4 2 5 4" xfId="11305"/>
    <cellStyle name="Input 2 4 2 6" xfId="11306"/>
    <cellStyle name="Input 2 4 2 6 2" xfId="11307"/>
    <cellStyle name="Input 2 4 2 6 2 2" xfId="11308"/>
    <cellStyle name="Input 2 4 2 6 2 2 2" xfId="11309"/>
    <cellStyle name="Input 2 4 2 6 2 3" xfId="11310"/>
    <cellStyle name="Input 2 4 2 6 3" xfId="11311"/>
    <cellStyle name="Input 2 4 2 6 4" xfId="11312"/>
    <cellStyle name="Input 2 4 2 7" xfId="11313"/>
    <cellStyle name="Input 2 4 2 7 2" xfId="11314"/>
    <cellStyle name="Input 2 4 2 7 2 2" xfId="11315"/>
    <cellStyle name="Input 2 4 2 7 2 2 2" xfId="11316"/>
    <cellStyle name="Input 2 4 2 7 2 3" xfId="11317"/>
    <cellStyle name="Input 2 4 2 7 3" xfId="11318"/>
    <cellStyle name="Input 2 4 2 7 4" xfId="11319"/>
    <cellStyle name="Input 2 4 2 8" xfId="11320"/>
    <cellStyle name="Input 2 4 2 8 2" xfId="11321"/>
    <cellStyle name="Input 2 4 2 8 2 2" xfId="11322"/>
    <cellStyle name="Input 2 4 2 8 2 2 2" xfId="11323"/>
    <cellStyle name="Input 2 4 2 8 2 3" xfId="11324"/>
    <cellStyle name="Input 2 4 2 8 3" xfId="11325"/>
    <cellStyle name="Input 2 4 2 8 4" xfId="11326"/>
    <cellStyle name="Input 2 4 2 9" xfId="11327"/>
    <cellStyle name="Input 2 4 2 9 2" xfId="11328"/>
    <cellStyle name="Input 2 4 2 9 2 2" xfId="11329"/>
    <cellStyle name="Input 2 4 2 9 3" xfId="11330"/>
    <cellStyle name="Input 2 4 2_Subsidy" xfId="11331"/>
    <cellStyle name="Input 2 4 3" xfId="11332"/>
    <cellStyle name="Input 2 4 3 10" xfId="11333"/>
    <cellStyle name="Input 2 4 3 2" xfId="11334"/>
    <cellStyle name="Input 2 4 3 2 2" xfId="11335"/>
    <cellStyle name="Input 2 4 3 2 2 2" xfId="11336"/>
    <cellStyle name="Input 2 4 3 2 2 2 2" xfId="11337"/>
    <cellStyle name="Input 2 4 3 2 2 2 2 2" xfId="11338"/>
    <cellStyle name="Input 2 4 3 2 2 2 3" xfId="11339"/>
    <cellStyle name="Input 2 4 3 2 2 3" xfId="11340"/>
    <cellStyle name="Input 2 4 3 2 2 4" xfId="11341"/>
    <cellStyle name="Input 2 4 3 2 3" xfId="11342"/>
    <cellStyle name="Input 2 4 3 2 3 2" xfId="11343"/>
    <cellStyle name="Input 2 4 3 2 3 2 2" xfId="11344"/>
    <cellStyle name="Input 2 4 3 2 3 2 2 2" xfId="11345"/>
    <cellStyle name="Input 2 4 3 2 3 2 3" xfId="11346"/>
    <cellStyle name="Input 2 4 3 2 3 3" xfId="11347"/>
    <cellStyle name="Input 2 4 3 2 3 4" xfId="11348"/>
    <cellStyle name="Input 2 4 3 2 4" xfId="11349"/>
    <cellStyle name="Input 2 4 3 2 4 2" xfId="11350"/>
    <cellStyle name="Input 2 4 3 2 4 2 2" xfId="11351"/>
    <cellStyle name="Input 2 4 3 2 4 2 2 2" xfId="11352"/>
    <cellStyle name="Input 2 4 3 2 4 2 3" xfId="11353"/>
    <cellStyle name="Input 2 4 3 2 4 3" xfId="11354"/>
    <cellStyle name="Input 2 4 3 2 4 4" xfId="11355"/>
    <cellStyle name="Input 2 4 3 2 5" xfId="11356"/>
    <cellStyle name="Input 2 4 3 2 5 2" xfId="11357"/>
    <cellStyle name="Input 2 4 3 2 5 2 2" xfId="11358"/>
    <cellStyle name="Input 2 4 3 2 5 2 2 2" xfId="11359"/>
    <cellStyle name="Input 2 4 3 2 5 2 3" xfId="11360"/>
    <cellStyle name="Input 2 4 3 2 5 3" xfId="11361"/>
    <cellStyle name="Input 2 4 3 2 5 4" xfId="11362"/>
    <cellStyle name="Input 2 4 3 2 6" xfId="11363"/>
    <cellStyle name="Input 2 4 3 2 6 2" xfId="11364"/>
    <cellStyle name="Input 2 4 3 2 6 2 2" xfId="11365"/>
    <cellStyle name="Input 2 4 3 2 6 2 2 2" xfId="11366"/>
    <cellStyle name="Input 2 4 3 2 6 2 3" xfId="11367"/>
    <cellStyle name="Input 2 4 3 2 6 3" xfId="11368"/>
    <cellStyle name="Input 2 4 3 2 6 4" xfId="11369"/>
    <cellStyle name="Input 2 4 3 2 7" xfId="11370"/>
    <cellStyle name="Input 2 4 3 2 7 2" xfId="11371"/>
    <cellStyle name="Input 2 4 3 2 7 2 2" xfId="11372"/>
    <cellStyle name="Input 2 4 3 2 7 3" xfId="11373"/>
    <cellStyle name="Input 2 4 3 2 8" xfId="11374"/>
    <cellStyle name="Input 2 4 3 2 9" xfId="11375"/>
    <cellStyle name="Input 2 4 3 3" xfId="11376"/>
    <cellStyle name="Input 2 4 3 3 2" xfId="11377"/>
    <cellStyle name="Input 2 4 3 3 2 2" xfId="11378"/>
    <cellStyle name="Input 2 4 3 3 2 2 2" xfId="11379"/>
    <cellStyle name="Input 2 4 3 3 2 2 2 2" xfId="11380"/>
    <cellStyle name="Input 2 4 3 3 2 2 3" xfId="11381"/>
    <cellStyle name="Input 2 4 3 3 2 3" xfId="11382"/>
    <cellStyle name="Input 2 4 3 3 2 4" xfId="11383"/>
    <cellStyle name="Input 2 4 3 3 3" xfId="11384"/>
    <cellStyle name="Input 2 4 3 3 3 2" xfId="11385"/>
    <cellStyle name="Input 2 4 3 3 3 2 2" xfId="11386"/>
    <cellStyle name="Input 2 4 3 3 3 3" xfId="11387"/>
    <cellStyle name="Input 2 4 3 3 4" xfId="11388"/>
    <cellStyle name="Input 2 4 3 3 5" xfId="11389"/>
    <cellStyle name="Input 2 4 3 4" xfId="11390"/>
    <cellStyle name="Input 2 4 3 4 2" xfId="11391"/>
    <cellStyle name="Input 2 4 3 4 2 2" xfId="11392"/>
    <cellStyle name="Input 2 4 3 4 2 2 2" xfId="11393"/>
    <cellStyle name="Input 2 4 3 4 2 3" xfId="11394"/>
    <cellStyle name="Input 2 4 3 4 3" xfId="11395"/>
    <cellStyle name="Input 2 4 3 4 4" xfId="11396"/>
    <cellStyle name="Input 2 4 3 5" xfId="11397"/>
    <cellStyle name="Input 2 4 3 5 2" xfId="11398"/>
    <cellStyle name="Input 2 4 3 5 2 2" xfId="11399"/>
    <cellStyle name="Input 2 4 3 5 2 2 2" xfId="11400"/>
    <cellStyle name="Input 2 4 3 5 2 3" xfId="11401"/>
    <cellStyle name="Input 2 4 3 5 3" xfId="11402"/>
    <cellStyle name="Input 2 4 3 5 4" xfId="11403"/>
    <cellStyle name="Input 2 4 3 6" xfId="11404"/>
    <cellStyle name="Input 2 4 3 6 2" xfId="11405"/>
    <cellStyle name="Input 2 4 3 6 2 2" xfId="11406"/>
    <cellStyle name="Input 2 4 3 6 2 2 2" xfId="11407"/>
    <cellStyle name="Input 2 4 3 6 2 3" xfId="11408"/>
    <cellStyle name="Input 2 4 3 6 3" xfId="11409"/>
    <cellStyle name="Input 2 4 3 6 4" xfId="11410"/>
    <cellStyle name="Input 2 4 3 7" xfId="11411"/>
    <cellStyle name="Input 2 4 3 7 2" xfId="11412"/>
    <cellStyle name="Input 2 4 3 7 2 2" xfId="11413"/>
    <cellStyle name="Input 2 4 3 7 2 2 2" xfId="11414"/>
    <cellStyle name="Input 2 4 3 7 2 3" xfId="11415"/>
    <cellStyle name="Input 2 4 3 7 3" xfId="11416"/>
    <cellStyle name="Input 2 4 3 7 4" xfId="11417"/>
    <cellStyle name="Input 2 4 3 8" xfId="11418"/>
    <cellStyle name="Input 2 4 3 8 2" xfId="11419"/>
    <cellStyle name="Input 2 4 3 8 2 2" xfId="11420"/>
    <cellStyle name="Input 2 4 3 8 3" xfId="11421"/>
    <cellStyle name="Input 2 4 3 9" xfId="11422"/>
    <cellStyle name="Input 2 4 4" xfId="11423"/>
    <cellStyle name="Input 2 4 4 10" xfId="11424"/>
    <cellStyle name="Input 2 4 4 2" xfId="11425"/>
    <cellStyle name="Input 2 4 4 2 2" xfId="11426"/>
    <cellStyle name="Input 2 4 4 2 2 2" xfId="11427"/>
    <cellStyle name="Input 2 4 4 2 2 2 2" xfId="11428"/>
    <cellStyle name="Input 2 4 4 2 2 2 2 2" xfId="11429"/>
    <cellStyle name="Input 2 4 4 2 2 2 3" xfId="11430"/>
    <cellStyle name="Input 2 4 4 2 2 3" xfId="11431"/>
    <cellStyle name="Input 2 4 4 2 2 4" xfId="11432"/>
    <cellStyle name="Input 2 4 4 2 3" xfId="11433"/>
    <cellStyle name="Input 2 4 4 2 3 2" xfId="11434"/>
    <cellStyle name="Input 2 4 4 2 3 2 2" xfId="11435"/>
    <cellStyle name="Input 2 4 4 2 3 2 2 2" xfId="11436"/>
    <cellStyle name="Input 2 4 4 2 3 2 3" xfId="11437"/>
    <cellStyle name="Input 2 4 4 2 3 3" xfId="11438"/>
    <cellStyle name="Input 2 4 4 2 3 4" xfId="11439"/>
    <cellStyle name="Input 2 4 4 2 4" xfId="11440"/>
    <cellStyle name="Input 2 4 4 2 4 2" xfId="11441"/>
    <cellStyle name="Input 2 4 4 2 4 2 2" xfId="11442"/>
    <cellStyle name="Input 2 4 4 2 4 2 2 2" xfId="11443"/>
    <cellStyle name="Input 2 4 4 2 4 2 3" xfId="11444"/>
    <cellStyle name="Input 2 4 4 2 4 3" xfId="11445"/>
    <cellStyle name="Input 2 4 4 2 4 4" xfId="11446"/>
    <cellStyle name="Input 2 4 4 2 5" xfId="11447"/>
    <cellStyle name="Input 2 4 4 2 5 2" xfId="11448"/>
    <cellStyle name="Input 2 4 4 2 5 2 2" xfId="11449"/>
    <cellStyle name="Input 2 4 4 2 5 2 2 2" xfId="11450"/>
    <cellStyle name="Input 2 4 4 2 5 2 3" xfId="11451"/>
    <cellStyle name="Input 2 4 4 2 5 3" xfId="11452"/>
    <cellStyle name="Input 2 4 4 2 5 4" xfId="11453"/>
    <cellStyle name="Input 2 4 4 2 6" xfId="11454"/>
    <cellStyle name="Input 2 4 4 2 6 2" xfId="11455"/>
    <cellStyle name="Input 2 4 4 2 6 2 2" xfId="11456"/>
    <cellStyle name="Input 2 4 4 2 6 2 2 2" xfId="11457"/>
    <cellStyle name="Input 2 4 4 2 6 2 3" xfId="11458"/>
    <cellStyle name="Input 2 4 4 2 6 3" xfId="11459"/>
    <cellStyle name="Input 2 4 4 2 6 4" xfId="11460"/>
    <cellStyle name="Input 2 4 4 2 7" xfId="11461"/>
    <cellStyle name="Input 2 4 4 2 7 2" xfId="11462"/>
    <cellStyle name="Input 2 4 4 2 7 2 2" xfId="11463"/>
    <cellStyle name="Input 2 4 4 2 7 3" xfId="11464"/>
    <cellStyle name="Input 2 4 4 2 8" xfId="11465"/>
    <cellStyle name="Input 2 4 4 2 9" xfId="11466"/>
    <cellStyle name="Input 2 4 4 3" xfId="11467"/>
    <cellStyle name="Input 2 4 4 3 2" xfId="11468"/>
    <cellStyle name="Input 2 4 4 3 2 2" xfId="11469"/>
    <cellStyle name="Input 2 4 4 3 2 2 2" xfId="11470"/>
    <cellStyle name="Input 2 4 4 3 2 2 2 2" xfId="11471"/>
    <cellStyle name="Input 2 4 4 3 2 2 3" xfId="11472"/>
    <cellStyle name="Input 2 4 4 3 2 3" xfId="11473"/>
    <cellStyle name="Input 2 4 4 3 2 4" xfId="11474"/>
    <cellStyle name="Input 2 4 4 3 3" xfId="11475"/>
    <cellStyle name="Input 2 4 4 3 3 2" xfId="11476"/>
    <cellStyle name="Input 2 4 4 3 3 2 2" xfId="11477"/>
    <cellStyle name="Input 2 4 4 3 3 3" xfId="11478"/>
    <cellStyle name="Input 2 4 4 3 4" xfId="11479"/>
    <cellStyle name="Input 2 4 4 3 5" xfId="11480"/>
    <cellStyle name="Input 2 4 4 4" xfId="11481"/>
    <cellStyle name="Input 2 4 4 4 2" xfId="11482"/>
    <cellStyle name="Input 2 4 4 4 2 2" xfId="11483"/>
    <cellStyle name="Input 2 4 4 4 2 2 2" xfId="11484"/>
    <cellStyle name="Input 2 4 4 4 2 3" xfId="11485"/>
    <cellStyle name="Input 2 4 4 4 3" xfId="11486"/>
    <cellStyle name="Input 2 4 4 4 4" xfId="11487"/>
    <cellStyle name="Input 2 4 4 5" xfId="11488"/>
    <cellStyle name="Input 2 4 4 5 2" xfId="11489"/>
    <cellStyle name="Input 2 4 4 5 2 2" xfId="11490"/>
    <cellStyle name="Input 2 4 4 5 2 2 2" xfId="11491"/>
    <cellStyle name="Input 2 4 4 5 2 3" xfId="11492"/>
    <cellStyle name="Input 2 4 4 5 3" xfId="11493"/>
    <cellStyle name="Input 2 4 4 5 4" xfId="11494"/>
    <cellStyle name="Input 2 4 4 6" xfId="11495"/>
    <cellStyle name="Input 2 4 4 6 2" xfId="11496"/>
    <cellStyle name="Input 2 4 4 6 2 2" xfId="11497"/>
    <cellStyle name="Input 2 4 4 6 2 2 2" xfId="11498"/>
    <cellStyle name="Input 2 4 4 6 2 3" xfId="11499"/>
    <cellStyle name="Input 2 4 4 6 3" xfId="11500"/>
    <cellStyle name="Input 2 4 4 6 4" xfId="11501"/>
    <cellStyle name="Input 2 4 4 7" xfId="11502"/>
    <cellStyle name="Input 2 4 4 7 2" xfId="11503"/>
    <cellStyle name="Input 2 4 4 7 2 2" xfId="11504"/>
    <cellStyle name="Input 2 4 4 7 2 2 2" xfId="11505"/>
    <cellStyle name="Input 2 4 4 7 2 3" xfId="11506"/>
    <cellStyle name="Input 2 4 4 7 3" xfId="11507"/>
    <cellStyle name="Input 2 4 4 7 4" xfId="11508"/>
    <cellStyle name="Input 2 4 4 8" xfId="11509"/>
    <cellStyle name="Input 2 4 4 8 2" xfId="11510"/>
    <cellStyle name="Input 2 4 4 8 2 2" xfId="11511"/>
    <cellStyle name="Input 2 4 4 8 3" xfId="11512"/>
    <cellStyle name="Input 2 4 4 9" xfId="11513"/>
    <cellStyle name="Input 2 4 5" xfId="11514"/>
    <cellStyle name="Input 2 4 5 10" xfId="11515"/>
    <cellStyle name="Input 2 4 5 2" xfId="11516"/>
    <cellStyle name="Input 2 4 5 2 2" xfId="11517"/>
    <cellStyle name="Input 2 4 5 2 2 2" xfId="11518"/>
    <cellStyle name="Input 2 4 5 2 2 2 2" xfId="11519"/>
    <cellStyle name="Input 2 4 5 2 2 2 2 2" xfId="11520"/>
    <cellStyle name="Input 2 4 5 2 2 2 3" xfId="11521"/>
    <cellStyle name="Input 2 4 5 2 2 3" xfId="11522"/>
    <cellStyle name="Input 2 4 5 2 2 4" xfId="11523"/>
    <cellStyle name="Input 2 4 5 2 3" xfId="11524"/>
    <cellStyle name="Input 2 4 5 2 3 2" xfId="11525"/>
    <cellStyle name="Input 2 4 5 2 3 2 2" xfId="11526"/>
    <cellStyle name="Input 2 4 5 2 3 2 2 2" xfId="11527"/>
    <cellStyle name="Input 2 4 5 2 3 2 3" xfId="11528"/>
    <cellStyle name="Input 2 4 5 2 3 3" xfId="11529"/>
    <cellStyle name="Input 2 4 5 2 3 4" xfId="11530"/>
    <cellStyle name="Input 2 4 5 2 4" xfId="11531"/>
    <cellStyle name="Input 2 4 5 2 4 2" xfId="11532"/>
    <cellStyle name="Input 2 4 5 2 4 2 2" xfId="11533"/>
    <cellStyle name="Input 2 4 5 2 4 2 2 2" xfId="11534"/>
    <cellStyle name="Input 2 4 5 2 4 2 3" xfId="11535"/>
    <cellStyle name="Input 2 4 5 2 4 3" xfId="11536"/>
    <cellStyle name="Input 2 4 5 2 4 4" xfId="11537"/>
    <cellStyle name="Input 2 4 5 2 5" xfId="11538"/>
    <cellStyle name="Input 2 4 5 2 5 2" xfId="11539"/>
    <cellStyle name="Input 2 4 5 2 5 2 2" xfId="11540"/>
    <cellStyle name="Input 2 4 5 2 5 2 2 2" xfId="11541"/>
    <cellStyle name="Input 2 4 5 2 5 2 3" xfId="11542"/>
    <cellStyle name="Input 2 4 5 2 5 3" xfId="11543"/>
    <cellStyle name="Input 2 4 5 2 5 4" xfId="11544"/>
    <cellStyle name="Input 2 4 5 2 6" xfId="11545"/>
    <cellStyle name="Input 2 4 5 2 6 2" xfId="11546"/>
    <cellStyle name="Input 2 4 5 2 6 2 2" xfId="11547"/>
    <cellStyle name="Input 2 4 5 2 6 2 2 2" xfId="11548"/>
    <cellStyle name="Input 2 4 5 2 6 2 3" xfId="11549"/>
    <cellStyle name="Input 2 4 5 2 6 3" xfId="11550"/>
    <cellStyle name="Input 2 4 5 2 6 4" xfId="11551"/>
    <cellStyle name="Input 2 4 5 2 7" xfId="11552"/>
    <cellStyle name="Input 2 4 5 2 7 2" xfId="11553"/>
    <cellStyle name="Input 2 4 5 2 7 2 2" xfId="11554"/>
    <cellStyle name="Input 2 4 5 2 7 3" xfId="11555"/>
    <cellStyle name="Input 2 4 5 2 8" xfId="11556"/>
    <cellStyle name="Input 2 4 5 2 9" xfId="11557"/>
    <cellStyle name="Input 2 4 5 3" xfId="11558"/>
    <cellStyle name="Input 2 4 5 3 2" xfId="11559"/>
    <cellStyle name="Input 2 4 5 3 2 2" xfId="11560"/>
    <cellStyle name="Input 2 4 5 3 2 2 2" xfId="11561"/>
    <cellStyle name="Input 2 4 5 3 2 2 2 2" xfId="11562"/>
    <cellStyle name="Input 2 4 5 3 2 2 3" xfId="11563"/>
    <cellStyle name="Input 2 4 5 3 2 3" xfId="11564"/>
    <cellStyle name="Input 2 4 5 3 2 4" xfId="11565"/>
    <cellStyle name="Input 2 4 5 3 3" xfId="11566"/>
    <cellStyle name="Input 2 4 5 3 3 2" xfId="11567"/>
    <cellStyle name="Input 2 4 5 3 3 2 2" xfId="11568"/>
    <cellStyle name="Input 2 4 5 3 3 3" xfId="11569"/>
    <cellStyle name="Input 2 4 5 3 4" xfId="11570"/>
    <cellStyle name="Input 2 4 5 3 5" xfId="11571"/>
    <cellStyle name="Input 2 4 5 4" xfId="11572"/>
    <cellStyle name="Input 2 4 5 4 2" xfId="11573"/>
    <cellStyle name="Input 2 4 5 4 2 2" xfId="11574"/>
    <cellStyle name="Input 2 4 5 4 2 2 2" xfId="11575"/>
    <cellStyle name="Input 2 4 5 4 2 3" xfId="11576"/>
    <cellStyle name="Input 2 4 5 4 3" xfId="11577"/>
    <cellStyle name="Input 2 4 5 4 4" xfId="11578"/>
    <cellStyle name="Input 2 4 5 5" xfId="11579"/>
    <cellStyle name="Input 2 4 5 5 2" xfId="11580"/>
    <cellStyle name="Input 2 4 5 5 2 2" xfId="11581"/>
    <cellStyle name="Input 2 4 5 5 2 2 2" xfId="11582"/>
    <cellStyle name="Input 2 4 5 5 2 3" xfId="11583"/>
    <cellStyle name="Input 2 4 5 5 3" xfId="11584"/>
    <cellStyle name="Input 2 4 5 5 4" xfId="11585"/>
    <cellStyle name="Input 2 4 5 6" xfId="11586"/>
    <cellStyle name="Input 2 4 5 6 2" xfId="11587"/>
    <cellStyle name="Input 2 4 5 6 2 2" xfId="11588"/>
    <cellStyle name="Input 2 4 5 6 2 2 2" xfId="11589"/>
    <cellStyle name="Input 2 4 5 6 2 3" xfId="11590"/>
    <cellStyle name="Input 2 4 5 6 3" xfId="11591"/>
    <cellStyle name="Input 2 4 5 6 4" xfId="11592"/>
    <cellStyle name="Input 2 4 5 7" xfId="11593"/>
    <cellStyle name="Input 2 4 5 7 2" xfId="11594"/>
    <cellStyle name="Input 2 4 5 7 2 2" xfId="11595"/>
    <cellStyle name="Input 2 4 5 7 2 2 2" xfId="11596"/>
    <cellStyle name="Input 2 4 5 7 2 3" xfId="11597"/>
    <cellStyle name="Input 2 4 5 7 3" xfId="11598"/>
    <cellStyle name="Input 2 4 5 7 4" xfId="11599"/>
    <cellStyle name="Input 2 4 5 8" xfId="11600"/>
    <cellStyle name="Input 2 4 5 8 2" xfId="11601"/>
    <cellStyle name="Input 2 4 5 8 2 2" xfId="11602"/>
    <cellStyle name="Input 2 4 5 8 3" xfId="11603"/>
    <cellStyle name="Input 2 4 5 9" xfId="11604"/>
    <cellStyle name="Input 2 4 6" xfId="11605"/>
    <cellStyle name="Input 2 4 6 10" xfId="11606"/>
    <cellStyle name="Input 2 4 6 2" xfId="11607"/>
    <cellStyle name="Input 2 4 6 2 2" xfId="11608"/>
    <cellStyle name="Input 2 4 6 2 2 2" xfId="11609"/>
    <cellStyle name="Input 2 4 6 2 2 2 2" xfId="11610"/>
    <cellStyle name="Input 2 4 6 2 2 2 2 2" xfId="11611"/>
    <cellStyle name="Input 2 4 6 2 2 2 3" xfId="11612"/>
    <cellStyle name="Input 2 4 6 2 2 3" xfId="11613"/>
    <cellStyle name="Input 2 4 6 2 2 4" xfId="11614"/>
    <cellStyle name="Input 2 4 6 2 3" xfId="11615"/>
    <cellStyle name="Input 2 4 6 2 3 2" xfId="11616"/>
    <cellStyle name="Input 2 4 6 2 3 2 2" xfId="11617"/>
    <cellStyle name="Input 2 4 6 2 3 2 2 2" xfId="11618"/>
    <cellStyle name="Input 2 4 6 2 3 2 3" xfId="11619"/>
    <cellStyle name="Input 2 4 6 2 3 3" xfId="11620"/>
    <cellStyle name="Input 2 4 6 2 3 4" xfId="11621"/>
    <cellStyle name="Input 2 4 6 2 4" xfId="11622"/>
    <cellStyle name="Input 2 4 6 2 4 2" xfId="11623"/>
    <cellStyle name="Input 2 4 6 2 4 2 2" xfId="11624"/>
    <cellStyle name="Input 2 4 6 2 4 2 2 2" xfId="11625"/>
    <cellStyle name="Input 2 4 6 2 4 2 3" xfId="11626"/>
    <cellStyle name="Input 2 4 6 2 4 3" xfId="11627"/>
    <cellStyle name="Input 2 4 6 2 4 4" xfId="11628"/>
    <cellStyle name="Input 2 4 6 2 5" xfId="11629"/>
    <cellStyle name="Input 2 4 6 2 5 2" xfId="11630"/>
    <cellStyle name="Input 2 4 6 2 5 2 2" xfId="11631"/>
    <cellStyle name="Input 2 4 6 2 5 2 2 2" xfId="11632"/>
    <cellStyle name="Input 2 4 6 2 5 2 3" xfId="11633"/>
    <cellStyle name="Input 2 4 6 2 5 3" xfId="11634"/>
    <cellStyle name="Input 2 4 6 2 5 4" xfId="11635"/>
    <cellStyle name="Input 2 4 6 2 6" xfId="11636"/>
    <cellStyle name="Input 2 4 6 2 6 2" xfId="11637"/>
    <cellStyle name="Input 2 4 6 2 6 2 2" xfId="11638"/>
    <cellStyle name="Input 2 4 6 2 6 2 2 2" xfId="11639"/>
    <cellStyle name="Input 2 4 6 2 6 2 3" xfId="11640"/>
    <cellStyle name="Input 2 4 6 2 6 3" xfId="11641"/>
    <cellStyle name="Input 2 4 6 2 6 4" xfId="11642"/>
    <cellStyle name="Input 2 4 6 2 7" xfId="11643"/>
    <cellStyle name="Input 2 4 6 2 7 2" xfId="11644"/>
    <cellStyle name="Input 2 4 6 2 7 2 2" xfId="11645"/>
    <cellStyle name="Input 2 4 6 2 7 3" xfId="11646"/>
    <cellStyle name="Input 2 4 6 2 8" xfId="11647"/>
    <cellStyle name="Input 2 4 6 2 9" xfId="11648"/>
    <cellStyle name="Input 2 4 6 3" xfId="11649"/>
    <cellStyle name="Input 2 4 6 3 2" xfId="11650"/>
    <cellStyle name="Input 2 4 6 3 2 2" xfId="11651"/>
    <cellStyle name="Input 2 4 6 3 2 2 2" xfId="11652"/>
    <cellStyle name="Input 2 4 6 3 2 2 2 2" xfId="11653"/>
    <cellStyle name="Input 2 4 6 3 2 2 3" xfId="11654"/>
    <cellStyle name="Input 2 4 6 3 2 3" xfId="11655"/>
    <cellStyle name="Input 2 4 6 3 2 4" xfId="11656"/>
    <cellStyle name="Input 2 4 6 3 3" xfId="11657"/>
    <cellStyle name="Input 2 4 6 3 3 2" xfId="11658"/>
    <cellStyle name="Input 2 4 6 3 3 2 2" xfId="11659"/>
    <cellStyle name="Input 2 4 6 3 3 3" xfId="11660"/>
    <cellStyle name="Input 2 4 6 3 4" xfId="11661"/>
    <cellStyle name="Input 2 4 6 3 5" xfId="11662"/>
    <cellStyle name="Input 2 4 6 4" xfId="11663"/>
    <cellStyle name="Input 2 4 6 4 2" xfId="11664"/>
    <cellStyle name="Input 2 4 6 4 2 2" xfId="11665"/>
    <cellStyle name="Input 2 4 6 4 2 2 2" xfId="11666"/>
    <cellStyle name="Input 2 4 6 4 2 3" xfId="11667"/>
    <cellStyle name="Input 2 4 6 4 3" xfId="11668"/>
    <cellStyle name="Input 2 4 6 4 4" xfId="11669"/>
    <cellStyle name="Input 2 4 6 5" xfId="11670"/>
    <cellStyle name="Input 2 4 6 5 2" xfId="11671"/>
    <cellStyle name="Input 2 4 6 5 2 2" xfId="11672"/>
    <cellStyle name="Input 2 4 6 5 2 2 2" xfId="11673"/>
    <cellStyle name="Input 2 4 6 5 2 3" xfId="11674"/>
    <cellStyle name="Input 2 4 6 5 3" xfId="11675"/>
    <cellStyle name="Input 2 4 6 5 4" xfId="11676"/>
    <cellStyle name="Input 2 4 6 6" xfId="11677"/>
    <cellStyle name="Input 2 4 6 6 2" xfId="11678"/>
    <cellStyle name="Input 2 4 6 6 2 2" xfId="11679"/>
    <cellStyle name="Input 2 4 6 6 2 2 2" xfId="11680"/>
    <cellStyle name="Input 2 4 6 6 2 3" xfId="11681"/>
    <cellStyle name="Input 2 4 6 6 3" xfId="11682"/>
    <cellStyle name="Input 2 4 6 6 4" xfId="11683"/>
    <cellStyle name="Input 2 4 6 7" xfId="11684"/>
    <cellStyle name="Input 2 4 6 7 2" xfId="11685"/>
    <cellStyle name="Input 2 4 6 7 2 2" xfId="11686"/>
    <cellStyle name="Input 2 4 6 7 2 2 2" xfId="11687"/>
    <cellStyle name="Input 2 4 6 7 2 3" xfId="11688"/>
    <cellStyle name="Input 2 4 6 7 3" xfId="11689"/>
    <cellStyle name="Input 2 4 6 7 4" xfId="11690"/>
    <cellStyle name="Input 2 4 6 8" xfId="11691"/>
    <cellStyle name="Input 2 4 6 8 2" xfId="11692"/>
    <cellStyle name="Input 2 4 6 8 2 2" xfId="11693"/>
    <cellStyle name="Input 2 4 6 8 3" xfId="11694"/>
    <cellStyle name="Input 2 4 6 9" xfId="11695"/>
    <cellStyle name="Input 2 4 7" xfId="11696"/>
    <cellStyle name="Input 2 4 7 10" xfId="11697"/>
    <cellStyle name="Input 2 4 7 2" xfId="11698"/>
    <cellStyle name="Input 2 4 7 2 2" xfId="11699"/>
    <cellStyle name="Input 2 4 7 2 2 2" xfId="11700"/>
    <cellStyle name="Input 2 4 7 2 2 2 2" xfId="11701"/>
    <cellStyle name="Input 2 4 7 2 2 2 2 2" xfId="11702"/>
    <cellStyle name="Input 2 4 7 2 2 2 3" xfId="11703"/>
    <cellStyle name="Input 2 4 7 2 2 3" xfId="11704"/>
    <cellStyle name="Input 2 4 7 2 2 4" xfId="11705"/>
    <cellStyle name="Input 2 4 7 2 3" xfId="11706"/>
    <cellStyle name="Input 2 4 7 2 3 2" xfId="11707"/>
    <cellStyle name="Input 2 4 7 2 3 2 2" xfId="11708"/>
    <cellStyle name="Input 2 4 7 2 3 2 2 2" xfId="11709"/>
    <cellStyle name="Input 2 4 7 2 3 2 3" xfId="11710"/>
    <cellStyle name="Input 2 4 7 2 3 3" xfId="11711"/>
    <cellStyle name="Input 2 4 7 2 3 4" xfId="11712"/>
    <cellStyle name="Input 2 4 7 2 4" xfId="11713"/>
    <cellStyle name="Input 2 4 7 2 4 2" xfId="11714"/>
    <cellStyle name="Input 2 4 7 2 4 2 2" xfId="11715"/>
    <cellStyle name="Input 2 4 7 2 4 2 2 2" xfId="11716"/>
    <cellStyle name="Input 2 4 7 2 4 2 3" xfId="11717"/>
    <cellStyle name="Input 2 4 7 2 4 3" xfId="11718"/>
    <cellStyle name="Input 2 4 7 2 4 4" xfId="11719"/>
    <cellStyle name="Input 2 4 7 2 5" xfId="11720"/>
    <cellStyle name="Input 2 4 7 2 5 2" xfId="11721"/>
    <cellStyle name="Input 2 4 7 2 5 2 2" xfId="11722"/>
    <cellStyle name="Input 2 4 7 2 5 2 2 2" xfId="11723"/>
    <cellStyle name="Input 2 4 7 2 5 2 3" xfId="11724"/>
    <cellStyle name="Input 2 4 7 2 5 3" xfId="11725"/>
    <cellStyle name="Input 2 4 7 2 5 4" xfId="11726"/>
    <cellStyle name="Input 2 4 7 2 6" xfId="11727"/>
    <cellStyle name="Input 2 4 7 2 6 2" xfId="11728"/>
    <cellStyle name="Input 2 4 7 2 6 2 2" xfId="11729"/>
    <cellStyle name="Input 2 4 7 2 6 2 2 2" xfId="11730"/>
    <cellStyle name="Input 2 4 7 2 6 2 3" xfId="11731"/>
    <cellStyle name="Input 2 4 7 2 6 3" xfId="11732"/>
    <cellStyle name="Input 2 4 7 2 6 4" xfId="11733"/>
    <cellStyle name="Input 2 4 7 2 7" xfId="11734"/>
    <cellStyle name="Input 2 4 7 2 7 2" xfId="11735"/>
    <cellStyle name="Input 2 4 7 2 7 2 2" xfId="11736"/>
    <cellStyle name="Input 2 4 7 2 7 3" xfId="11737"/>
    <cellStyle name="Input 2 4 7 2 8" xfId="11738"/>
    <cellStyle name="Input 2 4 7 2 9" xfId="11739"/>
    <cellStyle name="Input 2 4 7 3" xfId="11740"/>
    <cellStyle name="Input 2 4 7 3 2" xfId="11741"/>
    <cellStyle name="Input 2 4 7 3 2 2" xfId="11742"/>
    <cellStyle name="Input 2 4 7 3 2 2 2" xfId="11743"/>
    <cellStyle name="Input 2 4 7 3 2 2 2 2" xfId="11744"/>
    <cellStyle name="Input 2 4 7 3 2 2 3" xfId="11745"/>
    <cellStyle name="Input 2 4 7 3 2 3" xfId="11746"/>
    <cellStyle name="Input 2 4 7 3 2 4" xfId="11747"/>
    <cellStyle name="Input 2 4 7 3 3" xfId="11748"/>
    <cellStyle name="Input 2 4 7 3 3 2" xfId="11749"/>
    <cellStyle name="Input 2 4 7 3 3 2 2" xfId="11750"/>
    <cellStyle name="Input 2 4 7 3 3 3" xfId="11751"/>
    <cellStyle name="Input 2 4 7 3 4" xfId="11752"/>
    <cellStyle name="Input 2 4 7 3 5" xfId="11753"/>
    <cellStyle name="Input 2 4 7 4" xfId="11754"/>
    <cellStyle name="Input 2 4 7 4 2" xfId="11755"/>
    <cellStyle name="Input 2 4 7 4 2 2" xfId="11756"/>
    <cellStyle name="Input 2 4 7 4 2 2 2" xfId="11757"/>
    <cellStyle name="Input 2 4 7 4 2 3" xfId="11758"/>
    <cellStyle name="Input 2 4 7 4 3" xfId="11759"/>
    <cellStyle name="Input 2 4 7 4 4" xfId="11760"/>
    <cellStyle name="Input 2 4 7 5" xfId="11761"/>
    <cellStyle name="Input 2 4 7 5 2" xfId="11762"/>
    <cellStyle name="Input 2 4 7 5 2 2" xfId="11763"/>
    <cellStyle name="Input 2 4 7 5 2 2 2" xfId="11764"/>
    <cellStyle name="Input 2 4 7 5 2 3" xfId="11765"/>
    <cellStyle name="Input 2 4 7 5 3" xfId="11766"/>
    <cellStyle name="Input 2 4 7 5 4" xfId="11767"/>
    <cellStyle name="Input 2 4 7 6" xfId="11768"/>
    <cellStyle name="Input 2 4 7 6 2" xfId="11769"/>
    <cellStyle name="Input 2 4 7 6 2 2" xfId="11770"/>
    <cellStyle name="Input 2 4 7 6 2 2 2" xfId="11771"/>
    <cellStyle name="Input 2 4 7 6 2 3" xfId="11772"/>
    <cellStyle name="Input 2 4 7 6 3" xfId="11773"/>
    <cellStyle name="Input 2 4 7 6 4" xfId="11774"/>
    <cellStyle name="Input 2 4 7 7" xfId="11775"/>
    <cellStyle name="Input 2 4 7 7 2" xfId="11776"/>
    <cellStyle name="Input 2 4 7 7 2 2" xfId="11777"/>
    <cellStyle name="Input 2 4 7 7 2 2 2" xfId="11778"/>
    <cellStyle name="Input 2 4 7 7 2 3" xfId="11779"/>
    <cellStyle name="Input 2 4 7 7 3" xfId="11780"/>
    <cellStyle name="Input 2 4 7 7 4" xfId="11781"/>
    <cellStyle name="Input 2 4 7 8" xfId="11782"/>
    <cellStyle name="Input 2 4 7 8 2" xfId="11783"/>
    <cellStyle name="Input 2 4 7 8 2 2" xfId="11784"/>
    <cellStyle name="Input 2 4 7 8 3" xfId="11785"/>
    <cellStyle name="Input 2 4 7 9" xfId="11786"/>
    <cellStyle name="Input 2 4 8" xfId="11787"/>
    <cellStyle name="Input 2 4 8 10" xfId="11788"/>
    <cellStyle name="Input 2 4 8 2" xfId="11789"/>
    <cellStyle name="Input 2 4 8 2 2" xfId="11790"/>
    <cellStyle name="Input 2 4 8 2 2 2" xfId="11791"/>
    <cellStyle name="Input 2 4 8 2 2 2 2" xfId="11792"/>
    <cellStyle name="Input 2 4 8 2 2 2 2 2" xfId="11793"/>
    <cellStyle name="Input 2 4 8 2 2 2 3" xfId="11794"/>
    <cellStyle name="Input 2 4 8 2 2 3" xfId="11795"/>
    <cellStyle name="Input 2 4 8 2 2 4" xfId="11796"/>
    <cellStyle name="Input 2 4 8 2 3" xfId="11797"/>
    <cellStyle name="Input 2 4 8 2 3 2" xfId="11798"/>
    <cellStyle name="Input 2 4 8 2 3 2 2" xfId="11799"/>
    <cellStyle name="Input 2 4 8 2 3 2 2 2" xfId="11800"/>
    <cellStyle name="Input 2 4 8 2 3 2 3" xfId="11801"/>
    <cellStyle name="Input 2 4 8 2 3 3" xfId="11802"/>
    <cellStyle name="Input 2 4 8 2 3 4" xfId="11803"/>
    <cellStyle name="Input 2 4 8 2 4" xfId="11804"/>
    <cellStyle name="Input 2 4 8 2 4 2" xfId="11805"/>
    <cellStyle name="Input 2 4 8 2 4 2 2" xfId="11806"/>
    <cellStyle name="Input 2 4 8 2 4 2 2 2" xfId="11807"/>
    <cellStyle name="Input 2 4 8 2 4 2 3" xfId="11808"/>
    <cellStyle name="Input 2 4 8 2 4 3" xfId="11809"/>
    <cellStyle name="Input 2 4 8 2 4 4" xfId="11810"/>
    <cellStyle name="Input 2 4 8 2 5" xfId="11811"/>
    <cellStyle name="Input 2 4 8 2 5 2" xfId="11812"/>
    <cellStyle name="Input 2 4 8 2 5 2 2" xfId="11813"/>
    <cellStyle name="Input 2 4 8 2 5 2 2 2" xfId="11814"/>
    <cellStyle name="Input 2 4 8 2 5 2 3" xfId="11815"/>
    <cellStyle name="Input 2 4 8 2 5 3" xfId="11816"/>
    <cellStyle name="Input 2 4 8 2 5 4" xfId="11817"/>
    <cellStyle name="Input 2 4 8 2 6" xfId="11818"/>
    <cellStyle name="Input 2 4 8 2 6 2" xfId="11819"/>
    <cellStyle name="Input 2 4 8 2 6 2 2" xfId="11820"/>
    <cellStyle name="Input 2 4 8 2 6 2 2 2" xfId="11821"/>
    <cellStyle name="Input 2 4 8 2 6 2 3" xfId="11822"/>
    <cellStyle name="Input 2 4 8 2 6 3" xfId="11823"/>
    <cellStyle name="Input 2 4 8 2 6 4" xfId="11824"/>
    <cellStyle name="Input 2 4 8 2 7" xfId="11825"/>
    <cellStyle name="Input 2 4 8 2 7 2" xfId="11826"/>
    <cellStyle name="Input 2 4 8 2 7 2 2" xfId="11827"/>
    <cellStyle name="Input 2 4 8 2 7 3" xfId="11828"/>
    <cellStyle name="Input 2 4 8 2 8" xfId="11829"/>
    <cellStyle name="Input 2 4 8 2 9" xfId="11830"/>
    <cellStyle name="Input 2 4 8 3" xfId="11831"/>
    <cellStyle name="Input 2 4 8 3 2" xfId="11832"/>
    <cellStyle name="Input 2 4 8 3 2 2" xfId="11833"/>
    <cellStyle name="Input 2 4 8 3 2 2 2" xfId="11834"/>
    <cellStyle name="Input 2 4 8 3 2 2 2 2" xfId="11835"/>
    <cellStyle name="Input 2 4 8 3 2 2 3" xfId="11836"/>
    <cellStyle name="Input 2 4 8 3 2 3" xfId="11837"/>
    <cellStyle name="Input 2 4 8 3 2 4" xfId="11838"/>
    <cellStyle name="Input 2 4 8 3 3" xfId="11839"/>
    <cellStyle name="Input 2 4 8 3 3 2" xfId="11840"/>
    <cellStyle name="Input 2 4 8 3 3 2 2" xfId="11841"/>
    <cellStyle name="Input 2 4 8 3 3 3" xfId="11842"/>
    <cellStyle name="Input 2 4 8 3 4" xfId="11843"/>
    <cellStyle name="Input 2 4 8 3 5" xfId="11844"/>
    <cellStyle name="Input 2 4 8 4" xfId="11845"/>
    <cellStyle name="Input 2 4 8 4 2" xfId="11846"/>
    <cellStyle name="Input 2 4 8 4 2 2" xfId="11847"/>
    <cellStyle name="Input 2 4 8 4 2 2 2" xfId="11848"/>
    <cellStyle name="Input 2 4 8 4 2 3" xfId="11849"/>
    <cellStyle name="Input 2 4 8 4 3" xfId="11850"/>
    <cellStyle name="Input 2 4 8 4 4" xfId="11851"/>
    <cellStyle name="Input 2 4 8 5" xfId="11852"/>
    <cellStyle name="Input 2 4 8 5 2" xfId="11853"/>
    <cellStyle name="Input 2 4 8 5 2 2" xfId="11854"/>
    <cellStyle name="Input 2 4 8 5 2 2 2" xfId="11855"/>
    <cellStyle name="Input 2 4 8 5 2 3" xfId="11856"/>
    <cellStyle name="Input 2 4 8 5 3" xfId="11857"/>
    <cellStyle name="Input 2 4 8 5 4" xfId="11858"/>
    <cellStyle name="Input 2 4 8 6" xfId="11859"/>
    <cellStyle name="Input 2 4 8 6 2" xfId="11860"/>
    <cellStyle name="Input 2 4 8 6 2 2" xfId="11861"/>
    <cellStyle name="Input 2 4 8 6 2 2 2" xfId="11862"/>
    <cellStyle name="Input 2 4 8 6 2 3" xfId="11863"/>
    <cellStyle name="Input 2 4 8 6 3" xfId="11864"/>
    <cellStyle name="Input 2 4 8 6 4" xfId="11865"/>
    <cellStyle name="Input 2 4 8 7" xfId="11866"/>
    <cellStyle name="Input 2 4 8 7 2" xfId="11867"/>
    <cellStyle name="Input 2 4 8 7 2 2" xfId="11868"/>
    <cellStyle name="Input 2 4 8 7 2 2 2" xfId="11869"/>
    <cellStyle name="Input 2 4 8 7 2 3" xfId="11870"/>
    <cellStyle name="Input 2 4 8 7 3" xfId="11871"/>
    <cellStyle name="Input 2 4 8 7 4" xfId="11872"/>
    <cellStyle name="Input 2 4 8 8" xfId="11873"/>
    <cellStyle name="Input 2 4 8 8 2" xfId="11874"/>
    <cellStyle name="Input 2 4 8 8 2 2" xfId="11875"/>
    <cellStyle name="Input 2 4 8 8 3" xfId="11876"/>
    <cellStyle name="Input 2 4 8 9" xfId="11877"/>
    <cellStyle name="Input 2 4 9" xfId="11878"/>
    <cellStyle name="Input 2 4 9 2" xfId="11879"/>
    <cellStyle name="Input 2 4 9 2 2" xfId="11880"/>
    <cellStyle name="Input 2 4 9 2 2 2" xfId="11881"/>
    <cellStyle name="Input 2 4 9 2 2 2 2" xfId="11882"/>
    <cellStyle name="Input 2 4 9 2 2 3" xfId="11883"/>
    <cellStyle name="Input 2 4 9 2 3" xfId="11884"/>
    <cellStyle name="Input 2 4 9 2 4" xfId="11885"/>
    <cellStyle name="Input 2 4 9 3" xfId="11886"/>
    <cellStyle name="Input 2 4 9 3 2" xfId="11887"/>
    <cellStyle name="Input 2 4 9 3 2 2" xfId="11888"/>
    <cellStyle name="Input 2 4 9 3 2 2 2" xfId="11889"/>
    <cellStyle name="Input 2 4 9 3 2 3" xfId="11890"/>
    <cellStyle name="Input 2 4 9 3 3" xfId="11891"/>
    <cellStyle name="Input 2 4 9 3 4" xfId="11892"/>
    <cellStyle name="Input 2 4 9 4" xfId="11893"/>
    <cellStyle name="Input 2 4 9 4 2" xfId="11894"/>
    <cellStyle name="Input 2 4 9 4 2 2" xfId="11895"/>
    <cellStyle name="Input 2 4 9 4 2 2 2" xfId="11896"/>
    <cellStyle name="Input 2 4 9 4 2 3" xfId="11897"/>
    <cellStyle name="Input 2 4 9 4 3" xfId="11898"/>
    <cellStyle name="Input 2 4 9 4 4" xfId="11899"/>
    <cellStyle name="Input 2 4 9 5" xfId="11900"/>
    <cellStyle name="Input 2 4 9 5 2" xfId="11901"/>
    <cellStyle name="Input 2 4 9 5 2 2" xfId="11902"/>
    <cellStyle name="Input 2 4 9 5 2 2 2" xfId="11903"/>
    <cellStyle name="Input 2 4 9 5 2 3" xfId="11904"/>
    <cellStyle name="Input 2 4 9 5 3" xfId="11905"/>
    <cellStyle name="Input 2 4 9 5 4" xfId="11906"/>
    <cellStyle name="Input 2 4 9 6" xfId="11907"/>
    <cellStyle name="Input 2 4 9 6 2" xfId="11908"/>
    <cellStyle name="Input 2 4 9 6 2 2" xfId="11909"/>
    <cellStyle name="Input 2 4 9 6 2 2 2" xfId="11910"/>
    <cellStyle name="Input 2 4 9 6 2 3" xfId="11911"/>
    <cellStyle name="Input 2 4 9 6 3" xfId="11912"/>
    <cellStyle name="Input 2 4 9 6 4" xfId="11913"/>
    <cellStyle name="Input 2 4 9 7" xfId="11914"/>
    <cellStyle name="Input 2 4 9 7 2" xfId="11915"/>
    <cellStyle name="Input 2 4 9 7 2 2" xfId="11916"/>
    <cellStyle name="Input 2 4 9 7 3" xfId="11917"/>
    <cellStyle name="Input 2 4 9 8" xfId="11918"/>
    <cellStyle name="Input 2 4 9 9" xfId="11919"/>
    <cellStyle name="Input 2 4_Subsidy" xfId="11920"/>
    <cellStyle name="Input 2 40" xfId="11921"/>
    <cellStyle name="Input 2 41" xfId="11922"/>
    <cellStyle name="Input 2 42" xfId="11923"/>
    <cellStyle name="Input 2 43" xfId="11924"/>
    <cellStyle name="Input 2 44" xfId="11925"/>
    <cellStyle name="Input 2 45" xfId="11926"/>
    <cellStyle name="Input 2 46" xfId="11927"/>
    <cellStyle name="Input 2 47" xfId="11928"/>
    <cellStyle name="Input 2 48" xfId="11929"/>
    <cellStyle name="Input 2 49" xfId="11930"/>
    <cellStyle name="Input 2 5" xfId="11931"/>
    <cellStyle name="Input 2 5 10" xfId="11932"/>
    <cellStyle name="Input 2 5 10 2" xfId="11933"/>
    <cellStyle name="Input 2 5 10 2 2" xfId="11934"/>
    <cellStyle name="Input 2 5 10 2 2 2" xfId="11935"/>
    <cellStyle name="Input 2 5 10 2 2 2 2" xfId="11936"/>
    <cellStyle name="Input 2 5 10 2 2 3" xfId="11937"/>
    <cellStyle name="Input 2 5 10 2 3" xfId="11938"/>
    <cellStyle name="Input 2 5 10 2 4" xfId="11939"/>
    <cellStyle name="Input 2 5 10 3" xfId="11940"/>
    <cellStyle name="Input 2 5 10 3 2" xfId="11941"/>
    <cellStyle name="Input 2 5 10 3 2 2" xfId="11942"/>
    <cellStyle name="Input 2 5 10 3 3" xfId="11943"/>
    <cellStyle name="Input 2 5 10 4" xfId="11944"/>
    <cellStyle name="Input 2 5 10 5" xfId="11945"/>
    <cellStyle name="Input 2 5 11" xfId="11946"/>
    <cellStyle name="Input 2 5 11 2" xfId="11947"/>
    <cellStyle name="Input 2 5 11 2 2" xfId="11948"/>
    <cellStyle name="Input 2 5 11 2 2 2" xfId="11949"/>
    <cellStyle name="Input 2 5 11 2 3" xfId="11950"/>
    <cellStyle name="Input 2 5 11 3" xfId="11951"/>
    <cellStyle name="Input 2 5 11 4" xfId="11952"/>
    <cellStyle name="Input 2 5 12" xfId="11953"/>
    <cellStyle name="Input 2 5 12 2" xfId="11954"/>
    <cellStyle name="Input 2 5 12 2 2" xfId="11955"/>
    <cellStyle name="Input 2 5 12 2 2 2" xfId="11956"/>
    <cellStyle name="Input 2 5 12 2 3" xfId="11957"/>
    <cellStyle name="Input 2 5 12 3" xfId="11958"/>
    <cellStyle name="Input 2 5 12 4" xfId="11959"/>
    <cellStyle name="Input 2 5 13" xfId="11960"/>
    <cellStyle name="Input 2 5 13 2" xfId="11961"/>
    <cellStyle name="Input 2 5 13 2 2" xfId="11962"/>
    <cellStyle name="Input 2 5 13 2 2 2" xfId="11963"/>
    <cellStyle name="Input 2 5 13 2 3" xfId="11964"/>
    <cellStyle name="Input 2 5 13 3" xfId="11965"/>
    <cellStyle name="Input 2 5 13 4" xfId="11966"/>
    <cellStyle name="Input 2 5 14" xfId="11967"/>
    <cellStyle name="Input 2 5 14 2" xfId="11968"/>
    <cellStyle name="Input 2 5 14 2 2" xfId="11969"/>
    <cellStyle name="Input 2 5 14 2 2 2" xfId="11970"/>
    <cellStyle name="Input 2 5 14 2 3" xfId="11971"/>
    <cellStyle name="Input 2 5 14 3" xfId="11972"/>
    <cellStyle name="Input 2 5 14 4" xfId="11973"/>
    <cellStyle name="Input 2 5 15" xfId="11974"/>
    <cellStyle name="Input 2 5 15 2" xfId="11975"/>
    <cellStyle name="Input 2 5 15 2 2" xfId="11976"/>
    <cellStyle name="Input 2 5 15 3" xfId="11977"/>
    <cellStyle name="Input 2 5 16" xfId="11978"/>
    <cellStyle name="Input 2 5 17" xfId="11979"/>
    <cellStyle name="Input 2 5 2" xfId="11980"/>
    <cellStyle name="Input 2 5 2 10" xfId="11981"/>
    <cellStyle name="Input 2 5 2 11" xfId="11982"/>
    <cellStyle name="Input 2 5 2 2" xfId="11983"/>
    <cellStyle name="Input 2 5 2 2 10" xfId="11984"/>
    <cellStyle name="Input 2 5 2 2 2" xfId="11985"/>
    <cellStyle name="Input 2 5 2 2 2 2" xfId="11986"/>
    <cellStyle name="Input 2 5 2 2 2 2 2" xfId="11987"/>
    <cellStyle name="Input 2 5 2 2 2 2 2 2" xfId="11988"/>
    <cellStyle name="Input 2 5 2 2 2 2 2 2 2" xfId="11989"/>
    <cellStyle name="Input 2 5 2 2 2 2 2 3" xfId="11990"/>
    <cellStyle name="Input 2 5 2 2 2 2 3" xfId="11991"/>
    <cellStyle name="Input 2 5 2 2 2 2 4" xfId="11992"/>
    <cellStyle name="Input 2 5 2 2 2 3" xfId="11993"/>
    <cellStyle name="Input 2 5 2 2 2 3 2" xfId="11994"/>
    <cellStyle name="Input 2 5 2 2 2 3 2 2" xfId="11995"/>
    <cellStyle name="Input 2 5 2 2 2 3 2 2 2" xfId="11996"/>
    <cellStyle name="Input 2 5 2 2 2 3 2 3" xfId="11997"/>
    <cellStyle name="Input 2 5 2 2 2 3 3" xfId="11998"/>
    <cellStyle name="Input 2 5 2 2 2 3 4" xfId="11999"/>
    <cellStyle name="Input 2 5 2 2 2 4" xfId="12000"/>
    <cellStyle name="Input 2 5 2 2 2 4 2" xfId="12001"/>
    <cellStyle name="Input 2 5 2 2 2 4 2 2" xfId="12002"/>
    <cellStyle name="Input 2 5 2 2 2 4 2 2 2" xfId="12003"/>
    <cellStyle name="Input 2 5 2 2 2 4 2 3" xfId="12004"/>
    <cellStyle name="Input 2 5 2 2 2 4 3" xfId="12005"/>
    <cellStyle name="Input 2 5 2 2 2 4 4" xfId="12006"/>
    <cellStyle name="Input 2 5 2 2 2 5" xfId="12007"/>
    <cellStyle name="Input 2 5 2 2 2 5 2" xfId="12008"/>
    <cellStyle name="Input 2 5 2 2 2 5 2 2" xfId="12009"/>
    <cellStyle name="Input 2 5 2 2 2 5 2 2 2" xfId="12010"/>
    <cellStyle name="Input 2 5 2 2 2 5 2 3" xfId="12011"/>
    <cellStyle name="Input 2 5 2 2 2 5 3" xfId="12012"/>
    <cellStyle name="Input 2 5 2 2 2 5 4" xfId="12013"/>
    <cellStyle name="Input 2 5 2 2 2 6" xfId="12014"/>
    <cellStyle name="Input 2 5 2 2 2 6 2" xfId="12015"/>
    <cellStyle name="Input 2 5 2 2 2 6 2 2" xfId="12016"/>
    <cellStyle name="Input 2 5 2 2 2 6 2 2 2" xfId="12017"/>
    <cellStyle name="Input 2 5 2 2 2 6 2 3" xfId="12018"/>
    <cellStyle name="Input 2 5 2 2 2 6 3" xfId="12019"/>
    <cellStyle name="Input 2 5 2 2 2 6 4" xfId="12020"/>
    <cellStyle name="Input 2 5 2 2 2 7" xfId="12021"/>
    <cellStyle name="Input 2 5 2 2 2 7 2" xfId="12022"/>
    <cellStyle name="Input 2 5 2 2 2 7 2 2" xfId="12023"/>
    <cellStyle name="Input 2 5 2 2 2 7 3" xfId="12024"/>
    <cellStyle name="Input 2 5 2 2 2 8" xfId="12025"/>
    <cellStyle name="Input 2 5 2 2 2 9" xfId="12026"/>
    <cellStyle name="Input 2 5 2 2 3" xfId="12027"/>
    <cellStyle name="Input 2 5 2 2 3 2" xfId="12028"/>
    <cellStyle name="Input 2 5 2 2 3 2 2" xfId="12029"/>
    <cellStyle name="Input 2 5 2 2 3 2 2 2" xfId="12030"/>
    <cellStyle name="Input 2 5 2 2 3 2 2 2 2" xfId="12031"/>
    <cellStyle name="Input 2 5 2 2 3 2 2 3" xfId="12032"/>
    <cellStyle name="Input 2 5 2 2 3 2 3" xfId="12033"/>
    <cellStyle name="Input 2 5 2 2 3 2 4" xfId="12034"/>
    <cellStyle name="Input 2 5 2 2 3 3" xfId="12035"/>
    <cellStyle name="Input 2 5 2 2 3 3 2" xfId="12036"/>
    <cellStyle name="Input 2 5 2 2 3 3 2 2" xfId="12037"/>
    <cellStyle name="Input 2 5 2 2 3 3 3" xfId="12038"/>
    <cellStyle name="Input 2 5 2 2 3 4" xfId="12039"/>
    <cellStyle name="Input 2 5 2 2 3 5" xfId="12040"/>
    <cellStyle name="Input 2 5 2 2 4" xfId="12041"/>
    <cellStyle name="Input 2 5 2 2 4 2" xfId="12042"/>
    <cellStyle name="Input 2 5 2 2 4 2 2" xfId="12043"/>
    <cellStyle name="Input 2 5 2 2 4 2 2 2" xfId="12044"/>
    <cellStyle name="Input 2 5 2 2 4 2 3" xfId="12045"/>
    <cellStyle name="Input 2 5 2 2 4 3" xfId="12046"/>
    <cellStyle name="Input 2 5 2 2 4 4" xfId="12047"/>
    <cellStyle name="Input 2 5 2 2 5" xfId="12048"/>
    <cellStyle name="Input 2 5 2 2 5 2" xfId="12049"/>
    <cellStyle name="Input 2 5 2 2 5 2 2" xfId="12050"/>
    <cellStyle name="Input 2 5 2 2 5 2 2 2" xfId="12051"/>
    <cellStyle name="Input 2 5 2 2 5 2 3" xfId="12052"/>
    <cellStyle name="Input 2 5 2 2 5 3" xfId="12053"/>
    <cellStyle name="Input 2 5 2 2 5 4" xfId="12054"/>
    <cellStyle name="Input 2 5 2 2 6" xfId="12055"/>
    <cellStyle name="Input 2 5 2 2 6 2" xfId="12056"/>
    <cellStyle name="Input 2 5 2 2 6 2 2" xfId="12057"/>
    <cellStyle name="Input 2 5 2 2 6 2 2 2" xfId="12058"/>
    <cellStyle name="Input 2 5 2 2 6 2 3" xfId="12059"/>
    <cellStyle name="Input 2 5 2 2 6 3" xfId="12060"/>
    <cellStyle name="Input 2 5 2 2 6 4" xfId="12061"/>
    <cellStyle name="Input 2 5 2 2 7" xfId="12062"/>
    <cellStyle name="Input 2 5 2 2 7 2" xfId="12063"/>
    <cellStyle name="Input 2 5 2 2 7 2 2" xfId="12064"/>
    <cellStyle name="Input 2 5 2 2 7 2 2 2" xfId="12065"/>
    <cellStyle name="Input 2 5 2 2 7 2 3" xfId="12066"/>
    <cellStyle name="Input 2 5 2 2 7 3" xfId="12067"/>
    <cellStyle name="Input 2 5 2 2 7 4" xfId="12068"/>
    <cellStyle name="Input 2 5 2 2 8" xfId="12069"/>
    <cellStyle name="Input 2 5 2 2 8 2" xfId="12070"/>
    <cellStyle name="Input 2 5 2 2 8 2 2" xfId="12071"/>
    <cellStyle name="Input 2 5 2 2 8 3" xfId="12072"/>
    <cellStyle name="Input 2 5 2 2 9" xfId="12073"/>
    <cellStyle name="Input 2 5 2 3" xfId="12074"/>
    <cellStyle name="Input 2 5 2 3 2" xfId="12075"/>
    <cellStyle name="Input 2 5 2 3 2 2" xfId="12076"/>
    <cellStyle name="Input 2 5 2 3 2 2 2" xfId="12077"/>
    <cellStyle name="Input 2 5 2 3 2 2 2 2" xfId="12078"/>
    <cellStyle name="Input 2 5 2 3 2 2 3" xfId="12079"/>
    <cellStyle name="Input 2 5 2 3 2 3" xfId="12080"/>
    <cellStyle name="Input 2 5 2 3 2 4" xfId="12081"/>
    <cellStyle name="Input 2 5 2 3 3" xfId="12082"/>
    <cellStyle name="Input 2 5 2 3 3 2" xfId="12083"/>
    <cellStyle name="Input 2 5 2 3 3 2 2" xfId="12084"/>
    <cellStyle name="Input 2 5 2 3 3 2 2 2" xfId="12085"/>
    <cellStyle name="Input 2 5 2 3 3 2 3" xfId="12086"/>
    <cellStyle name="Input 2 5 2 3 3 3" xfId="12087"/>
    <cellStyle name="Input 2 5 2 3 3 4" xfId="12088"/>
    <cellStyle name="Input 2 5 2 3 4" xfId="12089"/>
    <cellStyle name="Input 2 5 2 3 4 2" xfId="12090"/>
    <cellStyle name="Input 2 5 2 3 4 2 2" xfId="12091"/>
    <cellStyle name="Input 2 5 2 3 4 2 2 2" xfId="12092"/>
    <cellStyle name="Input 2 5 2 3 4 2 3" xfId="12093"/>
    <cellStyle name="Input 2 5 2 3 4 3" xfId="12094"/>
    <cellStyle name="Input 2 5 2 3 4 4" xfId="12095"/>
    <cellStyle name="Input 2 5 2 3 5" xfId="12096"/>
    <cellStyle name="Input 2 5 2 3 5 2" xfId="12097"/>
    <cellStyle name="Input 2 5 2 3 5 2 2" xfId="12098"/>
    <cellStyle name="Input 2 5 2 3 5 2 2 2" xfId="12099"/>
    <cellStyle name="Input 2 5 2 3 5 2 3" xfId="12100"/>
    <cellStyle name="Input 2 5 2 3 5 3" xfId="12101"/>
    <cellStyle name="Input 2 5 2 3 5 4" xfId="12102"/>
    <cellStyle name="Input 2 5 2 3 6" xfId="12103"/>
    <cellStyle name="Input 2 5 2 3 6 2" xfId="12104"/>
    <cellStyle name="Input 2 5 2 3 6 2 2" xfId="12105"/>
    <cellStyle name="Input 2 5 2 3 6 2 2 2" xfId="12106"/>
    <cellStyle name="Input 2 5 2 3 6 2 3" xfId="12107"/>
    <cellStyle name="Input 2 5 2 3 6 3" xfId="12108"/>
    <cellStyle name="Input 2 5 2 3 6 4" xfId="12109"/>
    <cellStyle name="Input 2 5 2 3 7" xfId="12110"/>
    <cellStyle name="Input 2 5 2 3 7 2" xfId="12111"/>
    <cellStyle name="Input 2 5 2 3 7 2 2" xfId="12112"/>
    <cellStyle name="Input 2 5 2 3 7 3" xfId="12113"/>
    <cellStyle name="Input 2 5 2 3 8" xfId="12114"/>
    <cellStyle name="Input 2 5 2 3 9" xfId="12115"/>
    <cellStyle name="Input 2 5 2 4" xfId="12116"/>
    <cellStyle name="Input 2 5 2 4 2" xfId="12117"/>
    <cellStyle name="Input 2 5 2 4 2 2" xfId="12118"/>
    <cellStyle name="Input 2 5 2 4 2 2 2" xfId="12119"/>
    <cellStyle name="Input 2 5 2 4 2 2 2 2" xfId="12120"/>
    <cellStyle name="Input 2 5 2 4 2 2 3" xfId="12121"/>
    <cellStyle name="Input 2 5 2 4 2 3" xfId="12122"/>
    <cellStyle name="Input 2 5 2 4 2 4" xfId="12123"/>
    <cellStyle name="Input 2 5 2 4 3" xfId="12124"/>
    <cellStyle name="Input 2 5 2 4 3 2" xfId="12125"/>
    <cellStyle name="Input 2 5 2 4 3 2 2" xfId="12126"/>
    <cellStyle name="Input 2 5 2 4 3 3" xfId="12127"/>
    <cellStyle name="Input 2 5 2 4 4" xfId="12128"/>
    <cellStyle name="Input 2 5 2 4 5" xfId="12129"/>
    <cellStyle name="Input 2 5 2 5" xfId="12130"/>
    <cellStyle name="Input 2 5 2 5 2" xfId="12131"/>
    <cellStyle name="Input 2 5 2 5 2 2" xfId="12132"/>
    <cellStyle name="Input 2 5 2 5 2 2 2" xfId="12133"/>
    <cellStyle name="Input 2 5 2 5 2 3" xfId="12134"/>
    <cellStyle name="Input 2 5 2 5 3" xfId="12135"/>
    <cellStyle name="Input 2 5 2 5 4" xfId="12136"/>
    <cellStyle name="Input 2 5 2 6" xfId="12137"/>
    <cellStyle name="Input 2 5 2 6 2" xfId="12138"/>
    <cellStyle name="Input 2 5 2 6 2 2" xfId="12139"/>
    <cellStyle name="Input 2 5 2 6 2 2 2" xfId="12140"/>
    <cellStyle name="Input 2 5 2 6 2 3" xfId="12141"/>
    <cellStyle name="Input 2 5 2 6 3" xfId="12142"/>
    <cellStyle name="Input 2 5 2 6 4" xfId="12143"/>
    <cellStyle name="Input 2 5 2 7" xfId="12144"/>
    <cellStyle name="Input 2 5 2 7 2" xfId="12145"/>
    <cellStyle name="Input 2 5 2 7 2 2" xfId="12146"/>
    <cellStyle name="Input 2 5 2 7 2 2 2" xfId="12147"/>
    <cellStyle name="Input 2 5 2 7 2 3" xfId="12148"/>
    <cellStyle name="Input 2 5 2 7 3" xfId="12149"/>
    <cellStyle name="Input 2 5 2 7 4" xfId="12150"/>
    <cellStyle name="Input 2 5 2 8" xfId="12151"/>
    <cellStyle name="Input 2 5 2 8 2" xfId="12152"/>
    <cellStyle name="Input 2 5 2 8 2 2" xfId="12153"/>
    <cellStyle name="Input 2 5 2 8 2 2 2" xfId="12154"/>
    <cellStyle name="Input 2 5 2 8 2 3" xfId="12155"/>
    <cellStyle name="Input 2 5 2 8 3" xfId="12156"/>
    <cellStyle name="Input 2 5 2 8 4" xfId="12157"/>
    <cellStyle name="Input 2 5 2 9" xfId="12158"/>
    <cellStyle name="Input 2 5 2 9 2" xfId="12159"/>
    <cellStyle name="Input 2 5 2 9 2 2" xfId="12160"/>
    <cellStyle name="Input 2 5 2 9 3" xfId="12161"/>
    <cellStyle name="Input 2 5 2_Subsidy" xfId="12162"/>
    <cellStyle name="Input 2 5 3" xfId="12163"/>
    <cellStyle name="Input 2 5 3 10" xfId="12164"/>
    <cellStyle name="Input 2 5 3 2" xfId="12165"/>
    <cellStyle name="Input 2 5 3 2 2" xfId="12166"/>
    <cellStyle name="Input 2 5 3 2 2 2" xfId="12167"/>
    <cellStyle name="Input 2 5 3 2 2 2 2" xfId="12168"/>
    <cellStyle name="Input 2 5 3 2 2 2 2 2" xfId="12169"/>
    <cellStyle name="Input 2 5 3 2 2 2 3" xfId="12170"/>
    <cellStyle name="Input 2 5 3 2 2 3" xfId="12171"/>
    <cellStyle name="Input 2 5 3 2 2 4" xfId="12172"/>
    <cellStyle name="Input 2 5 3 2 3" xfId="12173"/>
    <cellStyle name="Input 2 5 3 2 3 2" xfId="12174"/>
    <cellStyle name="Input 2 5 3 2 3 2 2" xfId="12175"/>
    <cellStyle name="Input 2 5 3 2 3 2 2 2" xfId="12176"/>
    <cellStyle name="Input 2 5 3 2 3 2 3" xfId="12177"/>
    <cellStyle name="Input 2 5 3 2 3 3" xfId="12178"/>
    <cellStyle name="Input 2 5 3 2 3 4" xfId="12179"/>
    <cellStyle name="Input 2 5 3 2 4" xfId="12180"/>
    <cellStyle name="Input 2 5 3 2 4 2" xfId="12181"/>
    <cellStyle name="Input 2 5 3 2 4 2 2" xfId="12182"/>
    <cellStyle name="Input 2 5 3 2 4 2 2 2" xfId="12183"/>
    <cellStyle name="Input 2 5 3 2 4 2 3" xfId="12184"/>
    <cellStyle name="Input 2 5 3 2 4 3" xfId="12185"/>
    <cellStyle name="Input 2 5 3 2 4 4" xfId="12186"/>
    <cellStyle name="Input 2 5 3 2 5" xfId="12187"/>
    <cellStyle name="Input 2 5 3 2 5 2" xfId="12188"/>
    <cellStyle name="Input 2 5 3 2 5 2 2" xfId="12189"/>
    <cellStyle name="Input 2 5 3 2 5 2 2 2" xfId="12190"/>
    <cellStyle name="Input 2 5 3 2 5 2 3" xfId="12191"/>
    <cellStyle name="Input 2 5 3 2 5 3" xfId="12192"/>
    <cellStyle name="Input 2 5 3 2 5 4" xfId="12193"/>
    <cellStyle name="Input 2 5 3 2 6" xfId="12194"/>
    <cellStyle name="Input 2 5 3 2 6 2" xfId="12195"/>
    <cellStyle name="Input 2 5 3 2 6 2 2" xfId="12196"/>
    <cellStyle name="Input 2 5 3 2 6 2 2 2" xfId="12197"/>
    <cellStyle name="Input 2 5 3 2 6 2 3" xfId="12198"/>
    <cellStyle name="Input 2 5 3 2 6 3" xfId="12199"/>
    <cellStyle name="Input 2 5 3 2 6 4" xfId="12200"/>
    <cellStyle name="Input 2 5 3 2 7" xfId="12201"/>
    <cellStyle name="Input 2 5 3 2 7 2" xfId="12202"/>
    <cellStyle name="Input 2 5 3 2 7 2 2" xfId="12203"/>
    <cellStyle name="Input 2 5 3 2 7 3" xfId="12204"/>
    <cellStyle name="Input 2 5 3 2 8" xfId="12205"/>
    <cellStyle name="Input 2 5 3 2 9" xfId="12206"/>
    <cellStyle name="Input 2 5 3 3" xfId="12207"/>
    <cellStyle name="Input 2 5 3 3 2" xfId="12208"/>
    <cellStyle name="Input 2 5 3 3 2 2" xfId="12209"/>
    <cellStyle name="Input 2 5 3 3 2 2 2" xfId="12210"/>
    <cellStyle name="Input 2 5 3 3 2 2 2 2" xfId="12211"/>
    <cellStyle name="Input 2 5 3 3 2 2 3" xfId="12212"/>
    <cellStyle name="Input 2 5 3 3 2 3" xfId="12213"/>
    <cellStyle name="Input 2 5 3 3 2 4" xfId="12214"/>
    <cellStyle name="Input 2 5 3 3 3" xfId="12215"/>
    <cellStyle name="Input 2 5 3 3 3 2" xfId="12216"/>
    <cellStyle name="Input 2 5 3 3 3 2 2" xfId="12217"/>
    <cellStyle name="Input 2 5 3 3 3 3" xfId="12218"/>
    <cellStyle name="Input 2 5 3 3 4" xfId="12219"/>
    <cellStyle name="Input 2 5 3 3 5" xfId="12220"/>
    <cellStyle name="Input 2 5 3 4" xfId="12221"/>
    <cellStyle name="Input 2 5 3 4 2" xfId="12222"/>
    <cellStyle name="Input 2 5 3 4 2 2" xfId="12223"/>
    <cellStyle name="Input 2 5 3 4 2 2 2" xfId="12224"/>
    <cellStyle name="Input 2 5 3 4 2 3" xfId="12225"/>
    <cellStyle name="Input 2 5 3 4 3" xfId="12226"/>
    <cellStyle name="Input 2 5 3 4 4" xfId="12227"/>
    <cellStyle name="Input 2 5 3 5" xfId="12228"/>
    <cellStyle name="Input 2 5 3 5 2" xfId="12229"/>
    <cellStyle name="Input 2 5 3 5 2 2" xfId="12230"/>
    <cellStyle name="Input 2 5 3 5 2 2 2" xfId="12231"/>
    <cellStyle name="Input 2 5 3 5 2 3" xfId="12232"/>
    <cellStyle name="Input 2 5 3 5 3" xfId="12233"/>
    <cellStyle name="Input 2 5 3 5 4" xfId="12234"/>
    <cellStyle name="Input 2 5 3 6" xfId="12235"/>
    <cellStyle name="Input 2 5 3 6 2" xfId="12236"/>
    <cellStyle name="Input 2 5 3 6 2 2" xfId="12237"/>
    <cellStyle name="Input 2 5 3 6 2 2 2" xfId="12238"/>
    <cellStyle name="Input 2 5 3 6 2 3" xfId="12239"/>
    <cellStyle name="Input 2 5 3 6 3" xfId="12240"/>
    <cellStyle name="Input 2 5 3 6 4" xfId="12241"/>
    <cellStyle name="Input 2 5 3 7" xfId="12242"/>
    <cellStyle name="Input 2 5 3 7 2" xfId="12243"/>
    <cellStyle name="Input 2 5 3 7 2 2" xfId="12244"/>
    <cellStyle name="Input 2 5 3 7 2 2 2" xfId="12245"/>
    <cellStyle name="Input 2 5 3 7 2 3" xfId="12246"/>
    <cellStyle name="Input 2 5 3 7 3" xfId="12247"/>
    <cellStyle name="Input 2 5 3 7 4" xfId="12248"/>
    <cellStyle name="Input 2 5 3 8" xfId="12249"/>
    <cellStyle name="Input 2 5 3 8 2" xfId="12250"/>
    <cellStyle name="Input 2 5 3 8 2 2" xfId="12251"/>
    <cellStyle name="Input 2 5 3 8 3" xfId="12252"/>
    <cellStyle name="Input 2 5 3 9" xfId="12253"/>
    <cellStyle name="Input 2 5 4" xfId="12254"/>
    <cellStyle name="Input 2 5 4 10" xfId="12255"/>
    <cellStyle name="Input 2 5 4 2" xfId="12256"/>
    <cellStyle name="Input 2 5 4 2 2" xfId="12257"/>
    <cellStyle name="Input 2 5 4 2 2 2" xfId="12258"/>
    <cellStyle name="Input 2 5 4 2 2 2 2" xfId="12259"/>
    <cellStyle name="Input 2 5 4 2 2 2 2 2" xfId="12260"/>
    <cellStyle name="Input 2 5 4 2 2 2 3" xfId="12261"/>
    <cellStyle name="Input 2 5 4 2 2 3" xfId="12262"/>
    <cellStyle name="Input 2 5 4 2 2 4" xfId="12263"/>
    <cellStyle name="Input 2 5 4 2 3" xfId="12264"/>
    <cellStyle name="Input 2 5 4 2 3 2" xfId="12265"/>
    <cellStyle name="Input 2 5 4 2 3 2 2" xfId="12266"/>
    <cellStyle name="Input 2 5 4 2 3 2 2 2" xfId="12267"/>
    <cellStyle name="Input 2 5 4 2 3 2 3" xfId="12268"/>
    <cellStyle name="Input 2 5 4 2 3 3" xfId="12269"/>
    <cellStyle name="Input 2 5 4 2 3 4" xfId="12270"/>
    <cellStyle name="Input 2 5 4 2 4" xfId="12271"/>
    <cellStyle name="Input 2 5 4 2 4 2" xfId="12272"/>
    <cellStyle name="Input 2 5 4 2 4 2 2" xfId="12273"/>
    <cellStyle name="Input 2 5 4 2 4 2 2 2" xfId="12274"/>
    <cellStyle name="Input 2 5 4 2 4 2 3" xfId="12275"/>
    <cellStyle name="Input 2 5 4 2 4 3" xfId="12276"/>
    <cellStyle name="Input 2 5 4 2 4 4" xfId="12277"/>
    <cellStyle name="Input 2 5 4 2 5" xfId="12278"/>
    <cellStyle name="Input 2 5 4 2 5 2" xfId="12279"/>
    <cellStyle name="Input 2 5 4 2 5 2 2" xfId="12280"/>
    <cellStyle name="Input 2 5 4 2 5 2 2 2" xfId="12281"/>
    <cellStyle name="Input 2 5 4 2 5 2 3" xfId="12282"/>
    <cellStyle name="Input 2 5 4 2 5 3" xfId="12283"/>
    <cellStyle name="Input 2 5 4 2 5 4" xfId="12284"/>
    <cellStyle name="Input 2 5 4 2 6" xfId="12285"/>
    <cellStyle name="Input 2 5 4 2 6 2" xfId="12286"/>
    <cellStyle name="Input 2 5 4 2 6 2 2" xfId="12287"/>
    <cellStyle name="Input 2 5 4 2 6 2 2 2" xfId="12288"/>
    <cellStyle name="Input 2 5 4 2 6 2 3" xfId="12289"/>
    <cellStyle name="Input 2 5 4 2 6 3" xfId="12290"/>
    <cellStyle name="Input 2 5 4 2 6 4" xfId="12291"/>
    <cellStyle name="Input 2 5 4 2 7" xfId="12292"/>
    <cellStyle name="Input 2 5 4 2 7 2" xfId="12293"/>
    <cellStyle name="Input 2 5 4 2 7 2 2" xfId="12294"/>
    <cellStyle name="Input 2 5 4 2 7 3" xfId="12295"/>
    <cellStyle name="Input 2 5 4 2 8" xfId="12296"/>
    <cellStyle name="Input 2 5 4 2 9" xfId="12297"/>
    <cellStyle name="Input 2 5 4 3" xfId="12298"/>
    <cellStyle name="Input 2 5 4 3 2" xfId="12299"/>
    <cellStyle name="Input 2 5 4 3 2 2" xfId="12300"/>
    <cellStyle name="Input 2 5 4 3 2 2 2" xfId="12301"/>
    <cellStyle name="Input 2 5 4 3 2 2 2 2" xfId="12302"/>
    <cellStyle name="Input 2 5 4 3 2 2 3" xfId="12303"/>
    <cellStyle name="Input 2 5 4 3 2 3" xfId="12304"/>
    <cellStyle name="Input 2 5 4 3 2 4" xfId="12305"/>
    <cellStyle name="Input 2 5 4 3 3" xfId="12306"/>
    <cellStyle name="Input 2 5 4 3 3 2" xfId="12307"/>
    <cellStyle name="Input 2 5 4 3 3 2 2" xfId="12308"/>
    <cellStyle name="Input 2 5 4 3 3 3" xfId="12309"/>
    <cellStyle name="Input 2 5 4 3 4" xfId="12310"/>
    <cellStyle name="Input 2 5 4 3 5" xfId="12311"/>
    <cellStyle name="Input 2 5 4 4" xfId="12312"/>
    <cellStyle name="Input 2 5 4 4 2" xfId="12313"/>
    <cellStyle name="Input 2 5 4 4 2 2" xfId="12314"/>
    <cellStyle name="Input 2 5 4 4 2 2 2" xfId="12315"/>
    <cellStyle name="Input 2 5 4 4 2 3" xfId="12316"/>
    <cellStyle name="Input 2 5 4 4 3" xfId="12317"/>
    <cellStyle name="Input 2 5 4 4 4" xfId="12318"/>
    <cellStyle name="Input 2 5 4 5" xfId="12319"/>
    <cellStyle name="Input 2 5 4 5 2" xfId="12320"/>
    <cellStyle name="Input 2 5 4 5 2 2" xfId="12321"/>
    <cellStyle name="Input 2 5 4 5 2 2 2" xfId="12322"/>
    <cellStyle name="Input 2 5 4 5 2 3" xfId="12323"/>
    <cellStyle name="Input 2 5 4 5 3" xfId="12324"/>
    <cellStyle name="Input 2 5 4 5 4" xfId="12325"/>
    <cellStyle name="Input 2 5 4 6" xfId="12326"/>
    <cellStyle name="Input 2 5 4 6 2" xfId="12327"/>
    <cellStyle name="Input 2 5 4 6 2 2" xfId="12328"/>
    <cellStyle name="Input 2 5 4 6 2 2 2" xfId="12329"/>
    <cellStyle name="Input 2 5 4 6 2 3" xfId="12330"/>
    <cellStyle name="Input 2 5 4 6 3" xfId="12331"/>
    <cellStyle name="Input 2 5 4 6 4" xfId="12332"/>
    <cellStyle name="Input 2 5 4 7" xfId="12333"/>
    <cellStyle name="Input 2 5 4 7 2" xfId="12334"/>
    <cellStyle name="Input 2 5 4 7 2 2" xfId="12335"/>
    <cellStyle name="Input 2 5 4 7 2 2 2" xfId="12336"/>
    <cellStyle name="Input 2 5 4 7 2 3" xfId="12337"/>
    <cellStyle name="Input 2 5 4 7 3" xfId="12338"/>
    <cellStyle name="Input 2 5 4 7 4" xfId="12339"/>
    <cellStyle name="Input 2 5 4 8" xfId="12340"/>
    <cellStyle name="Input 2 5 4 8 2" xfId="12341"/>
    <cellStyle name="Input 2 5 4 8 2 2" xfId="12342"/>
    <cellStyle name="Input 2 5 4 8 3" xfId="12343"/>
    <cellStyle name="Input 2 5 4 9" xfId="12344"/>
    <cellStyle name="Input 2 5 5" xfId="12345"/>
    <cellStyle name="Input 2 5 5 10" xfId="12346"/>
    <cellStyle name="Input 2 5 5 2" xfId="12347"/>
    <cellStyle name="Input 2 5 5 2 2" xfId="12348"/>
    <cellStyle name="Input 2 5 5 2 2 2" xfId="12349"/>
    <cellStyle name="Input 2 5 5 2 2 2 2" xfId="12350"/>
    <cellStyle name="Input 2 5 5 2 2 2 2 2" xfId="12351"/>
    <cellStyle name="Input 2 5 5 2 2 2 3" xfId="12352"/>
    <cellStyle name="Input 2 5 5 2 2 3" xfId="12353"/>
    <cellStyle name="Input 2 5 5 2 2 4" xfId="12354"/>
    <cellStyle name="Input 2 5 5 2 3" xfId="12355"/>
    <cellStyle name="Input 2 5 5 2 3 2" xfId="12356"/>
    <cellStyle name="Input 2 5 5 2 3 2 2" xfId="12357"/>
    <cellStyle name="Input 2 5 5 2 3 2 2 2" xfId="12358"/>
    <cellStyle name="Input 2 5 5 2 3 2 3" xfId="12359"/>
    <cellStyle name="Input 2 5 5 2 3 3" xfId="12360"/>
    <cellStyle name="Input 2 5 5 2 3 4" xfId="12361"/>
    <cellStyle name="Input 2 5 5 2 4" xfId="12362"/>
    <cellStyle name="Input 2 5 5 2 4 2" xfId="12363"/>
    <cellStyle name="Input 2 5 5 2 4 2 2" xfId="12364"/>
    <cellStyle name="Input 2 5 5 2 4 2 2 2" xfId="12365"/>
    <cellStyle name="Input 2 5 5 2 4 2 3" xfId="12366"/>
    <cellStyle name="Input 2 5 5 2 4 3" xfId="12367"/>
    <cellStyle name="Input 2 5 5 2 4 4" xfId="12368"/>
    <cellStyle name="Input 2 5 5 2 5" xfId="12369"/>
    <cellStyle name="Input 2 5 5 2 5 2" xfId="12370"/>
    <cellStyle name="Input 2 5 5 2 5 2 2" xfId="12371"/>
    <cellStyle name="Input 2 5 5 2 5 2 2 2" xfId="12372"/>
    <cellStyle name="Input 2 5 5 2 5 2 3" xfId="12373"/>
    <cellStyle name="Input 2 5 5 2 5 3" xfId="12374"/>
    <cellStyle name="Input 2 5 5 2 5 4" xfId="12375"/>
    <cellStyle name="Input 2 5 5 2 6" xfId="12376"/>
    <cellStyle name="Input 2 5 5 2 6 2" xfId="12377"/>
    <cellStyle name="Input 2 5 5 2 6 2 2" xfId="12378"/>
    <cellStyle name="Input 2 5 5 2 6 2 2 2" xfId="12379"/>
    <cellStyle name="Input 2 5 5 2 6 2 3" xfId="12380"/>
    <cellStyle name="Input 2 5 5 2 6 3" xfId="12381"/>
    <cellStyle name="Input 2 5 5 2 6 4" xfId="12382"/>
    <cellStyle name="Input 2 5 5 2 7" xfId="12383"/>
    <cellStyle name="Input 2 5 5 2 7 2" xfId="12384"/>
    <cellStyle name="Input 2 5 5 2 7 2 2" xfId="12385"/>
    <cellStyle name="Input 2 5 5 2 7 3" xfId="12386"/>
    <cellStyle name="Input 2 5 5 2 8" xfId="12387"/>
    <cellStyle name="Input 2 5 5 2 9" xfId="12388"/>
    <cellStyle name="Input 2 5 5 3" xfId="12389"/>
    <cellStyle name="Input 2 5 5 3 2" xfId="12390"/>
    <cellStyle name="Input 2 5 5 3 2 2" xfId="12391"/>
    <cellStyle name="Input 2 5 5 3 2 2 2" xfId="12392"/>
    <cellStyle name="Input 2 5 5 3 2 2 2 2" xfId="12393"/>
    <cellStyle name="Input 2 5 5 3 2 2 3" xfId="12394"/>
    <cellStyle name="Input 2 5 5 3 2 3" xfId="12395"/>
    <cellStyle name="Input 2 5 5 3 2 4" xfId="12396"/>
    <cellStyle name="Input 2 5 5 3 3" xfId="12397"/>
    <cellStyle name="Input 2 5 5 3 3 2" xfId="12398"/>
    <cellStyle name="Input 2 5 5 3 3 2 2" xfId="12399"/>
    <cellStyle name="Input 2 5 5 3 3 3" xfId="12400"/>
    <cellStyle name="Input 2 5 5 3 4" xfId="12401"/>
    <cellStyle name="Input 2 5 5 3 5" xfId="12402"/>
    <cellStyle name="Input 2 5 5 4" xfId="12403"/>
    <cellStyle name="Input 2 5 5 4 2" xfId="12404"/>
    <cellStyle name="Input 2 5 5 4 2 2" xfId="12405"/>
    <cellStyle name="Input 2 5 5 4 2 2 2" xfId="12406"/>
    <cellStyle name="Input 2 5 5 4 2 3" xfId="12407"/>
    <cellStyle name="Input 2 5 5 4 3" xfId="12408"/>
    <cellStyle name="Input 2 5 5 4 4" xfId="12409"/>
    <cellStyle name="Input 2 5 5 5" xfId="12410"/>
    <cellStyle name="Input 2 5 5 5 2" xfId="12411"/>
    <cellStyle name="Input 2 5 5 5 2 2" xfId="12412"/>
    <cellStyle name="Input 2 5 5 5 2 2 2" xfId="12413"/>
    <cellStyle name="Input 2 5 5 5 2 3" xfId="12414"/>
    <cellStyle name="Input 2 5 5 5 3" xfId="12415"/>
    <cellStyle name="Input 2 5 5 5 4" xfId="12416"/>
    <cellStyle name="Input 2 5 5 6" xfId="12417"/>
    <cellStyle name="Input 2 5 5 6 2" xfId="12418"/>
    <cellStyle name="Input 2 5 5 6 2 2" xfId="12419"/>
    <cellStyle name="Input 2 5 5 6 2 2 2" xfId="12420"/>
    <cellStyle name="Input 2 5 5 6 2 3" xfId="12421"/>
    <cellStyle name="Input 2 5 5 6 3" xfId="12422"/>
    <cellStyle name="Input 2 5 5 6 4" xfId="12423"/>
    <cellStyle name="Input 2 5 5 7" xfId="12424"/>
    <cellStyle name="Input 2 5 5 7 2" xfId="12425"/>
    <cellStyle name="Input 2 5 5 7 2 2" xfId="12426"/>
    <cellStyle name="Input 2 5 5 7 2 2 2" xfId="12427"/>
    <cellStyle name="Input 2 5 5 7 2 3" xfId="12428"/>
    <cellStyle name="Input 2 5 5 7 3" xfId="12429"/>
    <cellStyle name="Input 2 5 5 7 4" xfId="12430"/>
    <cellStyle name="Input 2 5 5 8" xfId="12431"/>
    <cellStyle name="Input 2 5 5 8 2" xfId="12432"/>
    <cellStyle name="Input 2 5 5 8 2 2" xfId="12433"/>
    <cellStyle name="Input 2 5 5 8 3" xfId="12434"/>
    <cellStyle name="Input 2 5 5 9" xfId="12435"/>
    <cellStyle name="Input 2 5 6" xfId="12436"/>
    <cellStyle name="Input 2 5 6 10" xfId="12437"/>
    <cellStyle name="Input 2 5 6 2" xfId="12438"/>
    <cellStyle name="Input 2 5 6 2 2" xfId="12439"/>
    <cellStyle name="Input 2 5 6 2 2 2" xfId="12440"/>
    <cellStyle name="Input 2 5 6 2 2 2 2" xfId="12441"/>
    <cellStyle name="Input 2 5 6 2 2 2 2 2" xfId="12442"/>
    <cellStyle name="Input 2 5 6 2 2 2 3" xfId="12443"/>
    <cellStyle name="Input 2 5 6 2 2 3" xfId="12444"/>
    <cellStyle name="Input 2 5 6 2 2 4" xfId="12445"/>
    <cellStyle name="Input 2 5 6 2 3" xfId="12446"/>
    <cellStyle name="Input 2 5 6 2 3 2" xfId="12447"/>
    <cellStyle name="Input 2 5 6 2 3 2 2" xfId="12448"/>
    <cellStyle name="Input 2 5 6 2 3 2 2 2" xfId="12449"/>
    <cellStyle name="Input 2 5 6 2 3 2 3" xfId="12450"/>
    <cellStyle name="Input 2 5 6 2 3 3" xfId="12451"/>
    <cellStyle name="Input 2 5 6 2 3 4" xfId="12452"/>
    <cellStyle name="Input 2 5 6 2 4" xfId="12453"/>
    <cellStyle name="Input 2 5 6 2 4 2" xfId="12454"/>
    <cellStyle name="Input 2 5 6 2 4 2 2" xfId="12455"/>
    <cellStyle name="Input 2 5 6 2 4 2 2 2" xfId="12456"/>
    <cellStyle name="Input 2 5 6 2 4 2 3" xfId="12457"/>
    <cellStyle name="Input 2 5 6 2 4 3" xfId="12458"/>
    <cellStyle name="Input 2 5 6 2 4 4" xfId="12459"/>
    <cellStyle name="Input 2 5 6 2 5" xfId="12460"/>
    <cellStyle name="Input 2 5 6 2 5 2" xfId="12461"/>
    <cellStyle name="Input 2 5 6 2 5 2 2" xfId="12462"/>
    <cellStyle name="Input 2 5 6 2 5 2 2 2" xfId="12463"/>
    <cellStyle name="Input 2 5 6 2 5 2 3" xfId="12464"/>
    <cellStyle name="Input 2 5 6 2 5 3" xfId="12465"/>
    <cellStyle name="Input 2 5 6 2 5 4" xfId="12466"/>
    <cellStyle name="Input 2 5 6 2 6" xfId="12467"/>
    <cellStyle name="Input 2 5 6 2 6 2" xfId="12468"/>
    <cellStyle name="Input 2 5 6 2 6 2 2" xfId="12469"/>
    <cellStyle name="Input 2 5 6 2 6 2 2 2" xfId="12470"/>
    <cellStyle name="Input 2 5 6 2 6 2 3" xfId="12471"/>
    <cellStyle name="Input 2 5 6 2 6 3" xfId="12472"/>
    <cellStyle name="Input 2 5 6 2 6 4" xfId="12473"/>
    <cellStyle name="Input 2 5 6 2 7" xfId="12474"/>
    <cellStyle name="Input 2 5 6 2 7 2" xfId="12475"/>
    <cellStyle name="Input 2 5 6 2 7 2 2" xfId="12476"/>
    <cellStyle name="Input 2 5 6 2 7 3" xfId="12477"/>
    <cellStyle name="Input 2 5 6 2 8" xfId="12478"/>
    <cellStyle name="Input 2 5 6 2 9" xfId="12479"/>
    <cellStyle name="Input 2 5 6 3" xfId="12480"/>
    <cellStyle name="Input 2 5 6 3 2" xfId="12481"/>
    <cellStyle name="Input 2 5 6 3 2 2" xfId="12482"/>
    <cellStyle name="Input 2 5 6 3 2 2 2" xfId="12483"/>
    <cellStyle name="Input 2 5 6 3 2 2 2 2" xfId="12484"/>
    <cellStyle name="Input 2 5 6 3 2 2 3" xfId="12485"/>
    <cellStyle name="Input 2 5 6 3 2 3" xfId="12486"/>
    <cellStyle name="Input 2 5 6 3 2 4" xfId="12487"/>
    <cellStyle name="Input 2 5 6 3 3" xfId="12488"/>
    <cellStyle name="Input 2 5 6 3 3 2" xfId="12489"/>
    <cellStyle name="Input 2 5 6 3 3 2 2" xfId="12490"/>
    <cellStyle name="Input 2 5 6 3 3 3" xfId="12491"/>
    <cellStyle name="Input 2 5 6 3 4" xfId="12492"/>
    <cellStyle name="Input 2 5 6 3 5" xfId="12493"/>
    <cellStyle name="Input 2 5 6 4" xfId="12494"/>
    <cellStyle name="Input 2 5 6 4 2" xfId="12495"/>
    <cellStyle name="Input 2 5 6 4 2 2" xfId="12496"/>
    <cellStyle name="Input 2 5 6 4 2 2 2" xfId="12497"/>
    <cellStyle name="Input 2 5 6 4 2 3" xfId="12498"/>
    <cellStyle name="Input 2 5 6 4 3" xfId="12499"/>
    <cellStyle name="Input 2 5 6 4 4" xfId="12500"/>
    <cellStyle name="Input 2 5 6 5" xfId="12501"/>
    <cellStyle name="Input 2 5 6 5 2" xfId="12502"/>
    <cellStyle name="Input 2 5 6 5 2 2" xfId="12503"/>
    <cellStyle name="Input 2 5 6 5 2 2 2" xfId="12504"/>
    <cellStyle name="Input 2 5 6 5 2 3" xfId="12505"/>
    <cellStyle name="Input 2 5 6 5 3" xfId="12506"/>
    <cellStyle name="Input 2 5 6 5 4" xfId="12507"/>
    <cellStyle name="Input 2 5 6 6" xfId="12508"/>
    <cellStyle name="Input 2 5 6 6 2" xfId="12509"/>
    <cellStyle name="Input 2 5 6 6 2 2" xfId="12510"/>
    <cellStyle name="Input 2 5 6 6 2 2 2" xfId="12511"/>
    <cellStyle name="Input 2 5 6 6 2 3" xfId="12512"/>
    <cellStyle name="Input 2 5 6 6 3" xfId="12513"/>
    <cellStyle name="Input 2 5 6 6 4" xfId="12514"/>
    <cellStyle name="Input 2 5 6 7" xfId="12515"/>
    <cellStyle name="Input 2 5 6 7 2" xfId="12516"/>
    <cellStyle name="Input 2 5 6 7 2 2" xfId="12517"/>
    <cellStyle name="Input 2 5 6 7 2 2 2" xfId="12518"/>
    <cellStyle name="Input 2 5 6 7 2 3" xfId="12519"/>
    <cellStyle name="Input 2 5 6 7 3" xfId="12520"/>
    <cellStyle name="Input 2 5 6 7 4" xfId="12521"/>
    <cellStyle name="Input 2 5 6 8" xfId="12522"/>
    <cellStyle name="Input 2 5 6 8 2" xfId="12523"/>
    <cellStyle name="Input 2 5 6 8 2 2" xfId="12524"/>
    <cellStyle name="Input 2 5 6 8 3" xfId="12525"/>
    <cellStyle name="Input 2 5 6 9" xfId="12526"/>
    <cellStyle name="Input 2 5 7" xfId="12527"/>
    <cellStyle name="Input 2 5 7 10" xfId="12528"/>
    <cellStyle name="Input 2 5 7 2" xfId="12529"/>
    <cellStyle name="Input 2 5 7 2 2" xfId="12530"/>
    <cellStyle name="Input 2 5 7 2 2 2" xfId="12531"/>
    <cellStyle name="Input 2 5 7 2 2 2 2" xfId="12532"/>
    <cellStyle name="Input 2 5 7 2 2 2 2 2" xfId="12533"/>
    <cellStyle name="Input 2 5 7 2 2 2 3" xfId="12534"/>
    <cellStyle name="Input 2 5 7 2 2 3" xfId="12535"/>
    <cellStyle name="Input 2 5 7 2 2 4" xfId="12536"/>
    <cellStyle name="Input 2 5 7 2 3" xfId="12537"/>
    <cellStyle name="Input 2 5 7 2 3 2" xfId="12538"/>
    <cellStyle name="Input 2 5 7 2 3 2 2" xfId="12539"/>
    <cellStyle name="Input 2 5 7 2 3 2 2 2" xfId="12540"/>
    <cellStyle name="Input 2 5 7 2 3 2 3" xfId="12541"/>
    <cellStyle name="Input 2 5 7 2 3 3" xfId="12542"/>
    <cellStyle name="Input 2 5 7 2 3 4" xfId="12543"/>
    <cellStyle name="Input 2 5 7 2 4" xfId="12544"/>
    <cellStyle name="Input 2 5 7 2 4 2" xfId="12545"/>
    <cellStyle name="Input 2 5 7 2 4 2 2" xfId="12546"/>
    <cellStyle name="Input 2 5 7 2 4 2 2 2" xfId="12547"/>
    <cellStyle name="Input 2 5 7 2 4 2 3" xfId="12548"/>
    <cellStyle name="Input 2 5 7 2 4 3" xfId="12549"/>
    <cellStyle name="Input 2 5 7 2 4 4" xfId="12550"/>
    <cellStyle name="Input 2 5 7 2 5" xfId="12551"/>
    <cellStyle name="Input 2 5 7 2 5 2" xfId="12552"/>
    <cellStyle name="Input 2 5 7 2 5 2 2" xfId="12553"/>
    <cellStyle name="Input 2 5 7 2 5 2 2 2" xfId="12554"/>
    <cellStyle name="Input 2 5 7 2 5 2 3" xfId="12555"/>
    <cellStyle name="Input 2 5 7 2 5 3" xfId="12556"/>
    <cellStyle name="Input 2 5 7 2 5 4" xfId="12557"/>
    <cellStyle name="Input 2 5 7 2 6" xfId="12558"/>
    <cellStyle name="Input 2 5 7 2 6 2" xfId="12559"/>
    <cellStyle name="Input 2 5 7 2 6 2 2" xfId="12560"/>
    <cellStyle name="Input 2 5 7 2 6 2 2 2" xfId="12561"/>
    <cellStyle name="Input 2 5 7 2 6 2 3" xfId="12562"/>
    <cellStyle name="Input 2 5 7 2 6 3" xfId="12563"/>
    <cellStyle name="Input 2 5 7 2 6 4" xfId="12564"/>
    <cellStyle name="Input 2 5 7 2 7" xfId="12565"/>
    <cellStyle name="Input 2 5 7 2 7 2" xfId="12566"/>
    <cellStyle name="Input 2 5 7 2 7 2 2" xfId="12567"/>
    <cellStyle name="Input 2 5 7 2 7 3" xfId="12568"/>
    <cellStyle name="Input 2 5 7 2 8" xfId="12569"/>
    <cellStyle name="Input 2 5 7 2 9" xfId="12570"/>
    <cellStyle name="Input 2 5 7 3" xfId="12571"/>
    <cellStyle name="Input 2 5 7 3 2" xfId="12572"/>
    <cellStyle name="Input 2 5 7 3 2 2" xfId="12573"/>
    <cellStyle name="Input 2 5 7 3 2 2 2" xfId="12574"/>
    <cellStyle name="Input 2 5 7 3 2 2 2 2" xfId="12575"/>
    <cellStyle name="Input 2 5 7 3 2 2 3" xfId="12576"/>
    <cellStyle name="Input 2 5 7 3 2 3" xfId="12577"/>
    <cellStyle name="Input 2 5 7 3 2 4" xfId="12578"/>
    <cellStyle name="Input 2 5 7 3 3" xfId="12579"/>
    <cellStyle name="Input 2 5 7 3 3 2" xfId="12580"/>
    <cellStyle name="Input 2 5 7 3 3 2 2" xfId="12581"/>
    <cellStyle name="Input 2 5 7 3 3 3" xfId="12582"/>
    <cellStyle name="Input 2 5 7 3 4" xfId="12583"/>
    <cellStyle name="Input 2 5 7 3 5" xfId="12584"/>
    <cellStyle name="Input 2 5 7 4" xfId="12585"/>
    <cellStyle name="Input 2 5 7 4 2" xfId="12586"/>
    <cellStyle name="Input 2 5 7 4 2 2" xfId="12587"/>
    <cellStyle name="Input 2 5 7 4 2 2 2" xfId="12588"/>
    <cellStyle name="Input 2 5 7 4 2 3" xfId="12589"/>
    <cellStyle name="Input 2 5 7 4 3" xfId="12590"/>
    <cellStyle name="Input 2 5 7 4 4" xfId="12591"/>
    <cellStyle name="Input 2 5 7 5" xfId="12592"/>
    <cellStyle name="Input 2 5 7 5 2" xfId="12593"/>
    <cellStyle name="Input 2 5 7 5 2 2" xfId="12594"/>
    <cellStyle name="Input 2 5 7 5 2 2 2" xfId="12595"/>
    <cellStyle name="Input 2 5 7 5 2 3" xfId="12596"/>
    <cellStyle name="Input 2 5 7 5 3" xfId="12597"/>
    <cellStyle name="Input 2 5 7 5 4" xfId="12598"/>
    <cellStyle name="Input 2 5 7 6" xfId="12599"/>
    <cellStyle name="Input 2 5 7 6 2" xfId="12600"/>
    <cellStyle name="Input 2 5 7 6 2 2" xfId="12601"/>
    <cellStyle name="Input 2 5 7 6 2 2 2" xfId="12602"/>
    <cellStyle name="Input 2 5 7 6 2 3" xfId="12603"/>
    <cellStyle name="Input 2 5 7 6 3" xfId="12604"/>
    <cellStyle name="Input 2 5 7 6 4" xfId="12605"/>
    <cellStyle name="Input 2 5 7 7" xfId="12606"/>
    <cellStyle name="Input 2 5 7 7 2" xfId="12607"/>
    <cellStyle name="Input 2 5 7 7 2 2" xfId="12608"/>
    <cellStyle name="Input 2 5 7 7 2 2 2" xfId="12609"/>
    <cellStyle name="Input 2 5 7 7 2 3" xfId="12610"/>
    <cellStyle name="Input 2 5 7 7 3" xfId="12611"/>
    <cellStyle name="Input 2 5 7 7 4" xfId="12612"/>
    <cellStyle name="Input 2 5 7 8" xfId="12613"/>
    <cellStyle name="Input 2 5 7 8 2" xfId="12614"/>
    <cellStyle name="Input 2 5 7 8 2 2" xfId="12615"/>
    <cellStyle name="Input 2 5 7 8 3" xfId="12616"/>
    <cellStyle name="Input 2 5 7 9" xfId="12617"/>
    <cellStyle name="Input 2 5 8" xfId="12618"/>
    <cellStyle name="Input 2 5 8 10" xfId="12619"/>
    <cellStyle name="Input 2 5 8 2" xfId="12620"/>
    <cellStyle name="Input 2 5 8 2 2" xfId="12621"/>
    <cellStyle name="Input 2 5 8 2 2 2" xfId="12622"/>
    <cellStyle name="Input 2 5 8 2 2 2 2" xfId="12623"/>
    <cellStyle name="Input 2 5 8 2 2 2 2 2" xfId="12624"/>
    <cellStyle name="Input 2 5 8 2 2 2 3" xfId="12625"/>
    <cellStyle name="Input 2 5 8 2 2 3" xfId="12626"/>
    <cellStyle name="Input 2 5 8 2 2 4" xfId="12627"/>
    <cellStyle name="Input 2 5 8 2 3" xfId="12628"/>
    <cellStyle name="Input 2 5 8 2 3 2" xfId="12629"/>
    <cellStyle name="Input 2 5 8 2 3 2 2" xfId="12630"/>
    <cellStyle name="Input 2 5 8 2 3 2 2 2" xfId="12631"/>
    <cellStyle name="Input 2 5 8 2 3 2 3" xfId="12632"/>
    <cellStyle name="Input 2 5 8 2 3 3" xfId="12633"/>
    <cellStyle name="Input 2 5 8 2 3 4" xfId="12634"/>
    <cellStyle name="Input 2 5 8 2 4" xfId="12635"/>
    <cellStyle name="Input 2 5 8 2 4 2" xfId="12636"/>
    <cellStyle name="Input 2 5 8 2 4 2 2" xfId="12637"/>
    <cellStyle name="Input 2 5 8 2 4 2 2 2" xfId="12638"/>
    <cellStyle name="Input 2 5 8 2 4 2 3" xfId="12639"/>
    <cellStyle name="Input 2 5 8 2 4 3" xfId="12640"/>
    <cellStyle name="Input 2 5 8 2 4 4" xfId="12641"/>
    <cellStyle name="Input 2 5 8 2 5" xfId="12642"/>
    <cellStyle name="Input 2 5 8 2 5 2" xfId="12643"/>
    <cellStyle name="Input 2 5 8 2 5 2 2" xfId="12644"/>
    <cellStyle name="Input 2 5 8 2 5 2 2 2" xfId="12645"/>
    <cellStyle name="Input 2 5 8 2 5 2 3" xfId="12646"/>
    <cellStyle name="Input 2 5 8 2 5 3" xfId="12647"/>
    <cellStyle name="Input 2 5 8 2 5 4" xfId="12648"/>
    <cellStyle name="Input 2 5 8 2 6" xfId="12649"/>
    <cellStyle name="Input 2 5 8 2 6 2" xfId="12650"/>
    <cellStyle name="Input 2 5 8 2 6 2 2" xfId="12651"/>
    <cellStyle name="Input 2 5 8 2 6 2 2 2" xfId="12652"/>
    <cellStyle name="Input 2 5 8 2 6 2 3" xfId="12653"/>
    <cellStyle name="Input 2 5 8 2 6 3" xfId="12654"/>
    <cellStyle name="Input 2 5 8 2 6 4" xfId="12655"/>
    <cellStyle name="Input 2 5 8 2 7" xfId="12656"/>
    <cellStyle name="Input 2 5 8 2 7 2" xfId="12657"/>
    <cellStyle name="Input 2 5 8 2 7 2 2" xfId="12658"/>
    <cellStyle name="Input 2 5 8 2 7 3" xfId="12659"/>
    <cellStyle name="Input 2 5 8 2 8" xfId="12660"/>
    <cellStyle name="Input 2 5 8 2 9" xfId="12661"/>
    <cellStyle name="Input 2 5 8 3" xfId="12662"/>
    <cellStyle name="Input 2 5 8 3 2" xfId="12663"/>
    <cellStyle name="Input 2 5 8 3 2 2" xfId="12664"/>
    <cellStyle name="Input 2 5 8 3 2 2 2" xfId="12665"/>
    <cellStyle name="Input 2 5 8 3 2 2 2 2" xfId="12666"/>
    <cellStyle name="Input 2 5 8 3 2 2 3" xfId="12667"/>
    <cellStyle name="Input 2 5 8 3 2 3" xfId="12668"/>
    <cellStyle name="Input 2 5 8 3 2 4" xfId="12669"/>
    <cellStyle name="Input 2 5 8 3 3" xfId="12670"/>
    <cellStyle name="Input 2 5 8 3 3 2" xfId="12671"/>
    <cellStyle name="Input 2 5 8 3 3 2 2" xfId="12672"/>
    <cellStyle name="Input 2 5 8 3 3 3" xfId="12673"/>
    <cellStyle name="Input 2 5 8 3 4" xfId="12674"/>
    <cellStyle name="Input 2 5 8 3 5" xfId="12675"/>
    <cellStyle name="Input 2 5 8 4" xfId="12676"/>
    <cellStyle name="Input 2 5 8 4 2" xfId="12677"/>
    <cellStyle name="Input 2 5 8 4 2 2" xfId="12678"/>
    <cellStyle name="Input 2 5 8 4 2 2 2" xfId="12679"/>
    <cellStyle name="Input 2 5 8 4 2 3" xfId="12680"/>
    <cellStyle name="Input 2 5 8 4 3" xfId="12681"/>
    <cellStyle name="Input 2 5 8 4 4" xfId="12682"/>
    <cellStyle name="Input 2 5 8 5" xfId="12683"/>
    <cellStyle name="Input 2 5 8 5 2" xfId="12684"/>
    <cellStyle name="Input 2 5 8 5 2 2" xfId="12685"/>
    <cellStyle name="Input 2 5 8 5 2 2 2" xfId="12686"/>
    <cellStyle name="Input 2 5 8 5 2 3" xfId="12687"/>
    <cellStyle name="Input 2 5 8 5 3" xfId="12688"/>
    <cellStyle name="Input 2 5 8 5 4" xfId="12689"/>
    <cellStyle name="Input 2 5 8 6" xfId="12690"/>
    <cellStyle name="Input 2 5 8 6 2" xfId="12691"/>
    <cellStyle name="Input 2 5 8 6 2 2" xfId="12692"/>
    <cellStyle name="Input 2 5 8 6 2 2 2" xfId="12693"/>
    <cellStyle name="Input 2 5 8 6 2 3" xfId="12694"/>
    <cellStyle name="Input 2 5 8 6 3" xfId="12695"/>
    <cellStyle name="Input 2 5 8 6 4" xfId="12696"/>
    <cellStyle name="Input 2 5 8 7" xfId="12697"/>
    <cellStyle name="Input 2 5 8 7 2" xfId="12698"/>
    <cellStyle name="Input 2 5 8 7 2 2" xfId="12699"/>
    <cellStyle name="Input 2 5 8 7 2 2 2" xfId="12700"/>
    <cellStyle name="Input 2 5 8 7 2 3" xfId="12701"/>
    <cellStyle name="Input 2 5 8 7 3" xfId="12702"/>
    <cellStyle name="Input 2 5 8 7 4" xfId="12703"/>
    <cellStyle name="Input 2 5 8 8" xfId="12704"/>
    <cellStyle name="Input 2 5 8 8 2" xfId="12705"/>
    <cellStyle name="Input 2 5 8 8 2 2" xfId="12706"/>
    <cellStyle name="Input 2 5 8 8 3" xfId="12707"/>
    <cellStyle name="Input 2 5 8 9" xfId="12708"/>
    <cellStyle name="Input 2 5 9" xfId="12709"/>
    <cellStyle name="Input 2 5 9 2" xfId="12710"/>
    <cellStyle name="Input 2 5 9 2 2" xfId="12711"/>
    <cellStyle name="Input 2 5 9 2 2 2" xfId="12712"/>
    <cellStyle name="Input 2 5 9 2 2 2 2" xfId="12713"/>
    <cellStyle name="Input 2 5 9 2 2 3" xfId="12714"/>
    <cellStyle name="Input 2 5 9 2 3" xfId="12715"/>
    <cellStyle name="Input 2 5 9 2 4" xfId="12716"/>
    <cellStyle name="Input 2 5 9 3" xfId="12717"/>
    <cellStyle name="Input 2 5 9 3 2" xfId="12718"/>
    <cellStyle name="Input 2 5 9 3 2 2" xfId="12719"/>
    <cellStyle name="Input 2 5 9 3 2 2 2" xfId="12720"/>
    <cellStyle name="Input 2 5 9 3 2 3" xfId="12721"/>
    <cellStyle name="Input 2 5 9 3 3" xfId="12722"/>
    <cellStyle name="Input 2 5 9 3 4" xfId="12723"/>
    <cellStyle name="Input 2 5 9 4" xfId="12724"/>
    <cellStyle name="Input 2 5 9 4 2" xfId="12725"/>
    <cellStyle name="Input 2 5 9 4 2 2" xfId="12726"/>
    <cellStyle name="Input 2 5 9 4 2 2 2" xfId="12727"/>
    <cellStyle name="Input 2 5 9 4 2 3" xfId="12728"/>
    <cellStyle name="Input 2 5 9 4 3" xfId="12729"/>
    <cellStyle name="Input 2 5 9 4 4" xfId="12730"/>
    <cellStyle name="Input 2 5 9 5" xfId="12731"/>
    <cellStyle name="Input 2 5 9 5 2" xfId="12732"/>
    <cellStyle name="Input 2 5 9 5 2 2" xfId="12733"/>
    <cellStyle name="Input 2 5 9 5 2 2 2" xfId="12734"/>
    <cellStyle name="Input 2 5 9 5 2 3" xfId="12735"/>
    <cellStyle name="Input 2 5 9 5 3" xfId="12736"/>
    <cellStyle name="Input 2 5 9 5 4" xfId="12737"/>
    <cellStyle name="Input 2 5 9 6" xfId="12738"/>
    <cellStyle name="Input 2 5 9 6 2" xfId="12739"/>
    <cellStyle name="Input 2 5 9 6 2 2" xfId="12740"/>
    <cellStyle name="Input 2 5 9 6 2 2 2" xfId="12741"/>
    <cellStyle name="Input 2 5 9 6 2 3" xfId="12742"/>
    <cellStyle name="Input 2 5 9 6 3" xfId="12743"/>
    <cellStyle name="Input 2 5 9 6 4" xfId="12744"/>
    <cellStyle name="Input 2 5 9 7" xfId="12745"/>
    <cellStyle name="Input 2 5 9 7 2" xfId="12746"/>
    <cellStyle name="Input 2 5 9 7 2 2" xfId="12747"/>
    <cellStyle name="Input 2 5 9 7 3" xfId="12748"/>
    <cellStyle name="Input 2 5 9 8" xfId="12749"/>
    <cellStyle name="Input 2 5 9 9" xfId="12750"/>
    <cellStyle name="Input 2 5_Subsidy" xfId="12751"/>
    <cellStyle name="Input 2 50" xfId="12752"/>
    <cellStyle name="Input 2 51" xfId="12753"/>
    <cellStyle name="Input 2 52" xfId="12754"/>
    <cellStyle name="Input 2 53" xfId="12755"/>
    <cellStyle name="Input 2 54" xfId="12756"/>
    <cellStyle name="Input 2 55" xfId="12757"/>
    <cellStyle name="Input 2 56" xfId="12758"/>
    <cellStyle name="Input 2 57" xfId="12759"/>
    <cellStyle name="Input 2 58" xfId="12760"/>
    <cellStyle name="Input 2 59" xfId="12761"/>
    <cellStyle name="Input 2 6" xfId="12762"/>
    <cellStyle name="Input 2 6 10" xfId="12763"/>
    <cellStyle name="Input 2 6 10 2" xfId="12764"/>
    <cellStyle name="Input 2 6 10 2 2" xfId="12765"/>
    <cellStyle name="Input 2 6 10 2 2 2" xfId="12766"/>
    <cellStyle name="Input 2 6 10 2 2 2 2" xfId="12767"/>
    <cellStyle name="Input 2 6 10 2 2 3" xfId="12768"/>
    <cellStyle name="Input 2 6 10 2 3" xfId="12769"/>
    <cellStyle name="Input 2 6 10 2 4" xfId="12770"/>
    <cellStyle name="Input 2 6 10 3" xfId="12771"/>
    <cellStyle name="Input 2 6 10 3 2" xfId="12772"/>
    <cellStyle name="Input 2 6 10 3 2 2" xfId="12773"/>
    <cellStyle name="Input 2 6 10 3 3" xfId="12774"/>
    <cellStyle name="Input 2 6 10 4" xfId="12775"/>
    <cellStyle name="Input 2 6 10 5" xfId="12776"/>
    <cellStyle name="Input 2 6 11" xfId="12777"/>
    <cellStyle name="Input 2 6 11 2" xfId="12778"/>
    <cellStyle name="Input 2 6 11 2 2" xfId="12779"/>
    <cellStyle name="Input 2 6 11 2 2 2" xfId="12780"/>
    <cellStyle name="Input 2 6 11 2 3" xfId="12781"/>
    <cellStyle name="Input 2 6 11 3" xfId="12782"/>
    <cellStyle name="Input 2 6 11 4" xfId="12783"/>
    <cellStyle name="Input 2 6 12" xfId="12784"/>
    <cellStyle name="Input 2 6 12 2" xfId="12785"/>
    <cellStyle name="Input 2 6 12 2 2" xfId="12786"/>
    <cellStyle name="Input 2 6 12 2 2 2" xfId="12787"/>
    <cellStyle name="Input 2 6 12 2 3" xfId="12788"/>
    <cellStyle name="Input 2 6 12 3" xfId="12789"/>
    <cellStyle name="Input 2 6 12 4" xfId="12790"/>
    <cellStyle name="Input 2 6 13" xfId="12791"/>
    <cellStyle name="Input 2 6 13 2" xfId="12792"/>
    <cellStyle name="Input 2 6 13 2 2" xfId="12793"/>
    <cellStyle name="Input 2 6 13 2 2 2" xfId="12794"/>
    <cellStyle name="Input 2 6 13 2 3" xfId="12795"/>
    <cellStyle name="Input 2 6 13 3" xfId="12796"/>
    <cellStyle name="Input 2 6 13 4" xfId="12797"/>
    <cellStyle name="Input 2 6 14" xfId="12798"/>
    <cellStyle name="Input 2 6 14 2" xfId="12799"/>
    <cellStyle name="Input 2 6 14 2 2" xfId="12800"/>
    <cellStyle name="Input 2 6 14 2 2 2" xfId="12801"/>
    <cellStyle name="Input 2 6 14 2 3" xfId="12802"/>
    <cellStyle name="Input 2 6 14 3" xfId="12803"/>
    <cellStyle name="Input 2 6 14 4" xfId="12804"/>
    <cellStyle name="Input 2 6 15" xfId="12805"/>
    <cellStyle name="Input 2 6 15 2" xfId="12806"/>
    <cellStyle name="Input 2 6 15 2 2" xfId="12807"/>
    <cellStyle name="Input 2 6 15 3" xfId="12808"/>
    <cellStyle name="Input 2 6 16" xfId="12809"/>
    <cellStyle name="Input 2 6 17" xfId="12810"/>
    <cellStyle name="Input 2 6 2" xfId="12811"/>
    <cellStyle name="Input 2 6 2 10" xfId="12812"/>
    <cellStyle name="Input 2 6 2 11" xfId="12813"/>
    <cellStyle name="Input 2 6 2 2" xfId="12814"/>
    <cellStyle name="Input 2 6 2 2 10" xfId="12815"/>
    <cellStyle name="Input 2 6 2 2 2" xfId="12816"/>
    <cellStyle name="Input 2 6 2 2 2 2" xfId="12817"/>
    <cellStyle name="Input 2 6 2 2 2 2 2" xfId="12818"/>
    <cellStyle name="Input 2 6 2 2 2 2 2 2" xfId="12819"/>
    <cellStyle name="Input 2 6 2 2 2 2 2 2 2" xfId="12820"/>
    <cellStyle name="Input 2 6 2 2 2 2 2 3" xfId="12821"/>
    <cellStyle name="Input 2 6 2 2 2 2 3" xfId="12822"/>
    <cellStyle name="Input 2 6 2 2 2 2 4" xfId="12823"/>
    <cellStyle name="Input 2 6 2 2 2 3" xfId="12824"/>
    <cellStyle name="Input 2 6 2 2 2 3 2" xfId="12825"/>
    <cellStyle name="Input 2 6 2 2 2 3 2 2" xfId="12826"/>
    <cellStyle name="Input 2 6 2 2 2 3 2 2 2" xfId="12827"/>
    <cellStyle name="Input 2 6 2 2 2 3 2 3" xfId="12828"/>
    <cellStyle name="Input 2 6 2 2 2 3 3" xfId="12829"/>
    <cellStyle name="Input 2 6 2 2 2 3 4" xfId="12830"/>
    <cellStyle name="Input 2 6 2 2 2 4" xfId="12831"/>
    <cellStyle name="Input 2 6 2 2 2 4 2" xfId="12832"/>
    <cellStyle name="Input 2 6 2 2 2 4 2 2" xfId="12833"/>
    <cellStyle name="Input 2 6 2 2 2 4 2 2 2" xfId="12834"/>
    <cellStyle name="Input 2 6 2 2 2 4 2 3" xfId="12835"/>
    <cellStyle name="Input 2 6 2 2 2 4 3" xfId="12836"/>
    <cellStyle name="Input 2 6 2 2 2 4 4" xfId="12837"/>
    <cellStyle name="Input 2 6 2 2 2 5" xfId="12838"/>
    <cellStyle name="Input 2 6 2 2 2 5 2" xfId="12839"/>
    <cellStyle name="Input 2 6 2 2 2 5 2 2" xfId="12840"/>
    <cellStyle name="Input 2 6 2 2 2 5 2 2 2" xfId="12841"/>
    <cellStyle name="Input 2 6 2 2 2 5 2 3" xfId="12842"/>
    <cellStyle name="Input 2 6 2 2 2 5 3" xfId="12843"/>
    <cellStyle name="Input 2 6 2 2 2 5 4" xfId="12844"/>
    <cellStyle name="Input 2 6 2 2 2 6" xfId="12845"/>
    <cellStyle name="Input 2 6 2 2 2 6 2" xfId="12846"/>
    <cellStyle name="Input 2 6 2 2 2 6 2 2" xfId="12847"/>
    <cellStyle name="Input 2 6 2 2 2 6 2 2 2" xfId="12848"/>
    <cellStyle name="Input 2 6 2 2 2 6 2 3" xfId="12849"/>
    <cellStyle name="Input 2 6 2 2 2 6 3" xfId="12850"/>
    <cellStyle name="Input 2 6 2 2 2 6 4" xfId="12851"/>
    <cellStyle name="Input 2 6 2 2 2 7" xfId="12852"/>
    <cellStyle name="Input 2 6 2 2 2 7 2" xfId="12853"/>
    <cellStyle name="Input 2 6 2 2 2 7 2 2" xfId="12854"/>
    <cellStyle name="Input 2 6 2 2 2 7 3" xfId="12855"/>
    <cellStyle name="Input 2 6 2 2 2 8" xfId="12856"/>
    <cellStyle name="Input 2 6 2 2 2 9" xfId="12857"/>
    <cellStyle name="Input 2 6 2 2 3" xfId="12858"/>
    <cellStyle name="Input 2 6 2 2 3 2" xfId="12859"/>
    <cellStyle name="Input 2 6 2 2 3 2 2" xfId="12860"/>
    <cellStyle name="Input 2 6 2 2 3 2 2 2" xfId="12861"/>
    <cellStyle name="Input 2 6 2 2 3 2 2 2 2" xfId="12862"/>
    <cellStyle name="Input 2 6 2 2 3 2 2 3" xfId="12863"/>
    <cellStyle name="Input 2 6 2 2 3 2 3" xfId="12864"/>
    <cellStyle name="Input 2 6 2 2 3 2 4" xfId="12865"/>
    <cellStyle name="Input 2 6 2 2 3 3" xfId="12866"/>
    <cellStyle name="Input 2 6 2 2 3 3 2" xfId="12867"/>
    <cellStyle name="Input 2 6 2 2 3 3 2 2" xfId="12868"/>
    <cellStyle name="Input 2 6 2 2 3 3 3" xfId="12869"/>
    <cellStyle name="Input 2 6 2 2 3 4" xfId="12870"/>
    <cellStyle name="Input 2 6 2 2 3 5" xfId="12871"/>
    <cellStyle name="Input 2 6 2 2 4" xfId="12872"/>
    <cellStyle name="Input 2 6 2 2 4 2" xfId="12873"/>
    <cellStyle name="Input 2 6 2 2 4 2 2" xfId="12874"/>
    <cellStyle name="Input 2 6 2 2 4 2 2 2" xfId="12875"/>
    <cellStyle name="Input 2 6 2 2 4 2 3" xfId="12876"/>
    <cellStyle name="Input 2 6 2 2 4 3" xfId="12877"/>
    <cellStyle name="Input 2 6 2 2 4 4" xfId="12878"/>
    <cellStyle name="Input 2 6 2 2 5" xfId="12879"/>
    <cellStyle name="Input 2 6 2 2 5 2" xfId="12880"/>
    <cellStyle name="Input 2 6 2 2 5 2 2" xfId="12881"/>
    <cellStyle name="Input 2 6 2 2 5 2 2 2" xfId="12882"/>
    <cellStyle name="Input 2 6 2 2 5 2 3" xfId="12883"/>
    <cellStyle name="Input 2 6 2 2 5 3" xfId="12884"/>
    <cellStyle name="Input 2 6 2 2 5 4" xfId="12885"/>
    <cellStyle name="Input 2 6 2 2 6" xfId="12886"/>
    <cellStyle name="Input 2 6 2 2 6 2" xfId="12887"/>
    <cellStyle name="Input 2 6 2 2 6 2 2" xfId="12888"/>
    <cellStyle name="Input 2 6 2 2 6 2 2 2" xfId="12889"/>
    <cellStyle name="Input 2 6 2 2 6 2 3" xfId="12890"/>
    <cellStyle name="Input 2 6 2 2 6 3" xfId="12891"/>
    <cellStyle name="Input 2 6 2 2 6 4" xfId="12892"/>
    <cellStyle name="Input 2 6 2 2 7" xfId="12893"/>
    <cellStyle name="Input 2 6 2 2 7 2" xfId="12894"/>
    <cellStyle name="Input 2 6 2 2 7 2 2" xfId="12895"/>
    <cellStyle name="Input 2 6 2 2 7 2 2 2" xfId="12896"/>
    <cellStyle name="Input 2 6 2 2 7 2 3" xfId="12897"/>
    <cellStyle name="Input 2 6 2 2 7 3" xfId="12898"/>
    <cellStyle name="Input 2 6 2 2 7 4" xfId="12899"/>
    <cellStyle name="Input 2 6 2 2 8" xfId="12900"/>
    <cellStyle name="Input 2 6 2 2 8 2" xfId="12901"/>
    <cellStyle name="Input 2 6 2 2 8 2 2" xfId="12902"/>
    <cellStyle name="Input 2 6 2 2 8 3" xfId="12903"/>
    <cellStyle name="Input 2 6 2 2 9" xfId="12904"/>
    <cellStyle name="Input 2 6 2 3" xfId="12905"/>
    <cellStyle name="Input 2 6 2 3 2" xfId="12906"/>
    <cellStyle name="Input 2 6 2 3 2 2" xfId="12907"/>
    <cellStyle name="Input 2 6 2 3 2 2 2" xfId="12908"/>
    <cellStyle name="Input 2 6 2 3 2 2 2 2" xfId="12909"/>
    <cellStyle name="Input 2 6 2 3 2 2 3" xfId="12910"/>
    <cellStyle name="Input 2 6 2 3 2 3" xfId="12911"/>
    <cellStyle name="Input 2 6 2 3 2 4" xfId="12912"/>
    <cellStyle name="Input 2 6 2 3 3" xfId="12913"/>
    <cellStyle name="Input 2 6 2 3 3 2" xfId="12914"/>
    <cellStyle name="Input 2 6 2 3 3 2 2" xfId="12915"/>
    <cellStyle name="Input 2 6 2 3 3 2 2 2" xfId="12916"/>
    <cellStyle name="Input 2 6 2 3 3 2 3" xfId="12917"/>
    <cellStyle name="Input 2 6 2 3 3 3" xfId="12918"/>
    <cellStyle name="Input 2 6 2 3 3 4" xfId="12919"/>
    <cellStyle name="Input 2 6 2 3 4" xfId="12920"/>
    <cellStyle name="Input 2 6 2 3 4 2" xfId="12921"/>
    <cellStyle name="Input 2 6 2 3 4 2 2" xfId="12922"/>
    <cellStyle name="Input 2 6 2 3 4 2 2 2" xfId="12923"/>
    <cellStyle name="Input 2 6 2 3 4 2 3" xfId="12924"/>
    <cellStyle name="Input 2 6 2 3 4 3" xfId="12925"/>
    <cellStyle name="Input 2 6 2 3 4 4" xfId="12926"/>
    <cellStyle name="Input 2 6 2 3 5" xfId="12927"/>
    <cellStyle name="Input 2 6 2 3 5 2" xfId="12928"/>
    <cellStyle name="Input 2 6 2 3 5 2 2" xfId="12929"/>
    <cellStyle name="Input 2 6 2 3 5 2 2 2" xfId="12930"/>
    <cellStyle name="Input 2 6 2 3 5 2 3" xfId="12931"/>
    <cellStyle name="Input 2 6 2 3 5 3" xfId="12932"/>
    <cellStyle name="Input 2 6 2 3 5 4" xfId="12933"/>
    <cellStyle name="Input 2 6 2 3 6" xfId="12934"/>
    <cellStyle name="Input 2 6 2 3 6 2" xfId="12935"/>
    <cellStyle name="Input 2 6 2 3 6 2 2" xfId="12936"/>
    <cellStyle name="Input 2 6 2 3 6 2 2 2" xfId="12937"/>
    <cellStyle name="Input 2 6 2 3 6 2 3" xfId="12938"/>
    <cellStyle name="Input 2 6 2 3 6 3" xfId="12939"/>
    <cellStyle name="Input 2 6 2 3 6 4" xfId="12940"/>
    <cellStyle name="Input 2 6 2 3 7" xfId="12941"/>
    <cellStyle name="Input 2 6 2 3 7 2" xfId="12942"/>
    <cellStyle name="Input 2 6 2 3 7 2 2" xfId="12943"/>
    <cellStyle name="Input 2 6 2 3 7 3" xfId="12944"/>
    <cellStyle name="Input 2 6 2 3 8" xfId="12945"/>
    <cellStyle name="Input 2 6 2 3 9" xfId="12946"/>
    <cellStyle name="Input 2 6 2 4" xfId="12947"/>
    <cellStyle name="Input 2 6 2 4 2" xfId="12948"/>
    <cellStyle name="Input 2 6 2 4 2 2" xfId="12949"/>
    <cellStyle name="Input 2 6 2 4 2 2 2" xfId="12950"/>
    <cellStyle name="Input 2 6 2 4 2 2 2 2" xfId="12951"/>
    <cellStyle name="Input 2 6 2 4 2 2 3" xfId="12952"/>
    <cellStyle name="Input 2 6 2 4 2 3" xfId="12953"/>
    <cellStyle name="Input 2 6 2 4 2 4" xfId="12954"/>
    <cellStyle name="Input 2 6 2 4 3" xfId="12955"/>
    <cellStyle name="Input 2 6 2 4 3 2" xfId="12956"/>
    <cellStyle name="Input 2 6 2 4 3 2 2" xfId="12957"/>
    <cellStyle name="Input 2 6 2 4 3 3" xfId="12958"/>
    <cellStyle name="Input 2 6 2 4 4" xfId="12959"/>
    <cellStyle name="Input 2 6 2 4 5" xfId="12960"/>
    <cellStyle name="Input 2 6 2 5" xfId="12961"/>
    <cellStyle name="Input 2 6 2 5 2" xfId="12962"/>
    <cellStyle name="Input 2 6 2 5 2 2" xfId="12963"/>
    <cellStyle name="Input 2 6 2 5 2 2 2" xfId="12964"/>
    <cellStyle name="Input 2 6 2 5 2 3" xfId="12965"/>
    <cellStyle name="Input 2 6 2 5 3" xfId="12966"/>
    <cellStyle name="Input 2 6 2 5 4" xfId="12967"/>
    <cellStyle name="Input 2 6 2 6" xfId="12968"/>
    <cellStyle name="Input 2 6 2 6 2" xfId="12969"/>
    <cellStyle name="Input 2 6 2 6 2 2" xfId="12970"/>
    <cellStyle name="Input 2 6 2 6 2 2 2" xfId="12971"/>
    <cellStyle name="Input 2 6 2 6 2 3" xfId="12972"/>
    <cellStyle name="Input 2 6 2 6 3" xfId="12973"/>
    <cellStyle name="Input 2 6 2 6 4" xfId="12974"/>
    <cellStyle name="Input 2 6 2 7" xfId="12975"/>
    <cellStyle name="Input 2 6 2 7 2" xfId="12976"/>
    <cellStyle name="Input 2 6 2 7 2 2" xfId="12977"/>
    <cellStyle name="Input 2 6 2 7 2 2 2" xfId="12978"/>
    <cellStyle name="Input 2 6 2 7 2 3" xfId="12979"/>
    <cellStyle name="Input 2 6 2 7 3" xfId="12980"/>
    <cellStyle name="Input 2 6 2 7 4" xfId="12981"/>
    <cellStyle name="Input 2 6 2 8" xfId="12982"/>
    <cellStyle name="Input 2 6 2 8 2" xfId="12983"/>
    <cellStyle name="Input 2 6 2 8 2 2" xfId="12984"/>
    <cellStyle name="Input 2 6 2 8 2 2 2" xfId="12985"/>
    <cellStyle name="Input 2 6 2 8 2 3" xfId="12986"/>
    <cellStyle name="Input 2 6 2 8 3" xfId="12987"/>
    <cellStyle name="Input 2 6 2 8 4" xfId="12988"/>
    <cellStyle name="Input 2 6 2 9" xfId="12989"/>
    <cellStyle name="Input 2 6 2 9 2" xfId="12990"/>
    <cellStyle name="Input 2 6 2 9 2 2" xfId="12991"/>
    <cellStyle name="Input 2 6 2 9 3" xfId="12992"/>
    <cellStyle name="Input 2 6 2_Subsidy" xfId="12993"/>
    <cellStyle name="Input 2 6 3" xfId="12994"/>
    <cellStyle name="Input 2 6 3 10" xfId="12995"/>
    <cellStyle name="Input 2 6 3 2" xfId="12996"/>
    <cellStyle name="Input 2 6 3 2 2" xfId="12997"/>
    <cellStyle name="Input 2 6 3 2 2 2" xfId="12998"/>
    <cellStyle name="Input 2 6 3 2 2 2 2" xfId="12999"/>
    <cellStyle name="Input 2 6 3 2 2 2 2 2" xfId="13000"/>
    <cellStyle name="Input 2 6 3 2 2 2 3" xfId="13001"/>
    <cellStyle name="Input 2 6 3 2 2 3" xfId="13002"/>
    <cellStyle name="Input 2 6 3 2 2 4" xfId="13003"/>
    <cellStyle name="Input 2 6 3 2 3" xfId="13004"/>
    <cellStyle name="Input 2 6 3 2 3 2" xfId="13005"/>
    <cellStyle name="Input 2 6 3 2 3 2 2" xfId="13006"/>
    <cellStyle name="Input 2 6 3 2 3 2 2 2" xfId="13007"/>
    <cellStyle name="Input 2 6 3 2 3 2 3" xfId="13008"/>
    <cellStyle name="Input 2 6 3 2 3 3" xfId="13009"/>
    <cellStyle name="Input 2 6 3 2 3 4" xfId="13010"/>
    <cellStyle name="Input 2 6 3 2 4" xfId="13011"/>
    <cellStyle name="Input 2 6 3 2 4 2" xfId="13012"/>
    <cellStyle name="Input 2 6 3 2 4 2 2" xfId="13013"/>
    <cellStyle name="Input 2 6 3 2 4 2 2 2" xfId="13014"/>
    <cellStyle name="Input 2 6 3 2 4 2 3" xfId="13015"/>
    <cellStyle name="Input 2 6 3 2 4 3" xfId="13016"/>
    <cellStyle name="Input 2 6 3 2 4 4" xfId="13017"/>
    <cellStyle name="Input 2 6 3 2 5" xfId="13018"/>
    <cellStyle name="Input 2 6 3 2 5 2" xfId="13019"/>
    <cellStyle name="Input 2 6 3 2 5 2 2" xfId="13020"/>
    <cellStyle name="Input 2 6 3 2 5 2 2 2" xfId="13021"/>
    <cellStyle name="Input 2 6 3 2 5 2 3" xfId="13022"/>
    <cellStyle name="Input 2 6 3 2 5 3" xfId="13023"/>
    <cellStyle name="Input 2 6 3 2 5 4" xfId="13024"/>
    <cellStyle name="Input 2 6 3 2 6" xfId="13025"/>
    <cellStyle name="Input 2 6 3 2 6 2" xfId="13026"/>
    <cellStyle name="Input 2 6 3 2 6 2 2" xfId="13027"/>
    <cellStyle name="Input 2 6 3 2 6 2 2 2" xfId="13028"/>
    <cellStyle name="Input 2 6 3 2 6 2 3" xfId="13029"/>
    <cellStyle name="Input 2 6 3 2 6 3" xfId="13030"/>
    <cellStyle name="Input 2 6 3 2 6 4" xfId="13031"/>
    <cellStyle name="Input 2 6 3 2 7" xfId="13032"/>
    <cellStyle name="Input 2 6 3 2 7 2" xfId="13033"/>
    <cellStyle name="Input 2 6 3 2 7 2 2" xfId="13034"/>
    <cellStyle name="Input 2 6 3 2 7 3" xfId="13035"/>
    <cellStyle name="Input 2 6 3 2 8" xfId="13036"/>
    <cellStyle name="Input 2 6 3 2 9" xfId="13037"/>
    <cellStyle name="Input 2 6 3 3" xfId="13038"/>
    <cellStyle name="Input 2 6 3 3 2" xfId="13039"/>
    <cellStyle name="Input 2 6 3 3 2 2" xfId="13040"/>
    <cellStyle name="Input 2 6 3 3 2 2 2" xfId="13041"/>
    <cellStyle name="Input 2 6 3 3 2 2 2 2" xfId="13042"/>
    <cellStyle name="Input 2 6 3 3 2 2 3" xfId="13043"/>
    <cellStyle name="Input 2 6 3 3 2 3" xfId="13044"/>
    <cellStyle name="Input 2 6 3 3 2 4" xfId="13045"/>
    <cellStyle name="Input 2 6 3 3 3" xfId="13046"/>
    <cellStyle name="Input 2 6 3 3 3 2" xfId="13047"/>
    <cellStyle name="Input 2 6 3 3 3 2 2" xfId="13048"/>
    <cellStyle name="Input 2 6 3 3 3 3" xfId="13049"/>
    <cellStyle name="Input 2 6 3 3 4" xfId="13050"/>
    <cellStyle name="Input 2 6 3 3 5" xfId="13051"/>
    <cellStyle name="Input 2 6 3 4" xfId="13052"/>
    <cellStyle name="Input 2 6 3 4 2" xfId="13053"/>
    <cellStyle name="Input 2 6 3 4 2 2" xfId="13054"/>
    <cellStyle name="Input 2 6 3 4 2 2 2" xfId="13055"/>
    <cellStyle name="Input 2 6 3 4 2 3" xfId="13056"/>
    <cellStyle name="Input 2 6 3 4 3" xfId="13057"/>
    <cellStyle name="Input 2 6 3 4 4" xfId="13058"/>
    <cellStyle name="Input 2 6 3 5" xfId="13059"/>
    <cellStyle name="Input 2 6 3 5 2" xfId="13060"/>
    <cellStyle name="Input 2 6 3 5 2 2" xfId="13061"/>
    <cellStyle name="Input 2 6 3 5 2 2 2" xfId="13062"/>
    <cellStyle name="Input 2 6 3 5 2 3" xfId="13063"/>
    <cellStyle name="Input 2 6 3 5 3" xfId="13064"/>
    <cellStyle name="Input 2 6 3 5 4" xfId="13065"/>
    <cellStyle name="Input 2 6 3 6" xfId="13066"/>
    <cellStyle name="Input 2 6 3 6 2" xfId="13067"/>
    <cellStyle name="Input 2 6 3 6 2 2" xfId="13068"/>
    <cellStyle name="Input 2 6 3 6 2 2 2" xfId="13069"/>
    <cellStyle name="Input 2 6 3 6 2 3" xfId="13070"/>
    <cellStyle name="Input 2 6 3 6 3" xfId="13071"/>
    <cellStyle name="Input 2 6 3 6 4" xfId="13072"/>
    <cellStyle name="Input 2 6 3 7" xfId="13073"/>
    <cellStyle name="Input 2 6 3 7 2" xfId="13074"/>
    <cellStyle name="Input 2 6 3 7 2 2" xfId="13075"/>
    <cellStyle name="Input 2 6 3 7 2 2 2" xfId="13076"/>
    <cellStyle name="Input 2 6 3 7 2 3" xfId="13077"/>
    <cellStyle name="Input 2 6 3 7 3" xfId="13078"/>
    <cellStyle name="Input 2 6 3 7 4" xfId="13079"/>
    <cellStyle name="Input 2 6 3 8" xfId="13080"/>
    <cellStyle name="Input 2 6 3 8 2" xfId="13081"/>
    <cellStyle name="Input 2 6 3 8 2 2" xfId="13082"/>
    <cellStyle name="Input 2 6 3 8 3" xfId="13083"/>
    <cellStyle name="Input 2 6 3 9" xfId="13084"/>
    <cellStyle name="Input 2 6 4" xfId="13085"/>
    <cellStyle name="Input 2 6 4 10" xfId="13086"/>
    <cellStyle name="Input 2 6 4 2" xfId="13087"/>
    <cellStyle name="Input 2 6 4 2 2" xfId="13088"/>
    <cellStyle name="Input 2 6 4 2 2 2" xfId="13089"/>
    <cellStyle name="Input 2 6 4 2 2 2 2" xfId="13090"/>
    <cellStyle name="Input 2 6 4 2 2 2 2 2" xfId="13091"/>
    <cellStyle name="Input 2 6 4 2 2 2 3" xfId="13092"/>
    <cellStyle name="Input 2 6 4 2 2 3" xfId="13093"/>
    <cellStyle name="Input 2 6 4 2 2 4" xfId="13094"/>
    <cellStyle name="Input 2 6 4 2 3" xfId="13095"/>
    <cellStyle name="Input 2 6 4 2 3 2" xfId="13096"/>
    <cellStyle name="Input 2 6 4 2 3 2 2" xfId="13097"/>
    <cellStyle name="Input 2 6 4 2 3 2 2 2" xfId="13098"/>
    <cellStyle name="Input 2 6 4 2 3 2 3" xfId="13099"/>
    <cellStyle name="Input 2 6 4 2 3 3" xfId="13100"/>
    <cellStyle name="Input 2 6 4 2 3 4" xfId="13101"/>
    <cellStyle name="Input 2 6 4 2 4" xfId="13102"/>
    <cellStyle name="Input 2 6 4 2 4 2" xfId="13103"/>
    <cellStyle name="Input 2 6 4 2 4 2 2" xfId="13104"/>
    <cellStyle name="Input 2 6 4 2 4 2 2 2" xfId="13105"/>
    <cellStyle name="Input 2 6 4 2 4 2 3" xfId="13106"/>
    <cellStyle name="Input 2 6 4 2 4 3" xfId="13107"/>
    <cellStyle name="Input 2 6 4 2 4 4" xfId="13108"/>
    <cellStyle name="Input 2 6 4 2 5" xfId="13109"/>
    <cellStyle name="Input 2 6 4 2 5 2" xfId="13110"/>
    <cellStyle name="Input 2 6 4 2 5 2 2" xfId="13111"/>
    <cellStyle name="Input 2 6 4 2 5 2 2 2" xfId="13112"/>
    <cellStyle name="Input 2 6 4 2 5 2 3" xfId="13113"/>
    <cellStyle name="Input 2 6 4 2 5 3" xfId="13114"/>
    <cellStyle name="Input 2 6 4 2 5 4" xfId="13115"/>
    <cellStyle name="Input 2 6 4 2 6" xfId="13116"/>
    <cellStyle name="Input 2 6 4 2 6 2" xfId="13117"/>
    <cellStyle name="Input 2 6 4 2 6 2 2" xfId="13118"/>
    <cellStyle name="Input 2 6 4 2 6 2 2 2" xfId="13119"/>
    <cellStyle name="Input 2 6 4 2 6 2 3" xfId="13120"/>
    <cellStyle name="Input 2 6 4 2 6 3" xfId="13121"/>
    <cellStyle name="Input 2 6 4 2 6 4" xfId="13122"/>
    <cellStyle name="Input 2 6 4 2 7" xfId="13123"/>
    <cellStyle name="Input 2 6 4 2 7 2" xfId="13124"/>
    <cellStyle name="Input 2 6 4 2 7 2 2" xfId="13125"/>
    <cellStyle name="Input 2 6 4 2 7 3" xfId="13126"/>
    <cellStyle name="Input 2 6 4 2 8" xfId="13127"/>
    <cellStyle name="Input 2 6 4 2 9" xfId="13128"/>
    <cellStyle name="Input 2 6 4 3" xfId="13129"/>
    <cellStyle name="Input 2 6 4 3 2" xfId="13130"/>
    <cellStyle name="Input 2 6 4 3 2 2" xfId="13131"/>
    <cellStyle name="Input 2 6 4 3 2 2 2" xfId="13132"/>
    <cellStyle name="Input 2 6 4 3 2 2 2 2" xfId="13133"/>
    <cellStyle name="Input 2 6 4 3 2 2 3" xfId="13134"/>
    <cellStyle name="Input 2 6 4 3 2 3" xfId="13135"/>
    <cellStyle name="Input 2 6 4 3 2 4" xfId="13136"/>
    <cellStyle name="Input 2 6 4 3 3" xfId="13137"/>
    <cellStyle name="Input 2 6 4 3 3 2" xfId="13138"/>
    <cellStyle name="Input 2 6 4 3 3 2 2" xfId="13139"/>
    <cellStyle name="Input 2 6 4 3 3 3" xfId="13140"/>
    <cellStyle name="Input 2 6 4 3 4" xfId="13141"/>
    <cellStyle name="Input 2 6 4 3 5" xfId="13142"/>
    <cellStyle name="Input 2 6 4 4" xfId="13143"/>
    <cellStyle name="Input 2 6 4 4 2" xfId="13144"/>
    <cellStyle name="Input 2 6 4 4 2 2" xfId="13145"/>
    <cellStyle name="Input 2 6 4 4 2 2 2" xfId="13146"/>
    <cellStyle name="Input 2 6 4 4 2 3" xfId="13147"/>
    <cellStyle name="Input 2 6 4 4 3" xfId="13148"/>
    <cellStyle name="Input 2 6 4 4 4" xfId="13149"/>
    <cellStyle name="Input 2 6 4 5" xfId="13150"/>
    <cellStyle name="Input 2 6 4 5 2" xfId="13151"/>
    <cellStyle name="Input 2 6 4 5 2 2" xfId="13152"/>
    <cellStyle name="Input 2 6 4 5 2 2 2" xfId="13153"/>
    <cellStyle name="Input 2 6 4 5 2 3" xfId="13154"/>
    <cellStyle name="Input 2 6 4 5 3" xfId="13155"/>
    <cellStyle name="Input 2 6 4 5 4" xfId="13156"/>
    <cellStyle name="Input 2 6 4 6" xfId="13157"/>
    <cellStyle name="Input 2 6 4 6 2" xfId="13158"/>
    <cellStyle name="Input 2 6 4 6 2 2" xfId="13159"/>
    <cellStyle name="Input 2 6 4 6 2 2 2" xfId="13160"/>
    <cellStyle name="Input 2 6 4 6 2 3" xfId="13161"/>
    <cellStyle name="Input 2 6 4 6 3" xfId="13162"/>
    <cellStyle name="Input 2 6 4 6 4" xfId="13163"/>
    <cellStyle name="Input 2 6 4 7" xfId="13164"/>
    <cellStyle name="Input 2 6 4 7 2" xfId="13165"/>
    <cellStyle name="Input 2 6 4 7 2 2" xfId="13166"/>
    <cellStyle name="Input 2 6 4 7 2 2 2" xfId="13167"/>
    <cellStyle name="Input 2 6 4 7 2 3" xfId="13168"/>
    <cellStyle name="Input 2 6 4 7 3" xfId="13169"/>
    <cellStyle name="Input 2 6 4 7 4" xfId="13170"/>
    <cellStyle name="Input 2 6 4 8" xfId="13171"/>
    <cellStyle name="Input 2 6 4 8 2" xfId="13172"/>
    <cellStyle name="Input 2 6 4 8 2 2" xfId="13173"/>
    <cellStyle name="Input 2 6 4 8 3" xfId="13174"/>
    <cellStyle name="Input 2 6 4 9" xfId="13175"/>
    <cellStyle name="Input 2 6 5" xfId="13176"/>
    <cellStyle name="Input 2 6 5 10" xfId="13177"/>
    <cellStyle name="Input 2 6 5 2" xfId="13178"/>
    <cellStyle name="Input 2 6 5 2 2" xfId="13179"/>
    <cellStyle name="Input 2 6 5 2 2 2" xfId="13180"/>
    <cellStyle name="Input 2 6 5 2 2 2 2" xfId="13181"/>
    <cellStyle name="Input 2 6 5 2 2 2 2 2" xfId="13182"/>
    <cellStyle name="Input 2 6 5 2 2 2 3" xfId="13183"/>
    <cellStyle name="Input 2 6 5 2 2 3" xfId="13184"/>
    <cellStyle name="Input 2 6 5 2 2 4" xfId="13185"/>
    <cellStyle name="Input 2 6 5 2 3" xfId="13186"/>
    <cellStyle name="Input 2 6 5 2 3 2" xfId="13187"/>
    <cellStyle name="Input 2 6 5 2 3 2 2" xfId="13188"/>
    <cellStyle name="Input 2 6 5 2 3 2 2 2" xfId="13189"/>
    <cellStyle name="Input 2 6 5 2 3 2 3" xfId="13190"/>
    <cellStyle name="Input 2 6 5 2 3 3" xfId="13191"/>
    <cellStyle name="Input 2 6 5 2 3 4" xfId="13192"/>
    <cellStyle name="Input 2 6 5 2 4" xfId="13193"/>
    <cellStyle name="Input 2 6 5 2 4 2" xfId="13194"/>
    <cellStyle name="Input 2 6 5 2 4 2 2" xfId="13195"/>
    <cellStyle name="Input 2 6 5 2 4 2 2 2" xfId="13196"/>
    <cellStyle name="Input 2 6 5 2 4 2 3" xfId="13197"/>
    <cellStyle name="Input 2 6 5 2 4 3" xfId="13198"/>
    <cellStyle name="Input 2 6 5 2 4 4" xfId="13199"/>
    <cellStyle name="Input 2 6 5 2 5" xfId="13200"/>
    <cellStyle name="Input 2 6 5 2 5 2" xfId="13201"/>
    <cellStyle name="Input 2 6 5 2 5 2 2" xfId="13202"/>
    <cellStyle name="Input 2 6 5 2 5 2 2 2" xfId="13203"/>
    <cellStyle name="Input 2 6 5 2 5 2 3" xfId="13204"/>
    <cellStyle name="Input 2 6 5 2 5 3" xfId="13205"/>
    <cellStyle name="Input 2 6 5 2 5 4" xfId="13206"/>
    <cellStyle name="Input 2 6 5 2 6" xfId="13207"/>
    <cellStyle name="Input 2 6 5 2 6 2" xfId="13208"/>
    <cellStyle name="Input 2 6 5 2 6 2 2" xfId="13209"/>
    <cellStyle name="Input 2 6 5 2 6 2 2 2" xfId="13210"/>
    <cellStyle name="Input 2 6 5 2 6 2 3" xfId="13211"/>
    <cellStyle name="Input 2 6 5 2 6 3" xfId="13212"/>
    <cellStyle name="Input 2 6 5 2 6 4" xfId="13213"/>
    <cellStyle name="Input 2 6 5 2 7" xfId="13214"/>
    <cellStyle name="Input 2 6 5 2 7 2" xfId="13215"/>
    <cellStyle name="Input 2 6 5 2 7 2 2" xfId="13216"/>
    <cellStyle name="Input 2 6 5 2 7 3" xfId="13217"/>
    <cellStyle name="Input 2 6 5 2 8" xfId="13218"/>
    <cellStyle name="Input 2 6 5 2 9" xfId="13219"/>
    <cellStyle name="Input 2 6 5 3" xfId="13220"/>
    <cellStyle name="Input 2 6 5 3 2" xfId="13221"/>
    <cellStyle name="Input 2 6 5 3 2 2" xfId="13222"/>
    <cellStyle name="Input 2 6 5 3 2 2 2" xfId="13223"/>
    <cellStyle name="Input 2 6 5 3 2 2 2 2" xfId="13224"/>
    <cellStyle name="Input 2 6 5 3 2 2 3" xfId="13225"/>
    <cellStyle name="Input 2 6 5 3 2 3" xfId="13226"/>
    <cellStyle name="Input 2 6 5 3 2 4" xfId="13227"/>
    <cellStyle name="Input 2 6 5 3 3" xfId="13228"/>
    <cellStyle name="Input 2 6 5 3 3 2" xfId="13229"/>
    <cellStyle name="Input 2 6 5 3 3 2 2" xfId="13230"/>
    <cellStyle name="Input 2 6 5 3 3 3" xfId="13231"/>
    <cellStyle name="Input 2 6 5 3 4" xfId="13232"/>
    <cellStyle name="Input 2 6 5 3 5" xfId="13233"/>
    <cellStyle name="Input 2 6 5 4" xfId="13234"/>
    <cellStyle name="Input 2 6 5 4 2" xfId="13235"/>
    <cellStyle name="Input 2 6 5 4 2 2" xfId="13236"/>
    <cellStyle name="Input 2 6 5 4 2 2 2" xfId="13237"/>
    <cellStyle name="Input 2 6 5 4 2 3" xfId="13238"/>
    <cellStyle name="Input 2 6 5 4 3" xfId="13239"/>
    <cellStyle name="Input 2 6 5 4 4" xfId="13240"/>
    <cellStyle name="Input 2 6 5 5" xfId="13241"/>
    <cellStyle name="Input 2 6 5 5 2" xfId="13242"/>
    <cellStyle name="Input 2 6 5 5 2 2" xfId="13243"/>
    <cellStyle name="Input 2 6 5 5 2 2 2" xfId="13244"/>
    <cellStyle name="Input 2 6 5 5 2 3" xfId="13245"/>
    <cellStyle name="Input 2 6 5 5 3" xfId="13246"/>
    <cellStyle name="Input 2 6 5 5 4" xfId="13247"/>
    <cellStyle name="Input 2 6 5 6" xfId="13248"/>
    <cellStyle name="Input 2 6 5 6 2" xfId="13249"/>
    <cellStyle name="Input 2 6 5 6 2 2" xfId="13250"/>
    <cellStyle name="Input 2 6 5 6 2 2 2" xfId="13251"/>
    <cellStyle name="Input 2 6 5 6 2 3" xfId="13252"/>
    <cellStyle name="Input 2 6 5 6 3" xfId="13253"/>
    <cellStyle name="Input 2 6 5 6 4" xfId="13254"/>
    <cellStyle name="Input 2 6 5 7" xfId="13255"/>
    <cellStyle name="Input 2 6 5 7 2" xfId="13256"/>
    <cellStyle name="Input 2 6 5 7 2 2" xfId="13257"/>
    <cellStyle name="Input 2 6 5 7 2 2 2" xfId="13258"/>
    <cellStyle name="Input 2 6 5 7 2 3" xfId="13259"/>
    <cellStyle name="Input 2 6 5 7 3" xfId="13260"/>
    <cellStyle name="Input 2 6 5 7 4" xfId="13261"/>
    <cellStyle name="Input 2 6 5 8" xfId="13262"/>
    <cellStyle name="Input 2 6 5 8 2" xfId="13263"/>
    <cellStyle name="Input 2 6 5 8 2 2" xfId="13264"/>
    <cellStyle name="Input 2 6 5 8 3" xfId="13265"/>
    <cellStyle name="Input 2 6 5 9" xfId="13266"/>
    <cellStyle name="Input 2 6 6" xfId="13267"/>
    <cellStyle name="Input 2 6 6 10" xfId="13268"/>
    <cellStyle name="Input 2 6 6 2" xfId="13269"/>
    <cellStyle name="Input 2 6 6 2 2" xfId="13270"/>
    <cellStyle name="Input 2 6 6 2 2 2" xfId="13271"/>
    <cellStyle name="Input 2 6 6 2 2 2 2" xfId="13272"/>
    <cellStyle name="Input 2 6 6 2 2 2 2 2" xfId="13273"/>
    <cellStyle name="Input 2 6 6 2 2 2 3" xfId="13274"/>
    <cellStyle name="Input 2 6 6 2 2 3" xfId="13275"/>
    <cellStyle name="Input 2 6 6 2 2 4" xfId="13276"/>
    <cellStyle name="Input 2 6 6 2 3" xfId="13277"/>
    <cellStyle name="Input 2 6 6 2 3 2" xfId="13278"/>
    <cellStyle name="Input 2 6 6 2 3 2 2" xfId="13279"/>
    <cellStyle name="Input 2 6 6 2 3 2 2 2" xfId="13280"/>
    <cellStyle name="Input 2 6 6 2 3 2 3" xfId="13281"/>
    <cellStyle name="Input 2 6 6 2 3 3" xfId="13282"/>
    <cellStyle name="Input 2 6 6 2 3 4" xfId="13283"/>
    <cellStyle name="Input 2 6 6 2 4" xfId="13284"/>
    <cellStyle name="Input 2 6 6 2 4 2" xfId="13285"/>
    <cellStyle name="Input 2 6 6 2 4 2 2" xfId="13286"/>
    <cellStyle name="Input 2 6 6 2 4 2 2 2" xfId="13287"/>
    <cellStyle name="Input 2 6 6 2 4 2 3" xfId="13288"/>
    <cellStyle name="Input 2 6 6 2 4 3" xfId="13289"/>
    <cellStyle name="Input 2 6 6 2 4 4" xfId="13290"/>
    <cellStyle name="Input 2 6 6 2 5" xfId="13291"/>
    <cellStyle name="Input 2 6 6 2 5 2" xfId="13292"/>
    <cellStyle name="Input 2 6 6 2 5 2 2" xfId="13293"/>
    <cellStyle name="Input 2 6 6 2 5 2 2 2" xfId="13294"/>
    <cellStyle name="Input 2 6 6 2 5 2 3" xfId="13295"/>
    <cellStyle name="Input 2 6 6 2 5 3" xfId="13296"/>
    <cellStyle name="Input 2 6 6 2 5 4" xfId="13297"/>
    <cellStyle name="Input 2 6 6 2 6" xfId="13298"/>
    <cellStyle name="Input 2 6 6 2 6 2" xfId="13299"/>
    <cellStyle name="Input 2 6 6 2 6 2 2" xfId="13300"/>
    <cellStyle name="Input 2 6 6 2 6 2 2 2" xfId="13301"/>
    <cellStyle name="Input 2 6 6 2 6 2 3" xfId="13302"/>
    <cellStyle name="Input 2 6 6 2 6 3" xfId="13303"/>
    <cellStyle name="Input 2 6 6 2 6 4" xfId="13304"/>
    <cellStyle name="Input 2 6 6 2 7" xfId="13305"/>
    <cellStyle name="Input 2 6 6 2 7 2" xfId="13306"/>
    <cellStyle name="Input 2 6 6 2 7 2 2" xfId="13307"/>
    <cellStyle name="Input 2 6 6 2 7 3" xfId="13308"/>
    <cellStyle name="Input 2 6 6 2 8" xfId="13309"/>
    <cellStyle name="Input 2 6 6 2 9" xfId="13310"/>
    <cellStyle name="Input 2 6 6 3" xfId="13311"/>
    <cellStyle name="Input 2 6 6 3 2" xfId="13312"/>
    <cellStyle name="Input 2 6 6 3 2 2" xfId="13313"/>
    <cellStyle name="Input 2 6 6 3 2 2 2" xfId="13314"/>
    <cellStyle name="Input 2 6 6 3 2 2 2 2" xfId="13315"/>
    <cellStyle name="Input 2 6 6 3 2 2 3" xfId="13316"/>
    <cellStyle name="Input 2 6 6 3 2 3" xfId="13317"/>
    <cellStyle name="Input 2 6 6 3 2 4" xfId="13318"/>
    <cellStyle name="Input 2 6 6 3 3" xfId="13319"/>
    <cellStyle name="Input 2 6 6 3 3 2" xfId="13320"/>
    <cellStyle name="Input 2 6 6 3 3 2 2" xfId="13321"/>
    <cellStyle name="Input 2 6 6 3 3 3" xfId="13322"/>
    <cellStyle name="Input 2 6 6 3 4" xfId="13323"/>
    <cellStyle name="Input 2 6 6 3 5" xfId="13324"/>
    <cellStyle name="Input 2 6 6 4" xfId="13325"/>
    <cellStyle name="Input 2 6 6 4 2" xfId="13326"/>
    <cellStyle name="Input 2 6 6 4 2 2" xfId="13327"/>
    <cellStyle name="Input 2 6 6 4 2 2 2" xfId="13328"/>
    <cellStyle name="Input 2 6 6 4 2 3" xfId="13329"/>
    <cellStyle name="Input 2 6 6 4 3" xfId="13330"/>
    <cellStyle name="Input 2 6 6 4 4" xfId="13331"/>
    <cellStyle name="Input 2 6 6 5" xfId="13332"/>
    <cellStyle name="Input 2 6 6 5 2" xfId="13333"/>
    <cellStyle name="Input 2 6 6 5 2 2" xfId="13334"/>
    <cellStyle name="Input 2 6 6 5 2 2 2" xfId="13335"/>
    <cellStyle name="Input 2 6 6 5 2 3" xfId="13336"/>
    <cellStyle name="Input 2 6 6 5 3" xfId="13337"/>
    <cellStyle name="Input 2 6 6 5 4" xfId="13338"/>
    <cellStyle name="Input 2 6 6 6" xfId="13339"/>
    <cellStyle name="Input 2 6 6 6 2" xfId="13340"/>
    <cellStyle name="Input 2 6 6 6 2 2" xfId="13341"/>
    <cellStyle name="Input 2 6 6 6 2 2 2" xfId="13342"/>
    <cellStyle name="Input 2 6 6 6 2 3" xfId="13343"/>
    <cellStyle name="Input 2 6 6 6 3" xfId="13344"/>
    <cellStyle name="Input 2 6 6 6 4" xfId="13345"/>
    <cellStyle name="Input 2 6 6 7" xfId="13346"/>
    <cellStyle name="Input 2 6 6 7 2" xfId="13347"/>
    <cellStyle name="Input 2 6 6 7 2 2" xfId="13348"/>
    <cellStyle name="Input 2 6 6 7 2 2 2" xfId="13349"/>
    <cellStyle name="Input 2 6 6 7 2 3" xfId="13350"/>
    <cellStyle name="Input 2 6 6 7 3" xfId="13351"/>
    <cellStyle name="Input 2 6 6 7 4" xfId="13352"/>
    <cellStyle name="Input 2 6 6 8" xfId="13353"/>
    <cellStyle name="Input 2 6 6 8 2" xfId="13354"/>
    <cellStyle name="Input 2 6 6 8 2 2" xfId="13355"/>
    <cellStyle name="Input 2 6 6 8 3" xfId="13356"/>
    <cellStyle name="Input 2 6 6 9" xfId="13357"/>
    <cellStyle name="Input 2 6 7" xfId="13358"/>
    <cellStyle name="Input 2 6 7 10" xfId="13359"/>
    <cellStyle name="Input 2 6 7 2" xfId="13360"/>
    <cellStyle name="Input 2 6 7 2 2" xfId="13361"/>
    <cellStyle name="Input 2 6 7 2 2 2" xfId="13362"/>
    <cellStyle name="Input 2 6 7 2 2 2 2" xfId="13363"/>
    <cellStyle name="Input 2 6 7 2 2 2 2 2" xfId="13364"/>
    <cellStyle name="Input 2 6 7 2 2 2 3" xfId="13365"/>
    <cellStyle name="Input 2 6 7 2 2 3" xfId="13366"/>
    <cellStyle name="Input 2 6 7 2 2 4" xfId="13367"/>
    <cellStyle name="Input 2 6 7 2 3" xfId="13368"/>
    <cellStyle name="Input 2 6 7 2 3 2" xfId="13369"/>
    <cellStyle name="Input 2 6 7 2 3 2 2" xfId="13370"/>
    <cellStyle name="Input 2 6 7 2 3 2 2 2" xfId="13371"/>
    <cellStyle name="Input 2 6 7 2 3 2 3" xfId="13372"/>
    <cellStyle name="Input 2 6 7 2 3 3" xfId="13373"/>
    <cellStyle name="Input 2 6 7 2 3 4" xfId="13374"/>
    <cellStyle name="Input 2 6 7 2 4" xfId="13375"/>
    <cellStyle name="Input 2 6 7 2 4 2" xfId="13376"/>
    <cellStyle name="Input 2 6 7 2 4 2 2" xfId="13377"/>
    <cellStyle name="Input 2 6 7 2 4 2 2 2" xfId="13378"/>
    <cellStyle name="Input 2 6 7 2 4 2 3" xfId="13379"/>
    <cellStyle name="Input 2 6 7 2 4 3" xfId="13380"/>
    <cellStyle name="Input 2 6 7 2 4 4" xfId="13381"/>
    <cellStyle name="Input 2 6 7 2 5" xfId="13382"/>
    <cellStyle name="Input 2 6 7 2 5 2" xfId="13383"/>
    <cellStyle name="Input 2 6 7 2 5 2 2" xfId="13384"/>
    <cellStyle name="Input 2 6 7 2 5 2 2 2" xfId="13385"/>
    <cellStyle name="Input 2 6 7 2 5 2 3" xfId="13386"/>
    <cellStyle name="Input 2 6 7 2 5 3" xfId="13387"/>
    <cellStyle name="Input 2 6 7 2 5 4" xfId="13388"/>
    <cellStyle name="Input 2 6 7 2 6" xfId="13389"/>
    <cellStyle name="Input 2 6 7 2 6 2" xfId="13390"/>
    <cellStyle name="Input 2 6 7 2 6 2 2" xfId="13391"/>
    <cellStyle name="Input 2 6 7 2 6 2 2 2" xfId="13392"/>
    <cellStyle name="Input 2 6 7 2 6 2 3" xfId="13393"/>
    <cellStyle name="Input 2 6 7 2 6 3" xfId="13394"/>
    <cellStyle name="Input 2 6 7 2 6 4" xfId="13395"/>
    <cellStyle name="Input 2 6 7 2 7" xfId="13396"/>
    <cellStyle name="Input 2 6 7 2 7 2" xfId="13397"/>
    <cellStyle name="Input 2 6 7 2 7 2 2" xfId="13398"/>
    <cellStyle name="Input 2 6 7 2 7 3" xfId="13399"/>
    <cellStyle name="Input 2 6 7 2 8" xfId="13400"/>
    <cellStyle name="Input 2 6 7 2 9" xfId="13401"/>
    <cellStyle name="Input 2 6 7 3" xfId="13402"/>
    <cellStyle name="Input 2 6 7 3 2" xfId="13403"/>
    <cellStyle name="Input 2 6 7 3 2 2" xfId="13404"/>
    <cellStyle name="Input 2 6 7 3 2 2 2" xfId="13405"/>
    <cellStyle name="Input 2 6 7 3 2 2 2 2" xfId="13406"/>
    <cellStyle name="Input 2 6 7 3 2 2 3" xfId="13407"/>
    <cellStyle name="Input 2 6 7 3 2 3" xfId="13408"/>
    <cellStyle name="Input 2 6 7 3 2 4" xfId="13409"/>
    <cellStyle name="Input 2 6 7 3 3" xfId="13410"/>
    <cellStyle name="Input 2 6 7 3 3 2" xfId="13411"/>
    <cellStyle name="Input 2 6 7 3 3 2 2" xfId="13412"/>
    <cellStyle name="Input 2 6 7 3 3 3" xfId="13413"/>
    <cellStyle name="Input 2 6 7 3 4" xfId="13414"/>
    <cellStyle name="Input 2 6 7 3 5" xfId="13415"/>
    <cellStyle name="Input 2 6 7 4" xfId="13416"/>
    <cellStyle name="Input 2 6 7 4 2" xfId="13417"/>
    <cellStyle name="Input 2 6 7 4 2 2" xfId="13418"/>
    <cellStyle name="Input 2 6 7 4 2 2 2" xfId="13419"/>
    <cellStyle name="Input 2 6 7 4 2 3" xfId="13420"/>
    <cellStyle name="Input 2 6 7 4 3" xfId="13421"/>
    <cellStyle name="Input 2 6 7 4 4" xfId="13422"/>
    <cellStyle name="Input 2 6 7 5" xfId="13423"/>
    <cellStyle name="Input 2 6 7 5 2" xfId="13424"/>
    <cellStyle name="Input 2 6 7 5 2 2" xfId="13425"/>
    <cellStyle name="Input 2 6 7 5 2 2 2" xfId="13426"/>
    <cellStyle name="Input 2 6 7 5 2 3" xfId="13427"/>
    <cellStyle name="Input 2 6 7 5 3" xfId="13428"/>
    <cellStyle name="Input 2 6 7 5 4" xfId="13429"/>
    <cellStyle name="Input 2 6 7 6" xfId="13430"/>
    <cellStyle name="Input 2 6 7 6 2" xfId="13431"/>
    <cellStyle name="Input 2 6 7 6 2 2" xfId="13432"/>
    <cellStyle name="Input 2 6 7 6 2 2 2" xfId="13433"/>
    <cellStyle name="Input 2 6 7 6 2 3" xfId="13434"/>
    <cellStyle name="Input 2 6 7 6 3" xfId="13435"/>
    <cellStyle name="Input 2 6 7 6 4" xfId="13436"/>
    <cellStyle name="Input 2 6 7 7" xfId="13437"/>
    <cellStyle name="Input 2 6 7 7 2" xfId="13438"/>
    <cellStyle name="Input 2 6 7 7 2 2" xfId="13439"/>
    <cellStyle name="Input 2 6 7 7 2 2 2" xfId="13440"/>
    <cellStyle name="Input 2 6 7 7 2 3" xfId="13441"/>
    <cellStyle name="Input 2 6 7 7 3" xfId="13442"/>
    <cellStyle name="Input 2 6 7 7 4" xfId="13443"/>
    <cellStyle name="Input 2 6 7 8" xfId="13444"/>
    <cellStyle name="Input 2 6 7 8 2" xfId="13445"/>
    <cellStyle name="Input 2 6 7 8 2 2" xfId="13446"/>
    <cellStyle name="Input 2 6 7 8 3" xfId="13447"/>
    <cellStyle name="Input 2 6 7 9" xfId="13448"/>
    <cellStyle name="Input 2 6 8" xfId="13449"/>
    <cellStyle name="Input 2 6 8 10" xfId="13450"/>
    <cellStyle name="Input 2 6 8 2" xfId="13451"/>
    <cellStyle name="Input 2 6 8 2 2" xfId="13452"/>
    <cellStyle name="Input 2 6 8 2 2 2" xfId="13453"/>
    <cellStyle name="Input 2 6 8 2 2 2 2" xfId="13454"/>
    <cellStyle name="Input 2 6 8 2 2 2 2 2" xfId="13455"/>
    <cellStyle name="Input 2 6 8 2 2 2 3" xfId="13456"/>
    <cellStyle name="Input 2 6 8 2 2 3" xfId="13457"/>
    <cellStyle name="Input 2 6 8 2 2 4" xfId="13458"/>
    <cellStyle name="Input 2 6 8 2 3" xfId="13459"/>
    <cellStyle name="Input 2 6 8 2 3 2" xfId="13460"/>
    <cellStyle name="Input 2 6 8 2 3 2 2" xfId="13461"/>
    <cellStyle name="Input 2 6 8 2 3 2 2 2" xfId="13462"/>
    <cellStyle name="Input 2 6 8 2 3 2 3" xfId="13463"/>
    <cellStyle name="Input 2 6 8 2 3 3" xfId="13464"/>
    <cellStyle name="Input 2 6 8 2 3 4" xfId="13465"/>
    <cellStyle name="Input 2 6 8 2 4" xfId="13466"/>
    <cellStyle name="Input 2 6 8 2 4 2" xfId="13467"/>
    <cellStyle name="Input 2 6 8 2 4 2 2" xfId="13468"/>
    <cellStyle name="Input 2 6 8 2 4 2 2 2" xfId="13469"/>
    <cellStyle name="Input 2 6 8 2 4 2 3" xfId="13470"/>
    <cellStyle name="Input 2 6 8 2 4 3" xfId="13471"/>
    <cellStyle name="Input 2 6 8 2 4 4" xfId="13472"/>
    <cellStyle name="Input 2 6 8 2 5" xfId="13473"/>
    <cellStyle name="Input 2 6 8 2 5 2" xfId="13474"/>
    <cellStyle name="Input 2 6 8 2 5 2 2" xfId="13475"/>
    <cellStyle name="Input 2 6 8 2 5 2 2 2" xfId="13476"/>
    <cellStyle name="Input 2 6 8 2 5 2 3" xfId="13477"/>
    <cellStyle name="Input 2 6 8 2 5 3" xfId="13478"/>
    <cellStyle name="Input 2 6 8 2 5 4" xfId="13479"/>
    <cellStyle name="Input 2 6 8 2 6" xfId="13480"/>
    <cellStyle name="Input 2 6 8 2 6 2" xfId="13481"/>
    <cellStyle name="Input 2 6 8 2 6 2 2" xfId="13482"/>
    <cellStyle name="Input 2 6 8 2 6 2 2 2" xfId="13483"/>
    <cellStyle name="Input 2 6 8 2 6 2 3" xfId="13484"/>
    <cellStyle name="Input 2 6 8 2 6 3" xfId="13485"/>
    <cellStyle name="Input 2 6 8 2 6 4" xfId="13486"/>
    <cellStyle name="Input 2 6 8 2 7" xfId="13487"/>
    <cellStyle name="Input 2 6 8 2 7 2" xfId="13488"/>
    <cellStyle name="Input 2 6 8 2 7 2 2" xfId="13489"/>
    <cellStyle name="Input 2 6 8 2 7 3" xfId="13490"/>
    <cellStyle name="Input 2 6 8 2 8" xfId="13491"/>
    <cellStyle name="Input 2 6 8 2 9" xfId="13492"/>
    <cellStyle name="Input 2 6 8 3" xfId="13493"/>
    <cellStyle name="Input 2 6 8 3 2" xfId="13494"/>
    <cellStyle name="Input 2 6 8 3 2 2" xfId="13495"/>
    <cellStyle name="Input 2 6 8 3 2 2 2" xfId="13496"/>
    <cellStyle name="Input 2 6 8 3 2 2 2 2" xfId="13497"/>
    <cellStyle name="Input 2 6 8 3 2 2 3" xfId="13498"/>
    <cellStyle name="Input 2 6 8 3 2 3" xfId="13499"/>
    <cellStyle name="Input 2 6 8 3 2 4" xfId="13500"/>
    <cellStyle name="Input 2 6 8 3 3" xfId="13501"/>
    <cellStyle name="Input 2 6 8 3 3 2" xfId="13502"/>
    <cellStyle name="Input 2 6 8 3 3 2 2" xfId="13503"/>
    <cellStyle name="Input 2 6 8 3 3 3" xfId="13504"/>
    <cellStyle name="Input 2 6 8 3 4" xfId="13505"/>
    <cellStyle name="Input 2 6 8 3 5" xfId="13506"/>
    <cellStyle name="Input 2 6 8 4" xfId="13507"/>
    <cellStyle name="Input 2 6 8 4 2" xfId="13508"/>
    <cellStyle name="Input 2 6 8 4 2 2" xfId="13509"/>
    <cellStyle name="Input 2 6 8 4 2 2 2" xfId="13510"/>
    <cellStyle name="Input 2 6 8 4 2 3" xfId="13511"/>
    <cellStyle name="Input 2 6 8 4 3" xfId="13512"/>
    <cellStyle name="Input 2 6 8 4 4" xfId="13513"/>
    <cellStyle name="Input 2 6 8 5" xfId="13514"/>
    <cellStyle name="Input 2 6 8 5 2" xfId="13515"/>
    <cellStyle name="Input 2 6 8 5 2 2" xfId="13516"/>
    <cellStyle name="Input 2 6 8 5 2 2 2" xfId="13517"/>
    <cellStyle name="Input 2 6 8 5 2 3" xfId="13518"/>
    <cellStyle name="Input 2 6 8 5 3" xfId="13519"/>
    <cellStyle name="Input 2 6 8 5 4" xfId="13520"/>
    <cellStyle name="Input 2 6 8 6" xfId="13521"/>
    <cellStyle name="Input 2 6 8 6 2" xfId="13522"/>
    <cellStyle name="Input 2 6 8 6 2 2" xfId="13523"/>
    <cellStyle name="Input 2 6 8 6 2 2 2" xfId="13524"/>
    <cellStyle name="Input 2 6 8 6 2 3" xfId="13525"/>
    <cellStyle name="Input 2 6 8 6 3" xfId="13526"/>
    <cellStyle name="Input 2 6 8 6 4" xfId="13527"/>
    <cellStyle name="Input 2 6 8 7" xfId="13528"/>
    <cellStyle name="Input 2 6 8 7 2" xfId="13529"/>
    <cellStyle name="Input 2 6 8 7 2 2" xfId="13530"/>
    <cellStyle name="Input 2 6 8 7 2 2 2" xfId="13531"/>
    <cellStyle name="Input 2 6 8 7 2 3" xfId="13532"/>
    <cellStyle name="Input 2 6 8 7 3" xfId="13533"/>
    <cellStyle name="Input 2 6 8 7 4" xfId="13534"/>
    <cellStyle name="Input 2 6 8 8" xfId="13535"/>
    <cellStyle name="Input 2 6 8 8 2" xfId="13536"/>
    <cellStyle name="Input 2 6 8 8 2 2" xfId="13537"/>
    <cellStyle name="Input 2 6 8 8 3" xfId="13538"/>
    <cellStyle name="Input 2 6 8 9" xfId="13539"/>
    <cellStyle name="Input 2 6 9" xfId="13540"/>
    <cellStyle name="Input 2 6 9 2" xfId="13541"/>
    <cellStyle name="Input 2 6 9 2 2" xfId="13542"/>
    <cellStyle name="Input 2 6 9 2 2 2" xfId="13543"/>
    <cellStyle name="Input 2 6 9 2 2 2 2" xfId="13544"/>
    <cellStyle name="Input 2 6 9 2 2 3" xfId="13545"/>
    <cellStyle name="Input 2 6 9 2 3" xfId="13546"/>
    <cellStyle name="Input 2 6 9 2 4" xfId="13547"/>
    <cellStyle name="Input 2 6 9 3" xfId="13548"/>
    <cellStyle name="Input 2 6 9 3 2" xfId="13549"/>
    <cellStyle name="Input 2 6 9 3 2 2" xfId="13550"/>
    <cellStyle name="Input 2 6 9 3 2 2 2" xfId="13551"/>
    <cellStyle name="Input 2 6 9 3 2 3" xfId="13552"/>
    <cellStyle name="Input 2 6 9 3 3" xfId="13553"/>
    <cellStyle name="Input 2 6 9 3 4" xfId="13554"/>
    <cellStyle name="Input 2 6 9 4" xfId="13555"/>
    <cellStyle name="Input 2 6 9 4 2" xfId="13556"/>
    <cellStyle name="Input 2 6 9 4 2 2" xfId="13557"/>
    <cellStyle name="Input 2 6 9 4 2 2 2" xfId="13558"/>
    <cellStyle name="Input 2 6 9 4 2 3" xfId="13559"/>
    <cellStyle name="Input 2 6 9 4 3" xfId="13560"/>
    <cellStyle name="Input 2 6 9 4 4" xfId="13561"/>
    <cellStyle name="Input 2 6 9 5" xfId="13562"/>
    <cellStyle name="Input 2 6 9 5 2" xfId="13563"/>
    <cellStyle name="Input 2 6 9 5 2 2" xfId="13564"/>
    <cellStyle name="Input 2 6 9 5 2 2 2" xfId="13565"/>
    <cellStyle name="Input 2 6 9 5 2 3" xfId="13566"/>
    <cellStyle name="Input 2 6 9 5 3" xfId="13567"/>
    <cellStyle name="Input 2 6 9 5 4" xfId="13568"/>
    <cellStyle name="Input 2 6 9 6" xfId="13569"/>
    <cellStyle name="Input 2 6 9 6 2" xfId="13570"/>
    <cellStyle name="Input 2 6 9 6 2 2" xfId="13571"/>
    <cellStyle name="Input 2 6 9 6 2 2 2" xfId="13572"/>
    <cellStyle name="Input 2 6 9 6 2 3" xfId="13573"/>
    <cellStyle name="Input 2 6 9 6 3" xfId="13574"/>
    <cellStyle name="Input 2 6 9 6 4" xfId="13575"/>
    <cellStyle name="Input 2 6 9 7" xfId="13576"/>
    <cellStyle name="Input 2 6 9 7 2" xfId="13577"/>
    <cellStyle name="Input 2 6 9 7 2 2" xfId="13578"/>
    <cellStyle name="Input 2 6 9 7 3" xfId="13579"/>
    <cellStyle name="Input 2 6 9 8" xfId="13580"/>
    <cellStyle name="Input 2 6 9 9" xfId="13581"/>
    <cellStyle name="Input 2 6_Subsidy" xfId="13582"/>
    <cellStyle name="Input 2 60" xfId="13583"/>
    <cellStyle name="Input 2 61" xfId="13584"/>
    <cellStyle name="Input 2 62" xfId="13585"/>
    <cellStyle name="Input 2 63" xfId="13586"/>
    <cellStyle name="Input 2 64" xfId="13587"/>
    <cellStyle name="Input 2 65" xfId="13588"/>
    <cellStyle name="Input 2 66" xfId="13589"/>
    <cellStyle name="Input 2 67" xfId="13590"/>
    <cellStyle name="Input 2 68" xfId="13591"/>
    <cellStyle name="Input 2 7" xfId="13592"/>
    <cellStyle name="Input 2 7 10" xfId="13593"/>
    <cellStyle name="Input 2 7 11" xfId="13594"/>
    <cellStyle name="Input 2 7 2" xfId="13595"/>
    <cellStyle name="Input 2 7 2 10" xfId="13596"/>
    <cellStyle name="Input 2 7 2 2" xfId="13597"/>
    <cellStyle name="Input 2 7 2 2 2" xfId="13598"/>
    <cellStyle name="Input 2 7 2 2 2 2" xfId="13599"/>
    <cellStyle name="Input 2 7 2 2 2 2 2" xfId="13600"/>
    <cellStyle name="Input 2 7 2 2 2 2 2 2" xfId="13601"/>
    <cellStyle name="Input 2 7 2 2 2 2 3" xfId="13602"/>
    <cellStyle name="Input 2 7 2 2 2 3" xfId="13603"/>
    <cellStyle name="Input 2 7 2 2 2 4" xfId="13604"/>
    <cellStyle name="Input 2 7 2 2 3" xfId="13605"/>
    <cellStyle name="Input 2 7 2 2 3 2" xfId="13606"/>
    <cellStyle name="Input 2 7 2 2 3 2 2" xfId="13607"/>
    <cellStyle name="Input 2 7 2 2 3 2 2 2" xfId="13608"/>
    <cellStyle name="Input 2 7 2 2 3 2 3" xfId="13609"/>
    <cellStyle name="Input 2 7 2 2 3 3" xfId="13610"/>
    <cellStyle name="Input 2 7 2 2 3 4" xfId="13611"/>
    <cellStyle name="Input 2 7 2 2 4" xfId="13612"/>
    <cellStyle name="Input 2 7 2 2 4 2" xfId="13613"/>
    <cellStyle name="Input 2 7 2 2 4 2 2" xfId="13614"/>
    <cellStyle name="Input 2 7 2 2 4 2 2 2" xfId="13615"/>
    <cellStyle name="Input 2 7 2 2 4 2 3" xfId="13616"/>
    <cellStyle name="Input 2 7 2 2 4 3" xfId="13617"/>
    <cellStyle name="Input 2 7 2 2 4 4" xfId="13618"/>
    <cellStyle name="Input 2 7 2 2 5" xfId="13619"/>
    <cellStyle name="Input 2 7 2 2 5 2" xfId="13620"/>
    <cellStyle name="Input 2 7 2 2 5 2 2" xfId="13621"/>
    <cellStyle name="Input 2 7 2 2 5 2 2 2" xfId="13622"/>
    <cellStyle name="Input 2 7 2 2 5 2 3" xfId="13623"/>
    <cellStyle name="Input 2 7 2 2 5 3" xfId="13624"/>
    <cellStyle name="Input 2 7 2 2 5 4" xfId="13625"/>
    <cellStyle name="Input 2 7 2 2 6" xfId="13626"/>
    <cellStyle name="Input 2 7 2 2 6 2" xfId="13627"/>
    <cellStyle name="Input 2 7 2 2 6 2 2" xfId="13628"/>
    <cellStyle name="Input 2 7 2 2 6 2 2 2" xfId="13629"/>
    <cellStyle name="Input 2 7 2 2 6 2 3" xfId="13630"/>
    <cellStyle name="Input 2 7 2 2 6 3" xfId="13631"/>
    <cellStyle name="Input 2 7 2 2 6 4" xfId="13632"/>
    <cellStyle name="Input 2 7 2 2 7" xfId="13633"/>
    <cellStyle name="Input 2 7 2 2 7 2" xfId="13634"/>
    <cellStyle name="Input 2 7 2 2 7 2 2" xfId="13635"/>
    <cellStyle name="Input 2 7 2 2 7 3" xfId="13636"/>
    <cellStyle name="Input 2 7 2 2 8" xfId="13637"/>
    <cellStyle name="Input 2 7 2 2 9" xfId="13638"/>
    <cellStyle name="Input 2 7 2 3" xfId="13639"/>
    <cellStyle name="Input 2 7 2 3 2" xfId="13640"/>
    <cellStyle name="Input 2 7 2 3 2 2" xfId="13641"/>
    <cellStyle name="Input 2 7 2 3 2 2 2" xfId="13642"/>
    <cellStyle name="Input 2 7 2 3 2 2 2 2" xfId="13643"/>
    <cellStyle name="Input 2 7 2 3 2 2 3" xfId="13644"/>
    <cellStyle name="Input 2 7 2 3 2 3" xfId="13645"/>
    <cellStyle name="Input 2 7 2 3 2 4" xfId="13646"/>
    <cellStyle name="Input 2 7 2 3 3" xfId="13647"/>
    <cellStyle name="Input 2 7 2 3 3 2" xfId="13648"/>
    <cellStyle name="Input 2 7 2 3 3 2 2" xfId="13649"/>
    <cellStyle name="Input 2 7 2 3 3 3" xfId="13650"/>
    <cellStyle name="Input 2 7 2 3 4" xfId="13651"/>
    <cellStyle name="Input 2 7 2 3 5" xfId="13652"/>
    <cellStyle name="Input 2 7 2 4" xfId="13653"/>
    <cellStyle name="Input 2 7 2 4 2" xfId="13654"/>
    <cellStyle name="Input 2 7 2 4 2 2" xfId="13655"/>
    <cellStyle name="Input 2 7 2 4 2 2 2" xfId="13656"/>
    <cellStyle name="Input 2 7 2 4 2 3" xfId="13657"/>
    <cellStyle name="Input 2 7 2 4 3" xfId="13658"/>
    <cellStyle name="Input 2 7 2 4 4" xfId="13659"/>
    <cellStyle name="Input 2 7 2 5" xfId="13660"/>
    <cellStyle name="Input 2 7 2 5 2" xfId="13661"/>
    <cellStyle name="Input 2 7 2 5 2 2" xfId="13662"/>
    <cellStyle name="Input 2 7 2 5 2 2 2" xfId="13663"/>
    <cellStyle name="Input 2 7 2 5 2 3" xfId="13664"/>
    <cellStyle name="Input 2 7 2 5 3" xfId="13665"/>
    <cellStyle name="Input 2 7 2 5 4" xfId="13666"/>
    <cellStyle name="Input 2 7 2 6" xfId="13667"/>
    <cellStyle name="Input 2 7 2 6 2" xfId="13668"/>
    <cellStyle name="Input 2 7 2 6 2 2" xfId="13669"/>
    <cellStyle name="Input 2 7 2 6 2 2 2" xfId="13670"/>
    <cellStyle name="Input 2 7 2 6 2 3" xfId="13671"/>
    <cellStyle name="Input 2 7 2 6 3" xfId="13672"/>
    <cellStyle name="Input 2 7 2 6 4" xfId="13673"/>
    <cellStyle name="Input 2 7 2 7" xfId="13674"/>
    <cellStyle name="Input 2 7 2 7 2" xfId="13675"/>
    <cellStyle name="Input 2 7 2 7 2 2" xfId="13676"/>
    <cellStyle name="Input 2 7 2 7 2 2 2" xfId="13677"/>
    <cellStyle name="Input 2 7 2 7 2 3" xfId="13678"/>
    <cellStyle name="Input 2 7 2 7 3" xfId="13679"/>
    <cellStyle name="Input 2 7 2 7 4" xfId="13680"/>
    <cellStyle name="Input 2 7 2 8" xfId="13681"/>
    <cellStyle name="Input 2 7 2 8 2" xfId="13682"/>
    <cellStyle name="Input 2 7 2 8 2 2" xfId="13683"/>
    <cellStyle name="Input 2 7 2 8 3" xfId="13684"/>
    <cellStyle name="Input 2 7 2 9" xfId="13685"/>
    <cellStyle name="Input 2 7 3" xfId="13686"/>
    <cellStyle name="Input 2 7 3 2" xfId="13687"/>
    <cellStyle name="Input 2 7 3 2 2" xfId="13688"/>
    <cellStyle name="Input 2 7 3 2 2 2" xfId="13689"/>
    <cellStyle name="Input 2 7 3 2 2 2 2" xfId="13690"/>
    <cellStyle name="Input 2 7 3 2 2 3" xfId="13691"/>
    <cellStyle name="Input 2 7 3 2 3" xfId="13692"/>
    <cellStyle name="Input 2 7 3 2 4" xfId="13693"/>
    <cellStyle name="Input 2 7 3 3" xfId="13694"/>
    <cellStyle name="Input 2 7 3 3 2" xfId="13695"/>
    <cellStyle name="Input 2 7 3 3 2 2" xfId="13696"/>
    <cellStyle name="Input 2 7 3 3 2 2 2" xfId="13697"/>
    <cellStyle name="Input 2 7 3 3 2 3" xfId="13698"/>
    <cellStyle name="Input 2 7 3 3 3" xfId="13699"/>
    <cellStyle name="Input 2 7 3 3 4" xfId="13700"/>
    <cellStyle name="Input 2 7 3 4" xfId="13701"/>
    <cellStyle name="Input 2 7 3 4 2" xfId="13702"/>
    <cellStyle name="Input 2 7 3 4 2 2" xfId="13703"/>
    <cellStyle name="Input 2 7 3 4 2 2 2" xfId="13704"/>
    <cellStyle name="Input 2 7 3 4 2 3" xfId="13705"/>
    <cellStyle name="Input 2 7 3 4 3" xfId="13706"/>
    <cellStyle name="Input 2 7 3 4 4" xfId="13707"/>
    <cellStyle name="Input 2 7 3 5" xfId="13708"/>
    <cellStyle name="Input 2 7 3 5 2" xfId="13709"/>
    <cellStyle name="Input 2 7 3 5 2 2" xfId="13710"/>
    <cellStyle name="Input 2 7 3 5 2 2 2" xfId="13711"/>
    <cellStyle name="Input 2 7 3 5 2 3" xfId="13712"/>
    <cellStyle name="Input 2 7 3 5 3" xfId="13713"/>
    <cellStyle name="Input 2 7 3 5 4" xfId="13714"/>
    <cellStyle name="Input 2 7 3 6" xfId="13715"/>
    <cellStyle name="Input 2 7 3 6 2" xfId="13716"/>
    <cellStyle name="Input 2 7 3 6 2 2" xfId="13717"/>
    <cellStyle name="Input 2 7 3 6 2 2 2" xfId="13718"/>
    <cellStyle name="Input 2 7 3 6 2 3" xfId="13719"/>
    <cellStyle name="Input 2 7 3 6 3" xfId="13720"/>
    <cellStyle name="Input 2 7 3 6 4" xfId="13721"/>
    <cellStyle name="Input 2 7 3 7" xfId="13722"/>
    <cellStyle name="Input 2 7 3 7 2" xfId="13723"/>
    <cellStyle name="Input 2 7 3 7 2 2" xfId="13724"/>
    <cellStyle name="Input 2 7 3 7 3" xfId="13725"/>
    <cellStyle name="Input 2 7 3 8" xfId="13726"/>
    <cellStyle name="Input 2 7 3 9" xfId="13727"/>
    <cellStyle name="Input 2 7 4" xfId="13728"/>
    <cellStyle name="Input 2 7 4 2" xfId="13729"/>
    <cellStyle name="Input 2 7 4 2 2" xfId="13730"/>
    <cellStyle name="Input 2 7 4 2 2 2" xfId="13731"/>
    <cellStyle name="Input 2 7 4 2 2 2 2" xfId="13732"/>
    <cellStyle name="Input 2 7 4 2 2 3" xfId="13733"/>
    <cellStyle name="Input 2 7 4 2 3" xfId="13734"/>
    <cellStyle name="Input 2 7 4 2 4" xfId="13735"/>
    <cellStyle name="Input 2 7 4 3" xfId="13736"/>
    <cellStyle name="Input 2 7 4 3 2" xfId="13737"/>
    <cellStyle name="Input 2 7 4 3 2 2" xfId="13738"/>
    <cellStyle name="Input 2 7 4 3 3" xfId="13739"/>
    <cellStyle name="Input 2 7 4 4" xfId="13740"/>
    <cellStyle name="Input 2 7 4 5" xfId="13741"/>
    <cellStyle name="Input 2 7 5" xfId="13742"/>
    <cellStyle name="Input 2 7 5 2" xfId="13743"/>
    <cellStyle name="Input 2 7 5 2 2" xfId="13744"/>
    <cellStyle name="Input 2 7 5 2 2 2" xfId="13745"/>
    <cellStyle name="Input 2 7 5 2 3" xfId="13746"/>
    <cellStyle name="Input 2 7 5 3" xfId="13747"/>
    <cellStyle name="Input 2 7 5 4" xfId="13748"/>
    <cellStyle name="Input 2 7 6" xfId="13749"/>
    <cellStyle name="Input 2 7 6 2" xfId="13750"/>
    <cellStyle name="Input 2 7 6 2 2" xfId="13751"/>
    <cellStyle name="Input 2 7 6 2 2 2" xfId="13752"/>
    <cellStyle name="Input 2 7 6 2 3" xfId="13753"/>
    <cellStyle name="Input 2 7 6 3" xfId="13754"/>
    <cellStyle name="Input 2 7 6 4" xfId="13755"/>
    <cellStyle name="Input 2 7 7" xfId="13756"/>
    <cellStyle name="Input 2 7 7 2" xfId="13757"/>
    <cellStyle name="Input 2 7 7 2 2" xfId="13758"/>
    <cellStyle name="Input 2 7 7 2 2 2" xfId="13759"/>
    <cellStyle name="Input 2 7 7 2 3" xfId="13760"/>
    <cellStyle name="Input 2 7 7 3" xfId="13761"/>
    <cellStyle name="Input 2 7 7 4" xfId="13762"/>
    <cellStyle name="Input 2 7 8" xfId="13763"/>
    <cellStyle name="Input 2 7 8 2" xfId="13764"/>
    <cellStyle name="Input 2 7 8 2 2" xfId="13765"/>
    <cellStyle name="Input 2 7 8 2 2 2" xfId="13766"/>
    <cellStyle name="Input 2 7 8 2 3" xfId="13767"/>
    <cellStyle name="Input 2 7 8 3" xfId="13768"/>
    <cellStyle name="Input 2 7 8 4" xfId="13769"/>
    <cellStyle name="Input 2 7 9" xfId="13770"/>
    <cellStyle name="Input 2 7 9 2" xfId="13771"/>
    <cellStyle name="Input 2 7 9 2 2" xfId="13772"/>
    <cellStyle name="Input 2 7 9 3" xfId="13773"/>
    <cellStyle name="Input 2 7_Subsidy" xfId="13774"/>
    <cellStyle name="Input 2 8" xfId="13775"/>
    <cellStyle name="Input 2 8 10" xfId="13776"/>
    <cellStyle name="Input 2 8 2" xfId="13777"/>
    <cellStyle name="Input 2 8 2 2" xfId="13778"/>
    <cellStyle name="Input 2 8 2 2 2" xfId="13779"/>
    <cellStyle name="Input 2 8 2 2 2 2" xfId="13780"/>
    <cellStyle name="Input 2 8 2 2 3" xfId="13781"/>
    <cellStyle name="Input 2 8 2 3" xfId="13782"/>
    <cellStyle name="Input 2 8 2 4" xfId="13783"/>
    <cellStyle name="Input 2 8 3" xfId="13784"/>
    <cellStyle name="Input 2 8 3 2" xfId="13785"/>
    <cellStyle name="Input 2 8 3 2 2" xfId="13786"/>
    <cellStyle name="Input 2 8 3 2 2 2" xfId="13787"/>
    <cellStyle name="Input 2 8 3 2 3" xfId="13788"/>
    <cellStyle name="Input 2 8 3 3" xfId="13789"/>
    <cellStyle name="Input 2 8 3 4" xfId="13790"/>
    <cellStyle name="Input 2 8 4" xfId="13791"/>
    <cellStyle name="Input 2 8 4 2" xfId="13792"/>
    <cellStyle name="Input 2 8 4 2 2" xfId="13793"/>
    <cellStyle name="Input 2 8 4 2 2 2" xfId="13794"/>
    <cellStyle name="Input 2 8 4 2 3" xfId="13795"/>
    <cellStyle name="Input 2 8 4 3" xfId="13796"/>
    <cellStyle name="Input 2 8 4 4" xfId="13797"/>
    <cellStyle name="Input 2 8 5" xfId="13798"/>
    <cellStyle name="Input 2 8 5 2" xfId="13799"/>
    <cellStyle name="Input 2 8 5 2 2" xfId="13800"/>
    <cellStyle name="Input 2 8 5 2 2 2" xfId="13801"/>
    <cellStyle name="Input 2 8 5 2 3" xfId="13802"/>
    <cellStyle name="Input 2 8 5 3" xfId="13803"/>
    <cellStyle name="Input 2 8 5 4" xfId="13804"/>
    <cellStyle name="Input 2 8 6" xfId="13805"/>
    <cellStyle name="Input 2 8 6 2" xfId="13806"/>
    <cellStyle name="Input 2 8 6 2 2" xfId="13807"/>
    <cellStyle name="Input 2 8 6 2 2 2" xfId="13808"/>
    <cellStyle name="Input 2 8 6 2 3" xfId="13809"/>
    <cellStyle name="Input 2 8 6 3" xfId="13810"/>
    <cellStyle name="Input 2 8 6 4" xfId="13811"/>
    <cellStyle name="Input 2 8 7" xfId="13812"/>
    <cellStyle name="Input 2 8 7 2" xfId="13813"/>
    <cellStyle name="Input 2 8 7 2 2" xfId="13814"/>
    <cellStyle name="Input 2 8 7 2 2 2" xfId="13815"/>
    <cellStyle name="Input 2 8 7 2 3" xfId="13816"/>
    <cellStyle name="Input 2 8 7 3" xfId="13817"/>
    <cellStyle name="Input 2 8 8" xfId="13818"/>
    <cellStyle name="Input 2 8 8 2" xfId="13819"/>
    <cellStyle name="Input 2 8 8 2 2" xfId="13820"/>
    <cellStyle name="Input 2 8 8 3" xfId="13821"/>
    <cellStyle name="Input 2 8 9" xfId="13822"/>
    <cellStyle name="Input 2 9" xfId="13823"/>
    <cellStyle name="Input 2 9 2" xfId="13824"/>
    <cellStyle name="Input 2 9 2 2" xfId="13825"/>
    <cellStyle name="Input 2 9 2 2 2" xfId="13826"/>
    <cellStyle name="Input 2 9 2 2 2 2" xfId="13827"/>
    <cellStyle name="Input 2 9 2 2 3" xfId="13828"/>
    <cellStyle name="Input 2 9 2 3" xfId="13829"/>
    <cellStyle name="Input 2 9 2 4" xfId="13830"/>
    <cellStyle name="Input 2 9 3" xfId="13831"/>
    <cellStyle name="Input 2 9 3 2" xfId="13832"/>
    <cellStyle name="Input 2 9 3 2 2" xfId="13833"/>
    <cellStyle name="Input 2 9 3 2 2 2" xfId="13834"/>
    <cellStyle name="Input 2 9 3 2 3" xfId="13835"/>
    <cellStyle name="Input 2 9 3 3" xfId="13836"/>
    <cellStyle name="Input 2 9 4" xfId="13837"/>
    <cellStyle name="Input 2 9 4 2" xfId="13838"/>
    <cellStyle name="Input 2 9 4 2 2" xfId="13839"/>
    <cellStyle name="Input 2 9 4 3" xfId="13840"/>
    <cellStyle name="Input 2 9 5" xfId="13841"/>
    <cellStyle name="Input 2 9 6" xfId="13842"/>
    <cellStyle name="Input 2_277" xfId="13843"/>
    <cellStyle name="Input 20" xfId="13844"/>
    <cellStyle name="Input 20 2" xfId="13845"/>
    <cellStyle name="Input 20 2 2" xfId="13846"/>
    <cellStyle name="Input 20 2 2 2" xfId="13847"/>
    <cellStyle name="Input 20 2 3" xfId="13848"/>
    <cellStyle name="Input 20 3" xfId="13849"/>
    <cellStyle name="Input 20 4" xfId="13850"/>
    <cellStyle name="Input 21" xfId="13851"/>
    <cellStyle name="Input 21 2" xfId="13852"/>
    <cellStyle name="Input 21 2 2" xfId="13853"/>
    <cellStyle name="Input 21 2 2 2" xfId="13854"/>
    <cellStyle name="Input 21 2 3" xfId="13855"/>
    <cellStyle name="Input 21 3" xfId="13856"/>
    <cellStyle name="Input 21 4" xfId="13857"/>
    <cellStyle name="Input 22" xfId="13858"/>
    <cellStyle name="Input 22 2" xfId="13859"/>
    <cellStyle name="Input 22 2 2" xfId="13860"/>
    <cellStyle name="Input 22 2 2 2" xfId="13861"/>
    <cellStyle name="Input 22 2 3" xfId="13862"/>
    <cellStyle name="Input 22 3" xfId="13863"/>
    <cellStyle name="Input 22 4" xfId="13864"/>
    <cellStyle name="Input 23" xfId="13865"/>
    <cellStyle name="Input 23 2" xfId="13866"/>
    <cellStyle name="Input 23 2 2" xfId="13867"/>
    <cellStyle name="Input 23 2 2 2" xfId="13868"/>
    <cellStyle name="Input 23 2 3" xfId="13869"/>
    <cellStyle name="Input 23 3" xfId="13870"/>
    <cellStyle name="Input 23 4" xfId="13871"/>
    <cellStyle name="Input 24" xfId="13872"/>
    <cellStyle name="Input 24 2" xfId="13873"/>
    <cellStyle name="Input 24 2 2" xfId="13874"/>
    <cellStyle name="Input 24 2 2 2" xfId="13875"/>
    <cellStyle name="Input 24 2 3" xfId="13876"/>
    <cellStyle name="Input 24 3" xfId="13877"/>
    <cellStyle name="Input 24 4" xfId="13878"/>
    <cellStyle name="Input 25" xfId="13879"/>
    <cellStyle name="Input 25 2" xfId="13880"/>
    <cellStyle name="Input 25 2 2" xfId="13881"/>
    <cellStyle name="Input 25 2 2 2" xfId="13882"/>
    <cellStyle name="Input 25 2 3" xfId="13883"/>
    <cellStyle name="Input 25 3" xfId="13884"/>
    <cellStyle name="Input 25 4" xfId="13885"/>
    <cellStyle name="Input 26" xfId="13886"/>
    <cellStyle name="Input 26 2" xfId="13887"/>
    <cellStyle name="Input 26 2 2" xfId="13888"/>
    <cellStyle name="Input 26 2 2 2" xfId="13889"/>
    <cellStyle name="Input 26 2 3" xfId="13890"/>
    <cellStyle name="Input 26 3" xfId="13891"/>
    <cellStyle name="Input 26 4" xfId="13892"/>
    <cellStyle name="Input 27" xfId="13893"/>
    <cellStyle name="Input 27 2" xfId="13894"/>
    <cellStyle name="Input 27 2 2" xfId="13895"/>
    <cellStyle name="Input 27 2 2 2" xfId="13896"/>
    <cellStyle name="Input 27 2 3" xfId="13897"/>
    <cellStyle name="Input 27 3" xfId="13898"/>
    <cellStyle name="Input 27 4" xfId="13899"/>
    <cellStyle name="Input 28" xfId="13900"/>
    <cellStyle name="Input 28 2" xfId="13901"/>
    <cellStyle name="Input 28 2 2" xfId="13902"/>
    <cellStyle name="Input 28 2 2 2" xfId="13903"/>
    <cellStyle name="Input 28 2 3" xfId="13904"/>
    <cellStyle name="Input 28 3" xfId="13905"/>
    <cellStyle name="Input 28 4" xfId="13906"/>
    <cellStyle name="Input 29" xfId="13907"/>
    <cellStyle name="Input 29 2" xfId="13908"/>
    <cellStyle name="Input 29 2 2" xfId="13909"/>
    <cellStyle name="Input 29 2 2 2" xfId="13910"/>
    <cellStyle name="Input 29 2 3" xfId="13911"/>
    <cellStyle name="Input 29 3" xfId="13912"/>
    <cellStyle name="Input 29 4" xfId="13913"/>
    <cellStyle name="Input 3" xfId="13914"/>
    <cellStyle name="Input 3 10" xfId="13915"/>
    <cellStyle name="Input 3 10 10" xfId="13916"/>
    <cellStyle name="Input 3 10 2" xfId="13917"/>
    <cellStyle name="Input 3 10 2 2" xfId="13918"/>
    <cellStyle name="Input 3 10 2 2 2" xfId="13919"/>
    <cellStyle name="Input 3 10 2 2 2 2" xfId="13920"/>
    <cellStyle name="Input 3 10 2 2 2 2 2" xfId="13921"/>
    <cellStyle name="Input 3 10 2 2 2 3" xfId="13922"/>
    <cellStyle name="Input 3 10 2 2 3" xfId="13923"/>
    <cellStyle name="Input 3 10 2 2 4" xfId="13924"/>
    <cellStyle name="Input 3 10 2 3" xfId="13925"/>
    <cellStyle name="Input 3 10 2 3 2" xfId="13926"/>
    <cellStyle name="Input 3 10 2 3 2 2" xfId="13927"/>
    <cellStyle name="Input 3 10 2 3 2 2 2" xfId="13928"/>
    <cellStyle name="Input 3 10 2 3 2 3" xfId="13929"/>
    <cellStyle name="Input 3 10 2 3 3" xfId="13930"/>
    <cellStyle name="Input 3 10 2 3 4" xfId="13931"/>
    <cellStyle name="Input 3 10 2 4" xfId="13932"/>
    <cellStyle name="Input 3 10 2 4 2" xfId="13933"/>
    <cellStyle name="Input 3 10 2 4 2 2" xfId="13934"/>
    <cellStyle name="Input 3 10 2 4 2 2 2" xfId="13935"/>
    <cellStyle name="Input 3 10 2 4 2 3" xfId="13936"/>
    <cellStyle name="Input 3 10 2 4 3" xfId="13937"/>
    <cellStyle name="Input 3 10 2 4 4" xfId="13938"/>
    <cellStyle name="Input 3 10 2 5" xfId="13939"/>
    <cellStyle name="Input 3 10 2 5 2" xfId="13940"/>
    <cellStyle name="Input 3 10 2 5 2 2" xfId="13941"/>
    <cellStyle name="Input 3 10 2 5 2 2 2" xfId="13942"/>
    <cellStyle name="Input 3 10 2 5 2 3" xfId="13943"/>
    <cellStyle name="Input 3 10 2 5 3" xfId="13944"/>
    <cellStyle name="Input 3 10 2 5 4" xfId="13945"/>
    <cellStyle name="Input 3 10 2 6" xfId="13946"/>
    <cellStyle name="Input 3 10 2 6 2" xfId="13947"/>
    <cellStyle name="Input 3 10 2 6 2 2" xfId="13948"/>
    <cellStyle name="Input 3 10 2 6 2 2 2" xfId="13949"/>
    <cellStyle name="Input 3 10 2 6 2 3" xfId="13950"/>
    <cellStyle name="Input 3 10 2 6 3" xfId="13951"/>
    <cellStyle name="Input 3 10 2 6 4" xfId="13952"/>
    <cellStyle name="Input 3 10 2 7" xfId="13953"/>
    <cellStyle name="Input 3 10 2 7 2" xfId="13954"/>
    <cellStyle name="Input 3 10 2 7 2 2" xfId="13955"/>
    <cellStyle name="Input 3 10 2 7 3" xfId="13956"/>
    <cellStyle name="Input 3 10 2 8" xfId="13957"/>
    <cellStyle name="Input 3 10 2 9" xfId="13958"/>
    <cellStyle name="Input 3 10 3" xfId="13959"/>
    <cellStyle name="Input 3 10 3 2" xfId="13960"/>
    <cellStyle name="Input 3 10 3 2 2" xfId="13961"/>
    <cellStyle name="Input 3 10 3 2 2 2" xfId="13962"/>
    <cellStyle name="Input 3 10 3 2 2 2 2" xfId="13963"/>
    <cellStyle name="Input 3 10 3 2 2 3" xfId="13964"/>
    <cellStyle name="Input 3 10 3 2 3" xfId="13965"/>
    <cellStyle name="Input 3 10 3 2 4" xfId="13966"/>
    <cellStyle name="Input 3 10 3 3" xfId="13967"/>
    <cellStyle name="Input 3 10 3 3 2" xfId="13968"/>
    <cellStyle name="Input 3 10 3 3 2 2" xfId="13969"/>
    <cellStyle name="Input 3 10 3 3 3" xfId="13970"/>
    <cellStyle name="Input 3 10 3 4" xfId="13971"/>
    <cellStyle name="Input 3 10 3 5" xfId="13972"/>
    <cellStyle name="Input 3 10 4" xfId="13973"/>
    <cellStyle name="Input 3 10 4 2" xfId="13974"/>
    <cellStyle name="Input 3 10 4 2 2" xfId="13975"/>
    <cellStyle name="Input 3 10 4 2 2 2" xfId="13976"/>
    <cellStyle name="Input 3 10 4 2 3" xfId="13977"/>
    <cellStyle name="Input 3 10 4 3" xfId="13978"/>
    <cellStyle name="Input 3 10 4 4" xfId="13979"/>
    <cellStyle name="Input 3 10 5" xfId="13980"/>
    <cellStyle name="Input 3 10 5 2" xfId="13981"/>
    <cellStyle name="Input 3 10 5 2 2" xfId="13982"/>
    <cellStyle name="Input 3 10 5 2 2 2" xfId="13983"/>
    <cellStyle name="Input 3 10 5 2 3" xfId="13984"/>
    <cellStyle name="Input 3 10 5 3" xfId="13985"/>
    <cellStyle name="Input 3 10 5 4" xfId="13986"/>
    <cellStyle name="Input 3 10 6" xfId="13987"/>
    <cellStyle name="Input 3 10 6 2" xfId="13988"/>
    <cellStyle name="Input 3 10 6 2 2" xfId="13989"/>
    <cellStyle name="Input 3 10 6 2 2 2" xfId="13990"/>
    <cellStyle name="Input 3 10 6 2 3" xfId="13991"/>
    <cellStyle name="Input 3 10 6 3" xfId="13992"/>
    <cellStyle name="Input 3 10 6 4" xfId="13993"/>
    <cellStyle name="Input 3 10 7" xfId="13994"/>
    <cellStyle name="Input 3 10 7 2" xfId="13995"/>
    <cellStyle name="Input 3 10 7 2 2" xfId="13996"/>
    <cellStyle name="Input 3 10 7 2 2 2" xfId="13997"/>
    <cellStyle name="Input 3 10 7 2 3" xfId="13998"/>
    <cellStyle name="Input 3 10 7 3" xfId="13999"/>
    <cellStyle name="Input 3 10 7 4" xfId="14000"/>
    <cellStyle name="Input 3 10 8" xfId="14001"/>
    <cellStyle name="Input 3 10 8 2" xfId="14002"/>
    <cellStyle name="Input 3 10 8 2 2" xfId="14003"/>
    <cellStyle name="Input 3 10 8 3" xfId="14004"/>
    <cellStyle name="Input 3 10 9" xfId="14005"/>
    <cellStyle name="Input 3 11" xfId="14006"/>
    <cellStyle name="Input 3 11 10" xfId="14007"/>
    <cellStyle name="Input 3 11 2" xfId="14008"/>
    <cellStyle name="Input 3 11 2 2" xfId="14009"/>
    <cellStyle name="Input 3 11 2 2 2" xfId="14010"/>
    <cellStyle name="Input 3 11 2 2 2 2" xfId="14011"/>
    <cellStyle name="Input 3 11 2 2 2 2 2" xfId="14012"/>
    <cellStyle name="Input 3 11 2 2 2 3" xfId="14013"/>
    <cellStyle name="Input 3 11 2 2 3" xfId="14014"/>
    <cellStyle name="Input 3 11 2 2 4" xfId="14015"/>
    <cellStyle name="Input 3 11 2 3" xfId="14016"/>
    <cellStyle name="Input 3 11 2 3 2" xfId="14017"/>
    <cellStyle name="Input 3 11 2 3 2 2" xfId="14018"/>
    <cellStyle name="Input 3 11 2 3 2 2 2" xfId="14019"/>
    <cellStyle name="Input 3 11 2 3 2 3" xfId="14020"/>
    <cellStyle name="Input 3 11 2 3 3" xfId="14021"/>
    <cellStyle name="Input 3 11 2 3 4" xfId="14022"/>
    <cellStyle name="Input 3 11 2 4" xfId="14023"/>
    <cellStyle name="Input 3 11 2 4 2" xfId="14024"/>
    <cellStyle name="Input 3 11 2 4 2 2" xfId="14025"/>
    <cellStyle name="Input 3 11 2 4 2 2 2" xfId="14026"/>
    <cellStyle name="Input 3 11 2 4 2 3" xfId="14027"/>
    <cellStyle name="Input 3 11 2 4 3" xfId="14028"/>
    <cellStyle name="Input 3 11 2 4 4" xfId="14029"/>
    <cellStyle name="Input 3 11 2 5" xfId="14030"/>
    <cellStyle name="Input 3 11 2 5 2" xfId="14031"/>
    <cellStyle name="Input 3 11 2 5 2 2" xfId="14032"/>
    <cellStyle name="Input 3 11 2 5 2 2 2" xfId="14033"/>
    <cellStyle name="Input 3 11 2 5 2 3" xfId="14034"/>
    <cellStyle name="Input 3 11 2 5 3" xfId="14035"/>
    <cellStyle name="Input 3 11 2 5 4" xfId="14036"/>
    <cellStyle name="Input 3 11 2 6" xfId="14037"/>
    <cellStyle name="Input 3 11 2 6 2" xfId="14038"/>
    <cellStyle name="Input 3 11 2 6 2 2" xfId="14039"/>
    <cellStyle name="Input 3 11 2 6 2 2 2" xfId="14040"/>
    <cellStyle name="Input 3 11 2 6 2 3" xfId="14041"/>
    <cellStyle name="Input 3 11 2 6 3" xfId="14042"/>
    <cellStyle name="Input 3 11 2 6 4" xfId="14043"/>
    <cellStyle name="Input 3 11 2 7" xfId="14044"/>
    <cellStyle name="Input 3 11 2 7 2" xfId="14045"/>
    <cellStyle name="Input 3 11 2 7 2 2" xfId="14046"/>
    <cellStyle name="Input 3 11 2 7 3" xfId="14047"/>
    <cellStyle name="Input 3 11 2 8" xfId="14048"/>
    <cellStyle name="Input 3 11 2 9" xfId="14049"/>
    <cellStyle name="Input 3 11 3" xfId="14050"/>
    <cellStyle name="Input 3 11 3 2" xfId="14051"/>
    <cellStyle name="Input 3 11 3 2 2" xfId="14052"/>
    <cellStyle name="Input 3 11 3 2 2 2" xfId="14053"/>
    <cellStyle name="Input 3 11 3 2 2 2 2" xfId="14054"/>
    <cellStyle name="Input 3 11 3 2 2 3" xfId="14055"/>
    <cellStyle name="Input 3 11 3 2 3" xfId="14056"/>
    <cellStyle name="Input 3 11 3 2 4" xfId="14057"/>
    <cellStyle name="Input 3 11 3 3" xfId="14058"/>
    <cellStyle name="Input 3 11 3 3 2" xfId="14059"/>
    <cellStyle name="Input 3 11 3 3 2 2" xfId="14060"/>
    <cellStyle name="Input 3 11 3 3 3" xfId="14061"/>
    <cellStyle name="Input 3 11 3 4" xfId="14062"/>
    <cellStyle name="Input 3 11 3 5" xfId="14063"/>
    <cellStyle name="Input 3 11 4" xfId="14064"/>
    <cellStyle name="Input 3 11 4 2" xfId="14065"/>
    <cellStyle name="Input 3 11 4 2 2" xfId="14066"/>
    <cellStyle name="Input 3 11 4 2 2 2" xfId="14067"/>
    <cellStyle name="Input 3 11 4 2 3" xfId="14068"/>
    <cellStyle name="Input 3 11 4 3" xfId="14069"/>
    <cellStyle name="Input 3 11 4 4" xfId="14070"/>
    <cellStyle name="Input 3 11 5" xfId="14071"/>
    <cellStyle name="Input 3 11 5 2" xfId="14072"/>
    <cellStyle name="Input 3 11 5 2 2" xfId="14073"/>
    <cellStyle name="Input 3 11 5 2 2 2" xfId="14074"/>
    <cellStyle name="Input 3 11 5 2 3" xfId="14075"/>
    <cellStyle name="Input 3 11 5 3" xfId="14076"/>
    <cellStyle name="Input 3 11 5 4" xfId="14077"/>
    <cellStyle name="Input 3 11 6" xfId="14078"/>
    <cellStyle name="Input 3 11 6 2" xfId="14079"/>
    <cellStyle name="Input 3 11 6 2 2" xfId="14080"/>
    <cellStyle name="Input 3 11 6 2 2 2" xfId="14081"/>
    <cellStyle name="Input 3 11 6 2 3" xfId="14082"/>
    <cellStyle name="Input 3 11 6 3" xfId="14083"/>
    <cellStyle name="Input 3 11 6 4" xfId="14084"/>
    <cellStyle name="Input 3 11 7" xfId="14085"/>
    <cellStyle name="Input 3 11 7 2" xfId="14086"/>
    <cellStyle name="Input 3 11 7 2 2" xfId="14087"/>
    <cellStyle name="Input 3 11 7 2 2 2" xfId="14088"/>
    <cellStyle name="Input 3 11 7 2 3" xfId="14089"/>
    <cellStyle name="Input 3 11 7 3" xfId="14090"/>
    <cellStyle name="Input 3 11 7 4" xfId="14091"/>
    <cellStyle name="Input 3 11 8" xfId="14092"/>
    <cellStyle name="Input 3 11 8 2" xfId="14093"/>
    <cellStyle name="Input 3 11 8 2 2" xfId="14094"/>
    <cellStyle name="Input 3 11 8 3" xfId="14095"/>
    <cellStyle name="Input 3 11 9" xfId="14096"/>
    <cellStyle name="Input 3 12" xfId="14097"/>
    <cellStyle name="Input 3 12 10" xfId="14098"/>
    <cellStyle name="Input 3 12 2" xfId="14099"/>
    <cellStyle name="Input 3 12 2 2" xfId="14100"/>
    <cellStyle name="Input 3 12 2 2 2" xfId="14101"/>
    <cellStyle name="Input 3 12 2 2 2 2" xfId="14102"/>
    <cellStyle name="Input 3 12 2 2 2 2 2" xfId="14103"/>
    <cellStyle name="Input 3 12 2 2 2 3" xfId="14104"/>
    <cellStyle name="Input 3 12 2 2 3" xfId="14105"/>
    <cellStyle name="Input 3 12 2 2 4" xfId="14106"/>
    <cellStyle name="Input 3 12 2 3" xfId="14107"/>
    <cellStyle name="Input 3 12 2 3 2" xfId="14108"/>
    <cellStyle name="Input 3 12 2 3 2 2" xfId="14109"/>
    <cellStyle name="Input 3 12 2 3 2 2 2" xfId="14110"/>
    <cellStyle name="Input 3 12 2 3 2 3" xfId="14111"/>
    <cellStyle name="Input 3 12 2 3 3" xfId="14112"/>
    <cellStyle name="Input 3 12 2 3 4" xfId="14113"/>
    <cellStyle name="Input 3 12 2 4" xfId="14114"/>
    <cellStyle name="Input 3 12 2 4 2" xfId="14115"/>
    <cellStyle name="Input 3 12 2 4 2 2" xfId="14116"/>
    <cellStyle name="Input 3 12 2 4 2 2 2" xfId="14117"/>
    <cellStyle name="Input 3 12 2 4 2 3" xfId="14118"/>
    <cellStyle name="Input 3 12 2 4 3" xfId="14119"/>
    <cellStyle name="Input 3 12 2 4 4" xfId="14120"/>
    <cellStyle name="Input 3 12 2 5" xfId="14121"/>
    <cellStyle name="Input 3 12 2 5 2" xfId="14122"/>
    <cellStyle name="Input 3 12 2 5 2 2" xfId="14123"/>
    <cellStyle name="Input 3 12 2 5 2 2 2" xfId="14124"/>
    <cellStyle name="Input 3 12 2 5 2 3" xfId="14125"/>
    <cellStyle name="Input 3 12 2 5 3" xfId="14126"/>
    <cellStyle name="Input 3 12 2 5 4" xfId="14127"/>
    <cellStyle name="Input 3 12 2 6" xfId="14128"/>
    <cellStyle name="Input 3 12 2 6 2" xfId="14129"/>
    <cellStyle name="Input 3 12 2 6 2 2" xfId="14130"/>
    <cellStyle name="Input 3 12 2 6 2 2 2" xfId="14131"/>
    <cellStyle name="Input 3 12 2 6 2 3" xfId="14132"/>
    <cellStyle name="Input 3 12 2 6 3" xfId="14133"/>
    <cellStyle name="Input 3 12 2 6 4" xfId="14134"/>
    <cellStyle name="Input 3 12 2 7" xfId="14135"/>
    <cellStyle name="Input 3 12 2 7 2" xfId="14136"/>
    <cellStyle name="Input 3 12 2 7 2 2" xfId="14137"/>
    <cellStyle name="Input 3 12 2 7 3" xfId="14138"/>
    <cellStyle name="Input 3 12 2 8" xfId="14139"/>
    <cellStyle name="Input 3 12 2 9" xfId="14140"/>
    <cellStyle name="Input 3 12 3" xfId="14141"/>
    <cellStyle name="Input 3 12 3 2" xfId="14142"/>
    <cellStyle name="Input 3 12 3 2 2" xfId="14143"/>
    <cellStyle name="Input 3 12 3 2 2 2" xfId="14144"/>
    <cellStyle name="Input 3 12 3 2 2 2 2" xfId="14145"/>
    <cellStyle name="Input 3 12 3 2 2 3" xfId="14146"/>
    <cellStyle name="Input 3 12 3 2 3" xfId="14147"/>
    <cellStyle name="Input 3 12 3 2 4" xfId="14148"/>
    <cellStyle name="Input 3 12 3 3" xfId="14149"/>
    <cellStyle name="Input 3 12 3 3 2" xfId="14150"/>
    <cellStyle name="Input 3 12 3 3 2 2" xfId="14151"/>
    <cellStyle name="Input 3 12 3 3 3" xfId="14152"/>
    <cellStyle name="Input 3 12 3 4" xfId="14153"/>
    <cellStyle name="Input 3 12 3 5" xfId="14154"/>
    <cellStyle name="Input 3 12 4" xfId="14155"/>
    <cellStyle name="Input 3 12 4 2" xfId="14156"/>
    <cellStyle name="Input 3 12 4 2 2" xfId="14157"/>
    <cellStyle name="Input 3 12 4 2 2 2" xfId="14158"/>
    <cellStyle name="Input 3 12 4 2 3" xfId="14159"/>
    <cellStyle name="Input 3 12 4 3" xfId="14160"/>
    <cellStyle name="Input 3 12 4 4" xfId="14161"/>
    <cellStyle name="Input 3 12 5" xfId="14162"/>
    <cellStyle name="Input 3 12 5 2" xfId="14163"/>
    <cellStyle name="Input 3 12 5 2 2" xfId="14164"/>
    <cellStyle name="Input 3 12 5 2 2 2" xfId="14165"/>
    <cellStyle name="Input 3 12 5 2 3" xfId="14166"/>
    <cellStyle name="Input 3 12 5 3" xfId="14167"/>
    <cellStyle name="Input 3 12 5 4" xfId="14168"/>
    <cellStyle name="Input 3 12 6" xfId="14169"/>
    <cellStyle name="Input 3 12 6 2" xfId="14170"/>
    <cellStyle name="Input 3 12 6 2 2" xfId="14171"/>
    <cellStyle name="Input 3 12 6 2 2 2" xfId="14172"/>
    <cellStyle name="Input 3 12 6 2 3" xfId="14173"/>
    <cellStyle name="Input 3 12 6 3" xfId="14174"/>
    <cellStyle name="Input 3 12 6 4" xfId="14175"/>
    <cellStyle name="Input 3 12 7" xfId="14176"/>
    <cellStyle name="Input 3 12 7 2" xfId="14177"/>
    <cellStyle name="Input 3 12 7 2 2" xfId="14178"/>
    <cellStyle name="Input 3 12 7 2 2 2" xfId="14179"/>
    <cellStyle name="Input 3 12 7 2 3" xfId="14180"/>
    <cellStyle name="Input 3 12 7 3" xfId="14181"/>
    <cellStyle name="Input 3 12 7 4" xfId="14182"/>
    <cellStyle name="Input 3 12 8" xfId="14183"/>
    <cellStyle name="Input 3 12 8 2" xfId="14184"/>
    <cellStyle name="Input 3 12 8 2 2" xfId="14185"/>
    <cellStyle name="Input 3 12 8 3" xfId="14186"/>
    <cellStyle name="Input 3 12 9" xfId="14187"/>
    <cellStyle name="Input 3 13" xfId="14188"/>
    <cellStyle name="Input 3 13 2" xfId="14189"/>
    <cellStyle name="Input 3 13 2 2" xfId="14190"/>
    <cellStyle name="Input 3 13 2 2 2" xfId="14191"/>
    <cellStyle name="Input 3 13 2 2 2 2" xfId="14192"/>
    <cellStyle name="Input 3 13 2 2 3" xfId="14193"/>
    <cellStyle name="Input 3 13 2 3" xfId="14194"/>
    <cellStyle name="Input 3 13 2 4" xfId="14195"/>
    <cellStyle name="Input 3 13 3" xfId="14196"/>
    <cellStyle name="Input 3 13 3 2" xfId="14197"/>
    <cellStyle name="Input 3 13 3 2 2" xfId="14198"/>
    <cellStyle name="Input 3 13 3 2 2 2" xfId="14199"/>
    <cellStyle name="Input 3 13 3 2 3" xfId="14200"/>
    <cellStyle name="Input 3 13 3 3" xfId="14201"/>
    <cellStyle name="Input 3 13 3 4" xfId="14202"/>
    <cellStyle name="Input 3 13 4" xfId="14203"/>
    <cellStyle name="Input 3 13 4 2" xfId="14204"/>
    <cellStyle name="Input 3 13 4 2 2" xfId="14205"/>
    <cellStyle name="Input 3 13 4 2 2 2" xfId="14206"/>
    <cellStyle name="Input 3 13 4 2 3" xfId="14207"/>
    <cellStyle name="Input 3 13 4 3" xfId="14208"/>
    <cellStyle name="Input 3 13 4 4" xfId="14209"/>
    <cellStyle name="Input 3 13 5" xfId="14210"/>
    <cellStyle name="Input 3 13 5 2" xfId="14211"/>
    <cellStyle name="Input 3 13 5 2 2" xfId="14212"/>
    <cellStyle name="Input 3 13 5 2 2 2" xfId="14213"/>
    <cellStyle name="Input 3 13 5 2 3" xfId="14214"/>
    <cellStyle name="Input 3 13 5 3" xfId="14215"/>
    <cellStyle name="Input 3 13 5 4" xfId="14216"/>
    <cellStyle name="Input 3 13 6" xfId="14217"/>
    <cellStyle name="Input 3 13 6 2" xfId="14218"/>
    <cellStyle name="Input 3 13 6 2 2" xfId="14219"/>
    <cellStyle name="Input 3 13 6 2 2 2" xfId="14220"/>
    <cellStyle name="Input 3 13 6 2 3" xfId="14221"/>
    <cellStyle name="Input 3 13 6 3" xfId="14222"/>
    <cellStyle name="Input 3 13 6 4" xfId="14223"/>
    <cellStyle name="Input 3 13 7" xfId="14224"/>
    <cellStyle name="Input 3 13 7 2" xfId="14225"/>
    <cellStyle name="Input 3 13 7 2 2" xfId="14226"/>
    <cellStyle name="Input 3 13 7 3" xfId="14227"/>
    <cellStyle name="Input 3 13 8" xfId="14228"/>
    <cellStyle name="Input 3 13 9" xfId="14229"/>
    <cellStyle name="Input 3 14" xfId="14230"/>
    <cellStyle name="Input 3 14 2" xfId="14231"/>
    <cellStyle name="Input 3 14 2 2" xfId="14232"/>
    <cellStyle name="Input 3 14 2 2 2" xfId="14233"/>
    <cellStyle name="Input 3 14 2 2 2 2" xfId="14234"/>
    <cellStyle name="Input 3 14 2 2 3" xfId="14235"/>
    <cellStyle name="Input 3 14 2 3" xfId="14236"/>
    <cellStyle name="Input 3 14 2 4" xfId="14237"/>
    <cellStyle name="Input 3 14 3" xfId="14238"/>
    <cellStyle name="Input 3 14 3 2" xfId="14239"/>
    <cellStyle name="Input 3 14 3 2 2" xfId="14240"/>
    <cellStyle name="Input 3 14 3 3" xfId="14241"/>
    <cellStyle name="Input 3 14 4" xfId="14242"/>
    <cellStyle name="Input 3 14 5" xfId="14243"/>
    <cellStyle name="Input 3 15" xfId="14244"/>
    <cellStyle name="Input 3 15 2" xfId="14245"/>
    <cellStyle name="Input 3 15 2 2" xfId="14246"/>
    <cellStyle name="Input 3 15 2 2 2" xfId="14247"/>
    <cellStyle name="Input 3 15 2 3" xfId="14248"/>
    <cellStyle name="Input 3 15 3" xfId="14249"/>
    <cellStyle name="Input 3 15 4" xfId="14250"/>
    <cellStyle name="Input 3 16" xfId="14251"/>
    <cellStyle name="Input 3 16 2" xfId="14252"/>
    <cellStyle name="Input 3 16 2 2" xfId="14253"/>
    <cellStyle name="Input 3 16 2 2 2" xfId="14254"/>
    <cellStyle name="Input 3 16 2 3" xfId="14255"/>
    <cellStyle name="Input 3 16 3" xfId="14256"/>
    <cellStyle name="Input 3 16 4" xfId="14257"/>
    <cellStyle name="Input 3 17" xfId="14258"/>
    <cellStyle name="Input 3 17 2" xfId="14259"/>
    <cellStyle name="Input 3 17 2 2" xfId="14260"/>
    <cellStyle name="Input 3 17 2 2 2" xfId="14261"/>
    <cellStyle name="Input 3 17 2 3" xfId="14262"/>
    <cellStyle name="Input 3 17 3" xfId="14263"/>
    <cellStyle name="Input 3 17 4" xfId="14264"/>
    <cellStyle name="Input 3 18" xfId="14265"/>
    <cellStyle name="Input 3 18 2" xfId="14266"/>
    <cellStyle name="Input 3 18 2 2" xfId="14267"/>
    <cellStyle name="Input 3 18 2 2 2" xfId="14268"/>
    <cellStyle name="Input 3 18 2 3" xfId="14269"/>
    <cellStyle name="Input 3 18 3" xfId="14270"/>
    <cellStyle name="Input 3 18 4" xfId="14271"/>
    <cellStyle name="Input 3 19" xfId="14272"/>
    <cellStyle name="Input 3 19 2" xfId="14273"/>
    <cellStyle name="Input 3 19 2 2" xfId="14274"/>
    <cellStyle name="Input 3 19 2 2 2" xfId="14275"/>
    <cellStyle name="Input 3 19 2 3" xfId="14276"/>
    <cellStyle name="Input 3 19 3" xfId="14277"/>
    <cellStyle name="Input 3 19 4" xfId="14278"/>
    <cellStyle name="Input 3 2" xfId="14279"/>
    <cellStyle name="Input 3 2 10" xfId="14280"/>
    <cellStyle name="Input 3 2 10 2" xfId="14281"/>
    <cellStyle name="Input 3 2 10 2 2" xfId="14282"/>
    <cellStyle name="Input 3 2 10 2 2 2" xfId="14283"/>
    <cellStyle name="Input 3 2 10 2 3" xfId="14284"/>
    <cellStyle name="Input 3 2 10 2 3 2" xfId="14285"/>
    <cellStyle name="Input 3 2 10 2 3 2 2" xfId="14286"/>
    <cellStyle name="Input 3 2 10 2 3 3" xfId="14287"/>
    <cellStyle name="Input 3 2 10 2 4" xfId="14288"/>
    <cellStyle name="Input 3 2 10 2 5" xfId="14289"/>
    <cellStyle name="Input 3 2 10 3" xfId="14290"/>
    <cellStyle name="Input 3 2 10 3 2" xfId="14291"/>
    <cellStyle name="Input 3 2 10 4" xfId="14292"/>
    <cellStyle name="Input 3 2 10 4 2" xfId="14293"/>
    <cellStyle name="Input 3 2 10 4 2 2" xfId="14294"/>
    <cellStyle name="Input 3 2 10 4 3" xfId="14295"/>
    <cellStyle name="Input 3 2 10 5" xfId="14296"/>
    <cellStyle name="Input 3 2 10 6" xfId="14297"/>
    <cellStyle name="Input 3 2 11" xfId="14298"/>
    <cellStyle name="Input 3 2 11 2" xfId="14299"/>
    <cellStyle name="Input 3 2 11 2 2" xfId="14300"/>
    <cellStyle name="Input 3 2 11 3" xfId="14301"/>
    <cellStyle name="Input 3 2 11 3 2" xfId="14302"/>
    <cellStyle name="Input 3 2 11 3 2 2" xfId="14303"/>
    <cellStyle name="Input 3 2 11 3 3" xfId="14304"/>
    <cellStyle name="Input 3 2 11 4" xfId="14305"/>
    <cellStyle name="Input 3 2 11 5" xfId="14306"/>
    <cellStyle name="Input 3 2 12" xfId="14307"/>
    <cellStyle name="Input 3 2 12 2" xfId="14308"/>
    <cellStyle name="Input 3 2 12 2 2" xfId="14309"/>
    <cellStyle name="Input 3 2 12 3" xfId="14310"/>
    <cellStyle name="Input 3 2 12 3 2" xfId="14311"/>
    <cellStyle name="Input 3 2 12 3 2 2" xfId="14312"/>
    <cellStyle name="Input 3 2 12 3 3" xfId="14313"/>
    <cellStyle name="Input 3 2 12 4" xfId="14314"/>
    <cellStyle name="Input 3 2 12 5" xfId="14315"/>
    <cellStyle name="Input 3 2 13" xfId="14316"/>
    <cellStyle name="Input 3 2 13 2" xfId="14317"/>
    <cellStyle name="Input 3 2 13 2 2" xfId="14318"/>
    <cellStyle name="Input 3 2 13 3" xfId="14319"/>
    <cellStyle name="Input 3 2 13 3 2" xfId="14320"/>
    <cellStyle name="Input 3 2 13 3 2 2" xfId="14321"/>
    <cellStyle name="Input 3 2 13 3 3" xfId="14322"/>
    <cellStyle name="Input 3 2 13 4" xfId="14323"/>
    <cellStyle name="Input 3 2 13 5" xfId="14324"/>
    <cellStyle name="Input 3 2 14" xfId="14325"/>
    <cellStyle name="Input 3 2 14 2" xfId="14326"/>
    <cellStyle name="Input 3 2 14 2 2" xfId="14327"/>
    <cellStyle name="Input 3 2 14 3" xfId="14328"/>
    <cellStyle name="Input 3 2 14 3 2" xfId="14329"/>
    <cellStyle name="Input 3 2 14 3 2 2" xfId="14330"/>
    <cellStyle name="Input 3 2 14 3 3" xfId="14331"/>
    <cellStyle name="Input 3 2 14 4" xfId="14332"/>
    <cellStyle name="Input 3 2 14 5" xfId="14333"/>
    <cellStyle name="Input 3 2 15" xfId="14334"/>
    <cellStyle name="Input 3 2 15 2" xfId="14335"/>
    <cellStyle name="Input 3 2 15 2 2" xfId="14336"/>
    <cellStyle name="Input 3 2 15 3" xfId="14337"/>
    <cellStyle name="Input 3 2 16" xfId="14338"/>
    <cellStyle name="Input 3 2 17" xfId="14339"/>
    <cellStyle name="Input 3 2 2" xfId="14340"/>
    <cellStyle name="Input 3 2 2 10" xfId="14341"/>
    <cellStyle name="Input 3 2 2 10 2" xfId="14342"/>
    <cellStyle name="Input 3 2 2 10 2 2" xfId="14343"/>
    <cellStyle name="Input 3 2 2 10 3" xfId="14344"/>
    <cellStyle name="Input 3 2 2 11" xfId="14345"/>
    <cellStyle name="Input 3 2 2 12" xfId="14346"/>
    <cellStyle name="Input 3 2 2 2" xfId="14347"/>
    <cellStyle name="Input 3 2 2 2 10" xfId="14348"/>
    <cellStyle name="Input 3 2 2 2 11" xfId="14349"/>
    <cellStyle name="Input 3 2 2 2 2" xfId="14350"/>
    <cellStyle name="Input 3 2 2 2 2 10" xfId="14351"/>
    <cellStyle name="Input 3 2 2 2 2 2" xfId="14352"/>
    <cellStyle name="Input 3 2 2 2 2 2 2" xfId="14353"/>
    <cellStyle name="Input 3 2 2 2 2 2 2 2" xfId="14354"/>
    <cellStyle name="Input 3 2 2 2 2 2 3" xfId="14355"/>
    <cellStyle name="Input 3 2 2 2 2 2 3 2" xfId="14356"/>
    <cellStyle name="Input 3 2 2 2 2 2 3 2 2" xfId="14357"/>
    <cellStyle name="Input 3 2 2 2 2 2 3 3" xfId="14358"/>
    <cellStyle name="Input 3 2 2 2 2 2 4" xfId="14359"/>
    <cellStyle name="Input 3 2 2 2 2 2 5" xfId="14360"/>
    <cellStyle name="Input 3 2 2 2 2 3" xfId="14361"/>
    <cellStyle name="Input 3 2 2 2 2 3 2" xfId="14362"/>
    <cellStyle name="Input 3 2 2 2 2 3 2 2" xfId="14363"/>
    <cellStyle name="Input 3 2 2 2 2 3 3" xfId="14364"/>
    <cellStyle name="Input 3 2 2 2 2 3 3 2" xfId="14365"/>
    <cellStyle name="Input 3 2 2 2 2 3 3 2 2" xfId="14366"/>
    <cellStyle name="Input 3 2 2 2 2 3 3 3" xfId="14367"/>
    <cellStyle name="Input 3 2 2 2 2 3 4" xfId="14368"/>
    <cellStyle name="Input 3 2 2 2 2 3 5" xfId="14369"/>
    <cellStyle name="Input 3 2 2 2 2 4" xfId="14370"/>
    <cellStyle name="Input 3 2 2 2 2 4 2" xfId="14371"/>
    <cellStyle name="Input 3 2 2 2 2 4 2 2" xfId="14372"/>
    <cellStyle name="Input 3 2 2 2 2 4 3" xfId="14373"/>
    <cellStyle name="Input 3 2 2 2 2 4 3 2" xfId="14374"/>
    <cellStyle name="Input 3 2 2 2 2 4 3 2 2" xfId="14375"/>
    <cellStyle name="Input 3 2 2 2 2 4 3 3" xfId="14376"/>
    <cellStyle name="Input 3 2 2 2 2 4 4" xfId="14377"/>
    <cellStyle name="Input 3 2 2 2 2 4 5" xfId="14378"/>
    <cellStyle name="Input 3 2 2 2 2 5" xfId="14379"/>
    <cellStyle name="Input 3 2 2 2 2 5 2" xfId="14380"/>
    <cellStyle name="Input 3 2 2 2 2 5 2 2" xfId="14381"/>
    <cellStyle name="Input 3 2 2 2 2 5 3" xfId="14382"/>
    <cellStyle name="Input 3 2 2 2 2 5 3 2" xfId="14383"/>
    <cellStyle name="Input 3 2 2 2 2 5 3 2 2" xfId="14384"/>
    <cellStyle name="Input 3 2 2 2 2 5 3 3" xfId="14385"/>
    <cellStyle name="Input 3 2 2 2 2 5 4" xfId="14386"/>
    <cellStyle name="Input 3 2 2 2 2 5 5" xfId="14387"/>
    <cellStyle name="Input 3 2 2 2 2 6" xfId="14388"/>
    <cellStyle name="Input 3 2 2 2 2 6 2" xfId="14389"/>
    <cellStyle name="Input 3 2 2 2 2 6 2 2" xfId="14390"/>
    <cellStyle name="Input 3 2 2 2 2 6 3" xfId="14391"/>
    <cellStyle name="Input 3 2 2 2 2 6 3 2" xfId="14392"/>
    <cellStyle name="Input 3 2 2 2 2 6 3 2 2" xfId="14393"/>
    <cellStyle name="Input 3 2 2 2 2 6 3 3" xfId="14394"/>
    <cellStyle name="Input 3 2 2 2 2 6 4" xfId="14395"/>
    <cellStyle name="Input 3 2 2 2 2 6 5" xfId="14396"/>
    <cellStyle name="Input 3 2 2 2 2 7" xfId="14397"/>
    <cellStyle name="Input 3 2 2 2 2 7 2" xfId="14398"/>
    <cellStyle name="Input 3 2 2 2 2 8" xfId="14399"/>
    <cellStyle name="Input 3 2 2 2 2 8 2" xfId="14400"/>
    <cellStyle name="Input 3 2 2 2 2 8 2 2" xfId="14401"/>
    <cellStyle name="Input 3 2 2 2 2 8 3" xfId="14402"/>
    <cellStyle name="Input 3 2 2 2 2 9" xfId="14403"/>
    <cellStyle name="Input 3 2 2 2 3" xfId="14404"/>
    <cellStyle name="Input 3 2 2 2 3 2" xfId="14405"/>
    <cellStyle name="Input 3 2 2 2 3 2 2" xfId="14406"/>
    <cellStyle name="Input 3 2 2 2 3 2 2 2" xfId="14407"/>
    <cellStyle name="Input 3 2 2 2 3 2 3" xfId="14408"/>
    <cellStyle name="Input 3 2 2 2 3 2 3 2" xfId="14409"/>
    <cellStyle name="Input 3 2 2 2 3 2 3 2 2" xfId="14410"/>
    <cellStyle name="Input 3 2 2 2 3 2 3 3" xfId="14411"/>
    <cellStyle name="Input 3 2 2 2 3 2 4" xfId="14412"/>
    <cellStyle name="Input 3 2 2 2 3 2 5" xfId="14413"/>
    <cellStyle name="Input 3 2 2 2 3 3" xfId="14414"/>
    <cellStyle name="Input 3 2 2 2 3 3 2" xfId="14415"/>
    <cellStyle name="Input 3 2 2 2 3 4" xfId="14416"/>
    <cellStyle name="Input 3 2 2 2 3 4 2" xfId="14417"/>
    <cellStyle name="Input 3 2 2 2 3 4 2 2" xfId="14418"/>
    <cellStyle name="Input 3 2 2 2 3 4 3" xfId="14419"/>
    <cellStyle name="Input 3 2 2 2 3 5" xfId="14420"/>
    <cellStyle name="Input 3 2 2 2 3 6" xfId="14421"/>
    <cellStyle name="Input 3 2 2 2 4" xfId="14422"/>
    <cellStyle name="Input 3 2 2 2 4 2" xfId="14423"/>
    <cellStyle name="Input 3 2 2 2 4 2 2" xfId="14424"/>
    <cellStyle name="Input 3 2 2 2 4 3" xfId="14425"/>
    <cellStyle name="Input 3 2 2 2 4 3 2" xfId="14426"/>
    <cellStyle name="Input 3 2 2 2 4 3 2 2" xfId="14427"/>
    <cellStyle name="Input 3 2 2 2 4 3 3" xfId="14428"/>
    <cellStyle name="Input 3 2 2 2 4 4" xfId="14429"/>
    <cellStyle name="Input 3 2 2 2 4 5" xfId="14430"/>
    <cellStyle name="Input 3 2 2 2 5" xfId="14431"/>
    <cellStyle name="Input 3 2 2 2 5 2" xfId="14432"/>
    <cellStyle name="Input 3 2 2 2 5 2 2" xfId="14433"/>
    <cellStyle name="Input 3 2 2 2 5 3" xfId="14434"/>
    <cellStyle name="Input 3 2 2 2 5 3 2" xfId="14435"/>
    <cellStyle name="Input 3 2 2 2 5 3 2 2" xfId="14436"/>
    <cellStyle name="Input 3 2 2 2 5 3 3" xfId="14437"/>
    <cellStyle name="Input 3 2 2 2 5 4" xfId="14438"/>
    <cellStyle name="Input 3 2 2 2 5 5" xfId="14439"/>
    <cellStyle name="Input 3 2 2 2 6" xfId="14440"/>
    <cellStyle name="Input 3 2 2 2 6 2" xfId="14441"/>
    <cellStyle name="Input 3 2 2 2 6 2 2" xfId="14442"/>
    <cellStyle name="Input 3 2 2 2 6 3" xfId="14443"/>
    <cellStyle name="Input 3 2 2 2 6 3 2" xfId="14444"/>
    <cellStyle name="Input 3 2 2 2 6 3 2 2" xfId="14445"/>
    <cellStyle name="Input 3 2 2 2 6 3 3" xfId="14446"/>
    <cellStyle name="Input 3 2 2 2 6 4" xfId="14447"/>
    <cellStyle name="Input 3 2 2 2 6 5" xfId="14448"/>
    <cellStyle name="Input 3 2 2 2 7" xfId="14449"/>
    <cellStyle name="Input 3 2 2 2 7 2" xfId="14450"/>
    <cellStyle name="Input 3 2 2 2 7 2 2" xfId="14451"/>
    <cellStyle name="Input 3 2 2 2 7 3" xfId="14452"/>
    <cellStyle name="Input 3 2 2 2 7 3 2" xfId="14453"/>
    <cellStyle name="Input 3 2 2 2 7 3 2 2" xfId="14454"/>
    <cellStyle name="Input 3 2 2 2 7 3 3" xfId="14455"/>
    <cellStyle name="Input 3 2 2 2 7 4" xfId="14456"/>
    <cellStyle name="Input 3 2 2 2 7 5" xfId="14457"/>
    <cellStyle name="Input 3 2 2 2 8" xfId="14458"/>
    <cellStyle name="Input 3 2 2 2 8 2" xfId="14459"/>
    <cellStyle name="Input 3 2 2 2 9" xfId="14460"/>
    <cellStyle name="Input 3 2 2 2 9 2" xfId="14461"/>
    <cellStyle name="Input 3 2 2 2 9 2 2" xfId="14462"/>
    <cellStyle name="Input 3 2 2 2 9 3" xfId="14463"/>
    <cellStyle name="Input 3 2 2 3" xfId="14464"/>
    <cellStyle name="Input 3 2 2 3 10" xfId="14465"/>
    <cellStyle name="Input 3 2 2 3 2" xfId="14466"/>
    <cellStyle name="Input 3 2 2 3 2 2" xfId="14467"/>
    <cellStyle name="Input 3 2 2 3 2 2 2" xfId="14468"/>
    <cellStyle name="Input 3 2 2 3 2 3" xfId="14469"/>
    <cellStyle name="Input 3 2 2 3 2 3 2" xfId="14470"/>
    <cellStyle name="Input 3 2 2 3 2 3 2 2" xfId="14471"/>
    <cellStyle name="Input 3 2 2 3 2 3 3" xfId="14472"/>
    <cellStyle name="Input 3 2 2 3 2 4" xfId="14473"/>
    <cellStyle name="Input 3 2 2 3 2 5" xfId="14474"/>
    <cellStyle name="Input 3 2 2 3 3" xfId="14475"/>
    <cellStyle name="Input 3 2 2 3 3 2" xfId="14476"/>
    <cellStyle name="Input 3 2 2 3 3 2 2" xfId="14477"/>
    <cellStyle name="Input 3 2 2 3 3 3" xfId="14478"/>
    <cellStyle name="Input 3 2 2 3 3 3 2" xfId="14479"/>
    <cellStyle name="Input 3 2 2 3 3 3 2 2" xfId="14480"/>
    <cellStyle name="Input 3 2 2 3 3 3 3" xfId="14481"/>
    <cellStyle name="Input 3 2 2 3 3 4" xfId="14482"/>
    <cellStyle name="Input 3 2 2 3 3 5" xfId="14483"/>
    <cellStyle name="Input 3 2 2 3 4" xfId="14484"/>
    <cellStyle name="Input 3 2 2 3 4 2" xfId="14485"/>
    <cellStyle name="Input 3 2 2 3 4 2 2" xfId="14486"/>
    <cellStyle name="Input 3 2 2 3 4 3" xfId="14487"/>
    <cellStyle name="Input 3 2 2 3 4 3 2" xfId="14488"/>
    <cellStyle name="Input 3 2 2 3 4 3 2 2" xfId="14489"/>
    <cellStyle name="Input 3 2 2 3 4 3 3" xfId="14490"/>
    <cellStyle name="Input 3 2 2 3 4 4" xfId="14491"/>
    <cellStyle name="Input 3 2 2 3 4 5" xfId="14492"/>
    <cellStyle name="Input 3 2 2 3 5" xfId="14493"/>
    <cellStyle name="Input 3 2 2 3 5 2" xfId="14494"/>
    <cellStyle name="Input 3 2 2 3 5 2 2" xfId="14495"/>
    <cellStyle name="Input 3 2 2 3 5 3" xfId="14496"/>
    <cellStyle name="Input 3 2 2 3 5 3 2" xfId="14497"/>
    <cellStyle name="Input 3 2 2 3 5 3 2 2" xfId="14498"/>
    <cellStyle name="Input 3 2 2 3 5 3 3" xfId="14499"/>
    <cellStyle name="Input 3 2 2 3 5 4" xfId="14500"/>
    <cellStyle name="Input 3 2 2 3 5 5" xfId="14501"/>
    <cellStyle name="Input 3 2 2 3 6" xfId="14502"/>
    <cellStyle name="Input 3 2 2 3 6 2" xfId="14503"/>
    <cellStyle name="Input 3 2 2 3 6 2 2" xfId="14504"/>
    <cellStyle name="Input 3 2 2 3 6 3" xfId="14505"/>
    <cellStyle name="Input 3 2 2 3 6 3 2" xfId="14506"/>
    <cellStyle name="Input 3 2 2 3 6 3 2 2" xfId="14507"/>
    <cellStyle name="Input 3 2 2 3 6 3 3" xfId="14508"/>
    <cellStyle name="Input 3 2 2 3 6 4" xfId="14509"/>
    <cellStyle name="Input 3 2 2 3 6 5" xfId="14510"/>
    <cellStyle name="Input 3 2 2 3 7" xfId="14511"/>
    <cellStyle name="Input 3 2 2 3 7 2" xfId="14512"/>
    <cellStyle name="Input 3 2 2 3 8" xfId="14513"/>
    <cellStyle name="Input 3 2 2 3 8 2" xfId="14514"/>
    <cellStyle name="Input 3 2 2 3 8 2 2" xfId="14515"/>
    <cellStyle name="Input 3 2 2 3 8 3" xfId="14516"/>
    <cellStyle name="Input 3 2 2 3 9" xfId="14517"/>
    <cellStyle name="Input 3 2 2 4" xfId="14518"/>
    <cellStyle name="Input 3 2 2 4 2" xfId="14519"/>
    <cellStyle name="Input 3 2 2 4 2 2" xfId="14520"/>
    <cellStyle name="Input 3 2 2 4 2 2 2" xfId="14521"/>
    <cellStyle name="Input 3 2 2 4 2 3" xfId="14522"/>
    <cellStyle name="Input 3 2 2 4 2 3 2" xfId="14523"/>
    <cellStyle name="Input 3 2 2 4 2 3 2 2" xfId="14524"/>
    <cellStyle name="Input 3 2 2 4 2 3 3" xfId="14525"/>
    <cellStyle name="Input 3 2 2 4 2 4" xfId="14526"/>
    <cellStyle name="Input 3 2 2 4 2 5" xfId="14527"/>
    <cellStyle name="Input 3 2 2 4 3" xfId="14528"/>
    <cellStyle name="Input 3 2 2 4 3 2" xfId="14529"/>
    <cellStyle name="Input 3 2 2 4 4" xfId="14530"/>
    <cellStyle name="Input 3 2 2 4 4 2" xfId="14531"/>
    <cellStyle name="Input 3 2 2 4 4 2 2" xfId="14532"/>
    <cellStyle name="Input 3 2 2 4 4 3" xfId="14533"/>
    <cellStyle name="Input 3 2 2 4 5" xfId="14534"/>
    <cellStyle name="Input 3 2 2 4 6" xfId="14535"/>
    <cellStyle name="Input 3 2 2 5" xfId="14536"/>
    <cellStyle name="Input 3 2 2 5 2" xfId="14537"/>
    <cellStyle name="Input 3 2 2 5 2 2" xfId="14538"/>
    <cellStyle name="Input 3 2 2 5 3" xfId="14539"/>
    <cellStyle name="Input 3 2 2 5 3 2" xfId="14540"/>
    <cellStyle name="Input 3 2 2 5 3 2 2" xfId="14541"/>
    <cellStyle name="Input 3 2 2 5 3 3" xfId="14542"/>
    <cellStyle name="Input 3 2 2 5 4" xfId="14543"/>
    <cellStyle name="Input 3 2 2 5 5" xfId="14544"/>
    <cellStyle name="Input 3 2 2 6" xfId="14545"/>
    <cellStyle name="Input 3 2 2 6 2" xfId="14546"/>
    <cellStyle name="Input 3 2 2 6 2 2" xfId="14547"/>
    <cellStyle name="Input 3 2 2 6 3" xfId="14548"/>
    <cellStyle name="Input 3 2 2 6 3 2" xfId="14549"/>
    <cellStyle name="Input 3 2 2 6 3 2 2" xfId="14550"/>
    <cellStyle name="Input 3 2 2 6 3 3" xfId="14551"/>
    <cellStyle name="Input 3 2 2 6 4" xfId="14552"/>
    <cellStyle name="Input 3 2 2 6 5" xfId="14553"/>
    <cellStyle name="Input 3 2 2 7" xfId="14554"/>
    <cellStyle name="Input 3 2 2 7 2" xfId="14555"/>
    <cellStyle name="Input 3 2 2 7 2 2" xfId="14556"/>
    <cellStyle name="Input 3 2 2 7 3" xfId="14557"/>
    <cellStyle name="Input 3 2 2 7 3 2" xfId="14558"/>
    <cellStyle name="Input 3 2 2 7 3 2 2" xfId="14559"/>
    <cellStyle name="Input 3 2 2 7 3 3" xfId="14560"/>
    <cellStyle name="Input 3 2 2 7 4" xfId="14561"/>
    <cellStyle name="Input 3 2 2 7 5" xfId="14562"/>
    <cellStyle name="Input 3 2 2 8" xfId="14563"/>
    <cellStyle name="Input 3 2 2 8 2" xfId="14564"/>
    <cellStyle name="Input 3 2 2 8 2 2" xfId="14565"/>
    <cellStyle name="Input 3 2 2 8 3" xfId="14566"/>
    <cellStyle name="Input 3 2 2 8 3 2" xfId="14567"/>
    <cellStyle name="Input 3 2 2 8 3 2 2" xfId="14568"/>
    <cellStyle name="Input 3 2 2 8 3 3" xfId="14569"/>
    <cellStyle name="Input 3 2 2 8 4" xfId="14570"/>
    <cellStyle name="Input 3 2 2 8 5" xfId="14571"/>
    <cellStyle name="Input 3 2 2 9" xfId="14572"/>
    <cellStyle name="Input 3 2 2 9 2" xfId="14573"/>
    <cellStyle name="Input 3 2 2_Subsidy" xfId="14574"/>
    <cellStyle name="Input 3 2 3" xfId="14575"/>
    <cellStyle name="Input 3 2 3 10" xfId="14576"/>
    <cellStyle name="Input 3 2 3 11" xfId="14577"/>
    <cellStyle name="Input 3 2 3 2" xfId="14578"/>
    <cellStyle name="Input 3 2 3 2 10" xfId="14579"/>
    <cellStyle name="Input 3 2 3 2 2" xfId="14580"/>
    <cellStyle name="Input 3 2 3 2 2 2" xfId="14581"/>
    <cellStyle name="Input 3 2 3 2 2 2 2" xfId="14582"/>
    <cellStyle name="Input 3 2 3 2 2 3" xfId="14583"/>
    <cellStyle name="Input 3 2 3 2 2 3 2" xfId="14584"/>
    <cellStyle name="Input 3 2 3 2 2 3 2 2" xfId="14585"/>
    <cellStyle name="Input 3 2 3 2 2 3 3" xfId="14586"/>
    <cellStyle name="Input 3 2 3 2 2 4" xfId="14587"/>
    <cellStyle name="Input 3 2 3 2 2 5" xfId="14588"/>
    <cellStyle name="Input 3 2 3 2 3" xfId="14589"/>
    <cellStyle name="Input 3 2 3 2 3 2" xfId="14590"/>
    <cellStyle name="Input 3 2 3 2 3 2 2" xfId="14591"/>
    <cellStyle name="Input 3 2 3 2 3 3" xfId="14592"/>
    <cellStyle name="Input 3 2 3 2 3 3 2" xfId="14593"/>
    <cellStyle name="Input 3 2 3 2 3 3 2 2" xfId="14594"/>
    <cellStyle name="Input 3 2 3 2 3 3 3" xfId="14595"/>
    <cellStyle name="Input 3 2 3 2 3 4" xfId="14596"/>
    <cellStyle name="Input 3 2 3 2 3 5" xfId="14597"/>
    <cellStyle name="Input 3 2 3 2 4" xfId="14598"/>
    <cellStyle name="Input 3 2 3 2 4 2" xfId="14599"/>
    <cellStyle name="Input 3 2 3 2 4 2 2" xfId="14600"/>
    <cellStyle name="Input 3 2 3 2 4 3" xfId="14601"/>
    <cellStyle name="Input 3 2 3 2 4 3 2" xfId="14602"/>
    <cellStyle name="Input 3 2 3 2 4 3 2 2" xfId="14603"/>
    <cellStyle name="Input 3 2 3 2 4 3 3" xfId="14604"/>
    <cellStyle name="Input 3 2 3 2 4 4" xfId="14605"/>
    <cellStyle name="Input 3 2 3 2 4 5" xfId="14606"/>
    <cellStyle name="Input 3 2 3 2 5" xfId="14607"/>
    <cellStyle name="Input 3 2 3 2 5 2" xfId="14608"/>
    <cellStyle name="Input 3 2 3 2 5 2 2" xfId="14609"/>
    <cellStyle name="Input 3 2 3 2 5 3" xfId="14610"/>
    <cellStyle name="Input 3 2 3 2 5 3 2" xfId="14611"/>
    <cellStyle name="Input 3 2 3 2 5 3 2 2" xfId="14612"/>
    <cellStyle name="Input 3 2 3 2 5 3 3" xfId="14613"/>
    <cellStyle name="Input 3 2 3 2 5 4" xfId="14614"/>
    <cellStyle name="Input 3 2 3 2 5 5" xfId="14615"/>
    <cellStyle name="Input 3 2 3 2 6" xfId="14616"/>
    <cellStyle name="Input 3 2 3 2 6 2" xfId="14617"/>
    <cellStyle name="Input 3 2 3 2 6 2 2" xfId="14618"/>
    <cellStyle name="Input 3 2 3 2 6 3" xfId="14619"/>
    <cellStyle name="Input 3 2 3 2 6 3 2" xfId="14620"/>
    <cellStyle name="Input 3 2 3 2 6 3 2 2" xfId="14621"/>
    <cellStyle name="Input 3 2 3 2 6 3 3" xfId="14622"/>
    <cellStyle name="Input 3 2 3 2 6 4" xfId="14623"/>
    <cellStyle name="Input 3 2 3 2 6 5" xfId="14624"/>
    <cellStyle name="Input 3 2 3 2 7" xfId="14625"/>
    <cellStyle name="Input 3 2 3 2 7 2" xfId="14626"/>
    <cellStyle name="Input 3 2 3 2 8" xfId="14627"/>
    <cellStyle name="Input 3 2 3 2 8 2" xfId="14628"/>
    <cellStyle name="Input 3 2 3 2 8 2 2" xfId="14629"/>
    <cellStyle name="Input 3 2 3 2 8 3" xfId="14630"/>
    <cellStyle name="Input 3 2 3 2 9" xfId="14631"/>
    <cellStyle name="Input 3 2 3 3" xfId="14632"/>
    <cellStyle name="Input 3 2 3 3 2" xfId="14633"/>
    <cellStyle name="Input 3 2 3 3 2 2" xfId="14634"/>
    <cellStyle name="Input 3 2 3 3 2 2 2" xfId="14635"/>
    <cellStyle name="Input 3 2 3 3 2 3" xfId="14636"/>
    <cellStyle name="Input 3 2 3 3 2 3 2" xfId="14637"/>
    <cellStyle name="Input 3 2 3 3 2 3 2 2" xfId="14638"/>
    <cellStyle name="Input 3 2 3 3 2 3 3" xfId="14639"/>
    <cellStyle name="Input 3 2 3 3 2 4" xfId="14640"/>
    <cellStyle name="Input 3 2 3 3 2 5" xfId="14641"/>
    <cellStyle name="Input 3 2 3 3 3" xfId="14642"/>
    <cellStyle name="Input 3 2 3 3 3 2" xfId="14643"/>
    <cellStyle name="Input 3 2 3 3 4" xfId="14644"/>
    <cellStyle name="Input 3 2 3 3 4 2" xfId="14645"/>
    <cellStyle name="Input 3 2 3 3 4 2 2" xfId="14646"/>
    <cellStyle name="Input 3 2 3 3 4 3" xfId="14647"/>
    <cellStyle name="Input 3 2 3 3 5" xfId="14648"/>
    <cellStyle name="Input 3 2 3 3 6" xfId="14649"/>
    <cellStyle name="Input 3 2 3 4" xfId="14650"/>
    <cellStyle name="Input 3 2 3 4 2" xfId="14651"/>
    <cellStyle name="Input 3 2 3 4 2 2" xfId="14652"/>
    <cellStyle name="Input 3 2 3 4 3" xfId="14653"/>
    <cellStyle name="Input 3 2 3 4 3 2" xfId="14654"/>
    <cellStyle name="Input 3 2 3 4 3 2 2" xfId="14655"/>
    <cellStyle name="Input 3 2 3 4 3 3" xfId="14656"/>
    <cellStyle name="Input 3 2 3 4 4" xfId="14657"/>
    <cellStyle name="Input 3 2 3 4 5" xfId="14658"/>
    <cellStyle name="Input 3 2 3 5" xfId="14659"/>
    <cellStyle name="Input 3 2 3 5 2" xfId="14660"/>
    <cellStyle name="Input 3 2 3 5 2 2" xfId="14661"/>
    <cellStyle name="Input 3 2 3 5 3" xfId="14662"/>
    <cellStyle name="Input 3 2 3 5 3 2" xfId="14663"/>
    <cellStyle name="Input 3 2 3 5 3 2 2" xfId="14664"/>
    <cellStyle name="Input 3 2 3 5 3 3" xfId="14665"/>
    <cellStyle name="Input 3 2 3 5 4" xfId="14666"/>
    <cellStyle name="Input 3 2 3 5 5" xfId="14667"/>
    <cellStyle name="Input 3 2 3 6" xfId="14668"/>
    <cellStyle name="Input 3 2 3 6 2" xfId="14669"/>
    <cellStyle name="Input 3 2 3 6 2 2" xfId="14670"/>
    <cellStyle name="Input 3 2 3 6 3" xfId="14671"/>
    <cellStyle name="Input 3 2 3 6 3 2" xfId="14672"/>
    <cellStyle name="Input 3 2 3 6 3 2 2" xfId="14673"/>
    <cellStyle name="Input 3 2 3 6 3 3" xfId="14674"/>
    <cellStyle name="Input 3 2 3 6 4" xfId="14675"/>
    <cellStyle name="Input 3 2 3 6 5" xfId="14676"/>
    <cellStyle name="Input 3 2 3 7" xfId="14677"/>
    <cellStyle name="Input 3 2 3 7 2" xfId="14678"/>
    <cellStyle name="Input 3 2 3 7 2 2" xfId="14679"/>
    <cellStyle name="Input 3 2 3 7 3" xfId="14680"/>
    <cellStyle name="Input 3 2 3 7 3 2" xfId="14681"/>
    <cellStyle name="Input 3 2 3 7 3 2 2" xfId="14682"/>
    <cellStyle name="Input 3 2 3 7 3 3" xfId="14683"/>
    <cellStyle name="Input 3 2 3 7 4" xfId="14684"/>
    <cellStyle name="Input 3 2 3 7 5" xfId="14685"/>
    <cellStyle name="Input 3 2 3 8" xfId="14686"/>
    <cellStyle name="Input 3 2 3 8 2" xfId="14687"/>
    <cellStyle name="Input 3 2 3 9" xfId="14688"/>
    <cellStyle name="Input 3 2 3 9 2" xfId="14689"/>
    <cellStyle name="Input 3 2 3 9 2 2" xfId="14690"/>
    <cellStyle name="Input 3 2 3 9 3" xfId="14691"/>
    <cellStyle name="Input 3 2 4" xfId="14692"/>
    <cellStyle name="Input 3 2 4 10" xfId="14693"/>
    <cellStyle name="Input 3 2 4 11" xfId="14694"/>
    <cellStyle name="Input 3 2 4 2" xfId="14695"/>
    <cellStyle name="Input 3 2 4 2 10" xfId="14696"/>
    <cellStyle name="Input 3 2 4 2 2" xfId="14697"/>
    <cellStyle name="Input 3 2 4 2 2 2" xfId="14698"/>
    <cellStyle name="Input 3 2 4 2 2 2 2" xfId="14699"/>
    <cellStyle name="Input 3 2 4 2 2 3" xfId="14700"/>
    <cellStyle name="Input 3 2 4 2 2 3 2" xfId="14701"/>
    <cellStyle name="Input 3 2 4 2 2 3 2 2" xfId="14702"/>
    <cellStyle name="Input 3 2 4 2 2 3 3" xfId="14703"/>
    <cellStyle name="Input 3 2 4 2 2 4" xfId="14704"/>
    <cellStyle name="Input 3 2 4 2 2 5" xfId="14705"/>
    <cellStyle name="Input 3 2 4 2 3" xfId="14706"/>
    <cellStyle name="Input 3 2 4 2 3 2" xfId="14707"/>
    <cellStyle name="Input 3 2 4 2 3 2 2" xfId="14708"/>
    <cellStyle name="Input 3 2 4 2 3 3" xfId="14709"/>
    <cellStyle name="Input 3 2 4 2 3 3 2" xfId="14710"/>
    <cellStyle name="Input 3 2 4 2 3 3 2 2" xfId="14711"/>
    <cellStyle name="Input 3 2 4 2 3 3 3" xfId="14712"/>
    <cellStyle name="Input 3 2 4 2 3 4" xfId="14713"/>
    <cellStyle name="Input 3 2 4 2 3 5" xfId="14714"/>
    <cellStyle name="Input 3 2 4 2 4" xfId="14715"/>
    <cellStyle name="Input 3 2 4 2 4 2" xfId="14716"/>
    <cellStyle name="Input 3 2 4 2 4 2 2" xfId="14717"/>
    <cellStyle name="Input 3 2 4 2 4 3" xfId="14718"/>
    <cellStyle name="Input 3 2 4 2 4 3 2" xfId="14719"/>
    <cellStyle name="Input 3 2 4 2 4 3 2 2" xfId="14720"/>
    <cellStyle name="Input 3 2 4 2 4 3 3" xfId="14721"/>
    <cellStyle name="Input 3 2 4 2 4 4" xfId="14722"/>
    <cellStyle name="Input 3 2 4 2 4 5" xfId="14723"/>
    <cellStyle name="Input 3 2 4 2 5" xfId="14724"/>
    <cellStyle name="Input 3 2 4 2 5 2" xfId="14725"/>
    <cellStyle name="Input 3 2 4 2 5 2 2" xfId="14726"/>
    <cellStyle name="Input 3 2 4 2 5 3" xfId="14727"/>
    <cellStyle name="Input 3 2 4 2 5 3 2" xfId="14728"/>
    <cellStyle name="Input 3 2 4 2 5 3 2 2" xfId="14729"/>
    <cellStyle name="Input 3 2 4 2 5 3 3" xfId="14730"/>
    <cellStyle name="Input 3 2 4 2 5 4" xfId="14731"/>
    <cellStyle name="Input 3 2 4 2 5 5" xfId="14732"/>
    <cellStyle name="Input 3 2 4 2 6" xfId="14733"/>
    <cellStyle name="Input 3 2 4 2 6 2" xfId="14734"/>
    <cellStyle name="Input 3 2 4 2 6 2 2" xfId="14735"/>
    <cellStyle name="Input 3 2 4 2 6 3" xfId="14736"/>
    <cellStyle name="Input 3 2 4 2 6 3 2" xfId="14737"/>
    <cellStyle name="Input 3 2 4 2 6 3 2 2" xfId="14738"/>
    <cellStyle name="Input 3 2 4 2 6 3 3" xfId="14739"/>
    <cellStyle name="Input 3 2 4 2 6 4" xfId="14740"/>
    <cellStyle name="Input 3 2 4 2 6 5" xfId="14741"/>
    <cellStyle name="Input 3 2 4 2 7" xfId="14742"/>
    <cellStyle name="Input 3 2 4 2 7 2" xfId="14743"/>
    <cellStyle name="Input 3 2 4 2 8" xfId="14744"/>
    <cellStyle name="Input 3 2 4 2 8 2" xfId="14745"/>
    <cellStyle name="Input 3 2 4 2 8 2 2" xfId="14746"/>
    <cellStyle name="Input 3 2 4 2 8 3" xfId="14747"/>
    <cellStyle name="Input 3 2 4 2 9" xfId="14748"/>
    <cellStyle name="Input 3 2 4 3" xfId="14749"/>
    <cellStyle name="Input 3 2 4 3 2" xfId="14750"/>
    <cellStyle name="Input 3 2 4 3 2 2" xfId="14751"/>
    <cellStyle name="Input 3 2 4 3 2 2 2" xfId="14752"/>
    <cellStyle name="Input 3 2 4 3 2 3" xfId="14753"/>
    <cellStyle name="Input 3 2 4 3 2 3 2" xfId="14754"/>
    <cellStyle name="Input 3 2 4 3 2 3 2 2" xfId="14755"/>
    <cellStyle name="Input 3 2 4 3 2 3 3" xfId="14756"/>
    <cellStyle name="Input 3 2 4 3 2 4" xfId="14757"/>
    <cellStyle name="Input 3 2 4 3 2 5" xfId="14758"/>
    <cellStyle name="Input 3 2 4 3 3" xfId="14759"/>
    <cellStyle name="Input 3 2 4 3 3 2" xfId="14760"/>
    <cellStyle name="Input 3 2 4 3 4" xfId="14761"/>
    <cellStyle name="Input 3 2 4 3 4 2" xfId="14762"/>
    <cellStyle name="Input 3 2 4 3 4 2 2" xfId="14763"/>
    <cellStyle name="Input 3 2 4 3 4 3" xfId="14764"/>
    <cellStyle name="Input 3 2 4 3 5" xfId="14765"/>
    <cellStyle name="Input 3 2 4 3 6" xfId="14766"/>
    <cellStyle name="Input 3 2 4 4" xfId="14767"/>
    <cellStyle name="Input 3 2 4 4 2" xfId="14768"/>
    <cellStyle name="Input 3 2 4 4 2 2" xfId="14769"/>
    <cellStyle name="Input 3 2 4 4 3" xfId="14770"/>
    <cellStyle name="Input 3 2 4 4 3 2" xfId="14771"/>
    <cellStyle name="Input 3 2 4 4 3 2 2" xfId="14772"/>
    <cellStyle name="Input 3 2 4 4 3 3" xfId="14773"/>
    <cellStyle name="Input 3 2 4 4 4" xfId="14774"/>
    <cellStyle name="Input 3 2 4 4 5" xfId="14775"/>
    <cellStyle name="Input 3 2 4 5" xfId="14776"/>
    <cellStyle name="Input 3 2 4 5 2" xfId="14777"/>
    <cellStyle name="Input 3 2 4 5 2 2" xfId="14778"/>
    <cellStyle name="Input 3 2 4 5 3" xfId="14779"/>
    <cellStyle name="Input 3 2 4 5 3 2" xfId="14780"/>
    <cellStyle name="Input 3 2 4 5 3 2 2" xfId="14781"/>
    <cellStyle name="Input 3 2 4 5 3 3" xfId="14782"/>
    <cellStyle name="Input 3 2 4 5 4" xfId="14783"/>
    <cellStyle name="Input 3 2 4 5 5" xfId="14784"/>
    <cellStyle name="Input 3 2 4 6" xfId="14785"/>
    <cellStyle name="Input 3 2 4 6 2" xfId="14786"/>
    <cellStyle name="Input 3 2 4 6 2 2" xfId="14787"/>
    <cellStyle name="Input 3 2 4 6 3" xfId="14788"/>
    <cellStyle name="Input 3 2 4 6 3 2" xfId="14789"/>
    <cellStyle name="Input 3 2 4 6 3 2 2" xfId="14790"/>
    <cellStyle name="Input 3 2 4 6 3 3" xfId="14791"/>
    <cellStyle name="Input 3 2 4 6 4" xfId="14792"/>
    <cellStyle name="Input 3 2 4 6 5" xfId="14793"/>
    <cellStyle name="Input 3 2 4 7" xfId="14794"/>
    <cellStyle name="Input 3 2 4 7 2" xfId="14795"/>
    <cellStyle name="Input 3 2 4 7 2 2" xfId="14796"/>
    <cellStyle name="Input 3 2 4 7 3" xfId="14797"/>
    <cellStyle name="Input 3 2 4 7 3 2" xfId="14798"/>
    <cellStyle name="Input 3 2 4 7 3 2 2" xfId="14799"/>
    <cellStyle name="Input 3 2 4 7 3 3" xfId="14800"/>
    <cellStyle name="Input 3 2 4 7 4" xfId="14801"/>
    <cellStyle name="Input 3 2 4 7 5" xfId="14802"/>
    <cellStyle name="Input 3 2 4 8" xfId="14803"/>
    <cellStyle name="Input 3 2 4 8 2" xfId="14804"/>
    <cellStyle name="Input 3 2 4 9" xfId="14805"/>
    <cellStyle name="Input 3 2 4 9 2" xfId="14806"/>
    <cellStyle name="Input 3 2 4 9 2 2" xfId="14807"/>
    <cellStyle name="Input 3 2 4 9 3" xfId="14808"/>
    <cellStyle name="Input 3 2 5" xfId="14809"/>
    <cellStyle name="Input 3 2 5 10" xfId="14810"/>
    <cellStyle name="Input 3 2 5 11" xfId="14811"/>
    <cellStyle name="Input 3 2 5 2" xfId="14812"/>
    <cellStyle name="Input 3 2 5 2 10" xfId="14813"/>
    <cellStyle name="Input 3 2 5 2 2" xfId="14814"/>
    <cellStyle name="Input 3 2 5 2 2 2" xfId="14815"/>
    <cellStyle name="Input 3 2 5 2 2 2 2" xfId="14816"/>
    <cellStyle name="Input 3 2 5 2 2 3" xfId="14817"/>
    <cellStyle name="Input 3 2 5 2 2 3 2" xfId="14818"/>
    <cellStyle name="Input 3 2 5 2 2 3 2 2" xfId="14819"/>
    <cellStyle name="Input 3 2 5 2 2 3 3" xfId="14820"/>
    <cellStyle name="Input 3 2 5 2 2 4" xfId="14821"/>
    <cellStyle name="Input 3 2 5 2 2 5" xfId="14822"/>
    <cellStyle name="Input 3 2 5 2 3" xfId="14823"/>
    <cellStyle name="Input 3 2 5 2 3 2" xfId="14824"/>
    <cellStyle name="Input 3 2 5 2 3 2 2" xfId="14825"/>
    <cellStyle name="Input 3 2 5 2 3 3" xfId="14826"/>
    <cellStyle name="Input 3 2 5 2 3 3 2" xfId="14827"/>
    <cellStyle name="Input 3 2 5 2 3 3 2 2" xfId="14828"/>
    <cellStyle name="Input 3 2 5 2 3 3 3" xfId="14829"/>
    <cellStyle name="Input 3 2 5 2 3 4" xfId="14830"/>
    <cellStyle name="Input 3 2 5 2 3 5" xfId="14831"/>
    <cellStyle name="Input 3 2 5 2 4" xfId="14832"/>
    <cellStyle name="Input 3 2 5 2 4 2" xfId="14833"/>
    <cellStyle name="Input 3 2 5 2 4 2 2" xfId="14834"/>
    <cellStyle name="Input 3 2 5 2 4 3" xfId="14835"/>
    <cellStyle name="Input 3 2 5 2 4 3 2" xfId="14836"/>
    <cellStyle name="Input 3 2 5 2 4 3 2 2" xfId="14837"/>
    <cellStyle name="Input 3 2 5 2 4 3 3" xfId="14838"/>
    <cellStyle name="Input 3 2 5 2 4 4" xfId="14839"/>
    <cellStyle name="Input 3 2 5 2 4 5" xfId="14840"/>
    <cellStyle name="Input 3 2 5 2 5" xfId="14841"/>
    <cellStyle name="Input 3 2 5 2 5 2" xfId="14842"/>
    <cellStyle name="Input 3 2 5 2 5 2 2" xfId="14843"/>
    <cellStyle name="Input 3 2 5 2 5 3" xfId="14844"/>
    <cellStyle name="Input 3 2 5 2 5 3 2" xfId="14845"/>
    <cellStyle name="Input 3 2 5 2 5 3 2 2" xfId="14846"/>
    <cellStyle name="Input 3 2 5 2 5 3 3" xfId="14847"/>
    <cellStyle name="Input 3 2 5 2 5 4" xfId="14848"/>
    <cellStyle name="Input 3 2 5 2 5 5" xfId="14849"/>
    <cellStyle name="Input 3 2 5 2 6" xfId="14850"/>
    <cellStyle name="Input 3 2 5 2 6 2" xfId="14851"/>
    <cellStyle name="Input 3 2 5 2 6 2 2" xfId="14852"/>
    <cellStyle name="Input 3 2 5 2 6 3" xfId="14853"/>
    <cellStyle name="Input 3 2 5 2 6 3 2" xfId="14854"/>
    <cellStyle name="Input 3 2 5 2 6 3 2 2" xfId="14855"/>
    <cellStyle name="Input 3 2 5 2 6 3 3" xfId="14856"/>
    <cellStyle name="Input 3 2 5 2 6 4" xfId="14857"/>
    <cellStyle name="Input 3 2 5 2 6 5" xfId="14858"/>
    <cellStyle name="Input 3 2 5 2 7" xfId="14859"/>
    <cellStyle name="Input 3 2 5 2 7 2" xfId="14860"/>
    <cellStyle name="Input 3 2 5 2 8" xfId="14861"/>
    <cellStyle name="Input 3 2 5 2 8 2" xfId="14862"/>
    <cellStyle name="Input 3 2 5 2 8 2 2" xfId="14863"/>
    <cellStyle name="Input 3 2 5 2 8 3" xfId="14864"/>
    <cellStyle name="Input 3 2 5 2 9" xfId="14865"/>
    <cellStyle name="Input 3 2 5 3" xfId="14866"/>
    <cellStyle name="Input 3 2 5 3 2" xfId="14867"/>
    <cellStyle name="Input 3 2 5 3 2 2" xfId="14868"/>
    <cellStyle name="Input 3 2 5 3 2 2 2" xfId="14869"/>
    <cellStyle name="Input 3 2 5 3 2 3" xfId="14870"/>
    <cellStyle name="Input 3 2 5 3 2 3 2" xfId="14871"/>
    <cellStyle name="Input 3 2 5 3 2 3 2 2" xfId="14872"/>
    <cellStyle name="Input 3 2 5 3 2 3 3" xfId="14873"/>
    <cellStyle name="Input 3 2 5 3 2 4" xfId="14874"/>
    <cellStyle name="Input 3 2 5 3 2 5" xfId="14875"/>
    <cellStyle name="Input 3 2 5 3 3" xfId="14876"/>
    <cellStyle name="Input 3 2 5 3 3 2" xfId="14877"/>
    <cellStyle name="Input 3 2 5 3 4" xfId="14878"/>
    <cellStyle name="Input 3 2 5 3 4 2" xfId="14879"/>
    <cellStyle name="Input 3 2 5 3 4 2 2" xfId="14880"/>
    <cellStyle name="Input 3 2 5 3 4 3" xfId="14881"/>
    <cellStyle name="Input 3 2 5 3 5" xfId="14882"/>
    <cellStyle name="Input 3 2 5 3 6" xfId="14883"/>
    <cellStyle name="Input 3 2 5 4" xfId="14884"/>
    <cellStyle name="Input 3 2 5 4 2" xfId="14885"/>
    <cellStyle name="Input 3 2 5 4 2 2" xfId="14886"/>
    <cellStyle name="Input 3 2 5 4 3" xfId="14887"/>
    <cellStyle name="Input 3 2 5 4 3 2" xfId="14888"/>
    <cellStyle name="Input 3 2 5 4 3 2 2" xfId="14889"/>
    <cellStyle name="Input 3 2 5 4 3 3" xfId="14890"/>
    <cellStyle name="Input 3 2 5 4 4" xfId="14891"/>
    <cellStyle name="Input 3 2 5 4 5" xfId="14892"/>
    <cellStyle name="Input 3 2 5 5" xfId="14893"/>
    <cellStyle name="Input 3 2 5 5 2" xfId="14894"/>
    <cellStyle name="Input 3 2 5 5 2 2" xfId="14895"/>
    <cellStyle name="Input 3 2 5 5 3" xfId="14896"/>
    <cellStyle name="Input 3 2 5 5 3 2" xfId="14897"/>
    <cellStyle name="Input 3 2 5 5 3 2 2" xfId="14898"/>
    <cellStyle name="Input 3 2 5 5 3 3" xfId="14899"/>
    <cellStyle name="Input 3 2 5 5 4" xfId="14900"/>
    <cellStyle name="Input 3 2 5 5 5" xfId="14901"/>
    <cellStyle name="Input 3 2 5 6" xfId="14902"/>
    <cellStyle name="Input 3 2 5 6 2" xfId="14903"/>
    <cellStyle name="Input 3 2 5 6 2 2" xfId="14904"/>
    <cellStyle name="Input 3 2 5 6 3" xfId="14905"/>
    <cellStyle name="Input 3 2 5 6 3 2" xfId="14906"/>
    <cellStyle name="Input 3 2 5 6 3 2 2" xfId="14907"/>
    <cellStyle name="Input 3 2 5 6 3 3" xfId="14908"/>
    <cellStyle name="Input 3 2 5 6 4" xfId="14909"/>
    <cellStyle name="Input 3 2 5 6 5" xfId="14910"/>
    <cellStyle name="Input 3 2 5 7" xfId="14911"/>
    <cellStyle name="Input 3 2 5 7 2" xfId="14912"/>
    <cellStyle name="Input 3 2 5 7 2 2" xfId="14913"/>
    <cellStyle name="Input 3 2 5 7 3" xfId="14914"/>
    <cellStyle name="Input 3 2 5 7 3 2" xfId="14915"/>
    <cellStyle name="Input 3 2 5 7 3 2 2" xfId="14916"/>
    <cellStyle name="Input 3 2 5 7 3 3" xfId="14917"/>
    <cellStyle name="Input 3 2 5 7 4" xfId="14918"/>
    <cellStyle name="Input 3 2 5 7 5" xfId="14919"/>
    <cellStyle name="Input 3 2 5 8" xfId="14920"/>
    <cellStyle name="Input 3 2 5 8 2" xfId="14921"/>
    <cellStyle name="Input 3 2 5 9" xfId="14922"/>
    <cellStyle name="Input 3 2 5 9 2" xfId="14923"/>
    <cellStyle name="Input 3 2 5 9 2 2" xfId="14924"/>
    <cellStyle name="Input 3 2 5 9 3" xfId="14925"/>
    <cellStyle name="Input 3 2 6" xfId="14926"/>
    <cellStyle name="Input 3 2 6 10" xfId="14927"/>
    <cellStyle name="Input 3 2 6 11" xfId="14928"/>
    <cellStyle name="Input 3 2 6 2" xfId="14929"/>
    <cellStyle name="Input 3 2 6 2 10" xfId="14930"/>
    <cellStyle name="Input 3 2 6 2 2" xfId="14931"/>
    <cellStyle name="Input 3 2 6 2 2 2" xfId="14932"/>
    <cellStyle name="Input 3 2 6 2 2 2 2" xfId="14933"/>
    <cellStyle name="Input 3 2 6 2 2 3" xfId="14934"/>
    <cellStyle name="Input 3 2 6 2 2 3 2" xfId="14935"/>
    <cellStyle name="Input 3 2 6 2 2 3 2 2" xfId="14936"/>
    <cellStyle name="Input 3 2 6 2 2 3 3" xfId="14937"/>
    <cellStyle name="Input 3 2 6 2 2 4" xfId="14938"/>
    <cellStyle name="Input 3 2 6 2 2 5" xfId="14939"/>
    <cellStyle name="Input 3 2 6 2 3" xfId="14940"/>
    <cellStyle name="Input 3 2 6 2 3 2" xfId="14941"/>
    <cellStyle name="Input 3 2 6 2 3 2 2" xfId="14942"/>
    <cellStyle name="Input 3 2 6 2 3 3" xfId="14943"/>
    <cellStyle name="Input 3 2 6 2 3 3 2" xfId="14944"/>
    <cellStyle name="Input 3 2 6 2 3 3 2 2" xfId="14945"/>
    <cellStyle name="Input 3 2 6 2 3 3 3" xfId="14946"/>
    <cellStyle name="Input 3 2 6 2 3 4" xfId="14947"/>
    <cellStyle name="Input 3 2 6 2 3 5" xfId="14948"/>
    <cellStyle name="Input 3 2 6 2 4" xfId="14949"/>
    <cellStyle name="Input 3 2 6 2 4 2" xfId="14950"/>
    <cellStyle name="Input 3 2 6 2 4 2 2" xfId="14951"/>
    <cellStyle name="Input 3 2 6 2 4 3" xfId="14952"/>
    <cellStyle name="Input 3 2 6 2 4 3 2" xfId="14953"/>
    <cellStyle name="Input 3 2 6 2 4 3 2 2" xfId="14954"/>
    <cellStyle name="Input 3 2 6 2 4 3 3" xfId="14955"/>
    <cellStyle name="Input 3 2 6 2 4 4" xfId="14956"/>
    <cellStyle name="Input 3 2 6 2 4 5" xfId="14957"/>
    <cellStyle name="Input 3 2 6 2 5" xfId="14958"/>
    <cellStyle name="Input 3 2 6 2 5 2" xfId="14959"/>
    <cellStyle name="Input 3 2 6 2 5 2 2" xfId="14960"/>
    <cellStyle name="Input 3 2 6 2 5 3" xfId="14961"/>
    <cellStyle name="Input 3 2 6 2 5 3 2" xfId="14962"/>
    <cellStyle name="Input 3 2 6 2 5 3 2 2" xfId="14963"/>
    <cellStyle name="Input 3 2 6 2 5 3 3" xfId="14964"/>
    <cellStyle name="Input 3 2 6 2 5 4" xfId="14965"/>
    <cellStyle name="Input 3 2 6 2 5 5" xfId="14966"/>
    <cellStyle name="Input 3 2 6 2 6" xfId="14967"/>
    <cellStyle name="Input 3 2 6 2 6 2" xfId="14968"/>
    <cellStyle name="Input 3 2 6 2 6 2 2" xfId="14969"/>
    <cellStyle name="Input 3 2 6 2 6 3" xfId="14970"/>
    <cellStyle name="Input 3 2 6 2 6 3 2" xfId="14971"/>
    <cellStyle name="Input 3 2 6 2 6 3 2 2" xfId="14972"/>
    <cellStyle name="Input 3 2 6 2 6 3 3" xfId="14973"/>
    <cellStyle name="Input 3 2 6 2 6 4" xfId="14974"/>
    <cellStyle name="Input 3 2 6 2 6 5" xfId="14975"/>
    <cellStyle name="Input 3 2 6 2 7" xfId="14976"/>
    <cellStyle name="Input 3 2 6 2 7 2" xfId="14977"/>
    <cellStyle name="Input 3 2 6 2 8" xfId="14978"/>
    <cellStyle name="Input 3 2 6 2 8 2" xfId="14979"/>
    <cellStyle name="Input 3 2 6 2 8 2 2" xfId="14980"/>
    <cellStyle name="Input 3 2 6 2 8 3" xfId="14981"/>
    <cellStyle name="Input 3 2 6 2 9" xfId="14982"/>
    <cellStyle name="Input 3 2 6 3" xfId="14983"/>
    <cellStyle name="Input 3 2 6 3 2" xfId="14984"/>
    <cellStyle name="Input 3 2 6 3 2 2" xfId="14985"/>
    <cellStyle name="Input 3 2 6 3 2 2 2" xfId="14986"/>
    <cellStyle name="Input 3 2 6 3 2 3" xfId="14987"/>
    <cellStyle name="Input 3 2 6 3 2 3 2" xfId="14988"/>
    <cellStyle name="Input 3 2 6 3 2 3 2 2" xfId="14989"/>
    <cellStyle name="Input 3 2 6 3 2 3 3" xfId="14990"/>
    <cellStyle name="Input 3 2 6 3 2 4" xfId="14991"/>
    <cellStyle name="Input 3 2 6 3 2 5" xfId="14992"/>
    <cellStyle name="Input 3 2 6 3 3" xfId="14993"/>
    <cellStyle name="Input 3 2 6 3 3 2" xfId="14994"/>
    <cellStyle name="Input 3 2 6 3 4" xfId="14995"/>
    <cellStyle name="Input 3 2 6 3 4 2" xfId="14996"/>
    <cellStyle name="Input 3 2 6 3 4 2 2" xfId="14997"/>
    <cellStyle name="Input 3 2 6 3 4 3" xfId="14998"/>
    <cellStyle name="Input 3 2 6 3 5" xfId="14999"/>
    <cellStyle name="Input 3 2 6 3 6" xfId="15000"/>
    <cellStyle name="Input 3 2 6 4" xfId="15001"/>
    <cellStyle name="Input 3 2 6 4 2" xfId="15002"/>
    <cellStyle name="Input 3 2 6 4 2 2" xfId="15003"/>
    <cellStyle name="Input 3 2 6 4 3" xfId="15004"/>
    <cellStyle name="Input 3 2 6 4 3 2" xfId="15005"/>
    <cellStyle name="Input 3 2 6 4 3 2 2" xfId="15006"/>
    <cellStyle name="Input 3 2 6 4 3 3" xfId="15007"/>
    <cellStyle name="Input 3 2 6 4 4" xfId="15008"/>
    <cellStyle name="Input 3 2 6 4 5" xfId="15009"/>
    <cellStyle name="Input 3 2 6 5" xfId="15010"/>
    <cellStyle name="Input 3 2 6 5 2" xfId="15011"/>
    <cellStyle name="Input 3 2 6 5 2 2" xfId="15012"/>
    <cellStyle name="Input 3 2 6 5 3" xfId="15013"/>
    <cellStyle name="Input 3 2 6 5 3 2" xfId="15014"/>
    <cellStyle name="Input 3 2 6 5 3 2 2" xfId="15015"/>
    <cellStyle name="Input 3 2 6 5 3 3" xfId="15016"/>
    <cellStyle name="Input 3 2 6 5 4" xfId="15017"/>
    <cellStyle name="Input 3 2 6 5 5" xfId="15018"/>
    <cellStyle name="Input 3 2 6 6" xfId="15019"/>
    <cellStyle name="Input 3 2 6 6 2" xfId="15020"/>
    <cellStyle name="Input 3 2 6 6 2 2" xfId="15021"/>
    <cellStyle name="Input 3 2 6 6 3" xfId="15022"/>
    <cellStyle name="Input 3 2 6 6 3 2" xfId="15023"/>
    <cellStyle name="Input 3 2 6 6 3 2 2" xfId="15024"/>
    <cellStyle name="Input 3 2 6 6 3 3" xfId="15025"/>
    <cellStyle name="Input 3 2 6 6 4" xfId="15026"/>
    <cellStyle name="Input 3 2 6 6 5" xfId="15027"/>
    <cellStyle name="Input 3 2 6 7" xfId="15028"/>
    <cellStyle name="Input 3 2 6 7 2" xfId="15029"/>
    <cellStyle name="Input 3 2 6 7 2 2" xfId="15030"/>
    <cellStyle name="Input 3 2 6 7 3" xfId="15031"/>
    <cellStyle name="Input 3 2 6 7 3 2" xfId="15032"/>
    <cellStyle name="Input 3 2 6 7 3 2 2" xfId="15033"/>
    <cellStyle name="Input 3 2 6 7 3 3" xfId="15034"/>
    <cellStyle name="Input 3 2 6 7 4" xfId="15035"/>
    <cellStyle name="Input 3 2 6 7 5" xfId="15036"/>
    <cellStyle name="Input 3 2 6 8" xfId="15037"/>
    <cellStyle name="Input 3 2 6 8 2" xfId="15038"/>
    <cellStyle name="Input 3 2 6 9" xfId="15039"/>
    <cellStyle name="Input 3 2 6 9 2" xfId="15040"/>
    <cellStyle name="Input 3 2 6 9 2 2" xfId="15041"/>
    <cellStyle name="Input 3 2 6 9 3" xfId="15042"/>
    <cellStyle name="Input 3 2 7" xfId="15043"/>
    <cellStyle name="Input 3 2 7 10" xfId="15044"/>
    <cellStyle name="Input 3 2 7 11" xfId="15045"/>
    <cellStyle name="Input 3 2 7 2" xfId="15046"/>
    <cellStyle name="Input 3 2 7 2 10" xfId="15047"/>
    <cellStyle name="Input 3 2 7 2 2" xfId="15048"/>
    <cellStyle name="Input 3 2 7 2 2 2" xfId="15049"/>
    <cellStyle name="Input 3 2 7 2 2 2 2" xfId="15050"/>
    <cellStyle name="Input 3 2 7 2 2 3" xfId="15051"/>
    <cellStyle name="Input 3 2 7 2 2 3 2" xfId="15052"/>
    <cellStyle name="Input 3 2 7 2 2 3 2 2" xfId="15053"/>
    <cellStyle name="Input 3 2 7 2 2 3 3" xfId="15054"/>
    <cellStyle name="Input 3 2 7 2 2 4" xfId="15055"/>
    <cellStyle name="Input 3 2 7 2 2 5" xfId="15056"/>
    <cellStyle name="Input 3 2 7 2 3" xfId="15057"/>
    <cellStyle name="Input 3 2 7 2 3 2" xfId="15058"/>
    <cellStyle name="Input 3 2 7 2 3 2 2" xfId="15059"/>
    <cellStyle name="Input 3 2 7 2 3 3" xfId="15060"/>
    <cellStyle name="Input 3 2 7 2 3 3 2" xfId="15061"/>
    <cellStyle name="Input 3 2 7 2 3 3 2 2" xfId="15062"/>
    <cellStyle name="Input 3 2 7 2 3 3 3" xfId="15063"/>
    <cellStyle name="Input 3 2 7 2 3 4" xfId="15064"/>
    <cellStyle name="Input 3 2 7 2 3 5" xfId="15065"/>
    <cellStyle name="Input 3 2 7 2 4" xfId="15066"/>
    <cellStyle name="Input 3 2 7 2 4 2" xfId="15067"/>
    <cellStyle name="Input 3 2 7 2 4 2 2" xfId="15068"/>
    <cellStyle name="Input 3 2 7 2 4 3" xfId="15069"/>
    <cellStyle name="Input 3 2 7 2 4 3 2" xfId="15070"/>
    <cellStyle name="Input 3 2 7 2 4 3 2 2" xfId="15071"/>
    <cellStyle name="Input 3 2 7 2 4 3 3" xfId="15072"/>
    <cellStyle name="Input 3 2 7 2 4 4" xfId="15073"/>
    <cellStyle name="Input 3 2 7 2 4 5" xfId="15074"/>
    <cellStyle name="Input 3 2 7 2 5" xfId="15075"/>
    <cellStyle name="Input 3 2 7 2 5 2" xfId="15076"/>
    <cellStyle name="Input 3 2 7 2 5 2 2" xfId="15077"/>
    <cellStyle name="Input 3 2 7 2 5 3" xfId="15078"/>
    <cellStyle name="Input 3 2 7 2 5 3 2" xfId="15079"/>
    <cellStyle name="Input 3 2 7 2 5 3 2 2" xfId="15080"/>
    <cellStyle name="Input 3 2 7 2 5 3 3" xfId="15081"/>
    <cellStyle name="Input 3 2 7 2 5 4" xfId="15082"/>
    <cellStyle name="Input 3 2 7 2 5 5" xfId="15083"/>
    <cellStyle name="Input 3 2 7 2 6" xfId="15084"/>
    <cellStyle name="Input 3 2 7 2 6 2" xfId="15085"/>
    <cellStyle name="Input 3 2 7 2 6 2 2" xfId="15086"/>
    <cellStyle name="Input 3 2 7 2 6 3" xfId="15087"/>
    <cellStyle name="Input 3 2 7 2 6 3 2" xfId="15088"/>
    <cellStyle name="Input 3 2 7 2 6 3 2 2" xfId="15089"/>
    <cellStyle name="Input 3 2 7 2 6 3 3" xfId="15090"/>
    <cellStyle name="Input 3 2 7 2 6 4" xfId="15091"/>
    <cellStyle name="Input 3 2 7 2 6 5" xfId="15092"/>
    <cellStyle name="Input 3 2 7 2 7" xfId="15093"/>
    <cellStyle name="Input 3 2 7 2 7 2" xfId="15094"/>
    <cellStyle name="Input 3 2 7 2 8" xfId="15095"/>
    <cellStyle name="Input 3 2 7 2 8 2" xfId="15096"/>
    <cellStyle name="Input 3 2 7 2 8 2 2" xfId="15097"/>
    <cellStyle name="Input 3 2 7 2 8 3" xfId="15098"/>
    <cellStyle name="Input 3 2 7 2 9" xfId="15099"/>
    <cellStyle name="Input 3 2 7 3" xfId="15100"/>
    <cellStyle name="Input 3 2 7 3 2" xfId="15101"/>
    <cellStyle name="Input 3 2 7 3 2 2" xfId="15102"/>
    <cellStyle name="Input 3 2 7 3 2 2 2" xfId="15103"/>
    <cellStyle name="Input 3 2 7 3 2 3" xfId="15104"/>
    <cellStyle name="Input 3 2 7 3 2 3 2" xfId="15105"/>
    <cellStyle name="Input 3 2 7 3 2 3 2 2" xfId="15106"/>
    <cellStyle name="Input 3 2 7 3 2 3 3" xfId="15107"/>
    <cellStyle name="Input 3 2 7 3 2 4" xfId="15108"/>
    <cellStyle name="Input 3 2 7 3 2 5" xfId="15109"/>
    <cellStyle name="Input 3 2 7 3 3" xfId="15110"/>
    <cellStyle name="Input 3 2 7 3 3 2" xfId="15111"/>
    <cellStyle name="Input 3 2 7 3 4" xfId="15112"/>
    <cellStyle name="Input 3 2 7 3 4 2" xfId="15113"/>
    <cellStyle name="Input 3 2 7 3 4 2 2" xfId="15114"/>
    <cellStyle name="Input 3 2 7 3 4 3" xfId="15115"/>
    <cellStyle name="Input 3 2 7 3 5" xfId="15116"/>
    <cellStyle name="Input 3 2 7 3 6" xfId="15117"/>
    <cellStyle name="Input 3 2 7 4" xfId="15118"/>
    <cellStyle name="Input 3 2 7 4 2" xfId="15119"/>
    <cellStyle name="Input 3 2 7 4 2 2" xfId="15120"/>
    <cellStyle name="Input 3 2 7 4 3" xfId="15121"/>
    <cellStyle name="Input 3 2 7 4 3 2" xfId="15122"/>
    <cellStyle name="Input 3 2 7 4 3 2 2" xfId="15123"/>
    <cellStyle name="Input 3 2 7 4 3 3" xfId="15124"/>
    <cellStyle name="Input 3 2 7 4 4" xfId="15125"/>
    <cellStyle name="Input 3 2 7 4 5" xfId="15126"/>
    <cellStyle name="Input 3 2 7 5" xfId="15127"/>
    <cellStyle name="Input 3 2 7 5 2" xfId="15128"/>
    <cellStyle name="Input 3 2 7 5 2 2" xfId="15129"/>
    <cellStyle name="Input 3 2 7 5 3" xfId="15130"/>
    <cellStyle name="Input 3 2 7 5 3 2" xfId="15131"/>
    <cellStyle name="Input 3 2 7 5 3 2 2" xfId="15132"/>
    <cellStyle name="Input 3 2 7 5 3 3" xfId="15133"/>
    <cellStyle name="Input 3 2 7 5 4" xfId="15134"/>
    <cellStyle name="Input 3 2 7 5 5" xfId="15135"/>
    <cellStyle name="Input 3 2 7 6" xfId="15136"/>
    <cellStyle name="Input 3 2 7 6 2" xfId="15137"/>
    <cellStyle name="Input 3 2 7 6 2 2" xfId="15138"/>
    <cellStyle name="Input 3 2 7 6 3" xfId="15139"/>
    <cellStyle name="Input 3 2 7 6 3 2" xfId="15140"/>
    <cellStyle name="Input 3 2 7 6 3 2 2" xfId="15141"/>
    <cellStyle name="Input 3 2 7 6 3 3" xfId="15142"/>
    <cellStyle name="Input 3 2 7 6 4" xfId="15143"/>
    <cellStyle name="Input 3 2 7 6 5" xfId="15144"/>
    <cellStyle name="Input 3 2 7 7" xfId="15145"/>
    <cellStyle name="Input 3 2 7 7 2" xfId="15146"/>
    <cellStyle name="Input 3 2 7 7 2 2" xfId="15147"/>
    <cellStyle name="Input 3 2 7 7 3" xfId="15148"/>
    <cellStyle name="Input 3 2 7 7 3 2" xfId="15149"/>
    <cellStyle name="Input 3 2 7 7 3 2 2" xfId="15150"/>
    <cellStyle name="Input 3 2 7 7 3 3" xfId="15151"/>
    <cellStyle name="Input 3 2 7 7 4" xfId="15152"/>
    <cellStyle name="Input 3 2 7 7 5" xfId="15153"/>
    <cellStyle name="Input 3 2 7 8" xfId="15154"/>
    <cellStyle name="Input 3 2 7 8 2" xfId="15155"/>
    <cellStyle name="Input 3 2 7 9" xfId="15156"/>
    <cellStyle name="Input 3 2 7 9 2" xfId="15157"/>
    <cellStyle name="Input 3 2 7 9 2 2" xfId="15158"/>
    <cellStyle name="Input 3 2 7 9 3" xfId="15159"/>
    <cellStyle name="Input 3 2 8" xfId="15160"/>
    <cellStyle name="Input 3 2 8 10" xfId="15161"/>
    <cellStyle name="Input 3 2 8 11" xfId="15162"/>
    <cellStyle name="Input 3 2 8 2" xfId="15163"/>
    <cellStyle name="Input 3 2 8 2 10" xfId="15164"/>
    <cellStyle name="Input 3 2 8 2 2" xfId="15165"/>
    <cellStyle name="Input 3 2 8 2 2 2" xfId="15166"/>
    <cellStyle name="Input 3 2 8 2 2 2 2" xfId="15167"/>
    <cellStyle name="Input 3 2 8 2 2 3" xfId="15168"/>
    <cellStyle name="Input 3 2 8 2 2 3 2" xfId="15169"/>
    <cellStyle name="Input 3 2 8 2 2 3 2 2" xfId="15170"/>
    <cellStyle name="Input 3 2 8 2 2 3 3" xfId="15171"/>
    <cellStyle name="Input 3 2 8 2 2 4" xfId="15172"/>
    <cellStyle name="Input 3 2 8 2 2 5" xfId="15173"/>
    <cellStyle name="Input 3 2 8 2 3" xfId="15174"/>
    <cellStyle name="Input 3 2 8 2 3 2" xfId="15175"/>
    <cellStyle name="Input 3 2 8 2 3 2 2" xfId="15176"/>
    <cellStyle name="Input 3 2 8 2 3 3" xfId="15177"/>
    <cellStyle name="Input 3 2 8 2 3 3 2" xfId="15178"/>
    <cellStyle name="Input 3 2 8 2 3 3 2 2" xfId="15179"/>
    <cellStyle name="Input 3 2 8 2 3 3 3" xfId="15180"/>
    <cellStyle name="Input 3 2 8 2 3 4" xfId="15181"/>
    <cellStyle name="Input 3 2 8 2 3 5" xfId="15182"/>
    <cellStyle name="Input 3 2 8 2 4" xfId="15183"/>
    <cellStyle name="Input 3 2 8 2 4 2" xfId="15184"/>
    <cellStyle name="Input 3 2 8 2 4 2 2" xfId="15185"/>
    <cellStyle name="Input 3 2 8 2 4 3" xfId="15186"/>
    <cellStyle name="Input 3 2 8 2 4 3 2" xfId="15187"/>
    <cellStyle name="Input 3 2 8 2 4 3 2 2" xfId="15188"/>
    <cellStyle name="Input 3 2 8 2 4 3 3" xfId="15189"/>
    <cellStyle name="Input 3 2 8 2 4 4" xfId="15190"/>
    <cellStyle name="Input 3 2 8 2 4 5" xfId="15191"/>
    <cellStyle name="Input 3 2 8 2 5" xfId="15192"/>
    <cellStyle name="Input 3 2 8 2 5 2" xfId="15193"/>
    <cellStyle name="Input 3 2 8 2 5 2 2" xfId="15194"/>
    <cellStyle name="Input 3 2 8 2 5 3" xfId="15195"/>
    <cellStyle name="Input 3 2 8 2 5 3 2" xfId="15196"/>
    <cellStyle name="Input 3 2 8 2 5 3 2 2" xfId="15197"/>
    <cellStyle name="Input 3 2 8 2 5 3 3" xfId="15198"/>
    <cellStyle name="Input 3 2 8 2 5 4" xfId="15199"/>
    <cellStyle name="Input 3 2 8 2 5 5" xfId="15200"/>
    <cellStyle name="Input 3 2 8 2 6" xfId="15201"/>
    <cellStyle name="Input 3 2 8 2 6 2" xfId="15202"/>
    <cellStyle name="Input 3 2 8 2 6 2 2" xfId="15203"/>
    <cellStyle name="Input 3 2 8 2 6 3" xfId="15204"/>
    <cellStyle name="Input 3 2 8 2 6 3 2" xfId="15205"/>
    <cellStyle name="Input 3 2 8 2 6 3 2 2" xfId="15206"/>
    <cellStyle name="Input 3 2 8 2 6 3 3" xfId="15207"/>
    <cellStyle name="Input 3 2 8 2 6 4" xfId="15208"/>
    <cellStyle name="Input 3 2 8 2 6 5" xfId="15209"/>
    <cellStyle name="Input 3 2 8 2 7" xfId="15210"/>
    <cellStyle name="Input 3 2 8 2 7 2" xfId="15211"/>
    <cellStyle name="Input 3 2 8 2 8" xfId="15212"/>
    <cellStyle name="Input 3 2 8 2 8 2" xfId="15213"/>
    <cellStyle name="Input 3 2 8 2 8 2 2" xfId="15214"/>
    <cellStyle name="Input 3 2 8 2 8 3" xfId="15215"/>
    <cellStyle name="Input 3 2 8 2 9" xfId="15216"/>
    <cellStyle name="Input 3 2 8 3" xfId="15217"/>
    <cellStyle name="Input 3 2 8 3 2" xfId="15218"/>
    <cellStyle name="Input 3 2 8 3 2 2" xfId="15219"/>
    <cellStyle name="Input 3 2 8 3 2 2 2" xfId="15220"/>
    <cellStyle name="Input 3 2 8 3 2 3" xfId="15221"/>
    <cellStyle name="Input 3 2 8 3 2 3 2" xfId="15222"/>
    <cellStyle name="Input 3 2 8 3 2 3 2 2" xfId="15223"/>
    <cellStyle name="Input 3 2 8 3 2 3 3" xfId="15224"/>
    <cellStyle name="Input 3 2 8 3 2 4" xfId="15225"/>
    <cellStyle name="Input 3 2 8 3 2 5" xfId="15226"/>
    <cellStyle name="Input 3 2 8 3 3" xfId="15227"/>
    <cellStyle name="Input 3 2 8 3 3 2" xfId="15228"/>
    <cellStyle name="Input 3 2 8 3 4" xfId="15229"/>
    <cellStyle name="Input 3 2 8 3 4 2" xfId="15230"/>
    <cellStyle name="Input 3 2 8 3 4 2 2" xfId="15231"/>
    <cellStyle name="Input 3 2 8 3 4 3" xfId="15232"/>
    <cellStyle name="Input 3 2 8 3 5" xfId="15233"/>
    <cellStyle name="Input 3 2 8 3 6" xfId="15234"/>
    <cellStyle name="Input 3 2 8 4" xfId="15235"/>
    <cellStyle name="Input 3 2 8 4 2" xfId="15236"/>
    <cellStyle name="Input 3 2 8 4 2 2" xfId="15237"/>
    <cellStyle name="Input 3 2 8 4 3" xfId="15238"/>
    <cellStyle name="Input 3 2 8 4 3 2" xfId="15239"/>
    <cellStyle name="Input 3 2 8 4 3 2 2" xfId="15240"/>
    <cellStyle name="Input 3 2 8 4 3 3" xfId="15241"/>
    <cellStyle name="Input 3 2 8 4 4" xfId="15242"/>
    <cellStyle name="Input 3 2 8 4 5" xfId="15243"/>
    <cellStyle name="Input 3 2 8 5" xfId="15244"/>
    <cellStyle name="Input 3 2 8 5 2" xfId="15245"/>
    <cellStyle name="Input 3 2 8 5 2 2" xfId="15246"/>
    <cellStyle name="Input 3 2 8 5 3" xfId="15247"/>
    <cellStyle name="Input 3 2 8 5 3 2" xfId="15248"/>
    <cellStyle name="Input 3 2 8 5 3 2 2" xfId="15249"/>
    <cellStyle name="Input 3 2 8 5 3 3" xfId="15250"/>
    <cellStyle name="Input 3 2 8 5 4" xfId="15251"/>
    <cellStyle name="Input 3 2 8 5 5" xfId="15252"/>
    <cellStyle name="Input 3 2 8 6" xfId="15253"/>
    <cellStyle name="Input 3 2 8 6 2" xfId="15254"/>
    <cellStyle name="Input 3 2 8 6 2 2" xfId="15255"/>
    <cellStyle name="Input 3 2 8 6 3" xfId="15256"/>
    <cellStyle name="Input 3 2 8 6 3 2" xfId="15257"/>
    <cellStyle name="Input 3 2 8 6 3 2 2" xfId="15258"/>
    <cellStyle name="Input 3 2 8 6 3 3" xfId="15259"/>
    <cellStyle name="Input 3 2 8 6 4" xfId="15260"/>
    <cellStyle name="Input 3 2 8 6 5" xfId="15261"/>
    <cellStyle name="Input 3 2 8 7" xfId="15262"/>
    <cellStyle name="Input 3 2 8 7 2" xfId="15263"/>
    <cellStyle name="Input 3 2 8 7 2 2" xfId="15264"/>
    <cellStyle name="Input 3 2 8 7 3" xfId="15265"/>
    <cellStyle name="Input 3 2 8 7 3 2" xfId="15266"/>
    <cellStyle name="Input 3 2 8 7 3 2 2" xfId="15267"/>
    <cellStyle name="Input 3 2 8 7 3 3" xfId="15268"/>
    <cellStyle name="Input 3 2 8 7 4" xfId="15269"/>
    <cellStyle name="Input 3 2 8 7 5" xfId="15270"/>
    <cellStyle name="Input 3 2 8 8" xfId="15271"/>
    <cellStyle name="Input 3 2 8 8 2" xfId="15272"/>
    <cellStyle name="Input 3 2 8 9" xfId="15273"/>
    <cellStyle name="Input 3 2 8 9 2" xfId="15274"/>
    <cellStyle name="Input 3 2 8 9 2 2" xfId="15275"/>
    <cellStyle name="Input 3 2 8 9 3" xfId="15276"/>
    <cellStyle name="Input 3 2 9" xfId="15277"/>
    <cellStyle name="Input 3 2 9 10" xfId="15278"/>
    <cellStyle name="Input 3 2 9 2" xfId="15279"/>
    <cellStyle name="Input 3 2 9 2 2" xfId="15280"/>
    <cellStyle name="Input 3 2 9 2 2 2" xfId="15281"/>
    <cellStyle name="Input 3 2 9 2 3" xfId="15282"/>
    <cellStyle name="Input 3 2 9 2 3 2" xfId="15283"/>
    <cellStyle name="Input 3 2 9 2 3 2 2" xfId="15284"/>
    <cellStyle name="Input 3 2 9 2 3 3" xfId="15285"/>
    <cellStyle name="Input 3 2 9 2 4" xfId="15286"/>
    <cellStyle name="Input 3 2 9 2 5" xfId="15287"/>
    <cellStyle name="Input 3 2 9 3" xfId="15288"/>
    <cellStyle name="Input 3 2 9 3 2" xfId="15289"/>
    <cellStyle name="Input 3 2 9 3 2 2" xfId="15290"/>
    <cellStyle name="Input 3 2 9 3 3" xfId="15291"/>
    <cellStyle name="Input 3 2 9 3 3 2" xfId="15292"/>
    <cellStyle name="Input 3 2 9 3 3 2 2" xfId="15293"/>
    <cellStyle name="Input 3 2 9 3 3 3" xfId="15294"/>
    <cellStyle name="Input 3 2 9 3 4" xfId="15295"/>
    <cellStyle name="Input 3 2 9 3 5" xfId="15296"/>
    <cellStyle name="Input 3 2 9 4" xfId="15297"/>
    <cellStyle name="Input 3 2 9 4 2" xfId="15298"/>
    <cellStyle name="Input 3 2 9 4 2 2" xfId="15299"/>
    <cellStyle name="Input 3 2 9 4 3" xfId="15300"/>
    <cellStyle name="Input 3 2 9 4 3 2" xfId="15301"/>
    <cellStyle name="Input 3 2 9 4 3 2 2" xfId="15302"/>
    <cellStyle name="Input 3 2 9 4 3 3" xfId="15303"/>
    <cellStyle name="Input 3 2 9 4 4" xfId="15304"/>
    <cellStyle name="Input 3 2 9 4 5" xfId="15305"/>
    <cellStyle name="Input 3 2 9 5" xfId="15306"/>
    <cellStyle name="Input 3 2 9 5 2" xfId="15307"/>
    <cellStyle name="Input 3 2 9 5 2 2" xfId="15308"/>
    <cellStyle name="Input 3 2 9 5 3" xfId="15309"/>
    <cellStyle name="Input 3 2 9 5 3 2" xfId="15310"/>
    <cellStyle name="Input 3 2 9 5 3 2 2" xfId="15311"/>
    <cellStyle name="Input 3 2 9 5 3 3" xfId="15312"/>
    <cellStyle name="Input 3 2 9 5 4" xfId="15313"/>
    <cellStyle name="Input 3 2 9 5 5" xfId="15314"/>
    <cellStyle name="Input 3 2 9 6" xfId="15315"/>
    <cellStyle name="Input 3 2 9 6 2" xfId="15316"/>
    <cellStyle name="Input 3 2 9 6 2 2" xfId="15317"/>
    <cellStyle name="Input 3 2 9 6 3" xfId="15318"/>
    <cellStyle name="Input 3 2 9 6 3 2" xfId="15319"/>
    <cellStyle name="Input 3 2 9 6 3 2 2" xfId="15320"/>
    <cellStyle name="Input 3 2 9 6 3 3" xfId="15321"/>
    <cellStyle name="Input 3 2 9 6 4" xfId="15322"/>
    <cellStyle name="Input 3 2 9 6 5" xfId="15323"/>
    <cellStyle name="Input 3 2 9 7" xfId="15324"/>
    <cellStyle name="Input 3 2 9 7 2" xfId="15325"/>
    <cellStyle name="Input 3 2 9 8" xfId="15326"/>
    <cellStyle name="Input 3 2 9 8 2" xfId="15327"/>
    <cellStyle name="Input 3 2 9 8 2 2" xfId="15328"/>
    <cellStyle name="Input 3 2 9 8 3" xfId="15329"/>
    <cellStyle name="Input 3 2 9 9" xfId="15330"/>
    <cellStyle name="Input 3 2_Subsidy" xfId="15331"/>
    <cellStyle name="Input 3 20" xfId="15332"/>
    <cellStyle name="Input 3 20 2" xfId="15333"/>
    <cellStyle name="Input 3 20 2 2" xfId="15334"/>
    <cellStyle name="Input 3 20 2 2 2" xfId="15335"/>
    <cellStyle name="Input 3 20 2 3" xfId="15336"/>
    <cellStyle name="Input 3 20 3" xfId="15337"/>
    <cellStyle name="Input 3 20 4" xfId="15338"/>
    <cellStyle name="Input 3 21" xfId="15339"/>
    <cellStyle name="Input 3 21 2" xfId="15340"/>
    <cellStyle name="Input 3 21 2 2" xfId="15341"/>
    <cellStyle name="Input 3 21 2 2 2" xfId="15342"/>
    <cellStyle name="Input 3 21 2 3" xfId="15343"/>
    <cellStyle name="Input 3 21 3" xfId="15344"/>
    <cellStyle name="Input 3 21 4" xfId="15345"/>
    <cellStyle name="Input 3 22" xfId="15346"/>
    <cellStyle name="Input 3 22 2" xfId="15347"/>
    <cellStyle name="Input 3 22 2 2" xfId="15348"/>
    <cellStyle name="Input 3 22 2 2 2" xfId="15349"/>
    <cellStyle name="Input 3 22 2 3" xfId="15350"/>
    <cellStyle name="Input 3 22 3" xfId="15351"/>
    <cellStyle name="Input 3 22 4" xfId="15352"/>
    <cellStyle name="Input 3 23" xfId="15353"/>
    <cellStyle name="Input 3 23 2" xfId="15354"/>
    <cellStyle name="Input 3 23 2 2" xfId="15355"/>
    <cellStyle name="Input 3 23 2 2 2" xfId="15356"/>
    <cellStyle name="Input 3 23 2 3" xfId="15357"/>
    <cellStyle name="Input 3 23 3" xfId="15358"/>
    <cellStyle name="Input 3 23 4" xfId="15359"/>
    <cellStyle name="Input 3 24" xfId="15360"/>
    <cellStyle name="Input 3 24 2" xfId="15361"/>
    <cellStyle name="Input 3 24 2 2" xfId="15362"/>
    <cellStyle name="Input 3 24 2 2 2" xfId="15363"/>
    <cellStyle name="Input 3 24 2 3" xfId="15364"/>
    <cellStyle name="Input 3 24 3" xfId="15365"/>
    <cellStyle name="Input 3 24 4" xfId="15366"/>
    <cellStyle name="Input 3 25" xfId="15367"/>
    <cellStyle name="Input 3 25 2" xfId="15368"/>
    <cellStyle name="Input 3 25 2 2" xfId="15369"/>
    <cellStyle name="Input 3 25 2 2 2" xfId="15370"/>
    <cellStyle name="Input 3 25 2 3" xfId="15371"/>
    <cellStyle name="Input 3 25 3" xfId="15372"/>
    <cellStyle name="Input 3 25 4" xfId="15373"/>
    <cellStyle name="Input 3 26" xfId="15374"/>
    <cellStyle name="Input 3 26 2" xfId="15375"/>
    <cellStyle name="Input 3 26 2 2" xfId="15376"/>
    <cellStyle name="Input 3 26 2 2 2" xfId="15377"/>
    <cellStyle name="Input 3 26 2 3" xfId="15378"/>
    <cellStyle name="Input 3 26 3" xfId="15379"/>
    <cellStyle name="Input 3 26 4" xfId="15380"/>
    <cellStyle name="Input 3 27" xfId="15381"/>
    <cellStyle name="Input 3 27 2" xfId="15382"/>
    <cellStyle name="Input 3 27 2 2" xfId="15383"/>
    <cellStyle name="Input 3 27 2 2 2" xfId="15384"/>
    <cellStyle name="Input 3 27 2 3" xfId="15385"/>
    <cellStyle name="Input 3 27 3" xfId="15386"/>
    <cellStyle name="Input 3 27 4" xfId="15387"/>
    <cellStyle name="Input 3 28" xfId="15388"/>
    <cellStyle name="Input 3 28 2" xfId="15389"/>
    <cellStyle name="Input 3 28 2 2" xfId="15390"/>
    <cellStyle name="Input 3 28 2 2 2" xfId="15391"/>
    <cellStyle name="Input 3 28 2 3" xfId="15392"/>
    <cellStyle name="Input 3 28 3" xfId="15393"/>
    <cellStyle name="Input 3 28 4" xfId="15394"/>
    <cellStyle name="Input 3 29" xfId="15395"/>
    <cellStyle name="Input 3 29 2" xfId="15396"/>
    <cellStyle name="Input 3 29 2 2" xfId="15397"/>
    <cellStyle name="Input 3 29 2 2 2" xfId="15398"/>
    <cellStyle name="Input 3 29 2 3" xfId="15399"/>
    <cellStyle name="Input 3 29 3" xfId="15400"/>
    <cellStyle name="Input 3 29 4" xfId="15401"/>
    <cellStyle name="Input 3 3" xfId="15402"/>
    <cellStyle name="Input 3 3 10" xfId="15403"/>
    <cellStyle name="Input 3 3 10 2" xfId="15404"/>
    <cellStyle name="Input 3 3 10 2 2" xfId="15405"/>
    <cellStyle name="Input 3 3 10 2 2 2" xfId="15406"/>
    <cellStyle name="Input 3 3 10 2 3" xfId="15407"/>
    <cellStyle name="Input 3 3 10 2 3 2" xfId="15408"/>
    <cellStyle name="Input 3 3 10 2 3 2 2" xfId="15409"/>
    <cellStyle name="Input 3 3 10 2 3 3" xfId="15410"/>
    <cellStyle name="Input 3 3 10 2 4" xfId="15411"/>
    <cellStyle name="Input 3 3 10 2 5" xfId="15412"/>
    <cellStyle name="Input 3 3 10 3" xfId="15413"/>
    <cellStyle name="Input 3 3 10 3 2" xfId="15414"/>
    <cellStyle name="Input 3 3 10 4" xfId="15415"/>
    <cellStyle name="Input 3 3 10 4 2" xfId="15416"/>
    <cellStyle name="Input 3 3 10 4 2 2" xfId="15417"/>
    <cellStyle name="Input 3 3 10 4 3" xfId="15418"/>
    <cellStyle name="Input 3 3 10 5" xfId="15419"/>
    <cellStyle name="Input 3 3 10 6" xfId="15420"/>
    <cellStyle name="Input 3 3 11" xfId="15421"/>
    <cellStyle name="Input 3 3 11 2" xfId="15422"/>
    <cellStyle name="Input 3 3 11 2 2" xfId="15423"/>
    <cellStyle name="Input 3 3 11 3" xfId="15424"/>
    <cellStyle name="Input 3 3 11 3 2" xfId="15425"/>
    <cellStyle name="Input 3 3 11 3 2 2" xfId="15426"/>
    <cellStyle name="Input 3 3 11 3 3" xfId="15427"/>
    <cellStyle name="Input 3 3 11 4" xfId="15428"/>
    <cellStyle name="Input 3 3 11 5" xfId="15429"/>
    <cellStyle name="Input 3 3 12" xfId="15430"/>
    <cellStyle name="Input 3 3 12 2" xfId="15431"/>
    <cellStyle name="Input 3 3 12 2 2" xfId="15432"/>
    <cellStyle name="Input 3 3 12 3" xfId="15433"/>
    <cellStyle name="Input 3 3 12 3 2" xfId="15434"/>
    <cellStyle name="Input 3 3 12 3 2 2" xfId="15435"/>
    <cellStyle name="Input 3 3 12 3 3" xfId="15436"/>
    <cellStyle name="Input 3 3 12 4" xfId="15437"/>
    <cellStyle name="Input 3 3 12 5" xfId="15438"/>
    <cellStyle name="Input 3 3 13" xfId="15439"/>
    <cellStyle name="Input 3 3 13 2" xfId="15440"/>
    <cellStyle name="Input 3 3 13 2 2" xfId="15441"/>
    <cellStyle name="Input 3 3 13 3" xfId="15442"/>
    <cellStyle name="Input 3 3 13 3 2" xfId="15443"/>
    <cellStyle name="Input 3 3 13 3 2 2" xfId="15444"/>
    <cellStyle name="Input 3 3 13 3 3" xfId="15445"/>
    <cellStyle name="Input 3 3 13 4" xfId="15446"/>
    <cellStyle name="Input 3 3 13 5" xfId="15447"/>
    <cellStyle name="Input 3 3 14" xfId="15448"/>
    <cellStyle name="Input 3 3 14 2" xfId="15449"/>
    <cellStyle name="Input 3 3 14 2 2" xfId="15450"/>
    <cellStyle name="Input 3 3 14 3" xfId="15451"/>
    <cellStyle name="Input 3 3 14 3 2" xfId="15452"/>
    <cellStyle name="Input 3 3 14 3 2 2" xfId="15453"/>
    <cellStyle name="Input 3 3 14 3 3" xfId="15454"/>
    <cellStyle name="Input 3 3 14 4" xfId="15455"/>
    <cellStyle name="Input 3 3 14 5" xfId="15456"/>
    <cellStyle name="Input 3 3 15" xfId="15457"/>
    <cellStyle name="Input 3 3 15 2" xfId="15458"/>
    <cellStyle name="Input 3 3 15 2 2" xfId="15459"/>
    <cellStyle name="Input 3 3 15 3" xfId="15460"/>
    <cellStyle name="Input 3 3 16" xfId="15461"/>
    <cellStyle name="Input 3 3 17" xfId="15462"/>
    <cellStyle name="Input 3 3 2" xfId="15463"/>
    <cellStyle name="Input 3 3 2 10" xfId="15464"/>
    <cellStyle name="Input 3 3 2 10 2" xfId="15465"/>
    <cellStyle name="Input 3 3 2 10 2 2" xfId="15466"/>
    <cellStyle name="Input 3 3 2 10 3" xfId="15467"/>
    <cellStyle name="Input 3 3 2 11" xfId="15468"/>
    <cellStyle name="Input 3 3 2 12" xfId="15469"/>
    <cellStyle name="Input 3 3 2 2" xfId="15470"/>
    <cellStyle name="Input 3 3 2 2 10" xfId="15471"/>
    <cellStyle name="Input 3 3 2 2 11" xfId="15472"/>
    <cellStyle name="Input 3 3 2 2 2" xfId="15473"/>
    <cellStyle name="Input 3 3 2 2 2 10" xfId="15474"/>
    <cellStyle name="Input 3 3 2 2 2 2" xfId="15475"/>
    <cellStyle name="Input 3 3 2 2 2 2 2" xfId="15476"/>
    <cellStyle name="Input 3 3 2 2 2 2 2 2" xfId="15477"/>
    <cellStyle name="Input 3 3 2 2 2 2 3" xfId="15478"/>
    <cellStyle name="Input 3 3 2 2 2 2 3 2" xfId="15479"/>
    <cellStyle name="Input 3 3 2 2 2 2 3 2 2" xfId="15480"/>
    <cellStyle name="Input 3 3 2 2 2 2 3 3" xfId="15481"/>
    <cellStyle name="Input 3 3 2 2 2 2 4" xfId="15482"/>
    <cellStyle name="Input 3 3 2 2 2 2 5" xfId="15483"/>
    <cellStyle name="Input 3 3 2 2 2 3" xfId="15484"/>
    <cellStyle name="Input 3 3 2 2 2 3 2" xfId="15485"/>
    <cellStyle name="Input 3 3 2 2 2 3 2 2" xfId="15486"/>
    <cellStyle name="Input 3 3 2 2 2 3 3" xfId="15487"/>
    <cellStyle name="Input 3 3 2 2 2 3 3 2" xfId="15488"/>
    <cellStyle name="Input 3 3 2 2 2 3 3 2 2" xfId="15489"/>
    <cellStyle name="Input 3 3 2 2 2 3 3 3" xfId="15490"/>
    <cellStyle name="Input 3 3 2 2 2 3 4" xfId="15491"/>
    <cellStyle name="Input 3 3 2 2 2 3 5" xfId="15492"/>
    <cellStyle name="Input 3 3 2 2 2 4" xfId="15493"/>
    <cellStyle name="Input 3 3 2 2 2 4 2" xfId="15494"/>
    <cellStyle name="Input 3 3 2 2 2 4 2 2" xfId="15495"/>
    <cellStyle name="Input 3 3 2 2 2 4 3" xfId="15496"/>
    <cellStyle name="Input 3 3 2 2 2 4 3 2" xfId="15497"/>
    <cellStyle name="Input 3 3 2 2 2 4 3 2 2" xfId="15498"/>
    <cellStyle name="Input 3 3 2 2 2 4 3 3" xfId="15499"/>
    <cellStyle name="Input 3 3 2 2 2 4 4" xfId="15500"/>
    <cellStyle name="Input 3 3 2 2 2 4 5" xfId="15501"/>
    <cellStyle name="Input 3 3 2 2 2 5" xfId="15502"/>
    <cellStyle name="Input 3 3 2 2 2 5 2" xfId="15503"/>
    <cellStyle name="Input 3 3 2 2 2 5 2 2" xfId="15504"/>
    <cellStyle name="Input 3 3 2 2 2 5 3" xfId="15505"/>
    <cellStyle name="Input 3 3 2 2 2 5 3 2" xfId="15506"/>
    <cellStyle name="Input 3 3 2 2 2 5 3 2 2" xfId="15507"/>
    <cellStyle name="Input 3 3 2 2 2 5 3 3" xfId="15508"/>
    <cellStyle name="Input 3 3 2 2 2 5 4" xfId="15509"/>
    <cellStyle name="Input 3 3 2 2 2 5 5" xfId="15510"/>
    <cellStyle name="Input 3 3 2 2 2 6" xfId="15511"/>
    <cellStyle name="Input 3 3 2 2 2 6 2" xfId="15512"/>
    <cellStyle name="Input 3 3 2 2 2 6 2 2" xfId="15513"/>
    <cellStyle name="Input 3 3 2 2 2 6 3" xfId="15514"/>
    <cellStyle name="Input 3 3 2 2 2 6 3 2" xfId="15515"/>
    <cellStyle name="Input 3 3 2 2 2 6 3 2 2" xfId="15516"/>
    <cellStyle name="Input 3 3 2 2 2 6 3 3" xfId="15517"/>
    <cellStyle name="Input 3 3 2 2 2 6 4" xfId="15518"/>
    <cellStyle name="Input 3 3 2 2 2 6 5" xfId="15519"/>
    <cellStyle name="Input 3 3 2 2 2 7" xfId="15520"/>
    <cellStyle name="Input 3 3 2 2 2 7 2" xfId="15521"/>
    <cellStyle name="Input 3 3 2 2 2 8" xfId="15522"/>
    <cellStyle name="Input 3 3 2 2 2 8 2" xfId="15523"/>
    <cellStyle name="Input 3 3 2 2 2 8 2 2" xfId="15524"/>
    <cellStyle name="Input 3 3 2 2 2 8 3" xfId="15525"/>
    <cellStyle name="Input 3 3 2 2 2 9" xfId="15526"/>
    <cellStyle name="Input 3 3 2 2 3" xfId="15527"/>
    <cellStyle name="Input 3 3 2 2 3 2" xfId="15528"/>
    <cellStyle name="Input 3 3 2 2 3 2 2" xfId="15529"/>
    <cellStyle name="Input 3 3 2 2 3 2 2 2" xfId="15530"/>
    <cellStyle name="Input 3 3 2 2 3 2 3" xfId="15531"/>
    <cellStyle name="Input 3 3 2 2 3 2 3 2" xfId="15532"/>
    <cellStyle name="Input 3 3 2 2 3 2 3 2 2" xfId="15533"/>
    <cellStyle name="Input 3 3 2 2 3 2 3 3" xfId="15534"/>
    <cellStyle name="Input 3 3 2 2 3 2 4" xfId="15535"/>
    <cellStyle name="Input 3 3 2 2 3 2 5" xfId="15536"/>
    <cellStyle name="Input 3 3 2 2 3 3" xfId="15537"/>
    <cellStyle name="Input 3 3 2 2 3 3 2" xfId="15538"/>
    <cellStyle name="Input 3 3 2 2 3 4" xfId="15539"/>
    <cellStyle name="Input 3 3 2 2 3 4 2" xfId="15540"/>
    <cellStyle name="Input 3 3 2 2 3 4 2 2" xfId="15541"/>
    <cellStyle name="Input 3 3 2 2 3 4 3" xfId="15542"/>
    <cellStyle name="Input 3 3 2 2 3 5" xfId="15543"/>
    <cellStyle name="Input 3 3 2 2 3 6" xfId="15544"/>
    <cellStyle name="Input 3 3 2 2 4" xfId="15545"/>
    <cellStyle name="Input 3 3 2 2 4 2" xfId="15546"/>
    <cellStyle name="Input 3 3 2 2 4 2 2" xfId="15547"/>
    <cellStyle name="Input 3 3 2 2 4 3" xfId="15548"/>
    <cellStyle name="Input 3 3 2 2 4 3 2" xfId="15549"/>
    <cellStyle name="Input 3 3 2 2 4 3 2 2" xfId="15550"/>
    <cellStyle name="Input 3 3 2 2 4 3 3" xfId="15551"/>
    <cellStyle name="Input 3 3 2 2 4 4" xfId="15552"/>
    <cellStyle name="Input 3 3 2 2 4 5" xfId="15553"/>
    <cellStyle name="Input 3 3 2 2 5" xfId="15554"/>
    <cellStyle name="Input 3 3 2 2 5 2" xfId="15555"/>
    <cellStyle name="Input 3 3 2 2 5 2 2" xfId="15556"/>
    <cellStyle name="Input 3 3 2 2 5 3" xfId="15557"/>
    <cellStyle name="Input 3 3 2 2 5 3 2" xfId="15558"/>
    <cellStyle name="Input 3 3 2 2 5 3 2 2" xfId="15559"/>
    <cellStyle name="Input 3 3 2 2 5 3 3" xfId="15560"/>
    <cellStyle name="Input 3 3 2 2 5 4" xfId="15561"/>
    <cellStyle name="Input 3 3 2 2 5 5" xfId="15562"/>
    <cellStyle name="Input 3 3 2 2 6" xfId="15563"/>
    <cellStyle name="Input 3 3 2 2 6 2" xfId="15564"/>
    <cellStyle name="Input 3 3 2 2 6 2 2" xfId="15565"/>
    <cellStyle name="Input 3 3 2 2 6 3" xfId="15566"/>
    <cellStyle name="Input 3 3 2 2 6 3 2" xfId="15567"/>
    <cellStyle name="Input 3 3 2 2 6 3 2 2" xfId="15568"/>
    <cellStyle name="Input 3 3 2 2 6 3 3" xfId="15569"/>
    <cellStyle name="Input 3 3 2 2 6 4" xfId="15570"/>
    <cellStyle name="Input 3 3 2 2 6 5" xfId="15571"/>
    <cellStyle name="Input 3 3 2 2 7" xfId="15572"/>
    <cellStyle name="Input 3 3 2 2 7 2" xfId="15573"/>
    <cellStyle name="Input 3 3 2 2 7 2 2" xfId="15574"/>
    <cellStyle name="Input 3 3 2 2 7 3" xfId="15575"/>
    <cellStyle name="Input 3 3 2 2 7 3 2" xfId="15576"/>
    <cellStyle name="Input 3 3 2 2 7 3 2 2" xfId="15577"/>
    <cellStyle name="Input 3 3 2 2 7 3 3" xfId="15578"/>
    <cellStyle name="Input 3 3 2 2 7 4" xfId="15579"/>
    <cellStyle name="Input 3 3 2 2 7 5" xfId="15580"/>
    <cellStyle name="Input 3 3 2 2 8" xfId="15581"/>
    <cellStyle name="Input 3 3 2 2 8 2" xfId="15582"/>
    <cellStyle name="Input 3 3 2 2 9" xfId="15583"/>
    <cellStyle name="Input 3 3 2 2 9 2" xfId="15584"/>
    <cellStyle name="Input 3 3 2 2 9 2 2" xfId="15585"/>
    <cellStyle name="Input 3 3 2 2 9 3" xfId="15586"/>
    <cellStyle name="Input 3 3 2 3" xfId="15587"/>
    <cellStyle name="Input 3 3 2 3 10" xfId="15588"/>
    <cellStyle name="Input 3 3 2 3 2" xfId="15589"/>
    <cellStyle name="Input 3 3 2 3 2 2" xfId="15590"/>
    <cellStyle name="Input 3 3 2 3 2 2 2" xfId="15591"/>
    <cellStyle name="Input 3 3 2 3 2 3" xfId="15592"/>
    <cellStyle name="Input 3 3 2 3 2 3 2" xfId="15593"/>
    <cellStyle name="Input 3 3 2 3 2 3 2 2" xfId="15594"/>
    <cellStyle name="Input 3 3 2 3 2 3 3" xfId="15595"/>
    <cellStyle name="Input 3 3 2 3 2 4" xfId="15596"/>
    <cellStyle name="Input 3 3 2 3 2 5" xfId="15597"/>
    <cellStyle name="Input 3 3 2 3 3" xfId="15598"/>
    <cellStyle name="Input 3 3 2 3 3 2" xfId="15599"/>
    <cellStyle name="Input 3 3 2 3 3 2 2" xfId="15600"/>
    <cellStyle name="Input 3 3 2 3 3 3" xfId="15601"/>
    <cellStyle name="Input 3 3 2 3 3 3 2" xfId="15602"/>
    <cellStyle name="Input 3 3 2 3 3 3 2 2" xfId="15603"/>
    <cellStyle name="Input 3 3 2 3 3 3 3" xfId="15604"/>
    <cellStyle name="Input 3 3 2 3 3 4" xfId="15605"/>
    <cellStyle name="Input 3 3 2 3 3 5" xfId="15606"/>
    <cellStyle name="Input 3 3 2 3 4" xfId="15607"/>
    <cellStyle name="Input 3 3 2 3 4 2" xfId="15608"/>
    <cellStyle name="Input 3 3 2 3 4 2 2" xfId="15609"/>
    <cellStyle name="Input 3 3 2 3 4 3" xfId="15610"/>
    <cellStyle name="Input 3 3 2 3 4 3 2" xfId="15611"/>
    <cellStyle name="Input 3 3 2 3 4 3 2 2" xfId="15612"/>
    <cellStyle name="Input 3 3 2 3 4 3 3" xfId="15613"/>
    <cellStyle name="Input 3 3 2 3 4 4" xfId="15614"/>
    <cellStyle name="Input 3 3 2 3 4 5" xfId="15615"/>
    <cellStyle name="Input 3 3 2 3 5" xfId="15616"/>
    <cellStyle name="Input 3 3 2 3 5 2" xfId="15617"/>
    <cellStyle name="Input 3 3 2 3 5 2 2" xfId="15618"/>
    <cellStyle name="Input 3 3 2 3 5 3" xfId="15619"/>
    <cellStyle name="Input 3 3 2 3 5 3 2" xfId="15620"/>
    <cellStyle name="Input 3 3 2 3 5 3 2 2" xfId="15621"/>
    <cellStyle name="Input 3 3 2 3 5 3 3" xfId="15622"/>
    <cellStyle name="Input 3 3 2 3 5 4" xfId="15623"/>
    <cellStyle name="Input 3 3 2 3 5 5" xfId="15624"/>
    <cellStyle name="Input 3 3 2 3 6" xfId="15625"/>
    <cellStyle name="Input 3 3 2 3 6 2" xfId="15626"/>
    <cellStyle name="Input 3 3 2 3 6 2 2" xfId="15627"/>
    <cellStyle name="Input 3 3 2 3 6 3" xfId="15628"/>
    <cellStyle name="Input 3 3 2 3 6 3 2" xfId="15629"/>
    <cellStyle name="Input 3 3 2 3 6 3 2 2" xfId="15630"/>
    <cellStyle name="Input 3 3 2 3 6 3 3" xfId="15631"/>
    <cellStyle name="Input 3 3 2 3 6 4" xfId="15632"/>
    <cellStyle name="Input 3 3 2 3 6 5" xfId="15633"/>
    <cellStyle name="Input 3 3 2 3 7" xfId="15634"/>
    <cellStyle name="Input 3 3 2 3 7 2" xfId="15635"/>
    <cellStyle name="Input 3 3 2 3 8" xfId="15636"/>
    <cellStyle name="Input 3 3 2 3 8 2" xfId="15637"/>
    <cellStyle name="Input 3 3 2 3 8 2 2" xfId="15638"/>
    <cellStyle name="Input 3 3 2 3 8 3" xfId="15639"/>
    <cellStyle name="Input 3 3 2 3 9" xfId="15640"/>
    <cellStyle name="Input 3 3 2 4" xfId="15641"/>
    <cellStyle name="Input 3 3 2 4 2" xfId="15642"/>
    <cellStyle name="Input 3 3 2 4 2 2" xfId="15643"/>
    <cellStyle name="Input 3 3 2 4 2 2 2" xfId="15644"/>
    <cellStyle name="Input 3 3 2 4 2 3" xfId="15645"/>
    <cellStyle name="Input 3 3 2 4 2 3 2" xfId="15646"/>
    <cellStyle name="Input 3 3 2 4 2 3 2 2" xfId="15647"/>
    <cellStyle name="Input 3 3 2 4 2 3 3" xfId="15648"/>
    <cellStyle name="Input 3 3 2 4 2 4" xfId="15649"/>
    <cellStyle name="Input 3 3 2 4 2 5" xfId="15650"/>
    <cellStyle name="Input 3 3 2 4 3" xfId="15651"/>
    <cellStyle name="Input 3 3 2 4 3 2" xfId="15652"/>
    <cellStyle name="Input 3 3 2 4 4" xfId="15653"/>
    <cellStyle name="Input 3 3 2 4 4 2" xfId="15654"/>
    <cellStyle name="Input 3 3 2 4 4 2 2" xfId="15655"/>
    <cellStyle name="Input 3 3 2 4 4 3" xfId="15656"/>
    <cellStyle name="Input 3 3 2 4 5" xfId="15657"/>
    <cellStyle name="Input 3 3 2 4 6" xfId="15658"/>
    <cellStyle name="Input 3 3 2 5" xfId="15659"/>
    <cellStyle name="Input 3 3 2 5 2" xfId="15660"/>
    <cellStyle name="Input 3 3 2 5 2 2" xfId="15661"/>
    <cellStyle name="Input 3 3 2 5 3" xfId="15662"/>
    <cellStyle name="Input 3 3 2 5 3 2" xfId="15663"/>
    <cellStyle name="Input 3 3 2 5 3 2 2" xfId="15664"/>
    <cellStyle name="Input 3 3 2 5 3 3" xfId="15665"/>
    <cellStyle name="Input 3 3 2 5 4" xfId="15666"/>
    <cellStyle name="Input 3 3 2 5 5" xfId="15667"/>
    <cellStyle name="Input 3 3 2 6" xfId="15668"/>
    <cellStyle name="Input 3 3 2 6 2" xfId="15669"/>
    <cellStyle name="Input 3 3 2 6 2 2" xfId="15670"/>
    <cellStyle name="Input 3 3 2 6 3" xfId="15671"/>
    <cellStyle name="Input 3 3 2 6 3 2" xfId="15672"/>
    <cellStyle name="Input 3 3 2 6 3 2 2" xfId="15673"/>
    <cellStyle name="Input 3 3 2 6 3 3" xfId="15674"/>
    <cellStyle name="Input 3 3 2 6 4" xfId="15675"/>
    <cellStyle name="Input 3 3 2 6 5" xfId="15676"/>
    <cellStyle name="Input 3 3 2 7" xfId="15677"/>
    <cellStyle name="Input 3 3 2 7 2" xfId="15678"/>
    <cellStyle name="Input 3 3 2 7 2 2" xfId="15679"/>
    <cellStyle name="Input 3 3 2 7 3" xfId="15680"/>
    <cellStyle name="Input 3 3 2 7 3 2" xfId="15681"/>
    <cellStyle name="Input 3 3 2 7 3 2 2" xfId="15682"/>
    <cellStyle name="Input 3 3 2 7 3 3" xfId="15683"/>
    <cellStyle name="Input 3 3 2 7 4" xfId="15684"/>
    <cellStyle name="Input 3 3 2 7 5" xfId="15685"/>
    <cellStyle name="Input 3 3 2 8" xfId="15686"/>
    <cellStyle name="Input 3 3 2 8 2" xfId="15687"/>
    <cellStyle name="Input 3 3 2 8 2 2" xfId="15688"/>
    <cellStyle name="Input 3 3 2 8 3" xfId="15689"/>
    <cellStyle name="Input 3 3 2 8 3 2" xfId="15690"/>
    <cellStyle name="Input 3 3 2 8 3 2 2" xfId="15691"/>
    <cellStyle name="Input 3 3 2 8 3 3" xfId="15692"/>
    <cellStyle name="Input 3 3 2 8 4" xfId="15693"/>
    <cellStyle name="Input 3 3 2 8 5" xfId="15694"/>
    <cellStyle name="Input 3 3 2 9" xfId="15695"/>
    <cellStyle name="Input 3 3 2 9 2" xfId="15696"/>
    <cellStyle name="Input 3 3 2_Subsidy" xfId="15697"/>
    <cellStyle name="Input 3 3 3" xfId="15698"/>
    <cellStyle name="Input 3 3 3 10" xfId="15699"/>
    <cellStyle name="Input 3 3 3 11" xfId="15700"/>
    <cellStyle name="Input 3 3 3 2" xfId="15701"/>
    <cellStyle name="Input 3 3 3 2 10" xfId="15702"/>
    <cellStyle name="Input 3 3 3 2 2" xfId="15703"/>
    <cellStyle name="Input 3 3 3 2 2 2" xfId="15704"/>
    <cellStyle name="Input 3 3 3 2 2 2 2" xfId="15705"/>
    <cellStyle name="Input 3 3 3 2 2 3" xfId="15706"/>
    <cellStyle name="Input 3 3 3 2 2 3 2" xfId="15707"/>
    <cellStyle name="Input 3 3 3 2 2 3 2 2" xfId="15708"/>
    <cellStyle name="Input 3 3 3 2 2 3 3" xfId="15709"/>
    <cellStyle name="Input 3 3 3 2 2 4" xfId="15710"/>
    <cellStyle name="Input 3 3 3 2 2 5" xfId="15711"/>
    <cellStyle name="Input 3 3 3 2 3" xfId="15712"/>
    <cellStyle name="Input 3 3 3 2 3 2" xfId="15713"/>
    <cellStyle name="Input 3 3 3 2 3 2 2" xfId="15714"/>
    <cellStyle name="Input 3 3 3 2 3 3" xfId="15715"/>
    <cellStyle name="Input 3 3 3 2 3 3 2" xfId="15716"/>
    <cellStyle name="Input 3 3 3 2 3 3 2 2" xfId="15717"/>
    <cellStyle name="Input 3 3 3 2 3 3 3" xfId="15718"/>
    <cellStyle name="Input 3 3 3 2 3 4" xfId="15719"/>
    <cellStyle name="Input 3 3 3 2 3 5" xfId="15720"/>
    <cellStyle name="Input 3 3 3 2 4" xfId="15721"/>
    <cellStyle name="Input 3 3 3 2 4 2" xfId="15722"/>
    <cellStyle name="Input 3 3 3 2 4 2 2" xfId="15723"/>
    <cellStyle name="Input 3 3 3 2 4 3" xfId="15724"/>
    <cellStyle name="Input 3 3 3 2 4 3 2" xfId="15725"/>
    <cellStyle name="Input 3 3 3 2 4 3 2 2" xfId="15726"/>
    <cellStyle name="Input 3 3 3 2 4 3 3" xfId="15727"/>
    <cellStyle name="Input 3 3 3 2 4 4" xfId="15728"/>
    <cellStyle name="Input 3 3 3 2 4 5" xfId="15729"/>
    <cellStyle name="Input 3 3 3 2 5" xfId="15730"/>
    <cellStyle name="Input 3 3 3 2 5 2" xfId="15731"/>
    <cellStyle name="Input 3 3 3 2 5 2 2" xfId="15732"/>
    <cellStyle name="Input 3 3 3 2 5 3" xfId="15733"/>
    <cellStyle name="Input 3 3 3 2 5 3 2" xfId="15734"/>
    <cellStyle name="Input 3 3 3 2 5 3 2 2" xfId="15735"/>
    <cellStyle name="Input 3 3 3 2 5 3 3" xfId="15736"/>
    <cellStyle name="Input 3 3 3 2 5 4" xfId="15737"/>
    <cellStyle name="Input 3 3 3 2 5 5" xfId="15738"/>
    <cellStyle name="Input 3 3 3 2 6" xfId="15739"/>
    <cellStyle name="Input 3 3 3 2 6 2" xfId="15740"/>
    <cellStyle name="Input 3 3 3 2 6 2 2" xfId="15741"/>
    <cellStyle name="Input 3 3 3 2 6 3" xfId="15742"/>
    <cellStyle name="Input 3 3 3 2 6 3 2" xfId="15743"/>
    <cellStyle name="Input 3 3 3 2 6 3 2 2" xfId="15744"/>
    <cellStyle name="Input 3 3 3 2 6 3 3" xfId="15745"/>
    <cellStyle name="Input 3 3 3 2 6 4" xfId="15746"/>
    <cellStyle name="Input 3 3 3 2 6 5" xfId="15747"/>
    <cellStyle name="Input 3 3 3 2 7" xfId="15748"/>
    <cellStyle name="Input 3 3 3 2 7 2" xfId="15749"/>
    <cellStyle name="Input 3 3 3 2 8" xfId="15750"/>
    <cellStyle name="Input 3 3 3 2 8 2" xfId="15751"/>
    <cellStyle name="Input 3 3 3 2 8 2 2" xfId="15752"/>
    <cellStyle name="Input 3 3 3 2 8 3" xfId="15753"/>
    <cellStyle name="Input 3 3 3 2 9" xfId="15754"/>
    <cellStyle name="Input 3 3 3 3" xfId="15755"/>
    <cellStyle name="Input 3 3 3 3 2" xfId="15756"/>
    <cellStyle name="Input 3 3 3 3 2 2" xfId="15757"/>
    <cellStyle name="Input 3 3 3 3 2 2 2" xfId="15758"/>
    <cellStyle name="Input 3 3 3 3 2 3" xfId="15759"/>
    <cellStyle name="Input 3 3 3 3 2 3 2" xfId="15760"/>
    <cellStyle name="Input 3 3 3 3 2 3 2 2" xfId="15761"/>
    <cellStyle name="Input 3 3 3 3 2 3 3" xfId="15762"/>
    <cellStyle name="Input 3 3 3 3 2 4" xfId="15763"/>
    <cellStyle name="Input 3 3 3 3 2 5" xfId="15764"/>
    <cellStyle name="Input 3 3 3 3 3" xfId="15765"/>
    <cellStyle name="Input 3 3 3 3 3 2" xfId="15766"/>
    <cellStyle name="Input 3 3 3 3 4" xfId="15767"/>
    <cellStyle name="Input 3 3 3 3 4 2" xfId="15768"/>
    <cellStyle name="Input 3 3 3 3 4 2 2" xfId="15769"/>
    <cellStyle name="Input 3 3 3 3 4 3" xfId="15770"/>
    <cellStyle name="Input 3 3 3 3 5" xfId="15771"/>
    <cellStyle name="Input 3 3 3 3 6" xfId="15772"/>
    <cellStyle name="Input 3 3 3 4" xfId="15773"/>
    <cellStyle name="Input 3 3 3 4 2" xfId="15774"/>
    <cellStyle name="Input 3 3 3 4 2 2" xfId="15775"/>
    <cellStyle name="Input 3 3 3 4 3" xfId="15776"/>
    <cellStyle name="Input 3 3 3 4 3 2" xfId="15777"/>
    <cellStyle name="Input 3 3 3 4 3 2 2" xfId="15778"/>
    <cellStyle name="Input 3 3 3 4 3 3" xfId="15779"/>
    <cellStyle name="Input 3 3 3 4 4" xfId="15780"/>
    <cellStyle name="Input 3 3 3 4 5" xfId="15781"/>
    <cellStyle name="Input 3 3 3 5" xfId="15782"/>
    <cellStyle name="Input 3 3 3 5 2" xfId="15783"/>
    <cellStyle name="Input 3 3 3 5 2 2" xfId="15784"/>
    <cellStyle name="Input 3 3 3 5 3" xfId="15785"/>
    <cellStyle name="Input 3 3 3 5 3 2" xfId="15786"/>
    <cellStyle name="Input 3 3 3 5 3 2 2" xfId="15787"/>
    <cellStyle name="Input 3 3 3 5 3 3" xfId="15788"/>
    <cellStyle name="Input 3 3 3 5 4" xfId="15789"/>
    <cellStyle name="Input 3 3 3 5 5" xfId="15790"/>
    <cellStyle name="Input 3 3 3 6" xfId="15791"/>
    <cellStyle name="Input 3 3 3 6 2" xfId="15792"/>
    <cellStyle name="Input 3 3 3 6 2 2" xfId="15793"/>
    <cellStyle name="Input 3 3 3 6 3" xfId="15794"/>
    <cellStyle name="Input 3 3 3 6 3 2" xfId="15795"/>
    <cellStyle name="Input 3 3 3 6 3 2 2" xfId="15796"/>
    <cellStyle name="Input 3 3 3 6 3 3" xfId="15797"/>
    <cellStyle name="Input 3 3 3 6 4" xfId="15798"/>
    <cellStyle name="Input 3 3 3 6 5" xfId="15799"/>
    <cellStyle name="Input 3 3 3 7" xfId="15800"/>
    <cellStyle name="Input 3 3 3 7 2" xfId="15801"/>
    <cellStyle name="Input 3 3 3 7 2 2" xfId="15802"/>
    <cellStyle name="Input 3 3 3 7 3" xfId="15803"/>
    <cellStyle name="Input 3 3 3 7 3 2" xfId="15804"/>
    <cellStyle name="Input 3 3 3 7 3 2 2" xfId="15805"/>
    <cellStyle name="Input 3 3 3 7 3 3" xfId="15806"/>
    <cellStyle name="Input 3 3 3 7 4" xfId="15807"/>
    <cellStyle name="Input 3 3 3 7 5" xfId="15808"/>
    <cellStyle name="Input 3 3 3 8" xfId="15809"/>
    <cellStyle name="Input 3 3 3 8 2" xfId="15810"/>
    <cellStyle name="Input 3 3 3 9" xfId="15811"/>
    <cellStyle name="Input 3 3 3 9 2" xfId="15812"/>
    <cellStyle name="Input 3 3 3 9 2 2" xfId="15813"/>
    <cellStyle name="Input 3 3 3 9 3" xfId="15814"/>
    <cellStyle name="Input 3 3 4" xfId="15815"/>
    <cellStyle name="Input 3 3 4 10" xfId="15816"/>
    <cellStyle name="Input 3 3 4 11" xfId="15817"/>
    <cellStyle name="Input 3 3 4 2" xfId="15818"/>
    <cellStyle name="Input 3 3 4 2 10" xfId="15819"/>
    <cellStyle name="Input 3 3 4 2 2" xfId="15820"/>
    <cellStyle name="Input 3 3 4 2 2 2" xfId="15821"/>
    <cellStyle name="Input 3 3 4 2 2 2 2" xfId="15822"/>
    <cellStyle name="Input 3 3 4 2 2 3" xfId="15823"/>
    <cellStyle name="Input 3 3 4 2 2 3 2" xfId="15824"/>
    <cellStyle name="Input 3 3 4 2 2 3 2 2" xfId="15825"/>
    <cellStyle name="Input 3 3 4 2 2 3 3" xfId="15826"/>
    <cellStyle name="Input 3 3 4 2 2 4" xfId="15827"/>
    <cellStyle name="Input 3 3 4 2 2 5" xfId="15828"/>
    <cellStyle name="Input 3 3 4 2 3" xfId="15829"/>
    <cellStyle name="Input 3 3 4 2 3 2" xfId="15830"/>
    <cellStyle name="Input 3 3 4 2 3 2 2" xfId="15831"/>
    <cellStyle name="Input 3 3 4 2 3 3" xfId="15832"/>
    <cellStyle name="Input 3 3 4 2 3 3 2" xfId="15833"/>
    <cellStyle name="Input 3 3 4 2 3 3 2 2" xfId="15834"/>
    <cellStyle name="Input 3 3 4 2 3 3 3" xfId="15835"/>
    <cellStyle name="Input 3 3 4 2 3 4" xfId="15836"/>
    <cellStyle name="Input 3 3 4 2 3 5" xfId="15837"/>
    <cellStyle name="Input 3 3 4 2 4" xfId="15838"/>
    <cellStyle name="Input 3 3 4 2 4 2" xfId="15839"/>
    <cellStyle name="Input 3 3 4 2 4 2 2" xfId="15840"/>
    <cellStyle name="Input 3 3 4 2 4 3" xfId="15841"/>
    <cellStyle name="Input 3 3 4 2 4 3 2" xfId="15842"/>
    <cellStyle name="Input 3 3 4 2 4 3 2 2" xfId="15843"/>
    <cellStyle name="Input 3 3 4 2 4 3 3" xfId="15844"/>
    <cellStyle name="Input 3 3 4 2 4 4" xfId="15845"/>
    <cellStyle name="Input 3 3 4 2 4 5" xfId="15846"/>
    <cellStyle name="Input 3 3 4 2 5" xfId="15847"/>
    <cellStyle name="Input 3 3 4 2 5 2" xfId="15848"/>
    <cellStyle name="Input 3 3 4 2 5 2 2" xfId="15849"/>
    <cellStyle name="Input 3 3 4 2 5 3" xfId="15850"/>
    <cellStyle name="Input 3 3 4 2 5 3 2" xfId="15851"/>
    <cellStyle name="Input 3 3 4 2 5 3 2 2" xfId="15852"/>
    <cellStyle name="Input 3 3 4 2 5 3 3" xfId="15853"/>
    <cellStyle name="Input 3 3 4 2 5 4" xfId="15854"/>
    <cellStyle name="Input 3 3 4 2 5 5" xfId="15855"/>
    <cellStyle name="Input 3 3 4 2 6" xfId="15856"/>
    <cellStyle name="Input 3 3 4 2 6 2" xfId="15857"/>
    <cellStyle name="Input 3 3 4 2 6 2 2" xfId="15858"/>
    <cellStyle name="Input 3 3 4 2 6 3" xfId="15859"/>
    <cellStyle name="Input 3 3 4 2 6 3 2" xfId="15860"/>
    <cellStyle name="Input 3 3 4 2 6 3 2 2" xfId="15861"/>
    <cellStyle name="Input 3 3 4 2 6 3 3" xfId="15862"/>
    <cellStyle name="Input 3 3 4 2 6 4" xfId="15863"/>
    <cellStyle name="Input 3 3 4 2 6 5" xfId="15864"/>
    <cellStyle name="Input 3 3 4 2 7" xfId="15865"/>
    <cellStyle name="Input 3 3 4 2 7 2" xfId="15866"/>
    <cellStyle name="Input 3 3 4 2 8" xfId="15867"/>
    <cellStyle name="Input 3 3 4 2 8 2" xfId="15868"/>
    <cellStyle name="Input 3 3 4 2 8 2 2" xfId="15869"/>
    <cellStyle name="Input 3 3 4 2 8 3" xfId="15870"/>
    <cellStyle name="Input 3 3 4 2 9" xfId="15871"/>
    <cellStyle name="Input 3 3 4 3" xfId="15872"/>
    <cellStyle name="Input 3 3 4 3 2" xfId="15873"/>
    <cellStyle name="Input 3 3 4 3 2 2" xfId="15874"/>
    <cellStyle name="Input 3 3 4 3 2 2 2" xfId="15875"/>
    <cellStyle name="Input 3 3 4 3 2 3" xfId="15876"/>
    <cellStyle name="Input 3 3 4 3 2 3 2" xfId="15877"/>
    <cellStyle name="Input 3 3 4 3 2 3 2 2" xfId="15878"/>
    <cellStyle name="Input 3 3 4 3 2 3 3" xfId="15879"/>
    <cellStyle name="Input 3 3 4 3 2 4" xfId="15880"/>
    <cellStyle name="Input 3 3 4 3 2 5" xfId="15881"/>
    <cellStyle name="Input 3 3 4 3 3" xfId="15882"/>
    <cellStyle name="Input 3 3 4 3 3 2" xfId="15883"/>
    <cellStyle name="Input 3 3 4 3 4" xfId="15884"/>
    <cellStyle name="Input 3 3 4 3 4 2" xfId="15885"/>
    <cellStyle name="Input 3 3 4 3 4 2 2" xfId="15886"/>
    <cellStyle name="Input 3 3 4 3 4 3" xfId="15887"/>
    <cellStyle name="Input 3 3 4 3 5" xfId="15888"/>
    <cellStyle name="Input 3 3 4 3 6" xfId="15889"/>
    <cellStyle name="Input 3 3 4 4" xfId="15890"/>
    <cellStyle name="Input 3 3 4 4 2" xfId="15891"/>
    <cellStyle name="Input 3 3 4 4 2 2" xfId="15892"/>
    <cellStyle name="Input 3 3 4 4 3" xfId="15893"/>
    <cellStyle name="Input 3 3 4 4 3 2" xfId="15894"/>
    <cellStyle name="Input 3 3 4 4 3 2 2" xfId="15895"/>
    <cellStyle name="Input 3 3 4 4 3 3" xfId="15896"/>
    <cellStyle name="Input 3 3 4 4 4" xfId="15897"/>
    <cellStyle name="Input 3 3 4 4 5" xfId="15898"/>
    <cellStyle name="Input 3 3 4 5" xfId="15899"/>
    <cellStyle name="Input 3 3 4 5 2" xfId="15900"/>
    <cellStyle name="Input 3 3 4 5 2 2" xfId="15901"/>
    <cellStyle name="Input 3 3 4 5 3" xfId="15902"/>
    <cellStyle name="Input 3 3 4 5 3 2" xfId="15903"/>
    <cellStyle name="Input 3 3 4 5 3 2 2" xfId="15904"/>
    <cellStyle name="Input 3 3 4 5 3 3" xfId="15905"/>
    <cellStyle name="Input 3 3 4 5 4" xfId="15906"/>
    <cellStyle name="Input 3 3 4 5 5" xfId="15907"/>
    <cellStyle name="Input 3 3 4 6" xfId="15908"/>
    <cellStyle name="Input 3 3 4 6 2" xfId="15909"/>
    <cellStyle name="Input 3 3 4 6 2 2" xfId="15910"/>
    <cellStyle name="Input 3 3 4 6 3" xfId="15911"/>
    <cellStyle name="Input 3 3 4 6 3 2" xfId="15912"/>
    <cellStyle name="Input 3 3 4 6 3 2 2" xfId="15913"/>
    <cellStyle name="Input 3 3 4 6 3 3" xfId="15914"/>
    <cellStyle name="Input 3 3 4 6 4" xfId="15915"/>
    <cellStyle name="Input 3 3 4 6 5" xfId="15916"/>
    <cellStyle name="Input 3 3 4 7" xfId="15917"/>
    <cellStyle name="Input 3 3 4 7 2" xfId="15918"/>
    <cellStyle name="Input 3 3 4 7 2 2" xfId="15919"/>
    <cellStyle name="Input 3 3 4 7 3" xfId="15920"/>
    <cellStyle name="Input 3 3 4 7 3 2" xfId="15921"/>
    <cellStyle name="Input 3 3 4 7 3 2 2" xfId="15922"/>
    <cellStyle name="Input 3 3 4 7 3 3" xfId="15923"/>
    <cellStyle name="Input 3 3 4 7 4" xfId="15924"/>
    <cellStyle name="Input 3 3 4 7 5" xfId="15925"/>
    <cellStyle name="Input 3 3 4 8" xfId="15926"/>
    <cellStyle name="Input 3 3 4 8 2" xfId="15927"/>
    <cellStyle name="Input 3 3 4 9" xfId="15928"/>
    <cellStyle name="Input 3 3 4 9 2" xfId="15929"/>
    <cellStyle name="Input 3 3 4 9 2 2" xfId="15930"/>
    <cellStyle name="Input 3 3 4 9 3" xfId="15931"/>
    <cellStyle name="Input 3 3 5" xfId="15932"/>
    <cellStyle name="Input 3 3 5 10" xfId="15933"/>
    <cellStyle name="Input 3 3 5 11" xfId="15934"/>
    <cellStyle name="Input 3 3 5 2" xfId="15935"/>
    <cellStyle name="Input 3 3 5 2 10" xfId="15936"/>
    <cellStyle name="Input 3 3 5 2 2" xfId="15937"/>
    <cellStyle name="Input 3 3 5 2 2 2" xfId="15938"/>
    <cellStyle name="Input 3 3 5 2 2 2 2" xfId="15939"/>
    <cellStyle name="Input 3 3 5 2 2 3" xfId="15940"/>
    <cellStyle name="Input 3 3 5 2 2 3 2" xfId="15941"/>
    <cellStyle name="Input 3 3 5 2 2 3 2 2" xfId="15942"/>
    <cellStyle name="Input 3 3 5 2 2 3 3" xfId="15943"/>
    <cellStyle name="Input 3 3 5 2 2 4" xfId="15944"/>
    <cellStyle name="Input 3 3 5 2 2 5" xfId="15945"/>
    <cellStyle name="Input 3 3 5 2 3" xfId="15946"/>
    <cellStyle name="Input 3 3 5 2 3 2" xfId="15947"/>
    <cellStyle name="Input 3 3 5 2 3 2 2" xfId="15948"/>
    <cellStyle name="Input 3 3 5 2 3 3" xfId="15949"/>
    <cellStyle name="Input 3 3 5 2 3 3 2" xfId="15950"/>
    <cellStyle name="Input 3 3 5 2 3 3 2 2" xfId="15951"/>
    <cellStyle name="Input 3 3 5 2 3 3 3" xfId="15952"/>
    <cellStyle name="Input 3 3 5 2 3 4" xfId="15953"/>
    <cellStyle name="Input 3 3 5 2 3 5" xfId="15954"/>
    <cellStyle name="Input 3 3 5 2 4" xfId="15955"/>
    <cellStyle name="Input 3 3 5 2 4 2" xfId="15956"/>
    <cellStyle name="Input 3 3 5 2 4 2 2" xfId="15957"/>
    <cellStyle name="Input 3 3 5 2 4 3" xfId="15958"/>
    <cellStyle name="Input 3 3 5 2 4 3 2" xfId="15959"/>
    <cellStyle name="Input 3 3 5 2 4 3 2 2" xfId="15960"/>
    <cellStyle name="Input 3 3 5 2 4 3 3" xfId="15961"/>
    <cellStyle name="Input 3 3 5 2 4 4" xfId="15962"/>
    <cellStyle name="Input 3 3 5 2 4 5" xfId="15963"/>
    <cellStyle name="Input 3 3 5 2 5" xfId="15964"/>
    <cellStyle name="Input 3 3 5 2 5 2" xfId="15965"/>
    <cellStyle name="Input 3 3 5 2 5 2 2" xfId="15966"/>
    <cellStyle name="Input 3 3 5 2 5 3" xfId="15967"/>
    <cellStyle name="Input 3 3 5 2 5 3 2" xfId="15968"/>
    <cellStyle name="Input 3 3 5 2 5 3 2 2" xfId="15969"/>
    <cellStyle name="Input 3 3 5 2 5 3 3" xfId="15970"/>
    <cellStyle name="Input 3 3 5 2 5 4" xfId="15971"/>
    <cellStyle name="Input 3 3 5 2 5 5" xfId="15972"/>
    <cellStyle name="Input 3 3 5 2 6" xfId="15973"/>
    <cellStyle name="Input 3 3 5 2 6 2" xfId="15974"/>
    <cellStyle name="Input 3 3 5 2 6 2 2" xfId="15975"/>
    <cellStyle name="Input 3 3 5 2 6 3" xfId="15976"/>
    <cellStyle name="Input 3 3 5 2 6 3 2" xfId="15977"/>
    <cellStyle name="Input 3 3 5 2 6 3 2 2" xfId="15978"/>
    <cellStyle name="Input 3 3 5 2 6 3 3" xfId="15979"/>
    <cellStyle name="Input 3 3 5 2 6 4" xfId="15980"/>
    <cellStyle name="Input 3 3 5 2 6 5" xfId="15981"/>
    <cellStyle name="Input 3 3 5 2 7" xfId="15982"/>
    <cellStyle name="Input 3 3 5 2 7 2" xfId="15983"/>
    <cellStyle name="Input 3 3 5 2 8" xfId="15984"/>
    <cellStyle name="Input 3 3 5 2 8 2" xfId="15985"/>
    <cellStyle name="Input 3 3 5 2 8 2 2" xfId="15986"/>
    <cellStyle name="Input 3 3 5 2 8 3" xfId="15987"/>
    <cellStyle name="Input 3 3 5 2 9" xfId="15988"/>
    <cellStyle name="Input 3 3 5 3" xfId="15989"/>
    <cellStyle name="Input 3 3 5 3 2" xfId="15990"/>
    <cellStyle name="Input 3 3 5 3 2 2" xfId="15991"/>
    <cellStyle name="Input 3 3 5 3 2 2 2" xfId="15992"/>
    <cellStyle name="Input 3 3 5 3 2 3" xfId="15993"/>
    <cellStyle name="Input 3 3 5 3 2 3 2" xfId="15994"/>
    <cellStyle name="Input 3 3 5 3 2 3 2 2" xfId="15995"/>
    <cellStyle name="Input 3 3 5 3 2 3 3" xfId="15996"/>
    <cellStyle name="Input 3 3 5 3 2 4" xfId="15997"/>
    <cellStyle name="Input 3 3 5 3 2 5" xfId="15998"/>
    <cellStyle name="Input 3 3 5 3 3" xfId="15999"/>
    <cellStyle name="Input 3 3 5 3 3 2" xfId="16000"/>
    <cellStyle name="Input 3 3 5 3 4" xfId="16001"/>
    <cellStyle name="Input 3 3 5 3 4 2" xfId="16002"/>
    <cellStyle name="Input 3 3 5 3 4 2 2" xfId="16003"/>
    <cellStyle name="Input 3 3 5 3 4 3" xfId="16004"/>
    <cellStyle name="Input 3 3 5 3 5" xfId="16005"/>
    <cellStyle name="Input 3 3 5 3 6" xfId="16006"/>
    <cellStyle name="Input 3 3 5 4" xfId="16007"/>
    <cellStyle name="Input 3 3 5 4 2" xfId="16008"/>
    <cellStyle name="Input 3 3 5 4 2 2" xfId="16009"/>
    <cellStyle name="Input 3 3 5 4 3" xfId="16010"/>
    <cellStyle name="Input 3 3 5 4 3 2" xfId="16011"/>
    <cellStyle name="Input 3 3 5 4 3 2 2" xfId="16012"/>
    <cellStyle name="Input 3 3 5 4 3 3" xfId="16013"/>
    <cellStyle name="Input 3 3 5 4 4" xfId="16014"/>
    <cellStyle name="Input 3 3 5 4 5" xfId="16015"/>
    <cellStyle name="Input 3 3 5 5" xfId="16016"/>
    <cellStyle name="Input 3 3 5 5 2" xfId="16017"/>
    <cellStyle name="Input 3 3 5 5 2 2" xfId="16018"/>
    <cellStyle name="Input 3 3 5 5 3" xfId="16019"/>
    <cellStyle name="Input 3 3 5 5 3 2" xfId="16020"/>
    <cellStyle name="Input 3 3 5 5 3 2 2" xfId="16021"/>
    <cellStyle name="Input 3 3 5 5 3 3" xfId="16022"/>
    <cellStyle name="Input 3 3 5 5 4" xfId="16023"/>
    <cellStyle name="Input 3 3 5 5 5" xfId="16024"/>
    <cellStyle name="Input 3 3 5 6" xfId="16025"/>
    <cellStyle name="Input 3 3 5 6 2" xfId="16026"/>
    <cellStyle name="Input 3 3 5 6 2 2" xfId="16027"/>
    <cellStyle name="Input 3 3 5 6 3" xfId="16028"/>
    <cellStyle name="Input 3 3 5 6 3 2" xfId="16029"/>
    <cellStyle name="Input 3 3 5 6 3 2 2" xfId="16030"/>
    <cellStyle name="Input 3 3 5 6 3 3" xfId="16031"/>
    <cellStyle name="Input 3 3 5 6 4" xfId="16032"/>
    <cellStyle name="Input 3 3 5 6 5" xfId="16033"/>
    <cellStyle name="Input 3 3 5 7" xfId="16034"/>
    <cellStyle name="Input 3 3 5 7 2" xfId="16035"/>
    <cellStyle name="Input 3 3 5 7 2 2" xfId="16036"/>
    <cellStyle name="Input 3 3 5 7 3" xfId="16037"/>
    <cellStyle name="Input 3 3 5 7 3 2" xfId="16038"/>
    <cellStyle name="Input 3 3 5 7 3 2 2" xfId="16039"/>
    <cellStyle name="Input 3 3 5 7 3 3" xfId="16040"/>
    <cellStyle name="Input 3 3 5 7 4" xfId="16041"/>
    <cellStyle name="Input 3 3 5 7 5" xfId="16042"/>
    <cellStyle name="Input 3 3 5 8" xfId="16043"/>
    <cellStyle name="Input 3 3 5 8 2" xfId="16044"/>
    <cellStyle name="Input 3 3 5 9" xfId="16045"/>
    <cellStyle name="Input 3 3 5 9 2" xfId="16046"/>
    <cellStyle name="Input 3 3 5 9 2 2" xfId="16047"/>
    <cellStyle name="Input 3 3 5 9 3" xfId="16048"/>
    <cellStyle name="Input 3 3 6" xfId="16049"/>
    <cellStyle name="Input 3 3 6 10" xfId="16050"/>
    <cellStyle name="Input 3 3 6 11" xfId="16051"/>
    <cellStyle name="Input 3 3 6 2" xfId="16052"/>
    <cellStyle name="Input 3 3 6 2 10" xfId="16053"/>
    <cellStyle name="Input 3 3 6 2 2" xfId="16054"/>
    <cellStyle name="Input 3 3 6 2 2 2" xfId="16055"/>
    <cellStyle name="Input 3 3 6 2 2 2 2" xfId="16056"/>
    <cellStyle name="Input 3 3 6 2 2 3" xfId="16057"/>
    <cellStyle name="Input 3 3 6 2 2 3 2" xfId="16058"/>
    <cellStyle name="Input 3 3 6 2 2 3 2 2" xfId="16059"/>
    <cellStyle name="Input 3 3 6 2 2 3 3" xfId="16060"/>
    <cellStyle name="Input 3 3 6 2 2 4" xfId="16061"/>
    <cellStyle name="Input 3 3 6 2 2 5" xfId="16062"/>
    <cellStyle name="Input 3 3 6 2 3" xfId="16063"/>
    <cellStyle name="Input 3 3 6 2 3 2" xfId="16064"/>
    <cellStyle name="Input 3 3 6 2 3 2 2" xfId="16065"/>
    <cellStyle name="Input 3 3 6 2 3 3" xfId="16066"/>
    <cellStyle name="Input 3 3 6 2 3 3 2" xfId="16067"/>
    <cellStyle name="Input 3 3 6 2 3 3 2 2" xfId="16068"/>
    <cellStyle name="Input 3 3 6 2 3 3 3" xfId="16069"/>
    <cellStyle name="Input 3 3 6 2 3 4" xfId="16070"/>
    <cellStyle name="Input 3 3 6 2 3 5" xfId="16071"/>
    <cellStyle name="Input 3 3 6 2 4" xfId="16072"/>
    <cellStyle name="Input 3 3 6 2 4 2" xfId="16073"/>
    <cellStyle name="Input 3 3 6 2 4 2 2" xfId="16074"/>
    <cellStyle name="Input 3 3 6 2 4 3" xfId="16075"/>
    <cellStyle name="Input 3 3 6 2 4 3 2" xfId="16076"/>
    <cellStyle name="Input 3 3 6 2 4 3 2 2" xfId="16077"/>
    <cellStyle name="Input 3 3 6 2 4 3 3" xfId="16078"/>
    <cellStyle name="Input 3 3 6 2 4 4" xfId="16079"/>
    <cellStyle name="Input 3 3 6 2 4 5" xfId="16080"/>
    <cellStyle name="Input 3 3 6 2 5" xfId="16081"/>
    <cellStyle name="Input 3 3 6 2 5 2" xfId="16082"/>
    <cellStyle name="Input 3 3 6 2 5 2 2" xfId="16083"/>
    <cellStyle name="Input 3 3 6 2 5 3" xfId="16084"/>
    <cellStyle name="Input 3 3 6 2 5 3 2" xfId="16085"/>
    <cellStyle name="Input 3 3 6 2 5 3 2 2" xfId="16086"/>
    <cellStyle name="Input 3 3 6 2 5 3 3" xfId="16087"/>
    <cellStyle name="Input 3 3 6 2 5 4" xfId="16088"/>
    <cellStyle name="Input 3 3 6 2 5 5" xfId="16089"/>
    <cellStyle name="Input 3 3 6 2 6" xfId="16090"/>
    <cellStyle name="Input 3 3 6 2 6 2" xfId="16091"/>
    <cellStyle name="Input 3 3 6 2 6 2 2" xfId="16092"/>
    <cellStyle name="Input 3 3 6 2 6 3" xfId="16093"/>
    <cellStyle name="Input 3 3 6 2 6 3 2" xfId="16094"/>
    <cellStyle name="Input 3 3 6 2 6 3 2 2" xfId="16095"/>
    <cellStyle name="Input 3 3 6 2 6 3 3" xfId="16096"/>
    <cellStyle name="Input 3 3 6 2 6 4" xfId="16097"/>
    <cellStyle name="Input 3 3 6 2 6 5" xfId="16098"/>
    <cellStyle name="Input 3 3 6 2 7" xfId="16099"/>
    <cellStyle name="Input 3 3 6 2 7 2" xfId="16100"/>
    <cellStyle name="Input 3 3 6 2 8" xfId="16101"/>
    <cellStyle name="Input 3 3 6 2 8 2" xfId="16102"/>
    <cellStyle name="Input 3 3 6 2 8 2 2" xfId="16103"/>
    <cellStyle name="Input 3 3 6 2 8 3" xfId="16104"/>
    <cellStyle name="Input 3 3 6 2 9" xfId="16105"/>
    <cellStyle name="Input 3 3 6 3" xfId="16106"/>
    <cellStyle name="Input 3 3 6 3 2" xfId="16107"/>
    <cellStyle name="Input 3 3 6 3 2 2" xfId="16108"/>
    <cellStyle name="Input 3 3 6 3 2 2 2" xfId="16109"/>
    <cellStyle name="Input 3 3 6 3 2 3" xfId="16110"/>
    <cellStyle name="Input 3 3 6 3 2 3 2" xfId="16111"/>
    <cellStyle name="Input 3 3 6 3 2 3 2 2" xfId="16112"/>
    <cellStyle name="Input 3 3 6 3 2 3 3" xfId="16113"/>
    <cellStyle name="Input 3 3 6 3 2 4" xfId="16114"/>
    <cellStyle name="Input 3 3 6 3 2 5" xfId="16115"/>
    <cellStyle name="Input 3 3 6 3 3" xfId="16116"/>
    <cellStyle name="Input 3 3 6 3 3 2" xfId="16117"/>
    <cellStyle name="Input 3 3 6 3 4" xfId="16118"/>
    <cellStyle name="Input 3 3 6 3 4 2" xfId="16119"/>
    <cellStyle name="Input 3 3 6 3 4 2 2" xfId="16120"/>
    <cellStyle name="Input 3 3 6 3 4 3" xfId="16121"/>
    <cellStyle name="Input 3 3 6 3 5" xfId="16122"/>
    <cellStyle name="Input 3 3 6 3 6" xfId="16123"/>
    <cellStyle name="Input 3 3 6 4" xfId="16124"/>
    <cellStyle name="Input 3 3 6 4 2" xfId="16125"/>
    <cellStyle name="Input 3 3 6 4 2 2" xfId="16126"/>
    <cellStyle name="Input 3 3 6 4 3" xfId="16127"/>
    <cellStyle name="Input 3 3 6 4 3 2" xfId="16128"/>
    <cellStyle name="Input 3 3 6 4 3 2 2" xfId="16129"/>
    <cellStyle name="Input 3 3 6 4 3 3" xfId="16130"/>
    <cellStyle name="Input 3 3 6 4 4" xfId="16131"/>
    <cellStyle name="Input 3 3 6 4 5" xfId="16132"/>
    <cellStyle name="Input 3 3 6 5" xfId="16133"/>
    <cellStyle name="Input 3 3 6 5 2" xfId="16134"/>
    <cellStyle name="Input 3 3 6 5 2 2" xfId="16135"/>
    <cellStyle name="Input 3 3 6 5 3" xfId="16136"/>
    <cellStyle name="Input 3 3 6 5 3 2" xfId="16137"/>
    <cellStyle name="Input 3 3 6 5 3 2 2" xfId="16138"/>
    <cellStyle name="Input 3 3 6 5 3 3" xfId="16139"/>
    <cellStyle name="Input 3 3 6 5 4" xfId="16140"/>
    <cellStyle name="Input 3 3 6 5 5" xfId="16141"/>
    <cellStyle name="Input 3 3 6 6" xfId="16142"/>
    <cellStyle name="Input 3 3 6 6 2" xfId="16143"/>
    <cellStyle name="Input 3 3 6 6 2 2" xfId="16144"/>
    <cellStyle name="Input 3 3 6 6 3" xfId="16145"/>
    <cellStyle name="Input 3 3 6 6 3 2" xfId="16146"/>
    <cellStyle name="Input 3 3 6 6 3 2 2" xfId="16147"/>
    <cellStyle name="Input 3 3 6 6 3 3" xfId="16148"/>
    <cellStyle name="Input 3 3 6 6 4" xfId="16149"/>
    <cellStyle name="Input 3 3 6 6 5" xfId="16150"/>
    <cellStyle name="Input 3 3 6 7" xfId="16151"/>
    <cellStyle name="Input 3 3 6 7 2" xfId="16152"/>
    <cellStyle name="Input 3 3 6 7 2 2" xfId="16153"/>
    <cellStyle name="Input 3 3 6 7 3" xfId="16154"/>
    <cellStyle name="Input 3 3 6 7 3 2" xfId="16155"/>
    <cellStyle name="Input 3 3 6 7 3 2 2" xfId="16156"/>
    <cellStyle name="Input 3 3 6 7 3 3" xfId="16157"/>
    <cellStyle name="Input 3 3 6 7 4" xfId="16158"/>
    <cellStyle name="Input 3 3 6 7 5" xfId="16159"/>
    <cellStyle name="Input 3 3 6 8" xfId="16160"/>
    <cellStyle name="Input 3 3 6 8 2" xfId="16161"/>
    <cellStyle name="Input 3 3 6 9" xfId="16162"/>
    <cellStyle name="Input 3 3 6 9 2" xfId="16163"/>
    <cellStyle name="Input 3 3 6 9 2 2" xfId="16164"/>
    <cellStyle name="Input 3 3 6 9 3" xfId="16165"/>
    <cellStyle name="Input 3 3 7" xfId="16166"/>
    <cellStyle name="Input 3 3 7 10" xfId="16167"/>
    <cellStyle name="Input 3 3 7 11" xfId="16168"/>
    <cellStyle name="Input 3 3 7 2" xfId="16169"/>
    <cellStyle name="Input 3 3 7 2 10" xfId="16170"/>
    <cellStyle name="Input 3 3 7 2 2" xfId="16171"/>
    <cellStyle name="Input 3 3 7 2 2 2" xfId="16172"/>
    <cellStyle name="Input 3 3 7 2 2 2 2" xfId="16173"/>
    <cellStyle name="Input 3 3 7 2 2 3" xfId="16174"/>
    <cellStyle name="Input 3 3 7 2 2 3 2" xfId="16175"/>
    <cellStyle name="Input 3 3 7 2 2 3 2 2" xfId="16176"/>
    <cellStyle name="Input 3 3 7 2 2 3 3" xfId="16177"/>
    <cellStyle name="Input 3 3 7 2 2 4" xfId="16178"/>
    <cellStyle name="Input 3 3 7 2 2 5" xfId="16179"/>
    <cellStyle name="Input 3 3 7 2 3" xfId="16180"/>
    <cellStyle name="Input 3 3 7 2 3 2" xfId="16181"/>
    <cellStyle name="Input 3 3 7 2 3 2 2" xfId="16182"/>
    <cellStyle name="Input 3 3 7 2 3 3" xfId="16183"/>
    <cellStyle name="Input 3 3 7 2 3 3 2" xfId="16184"/>
    <cellStyle name="Input 3 3 7 2 3 3 2 2" xfId="16185"/>
    <cellStyle name="Input 3 3 7 2 3 3 3" xfId="16186"/>
    <cellStyle name="Input 3 3 7 2 3 4" xfId="16187"/>
    <cellStyle name="Input 3 3 7 2 3 5" xfId="16188"/>
    <cellStyle name="Input 3 3 7 2 4" xfId="16189"/>
    <cellStyle name="Input 3 3 7 2 4 2" xfId="16190"/>
    <cellStyle name="Input 3 3 7 2 4 2 2" xfId="16191"/>
    <cellStyle name="Input 3 3 7 2 4 3" xfId="16192"/>
    <cellStyle name="Input 3 3 7 2 4 3 2" xfId="16193"/>
    <cellStyle name="Input 3 3 7 2 4 3 2 2" xfId="16194"/>
    <cellStyle name="Input 3 3 7 2 4 3 3" xfId="16195"/>
    <cellStyle name="Input 3 3 7 2 4 4" xfId="16196"/>
    <cellStyle name="Input 3 3 7 2 4 5" xfId="16197"/>
    <cellStyle name="Input 3 3 7 2 5" xfId="16198"/>
    <cellStyle name="Input 3 3 7 2 5 2" xfId="16199"/>
    <cellStyle name="Input 3 3 7 2 5 2 2" xfId="16200"/>
    <cellStyle name="Input 3 3 7 2 5 3" xfId="16201"/>
    <cellStyle name="Input 3 3 7 2 5 3 2" xfId="16202"/>
    <cellStyle name="Input 3 3 7 2 5 3 2 2" xfId="16203"/>
    <cellStyle name="Input 3 3 7 2 5 3 3" xfId="16204"/>
    <cellStyle name="Input 3 3 7 2 5 4" xfId="16205"/>
    <cellStyle name="Input 3 3 7 2 5 5" xfId="16206"/>
    <cellStyle name="Input 3 3 7 2 6" xfId="16207"/>
    <cellStyle name="Input 3 3 7 2 6 2" xfId="16208"/>
    <cellStyle name="Input 3 3 7 2 6 2 2" xfId="16209"/>
    <cellStyle name="Input 3 3 7 2 6 3" xfId="16210"/>
    <cellStyle name="Input 3 3 7 2 6 3 2" xfId="16211"/>
    <cellStyle name="Input 3 3 7 2 6 3 2 2" xfId="16212"/>
    <cellStyle name="Input 3 3 7 2 6 3 3" xfId="16213"/>
    <cellStyle name="Input 3 3 7 2 6 4" xfId="16214"/>
    <cellStyle name="Input 3 3 7 2 6 5" xfId="16215"/>
    <cellStyle name="Input 3 3 7 2 7" xfId="16216"/>
    <cellStyle name="Input 3 3 7 2 7 2" xfId="16217"/>
    <cellStyle name="Input 3 3 7 2 8" xfId="16218"/>
    <cellStyle name="Input 3 3 7 2 8 2" xfId="16219"/>
    <cellStyle name="Input 3 3 7 2 8 2 2" xfId="16220"/>
    <cellStyle name="Input 3 3 7 2 8 3" xfId="16221"/>
    <cellStyle name="Input 3 3 7 2 9" xfId="16222"/>
    <cellStyle name="Input 3 3 7 3" xfId="16223"/>
    <cellStyle name="Input 3 3 7 3 2" xfId="16224"/>
    <cellStyle name="Input 3 3 7 3 2 2" xfId="16225"/>
    <cellStyle name="Input 3 3 7 3 2 2 2" xfId="16226"/>
    <cellStyle name="Input 3 3 7 3 2 3" xfId="16227"/>
    <cellStyle name="Input 3 3 7 3 2 3 2" xfId="16228"/>
    <cellStyle name="Input 3 3 7 3 2 3 2 2" xfId="16229"/>
    <cellStyle name="Input 3 3 7 3 2 3 3" xfId="16230"/>
    <cellStyle name="Input 3 3 7 3 2 4" xfId="16231"/>
    <cellStyle name="Input 3 3 7 3 2 5" xfId="16232"/>
    <cellStyle name="Input 3 3 7 3 3" xfId="16233"/>
    <cellStyle name="Input 3 3 7 3 3 2" xfId="16234"/>
    <cellStyle name="Input 3 3 7 3 4" xfId="16235"/>
    <cellStyle name="Input 3 3 7 3 4 2" xfId="16236"/>
    <cellStyle name="Input 3 3 7 3 4 2 2" xfId="16237"/>
    <cellStyle name="Input 3 3 7 3 4 3" xfId="16238"/>
    <cellStyle name="Input 3 3 7 3 5" xfId="16239"/>
    <cellStyle name="Input 3 3 7 3 6" xfId="16240"/>
    <cellStyle name="Input 3 3 7 4" xfId="16241"/>
    <cellStyle name="Input 3 3 7 4 2" xfId="16242"/>
    <cellStyle name="Input 3 3 7 4 2 2" xfId="16243"/>
    <cellStyle name="Input 3 3 7 4 3" xfId="16244"/>
    <cellStyle name="Input 3 3 7 4 3 2" xfId="16245"/>
    <cellStyle name="Input 3 3 7 4 3 2 2" xfId="16246"/>
    <cellStyle name="Input 3 3 7 4 3 3" xfId="16247"/>
    <cellStyle name="Input 3 3 7 4 4" xfId="16248"/>
    <cellStyle name="Input 3 3 7 4 5" xfId="16249"/>
    <cellStyle name="Input 3 3 7 5" xfId="16250"/>
    <cellStyle name="Input 3 3 7 5 2" xfId="16251"/>
    <cellStyle name="Input 3 3 7 5 2 2" xfId="16252"/>
    <cellStyle name="Input 3 3 7 5 3" xfId="16253"/>
    <cellStyle name="Input 3 3 7 5 3 2" xfId="16254"/>
    <cellStyle name="Input 3 3 7 5 3 2 2" xfId="16255"/>
    <cellStyle name="Input 3 3 7 5 3 3" xfId="16256"/>
    <cellStyle name="Input 3 3 7 5 4" xfId="16257"/>
    <cellStyle name="Input 3 3 7 5 5" xfId="16258"/>
    <cellStyle name="Input 3 3 7 6" xfId="16259"/>
    <cellStyle name="Input 3 3 7 6 2" xfId="16260"/>
    <cellStyle name="Input 3 3 7 6 2 2" xfId="16261"/>
    <cellStyle name="Input 3 3 7 6 3" xfId="16262"/>
    <cellStyle name="Input 3 3 7 6 3 2" xfId="16263"/>
    <cellStyle name="Input 3 3 7 6 3 2 2" xfId="16264"/>
    <cellStyle name="Input 3 3 7 6 3 3" xfId="16265"/>
    <cellStyle name="Input 3 3 7 6 4" xfId="16266"/>
    <cellStyle name="Input 3 3 7 6 5" xfId="16267"/>
    <cellStyle name="Input 3 3 7 7" xfId="16268"/>
    <cellStyle name="Input 3 3 7 7 2" xfId="16269"/>
    <cellStyle name="Input 3 3 7 7 2 2" xfId="16270"/>
    <cellStyle name="Input 3 3 7 7 3" xfId="16271"/>
    <cellStyle name="Input 3 3 7 7 3 2" xfId="16272"/>
    <cellStyle name="Input 3 3 7 7 3 2 2" xfId="16273"/>
    <cellStyle name="Input 3 3 7 7 3 3" xfId="16274"/>
    <cellStyle name="Input 3 3 7 7 4" xfId="16275"/>
    <cellStyle name="Input 3 3 7 7 5" xfId="16276"/>
    <cellStyle name="Input 3 3 7 8" xfId="16277"/>
    <cellStyle name="Input 3 3 7 8 2" xfId="16278"/>
    <cellStyle name="Input 3 3 7 9" xfId="16279"/>
    <cellStyle name="Input 3 3 7 9 2" xfId="16280"/>
    <cellStyle name="Input 3 3 7 9 2 2" xfId="16281"/>
    <cellStyle name="Input 3 3 7 9 3" xfId="16282"/>
    <cellStyle name="Input 3 3 8" xfId="16283"/>
    <cellStyle name="Input 3 3 8 10" xfId="16284"/>
    <cellStyle name="Input 3 3 8 11" xfId="16285"/>
    <cellStyle name="Input 3 3 8 2" xfId="16286"/>
    <cellStyle name="Input 3 3 8 2 10" xfId="16287"/>
    <cellStyle name="Input 3 3 8 2 2" xfId="16288"/>
    <cellStyle name="Input 3 3 8 2 2 2" xfId="16289"/>
    <cellStyle name="Input 3 3 8 2 2 2 2" xfId="16290"/>
    <cellStyle name="Input 3 3 8 2 2 3" xfId="16291"/>
    <cellStyle name="Input 3 3 8 2 2 3 2" xfId="16292"/>
    <cellStyle name="Input 3 3 8 2 2 3 2 2" xfId="16293"/>
    <cellStyle name="Input 3 3 8 2 2 3 3" xfId="16294"/>
    <cellStyle name="Input 3 3 8 2 2 4" xfId="16295"/>
    <cellStyle name="Input 3 3 8 2 2 5" xfId="16296"/>
    <cellStyle name="Input 3 3 8 2 3" xfId="16297"/>
    <cellStyle name="Input 3 3 8 2 3 2" xfId="16298"/>
    <cellStyle name="Input 3 3 8 2 3 2 2" xfId="16299"/>
    <cellStyle name="Input 3 3 8 2 3 3" xfId="16300"/>
    <cellStyle name="Input 3 3 8 2 3 3 2" xfId="16301"/>
    <cellStyle name="Input 3 3 8 2 3 3 2 2" xfId="16302"/>
    <cellStyle name="Input 3 3 8 2 3 3 3" xfId="16303"/>
    <cellStyle name="Input 3 3 8 2 3 4" xfId="16304"/>
    <cellStyle name="Input 3 3 8 2 3 5" xfId="16305"/>
    <cellStyle name="Input 3 3 8 2 4" xfId="16306"/>
    <cellStyle name="Input 3 3 8 2 4 2" xfId="16307"/>
    <cellStyle name="Input 3 3 8 2 4 2 2" xfId="16308"/>
    <cellStyle name="Input 3 3 8 2 4 3" xfId="16309"/>
    <cellStyle name="Input 3 3 8 2 4 3 2" xfId="16310"/>
    <cellStyle name="Input 3 3 8 2 4 3 2 2" xfId="16311"/>
    <cellStyle name="Input 3 3 8 2 4 3 3" xfId="16312"/>
    <cellStyle name="Input 3 3 8 2 4 4" xfId="16313"/>
    <cellStyle name="Input 3 3 8 2 4 5" xfId="16314"/>
    <cellStyle name="Input 3 3 8 2 5" xfId="16315"/>
    <cellStyle name="Input 3 3 8 2 5 2" xfId="16316"/>
    <cellStyle name="Input 3 3 8 2 5 2 2" xfId="16317"/>
    <cellStyle name="Input 3 3 8 2 5 3" xfId="16318"/>
    <cellStyle name="Input 3 3 8 2 5 3 2" xfId="16319"/>
    <cellStyle name="Input 3 3 8 2 5 3 2 2" xfId="16320"/>
    <cellStyle name="Input 3 3 8 2 5 3 3" xfId="16321"/>
    <cellStyle name="Input 3 3 8 2 5 4" xfId="16322"/>
    <cellStyle name="Input 3 3 8 2 5 5" xfId="16323"/>
    <cellStyle name="Input 3 3 8 2 6" xfId="16324"/>
    <cellStyle name="Input 3 3 8 2 6 2" xfId="16325"/>
    <cellStyle name="Input 3 3 8 2 6 2 2" xfId="16326"/>
    <cellStyle name="Input 3 3 8 2 6 3" xfId="16327"/>
    <cellStyle name="Input 3 3 8 2 6 3 2" xfId="16328"/>
    <cellStyle name="Input 3 3 8 2 6 3 2 2" xfId="16329"/>
    <cellStyle name="Input 3 3 8 2 6 3 3" xfId="16330"/>
    <cellStyle name="Input 3 3 8 2 6 4" xfId="16331"/>
    <cellStyle name="Input 3 3 8 2 6 5" xfId="16332"/>
    <cellStyle name="Input 3 3 8 2 7" xfId="16333"/>
    <cellStyle name="Input 3 3 8 2 7 2" xfId="16334"/>
    <cellStyle name="Input 3 3 8 2 8" xfId="16335"/>
    <cellStyle name="Input 3 3 8 2 8 2" xfId="16336"/>
    <cellStyle name="Input 3 3 8 2 8 2 2" xfId="16337"/>
    <cellStyle name="Input 3 3 8 2 8 3" xfId="16338"/>
    <cellStyle name="Input 3 3 8 2 9" xfId="16339"/>
    <cellStyle name="Input 3 3 8 3" xfId="16340"/>
    <cellStyle name="Input 3 3 8 3 2" xfId="16341"/>
    <cellStyle name="Input 3 3 8 3 2 2" xfId="16342"/>
    <cellStyle name="Input 3 3 8 3 2 2 2" xfId="16343"/>
    <cellStyle name="Input 3 3 8 3 2 3" xfId="16344"/>
    <cellStyle name="Input 3 3 8 3 2 3 2" xfId="16345"/>
    <cellStyle name="Input 3 3 8 3 2 3 2 2" xfId="16346"/>
    <cellStyle name="Input 3 3 8 3 2 3 3" xfId="16347"/>
    <cellStyle name="Input 3 3 8 3 2 4" xfId="16348"/>
    <cellStyle name="Input 3 3 8 3 2 5" xfId="16349"/>
    <cellStyle name="Input 3 3 8 3 3" xfId="16350"/>
    <cellStyle name="Input 3 3 8 3 3 2" xfId="16351"/>
    <cellStyle name="Input 3 3 8 3 4" xfId="16352"/>
    <cellStyle name="Input 3 3 8 3 4 2" xfId="16353"/>
    <cellStyle name="Input 3 3 8 3 4 2 2" xfId="16354"/>
    <cellStyle name="Input 3 3 8 3 4 3" xfId="16355"/>
    <cellStyle name="Input 3 3 8 3 5" xfId="16356"/>
    <cellStyle name="Input 3 3 8 3 6" xfId="16357"/>
    <cellStyle name="Input 3 3 8 4" xfId="16358"/>
    <cellStyle name="Input 3 3 8 4 2" xfId="16359"/>
    <cellStyle name="Input 3 3 8 4 2 2" xfId="16360"/>
    <cellStyle name="Input 3 3 8 4 3" xfId="16361"/>
    <cellStyle name="Input 3 3 8 4 3 2" xfId="16362"/>
    <cellStyle name="Input 3 3 8 4 3 2 2" xfId="16363"/>
    <cellStyle name="Input 3 3 8 4 3 3" xfId="16364"/>
    <cellStyle name="Input 3 3 8 4 4" xfId="16365"/>
    <cellStyle name="Input 3 3 8 4 5" xfId="16366"/>
    <cellStyle name="Input 3 3 8 5" xfId="16367"/>
    <cellStyle name="Input 3 3 8 5 2" xfId="16368"/>
    <cellStyle name="Input 3 3 8 5 2 2" xfId="16369"/>
    <cellStyle name="Input 3 3 8 5 3" xfId="16370"/>
    <cellStyle name="Input 3 3 8 5 3 2" xfId="16371"/>
    <cellStyle name="Input 3 3 8 5 3 2 2" xfId="16372"/>
    <cellStyle name="Input 3 3 8 5 3 3" xfId="16373"/>
    <cellStyle name="Input 3 3 8 5 4" xfId="16374"/>
    <cellStyle name="Input 3 3 8 5 5" xfId="16375"/>
    <cellStyle name="Input 3 3 8 6" xfId="16376"/>
    <cellStyle name="Input 3 3 8 6 2" xfId="16377"/>
    <cellStyle name="Input 3 3 8 6 2 2" xfId="16378"/>
    <cellStyle name="Input 3 3 8 6 3" xfId="16379"/>
    <cellStyle name="Input 3 3 8 6 3 2" xfId="16380"/>
    <cellStyle name="Input 3 3 8 6 3 2 2" xfId="16381"/>
    <cellStyle name="Input 3 3 8 6 3 3" xfId="16382"/>
    <cellStyle name="Input 3 3 8 6 4" xfId="16383"/>
    <cellStyle name="Input 3 3 8 6 5" xfId="16384"/>
    <cellStyle name="Input 3 3 8 7" xfId="16385"/>
    <cellStyle name="Input 3 3 8 7 2" xfId="16386"/>
    <cellStyle name="Input 3 3 8 7 2 2" xfId="16387"/>
    <cellStyle name="Input 3 3 8 7 3" xfId="16388"/>
    <cellStyle name="Input 3 3 8 7 3 2" xfId="16389"/>
    <cellStyle name="Input 3 3 8 7 3 2 2" xfId="16390"/>
    <cellStyle name="Input 3 3 8 7 3 3" xfId="16391"/>
    <cellStyle name="Input 3 3 8 7 4" xfId="16392"/>
    <cellStyle name="Input 3 3 8 7 5" xfId="16393"/>
    <cellStyle name="Input 3 3 8 8" xfId="16394"/>
    <cellStyle name="Input 3 3 8 8 2" xfId="16395"/>
    <cellStyle name="Input 3 3 8 9" xfId="16396"/>
    <cellStyle name="Input 3 3 8 9 2" xfId="16397"/>
    <cellStyle name="Input 3 3 8 9 2 2" xfId="16398"/>
    <cellStyle name="Input 3 3 8 9 3" xfId="16399"/>
    <cellStyle name="Input 3 3 9" xfId="16400"/>
    <cellStyle name="Input 3 3 9 10" xfId="16401"/>
    <cellStyle name="Input 3 3 9 2" xfId="16402"/>
    <cellStyle name="Input 3 3 9 2 2" xfId="16403"/>
    <cellStyle name="Input 3 3 9 2 2 2" xfId="16404"/>
    <cellStyle name="Input 3 3 9 2 3" xfId="16405"/>
    <cellStyle name="Input 3 3 9 2 3 2" xfId="16406"/>
    <cellStyle name="Input 3 3 9 2 3 2 2" xfId="16407"/>
    <cellStyle name="Input 3 3 9 2 3 3" xfId="16408"/>
    <cellStyle name="Input 3 3 9 2 4" xfId="16409"/>
    <cellStyle name="Input 3 3 9 2 5" xfId="16410"/>
    <cellStyle name="Input 3 3 9 3" xfId="16411"/>
    <cellStyle name="Input 3 3 9 3 2" xfId="16412"/>
    <cellStyle name="Input 3 3 9 3 2 2" xfId="16413"/>
    <cellStyle name="Input 3 3 9 3 3" xfId="16414"/>
    <cellStyle name="Input 3 3 9 3 3 2" xfId="16415"/>
    <cellStyle name="Input 3 3 9 3 3 2 2" xfId="16416"/>
    <cellStyle name="Input 3 3 9 3 3 3" xfId="16417"/>
    <cellStyle name="Input 3 3 9 3 4" xfId="16418"/>
    <cellStyle name="Input 3 3 9 3 5" xfId="16419"/>
    <cellStyle name="Input 3 3 9 4" xfId="16420"/>
    <cellStyle name="Input 3 3 9 4 2" xfId="16421"/>
    <cellStyle name="Input 3 3 9 4 2 2" xfId="16422"/>
    <cellStyle name="Input 3 3 9 4 3" xfId="16423"/>
    <cellStyle name="Input 3 3 9 4 3 2" xfId="16424"/>
    <cellStyle name="Input 3 3 9 4 3 2 2" xfId="16425"/>
    <cellStyle name="Input 3 3 9 4 3 3" xfId="16426"/>
    <cellStyle name="Input 3 3 9 4 4" xfId="16427"/>
    <cellStyle name="Input 3 3 9 4 5" xfId="16428"/>
    <cellStyle name="Input 3 3 9 5" xfId="16429"/>
    <cellStyle name="Input 3 3 9 5 2" xfId="16430"/>
    <cellStyle name="Input 3 3 9 5 2 2" xfId="16431"/>
    <cellStyle name="Input 3 3 9 5 3" xfId="16432"/>
    <cellStyle name="Input 3 3 9 5 3 2" xfId="16433"/>
    <cellStyle name="Input 3 3 9 5 3 2 2" xfId="16434"/>
    <cellStyle name="Input 3 3 9 5 3 3" xfId="16435"/>
    <cellStyle name="Input 3 3 9 5 4" xfId="16436"/>
    <cellStyle name="Input 3 3 9 5 5" xfId="16437"/>
    <cellStyle name="Input 3 3 9 6" xfId="16438"/>
    <cellStyle name="Input 3 3 9 6 2" xfId="16439"/>
    <cellStyle name="Input 3 3 9 6 2 2" xfId="16440"/>
    <cellStyle name="Input 3 3 9 6 3" xfId="16441"/>
    <cellStyle name="Input 3 3 9 6 3 2" xfId="16442"/>
    <cellStyle name="Input 3 3 9 6 3 2 2" xfId="16443"/>
    <cellStyle name="Input 3 3 9 6 3 3" xfId="16444"/>
    <cellStyle name="Input 3 3 9 6 4" xfId="16445"/>
    <cellStyle name="Input 3 3 9 6 5" xfId="16446"/>
    <cellStyle name="Input 3 3 9 7" xfId="16447"/>
    <cellStyle name="Input 3 3 9 7 2" xfId="16448"/>
    <cellStyle name="Input 3 3 9 8" xfId="16449"/>
    <cellStyle name="Input 3 3 9 8 2" xfId="16450"/>
    <cellStyle name="Input 3 3 9 8 2 2" xfId="16451"/>
    <cellStyle name="Input 3 3 9 8 3" xfId="16452"/>
    <cellStyle name="Input 3 3 9 9" xfId="16453"/>
    <cellStyle name="Input 3 3_Subsidy" xfId="16454"/>
    <cellStyle name="Input 3 30" xfId="16455"/>
    <cellStyle name="Input 3 30 2" xfId="16456"/>
    <cellStyle name="Input 3 30 2 2" xfId="16457"/>
    <cellStyle name="Input 3 30 2 2 2" xfId="16458"/>
    <cellStyle name="Input 3 30 2 3" xfId="16459"/>
    <cellStyle name="Input 3 30 3" xfId="16460"/>
    <cellStyle name="Input 3 30 4" xfId="16461"/>
    <cellStyle name="Input 3 31" xfId="16462"/>
    <cellStyle name="Input 3 31 2" xfId="16463"/>
    <cellStyle name="Input 3 31 2 2" xfId="16464"/>
    <cellStyle name="Input 3 31 2 2 2" xfId="16465"/>
    <cellStyle name="Input 3 31 2 3" xfId="16466"/>
    <cellStyle name="Input 3 31 3" xfId="16467"/>
    <cellStyle name="Input 3 31 4" xfId="16468"/>
    <cellStyle name="Input 3 32" xfId="16469"/>
    <cellStyle name="Input 3 32 2" xfId="16470"/>
    <cellStyle name="Input 3 32 2 2" xfId="16471"/>
    <cellStyle name="Input 3 32 2 2 2" xfId="16472"/>
    <cellStyle name="Input 3 32 2 3" xfId="16473"/>
    <cellStyle name="Input 3 32 3" xfId="16474"/>
    <cellStyle name="Input 3 32 4" xfId="16475"/>
    <cellStyle name="Input 3 33" xfId="16476"/>
    <cellStyle name="Input 3 33 2" xfId="16477"/>
    <cellStyle name="Input 3 33 2 2" xfId="16478"/>
    <cellStyle name="Input 3 33 2 2 2" xfId="16479"/>
    <cellStyle name="Input 3 33 2 3" xfId="16480"/>
    <cellStyle name="Input 3 33 3" xfId="16481"/>
    <cellStyle name="Input 3 33 4" xfId="16482"/>
    <cellStyle name="Input 3 34" xfId="16483"/>
    <cellStyle name="Input 3 34 2" xfId="16484"/>
    <cellStyle name="Input 3 34 2 2" xfId="16485"/>
    <cellStyle name="Input 3 34 2 2 2" xfId="16486"/>
    <cellStyle name="Input 3 34 2 3" xfId="16487"/>
    <cellStyle name="Input 3 34 3" xfId="16488"/>
    <cellStyle name="Input 3 34 4" xfId="16489"/>
    <cellStyle name="Input 3 35" xfId="16490"/>
    <cellStyle name="Input 3 35 2" xfId="16491"/>
    <cellStyle name="Input 3 35 2 2" xfId="16492"/>
    <cellStyle name="Input 3 35 2 2 2" xfId="16493"/>
    <cellStyle name="Input 3 35 2 3" xfId="16494"/>
    <cellStyle name="Input 3 35 3" xfId="16495"/>
    <cellStyle name="Input 3 35 4" xfId="16496"/>
    <cellStyle name="Input 3 36" xfId="16497"/>
    <cellStyle name="Input 3 36 2" xfId="16498"/>
    <cellStyle name="Input 3 36 2 2" xfId="16499"/>
    <cellStyle name="Input 3 36 2 2 2" xfId="16500"/>
    <cellStyle name="Input 3 36 2 3" xfId="16501"/>
    <cellStyle name="Input 3 36 3" xfId="16502"/>
    <cellStyle name="Input 3 36 4" xfId="16503"/>
    <cellStyle name="Input 3 37" xfId="16504"/>
    <cellStyle name="Input 3 37 2" xfId="16505"/>
    <cellStyle name="Input 3 37 2 2" xfId="16506"/>
    <cellStyle name="Input 3 37 2 2 2" xfId="16507"/>
    <cellStyle name="Input 3 37 2 3" xfId="16508"/>
    <cellStyle name="Input 3 37 3" xfId="16509"/>
    <cellStyle name="Input 3 37 4" xfId="16510"/>
    <cellStyle name="Input 3 38" xfId="16511"/>
    <cellStyle name="Input 3 38 2" xfId="16512"/>
    <cellStyle name="Input 3 38 2 2" xfId="16513"/>
    <cellStyle name="Input 3 38 2 2 2" xfId="16514"/>
    <cellStyle name="Input 3 38 2 3" xfId="16515"/>
    <cellStyle name="Input 3 38 3" xfId="16516"/>
    <cellStyle name="Input 3 38 4" xfId="16517"/>
    <cellStyle name="Input 3 39" xfId="16518"/>
    <cellStyle name="Input 3 39 2" xfId="16519"/>
    <cellStyle name="Input 3 39 2 2" xfId="16520"/>
    <cellStyle name="Input 3 39 2 2 2" xfId="16521"/>
    <cellStyle name="Input 3 39 2 3" xfId="16522"/>
    <cellStyle name="Input 3 39 3" xfId="16523"/>
    <cellStyle name="Input 3 39 4" xfId="16524"/>
    <cellStyle name="Input 3 4" xfId="16525"/>
    <cellStyle name="Input 3 4 10" xfId="16526"/>
    <cellStyle name="Input 3 4 10 2" xfId="16527"/>
    <cellStyle name="Input 3 4 10 2 2" xfId="16528"/>
    <cellStyle name="Input 3 4 10 2 2 2" xfId="16529"/>
    <cellStyle name="Input 3 4 10 2 3" xfId="16530"/>
    <cellStyle name="Input 3 4 10 2 3 2" xfId="16531"/>
    <cellStyle name="Input 3 4 10 2 3 2 2" xfId="16532"/>
    <cellStyle name="Input 3 4 10 2 3 3" xfId="16533"/>
    <cellStyle name="Input 3 4 10 2 4" xfId="16534"/>
    <cellStyle name="Input 3 4 10 2 5" xfId="16535"/>
    <cellStyle name="Input 3 4 10 3" xfId="16536"/>
    <cellStyle name="Input 3 4 10 3 2" xfId="16537"/>
    <cellStyle name="Input 3 4 10 4" xfId="16538"/>
    <cellStyle name="Input 3 4 10 4 2" xfId="16539"/>
    <cellStyle name="Input 3 4 10 4 2 2" xfId="16540"/>
    <cellStyle name="Input 3 4 10 4 3" xfId="16541"/>
    <cellStyle name="Input 3 4 10 5" xfId="16542"/>
    <cellStyle name="Input 3 4 10 6" xfId="16543"/>
    <cellStyle name="Input 3 4 11" xfId="16544"/>
    <cellStyle name="Input 3 4 11 2" xfId="16545"/>
    <cellStyle name="Input 3 4 11 2 2" xfId="16546"/>
    <cellStyle name="Input 3 4 11 3" xfId="16547"/>
    <cellStyle name="Input 3 4 11 3 2" xfId="16548"/>
    <cellStyle name="Input 3 4 11 3 2 2" xfId="16549"/>
    <cellStyle name="Input 3 4 11 3 3" xfId="16550"/>
    <cellStyle name="Input 3 4 11 4" xfId="16551"/>
    <cellStyle name="Input 3 4 11 5" xfId="16552"/>
    <cellStyle name="Input 3 4 12" xfId="16553"/>
    <cellStyle name="Input 3 4 12 2" xfId="16554"/>
    <cellStyle name="Input 3 4 12 2 2" xfId="16555"/>
    <cellStyle name="Input 3 4 12 3" xfId="16556"/>
    <cellStyle name="Input 3 4 12 3 2" xfId="16557"/>
    <cellStyle name="Input 3 4 12 3 2 2" xfId="16558"/>
    <cellStyle name="Input 3 4 12 3 3" xfId="16559"/>
    <cellStyle name="Input 3 4 12 4" xfId="16560"/>
    <cellStyle name="Input 3 4 12 5" xfId="16561"/>
    <cellStyle name="Input 3 4 13" xfId="16562"/>
    <cellStyle name="Input 3 4 13 2" xfId="16563"/>
    <cellStyle name="Input 3 4 13 2 2" xfId="16564"/>
    <cellStyle name="Input 3 4 13 3" xfId="16565"/>
    <cellStyle name="Input 3 4 13 3 2" xfId="16566"/>
    <cellStyle name="Input 3 4 13 3 2 2" xfId="16567"/>
    <cellStyle name="Input 3 4 13 3 3" xfId="16568"/>
    <cellStyle name="Input 3 4 13 4" xfId="16569"/>
    <cellStyle name="Input 3 4 13 5" xfId="16570"/>
    <cellStyle name="Input 3 4 14" xfId="16571"/>
    <cellStyle name="Input 3 4 14 2" xfId="16572"/>
    <cellStyle name="Input 3 4 14 2 2" xfId="16573"/>
    <cellStyle name="Input 3 4 14 3" xfId="16574"/>
    <cellStyle name="Input 3 4 14 3 2" xfId="16575"/>
    <cellStyle name="Input 3 4 14 3 2 2" xfId="16576"/>
    <cellStyle name="Input 3 4 14 3 3" xfId="16577"/>
    <cellStyle name="Input 3 4 14 4" xfId="16578"/>
    <cellStyle name="Input 3 4 14 5" xfId="16579"/>
    <cellStyle name="Input 3 4 15" xfId="16580"/>
    <cellStyle name="Input 3 4 15 2" xfId="16581"/>
    <cellStyle name="Input 3 4 16" xfId="16582"/>
    <cellStyle name="Input 3 4 16 2" xfId="16583"/>
    <cellStyle name="Input 3 4 16 2 2" xfId="16584"/>
    <cellStyle name="Input 3 4 16 3" xfId="16585"/>
    <cellStyle name="Input 3 4 17" xfId="16586"/>
    <cellStyle name="Input 3 4 18" xfId="16587"/>
    <cellStyle name="Input 3 4 2" xfId="16588"/>
    <cellStyle name="Input 3 4 2 10" xfId="16589"/>
    <cellStyle name="Input 3 4 2 10 2" xfId="16590"/>
    <cellStyle name="Input 3 4 2 10 2 2" xfId="16591"/>
    <cellStyle name="Input 3 4 2 10 3" xfId="16592"/>
    <cellStyle name="Input 3 4 2 11" xfId="16593"/>
    <cellStyle name="Input 3 4 2 12" xfId="16594"/>
    <cellStyle name="Input 3 4 2 2" xfId="16595"/>
    <cellStyle name="Input 3 4 2 2 10" xfId="16596"/>
    <cellStyle name="Input 3 4 2 2 11" xfId="16597"/>
    <cellStyle name="Input 3 4 2 2 2" xfId="16598"/>
    <cellStyle name="Input 3 4 2 2 2 10" xfId="16599"/>
    <cellStyle name="Input 3 4 2 2 2 2" xfId="16600"/>
    <cellStyle name="Input 3 4 2 2 2 2 2" xfId="16601"/>
    <cellStyle name="Input 3 4 2 2 2 2 2 2" xfId="16602"/>
    <cellStyle name="Input 3 4 2 2 2 2 3" xfId="16603"/>
    <cellStyle name="Input 3 4 2 2 2 2 3 2" xfId="16604"/>
    <cellStyle name="Input 3 4 2 2 2 2 3 2 2" xfId="16605"/>
    <cellStyle name="Input 3 4 2 2 2 2 3 3" xfId="16606"/>
    <cellStyle name="Input 3 4 2 2 2 2 4" xfId="16607"/>
    <cellStyle name="Input 3 4 2 2 2 2 5" xfId="16608"/>
    <cellStyle name="Input 3 4 2 2 2 3" xfId="16609"/>
    <cellStyle name="Input 3 4 2 2 2 3 2" xfId="16610"/>
    <cellStyle name="Input 3 4 2 2 2 3 2 2" xfId="16611"/>
    <cellStyle name="Input 3 4 2 2 2 3 3" xfId="16612"/>
    <cellStyle name="Input 3 4 2 2 2 3 3 2" xfId="16613"/>
    <cellStyle name="Input 3 4 2 2 2 3 3 2 2" xfId="16614"/>
    <cellStyle name="Input 3 4 2 2 2 3 3 3" xfId="16615"/>
    <cellStyle name="Input 3 4 2 2 2 3 4" xfId="16616"/>
    <cellStyle name="Input 3 4 2 2 2 3 5" xfId="16617"/>
    <cellStyle name="Input 3 4 2 2 2 4" xfId="16618"/>
    <cellStyle name="Input 3 4 2 2 2 4 2" xfId="16619"/>
    <cellStyle name="Input 3 4 2 2 2 4 2 2" xfId="16620"/>
    <cellStyle name="Input 3 4 2 2 2 4 3" xfId="16621"/>
    <cellStyle name="Input 3 4 2 2 2 4 3 2" xfId="16622"/>
    <cellStyle name="Input 3 4 2 2 2 4 3 2 2" xfId="16623"/>
    <cellStyle name="Input 3 4 2 2 2 4 3 3" xfId="16624"/>
    <cellStyle name="Input 3 4 2 2 2 4 4" xfId="16625"/>
    <cellStyle name="Input 3 4 2 2 2 4 5" xfId="16626"/>
    <cellStyle name="Input 3 4 2 2 2 5" xfId="16627"/>
    <cellStyle name="Input 3 4 2 2 2 5 2" xfId="16628"/>
    <cellStyle name="Input 3 4 2 2 2 5 2 2" xfId="16629"/>
    <cellStyle name="Input 3 4 2 2 2 5 3" xfId="16630"/>
    <cellStyle name="Input 3 4 2 2 2 5 3 2" xfId="16631"/>
    <cellStyle name="Input 3 4 2 2 2 5 3 2 2" xfId="16632"/>
    <cellStyle name="Input 3 4 2 2 2 5 3 3" xfId="16633"/>
    <cellStyle name="Input 3 4 2 2 2 5 4" xfId="16634"/>
    <cellStyle name="Input 3 4 2 2 2 5 5" xfId="16635"/>
    <cellStyle name="Input 3 4 2 2 2 6" xfId="16636"/>
    <cellStyle name="Input 3 4 2 2 2 6 2" xfId="16637"/>
    <cellStyle name="Input 3 4 2 2 2 6 2 2" xfId="16638"/>
    <cellStyle name="Input 3 4 2 2 2 6 3" xfId="16639"/>
    <cellStyle name="Input 3 4 2 2 2 6 3 2" xfId="16640"/>
    <cellStyle name="Input 3 4 2 2 2 6 3 2 2" xfId="16641"/>
    <cellStyle name="Input 3 4 2 2 2 6 3 3" xfId="16642"/>
    <cellStyle name="Input 3 4 2 2 2 6 4" xfId="16643"/>
    <cellStyle name="Input 3 4 2 2 2 6 5" xfId="16644"/>
    <cellStyle name="Input 3 4 2 2 2 7" xfId="16645"/>
    <cellStyle name="Input 3 4 2 2 2 7 2" xfId="16646"/>
    <cellStyle name="Input 3 4 2 2 2 8" xfId="16647"/>
    <cellStyle name="Input 3 4 2 2 2 8 2" xfId="16648"/>
    <cellStyle name="Input 3 4 2 2 2 8 2 2" xfId="16649"/>
    <cellStyle name="Input 3 4 2 2 2 8 3" xfId="16650"/>
    <cellStyle name="Input 3 4 2 2 2 9" xfId="16651"/>
    <cellStyle name="Input 3 4 2 2 3" xfId="16652"/>
    <cellStyle name="Input 3 4 2 2 3 2" xfId="16653"/>
    <cellStyle name="Input 3 4 2 2 3 2 2" xfId="16654"/>
    <cellStyle name="Input 3 4 2 2 3 2 2 2" xfId="16655"/>
    <cellStyle name="Input 3 4 2 2 3 2 3" xfId="16656"/>
    <cellStyle name="Input 3 4 2 2 3 2 3 2" xfId="16657"/>
    <cellStyle name="Input 3 4 2 2 3 2 3 2 2" xfId="16658"/>
    <cellStyle name="Input 3 4 2 2 3 2 3 3" xfId="16659"/>
    <cellStyle name="Input 3 4 2 2 3 2 4" xfId="16660"/>
    <cellStyle name="Input 3 4 2 2 3 2 5" xfId="16661"/>
    <cellStyle name="Input 3 4 2 2 3 3" xfId="16662"/>
    <cellStyle name="Input 3 4 2 2 3 3 2" xfId="16663"/>
    <cellStyle name="Input 3 4 2 2 3 4" xfId="16664"/>
    <cellStyle name="Input 3 4 2 2 3 4 2" xfId="16665"/>
    <cellStyle name="Input 3 4 2 2 3 4 2 2" xfId="16666"/>
    <cellStyle name="Input 3 4 2 2 3 4 3" xfId="16667"/>
    <cellStyle name="Input 3 4 2 2 3 5" xfId="16668"/>
    <cellStyle name="Input 3 4 2 2 3 6" xfId="16669"/>
    <cellStyle name="Input 3 4 2 2 4" xfId="16670"/>
    <cellStyle name="Input 3 4 2 2 4 2" xfId="16671"/>
    <cellStyle name="Input 3 4 2 2 4 2 2" xfId="16672"/>
    <cellStyle name="Input 3 4 2 2 4 3" xfId="16673"/>
    <cellStyle name="Input 3 4 2 2 4 3 2" xfId="16674"/>
    <cellStyle name="Input 3 4 2 2 4 3 2 2" xfId="16675"/>
    <cellStyle name="Input 3 4 2 2 4 3 3" xfId="16676"/>
    <cellStyle name="Input 3 4 2 2 4 4" xfId="16677"/>
    <cellStyle name="Input 3 4 2 2 4 5" xfId="16678"/>
    <cellStyle name="Input 3 4 2 2 5" xfId="16679"/>
    <cellStyle name="Input 3 4 2 2 5 2" xfId="16680"/>
    <cellStyle name="Input 3 4 2 2 5 2 2" xfId="16681"/>
    <cellStyle name="Input 3 4 2 2 5 3" xfId="16682"/>
    <cellStyle name="Input 3 4 2 2 5 3 2" xfId="16683"/>
    <cellStyle name="Input 3 4 2 2 5 3 2 2" xfId="16684"/>
    <cellStyle name="Input 3 4 2 2 5 3 3" xfId="16685"/>
    <cellStyle name="Input 3 4 2 2 5 4" xfId="16686"/>
    <cellStyle name="Input 3 4 2 2 5 5" xfId="16687"/>
    <cellStyle name="Input 3 4 2 2 6" xfId="16688"/>
    <cellStyle name="Input 3 4 2 2 6 2" xfId="16689"/>
    <cellStyle name="Input 3 4 2 2 6 2 2" xfId="16690"/>
    <cellStyle name="Input 3 4 2 2 6 3" xfId="16691"/>
    <cellStyle name="Input 3 4 2 2 6 3 2" xfId="16692"/>
    <cellStyle name="Input 3 4 2 2 6 3 2 2" xfId="16693"/>
    <cellStyle name="Input 3 4 2 2 6 3 3" xfId="16694"/>
    <cellStyle name="Input 3 4 2 2 6 4" xfId="16695"/>
    <cellStyle name="Input 3 4 2 2 6 5" xfId="16696"/>
    <cellStyle name="Input 3 4 2 2 7" xfId="16697"/>
    <cellStyle name="Input 3 4 2 2 7 2" xfId="16698"/>
    <cellStyle name="Input 3 4 2 2 7 2 2" xfId="16699"/>
    <cellStyle name="Input 3 4 2 2 7 3" xfId="16700"/>
    <cellStyle name="Input 3 4 2 2 7 3 2" xfId="16701"/>
    <cellStyle name="Input 3 4 2 2 7 3 2 2" xfId="16702"/>
    <cellStyle name="Input 3 4 2 2 7 3 3" xfId="16703"/>
    <cellStyle name="Input 3 4 2 2 7 4" xfId="16704"/>
    <cellStyle name="Input 3 4 2 2 7 5" xfId="16705"/>
    <cellStyle name="Input 3 4 2 2 8" xfId="16706"/>
    <cellStyle name="Input 3 4 2 2 8 2" xfId="16707"/>
    <cellStyle name="Input 3 4 2 2 9" xfId="16708"/>
    <cellStyle name="Input 3 4 2 2 9 2" xfId="16709"/>
    <cellStyle name="Input 3 4 2 2 9 2 2" xfId="16710"/>
    <cellStyle name="Input 3 4 2 2 9 3" xfId="16711"/>
    <cellStyle name="Input 3 4 2 3" xfId="16712"/>
    <cellStyle name="Input 3 4 2 3 10" xfId="16713"/>
    <cellStyle name="Input 3 4 2 3 2" xfId="16714"/>
    <cellStyle name="Input 3 4 2 3 2 2" xfId="16715"/>
    <cellStyle name="Input 3 4 2 3 2 2 2" xfId="16716"/>
    <cellStyle name="Input 3 4 2 3 2 3" xfId="16717"/>
    <cellStyle name="Input 3 4 2 3 2 3 2" xfId="16718"/>
    <cellStyle name="Input 3 4 2 3 2 3 2 2" xfId="16719"/>
    <cellStyle name="Input 3 4 2 3 2 3 3" xfId="16720"/>
    <cellStyle name="Input 3 4 2 3 2 4" xfId="16721"/>
    <cellStyle name="Input 3 4 2 3 2 5" xfId="16722"/>
    <cellStyle name="Input 3 4 2 3 3" xfId="16723"/>
    <cellStyle name="Input 3 4 2 3 3 2" xfId="16724"/>
    <cellStyle name="Input 3 4 2 3 3 2 2" xfId="16725"/>
    <cellStyle name="Input 3 4 2 3 3 3" xfId="16726"/>
    <cellStyle name="Input 3 4 2 3 3 3 2" xfId="16727"/>
    <cellStyle name="Input 3 4 2 3 3 3 2 2" xfId="16728"/>
    <cellStyle name="Input 3 4 2 3 3 3 3" xfId="16729"/>
    <cellStyle name="Input 3 4 2 3 3 4" xfId="16730"/>
    <cellStyle name="Input 3 4 2 3 3 5" xfId="16731"/>
    <cellStyle name="Input 3 4 2 3 4" xfId="16732"/>
    <cellStyle name="Input 3 4 2 3 4 2" xfId="16733"/>
    <cellStyle name="Input 3 4 2 3 4 2 2" xfId="16734"/>
    <cellStyle name="Input 3 4 2 3 4 3" xfId="16735"/>
    <cellStyle name="Input 3 4 2 3 4 3 2" xfId="16736"/>
    <cellStyle name="Input 3 4 2 3 4 3 2 2" xfId="16737"/>
    <cellStyle name="Input 3 4 2 3 4 3 3" xfId="16738"/>
    <cellStyle name="Input 3 4 2 3 4 4" xfId="16739"/>
    <cellStyle name="Input 3 4 2 3 4 5" xfId="16740"/>
    <cellStyle name="Input 3 4 2 3 5" xfId="16741"/>
    <cellStyle name="Input 3 4 2 3 5 2" xfId="16742"/>
    <cellStyle name="Input 3 4 2 3 5 2 2" xfId="16743"/>
    <cellStyle name="Input 3 4 2 3 5 3" xfId="16744"/>
    <cellStyle name="Input 3 4 2 3 5 3 2" xfId="16745"/>
    <cellStyle name="Input 3 4 2 3 5 3 2 2" xfId="16746"/>
    <cellStyle name="Input 3 4 2 3 5 3 3" xfId="16747"/>
    <cellStyle name="Input 3 4 2 3 5 4" xfId="16748"/>
    <cellStyle name="Input 3 4 2 3 5 5" xfId="16749"/>
    <cellStyle name="Input 3 4 2 3 6" xfId="16750"/>
    <cellStyle name="Input 3 4 2 3 6 2" xfId="16751"/>
    <cellStyle name="Input 3 4 2 3 6 2 2" xfId="16752"/>
    <cellStyle name="Input 3 4 2 3 6 3" xfId="16753"/>
    <cellStyle name="Input 3 4 2 3 6 3 2" xfId="16754"/>
    <cellStyle name="Input 3 4 2 3 6 3 2 2" xfId="16755"/>
    <cellStyle name="Input 3 4 2 3 6 3 3" xfId="16756"/>
    <cellStyle name="Input 3 4 2 3 6 4" xfId="16757"/>
    <cellStyle name="Input 3 4 2 3 6 5" xfId="16758"/>
    <cellStyle name="Input 3 4 2 3 7" xfId="16759"/>
    <cellStyle name="Input 3 4 2 3 7 2" xfId="16760"/>
    <cellStyle name="Input 3 4 2 3 8" xfId="16761"/>
    <cellStyle name="Input 3 4 2 3 8 2" xfId="16762"/>
    <cellStyle name="Input 3 4 2 3 8 2 2" xfId="16763"/>
    <cellStyle name="Input 3 4 2 3 8 3" xfId="16764"/>
    <cellStyle name="Input 3 4 2 3 9" xfId="16765"/>
    <cellStyle name="Input 3 4 2 4" xfId="16766"/>
    <cellStyle name="Input 3 4 2 4 2" xfId="16767"/>
    <cellStyle name="Input 3 4 2 4 2 2" xfId="16768"/>
    <cellStyle name="Input 3 4 2 4 2 2 2" xfId="16769"/>
    <cellStyle name="Input 3 4 2 4 2 3" xfId="16770"/>
    <cellStyle name="Input 3 4 2 4 2 3 2" xfId="16771"/>
    <cellStyle name="Input 3 4 2 4 2 3 2 2" xfId="16772"/>
    <cellStyle name="Input 3 4 2 4 2 3 3" xfId="16773"/>
    <cellStyle name="Input 3 4 2 4 2 4" xfId="16774"/>
    <cellStyle name="Input 3 4 2 4 2 5" xfId="16775"/>
    <cellStyle name="Input 3 4 2 4 3" xfId="16776"/>
    <cellStyle name="Input 3 4 2 4 3 2" xfId="16777"/>
    <cellStyle name="Input 3 4 2 4 4" xfId="16778"/>
    <cellStyle name="Input 3 4 2 4 4 2" xfId="16779"/>
    <cellStyle name="Input 3 4 2 4 4 2 2" xfId="16780"/>
    <cellStyle name="Input 3 4 2 4 4 3" xfId="16781"/>
    <cellStyle name="Input 3 4 2 4 5" xfId="16782"/>
    <cellStyle name="Input 3 4 2 4 6" xfId="16783"/>
    <cellStyle name="Input 3 4 2 5" xfId="16784"/>
    <cellStyle name="Input 3 4 2 5 2" xfId="16785"/>
    <cellStyle name="Input 3 4 2 5 2 2" xfId="16786"/>
    <cellStyle name="Input 3 4 2 5 3" xfId="16787"/>
    <cellStyle name="Input 3 4 2 5 3 2" xfId="16788"/>
    <cellStyle name="Input 3 4 2 5 3 2 2" xfId="16789"/>
    <cellStyle name="Input 3 4 2 5 3 3" xfId="16790"/>
    <cellStyle name="Input 3 4 2 5 4" xfId="16791"/>
    <cellStyle name="Input 3 4 2 5 5" xfId="16792"/>
    <cellStyle name="Input 3 4 2 6" xfId="16793"/>
    <cellStyle name="Input 3 4 2 6 2" xfId="16794"/>
    <cellStyle name="Input 3 4 2 6 2 2" xfId="16795"/>
    <cellStyle name="Input 3 4 2 6 3" xfId="16796"/>
    <cellStyle name="Input 3 4 2 6 3 2" xfId="16797"/>
    <cellStyle name="Input 3 4 2 6 3 2 2" xfId="16798"/>
    <cellStyle name="Input 3 4 2 6 3 3" xfId="16799"/>
    <cellStyle name="Input 3 4 2 6 4" xfId="16800"/>
    <cellStyle name="Input 3 4 2 6 5" xfId="16801"/>
    <cellStyle name="Input 3 4 2 7" xfId="16802"/>
    <cellStyle name="Input 3 4 2 7 2" xfId="16803"/>
    <cellStyle name="Input 3 4 2 7 2 2" xfId="16804"/>
    <cellStyle name="Input 3 4 2 7 3" xfId="16805"/>
    <cellStyle name="Input 3 4 2 7 3 2" xfId="16806"/>
    <cellStyle name="Input 3 4 2 7 3 2 2" xfId="16807"/>
    <cellStyle name="Input 3 4 2 7 3 3" xfId="16808"/>
    <cellStyle name="Input 3 4 2 7 4" xfId="16809"/>
    <cellStyle name="Input 3 4 2 7 5" xfId="16810"/>
    <cellStyle name="Input 3 4 2 8" xfId="16811"/>
    <cellStyle name="Input 3 4 2 8 2" xfId="16812"/>
    <cellStyle name="Input 3 4 2 8 2 2" xfId="16813"/>
    <cellStyle name="Input 3 4 2 8 3" xfId="16814"/>
    <cellStyle name="Input 3 4 2 8 3 2" xfId="16815"/>
    <cellStyle name="Input 3 4 2 8 3 2 2" xfId="16816"/>
    <cellStyle name="Input 3 4 2 8 3 3" xfId="16817"/>
    <cellStyle name="Input 3 4 2 8 4" xfId="16818"/>
    <cellStyle name="Input 3 4 2 8 5" xfId="16819"/>
    <cellStyle name="Input 3 4 2 9" xfId="16820"/>
    <cellStyle name="Input 3 4 2 9 2" xfId="16821"/>
    <cellStyle name="Input 3 4 2_Subsidy" xfId="16822"/>
    <cellStyle name="Input 3 4 3" xfId="16823"/>
    <cellStyle name="Input 3 4 3 10" xfId="16824"/>
    <cellStyle name="Input 3 4 3 11" xfId="16825"/>
    <cellStyle name="Input 3 4 3 2" xfId="16826"/>
    <cellStyle name="Input 3 4 3 2 10" xfId="16827"/>
    <cellStyle name="Input 3 4 3 2 2" xfId="16828"/>
    <cellStyle name="Input 3 4 3 2 2 2" xfId="16829"/>
    <cellStyle name="Input 3 4 3 2 2 2 2" xfId="16830"/>
    <cellStyle name="Input 3 4 3 2 2 3" xfId="16831"/>
    <cellStyle name="Input 3 4 3 2 2 3 2" xfId="16832"/>
    <cellStyle name="Input 3 4 3 2 2 3 2 2" xfId="16833"/>
    <cellStyle name="Input 3 4 3 2 2 3 3" xfId="16834"/>
    <cellStyle name="Input 3 4 3 2 2 4" xfId="16835"/>
    <cellStyle name="Input 3 4 3 2 2 5" xfId="16836"/>
    <cellStyle name="Input 3 4 3 2 3" xfId="16837"/>
    <cellStyle name="Input 3 4 3 2 3 2" xfId="16838"/>
    <cellStyle name="Input 3 4 3 2 3 2 2" xfId="16839"/>
    <cellStyle name="Input 3 4 3 2 3 3" xfId="16840"/>
    <cellStyle name="Input 3 4 3 2 3 3 2" xfId="16841"/>
    <cellStyle name="Input 3 4 3 2 3 3 2 2" xfId="16842"/>
    <cellStyle name="Input 3 4 3 2 3 3 3" xfId="16843"/>
    <cellStyle name="Input 3 4 3 2 3 4" xfId="16844"/>
    <cellStyle name="Input 3 4 3 2 3 5" xfId="16845"/>
    <cellStyle name="Input 3 4 3 2 4" xfId="16846"/>
    <cellStyle name="Input 3 4 3 2 4 2" xfId="16847"/>
    <cellStyle name="Input 3 4 3 2 4 2 2" xfId="16848"/>
    <cellStyle name="Input 3 4 3 2 4 3" xfId="16849"/>
    <cellStyle name="Input 3 4 3 2 4 3 2" xfId="16850"/>
    <cellStyle name="Input 3 4 3 2 4 3 2 2" xfId="16851"/>
    <cellStyle name="Input 3 4 3 2 4 3 3" xfId="16852"/>
    <cellStyle name="Input 3 4 3 2 4 4" xfId="16853"/>
    <cellStyle name="Input 3 4 3 2 4 5" xfId="16854"/>
    <cellStyle name="Input 3 4 3 2 5" xfId="16855"/>
    <cellStyle name="Input 3 4 3 2 5 2" xfId="16856"/>
    <cellStyle name="Input 3 4 3 2 5 2 2" xfId="16857"/>
    <cellStyle name="Input 3 4 3 2 5 3" xfId="16858"/>
    <cellStyle name="Input 3 4 3 2 5 3 2" xfId="16859"/>
    <cellStyle name="Input 3 4 3 2 5 3 2 2" xfId="16860"/>
    <cellStyle name="Input 3 4 3 2 5 3 3" xfId="16861"/>
    <cellStyle name="Input 3 4 3 2 5 4" xfId="16862"/>
    <cellStyle name="Input 3 4 3 2 5 5" xfId="16863"/>
    <cellStyle name="Input 3 4 3 2 6" xfId="16864"/>
    <cellStyle name="Input 3 4 3 2 6 2" xfId="16865"/>
    <cellStyle name="Input 3 4 3 2 6 2 2" xfId="16866"/>
    <cellStyle name="Input 3 4 3 2 6 3" xfId="16867"/>
    <cellStyle name="Input 3 4 3 2 6 3 2" xfId="16868"/>
    <cellStyle name="Input 3 4 3 2 6 3 2 2" xfId="16869"/>
    <cellStyle name="Input 3 4 3 2 6 3 3" xfId="16870"/>
    <cellStyle name="Input 3 4 3 2 6 4" xfId="16871"/>
    <cellStyle name="Input 3 4 3 2 6 5" xfId="16872"/>
    <cellStyle name="Input 3 4 3 2 7" xfId="16873"/>
    <cellStyle name="Input 3 4 3 2 7 2" xfId="16874"/>
    <cellStyle name="Input 3 4 3 2 8" xfId="16875"/>
    <cellStyle name="Input 3 4 3 2 8 2" xfId="16876"/>
    <cellStyle name="Input 3 4 3 2 8 2 2" xfId="16877"/>
    <cellStyle name="Input 3 4 3 2 8 3" xfId="16878"/>
    <cellStyle name="Input 3 4 3 2 9" xfId="16879"/>
    <cellStyle name="Input 3 4 3 3" xfId="16880"/>
    <cellStyle name="Input 3 4 3 3 2" xfId="16881"/>
    <cellStyle name="Input 3 4 3 3 2 2" xfId="16882"/>
    <cellStyle name="Input 3 4 3 3 2 2 2" xfId="16883"/>
    <cellStyle name="Input 3 4 3 3 2 3" xfId="16884"/>
    <cellStyle name="Input 3 4 3 3 2 3 2" xfId="16885"/>
    <cellStyle name="Input 3 4 3 3 2 3 2 2" xfId="16886"/>
    <cellStyle name="Input 3 4 3 3 2 3 3" xfId="16887"/>
    <cellStyle name="Input 3 4 3 3 2 4" xfId="16888"/>
    <cellStyle name="Input 3 4 3 3 2 5" xfId="16889"/>
    <cellStyle name="Input 3 4 3 3 3" xfId="16890"/>
    <cellStyle name="Input 3 4 3 3 3 2" xfId="16891"/>
    <cellStyle name="Input 3 4 3 3 4" xfId="16892"/>
    <cellStyle name="Input 3 4 3 3 4 2" xfId="16893"/>
    <cellStyle name="Input 3 4 3 3 4 2 2" xfId="16894"/>
    <cellStyle name="Input 3 4 3 3 4 3" xfId="16895"/>
    <cellStyle name="Input 3 4 3 3 5" xfId="16896"/>
    <cellStyle name="Input 3 4 3 3 6" xfId="16897"/>
    <cellStyle name="Input 3 4 3 4" xfId="16898"/>
    <cellStyle name="Input 3 4 3 4 2" xfId="16899"/>
    <cellStyle name="Input 3 4 3 4 2 2" xfId="16900"/>
    <cellStyle name="Input 3 4 3 4 3" xfId="16901"/>
    <cellStyle name="Input 3 4 3 4 3 2" xfId="16902"/>
    <cellStyle name="Input 3 4 3 4 3 2 2" xfId="16903"/>
    <cellStyle name="Input 3 4 3 4 3 3" xfId="16904"/>
    <cellStyle name="Input 3 4 3 4 4" xfId="16905"/>
    <cellStyle name="Input 3 4 3 4 5" xfId="16906"/>
    <cellStyle name="Input 3 4 3 5" xfId="16907"/>
    <cellStyle name="Input 3 4 3 5 2" xfId="16908"/>
    <cellStyle name="Input 3 4 3 5 2 2" xfId="16909"/>
    <cellStyle name="Input 3 4 3 5 3" xfId="16910"/>
    <cellStyle name="Input 3 4 3 5 3 2" xfId="16911"/>
    <cellStyle name="Input 3 4 3 5 3 2 2" xfId="16912"/>
    <cellStyle name="Input 3 4 3 5 3 3" xfId="16913"/>
    <cellStyle name="Input 3 4 3 5 4" xfId="16914"/>
    <cellStyle name="Input 3 4 3 5 5" xfId="16915"/>
    <cellStyle name="Input 3 4 3 6" xfId="16916"/>
    <cellStyle name="Input 3 4 3 6 2" xfId="16917"/>
    <cellStyle name="Input 3 4 3 6 2 2" xfId="16918"/>
    <cellStyle name="Input 3 4 3 6 3" xfId="16919"/>
    <cellStyle name="Input 3 4 3 6 3 2" xfId="16920"/>
    <cellStyle name="Input 3 4 3 6 3 2 2" xfId="16921"/>
    <cellStyle name="Input 3 4 3 6 3 3" xfId="16922"/>
    <cellStyle name="Input 3 4 3 6 4" xfId="16923"/>
    <cellStyle name="Input 3 4 3 6 5" xfId="16924"/>
    <cellStyle name="Input 3 4 3 7" xfId="16925"/>
    <cellStyle name="Input 3 4 3 7 2" xfId="16926"/>
    <cellStyle name="Input 3 4 3 7 2 2" xfId="16927"/>
    <cellStyle name="Input 3 4 3 7 3" xfId="16928"/>
    <cellStyle name="Input 3 4 3 7 3 2" xfId="16929"/>
    <cellStyle name="Input 3 4 3 7 3 2 2" xfId="16930"/>
    <cellStyle name="Input 3 4 3 7 3 3" xfId="16931"/>
    <cellStyle name="Input 3 4 3 7 4" xfId="16932"/>
    <cellStyle name="Input 3 4 3 7 5" xfId="16933"/>
    <cellStyle name="Input 3 4 3 8" xfId="16934"/>
    <cellStyle name="Input 3 4 3 8 2" xfId="16935"/>
    <cellStyle name="Input 3 4 3 9" xfId="16936"/>
    <cellStyle name="Input 3 4 3 9 2" xfId="16937"/>
    <cellStyle name="Input 3 4 3 9 2 2" xfId="16938"/>
    <cellStyle name="Input 3 4 3 9 3" xfId="16939"/>
    <cellStyle name="Input 3 4 4" xfId="16940"/>
    <cellStyle name="Input 3 4 4 10" xfId="16941"/>
    <cellStyle name="Input 3 4 4 11" xfId="16942"/>
    <cellStyle name="Input 3 4 4 2" xfId="16943"/>
    <cellStyle name="Input 3 4 4 2 10" xfId="16944"/>
    <cellStyle name="Input 3 4 4 2 2" xfId="16945"/>
    <cellStyle name="Input 3 4 4 2 2 2" xfId="16946"/>
    <cellStyle name="Input 3 4 4 2 2 2 2" xfId="16947"/>
    <cellStyle name="Input 3 4 4 2 2 3" xfId="16948"/>
    <cellStyle name="Input 3 4 4 2 2 3 2" xfId="16949"/>
    <cellStyle name="Input 3 4 4 2 2 3 2 2" xfId="16950"/>
    <cellStyle name="Input 3 4 4 2 2 3 3" xfId="16951"/>
    <cellStyle name="Input 3 4 4 2 2 4" xfId="16952"/>
    <cellStyle name="Input 3 4 4 2 2 5" xfId="16953"/>
    <cellStyle name="Input 3 4 4 2 3" xfId="16954"/>
    <cellStyle name="Input 3 4 4 2 3 2" xfId="16955"/>
    <cellStyle name="Input 3 4 4 2 3 2 2" xfId="16956"/>
    <cellStyle name="Input 3 4 4 2 3 3" xfId="16957"/>
    <cellStyle name="Input 3 4 4 2 3 3 2" xfId="16958"/>
    <cellStyle name="Input 3 4 4 2 3 3 2 2" xfId="16959"/>
    <cellStyle name="Input 3 4 4 2 3 3 3" xfId="16960"/>
    <cellStyle name="Input 3 4 4 2 3 4" xfId="16961"/>
    <cellStyle name="Input 3 4 4 2 3 5" xfId="16962"/>
    <cellStyle name="Input 3 4 4 2 4" xfId="16963"/>
    <cellStyle name="Input 3 4 4 2 4 2" xfId="16964"/>
    <cellStyle name="Input 3 4 4 2 4 2 2" xfId="16965"/>
    <cellStyle name="Input 3 4 4 2 4 3" xfId="16966"/>
    <cellStyle name="Input 3 4 4 2 4 3 2" xfId="16967"/>
    <cellStyle name="Input 3 4 4 2 4 3 2 2" xfId="16968"/>
    <cellStyle name="Input 3 4 4 2 4 3 3" xfId="16969"/>
    <cellStyle name="Input 3 4 4 2 4 4" xfId="16970"/>
    <cellStyle name="Input 3 4 4 2 4 5" xfId="16971"/>
    <cellStyle name="Input 3 4 4 2 5" xfId="16972"/>
    <cellStyle name="Input 3 4 4 2 5 2" xfId="16973"/>
    <cellStyle name="Input 3 4 4 2 5 2 2" xfId="16974"/>
    <cellStyle name="Input 3 4 4 2 5 3" xfId="16975"/>
    <cellStyle name="Input 3 4 4 2 5 3 2" xfId="16976"/>
    <cellStyle name="Input 3 4 4 2 5 3 2 2" xfId="16977"/>
    <cellStyle name="Input 3 4 4 2 5 3 3" xfId="16978"/>
    <cellStyle name="Input 3 4 4 2 5 4" xfId="16979"/>
    <cellStyle name="Input 3 4 4 2 5 5" xfId="16980"/>
    <cellStyle name="Input 3 4 4 2 6" xfId="16981"/>
    <cellStyle name="Input 3 4 4 2 6 2" xfId="16982"/>
    <cellStyle name="Input 3 4 4 2 6 2 2" xfId="16983"/>
    <cellStyle name="Input 3 4 4 2 6 3" xfId="16984"/>
    <cellStyle name="Input 3 4 4 2 6 3 2" xfId="16985"/>
    <cellStyle name="Input 3 4 4 2 6 3 2 2" xfId="16986"/>
    <cellStyle name="Input 3 4 4 2 6 3 3" xfId="16987"/>
    <cellStyle name="Input 3 4 4 2 6 4" xfId="16988"/>
    <cellStyle name="Input 3 4 4 2 6 5" xfId="16989"/>
    <cellStyle name="Input 3 4 4 2 7" xfId="16990"/>
    <cellStyle name="Input 3 4 4 2 7 2" xfId="16991"/>
    <cellStyle name="Input 3 4 4 2 8" xfId="16992"/>
    <cellStyle name="Input 3 4 4 2 8 2" xfId="16993"/>
    <cellStyle name="Input 3 4 4 2 8 2 2" xfId="16994"/>
    <cellStyle name="Input 3 4 4 2 8 3" xfId="16995"/>
    <cellStyle name="Input 3 4 4 2 9" xfId="16996"/>
    <cellStyle name="Input 3 4 4 3" xfId="16997"/>
    <cellStyle name="Input 3 4 4 3 2" xfId="16998"/>
    <cellStyle name="Input 3 4 4 3 2 2" xfId="16999"/>
    <cellStyle name="Input 3 4 4 3 2 2 2" xfId="17000"/>
    <cellStyle name="Input 3 4 4 3 2 3" xfId="17001"/>
    <cellStyle name="Input 3 4 4 3 2 3 2" xfId="17002"/>
    <cellStyle name="Input 3 4 4 3 2 3 2 2" xfId="17003"/>
    <cellStyle name="Input 3 4 4 3 2 3 3" xfId="17004"/>
    <cellStyle name="Input 3 4 4 3 2 4" xfId="17005"/>
    <cellStyle name="Input 3 4 4 3 2 5" xfId="17006"/>
    <cellStyle name="Input 3 4 4 3 3" xfId="17007"/>
    <cellStyle name="Input 3 4 4 3 3 2" xfId="17008"/>
    <cellStyle name="Input 3 4 4 3 4" xfId="17009"/>
    <cellStyle name="Input 3 4 4 3 4 2" xfId="17010"/>
    <cellStyle name="Input 3 4 4 3 4 2 2" xfId="17011"/>
    <cellStyle name="Input 3 4 4 3 4 3" xfId="17012"/>
    <cellStyle name="Input 3 4 4 3 5" xfId="17013"/>
    <cellStyle name="Input 3 4 4 3 6" xfId="17014"/>
    <cellStyle name="Input 3 4 4 4" xfId="17015"/>
    <cellStyle name="Input 3 4 4 4 2" xfId="17016"/>
    <cellStyle name="Input 3 4 4 4 2 2" xfId="17017"/>
    <cellStyle name="Input 3 4 4 4 3" xfId="17018"/>
    <cellStyle name="Input 3 4 4 4 3 2" xfId="17019"/>
    <cellStyle name="Input 3 4 4 4 3 2 2" xfId="17020"/>
    <cellStyle name="Input 3 4 4 4 3 3" xfId="17021"/>
    <cellStyle name="Input 3 4 4 4 4" xfId="17022"/>
    <cellStyle name="Input 3 4 4 4 5" xfId="17023"/>
    <cellStyle name="Input 3 4 4 5" xfId="17024"/>
    <cellStyle name="Input 3 4 4 5 2" xfId="17025"/>
    <cellStyle name="Input 3 4 4 5 2 2" xfId="17026"/>
    <cellStyle name="Input 3 4 4 5 3" xfId="17027"/>
    <cellStyle name="Input 3 4 4 5 3 2" xfId="17028"/>
    <cellStyle name="Input 3 4 4 5 3 2 2" xfId="17029"/>
    <cellStyle name="Input 3 4 4 5 3 3" xfId="17030"/>
    <cellStyle name="Input 3 4 4 5 4" xfId="17031"/>
    <cellStyle name="Input 3 4 4 5 5" xfId="17032"/>
    <cellStyle name="Input 3 4 4 6" xfId="17033"/>
    <cellStyle name="Input 3 4 4 6 2" xfId="17034"/>
    <cellStyle name="Input 3 4 4 6 2 2" xfId="17035"/>
    <cellStyle name="Input 3 4 4 6 3" xfId="17036"/>
    <cellStyle name="Input 3 4 4 6 3 2" xfId="17037"/>
    <cellStyle name="Input 3 4 4 6 3 2 2" xfId="17038"/>
    <cellStyle name="Input 3 4 4 6 3 3" xfId="17039"/>
    <cellStyle name="Input 3 4 4 6 4" xfId="17040"/>
    <cellStyle name="Input 3 4 4 6 5" xfId="17041"/>
    <cellStyle name="Input 3 4 4 7" xfId="17042"/>
    <cellStyle name="Input 3 4 4 7 2" xfId="17043"/>
    <cellStyle name="Input 3 4 4 7 2 2" xfId="17044"/>
    <cellStyle name="Input 3 4 4 7 3" xfId="17045"/>
    <cellStyle name="Input 3 4 4 7 3 2" xfId="17046"/>
    <cellStyle name="Input 3 4 4 7 3 2 2" xfId="17047"/>
    <cellStyle name="Input 3 4 4 7 3 3" xfId="17048"/>
    <cellStyle name="Input 3 4 4 7 4" xfId="17049"/>
    <cellStyle name="Input 3 4 4 7 5" xfId="17050"/>
    <cellStyle name="Input 3 4 4 8" xfId="17051"/>
    <cellStyle name="Input 3 4 4 8 2" xfId="17052"/>
    <cellStyle name="Input 3 4 4 9" xfId="17053"/>
    <cellStyle name="Input 3 4 4 9 2" xfId="17054"/>
    <cellStyle name="Input 3 4 4 9 2 2" xfId="17055"/>
    <cellStyle name="Input 3 4 4 9 3" xfId="17056"/>
    <cellStyle name="Input 3 4 5" xfId="17057"/>
    <cellStyle name="Input 3 4 5 10" xfId="17058"/>
    <cellStyle name="Input 3 4 5 11" xfId="17059"/>
    <cellStyle name="Input 3 4 5 2" xfId="17060"/>
    <cellStyle name="Input 3 4 5 2 10" xfId="17061"/>
    <cellStyle name="Input 3 4 5 2 2" xfId="17062"/>
    <cellStyle name="Input 3 4 5 2 2 2" xfId="17063"/>
    <cellStyle name="Input 3 4 5 2 2 2 2" xfId="17064"/>
    <cellStyle name="Input 3 4 5 2 2 3" xfId="17065"/>
    <cellStyle name="Input 3 4 5 2 2 3 2" xfId="17066"/>
    <cellStyle name="Input 3 4 5 2 2 3 2 2" xfId="17067"/>
    <cellStyle name="Input 3 4 5 2 2 3 3" xfId="17068"/>
    <cellStyle name="Input 3 4 5 2 2 4" xfId="17069"/>
    <cellStyle name="Input 3 4 5 2 2 5" xfId="17070"/>
    <cellStyle name="Input 3 4 5 2 3" xfId="17071"/>
    <cellStyle name="Input 3 4 5 2 3 2" xfId="17072"/>
    <cellStyle name="Input 3 4 5 2 3 2 2" xfId="17073"/>
    <cellStyle name="Input 3 4 5 2 3 3" xfId="17074"/>
    <cellStyle name="Input 3 4 5 2 3 3 2" xfId="17075"/>
    <cellStyle name="Input 3 4 5 2 3 3 2 2" xfId="17076"/>
    <cellStyle name="Input 3 4 5 2 3 3 3" xfId="17077"/>
    <cellStyle name="Input 3 4 5 2 3 4" xfId="17078"/>
    <cellStyle name="Input 3 4 5 2 3 5" xfId="17079"/>
    <cellStyle name="Input 3 4 5 2 4" xfId="17080"/>
    <cellStyle name="Input 3 4 5 2 4 2" xfId="17081"/>
    <cellStyle name="Input 3 4 5 2 4 2 2" xfId="17082"/>
    <cellStyle name="Input 3 4 5 2 4 3" xfId="17083"/>
    <cellStyle name="Input 3 4 5 2 4 3 2" xfId="17084"/>
    <cellStyle name="Input 3 4 5 2 4 3 2 2" xfId="17085"/>
    <cellStyle name="Input 3 4 5 2 4 3 3" xfId="17086"/>
    <cellStyle name="Input 3 4 5 2 4 4" xfId="17087"/>
    <cellStyle name="Input 3 4 5 2 4 5" xfId="17088"/>
    <cellStyle name="Input 3 4 5 2 5" xfId="17089"/>
    <cellStyle name="Input 3 4 5 2 5 2" xfId="17090"/>
    <cellStyle name="Input 3 4 5 2 5 2 2" xfId="17091"/>
    <cellStyle name="Input 3 4 5 2 5 3" xfId="17092"/>
    <cellStyle name="Input 3 4 5 2 5 3 2" xfId="17093"/>
    <cellStyle name="Input 3 4 5 2 5 3 2 2" xfId="17094"/>
    <cellStyle name="Input 3 4 5 2 5 3 3" xfId="17095"/>
    <cellStyle name="Input 3 4 5 2 5 4" xfId="17096"/>
    <cellStyle name="Input 3 4 5 2 5 5" xfId="17097"/>
    <cellStyle name="Input 3 4 5 2 6" xfId="17098"/>
    <cellStyle name="Input 3 4 5 2 6 2" xfId="17099"/>
    <cellStyle name="Input 3 4 5 2 6 2 2" xfId="17100"/>
    <cellStyle name="Input 3 4 5 2 6 3" xfId="17101"/>
    <cellStyle name="Input 3 4 5 2 6 3 2" xfId="17102"/>
    <cellStyle name="Input 3 4 5 2 6 3 2 2" xfId="17103"/>
    <cellStyle name="Input 3 4 5 2 6 3 3" xfId="17104"/>
    <cellStyle name="Input 3 4 5 2 6 4" xfId="17105"/>
    <cellStyle name="Input 3 4 5 2 6 5" xfId="17106"/>
    <cellStyle name="Input 3 4 5 2 7" xfId="17107"/>
    <cellStyle name="Input 3 4 5 2 7 2" xfId="17108"/>
    <cellStyle name="Input 3 4 5 2 8" xfId="17109"/>
    <cellStyle name="Input 3 4 5 2 8 2" xfId="17110"/>
    <cellStyle name="Input 3 4 5 2 8 2 2" xfId="17111"/>
    <cellStyle name="Input 3 4 5 2 8 3" xfId="17112"/>
    <cellStyle name="Input 3 4 5 2 9" xfId="17113"/>
    <cellStyle name="Input 3 4 5 3" xfId="17114"/>
    <cellStyle name="Input 3 4 5 3 2" xfId="17115"/>
    <cellStyle name="Input 3 4 5 3 2 2" xfId="17116"/>
    <cellStyle name="Input 3 4 5 3 2 2 2" xfId="17117"/>
    <cellStyle name="Input 3 4 5 3 2 3" xfId="17118"/>
    <cellStyle name="Input 3 4 5 3 2 3 2" xfId="17119"/>
    <cellStyle name="Input 3 4 5 3 2 3 2 2" xfId="17120"/>
    <cellStyle name="Input 3 4 5 3 2 3 3" xfId="17121"/>
    <cellStyle name="Input 3 4 5 3 2 4" xfId="17122"/>
    <cellStyle name="Input 3 4 5 3 2 5" xfId="17123"/>
    <cellStyle name="Input 3 4 5 3 3" xfId="17124"/>
    <cellStyle name="Input 3 4 5 3 3 2" xfId="17125"/>
    <cellStyle name="Input 3 4 5 3 4" xfId="17126"/>
    <cellStyle name="Input 3 4 5 3 4 2" xfId="17127"/>
    <cellStyle name="Input 3 4 5 3 4 2 2" xfId="17128"/>
    <cellStyle name="Input 3 4 5 3 4 3" xfId="17129"/>
    <cellStyle name="Input 3 4 5 3 5" xfId="17130"/>
    <cellStyle name="Input 3 4 5 3 6" xfId="17131"/>
    <cellStyle name="Input 3 4 5 4" xfId="17132"/>
    <cellStyle name="Input 3 4 5 4 2" xfId="17133"/>
    <cellStyle name="Input 3 4 5 4 2 2" xfId="17134"/>
    <cellStyle name="Input 3 4 5 4 3" xfId="17135"/>
    <cellStyle name="Input 3 4 5 4 3 2" xfId="17136"/>
    <cellStyle name="Input 3 4 5 4 3 2 2" xfId="17137"/>
    <cellStyle name="Input 3 4 5 4 3 3" xfId="17138"/>
    <cellStyle name="Input 3 4 5 4 4" xfId="17139"/>
    <cellStyle name="Input 3 4 5 4 5" xfId="17140"/>
    <cellStyle name="Input 3 4 5 5" xfId="17141"/>
    <cellStyle name="Input 3 4 5 5 2" xfId="17142"/>
    <cellStyle name="Input 3 4 5 5 2 2" xfId="17143"/>
    <cellStyle name="Input 3 4 5 5 3" xfId="17144"/>
    <cellStyle name="Input 3 4 5 5 3 2" xfId="17145"/>
    <cellStyle name="Input 3 4 5 5 3 2 2" xfId="17146"/>
    <cellStyle name="Input 3 4 5 5 3 3" xfId="17147"/>
    <cellStyle name="Input 3 4 5 5 4" xfId="17148"/>
    <cellStyle name="Input 3 4 5 5 5" xfId="17149"/>
    <cellStyle name="Input 3 4 5 6" xfId="17150"/>
    <cellStyle name="Input 3 4 5 6 2" xfId="17151"/>
    <cellStyle name="Input 3 4 5 6 2 2" xfId="17152"/>
    <cellStyle name="Input 3 4 5 6 3" xfId="17153"/>
    <cellStyle name="Input 3 4 5 6 3 2" xfId="17154"/>
    <cellStyle name="Input 3 4 5 6 3 2 2" xfId="17155"/>
    <cellStyle name="Input 3 4 5 6 3 3" xfId="17156"/>
    <cellStyle name="Input 3 4 5 6 4" xfId="17157"/>
    <cellStyle name="Input 3 4 5 6 5" xfId="17158"/>
    <cellStyle name="Input 3 4 5 7" xfId="17159"/>
    <cellStyle name="Input 3 4 5 7 2" xfId="17160"/>
    <cellStyle name="Input 3 4 5 7 2 2" xfId="17161"/>
    <cellStyle name="Input 3 4 5 7 3" xfId="17162"/>
    <cellStyle name="Input 3 4 5 7 3 2" xfId="17163"/>
    <cellStyle name="Input 3 4 5 7 3 2 2" xfId="17164"/>
    <cellStyle name="Input 3 4 5 7 3 3" xfId="17165"/>
    <cellStyle name="Input 3 4 5 7 4" xfId="17166"/>
    <cellStyle name="Input 3 4 5 7 5" xfId="17167"/>
    <cellStyle name="Input 3 4 5 8" xfId="17168"/>
    <cellStyle name="Input 3 4 5 8 2" xfId="17169"/>
    <cellStyle name="Input 3 4 5 9" xfId="17170"/>
    <cellStyle name="Input 3 4 5 9 2" xfId="17171"/>
    <cellStyle name="Input 3 4 5 9 2 2" xfId="17172"/>
    <cellStyle name="Input 3 4 5 9 3" xfId="17173"/>
    <cellStyle name="Input 3 4 6" xfId="17174"/>
    <cellStyle name="Input 3 4 6 10" xfId="17175"/>
    <cellStyle name="Input 3 4 6 11" xfId="17176"/>
    <cellStyle name="Input 3 4 6 2" xfId="17177"/>
    <cellStyle name="Input 3 4 6 2 10" xfId="17178"/>
    <cellStyle name="Input 3 4 6 2 2" xfId="17179"/>
    <cellStyle name="Input 3 4 6 2 2 2" xfId="17180"/>
    <cellStyle name="Input 3 4 6 2 2 2 2" xfId="17181"/>
    <cellStyle name="Input 3 4 6 2 2 3" xfId="17182"/>
    <cellStyle name="Input 3 4 6 2 2 3 2" xfId="17183"/>
    <cellStyle name="Input 3 4 6 2 2 3 2 2" xfId="17184"/>
    <cellStyle name="Input 3 4 6 2 2 3 3" xfId="17185"/>
    <cellStyle name="Input 3 4 6 2 2 4" xfId="17186"/>
    <cellStyle name="Input 3 4 6 2 2 5" xfId="17187"/>
    <cellStyle name="Input 3 4 6 2 3" xfId="17188"/>
    <cellStyle name="Input 3 4 6 2 3 2" xfId="17189"/>
    <cellStyle name="Input 3 4 6 2 3 2 2" xfId="17190"/>
    <cellStyle name="Input 3 4 6 2 3 3" xfId="17191"/>
    <cellStyle name="Input 3 4 6 2 3 3 2" xfId="17192"/>
    <cellStyle name="Input 3 4 6 2 3 3 2 2" xfId="17193"/>
    <cellStyle name="Input 3 4 6 2 3 3 3" xfId="17194"/>
    <cellStyle name="Input 3 4 6 2 3 4" xfId="17195"/>
    <cellStyle name="Input 3 4 6 2 3 5" xfId="17196"/>
    <cellStyle name="Input 3 4 6 2 4" xfId="17197"/>
    <cellStyle name="Input 3 4 6 2 4 2" xfId="17198"/>
    <cellStyle name="Input 3 4 6 2 4 2 2" xfId="17199"/>
    <cellStyle name="Input 3 4 6 2 4 3" xfId="17200"/>
    <cellStyle name="Input 3 4 6 2 4 3 2" xfId="17201"/>
    <cellStyle name="Input 3 4 6 2 4 3 2 2" xfId="17202"/>
    <cellStyle name="Input 3 4 6 2 4 3 3" xfId="17203"/>
    <cellStyle name="Input 3 4 6 2 4 4" xfId="17204"/>
    <cellStyle name="Input 3 4 6 2 4 5" xfId="17205"/>
    <cellStyle name="Input 3 4 6 2 5" xfId="17206"/>
    <cellStyle name="Input 3 4 6 2 5 2" xfId="17207"/>
    <cellStyle name="Input 3 4 6 2 5 2 2" xfId="17208"/>
    <cellStyle name="Input 3 4 6 2 5 3" xfId="17209"/>
    <cellStyle name="Input 3 4 6 2 5 3 2" xfId="17210"/>
    <cellStyle name="Input 3 4 6 2 5 3 2 2" xfId="17211"/>
    <cellStyle name="Input 3 4 6 2 5 3 3" xfId="17212"/>
    <cellStyle name="Input 3 4 6 2 5 4" xfId="17213"/>
    <cellStyle name="Input 3 4 6 2 5 5" xfId="17214"/>
    <cellStyle name="Input 3 4 6 2 6" xfId="17215"/>
    <cellStyle name="Input 3 4 6 2 6 2" xfId="17216"/>
    <cellStyle name="Input 3 4 6 2 6 2 2" xfId="17217"/>
    <cellStyle name="Input 3 4 6 2 6 3" xfId="17218"/>
    <cellStyle name="Input 3 4 6 2 6 3 2" xfId="17219"/>
    <cellStyle name="Input 3 4 6 2 6 3 2 2" xfId="17220"/>
    <cellStyle name="Input 3 4 6 2 6 3 3" xfId="17221"/>
    <cellStyle name="Input 3 4 6 2 6 4" xfId="17222"/>
    <cellStyle name="Input 3 4 6 2 6 5" xfId="17223"/>
    <cellStyle name="Input 3 4 6 2 7" xfId="17224"/>
    <cellStyle name="Input 3 4 6 2 7 2" xfId="17225"/>
    <cellStyle name="Input 3 4 6 2 8" xfId="17226"/>
    <cellStyle name="Input 3 4 6 2 8 2" xfId="17227"/>
    <cellStyle name="Input 3 4 6 2 8 2 2" xfId="17228"/>
    <cellStyle name="Input 3 4 6 2 8 3" xfId="17229"/>
    <cellStyle name="Input 3 4 6 2 9" xfId="17230"/>
    <cellStyle name="Input 3 4 6 3" xfId="17231"/>
    <cellStyle name="Input 3 4 6 3 2" xfId="17232"/>
    <cellStyle name="Input 3 4 6 3 2 2" xfId="17233"/>
    <cellStyle name="Input 3 4 6 3 2 2 2" xfId="17234"/>
    <cellStyle name="Input 3 4 6 3 2 3" xfId="17235"/>
    <cellStyle name="Input 3 4 6 3 2 3 2" xfId="17236"/>
    <cellStyle name="Input 3 4 6 3 2 3 2 2" xfId="17237"/>
    <cellStyle name="Input 3 4 6 3 2 3 3" xfId="17238"/>
    <cellStyle name="Input 3 4 6 3 2 4" xfId="17239"/>
    <cellStyle name="Input 3 4 6 3 2 5" xfId="17240"/>
    <cellStyle name="Input 3 4 6 3 3" xfId="17241"/>
    <cellStyle name="Input 3 4 6 3 3 2" xfId="17242"/>
    <cellStyle name="Input 3 4 6 3 4" xfId="17243"/>
    <cellStyle name="Input 3 4 6 3 4 2" xfId="17244"/>
    <cellStyle name="Input 3 4 6 3 4 2 2" xfId="17245"/>
    <cellStyle name="Input 3 4 6 3 4 3" xfId="17246"/>
    <cellStyle name="Input 3 4 6 3 5" xfId="17247"/>
    <cellStyle name="Input 3 4 6 3 6" xfId="17248"/>
    <cellStyle name="Input 3 4 6 4" xfId="17249"/>
    <cellStyle name="Input 3 4 6 4 2" xfId="17250"/>
    <cellStyle name="Input 3 4 6 4 2 2" xfId="17251"/>
    <cellStyle name="Input 3 4 6 4 3" xfId="17252"/>
    <cellStyle name="Input 3 4 6 4 3 2" xfId="17253"/>
    <cellStyle name="Input 3 4 6 4 3 2 2" xfId="17254"/>
    <cellStyle name="Input 3 4 6 4 3 3" xfId="17255"/>
    <cellStyle name="Input 3 4 6 4 4" xfId="17256"/>
    <cellStyle name="Input 3 4 6 4 5" xfId="17257"/>
    <cellStyle name="Input 3 4 6 5" xfId="17258"/>
    <cellStyle name="Input 3 4 6 5 2" xfId="17259"/>
    <cellStyle name="Input 3 4 6 5 2 2" xfId="17260"/>
    <cellStyle name="Input 3 4 6 5 3" xfId="17261"/>
    <cellStyle name="Input 3 4 6 5 3 2" xfId="17262"/>
    <cellStyle name="Input 3 4 6 5 3 2 2" xfId="17263"/>
    <cellStyle name="Input 3 4 6 5 3 3" xfId="17264"/>
    <cellStyle name="Input 3 4 6 5 4" xfId="17265"/>
    <cellStyle name="Input 3 4 6 5 5" xfId="17266"/>
    <cellStyle name="Input 3 4 6 6" xfId="17267"/>
    <cellStyle name="Input 3 4 6 6 2" xfId="17268"/>
    <cellStyle name="Input 3 4 6 6 2 2" xfId="17269"/>
    <cellStyle name="Input 3 4 6 6 3" xfId="17270"/>
    <cellStyle name="Input 3 4 6 6 3 2" xfId="17271"/>
    <cellStyle name="Input 3 4 6 6 3 2 2" xfId="17272"/>
    <cellStyle name="Input 3 4 6 6 3 3" xfId="17273"/>
    <cellStyle name="Input 3 4 6 6 4" xfId="17274"/>
    <cellStyle name="Input 3 4 6 6 5" xfId="17275"/>
    <cellStyle name="Input 3 4 6 7" xfId="17276"/>
    <cellStyle name="Input 3 4 6 7 2" xfId="17277"/>
    <cellStyle name="Input 3 4 6 7 2 2" xfId="17278"/>
    <cellStyle name="Input 3 4 6 7 3" xfId="17279"/>
    <cellStyle name="Input 3 4 6 7 3 2" xfId="17280"/>
    <cellStyle name="Input 3 4 6 7 3 2 2" xfId="17281"/>
    <cellStyle name="Input 3 4 6 7 3 3" xfId="17282"/>
    <cellStyle name="Input 3 4 6 7 4" xfId="17283"/>
    <cellStyle name="Input 3 4 6 7 5" xfId="17284"/>
    <cellStyle name="Input 3 4 6 8" xfId="17285"/>
    <cellStyle name="Input 3 4 6 8 2" xfId="17286"/>
    <cellStyle name="Input 3 4 6 9" xfId="17287"/>
    <cellStyle name="Input 3 4 6 9 2" xfId="17288"/>
    <cellStyle name="Input 3 4 6 9 2 2" xfId="17289"/>
    <cellStyle name="Input 3 4 6 9 3" xfId="17290"/>
    <cellStyle name="Input 3 4 7" xfId="17291"/>
    <cellStyle name="Input 3 4 7 10" xfId="17292"/>
    <cellStyle name="Input 3 4 7 11" xfId="17293"/>
    <cellStyle name="Input 3 4 7 2" xfId="17294"/>
    <cellStyle name="Input 3 4 7 2 10" xfId="17295"/>
    <cellStyle name="Input 3 4 7 2 2" xfId="17296"/>
    <cellStyle name="Input 3 4 7 2 2 2" xfId="17297"/>
    <cellStyle name="Input 3 4 7 2 2 2 2" xfId="17298"/>
    <cellStyle name="Input 3 4 7 2 2 3" xfId="17299"/>
    <cellStyle name="Input 3 4 7 2 2 3 2" xfId="17300"/>
    <cellStyle name="Input 3 4 7 2 2 3 2 2" xfId="17301"/>
    <cellStyle name="Input 3 4 7 2 2 3 3" xfId="17302"/>
    <cellStyle name="Input 3 4 7 2 2 4" xfId="17303"/>
    <cellStyle name="Input 3 4 7 2 2 5" xfId="17304"/>
    <cellStyle name="Input 3 4 7 2 3" xfId="17305"/>
    <cellStyle name="Input 3 4 7 2 3 2" xfId="17306"/>
    <cellStyle name="Input 3 4 7 2 3 2 2" xfId="17307"/>
    <cellStyle name="Input 3 4 7 2 3 3" xfId="17308"/>
    <cellStyle name="Input 3 4 7 2 3 3 2" xfId="17309"/>
    <cellStyle name="Input 3 4 7 2 3 3 2 2" xfId="17310"/>
    <cellStyle name="Input 3 4 7 2 3 3 3" xfId="17311"/>
    <cellStyle name="Input 3 4 7 2 3 4" xfId="17312"/>
    <cellStyle name="Input 3 4 7 2 3 5" xfId="17313"/>
    <cellStyle name="Input 3 4 7 2 4" xfId="17314"/>
    <cellStyle name="Input 3 4 7 2 4 2" xfId="17315"/>
    <cellStyle name="Input 3 4 7 2 4 2 2" xfId="17316"/>
    <cellStyle name="Input 3 4 7 2 4 3" xfId="17317"/>
    <cellStyle name="Input 3 4 7 2 4 3 2" xfId="17318"/>
    <cellStyle name="Input 3 4 7 2 4 3 2 2" xfId="17319"/>
    <cellStyle name="Input 3 4 7 2 4 3 3" xfId="17320"/>
    <cellStyle name="Input 3 4 7 2 4 4" xfId="17321"/>
    <cellStyle name="Input 3 4 7 2 4 5" xfId="17322"/>
    <cellStyle name="Input 3 4 7 2 5" xfId="17323"/>
    <cellStyle name="Input 3 4 7 2 5 2" xfId="17324"/>
    <cellStyle name="Input 3 4 7 2 5 2 2" xfId="17325"/>
    <cellStyle name="Input 3 4 7 2 5 3" xfId="17326"/>
    <cellStyle name="Input 3 4 7 2 5 3 2" xfId="17327"/>
    <cellStyle name="Input 3 4 7 2 5 3 2 2" xfId="17328"/>
    <cellStyle name="Input 3 4 7 2 5 3 3" xfId="17329"/>
    <cellStyle name="Input 3 4 7 2 5 4" xfId="17330"/>
    <cellStyle name="Input 3 4 7 2 5 5" xfId="17331"/>
    <cellStyle name="Input 3 4 7 2 6" xfId="17332"/>
    <cellStyle name="Input 3 4 7 2 6 2" xfId="17333"/>
    <cellStyle name="Input 3 4 7 2 6 2 2" xfId="17334"/>
    <cellStyle name="Input 3 4 7 2 6 3" xfId="17335"/>
    <cellStyle name="Input 3 4 7 2 6 3 2" xfId="17336"/>
    <cellStyle name="Input 3 4 7 2 6 3 2 2" xfId="17337"/>
    <cellStyle name="Input 3 4 7 2 6 3 3" xfId="17338"/>
    <cellStyle name="Input 3 4 7 2 6 4" xfId="17339"/>
    <cellStyle name="Input 3 4 7 2 6 5" xfId="17340"/>
    <cellStyle name="Input 3 4 7 2 7" xfId="17341"/>
    <cellStyle name="Input 3 4 7 2 7 2" xfId="17342"/>
    <cellStyle name="Input 3 4 7 2 8" xfId="17343"/>
    <cellStyle name="Input 3 4 7 2 8 2" xfId="17344"/>
    <cellStyle name="Input 3 4 7 2 8 2 2" xfId="17345"/>
    <cellStyle name="Input 3 4 7 2 8 3" xfId="17346"/>
    <cellStyle name="Input 3 4 7 2 9" xfId="17347"/>
    <cellStyle name="Input 3 4 7 3" xfId="17348"/>
    <cellStyle name="Input 3 4 7 3 2" xfId="17349"/>
    <cellStyle name="Input 3 4 7 3 2 2" xfId="17350"/>
    <cellStyle name="Input 3 4 7 3 2 2 2" xfId="17351"/>
    <cellStyle name="Input 3 4 7 3 2 3" xfId="17352"/>
    <cellStyle name="Input 3 4 7 3 2 3 2" xfId="17353"/>
    <cellStyle name="Input 3 4 7 3 2 3 2 2" xfId="17354"/>
    <cellStyle name="Input 3 4 7 3 2 3 3" xfId="17355"/>
    <cellStyle name="Input 3 4 7 3 2 4" xfId="17356"/>
    <cellStyle name="Input 3 4 7 3 2 5" xfId="17357"/>
    <cellStyle name="Input 3 4 7 3 3" xfId="17358"/>
    <cellStyle name="Input 3 4 7 3 3 2" xfId="17359"/>
    <cellStyle name="Input 3 4 7 3 4" xfId="17360"/>
    <cellStyle name="Input 3 4 7 3 4 2" xfId="17361"/>
    <cellStyle name="Input 3 4 7 3 4 2 2" xfId="17362"/>
    <cellStyle name="Input 3 4 7 3 4 3" xfId="17363"/>
    <cellStyle name="Input 3 4 7 3 5" xfId="17364"/>
    <cellStyle name="Input 3 4 7 3 6" xfId="17365"/>
    <cellStyle name="Input 3 4 7 4" xfId="17366"/>
    <cellStyle name="Input 3 4 7 4 2" xfId="17367"/>
    <cellStyle name="Input 3 4 7 4 2 2" xfId="17368"/>
    <cellStyle name="Input 3 4 7 4 3" xfId="17369"/>
    <cellStyle name="Input 3 4 7 4 3 2" xfId="17370"/>
    <cellStyle name="Input 3 4 7 4 3 2 2" xfId="17371"/>
    <cellStyle name="Input 3 4 7 4 3 3" xfId="17372"/>
    <cellStyle name="Input 3 4 7 4 4" xfId="17373"/>
    <cellStyle name="Input 3 4 7 4 5" xfId="17374"/>
    <cellStyle name="Input 3 4 7 5" xfId="17375"/>
    <cellStyle name="Input 3 4 7 5 2" xfId="17376"/>
    <cellStyle name="Input 3 4 7 5 2 2" xfId="17377"/>
    <cellStyle name="Input 3 4 7 5 3" xfId="17378"/>
    <cellStyle name="Input 3 4 7 5 3 2" xfId="17379"/>
    <cellStyle name="Input 3 4 7 5 3 2 2" xfId="17380"/>
    <cellStyle name="Input 3 4 7 5 3 3" xfId="17381"/>
    <cellStyle name="Input 3 4 7 5 4" xfId="17382"/>
    <cellStyle name="Input 3 4 7 5 5" xfId="17383"/>
    <cellStyle name="Input 3 4 7 6" xfId="17384"/>
    <cellStyle name="Input 3 4 7 6 2" xfId="17385"/>
    <cellStyle name="Input 3 4 7 6 2 2" xfId="17386"/>
    <cellStyle name="Input 3 4 7 6 3" xfId="17387"/>
    <cellStyle name="Input 3 4 7 6 3 2" xfId="17388"/>
    <cellStyle name="Input 3 4 7 6 3 2 2" xfId="17389"/>
    <cellStyle name="Input 3 4 7 6 3 3" xfId="17390"/>
    <cellStyle name="Input 3 4 7 6 4" xfId="17391"/>
    <cellStyle name="Input 3 4 7 6 5" xfId="17392"/>
    <cellStyle name="Input 3 4 7 7" xfId="17393"/>
    <cellStyle name="Input 3 4 7 7 2" xfId="17394"/>
    <cellStyle name="Input 3 4 7 7 2 2" xfId="17395"/>
    <cellStyle name="Input 3 4 7 7 3" xfId="17396"/>
    <cellStyle name="Input 3 4 7 7 3 2" xfId="17397"/>
    <cellStyle name="Input 3 4 7 7 3 2 2" xfId="17398"/>
    <cellStyle name="Input 3 4 7 7 3 3" xfId="17399"/>
    <cellStyle name="Input 3 4 7 7 4" xfId="17400"/>
    <cellStyle name="Input 3 4 7 7 5" xfId="17401"/>
    <cellStyle name="Input 3 4 7 8" xfId="17402"/>
    <cellStyle name="Input 3 4 7 8 2" xfId="17403"/>
    <cellStyle name="Input 3 4 7 9" xfId="17404"/>
    <cellStyle name="Input 3 4 7 9 2" xfId="17405"/>
    <cellStyle name="Input 3 4 7 9 2 2" xfId="17406"/>
    <cellStyle name="Input 3 4 7 9 3" xfId="17407"/>
    <cellStyle name="Input 3 4 8" xfId="17408"/>
    <cellStyle name="Input 3 4 8 10" xfId="17409"/>
    <cellStyle name="Input 3 4 8 11" xfId="17410"/>
    <cellStyle name="Input 3 4 8 2" xfId="17411"/>
    <cellStyle name="Input 3 4 8 2 10" xfId="17412"/>
    <cellStyle name="Input 3 4 8 2 2" xfId="17413"/>
    <cellStyle name="Input 3 4 8 2 2 2" xfId="17414"/>
    <cellStyle name="Input 3 4 8 2 2 2 2" xfId="17415"/>
    <cellStyle name="Input 3 4 8 2 2 3" xfId="17416"/>
    <cellStyle name="Input 3 4 8 2 2 3 2" xfId="17417"/>
    <cellStyle name="Input 3 4 8 2 2 3 2 2" xfId="17418"/>
    <cellStyle name="Input 3 4 8 2 2 3 3" xfId="17419"/>
    <cellStyle name="Input 3 4 8 2 2 4" xfId="17420"/>
    <cellStyle name="Input 3 4 8 2 2 5" xfId="17421"/>
    <cellStyle name="Input 3 4 8 2 3" xfId="17422"/>
    <cellStyle name="Input 3 4 8 2 3 2" xfId="17423"/>
    <cellStyle name="Input 3 4 8 2 3 2 2" xfId="17424"/>
    <cellStyle name="Input 3 4 8 2 3 3" xfId="17425"/>
    <cellStyle name="Input 3 4 8 2 3 3 2" xfId="17426"/>
    <cellStyle name="Input 3 4 8 2 3 3 2 2" xfId="17427"/>
    <cellStyle name="Input 3 4 8 2 3 3 3" xfId="17428"/>
    <cellStyle name="Input 3 4 8 2 3 4" xfId="17429"/>
    <cellStyle name="Input 3 4 8 2 3 5" xfId="17430"/>
    <cellStyle name="Input 3 4 8 2 4" xfId="17431"/>
    <cellStyle name="Input 3 4 8 2 4 2" xfId="17432"/>
    <cellStyle name="Input 3 4 8 2 4 2 2" xfId="17433"/>
    <cellStyle name="Input 3 4 8 2 4 3" xfId="17434"/>
    <cellStyle name="Input 3 4 8 2 4 3 2" xfId="17435"/>
    <cellStyle name="Input 3 4 8 2 4 3 2 2" xfId="17436"/>
    <cellStyle name="Input 3 4 8 2 4 3 3" xfId="17437"/>
    <cellStyle name="Input 3 4 8 2 4 4" xfId="17438"/>
    <cellStyle name="Input 3 4 8 2 4 5" xfId="17439"/>
    <cellStyle name="Input 3 4 8 2 5" xfId="17440"/>
    <cellStyle name="Input 3 4 8 2 5 2" xfId="17441"/>
    <cellStyle name="Input 3 4 8 2 5 2 2" xfId="17442"/>
    <cellStyle name="Input 3 4 8 2 5 3" xfId="17443"/>
    <cellStyle name="Input 3 4 8 2 5 3 2" xfId="17444"/>
    <cellStyle name="Input 3 4 8 2 5 3 2 2" xfId="17445"/>
    <cellStyle name="Input 3 4 8 2 5 3 3" xfId="17446"/>
    <cellStyle name="Input 3 4 8 2 5 4" xfId="17447"/>
    <cellStyle name="Input 3 4 8 2 5 5" xfId="17448"/>
    <cellStyle name="Input 3 4 8 2 6" xfId="17449"/>
    <cellStyle name="Input 3 4 8 2 6 2" xfId="17450"/>
    <cellStyle name="Input 3 4 8 2 6 2 2" xfId="17451"/>
    <cellStyle name="Input 3 4 8 2 6 3" xfId="17452"/>
    <cellStyle name="Input 3 4 8 2 6 3 2" xfId="17453"/>
    <cellStyle name="Input 3 4 8 2 6 3 2 2" xfId="17454"/>
    <cellStyle name="Input 3 4 8 2 6 3 3" xfId="17455"/>
    <cellStyle name="Input 3 4 8 2 6 4" xfId="17456"/>
    <cellStyle name="Input 3 4 8 2 6 5" xfId="17457"/>
    <cellStyle name="Input 3 4 8 2 7" xfId="17458"/>
    <cellStyle name="Input 3 4 8 2 7 2" xfId="17459"/>
    <cellStyle name="Input 3 4 8 2 8" xfId="17460"/>
    <cellStyle name="Input 3 4 8 2 8 2" xfId="17461"/>
    <cellStyle name="Input 3 4 8 2 8 2 2" xfId="17462"/>
    <cellStyle name="Input 3 4 8 2 8 3" xfId="17463"/>
    <cellStyle name="Input 3 4 8 2 9" xfId="17464"/>
    <cellStyle name="Input 3 4 8 3" xfId="17465"/>
    <cellStyle name="Input 3 4 8 3 2" xfId="17466"/>
    <cellStyle name="Input 3 4 8 3 2 2" xfId="17467"/>
    <cellStyle name="Input 3 4 8 3 2 2 2" xfId="17468"/>
    <cellStyle name="Input 3 4 8 3 2 3" xfId="17469"/>
    <cellStyle name="Input 3 4 8 3 2 3 2" xfId="17470"/>
    <cellStyle name="Input 3 4 8 3 2 3 2 2" xfId="17471"/>
    <cellStyle name="Input 3 4 8 3 2 3 3" xfId="17472"/>
    <cellStyle name="Input 3 4 8 3 2 4" xfId="17473"/>
    <cellStyle name="Input 3 4 8 3 2 5" xfId="17474"/>
    <cellStyle name="Input 3 4 8 3 3" xfId="17475"/>
    <cellStyle name="Input 3 4 8 3 3 2" xfId="17476"/>
    <cellStyle name="Input 3 4 8 3 4" xfId="17477"/>
    <cellStyle name="Input 3 4 8 3 4 2" xfId="17478"/>
    <cellStyle name="Input 3 4 8 3 4 2 2" xfId="17479"/>
    <cellStyle name="Input 3 4 8 3 4 3" xfId="17480"/>
    <cellStyle name="Input 3 4 8 3 5" xfId="17481"/>
    <cellStyle name="Input 3 4 8 3 6" xfId="17482"/>
    <cellStyle name="Input 3 4 8 4" xfId="17483"/>
    <cellStyle name="Input 3 4 8 4 2" xfId="17484"/>
    <cellStyle name="Input 3 4 8 4 2 2" xfId="17485"/>
    <cellStyle name="Input 3 4 8 4 3" xfId="17486"/>
    <cellStyle name="Input 3 4 8 4 3 2" xfId="17487"/>
    <cellStyle name="Input 3 4 8 4 3 2 2" xfId="17488"/>
    <cellStyle name="Input 3 4 8 4 3 3" xfId="17489"/>
    <cellStyle name="Input 3 4 8 4 4" xfId="17490"/>
    <cellStyle name="Input 3 4 8 4 5" xfId="17491"/>
    <cellStyle name="Input 3 4 8 5" xfId="17492"/>
    <cellStyle name="Input 3 4 8 5 2" xfId="17493"/>
    <cellStyle name="Input 3 4 8 5 2 2" xfId="17494"/>
    <cellStyle name="Input 3 4 8 5 3" xfId="17495"/>
    <cellStyle name="Input 3 4 8 5 3 2" xfId="17496"/>
    <cellStyle name="Input 3 4 8 5 3 2 2" xfId="17497"/>
    <cellStyle name="Input 3 4 8 5 3 3" xfId="17498"/>
    <cellStyle name="Input 3 4 8 5 4" xfId="17499"/>
    <cellStyle name="Input 3 4 8 5 5" xfId="17500"/>
    <cellStyle name="Input 3 4 8 6" xfId="17501"/>
    <cellStyle name="Input 3 4 8 6 2" xfId="17502"/>
    <cellStyle name="Input 3 4 8 6 2 2" xfId="17503"/>
    <cellStyle name="Input 3 4 8 6 3" xfId="17504"/>
    <cellStyle name="Input 3 4 8 6 3 2" xfId="17505"/>
    <cellStyle name="Input 3 4 8 6 3 2 2" xfId="17506"/>
    <cellStyle name="Input 3 4 8 6 3 3" xfId="17507"/>
    <cellStyle name="Input 3 4 8 6 4" xfId="17508"/>
    <cellStyle name="Input 3 4 8 6 5" xfId="17509"/>
    <cellStyle name="Input 3 4 8 7" xfId="17510"/>
    <cellStyle name="Input 3 4 8 7 2" xfId="17511"/>
    <cellStyle name="Input 3 4 8 7 2 2" xfId="17512"/>
    <cellStyle name="Input 3 4 8 7 3" xfId="17513"/>
    <cellStyle name="Input 3 4 8 7 3 2" xfId="17514"/>
    <cellStyle name="Input 3 4 8 7 3 2 2" xfId="17515"/>
    <cellStyle name="Input 3 4 8 7 3 3" xfId="17516"/>
    <cellStyle name="Input 3 4 8 7 4" xfId="17517"/>
    <cellStyle name="Input 3 4 8 7 5" xfId="17518"/>
    <cellStyle name="Input 3 4 8 8" xfId="17519"/>
    <cellStyle name="Input 3 4 8 8 2" xfId="17520"/>
    <cellStyle name="Input 3 4 8 9" xfId="17521"/>
    <cellStyle name="Input 3 4 8 9 2" xfId="17522"/>
    <cellStyle name="Input 3 4 8 9 2 2" xfId="17523"/>
    <cellStyle name="Input 3 4 8 9 3" xfId="17524"/>
    <cellStyle name="Input 3 4 9" xfId="17525"/>
    <cellStyle name="Input 3 4 9 10" xfId="17526"/>
    <cellStyle name="Input 3 4 9 2" xfId="17527"/>
    <cellStyle name="Input 3 4 9 2 2" xfId="17528"/>
    <cellStyle name="Input 3 4 9 2 2 2" xfId="17529"/>
    <cellStyle name="Input 3 4 9 2 3" xfId="17530"/>
    <cellStyle name="Input 3 4 9 2 3 2" xfId="17531"/>
    <cellStyle name="Input 3 4 9 2 3 2 2" xfId="17532"/>
    <cellStyle name="Input 3 4 9 2 3 3" xfId="17533"/>
    <cellStyle name="Input 3 4 9 2 4" xfId="17534"/>
    <cellStyle name="Input 3 4 9 2 5" xfId="17535"/>
    <cellStyle name="Input 3 4 9 3" xfId="17536"/>
    <cellStyle name="Input 3 4 9 3 2" xfId="17537"/>
    <cellStyle name="Input 3 4 9 3 2 2" xfId="17538"/>
    <cellStyle name="Input 3 4 9 3 3" xfId="17539"/>
    <cellStyle name="Input 3 4 9 3 3 2" xfId="17540"/>
    <cellStyle name="Input 3 4 9 3 3 2 2" xfId="17541"/>
    <cellStyle name="Input 3 4 9 3 3 3" xfId="17542"/>
    <cellStyle name="Input 3 4 9 3 4" xfId="17543"/>
    <cellStyle name="Input 3 4 9 3 5" xfId="17544"/>
    <cellStyle name="Input 3 4 9 4" xfId="17545"/>
    <cellStyle name="Input 3 4 9 4 2" xfId="17546"/>
    <cellStyle name="Input 3 4 9 4 2 2" xfId="17547"/>
    <cellStyle name="Input 3 4 9 4 3" xfId="17548"/>
    <cellStyle name="Input 3 4 9 4 3 2" xfId="17549"/>
    <cellStyle name="Input 3 4 9 4 3 2 2" xfId="17550"/>
    <cellStyle name="Input 3 4 9 4 3 3" xfId="17551"/>
    <cellStyle name="Input 3 4 9 4 4" xfId="17552"/>
    <cellStyle name="Input 3 4 9 4 5" xfId="17553"/>
    <cellStyle name="Input 3 4 9 5" xfId="17554"/>
    <cellStyle name="Input 3 4 9 5 2" xfId="17555"/>
    <cellStyle name="Input 3 4 9 5 2 2" xfId="17556"/>
    <cellStyle name="Input 3 4 9 5 3" xfId="17557"/>
    <cellStyle name="Input 3 4 9 5 3 2" xfId="17558"/>
    <cellStyle name="Input 3 4 9 5 3 2 2" xfId="17559"/>
    <cellStyle name="Input 3 4 9 5 3 3" xfId="17560"/>
    <cellStyle name="Input 3 4 9 5 4" xfId="17561"/>
    <cellStyle name="Input 3 4 9 5 5" xfId="17562"/>
    <cellStyle name="Input 3 4 9 6" xfId="17563"/>
    <cellStyle name="Input 3 4 9 6 2" xfId="17564"/>
    <cellStyle name="Input 3 4 9 6 2 2" xfId="17565"/>
    <cellStyle name="Input 3 4 9 6 3" xfId="17566"/>
    <cellStyle name="Input 3 4 9 6 3 2" xfId="17567"/>
    <cellStyle name="Input 3 4 9 6 3 2 2" xfId="17568"/>
    <cellStyle name="Input 3 4 9 6 3 3" xfId="17569"/>
    <cellStyle name="Input 3 4 9 6 4" xfId="17570"/>
    <cellStyle name="Input 3 4 9 6 5" xfId="17571"/>
    <cellStyle name="Input 3 4 9 7" xfId="17572"/>
    <cellStyle name="Input 3 4 9 7 2" xfId="17573"/>
    <cellStyle name="Input 3 4 9 8" xfId="17574"/>
    <cellStyle name="Input 3 4 9 8 2" xfId="17575"/>
    <cellStyle name="Input 3 4 9 8 2 2" xfId="17576"/>
    <cellStyle name="Input 3 4 9 8 3" xfId="17577"/>
    <cellStyle name="Input 3 4 9 9" xfId="17578"/>
    <cellStyle name="Input 3 4_Subsidy" xfId="17579"/>
    <cellStyle name="Input 3 40" xfId="17580"/>
    <cellStyle name="Input 3 40 2" xfId="17581"/>
    <cellStyle name="Input 3 40 2 2" xfId="17582"/>
    <cellStyle name="Input 3 40 2 2 2" xfId="17583"/>
    <cellStyle name="Input 3 40 2 3" xfId="17584"/>
    <cellStyle name="Input 3 40 3" xfId="17585"/>
    <cellStyle name="Input 3 40 4" xfId="17586"/>
    <cellStyle name="Input 3 41" xfId="17587"/>
    <cellStyle name="Input 3 41 2" xfId="17588"/>
    <cellStyle name="Input 3 41 2 2" xfId="17589"/>
    <cellStyle name="Input 3 41 2 2 2" xfId="17590"/>
    <cellStyle name="Input 3 41 2 3" xfId="17591"/>
    <cellStyle name="Input 3 41 3" xfId="17592"/>
    <cellStyle name="Input 3 41 4" xfId="17593"/>
    <cellStyle name="Input 3 42" xfId="17594"/>
    <cellStyle name="Input 3 42 2" xfId="17595"/>
    <cellStyle name="Input 3 42 2 2" xfId="17596"/>
    <cellStyle name="Input 3 42 2 2 2" xfId="17597"/>
    <cellStyle name="Input 3 42 2 3" xfId="17598"/>
    <cellStyle name="Input 3 42 3" xfId="17599"/>
    <cellStyle name="Input 3 42 4" xfId="17600"/>
    <cellStyle name="Input 3 43" xfId="17601"/>
    <cellStyle name="Input 3 43 2" xfId="17602"/>
    <cellStyle name="Input 3 43 2 2" xfId="17603"/>
    <cellStyle name="Input 3 43 2 2 2" xfId="17604"/>
    <cellStyle name="Input 3 43 2 3" xfId="17605"/>
    <cellStyle name="Input 3 43 3" xfId="17606"/>
    <cellStyle name="Input 3 43 4" xfId="17607"/>
    <cellStyle name="Input 3 44" xfId="17608"/>
    <cellStyle name="Input 3 44 2" xfId="17609"/>
    <cellStyle name="Input 3 44 2 2" xfId="17610"/>
    <cellStyle name="Input 3 44 2 2 2" xfId="17611"/>
    <cellStyle name="Input 3 44 2 3" xfId="17612"/>
    <cellStyle name="Input 3 44 3" xfId="17613"/>
    <cellStyle name="Input 3 44 4" xfId="17614"/>
    <cellStyle name="Input 3 45" xfId="17615"/>
    <cellStyle name="Input 3 45 2" xfId="17616"/>
    <cellStyle name="Input 3 45 2 2" xfId="17617"/>
    <cellStyle name="Input 3 45 2 2 2" xfId="17618"/>
    <cellStyle name="Input 3 45 2 3" xfId="17619"/>
    <cellStyle name="Input 3 45 3" xfId="17620"/>
    <cellStyle name="Input 3 45 4" xfId="17621"/>
    <cellStyle name="Input 3 46" xfId="17622"/>
    <cellStyle name="Input 3 46 2" xfId="17623"/>
    <cellStyle name="Input 3 46 2 2" xfId="17624"/>
    <cellStyle name="Input 3 46 3" xfId="17625"/>
    <cellStyle name="Input 3 46 4" xfId="17626"/>
    <cellStyle name="Input 3 47" xfId="17627"/>
    <cellStyle name="Input 3 47 2" xfId="17628"/>
    <cellStyle name="Input 3 48" xfId="17629"/>
    <cellStyle name="Input 3 49" xfId="17630"/>
    <cellStyle name="Input 3 5" xfId="17631"/>
    <cellStyle name="Input 3 5 10" xfId="17632"/>
    <cellStyle name="Input 3 5 10 2" xfId="17633"/>
    <cellStyle name="Input 3 5 10 2 2" xfId="17634"/>
    <cellStyle name="Input 3 5 10 2 2 2" xfId="17635"/>
    <cellStyle name="Input 3 5 10 2 3" xfId="17636"/>
    <cellStyle name="Input 3 5 10 2 3 2" xfId="17637"/>
    <cellStyle name="Input 3 5 10 2 3 2 2" xfId="17638"/>
    <cellStyle name="Input 3 5 10 2 3 3" xfId="17639"/>
    <cellStyle name="Input 3 5 10 2 4" xfId="17640"/>
    <cellStyle name="Input 3 5 10 2 5" xfId="17641"/>
    <cellStyle name="Input 3 5 10 3" xfId="17642"/>
    <cellStyle name="Input 3 5 10 3 2" xfId="17643"/>
    <cellStyle name="Input 3 5 10 4" xfId="17644"/>
    <cellStyle name="Input 3 5 10 4 2" xfId="17645"/>
    <cellStyle name="Input 3 5 10 4 2 2" xfId="17646"/>
    <cellStyle name="Input 3 5 10 4 3" xfId="17647"/>
    <cellStyle name="Input 3 5 10 5" xfId="17648"/>
    <cellStyle name="Input 3 5 10 6" xfId="17649"/>
    <cellStyle name="Input 3 5 11" xfId="17650"/>
    <cellStyle name="Input 3 5 11 2" xfId="17651"/>
    <cellStyle name="Input 3 5 11 2 2" xfId="17652"/>
    <cellStyle name="Input 3 5 11 3" xfId="17653"/>
    <cellStyle name="Input 3 5 11 3 2" xfId="17654"/>
    <cellStyle name="Input 3 5 11 3 2 2" xfId="17655"/>
    <cellStyle name="Input 3 5 11 3 3" xfId="17656"/>
    <cellStyle name="Input 3 5 11 4" xfId="17657"/>
    <cellStyle name="Input 3 5 11 5" xfId="17658"/>
    <cellStyle name="Input 3 5 12" xfId="17659"/>
    <cellStyle name="Input 3 5 12 2" xfId="17660"/>
    <cellStyle name="Input 3 5 12 2 2" xfId="17661"/>
    <cellStyle name="Input 3 5 12 3" xfId="17662"/>
    <cellStyle name="Input 3 5 12 3 2" xfId="17663"/>
    <cellStyle name="Input 3 5 12 3 2 2" xfId="17664"/>
    <cellStyle name="Input 3 5 12 3 3" xfId="17665"/>
    <cellStyle name="Input 3 5 12 4" xfId="17666"/>
    <cellStyle name="Input 3 5 12 5" xfId="17667"/>
    <cellStyle name="Input 3 5 13" xfId="17668"/>
    <cellStyle name="Input 3 5 13 2" xfId="17669"/>
    <cellStyle name="Input 3 5 13 2 2" xfId="17670"/>
    <cellStyle name="Input 3 5 13 3" xfId="17671"/>
    <cellStyle name="Input 3 5 13 3 2" xfId="17672"/>
    <cellStyle name="Input 3 5 13 3 2 2" xfId="17673"/>
    <cellStyle name="Input 3 5 13 3 3" xfId="17674"/>
    <cellStyle name="Input 3 5 13 4" xfId="17675"/>
    <cellStyle name="Input 3 5 13 5" xfId="17676"/>
    <cellStyle name="Input 3 5 14" xfId="17677"/>
    <cellStyle name="Input 3 5 14 2" xfId="17678"/>
    <cellStyle name="Input 3 5 14 2 2" xfId="17679"/>
    <cellStyle name="Input 3 5 14 3" xfId="17680"/>
    <cellStyle name="Input 3 5 14 3 2" xfId="17681"/>
    <cellStyle name="Input 3 5 14 3 2 2" xfId="17682"/>
    <cellStyle name="Input 3 5 14 3 3" xfId="17683"/>
    <cellStyle name="Input 3 5 14 4" xfId="17684"/>
    <cellStyle name="Input 3 5 14 5" xfId="17685"/>
    <cellStyle name="Input 3 5 15" xfId="17686"/>
    <cellStyle name="Input 3 5 15 2" xfId="17687"/>
    <cellStyle name="Input 3 5 16" xfId="17688"/>
    <cellStyle name="Input 3 5 16 2" xfId="17689"/>
    <cellStyle name="Input 3 5 16 2 2" xfId="17690"/>
    <cellStyle name="Input 3 5 16 3" xfId="17691"/>
    <cellStyle name="Input 3 5 17" xfId="17692"/>
    <cellStyle name="Input 3 5 18" xfId="17693"/>
    <cellStyle name="Input 3 5 2" xfId="17694"/>
    <cellStyle name="Input 3 5 2 10" xfId="17695"/>
    <cellStyle name="Input 3 5 2 10 2" xfId="17696"/>
    <cellStyle name="Input 3 5 2 10 2 2" xfId="17697"/>
    <cellStyle name="Input 3 5 2 10 3" xfId="17698"/>
    <cellStyle name="Input 3 5 2 11" xfId="17699"/>
    <cellStyle name="Input 3 5 2 12" xfId="17700"/>
    <cellStyle name="Input 3 5 2 2" xfId="17701"/>
    <cellStyle name="Input 3 5 2 2 10" xfId="17702"/>
    <cellStyle name="Input 3 5 2 2 11" xfId="17703"/>
    <cellStyle name="Input 3 5 2 2 2" xfId="17704"/>
    <cellStyle name="Input 3 5 2 2 2 10" xfId="17705"/>
    <cellStyle name="Input 3 5 2 2 2 2" xfId="17706"/>
    <cellStyle name="Input 3 5 2 2 2 2 2" xfId="17707"/>
    <cellStyle name="Input 3 5 2 2 2 2 2 2" xfId="17708"/>
    <cellStyle name="Input 3 5 2 2 2 2 3" xfId="17709"/>
    <cellStyle name="Input 3 5 2 2 2 2 3 2" xfId="17710"/>
    <cellStyle name="Input 3 5 2 2 2 2 3 2 2" xfId="17711"/>
    <cellStyle name="Input 3 5 2 2 2 2 3 3" xfId="17712"/>
    <cellStyle name="Input 3 5 2 2 2 2 4" xfId="17713"/>
    <cellStyle name="Input 3 5 2 2 2 2 5" xfId="17714"/>
    <cellStyle name="Input 3 5 2 2 2 3" xfId="17715"/>
    <cellStyle name="Input 3 5 2 2 2 3 2" xfId="17716"/>
    <cellStyle name="Input 3 5 2 2 2 3 2 2" xfId="17717"/>
    <cellStyle name="Input 3 5 2 2 2 3 3" xfId="17718"/>
    <cellStyle name="Input 3 5 2 2 2 3 3 2" xfId="17719"/>
    <cellStyle name="Input 3 5 2 2 2 3 3 2 2" xfId="17720"/>
    <cellStyle name="Input 3 5 2 2 2 3 3 3" xfId="17721"/>
    <cellStyle name="Input 3 5 2 2 2 3 4" xfId="17722"/>
    <cellStyle name="Input 3 5 2 2 2 3 5" xfId="17723"/>
    <cellStyle name="Input 3 5 2 2 2 4" xfId="17724"/>
    <cellStyle name="Input 3 5 2 2 2 4 2" xfId="17725"/>
    <cellStyle name="Input 3 5 2 2 2 4 2 2" xfId="17726"/>
    <cellStyle name="Input 3 5 2 2 2 4 3" xfId="17727"/>
    <cellStyle name="Input 3 5 2 2 2 4 3 2" xfId="17728"/>
    <cellStyle name="Input 3 5 2 2 2 4 3 2 2" xfId="17729"/>
    <cellStyle name="Input 3 5 2 2 2 4 3 3" xfId="17730"/>
    <cellStyle name="Input 3 5 2 2 2 4 4" xfId="17731"/>
    <cellStyle name="Input 3 5 2 2 2 4 5" xfId="17732"/>
    <cellStyle name="Input 3 5 2 2 2 5" xfId="17733"/>
    <cellStyle name="Input 3 5 2 2 2 5 2" xfId="17734"/>
    <cellStyle name="Input 3 5 2 2 2 5 2 2" xfId="17735"/>
    <cellStyle name="Input 3 5 2 2 2 5 3" xfId="17736"/>
    <cellStyle name="Input 3 5 2 2 2 5 3 2" xfId="17737"/>
    <cellStyle name="Input 3 5 2 2 2 5 3 2 2" xfId="17738"/>
    <cellStyle name="Input 3 5 2 2 2 5 3 3" xfId="17739"/>
    <cellStyle name="Input 3 5 2 2 2 5 4" xfId="17740"/>
    <cellStyle name="Input 3 5 2 2 2 5 5" xfId="17741"/>
    <cellStyle name="Input 3 5 2 2 2 6" xfId="17742"/>
    <cellStyle name="Input 3 5 2 2 2 6 2" xfId="17743"/>
    <cellStyle name="Input 3 5 2 2 2 6 2 2" xfId="17744"/>
    <cellStyle name="Input 3 5 2 2 2 6 3" xfId="17745"/>
    <cellStyle name="Input 3 5 2 2 2 6 3 2" xfId="17746"/>
    <cellStyle name="Input 3 5 2 2 2 6 3 2 2" xfId="17747"/>
    <cellStyle name="Input 3 5 2 2 2 6 3 3" xfId="17748"/>
    <cellStyle name="Input 3 5 2 2 2 6 4" xfId="17749"/>
    <cellStyle name="Input 3 5 2 2 2 6 5" xfId="17750"/>
    <cellStyle name="Input 3 5 2 2 2 7" xfId="17751"/>
    <cellStyle name="Input 3 5 2 2 2 7 2" xfId="17752"/>
    <cellStyle name="Input 3 5 2 2 2 8" xfId="17753"/>
    <cellStyle name="Input 3 5 2 2 2 8 2" xfId="17754"/>
    <cellStyle name="Input 3 5 2 2 2 8 2 2" xfId="17755"/>
    <cellStyle name="Input 3 5 2 2 2 8 3" xfId="17756"/>
    <cellStyle name="Input 3 5 2 2 2 9" xfId="17757"/>
    <cellStyle name="Input 3 5 2 2 3" xfId="17758"/>
    <cellStyle name="Input 3 5 2 2 3 2" xfId="17759"/>
    <cellStyle name="Input 3 5 2 2 3 2 2" xfId="17760"/>
    <cellStyle name="Input 3 5 2 2 3 2 2 2" xfId="17761"/>
    <cellStyle name="Input 3 5 2 2 3 2 3" xfId="17762"/>
    <cellStyle name="Input 3 5 2 2 3 2 3 2" xfId="17763"/>
    <cellStyle name="Input 3 5 2 2 3 2 3 2 2" xfId="17764"/>
    <cellStyle name="Input 3 5 2 2 3 2 3 3" xfId="17765"/>
    <cellStyle name="Input 3 5 2 2 3 2 4" xfId="17766"/>
    <cellStyle name="Input 3 5 2 2 3 2 5" xfId="17767"/>
    <cellStyle name="Input 3 5 2 2 3 3" xfId="17768"/>
    <cellStyle name="Input 3 5 2 2 3 3 2" xfId="17769"/>
    <cellStyle name="Input 3 5 2 2 3 4" xfId="17770"/>
    <cellStyle name="Input 3 5 2 2 3 4 2" xfId="17771"/>
    <cellStyle name="Input 3 5 2 2 3 4 2 2" xfId="17772"/>
    <cellStyle name="Input 3 5 2 2 3 4 3" xfId="17773"/>
    <cellStyle name="Input 3 5 2 2 3 5" xfId="17774"/>
    <cellStyle name="Input 3 5 2 2 3 6" xfId="17775"/>
    <cellStyle name="Input 3 5 2 2 4" xfId="17776"/>
    <cellStyle name="Input 3 5 2 2 4 2" xfId="17777"/>
    <cellStyle name="Input 3 5 2 2 4 2 2" xfId="17778"/>
    <cellStyle name="Input 3 5 2 2 4 3" xfId="17779"/>
    <cellStyle name="Input 3 5 2 2 4 3 2" xfId="17780"/>
    <cellStyle name="Input 3 5 2 2 4 3 2 2" xfId="17781"/>
    <cellStyle name="Input 3 5 2 2 4 3 3" xfId="17782"/>
    <cellStyle name="Input 3 5 2 2 4 4" xfId="17783"/>
    <cellStyle name="Input 3 5 2 2 4 5" xfId="17784"/>
    <cellStyle name="Input 3 5 2 2 5" xfId="17785"/>
    <cellStyle name="Input 3 5 2 2 5 2" xfId="17786"/>
    <cellStyle name="Input 3 5 2 2 5 2 2" xfId="17787"/>
    <cellStyle name="Input 3 5 2 2 5 3" xfId="17788"/>
    <cellStyle name="Input 3 5 2 2 5 3 2" xfId="17789"/>
    <cellStyle name="Input 3 5 2 2 5 3 2 2" xfId="17790"/>
    <cellStyle name="Input 3 5 2 2 5 3 3" xfId="17791"/>
    <cellStyle name="Input 3 5 2 2 5 4" xfId="17792"/>
    <cellStyle name="Input 3 5 2 2 5 5" xfId="17793"/>
    <cellStyle name="Input 3 5 2 2 6" xfId="17794"/>
    <cellStyle name="Input 3 5 2 2 6 2" xfId="17795"/>
    <cellStyle name="Input 3 5 2 2 6 2 2" xfId="17796"/>
    <cellStyle name="Input 3 5 2 2 6 3" xfId="17797"/>
    <cellStyle name="Input 3 5 2 2 6 3 2" xfId="17798"/>
    <cellStyle name="Input 3 5 2 2 6 3 2 2" xfId="17799"/>
    <cellStyle name="Input 3 5 2 2 6 3 3" xfId="17800"/>
    <cellStyle name="Input 3 5 2 2 6 4" xfId="17801"/>
    <cellStyle name="Input 3 5 2 2 6 5" xfId="17802"/>
    <cellStyle name="Input 3 5 2 2 7" xfId="17803"/>
    <cellStyle name="Input 3 5 2 2 7 2" xfId="17804"/>
    <cellStyle name="Input 3 5 2 2 7 2 2" xfId="17805"/>
    <cellStyle name="Input 3 5 2 2 7 3" xfId="17806"/>
    <cellStyle name="Input 3 5 2 2 7 3 2" xfId="17807"/>
    <cellStyle name="Input 3 5 2 2 7 3 2 2" xfId="17808"/>
    <cellStyle name="Input 3 5 2 2 7 3 3" xfId="17809"/>
    <cellStyle name="Input 3 5 2 2 7 4" xfId="17810"/>
    <cellStyle name="Input 3 5 2 2 7 5" xfId="17811"/>
    <cellStyle name="Input 3 5 2 2 8" xfId="17812"/>
    <cellStyle name="Input 3 5 2 2 8 2" xfId="17813"/>
    <cellStyle name="Input 3 5 2 2 9" xfId="17814"/>
    <cellStyle name="Input 3 5 2 2 9 2" xfId="17815"/>
    <cellStyle name="Input 3 5 2 2 9 2 2" xfId="17816"/>
    <cellStyle name="Input 3 5 2 2 9 3" xfId="17817"/>
    <cellStyle name="Input 3 5 2 3" xfId="17818"/>
    <cellStyle name="Input 3 5 2 3 10" xfId="17819"/>
    <cellStyle name="Input 3 5 2 3 2" xfId="17820"/>
    <cellStyle name="Input 3 5 2 3 2 2" xfId="17821"/>
    <cellStyle name="Input 3 5 2 3 2 2 2" xfId="17822"/>
    <cellStyle name="Input 3 5 2 3 2 3" xfId="17823"/>
    <cellStyle name="Input 3 5 2 3 2 3 2" xfId="17824"/>
    <cellStyle name="Input 3 5 2 3 2 3 2 2" xfId="17825"/>
    <cellStyle name="Input 3 5 2 3 2 3 3" xfId="17826"/>
    <cellStyle name="Input 3 5 2 3 2 4" xfId="17827"/>
    <cellStyle name="Input 3 5 2 3 2 5" xfId="17828"/>
    <cellStyle name="Input 3 5 2 3 3" xfId="17829"/>
    <cellStyle name="Input 3 5 2 3 3 2" xfId="17830"/>
    <cellStyle name="Input 3 5 2 3 3 2 2" xfId="17831"/>
    <cellStyle name="Input 3 5 2 3 3 3" xfId="17832"/>
    <cellStyle name="Input 3 5 2 3 3 3 2" xfId="17833"/>
    <cellStyle name="Input 3 5 2 3 3 3 2 2" xfId="17834"/>
    <cellStyle name="Input 3 5 2 3 3 3 3" xfId="17835"/>
    <cellStyle name="Input 3 5 2 3 3 4" xfId="17836"/>
    <cellStyle name="Input 3 5 2 3 3 5" xfId="17837"/>
    <cellStyle name="Input 3 5 2 3 4" xfId="17838"/>
    <cellStyle name="Input 3 5 2 3 4 2" xfId="17839"/>
    <cellStyle name="Input 3 5 2 3 4 2 2" xfId="17840"/>
    <cellStyle name="Input 3 5 2 3 4 3" xfId="17841"/>
    <cellStyle name="Input 3 5 2 3 4 3 2" xfId="17842"/>
    <cellStyle name="Input 3 5 2 3 4 3 2 2" xfId="17843"/>
    <cellStyle name="Input 3 5 2 3 4 3 3" xfId="17844"/>
    <cellStyle name="Input 3 5 2 3 4 4" xfId="17845"/>
    <cellStyle name="Input 3 5 2 3 4 5" xfId="17846"/>
    <cellStyle name="Input 3 5 2 3 5" xfId="17847"/>
    <cellStyle name="Input 3 5 2 3 5 2" xfId="17848"/>
    <cellStyle name="Input 3 5 2 3 5 2 2" xfId="17849"/>
    <cellStyle name="Input 3 5 2 3 5 3" xfId="17850"/>
    <cellStyle name="Input 3 5 2 3 5 3 2" xfId="17851"/>
    <cellStyle name="Input 3 5 2 3 5 3 2 2" xfId="17852"/>
    <cellStyle name="Input 3 5 2 3 5 3 3" xfId="17853"/>
    <cellStyle name="Input 3 5 2 3 5 4" xfId="17854"/>
    <cellStyle name="Input 3 5 2 3 5 5" xfId="17855"/>
    <cellStyle name="Input 3 5 2 3 6" xfId="17856"/>
    <cellStyle name="Input 3 5 2 3 6 2" xfId="17857"/>
    <cellStyle name="Input 3 5 2 3 6 2 2" xfId="17858"/>
    <cellStyle name="Input 3 5 2 3 6 3" xfId="17859"/>
    <cellStyle name="Input 3 5 2 3 6 3 2" xfId="17860"/>
    <cellStyle name="Input 3 5 2 3 6 3 2 2" xfId="17861"/>
    <cellStyle name="Input 3 5 2 3 6 3 3" xfId="17862"/>
    <cellStyle name="Input 3 5 2 3 6 4" xfId="17863"/>
    <cellStyle name="Input 3 5 2 3 6 5" xfId="17864"/>
    <cellStyle name="Input 3 5 2 3 7" xfId="17865"/>
    <cellStyle name="Input 3 5 2 3 7 2" xfId="17866"/>
    <cellStyle name="Input 3 5 2 3 8" xfId="17867"/>
    <cellStyle name="Input 3 5 2 3 8 2" xfId="17868"/>
    <cellStyle name="Input 3 5 2 3 8 2 2" xfId="17869"/>
    <cellStyle name="Input 3 5 2 3 8 3" xfId="17870"/>
    <cellStyle name="Input 3 5 2 3 9" xfId="17871"/>
    <cellStyle name="Input 3 5 2 4" xfId="17872"/>
    <cellStyle name="Input 3 5 2 4 2" xfId="17873"/>
    <cellStyle name="Input 3 5 2 4 2 2" xfId="17874"/>
    <cellStyle name="Input 3 5 2 4 2 2 2" xfId="17875"/>
    <cellStyle name="Input 3 5 2 4 2 3" xfId="17876"/>
    <cellStyle name="Input 3 5 2 4 2 3 2" xfId="17877"/>
    <cellStyle name="Input 3 5 2 4 2 3 2 2" xfId="17878"/>
    <cellStyle name="Input 3 5 2 4 2 3 3" xfId="17879"/>
    <cellStyle name="Input 3 5 2 4 2 4" xfId="17880"/>
    <cellStyle name="Input 3 5 2 4 2 5" xfId="17881"/>
    <cellStyle name="Input 3 5 2 4 3" xfId="17882"/>
    <cellStyle name="Input 3 5 2 4 3 2" xfId="17883"/>
    <cellStyle name="Input 3 5 2 4 4" xfId="17884"/>
    <cellStyle name="Input 3 5 2 4 4 2" xfId="17885"/>
    <cellStyle name="Input 3 5 2 4 4 2 2" xfId="17886"/>
    <cellStyle name="Input 3 5 2 4 4 3" xfId="17887"/>
    <cellStyle name="Input 3 5 2 4 5" xfId="17888"/>
    <cellStyle name="Input 3 5 2 4 6" xfId="17889"/>
    <cellStyle name="Input 3 5 2 5" xfId="17890"/>
    <cellStyle name="Input 3 5 2 5 2" xfId="17891"/>
    <cellStyle name="Input 3 5 2 5 2 2" xfId="17892"/>
    <cellStyle name="Input 3 5 2 5 3" xfId="17893"/>
    <cellStyle name="Input 3 5 2 5 3 2" xfId="17894"/>
    <cellStyle name="Input 3 5 2 5 3 2 2" xfId="17895"/>
    <cellStyle name="Input 3 5 2 5 3 3" xfId="17896"/>
    <cellStyle name="Input 3 5 2 5 4" xfId="17897"/>
    <cellStyle name="Input 3 5 2 5 5" xfId="17898"/>
    <cellStyle name="Input 3 5 2 6" xfId="17899"/>
    <cellStyle name="Input 3 5 2 6 2" xfId="17900"/>
    <cellStyle name="Input 3 5 2 6 2 2" xfId="17901"/>
    <cellStyle name="Input 3 5 2 6 3" xfId="17902"/>
    <cellStyle name="Input 3 5 2 6 3 2" xfId="17903"/>
    <cellStyle name="Input 3 5 2 6 3 2 2" xfId="17904"/>
    <cellStyle name="Input 3 5 2 6 3 3" xfId="17905"/>
    <cellStyle name="Input 3 5 2 6 4" xfId="17906"/>
    <cellStyle name="Input 3 5 2 6 5" xfId="17907"/>
    <cellStyle name="Input 3 5 2 7" xfId="17908"/>
    <cellStyle name="Input 3 5 2 7 2" xfId="17909"/>
    <cellStyle name="Input 3 5 2 7 2 2" xfId="17910"/>
    <cellStyle name="Input 3 5 2 7 3" xfId="17911"/>
    <cellStyle name="Input 3 5 2 7 3 2" xfId="17912"/>
    <cellStyle name="Input 3 5 2 7 3 2 2" xfId="17913"/>
    <cellStyle name="Input 3 5 2 7 3 3" xfId="17914"/>
    <cellStyle name="Input 3 5 2 7 4" xfId="17915"/>
    <cellStyle name="Input 3 5 2 7 5" xfId="17916"/>
    <cellStyle name="Input 3 5 2 8" xfId="17917"/>
    <cellStyle name="Input 3 5 2 8 2" xfId="17918"/>
    <cellStyle name="Input 3 5 2 8 2 2" xfId="17919"/>
    <cellStyle name="Input 3 5 2 8 3" xfId="17920"/>
    <cellStyle name="Input 3 5 2 8 3 2" xfId="17921"/>
    <cellStyle name="Input 3 5 2 8 3 2 2" xfId="17922"/>
    <cellStyle name="Input 3 5 2 8 3 3" xfId="17923"/>
    <cellStyle name="Input 3 5 2 8 4" xfId="17924"/>
    <cellStyle name="Input 3 5 2 8 5" xfId="17925"/>
    <cellStyle name="Input 3 5 2 9" xfId="17926"/>
    <cellStyle name="Input 3 5 2 9 2" xfId="17927"/>
    <cellStyle name="Input 3 5 2_Subsidy" xfId="17928"/>
    <cellStyle name="Input 3 5 3" xfId="17929"/>
    <cellStyle name="Input 3 5 3 10" xfId="17930"/>
    <cellStyle name="Input 3 5 3 11" xfId="17931"/>
    <cellStyle name="Input 3 5 3 2" xfId="17932"/>
    <cellStyle name="Input 3 5 3 2 10" xfId="17933"/>
    <cellStyle name="Input 3 5 3 2 2" xfId="17934"/>
    <cellStyle name="Input 3 5 3 2 2 2" xfId="17935"/>
    <cellStyle name="Input 3 5 3 2 2 2 2" xfId="17936"/>
    <cellStyle name="Input 3 5 3 2 2 3" xfId="17937"/>
    <cellStyle name="Input 3 5 3 2 2 3 2" xfId="17938"/>
    <cellStyle name="Input 3 5 3 2 2 3 2 2" xfId="17939"/>
    <cellStyle name="Input 3 5 3 2 2 3 3" xfId="17940"/>
    <cellStyle name="Input 3 5 3 2 2 4" xfId="17941"/>
    <cellStyle name="Input 3 5 3 2 2 5" xfId="17942"/>
    <cellStyle name="Input 3 5 3 2 3" xfId="17943"/>
    <cellStyle name="Input 3 5 3 2 3 2" xfId="17944"/>
    <cellStyle name="Input 3 5 3 2 3 2 2" xfId="17945"/>
    <cellStyle name="Input 3 5 3 2 3 3" xfId="17946"/>
    <cellStyle name="Input 3 5 3 2 3 3 2" xfId="17947"/>
    <cellStyle name="Input 3 5 3 2 3 3 2 2" xfId="17948"/>
    <cellStyle name="Input 3 5 3 2 3 3 3" xfId="17949"/>
    <cellStyle name="Input 3 5 3 2 3 4" xfId="17950"/>
    <cellStyle name="Input 3 5 3 2 3 5" xfId="17951"/>
    <cellStyle name="Input 3 5 3 2 4" xfId="17952"/>
    <cellStyle name="Input 3 5 3 2 4 2" xfId="17953"/>
    <cellStyle name="Input 3 5 3 2 4 2 2" xfId="17954"/>
    <cellStyle name="Input 3 5 3 2 4 3" xfId="17955"/>
    <cellStyle name="Input 3 5 3 2 4 3 2" xfId="17956"/>
    <cellStyle name="Input 3 5 3 2 4 3 2 2" xfId="17957"/>
    <cellStyle name="Input 3 5 3 2 4 3 3" xfId="17958"/>
    <cellStyle name="Input 3 5 3 2 4 4" xfId="17959"/>
    <cellStyle name="Input 3 5 3 2 4 5" xfId="17960"/>
    <cellStyle name="Input 3 5 3 2 5" xfId="17961"/>
    <cellStyle name="Input 3 5 3 2 5 2" xfId="17962"/>
    <cellStyle name="Input 3 5 3 2 5 2 2" xfId="17963"/>
    <cellStyle name="Input 3 5 3 2 5 3" xfId="17964"/>
    <cellStyle name="Input 3 5 3 2 5 3 2" xfId="17965"/>
    <cellStyle name="Input 3 5 3 2 5 3 2 2" xfId="17966"/>
    <cellStyle name="Input 3 5 3 2 5 3 3" xfId="17967"/>
    <cellStyle name="Input 3 5 3 2 5 4" xfId="17968"/>
    <cellStyle name="Input 3 5 3 2 5 5" xfId="17969"/>
    <cellStyle name="Input 3 5 3 2 6" xfId="17970"/>
    <cellStyle name="Input 3 5 3 2 6 2" xfId="17971"/>
    <cellStyle name="Input 3 5 3 2 6 2 2" xfId="17972"/>
    <cellStyle name="Input 3 5 3 2 6 3" xfId="17973"/>
    <cellStyle name="Input 3 5 3 2 6 3 2" xfId="17974"/>
    <cellStyle name="Input 3 5 3 2 6 3 2 2" xfId="17975"/>
    <cellStyle name="Input 3 5 3 2 6 3 3" xfId="17976"/>
    <cellStyle name="Input 3 5 3 2 6 4" xfId="17977"/>
    <cellStyle name="Input 3 5 3 2 6 5" xfId="17978"/>
    <cellStyle name="Input 3 5 3 2 7" xfId="17979"/>
    <cellStyle name="Input 3 5 3 2 7 2" xfId="17980"/>
    <cellStyle name="Input 3 5 3 2 8" xfId="17981"/>
    <cellStyle name="Input 3 5 3 2 8 2" xfId="17982"/>
    <cellStyle name="Input 3 5 3 2 8 2 2" xfId="17983"/>
    <cellStyle name="Input 3 5 3 2 8 3" xfId="17984"/>
    <cellStyle name="Input 3 5 3 2 9" xfId="17985"/>
    <cellStyle name="Input 3 5 3 3" xfId="17986"/>
    <cellStyle name="Input 3 5 3 3 2" xfId="17987"/>
    <cellStyle name="Input 3 5 3 3 2 2" xfId="17988"/>
    <cellStyle name="Input 3 5 3 3 2 2 2" xfId="17989"/>
    <cellStyle name="Input 3 5 3 3 2 3" xfId="17990"/>
    <cellStyle name="Input 3 5 3 3 2 3 2" xfId="17991"/>
    <cellStyle name="Input 3 5 3 3 2 3 2 2" xfId="17992"/>
    <cellStyle name="Input 3 5 3 3 2 3 3" xfId="17993"/>
    <cellStyle name="Input 3 5 3 3 2 4" xfId="17994"/>
    <cellStyle name="Input 3 5 3 3 2 5" xfId="17995"/>
    <cellStyle name="Input 3 5 3 3 3" xfId="17996"/>
    <cellStyle name="Input 3 5 3 3 3 2" xfId="17997"/>
    <cellStyle name="Input 3 5 3 3 4" xfId="17998"/>
    <cellStyle name="Input 3 5 3 3 4 2" xfId="17999"/>
    <cellStyle name="Input 3 5 3 3 4 2 2" xfId="18000"/>
    <cellStyle name="Input 3 5 3 3 4 3" xfId="18001"/>
    <cellStyle name="Input 3 5 3 3 5" xfId="18002"/>
    <cellStyle name="Input 3 5 3 3 6" xfId="18003"/>
    <cellStyle name="Input 3 5 3 4" xfId="18004"/>
    <cellStyle name="Input 3 5 3 4 2" xfId="18005"/>
    <cellStyle name="Input 3 5 3 4 2 2" xfId="18006"/>
    <cellStyle name="Input 3 5 3 4 3" xfId="18007"/>
    <cellStyle name="Input 3 5 3 4 3 2" xfId="18008"/>
    <cellStyle name="Input 3 5 3 4 3 2 2" xfId="18009"/>
    <cellStyle name="Input 3 5 3 4 3 3" xfId="18010"/>
    <cellStyle name="Input 3 5 3 4 4" xfId="18011"/>
    <cellStyle name="Input 3 5 3 4 5" xfId="18012"/>
    <cellStyle name="Input 3 5 3 5" xfId="18013"/>
    <cellStyle name="Input 3 5 3 5 2" xfId="18014"/>
    <cellStyle name="Input 3 5 3 5 2 2" xfId="18015"/>
    <cellStyle name="Input 3 5 3 5 3" xfId="18016"/>
    <cellStyle name="Input 3 5 3 5 3 2" xfId="18017"/>
    <cellStyle name="Input 3 5 3 5 3 2 2" xfId="18018"/>
    <cellStyle name="Input 3 5 3 5 3 3" xfId="18019"/>
    <cellStyle name="Input 3 5 3 5 4" xfId="18020"/>
    <cellStyle name="Input 3 5 3 5 5" xfId="18021"/>
    <cellStyle name="Input 3 5 3 6" xfId="18022"/>
    <cellStyle name="Input 3 5 3 6 2" xfId="18023"/>
    <cellStyle name="Input 3 5 3 6 2 2" xfId="18024"/>
    <cellStyle name="Input 3 5 3 6 3" xfId="18025"/>
    <cellStyle name="Input 3 5 3 6 3 2" xfId="18026"/>
    <cellStyle name="Input 3 5 3 6 3 2 2" xfId="18027"/>
    <cellStyle name="Input 3 5 3 6 3 3" xfId="18028"/>
    <cellStyle name="Input 3 5 3 6 4" xfId="18029"/>
    <cellStyle name="Input 3 5 3 6 5" xfId="18030"/>
    <cellStyle name="Input 3 5 3 7" xfId="18031"/>
    <cellStyle name="Input 3 5 3 7 2" xfId="18032"/>
    <cellStyle name="Input 3 5 3 7 2 2" xfId="18033"/>
    <cellStyle name="Input 3 5 3 7 3" xfId="18034"/>
    <cellStyle name="Input 3 5 3 7 3 2" xfId="18035"/>
    <cellStyle name="Input 3 5 3 7 3 2 2" xfId="18036"/>
    <cellStyle name="Input 3 5 3 7 3 3" xfId="18037"/>
    <cellStyle name="Input 3 5 3 7 4" xfId="18038"/>
    <cellStyle name="Input 3 5 3 7 5" xfId="18039"/>
    <cellStyle name="Input 3 5 3 8" xfId="18040"/>
    <cellStyle name="Input 3 5 3 8 2" xfId="18041"/>
    <cellStyle name="Input 3 5 3 9" xfId="18042"/>
    <cellStyle name="Input 3 5 3 9 2" xfId="18043"/>
    <cellStyle name="Input 3 5 3 9 2 2" xfId="18044"/>
    <cellStyle name="Input 3 5 3 9 3" xfId="18045"/>
    <cellStyle name="Input 3 5 4" xfId="18046"/>
    <cellStyle name="Input 3 5 4 10" xfId="18047"/>
    <cellStyle name="Input 3 5 4 11" xfId="18048"/>
    <cellStyle name="Input 3 5 4 2" xfId="18049"/>
    <cellStyle name="Input 3 5 4 2 10" xfId="18050"/>
    <cellStyle name="Input 3 5 4 2 2" xfId="18051"/>
    <cellStyle name="Input 3 5 4 2 2 2" xfId="18052"/>
    <cellStyle name="Input 3 5 4 2 2 2 2" xfId="18053"/>
    <cellStyle name="Input 3 5 4 2 2 3" xfId="18054"/>
    <cellStyle name="Input 3 5 4 2 2 3 2" xfId="18055"/>
    <cellStyle name="Input 3 5 4 2 2 3 2 2" xfId="18056"/>
    <cellStyle name="Input 3 5 4 2 2 3 3" xfId="18057"/>
    <cellStyle name="Input 3 5 4 2 2 4" xfId="18058"/>
    <cellStyle name="Input 3 5 4 2 2 5" xfId="18059"/>
    <cellStyle name="Input 3 5 4 2 3" xfId="18060"/>
    <cellStyle name="Input 3 5 4 2 3 2" xfId="18061"/>
    <cellStyle name="Input 3 5 4 2 3 2 2" xfId="18062"/>
    <cellStyle name="Input 3 5 4 2 3 3" xfId="18063"/>
    <cellStyle name="Input 3 5 4 2 3 3 2" xfId="18064"/>
    <cellStyle name="Input 3 5 4 2 3 3 2 2" xfId="18065"/>
    <cellStyle name="Input 3 5 4 2 3 3 3" xfId="18066"/>
    <cellStyle name="Input 3 5 4 2 3 4" xfId="18067"/>
    <cellStyle name="Input 3 5 4 2 3 5" xfId="18068"/>
    <cellStyle name="Input 3 5 4 2 4" xfId="18069"/>
    <cellStyle name="Input 3 5 4 2 4 2" xfId="18070"/>
    <cellStyle name="Input 3 5 4 2 4 2 2" xfId="18071"/>
    <cellStyle name="Input 3 5 4 2 4 3" xfId="18072"/>
    <cellStyle name="Input 3 5 4 2 4 3 2" xfId="18073"/>
    <cellStyle name="Input 3 5 4 2 4 3 2 2" xfId="18074"/>
    <cellStyle name="Input 3 5 4 2 4 3 3" xfId="18075"/>
    <cellStyle name="Input 3 5 4 2 4 4" xfId="18076"/>
    <cellStyle name="Input 3 5 4 2 4 5" xfId="18077"/>
    <cellStyle name="Input 3 5 4 2 5" xfId="18078"/>
    <cellStyle name="Input 3 5 4 2 5 2" xfId="18079"/>
    <cellStyle name="Input 3 5 4 2 5 2 2" xfId="18080"/>
    <cellStyle name="Input 3 5 4 2 5 3" xfId="18081"/>
    <cellStyle name="Input 3 5 4 2 5 3 2" xfId="18082"/>
    <cellStyle name="Input 3 5 4 2 5 3 2 2" xfId="18083"/>
    <cellStyle name="Input 3 5 4 2 5 3 3" xfId="18084"/>
    <cellStyle name="Input 3 5 4 2 5 4" xfId="18085"/>
    <cellStyle name="Input 3 5 4 2 5 5" xfId="18086"/>
    <cellStyle name="Input 3 5 4 2 6" xfId="18087"/>
    <cellStyle name="Input 3 5 4 2 6 2" xfId="18088"/>
    <cellStyle name="Input 3 5 4 2 6 2 2" xfId="18089"/>
    <cellStyle name="Input 3 5 4 2 6 3" xfId="18090"/>
    <cellStyle name="Input 3 5 4 2 6 3 2" xfId="18091"/>
    <cellStyle name="Input 3 5 4 2 6 3 2 2" xfId="18092"/>
    <cellStyle name="Input 3 5 4 2 6 3 3" xfId="18093"/>
    <cellStyle name="Input 3 5 4 2 6 4" xfId="18094"/>
    <cellStyle name="Input 3 5 4 2 6 5" xfId="18095"/>
    <cellStyle name="Input 3 5 4 2 7" xfId="18096"/>
    <cellStyle name="Input 3 5 4 2 7 2" xfId="18097"/>
    <cellStyle name="Input 3 5 4 2 8" xfId="18098"/>
    <cellStyle name="Input 3 5 4 2 8 2" xfId="18099"/>
    <cellStyle name="Input 3 5 4 2 8 2 2" xfId="18100"/>
    <cellStyle name="Input 3 5 4 2 8 3" xfId="18101"/>
    <cellStyle name="Input 3 5 4 2 9" xfId="18102"/>
    <cellStyle name="Input 3 5 4 3" xfId="18103"/>
    <cellStyle name="Input 3 5 4 3 2" xfId="18104"/>
    <cellStyle name="Input 3 5 4 3 2 2" xfId="18105"/>
    <cellStyle name="Input 3 5 4 3 2 2 2" xfId="18106"/>
    <cellStyle name="Input 3 5 4 3 2 3" xfId="18107"/>
    <cellStyle name="Input 3 5 4 3 2 3 2" xfId="18108"/>
    <cellStyle name="Input 3 5 4 3 2 3 2 2" xfId="18109"/>
    <cellStyle name="Input 3 5 4 3 2 3 3" xfId="18110"/>
    <cellStyle name="Input 3 5 4 3 2 4" xfId="18111"/>
    <cellStyle name="Input 3 5 4 3 2 5" xfId="18112"/>
    <cellStyle name="Input 3 5 4 3 3" xfId="18113"/>
    <cellStyle name="Input 3 5 4 3 3 2" xfId="18114"/>
    <cellStyle name="Input 3 5 4 3 4" xfId="18115"/>
    <cellStyle name="Input 3 5 4 3 4 2" xfId="18116"/>
    <cellStyle name="Input 3 5 4 3 4 2 2" xfId="18117"/>
    <cellStyle name="Input 3 5 4 3 4 3" xfId="18118"/>
    <cellStyle name="Input 3 5 4 3 5" xfId="18119"/>
    <cellStyle name="Input 3 5 4 3 6" xfId="18120"/>
    <cellStyle name="Input 3 5 4 4" xfId="18121"/>
    <cellStyle name="Input 3 5 4 4 2" xfId="18122"/>
    <cellStyle name="Input 3 5 4 4 2 2" xfId="18123"/>
    <cellStyle name="Input 3 5 4 4 3" xfId="18124"/>
    <cellStyle name="Input 3 5 4 4 3 2" xfId="18125"/>
    <cellStyle name="Input 3 5 4 4 3 2 2" xfId="18126"/>
    <cellStyle name="Input 3 5 4 4 3 3" xfId="18127"/>
    <cellStyle name="Input 3 5 4 4 4" xfId="18128"/>
    <cellStyle name="Input 3 5 4 4 5" xfId="18129"/>
    <cellStyle name="Input 3 5 4 5" xfId="18130"/>
    <cellStyle name="Input 3 5 4 5 2" xfId="18131"/>
    <cellStyle name="Input 3 5 4 5 2 2" xfId="18132"/>
    <cellStyle name="Input 3 5 4 5 3" xfId="18133"/>
    <cellStyle name="Input 3 5 4 5 3 2" xfId="18134"/>
    <cellStyle name="Input 3 5 4 5 3 2 2" xfId="18135"/>
    <cellStyle name="Input 3 5 4 5 3 3" xfId="18136"/>
    <cellStyle name="Input 3 5 4 5 4" xfId="18137"/>
    <cellStyle name="Input 3 5 4 5 5" xfId="18138"/>
    <cellStyle name="Input 3 5 4 6" xfId="18139"/>
    <cellStyle name="Input 3 5 4 6 2" xfId="18140"/>
    <cellStyle name="Input 3 5 4 6 2 2" xfId="18141"/>
    <cellStyle name="Input 3 5 4 6 3" xfId="18142"/>
    <cellStyle name="Input 3 5 4 6 3 2" xfId="18143"/>
    <cellStyle name="Input 3 5 4 6 3 2 2" xfId="18144"/>
    <cellStyle name="Input 3 5 4 6 3 3" xfId="18145"/>
    <cellStyle name="Input 3 5 4 6 4" xfId="18146"/>
    <cellStyle name="Input 3 5 4 6 5" xfId="18147"/>
    <cellStyle name="Input 3 5 4 7" xfId="18148"/>
    <cellStyle name="Input 3 5 4 7 2" xfId="18149"/>
    <cellStyle name="Input 3 5 4 7 2 2" xfId="18150"/>
    <cellStyle name="Input 3 5 4 7 3" xfId="18151"/>
    <cellStyle name="Input 3 5 4 7 3 2" xfId="18152"/>
    <cellStyle name="Input 3 5 4 7 3 2 2" xfId="18153"/>
    <cellStyle name="Input 3 5 4 7 3 3" xfId="18154"/>
    <cellStyle name="Input 3 5 4 7 4" xfId="18155"/>
    <cellStyle name="Input 3 5 4 7 5" xfId="18156"/>
    <cellStyle name="Input 3 5 4 8" xfId="18157"/>
    <cellStyle name="Input 3 5 4 8 2" xfId="18158"/>
    <cellStyle name="Input 3 5 4 9" xfId="18159"/>
    <cellStyle name="Input 3 5 4 9 2" xfId="18160"/>
    <cellStyle name="Input 3 5 4 9 2 2" xfId="18161"/>
    <cellStyle name="Input 3 5 4 9 3" xfId="18162"/>
    <cellStyle name="Input 3 5 5" xfId="18163"/>
    <cellStyle name="Input 3 5 5 10" xfId="18164"/>
    <cellStyle name="Input 3 5 5 11" xfId="18165"/>
    <cellStyle name="Input 3 5 5 2" xfId="18166"/>
    <cellStyle name="Input 3 5 5 2 10" xfId="18167"/>
    <cellStyle name="Input 3 5 5 2 2" xfId="18168"/>
    <cellStyle name="Input 3 5 5 2 2 2" xfId="18169"/>
    <cellStyle name="Input 3 5 5 2 2 2 2" xfId="18170"/>
    <cellStyle name="Input 3 5 5 2 2 3" xfId="18171"/>
    <cellStyle name="Input 3 5 5 2 2 3 2" xfId="18172"/>
    <cellStyle name="Input 3 5 5 2 2 3 2 2" xfId="18173"/>
    <cellStyle name="Input 3 5 5 2 2 3 3" xfId="18174"/>
    <cellStyle name="Input 3 5 5 2 2 4" xfId="18175"/>
    <cellStyle name="Input 3 5 5 2 2 5" xfId="18176"/>
    <cellStyle name="Input 3 5 5 2 3" xfId="18177"/>
    <cellStyle name="Input 3 5 5 2 3 2" xfId="18178"/>
    <cellStyle name="Input 3 5 5 2 3 2 2" xfId="18179"/>
    <cellStyle name="Input 3 5 5 2 3 3" xfId="18180"/>
    <cellStyle name="Input 3 5 5 2 3 3 2" xfId="18181"/>
    <cellStyle name="Input 3 5 5 2 3 3 2 2" xfId="18182"/>
    <cellStyle name="Input 3 5 5 2 3 3 3" xfId="18183"/>
    <cellStyle name="Input 3 5 5 2 3 4" xfId="18184"/>
    <cellStyle name="Input 3 5 5 2 3 5" xfId="18185"/>
    <cellStyle name="Input 3 5 5 2 4" xfId="18186"/>
    <cellStyle name="Input 3 5 5 2 4 2" xfId="18187"/>
    <cellStyle name="Input 3 5 5 2 4 2 2" xfId="18188"/>
    <cellStyle name="Input 3 5 5 2 4 3" xfId="18189"/>
    <cellStyle name="Input 3 5 5 2 4 3 2" xfId="18190"/>
    <cellStyle name="Input 3 5 5 2 4 3 2 2" xfId="18191"/>
    <cellStyle name="Input 3 5 5 2 4 3 3" xfId="18192"/>
    <cellStyle name="Input 3 5 5 2 4 4" xfId="18193"/>
    <cellStyle name="Input 3 5 5 2 4 5" xfId="18194"/>
    <cellStyle name="Input 3 5 5 2 5" xfId="18195"/>
    <cellStyle name="Input 3 5 5 2 5 2" xfId="18196"/>
    <cellStyle name="Input 3 5 5 2 5 2 2" xfId="18197"/>
    <cellStyle name="Input 3 5 5 2 5 3" xfId="18198"/>
    <cellStyle name="Input 3 5 5 2 5 3 2" xfId="18199"/>
    <cellStyle name="Input 3 5 5 2 5 3 2 2" xfId="18200"/>
    <cellStyle name="Input 3 5 5 2 5 3 3" xfId="18201"/>
    <cellStyle name="Input 3 5 5 2 5 4" xfId="18202"/>
    <cellStyle name="Input 3 5 5 2 5 5" xfId="18203"/>
    <cellStyle name="Input 3 5 5 2 6" xfId="18204"/>
    <cellStyle name="Input 3 5 5 2 6 2" xfId="18205"/>
    <cellStyle name="Input 3 5 5 2 6 2 2" xfId="18206"/>
    <cellStyle name="Input 3 5 5 2 6 3" xfId="18207"/>
    <cellStyle name="Input 3 5 5 2 6 3 2" xfId="18208"/>
    <cellStyle name="Input 3 5 5 2 6 3 2 2" xfId="18209"/>
    <cellStyle name="Input 3 5 5 2 6 3 3" xfId="18210"/>
    <cellStyle name="Input 3 5 5 2 6 4" xfId="18211"/>
    <cellStyle name="Input 3 5 5 2 6 5" xfId="18212"/>
    <cellStyle name="Input 3 5 5 2 7" xfId="18213"/>
    <cellStyle name="Input 3 5 5 2 7 2" xfId="18214"/>
    <cellStyle name="Input 3 5 5 2 8" xfId="18215"/>
    <cellStyle name="Input 3 5 5 2 8 2" xfId="18216"/>
    <cellStyle name="Input 3 5 5 2 8 2 2" xfId="18217"/>
    <cellStyle name="Input 3 5 5 2 8 3" xfId="18218"/>
    <cellStyle name="Input 3 5 5 2 9" xfId="18219"/>
    <cellStyle name="Input 3 5 5 3" xfId="18220"/>
    <cellStyle name="Input 3 5 5 3 2" xfId="18221"/>
    <cellStyle name="Input 3 5 5 3 2 2" xfId="18222"/>
    <cellStyle name="Input 3 5 5 3 2 2 2" xfId="18223"/>
    <cellStyle name="Input 3 5 5 3 2 3" xfId="18224"/>
    <cellStyle name="Input 3 5 5 3 2 3 2" xfId="18225"/>
    <cellStyle name="Input 3 5 5 3 2 3 2 2" xfId="18226"/>
    <cellStyle name="Input 3 5 5 3 2 3 3" xfId="18227"/>
    <cellStyle name="Input 3 5 5 3 2 4" xfId="18228"/>
    <cellStyle name="Input 3 5 5 3 2 5" xfId="18229"/>
    <cellStyle name="Input 3 5 5 3 3" xfId="18230"/>
    <cellStyle name="Input 3 5 5 3 3 2" xfId="18231"/>
    <cellStyle name="Input 3 5 5 3 4" xfId="18232"/>
    <cellStyle name="Input 3 5 5 3 4 2" xfId="18233"/>
    <cellStyle name="Input 3 5 5 3 4 2 2" xfId="18234"/>
    <cellStyle name="Input 3 5 5 3 4 3" xfId="18235"/>
    <cellStyle name="Input 3 5 5 3 5" xfId="18236"/>
    <cellStyle name="Input 3 5 5 3 6" xfId="18237"/>
    <cellStyle name="Input 3 5 5 4" xfId="18238"/>
    <cellStyle name="Input 3 5 5 4 2" xfId="18239"/>
    <cellStyle name="Input 3 5 5 4 2 2" xfId="18240"/>
    <cellStyle name="Input 3 5 5 4 3" xfId="18241"/>
    <cellStyle name="Input 3 5 5 4 3 2" xfId="18242"/>
    <cellStyle name="Input 3 5 5 4 3 2 2" xfId="18243"/>
    <cellStyle name="Input 3 5 5 4 3 3" xfId="18244"/>
    <cellStyle name="Input 3 5 5 4 4" xfId="18245"/>
    <cellStyle name="Input 3 5 5 4 5" xfId="18246"/>
    <cellStyle name="Input 3 5 5 5" xfId="18247"/>
    <cellStyle name="Input 3 5 5 5 2" xfId="18248"/>
    <cellStyle name="Input 3 5 5 5 2 2" xfId="18249"/>
    <cellStyle name="Input 3 5 5 5 3" xfId="18250"/>
    <cellStyle name="Input 3 5 5 5 3 2" xfId="18251"/>
    <cellStyle name="Input 3 5 5 5 3 2 2" xfId="18252"/>
    <cellStyle name="Input 3 5 5 5 3 3" xfId="18253"/>
    <cellStyle name="Input 3 5 5 5 4" xfId="18254"/>
    <cellStyle name="Input 3 5 5 5 5" xfId="18255"/>
    <cellStyle name="Input 3 5 5 6" xfId="18256"/>
    <cellStyle name="Input 3 5 5 6 2" xfId="18257"/>
    <cellStyle name="Input 3 5 5 6 2 2" xfId="18258"/>
    <cellStyle name="Input 3 5 5 6 3" xfId="18259"/>
    <cellStyle name="Input 3 5 5 6 3 2" xfId="18260"/>
    <cellStyle name="Input 3 5 5 6 3 2 2" xfId="18261"/>
    <cellStyle name="Input 3 5 5 6 3 3" xfId="18262"/>
    <cellStyle name="Input 3 5 5 6 4" xfId="18263"/>
    <cellStyle name="Input 3 5 5 6 5" xfId="18264"/>
    <cellStyle name="Input 3 5 5 7" xfId="18265"/>
    <cellStyle name="Input 3 5 5 7 2" xfId="18266"/>
    <cellStyle name="Input 3 5 5 7 2 2" xfId="18267"/>
    <cellStyle name="Input 3 5 5 7 3" xfId="18268"/>
    <cellStyle name="Input 3 5 5 7 3 2" xfId="18269"/>
    <cellStyle name="Input 3 5 5 7 3 2 2" xfId="18270"/>
    <cellStyle name="Input 3 5 5 7 3 3" xfId="18271"/>
    <cellStyle name="Input 3 5 5 7 4" xfId="18272"/>
    <cellStyle name="Input 3 5 5 7 5" xfId="18273"/>
    <cellStyle name="Input 3 5 5 8" xfId="18274"/>
    <cellStyle name="Input 3 5 5 8 2" xfId="18275"/>
    <cellStyle name="Input 3 5 5 9" xfId="18276"/>
    <cellStyle name="Input 3 5 5 9 2" xfId="18277"/>
    <cellStyle name="Input 3 5 5 9 2 2" xfId="18278"/>
    <cellStyle name="Input 3 5 5 9 3" xfId="18279"/>
    <cellStyle name="Input 3 5 6" xfId="18280"/>
    <cellStyle name="Input 3 5 6 10" xfId="18281"/>
    <cellStyle name="Input 3 5 6 11" xfId="18282"/>
    <cellStyle name="Input 3 5 6 2" xfId="18283"/>
    <cellStyle name="Input 3 5 6 2 10" xfId="18284"/>
    <cellStyle name="Input 3 5 6 2 2" xfId="18285"/>
    <cellStyle name="Input 3 5 6 2 2 2" xfId="18286"/>
    <cellStyle name="Input 3 5 6 2 2 2 2" xfId="18287"/>
    <cellStyle name="Input 3 5 6 2 2 3" xfId="18288"/>
    <cellStyle name="Input 3 5 6 2 2 3 2" xfId="18289"/>
    <cellStyle name="Input 3 5 6 2 2 3 2 2" xfId="18290"/>
    <cellStyle name="Input 3 5 6 2 2 3 3" xfId="18291"/>
    <cellStyle name="Input 3 5 6 2 2 4" xfId="18292"/>
    <cellStyle name="Input 3 5 6 2 2 5" xfId="18293"/>
    <cellStyle name="Input 3 5 6 2 3" xfId="18294"/>
    <cellStyle name="Input 3 5 6 2 3 2" xfId="18295"/>
    <cellStyle name="Input 3 5 6 2 3 2 2" xfId="18296"/>
    <cellStyle name="Input 3 5 6 2 3 3" xfId="18297"/>
    <cellStyle name="Input 3 5 6 2 3 3 2" xfId="18298"/>
    <cellStyle name="Input 3 5 6 2 3 3 2 2" xfId="18299"/>
    <cellStyle name="Input 3 5 6 2 3 3 3" xfId="18300"/>
    <cellStyle name="Input 3 5 6 2 3 4" xfId="18301"/>
    <cellStyle name="Input 3 5 6 2 3 5" xfId="18302"/>
    <cellStyle name="Input 3 5 6 2 4" xfId="18303"/>
    <cellStyle name="Input 3 5 6 2 4 2" xfId="18304"/>
    <cellStyle name="Input 3 5 6 2 4 2 2" xfId="18305"/>
    <cellStyle name="Input 3 5 6 2 4 3" xfId="18306"/>
    <cellStyle name="Input 3 5 6 2 4 3 2" xfId="18307"/>
    <cellStyle name="Input 3 5 6 2 4 3 2 2" xfId="18308"/>
    <cellStyle name="Input 3 5 6 2 4 3 3" xfId="18309"/>
    <cellStyle name="Input 3 5 6 2 4 4" xfId="18310"/>
    <cellStyle name="Input 3 5 6 2 4 5" xfId="18311"/>
    <cellStyle name="Input 3 5 6 2 5" xfId="18312"/>
    <cellStyle name="Input 3 5 6 2 5 2" xfId="18313"/>
    <cellStyle name="Input 3 5 6 2 5 2 2" xfId="18314"/>
    <cellStyle name="Input 3 5 6 2 5 3" xfId="18315"/>
    <cellStyle name="Input 3 5 6 2 5 3 2" xfId="18316"/>
    <cellStyle name="Input 3 5 6 2 5 3 2 2" xfId="18317"/>
    <cellStyle name="Input 3 5 6 2 5 3 3" xfId="18318"/>
    <cellStyle name="Input 3 5 6 2 5 4" xfId="18319"/>
    <cellStyle name="Input 3 5 6 2 5 5" xfId="18320"/>
    <cellStyle name="Input 3 5 6 2 6" xfId="18321"/>
    <cellStyle name="Input 3 5 6 2 6 2" xfId="18322"/>
    <cellStyle name="Input 3 5 6 2 6 2 2" xfId="18323"/>
    <cellStyle name="Input 3 5 6 2 6 3" xfId="18324"/>
    <cellStyle name="Input 3 5 6 2 6 3 2" xfId="18325"/>
    <cellStyle name="Input 3 5 6 2 6 3 2 2" xfId="18326"/>
    <cellStyle name="Input 3 5 6 2 6 3 3" xfId="18327"/>
    <cellStyle name="Input 3 5 6 2 6 4" xfId="18328"/>
    <cellStyle name="Input 3 5 6 2 6 5" xfId="18329"/>
    <cellStyle name="Input 3 5 6 2 7" xfId="18330"/>
    <cellStyle name="Input 3 5 6 2 7 2" xfId="18331"/>
    <cellStyle name="Input 3 5 6 2 8" xfId="18332"/>
    <cellStyle name="Input 3 5 6 2 8 2" xfId="18333"/>
    <cellStyle name="Input 3 5 6 2 8 2 2" xfId="18334"/>
    <cellStyle name="Input 3 5 6 2 8 3" xfId="18335"/>
    <cellStyle name="Input 3 5 6 2 9" xfId="18336"/>
    <cellStyle name="Input 3 5 6 3" xfId="18337"/>
    <cellStyle name="Input 3 5 6 3 2" xfId="18338"/>
    <cellStyle name="Input 3 5 6 3 2 2" xfId="18339"/>
    <cellStyle name="Input 3 5 6 3 2 2 2" xfId="18340"/>
    <cellStyle name="Input 3 5 6 3 2 3" xfId="18341"/>
    <cellStyle name="Input 3 5 6 3 2 3 2" xfId="18342"/>
    <cellStyle name="Input 3 5 6 3 2 3 2 2" xfId="18343"/>
    <cellStyle name="Input 3 5 6 3 2 3 3" xfId="18344"/>
    <cellStyle name="Input 3 5 6 3 2 4" xfId="18345"/>
    <cellStyle name="Input 3 5 6 3 2 5" xfId="18346"/>
    <cellStyle name="Input 3 5 6 3 3" xfId="18347"/>
    <cellStyle name="Input 3 5 6 3 3 2" xfId="18348"/>
    <cellStyle name="Input 3 5 6 3 4" xfId="18349"/>
    <cellStyle name="Input 3 5 6 3 4 2" xfId="18350"/>
    <cellStyle name="Input 3 5 6 3 4 2 2" xfId="18351"/>
    <cellStyle name="Input 3 5 6 3 4 3" xfId="18352"/>
    <cellStyle name="Input 3 5 6 3 5" xfId="18353"/>
    <cellStyle name="Input 3 5 6 3 6" xfId="18354"/>
    <cellStyle name="Input 3 5 6 4" xfId="18355"/>
    <cellStyle name="Input 3 5 6 4 2" xfId="18356"/>
    <cellStyle name="Input 3 5 6 4 2 2" xfId="18357"/>
    <cellStyle name="Input 3 5 6 4 3" xfId="18358"/>
    <cellStyle name="Input 3 5 6 4 3 2" xfId="18359"/>
    <cellStyle name="Input 3 5 6 4 3 2 2" xfId="18360"/>
    <cellStyle name="Input 3 5 6 4 3 3" xfId="18361"/>
    <cellStyle name="Input 3 5 6 4 4" xfId="18362"/>
    <cellStyle name="Input 3 5 6 4 5" xfId="18363"/>
    <cellStyle name="Input 3 5 6 5" xfId="18364"/>
    <cellStyle name="Input 3 5 6 5 2" xfId="18365"/>
    <cellStyle name="Input 3 5 6 5 2 2" xfId="18366"/>
    <cellStyle name="Input 3 5 6 5 3" xfId="18367"/>
    <cellStyle name="Input 3 5 6 5 3 2" xfId="18368"/>
    <cellStyle name="Input 3 5 6 5 3 2 2" xfId="18369"/>
    <cellStyle name="Input 3 5 6 5 3 3" xfId="18370"/>
    <cellStyle name="Input 3 5 6 5 4" xfId="18371"/>
    <cellStyle name="Input 3 5 6 5 5" xfId="18372"/>
    <cellStyle name="Input 3 5 6 6" xfId="18373"/>
    <cellStyle name="Input 3 5 6 6 2" xfId="18374"/>
    <cellStyle name="Input 3 5 6 6 2 2" xfId="18375"/>
    <cellStyle name="Input 3 5 6 6 3" xfId="18376"/>
    <cellStyle name="Input 3 5 6 6 3 2" xfId="18377"/>
    <cellStyle name="Input 3 5 6 6 3 2 2" xfId="18378"/>
    <cellStyle name="Input 3 5 6 6 3 3" xfId="18379"/>
    <cellStyle name="Input 3 5 6 6 4" xfId="18380"/>
    <cellStyle name="Input 3 5 6 6 5" xfId="18381"/>
    <cellStyle name="Input 3 5 6 7" xfId="18382"/>
    <cellStyle name="Input 3 5 6 7 2" xfId="18383"/>
    <cellStyle name="Input 3 5 6 7 2 2" xfId="18384"/>
    <cellStyle name="Input 3 5 6 7 3" xfId="18385"/>
    <cellStyle name="Input 3 5 6 7 3 2" xfId="18386"/>
    <cellStyle name="Input 3 5 6 7 3 2 2" xfId="18387"/>
    <cellStyle name="Input 3 5 6 7 3 3" xfId="18388"/>
    <cellStyle name="Input 3 5 6 7 4" xfId="18389"/>
    <cellStyle name="Input 3 5 6 7 5" xfId="18390"/>
    <cellStyle name="Input 3 5 6 8" xfId="18391"/>
    <cellStyle name="Input 3 5 6 8 2" xfId="18392"/>
    <cellStyle name="Input 3 5 6 9" xfId="18393"/>
    <cellStyle name="Input 3 5 6 9 2" xfId="18394"/>
    <cellStyle name="Input 3 5 6 9 2 2" xfId="18395"/>
    <cellStyle name="Input 3 5 6 9 3" xfId="18396"/>
    <cellStyle name="Input 3 5 7" xfId="18397"/>
    <cellStyle name="Input 3 5 7 10" xfId="18398"/>
    <cellStyle name="Input 3 5 7 11" xfId="18399"/>
    <cellStyle name="Input 3 5 7 2" xfId="18400"/>
    <cellStyle name="Input 3 5 7 2 10" xfId="18401"/>
    <cellStyle name="Input 3 5 7 2 2" xfId="18402"/>
    <cellStyle name="Input 3 5 7 2 2 2" xfId="18403"/>
    <cellStyle name="Input 3 5 7 2 2 2 2" xfId="18404"/>
    <cellStyle name="Input 3 5 7 2 2 3" xfId="18405"/>
    <cellStyle name="Input 3 5 7 2 2 3 2" xfId="18406"/>
    <cellStyle name="Input 3 5 7 2 2 3 2 2" xfId="18407"/>
    <cellStyle name="Input 3 5 7 2 2 3 3" xfId="18408"/>
    <cellStyle name="Input 3 5 7 2 2 4" xfId="18409"/>
    <cellStyle name="Input 3 5 7 2 2 5" xfId="18410"/>
    <cellStyle name="Input 3 5 7 2 3" xfId="18411"/>
    <cellStyle name="Input 3 5 7 2 3 2" xfId="18412"/>
    <cellStyle name="Input 3 5 7 2 3 2 2" xfId="18413"/>
    <cellStyle name="Input 3 5 7 2 3 3" xfId="18414"/>
    <cellStyle name="Input 3 5 7 2 3 3 2" xfId="18415"/>
    <cellStyle name="Input 3 5 7 2 3 3 2 2" xfId="18416"/>
    <cellStyle name="Input 3 5 7 2 3 3 3" xfId="18417"/>
    <cellStyle name="Input 3 5 7 2 3 4" xfId="18418"/>
    <cellStyle name="Input 3 5 7 2 3 5" xfId="18419"/>
    <cellStyle name="Input 3 5 7 2 4" xfId="18420"/>
    <cellStyle name="Input 3 5 7 2 4 2" xfId="18421"/>
    <cellStyle name="Input 3 5 7 2 4 2 2" xfId="18422"/>
    <cellStyle name="Input 3 5 7 2 4 3" xfId="18423"/>
    <cellStyle name="Input 3 5 7 2 4 3 2" xfId="18424"/>
    <cellStyle name="Input 3 5 7 2 4 3 2 2" xfId="18425"/>
    <cellStyle name="Input 3 5 7 2 4 3 3" xfId="18426"/>
    <cellStyle name="Input 3 5 7 2 4 4" xfId="18427"/>
    <cellStyle name="Input 3 5 7 2 4 5" xfId="18428"/>
    <cellStyle name="Input 3 5 7 2 5" xfId="18429"/>
    <cellStyle name="Input 3 5 7 2 5 2" xfId="18430"/>
    <cellStyle name="Input 3 5 7 2 5 2 2" xfId="18431"/>
    <cellStyle name="Input 3 5 7 2 5 3" xfId="18432"/>
    <cellStyle name="Input 3 5 7 2 5 3 2" xfId="18433"/>
    <cellStyle name="Input 3 5 7 2 5 3 2 2" xfId="18434"/>
    <cellStyle name="Input 3 5 7 2 5 3 3" xfId="18435"/>
    <cellStyle name="Input 3 5 7 2 5 4" xfId="18436"/>
    <cellStyle name="Input 3 5 7 2 5 5" xfId="18437"/>
    <cellStyle name="Input 3 5 7 2 6" xfId="18438"/>
    <cellStyle name="Input 3 5 7 2 6 2" xfId="18439"/>
    <cellStyle name="Input 3 5 7 2 6 2 2" xfId="18440"/>
    <cellStyle name="Input 3 5 7 2 6 3" xfId="18441"/>
    <cellStyle name="Input 3 5 7 2 6 3 2" xfId="18442"/>
    <cellStyle name="Input 3 5 7 2 6 3 2 2" xfId="18443"/>
    <cellStyle name="Input 3 5 7 2 6 3 3" xfId="18444"/>
    <cellStyle name="Input 3 5 7 2 6 4" xfId="18445"/>
    <cellStyle name="Input 3 5 7 2 6 5" xfId="18446"/>
    <cellStyle name="Input 3 5 7 2 7" xfId="18447"/>
    <cellStyle name="Input 3 5 7 2 7 2" xfId="18448"/>
    <cellStyle name="Input 3 5 7 2 8" xfId="18449"/>
    <cellStyle name="Input 3 5 7 2 8 2" xfId="18450"/>
    <cellStyle name="Input 3 5 7 2 8 2 2" xfId="18451"/>
    <cellStyle name="Input 3 5 7 2 8 3" xfId="18452"/>
    <cellStyle name="Input 3 5 7 2 9" xfId="18453"/>
    <cellStyle name="Input 3 5 7 3" xfId="18454"/>
    <cellStyle name="Input 3 5 7 3 2" xfId="18455"/>
    <cellStyle name="Input 3 5 7 3 2 2" xfId="18456"/>
    <cellStyle name="Input 3 5 7 3 2 2 2" xfId="18457"/>
    <cellStyle name="Input 3 5 7 3 2 3" xfId="18458"/>
    <cellStyle name="Input 3 5 7 3 2 3 2" xfId="18459"/>
    <cellStyle name="Input 3 5 7 3 2 3 2 2" xfId="18460"/>
    <cellStyle name="Input 3 5 7 3 2 3 3" xfId="18461"/>
    <cellStyle name="Input 3 5 7 3 2 4" xfId="18462"/>
    <cellStyle name="Input 3 5 7 3 2 5" xfId="18463"/>
    <cellStyle name="Input 3 5 7 3 3" xfId="18464"/>
    <cellStyle name="Input 3 5 7 3 3 2" xfId="18465"/>
    <cellStyle name="Input 3 5 7 3 4" xfId="18466"/>
    <cellStyle name="Input 3 5 7 3 4 2" xfId="18467"/>
    <cellStyle name="Input 3 5 7 3 4 2 2" xfId="18468"/>
    <cellStyle name="Input 3 5 7 3 4 3" xfId="18469"/>
    <cellStyle name="Input 3 5 7 3 5" xfId="18470"/>
    <cellStyle name="Input 3 5 7 3 6" xfId="18471"/>
    <cellStyle name="Input 3 5 7 4" xfId="18472"/>
    <cellStyle name="Input 3 5 7 4 2" xfId="18473"/>
    <cellStyle name="Input 3 5 7 4 2 2" xfId="18474"/>
    <cellStyle name="Input 3 5 7 4 3" xfId="18475"/>
    <cellStyle name="Input 3 5 7 4 3 2" xfId="18476"/>
    <cellStyle name="Input 3 5 7 4 3 2 2" xfId="18477"/>
    <cellStyle name="Input 3 5 7 4 3 3" xfId="18478"/>
    <cellStyle name="Input 3 5 7 4 4" xfId="18479"/>
    <cellStyle name="Input 3 5 7 4 5" xfId="18480"/>
    <cellStyle name="Input 3 5 7 5" xfId="18481"/>
    <cellStyle name="Input 3 5 7 5 2" xfId="18482"/>
    <cellStyle name="Input 3 5 7 5 2 2" xfId="18483"/>
    <cellStyle name="Input 3 5 7 5 3" xfId="18484"/>
    <cellStyle name="Input 3 5 7 5 3 2" xfId="18485"/>
    <cellStyle name="Input 3 5 7 5 3 2 2" xfId="18486"/>
    <cellStyle name="Input 3 5 7 5 3 3" xfId="18487"/>
    <cellStyle name="Input 3 5 7 5 4" xfId="18488"/>
    <cellStyle name="Input 3 5 7 5 5" xfId="18489"/>
    <cellStyle name="Input 3 5 7 6" xfId="18490"/>
    <cellStyle name="Input 3 5 7 6 2" xfId="18491"/>
    <cellStyle name="Input 3 5 7 6 2 2" xfId="18492"/>
    <cellStyle name="Input 3 5 7 6 3" xfId="18493"/>
    <cellStyle name="Input 3 5 7 6 3 2" xfId="18494"/>
    <cellStyle name="Input 3 5 7 6 3 2 2" xfId="18495"/>
    <cellStyle name="Input 3 5 7 6 3 3" xfId="18496"/>
    <cellStyle name="Input 3 5 7 6 4" xfId="18497"/>
    <cellStyle name="Input 3 5 7 6 5" xfId="18498"/>
    <cellStyle name="Input 3 5 7 7" xfId="18499"/>
    <cellStyle name="Input 3 5 7 7 2" xfId="18500"/>
    <cellStyle name="Input 3 5 7 7 2 2" xfId="18501"/>
    <cellStyle name="Input 3 5 7 7 3" xfId="18502"/>
    <cellStyle name="Input 3 5 7 7 3 2" xfId="18503"/>
    <cellStyle name="Input 3 5 7 7 3 2 2" xfId="18504"/>
    <cellStyle name="Input 3 5 7 7 3 3" xfId="18505"/>
    <cellStyle name="Input 3 5 7 7 4" xfId="18506"/>
    <cellStyle name="Input 3 5 7 7 5" xfId="18507"/>
    <cellStyle name="Input 3 5 7 8" xfId="18508"/>
    <cellStyle name="Input 3 5 7 8 2" xfId="18509"/>
    <cellStyle name="Input 3 5 7 9" xfId="18510"/>
    <cellStyle name="Input 3 5 7 9 2" xfId="18511"/>
    <cellStyle name="Input 3 5 7 9 2 2" xfId="18512"/>
    <cellStyle name="Input 3 5 7 9 3" xfId="18513"/>
    <cellStyle name="Input 3 5 8" xfId="18514"/>
    <cellStyle name="Input 3 5 8 10" xfId="18515"/>
    <cellStyle name="Input 3 5 8 11" xfId="18516"/>
    <cellStyle name="Input 3 5 8 2" xfId="18517"/>
    <cellStyle name="Input 3 5 8 2 10" xfId="18518"/>
    <cellStyle name="Input 3 5 8 2 2" xfId="18519"/>
    <cellStyle name="Input 3 5 8 2 2 2" xfId="18520"/>
    <cellStyle name="Input 3 5 8 2 2 2 2" xfId="18521"/>
    <cellStyle name="Input 3 5 8 2 2 3" xfId="18522"/>
    <cellStyle name="Input 3 5 8 2 2 3 2" xfId="18523"/>
    <cellStyle name="Input 3 5 8 2 2 3 2 2" xfId="18524"/>
    <cellStyle name="Input 3 5 8 2 2 3 3" xfId="18525"/>
    <cellStyle name="Input 3 5 8 2 2 4" xfId="18526"/>
    <cellStyle name="Input 3 5 8 2 2 5" xfId="18527"/>
    <cellStyle name="Input 3 5 8 2 3" xfId="18528"/>
    <cellStyle name="Input 3 5 8 2 3 2" xfId="18529"/>
    <cellStyle name="Input 3 5 8 2 3 2 2" xfId="18530"/>
    <cellStyle name="Input 3 5 8 2 3 3" xfId="18531"/>
    <cellStyle name="Input 3 5 8 2 3 3 2" xfId="18532"/>
    <cellStyle name="Input 3 5 8 2 3 3 2 2" xfId="18533"/>
    <cellStyle name="Input 3 5 8 2 3 3 3" xfId="18534"/>
    <cellStyle name="Input 3 5 8 2 3 4" xfId="18535"/>
    <cellStyle name="Input 3 5 8 2 3 5" xfId="18536"/>
    <cellStyle name="Input 3 5 8 2 4" xfId="18537"/>
    <cellStyle name="Input 3 5 8 2 4 2" xfId="18538"/>
    <cellStyle name="Input 3 5 8 2 4 2 2" xfId="18539"/>
    <cellStyle name="Input 3 5 8 2 4 3" xfId="18540"/>
    <cellStyle name="Input 3 5 8 2 4 3 2" xfId="18541"/>
    <cellStyle name="Input 3 5 8 2 4 3 2 2" xfId="18542"/>
    <cellStyle name="Input 3 5 8 2 4 3 3" xfId="18543"/>
    <cellStyle name="Input 3 5 8 2 4 4" xfId="18544"/>
    <cellStyle name="Input 3 5 8 2 4 5" xfId="18545"/>
    <cellStyle name="Input 3 5 8 2 5" xfId="18546"/>
    <cellStyle name="Input 3 5 8 2 5 2" xfId="18547"/>
    <cellStyle name="Input 3 5 8 2 5 2 2" xfId="18548"/>
    <cellStyle name="Input 3 5 8 2 5 3" xfId="18549"/>
    <cellStyle name="Input 3 5 8 2 5 3 2" xfId="18550"/>
    <cellStyle name="Input 3 5 8 2 5 3 2 2" xfId="18551"/>
    <cellStyle name="Input 3 5 8 2 5 3 3" xfId="18552"/>
    <cellStyle name="Input 3 5 8 2 5 4" xfId="18553"/>
    <cellStyle name="Input 3 5 8 2 5 5" xfId="18554"/>
    <cellStyle name="Input 3 5 8 2 6" xfId="18555"/>
    <cellStyle name="Input 3 5 8 2 6 2" xfId="18556"/>
    <cellStyle name="Input 3 5 8 2 6 2 2" xfId="18557"/>
    <cellStyle name="Input 3 5 8 2 6 3" xfId="18558"/>
    <cellStyle name="Input 3 5 8 2 6 3 2" xfId="18559"/>
    <cellStyle name="Input 3 5 8 2 6 3 2 2" xfId="18560"/>
    <cellStyle name="Input 3 5 8 2 6 3 3" xfId="18561"/>
    <cellStyle name="Input 3 5 8 2 6 4" xfId="18562"/>
    <cellStyle name="Input 3 5 8 2 6 5" xfId="18563"/>
    <cellStyle name="Input 3 5 8 2 7" xfId="18564"/>
    <cellStyle name="Input 3 5 8 2 7 2" xfId="18565"/>
    <cellStyle name="Input 3 5 8 2 8" xfId="18566"/>
    <cellStyle name="Input 3 5 8 2 8 2" xfId="18567"/>
    <cellStyle name="Input 3 5 8 2 8 2 2" xfId="18568"/>
    <cellStyle name="Input 3 5 8 2 8 3" xfId="18569"/>
    <cellStyle name="Input 3 5 8 2 9" xfId="18570"/>
    <cellStyle name="Input 3 5 8 3" xfId="18571"/>
    <cellStyle name="Input 3 5 8 3 2" xfId="18572"/>
    <cellStyle name="Input 3 5 8 3 2 2" xfId="18573"/>
    <cellStyle name="Input 3 5 8 3 2 2 2" xfId="18574"/>
    <cellStyle name="Input 3 5 8 3 2 3" xfId="18575"/>
    <cellStyle name="Input 3 5 8 3 2 3 2" xfId="18576"/>
    <cellStyle name="Input 3 5 8 3 2 3 2 2" xfId="18577"/>
    <cellStyle name="Input 3 5 8 3 2 3 3" xfId="18578"/>
    <cellStyle name="Input 3 5 8 3 2 4" xfId="18579"/>
    <cellStyle name="Input 3 5 8 3 2 5" xfId="18580"/>
    <cellStyle name="Input 3 5 8 3 3" xfId="18581"/>
    <cellStyle name="Input 3 5 8 3 3 2" xfId="18582"/>
    <cellStyle name="Input 3 5 8 3 4" xfId="18583"/>
    <cellStyle name="Input 3 5 8 3 4 2" xfId="18584"/>
    <cellStyle name="Input 3 5 8 3 4 2 2" xfId="18585"/>
    <cellStyle name="Input 3 5 8 3 4 3" xfId="18586"/>
    <cellStyle name="Input 3 5 8 3 5" xfId="18587"/>
    <cellStyle name="Input 3 5 8 3 6" xfId="18588"/>
    <cellStyle name="Input 3 5 8 4" xfId="18589"/>
    <cellStyle name="Input 3 5 8 4 2" xfId="18590"/>
    <cellStyle name="Input 3 5 8 4 2 2" xfId="18591"/>
    <cellStyle name="Input 3 5 8 4 3" xfId="18592"/>
    <cellStyle name="Input 3 5 8 4 3 2" xfId="18593"/>
    <cellStyle name="Input 3 5 8 4 3 2 2" xfId="18594"/>
    <cellStyle name="Input 3 5 8 4 3 3" xfId="18595"/>
    <cellStyle name="Input 3 5 8 4 4" xfId="18596"/>
    <cellStyle name="Input 3 5 8 4 5" xfId="18597"/>
    <cellStyle name="Input 3 5 8 5" xfId="18598"/>
    <cellStyle name="Input 3 5 8 5 2" xfId="18599"/>
    <cellStyle name="Input 3 5 8 5 2 2" xfId="18600"/>
    <cellStyle name="Input 3 5 8 5 3" xfId="18601"/>
    <cellStyle name="Input 3 5 8 5 3 2" xfId="18602"/>
    <cellStyle name="Input 3 5 8 5 3 2 2" xfId="18603"/>
    <cellStyle name="Input 3 5 8 5 3 3" xfId="18604"/>
    <cellStyle name="Input 3 5 8 5 4" xfId="18605"/>
    <cellStyle name="Input 3 5 8 5 5" xfId="18606"/>
    <cellStyle name="Input 3 5 8 6" xfId="18607"/>
    <cellStyle name="Input 3 5 8 6 2" xfId="18608"/>
    <cellStyle name="Input 3 5 8 6 2 2" xfId="18609"/>
    <cellStyle name="Input 3 5 8 6 3" xfId="18610"/>
    <cellStyle name="Input 3 5 8 6 3 2" xfId="18611"/>
    <cellStyle name="Input 3 5 8 6 3 2 2" xfId="18612"/>
    <cellStyle name="Input 3 5 8 6 3 3" xfId="18613"/>
    <cellStyle name="Input 3 5 8 6 4" xfId="18614"/>
    <cellStyle name="Input 3 5 8 6 5" xfId="18615"/>
    <cellStyle name="Input 3 5 8 7" xfId="18616"/>
    <cellStyle name="Input 3 5 8 7 2" xfId="18617"/>
    <cellStyle name="Input 3 5 8 7 2 2" xfId="18618"/>
    <cellStyle name="Input 3 5 8 7 3" xfId="18619"/>
    <cellStyle name="Input 3 5 8 7 3 2" xfId="18620"/>
    <cellStyle name="Input 3 5 8 7 3 2 2" xfId="18621"/>
    <cellStyle name="Input 3 5 8 7 3 3" xfId="18622"/>
    <cellStyle name="Input 3 5 8 7 4" xfId="18623"/>
    <cellStyle name="Input 3 5 8 7 5" xfId="18624"/>
    <cellStyle name="Input 3 5 8 8" xfId="18625"/>
    <cellStyle name="Input 3 5 8 8 2" xfId="18626"/>
    <cellStyle name="Input 3 5 8 9" xfId="18627"/>
    <cellStyle name="Input 3 5 8 9 2" xfId="18628"/>
    <cellStyle name="Input 3 5 8 9 2 2" xfId="18629"/>
    <cellStyle name="Input 3 5 8 9 3" xfId="18630"/>
    <cellStyle name="Input 3 5 9" xfId="18631"/>
    <cellStyle name="Input 3 5 9 10" xfId="18632"/>
    <cellStyle name="Input 3 5 9 2" xfId="18633"/>
    <cellStyle name="Input 3 5 9 2 2" xfId="18634"/>
    <cellStyle name="Input 3 5 9 2 2 2" xfId="18635"/>
    <cellStyle name="Input 3 5 9 2 3" xfId="18636"/>
    <cellStyle name="Input 3 5 9 2 3 2" xfId="18637"/>
    <cellStyle name="Input 3 5 9 2 3 2 2" xfId="18638"/>
    <cellStyle name="Input 3 5 9 2 3 3" xfId="18639"/>
    <cellStyle name="Input 3 5 9 2 4" xfId="18640"/>
    <cellStyle name="Input 3 5 9 2 5" xfId="18641"/>
    <cellStyle name="Input 3 5 9 3" xfId="18642"/>
    <cellStyle name="Input 3 5 9 3 2" xfId="18643"/>
    <cellStyle name="Input 3 5 9 3 2 2" xfId="18644"/>
    <cellStyle name="Input 3 5 9 3 3" xfId="18645"/>
    <cellStyle name="Input 3 5 9 3 3 2" xfId="18646"/>
    <cellStyle name="Input 3 5 9 3 3 2 2" xfId="18647"/>
    <cellStyle name="Input 3 5 9 3 3 3" xfId="18648"/>
    <cellStyle name="Input 3 5 9 3 4" xfId="18649"/>
    <cellStyle name="Input 3 5 9 3 5" xfId="18650"/>
    <cellStyle name="Input 3 5 9 4" xfId="18651"/>
    <cellStyle name="Input 3 5 9 4 2" xfId="18652"/>
    <cellStyle name="Input 3 5 9 4 2 2" xfId="18653"/>
    <cellStyle name="Input 3 5 9 4 3" xfId="18654"/>
    <cellStyle name="Input 3 5 9 4 3 2" xfId="18655"/>
    <cellStyle name="Input 3 5 9 4 3 2 2" xfId="18656"/>
    <cellStyle name="Input 3 5 9 4 3 3" xfId="18657"/>
    <cellStyle name="Input 3 5 9 4 4" xfId="18658"/>
    <cellStyle name="Input 3 5 9 4 5" xfId="18659"/>
    <cellStyle name="Input 3 5 9 5" xfId="18660"/>
    <cellStyle name="Input 3 5 9 5 2" xfId="18661"/>
    <cellStyle name="Input 3 5 9 5 2 2" xfId="18662"/>
    <cellStyle name="Input 3 5 9 5 3" xfId="18663"/>
    <cellStyle name="Input 3 5 9 5 3 2" xfId="18664"/>
    <cellStyle name="Input 3 5 9 5 3 2 2" xfId="18665"/>
    <cellStyle name="Input 3 5 9 5 3 3" xfId="18666"/>
    <cellStyle name="Input 3 5 9 5 4" xfId="18667"/>
    <cellStyle name="Input 3 5 9 5 5" xfId="18668"/>
    <cellStyle name="Input 3 5 9 6" xfId="18669"/>
    <cellStyle name="Input 3 5 9 6 2" xfId="18670"/>
    <cellStyle name="Input 3 5 9 6 2 2" xfId="18671"/>
    <cellStyle name="Input 3 5 9 6 3" xfId="18672"/>
    <cellStyle name="Input 3 5 9 6 3 2" xfId="18673"/>
    <cellStyle name="Input 3 5 9 6 3 2 2" xfId="18674"/>
    <cellStyle name="Input 3 5 9 6 3 3" xfId="18675"/>
    <cellStyle name="Input 3 5 9 6 4" xfId="18676"/>
    <cellStyle name="Input 3 5 9 6 5" xfId="18677"/>
    <cellStyle name="Input 3 5 9 7" xfId="18678"/>
    <cellStyle name="Input 3 5 9 7 2" xfId="18679"/>
    <cellStyle name="Input 3 5 9 8" xfId="18680"/>
    <cellStyle name="Input 3 5 9 8 2" xfId="18681"/>
    <cellStyle name="Input 3 5 9 8 2 2" xfId="18682"/>
    <cellStyle name="Input 3 5 9 8 3" xfId="18683"/>
    <cellStyle name="Input 3 5 9 9" xfId="18684"/>
    <cellStyle name="Input 3 5_Subsidy" xfId="18685"/>
    <cellStyle name="Input 3 50" xfId="18686"/>
    <cellStyle name="Input 3 51" xfId="18687"/>
    <cellStyle name="Input 3 52" xfId="18688"/>
    <cellStyle name="Input 3 53" xfId="18689"/>
    <cellStyle name="Input 3 54" xfId="18690"/>
    <cellStyle name="Input 3 55" xfId="18691"/>
    <cellStyle name="Input 3 56" xfId="18692"/>
    <cellStyle name="Input 3 57" xfId="18693"/>
    <cellStyle name="Input 3 58" xfId="18694"/>
    <cellStyle name="Input 3 59" xfId="18695"/>
    <cellStyle name="Input 3 6" xfId="18696"/>
    <cellStyle name="Input 3 6 10" xfId="18697"/>
    <cellStyle name="Input 3 6 11" xfId="18698"/>
    <cellStyle name="Input 3 6 2" xfId="18699"/>
    <cellStyle name="Input 3 6 2 10" xfId="18700"/>
    <cellStyle name="Input 3 6 2 2" xfId="18701"/>
    <cellStyle name="Input 3 6 2 2 2" xfId="18702"/>
    <cellStyle name="Input 3 6 2 2 2 2" xfId="18703"/>
    <cellStyle name="Input 3 6 2 2 2 2 2" xfId="18704"/>
    <cellStyle name="Input 3 6 2 2 2 2 2 2" xfId="18705"/>
    <cellStyle name="Input 3 6 2 2 2 2 3" xfId="18706"/>
    <cellStyle name="Input 3 6 2 2 2 3" xfId="18707"/>
    <cellStyle name="Input 3 6 2 2 2 4" xfId="18708"/>
    <cellStyle name="Input 3 6 2 2 3" xfId="18709"/>
    <cellStyle name="Input 3 6 2 2 3 2" xfId="18710"/>
    <cellStyle name="Input 3 6 2 2 3 2 2" xfId="18711"/>
    <cellStyle name="Input 3 6 2 2 3 2 2 2" xfId="18712"/>
    <cellStyle name="Input 3 6 2 2 3 2 3" xfId="18713"/>
    <cellStyle name="Input 3 6 2 2 3 3" xfId="18714"/>
    <cellStyle name="Input 3 6 2 2 3 4" xfId="18715"/>
    <cellStyle name="Input 3 6 2 2 4" xfId="18716"/>
    <cellStyle name="Input 3 6 2 2 4 2" xfId="18717"/>
    <cellStyle name="Input 3 6 2 2 4 2 2" xfId="18718"/>
    <cellStyle name="Input 3 6 2 2 4 2 2 2" xfId="18719"/>
    <cellStyle name="Input 3 6 2 2 4 2 3" xfId="18720"/>
    <cellStyle name="Input 3 6 2 2 4 3" xfId="18721"/>
    <cellStyle name="Input 3 6 2 2 4 4" xfId="18722"/>
    <cellStyle name="Input 3 6 2 2 5" xfId="18723"/>
    <cellStyle name="Input 3 6 2 2 5 2" xfId="18724"/>
    <cellStyle name="Input 3 6 2 2 5 2 2" xfId="18725"/>
    <cellStyle name="Input 3 6 2 2 5 2 2 2" xfId="18726"/>
    <cellStyle name="Input 3 6 2 2 5 2 3" xfId="18727"/>
    <cellStyle name="Input 3 6 2 2 5 3" xfId="18728"/>
    <cellStyle name="Input 3 6 2 2 5 4" xfId="18729"/>
    <cellStyle name="Input 3 6 2 2 6" xfId="18730"/>
    <cellStyle name="Input 3 6 2 2 6 2" xfId="18731"/>
    <cellStyle name="Input 3 6 2 2 6 2 2" xfId="18732"/>
    <cellStyle name="Input 3 6 2 2 6 2 2 2" xfId="18733"/>
    <cellStyle name="Input 3 6 2 2 6 2 3" xfId="18734"/>
    <cellStyle name="Input 3 6 2 2 6 3" xfId="18735"/>
    <cellStyle name="Input 3 6 2 2 6 4" xfId="18736"/>
    <cellStyle name="Input 3 6 2 2 7" xfId="18737"/>
    <cellStyle name="Input 3 6 2 2 7 2" xfId="18738"/>
    <cellStyle name="Input 3 6 2 2 7 2 2" xfId="18739"/>
    <cellStyle name="Input 3 6 2 2 7 3" xfId="18740"/>
    <cellStyle name="Input 3 6 2 2 8" xfId="18741"/>
    <cellStyle name="Input 3 6 2 2 9" xfId="18742"/>
    <cellStyle name="Input 3 6 2 3" xfId="18743"/>
    <cellStyle name="Input 3 6 2 3 2" xfId="18744"/>
    <cellStyle name="Input 3 6 2 3 2 2" xfId="18745"/>
    <cellStyle name="Input 3 6 2 3 2 2 2" xfId="18746"/>
    <cellStyle name="Input 3 6 2 3 2 2 2 2" xfId="18747"/>
    <cellStyle name="Input 3 6 2 3 2 2 3" xfId="18748"/>
    <cellStyle name="Input 3 6 2 3 2 3" xfId="18749"/>
    <cellStyle name="Input 3 6 2 3 2 4" xfId="18750"/>
    <cellStyle name="Input 3 6 2 3 3" xfId="18751"/>
    <cellStyle name="Input 3 6 2 3 3 2" xfId="18752"/>
    <cellStyle name="Input 3 6 2 3 3 2 2" xfId="18753"/>
    <cellStyle name="Input 3 6 2 3 3 3" xfId="18754"/>
    <cellStyle name="Input 3 6 2 3 4" xfId="18755"/>
    <cellStyle name="Input 3 6 2 3 5" xfId="18756"/>
    <cellStyle name="Input 3 6 2 4" xfId="18757"/>
    <cellStyle name="Input 3 6 2 4 2" xfId="18758"/>
    <cellStyle name="Input 3 6 2 4 2 2" xfId="18759"/>
    <cellStyle name="Input 3 6 2 4 2 2 2" xfId="18760"/>
    <cellStyle name="Input 3 6 2 4 2 3" xfId="18761"/>
    <cellStyle name="Input 3 6 2 4 3" xfId="18762"/>
    <cellStyle name="Input 3 6 2 4 4" xfId="18763"/>
    <cellStyle name="Input 3 6 2 5" xfId="18764"/>
    <cellStyle name="Input 3 6 2 5 2" xfId="18765"/>
    <cellStyle name="Input 3 6 2 5 2 2" xfId="18766"/>
    <cellStyle name="Input 3 6 2 5 2 2 2" xfId="18767"/>
    <cellStyle name="Input 3 6 2 5 2 3" xfId="18768"/>
    <cellStyle name="Input 3 6 2 5 3" xfId="18769"/>
    <cellStyle name="Input 3 6 2 5 4" xfId="18770"/>
    <cellStyle name="Input 3 6 2 6" xfId="18771"/>
    <cellStyle name="Input 3 6 2 6 2" xfId="18772"/>
    <cellStyle name="Input 3 6 2 6 2 2" xfId="18773"/>
    <cellStyle name="Input 3 6 2 6 2 2 2" xfId="18774"/>
    <cellStyle name="Input 3 6 2 6 2 3" xfId="18775"/>
    <cellStyle name="Input 3 6 2 6 3" xfId="18776"/>
    <cellStyle name="Input 3 6 2 6 4" xfId="18777"/>
    <cellStyle name="Input 3 6 2 7" xfId="18778"/>
    <cellStyle name="Input 3 6 2 7 2" xfId="18779"/>
    <cellStyle name="Input 3 6 2 7 2 2" xfId="18780"/>
    <cellStyle name="Input 3 6 2 7 2 2 2" xfId="18781"/>
    <cellStyle name="Input 3 6 2 7 2 3" xfId="18782"/>
    <cellStyle name="Input 3 6 2 7 3" xfId="18783"/>
    <cellStyle name="Input 3 6 2 7 4" xfId="18784"/>
    <cellStyle name="Input 3 6 2 8" xfId="18785"/>
    <cellStyle name="Input 3 6 2 8 2" xfId="18786"/>
    <cellStyle name="Input 3 6 2 8 2 2" xfId="18787"/>
    <cellStyle name="Input 3 6 2 8 3" xfId="18788"/>
    <cellStyle name="Input 3 6 2 9" xfId="18789"/>
    <cellStyle name="Input 3 6 3" xfId="18790"/>
    <cellStyle name="Input 3 6 3 2" xfId="18791"/>
    <cellStyle name="Input 3 6 3 2 2" xfId="18792"/>
    <cellStyle name="Input 3 6 3 2 2 2" xfId="18793"/>
    <cellStyle name="Input 3 6 3 2 2 2 2" xfId="18794"/>
    <cellStyle name="Input 3 6 3 2 2 3" xfId="18795"/>
    <cellStyle name="Input 3 6 3 2 3" xfId="18796"/>
    <cellStyle name="Input 3 6 3 2 4" xfId="18797"/>
    <cellStyle name="Input 3 6 3 3" xfId="18798"/>
    <cellStyle name="Input 3 6 3 3 2" xfId="18799"/>
    <cellStyle name="Input 3 6 3 3 2 2" xfId="18800"/>
    <cellStyle name="Input 3 6 3 3 2 2 2" xfId="18801"/>
    <cellStyle name="Input 3 6 3 3 2 3" xfId="18802"/>
    <cellStyle name="Input 3 6 3 3 3" xfId="18803"/>
    <cellStyle name="Input 3 6 3 3 4" xfId="18804"/>
    <cellStyle name="Input 3 6 3 4" xfId="18805"/>
    <cellStyle name="Input 3 6 3 4 2" xfId="18806"/>
    <cellStyle name="Input 3 6 3 4 2 2" xfId="18807"/>
    <cellStyle name="Input 3 6 3 4 2 2 2" xfId="18808"/>
    <cellStyle name="Input 3 6 3 4 2 3" xfId="18809"/>
    <cellStyle name="Input 3 6 3 4 3" xfId="18810"/>
    <cellStyle name="Input 3 6 3 4 4" xfId="18811"/>
    <cellStyle name="Input 3 6 3 5" xfId="18812"/>
    <cellStyle name="Input 3 6 3 5 2" xfId="18813"/>
    <cellStyle name="Input 3 6 3 5 2 2" xfId="18814"/>
    <cellStyle name="Input 3 6 3 5 2 2 2" xfId="18815"/>
    <cellStyle name="Input 3 6 3 5 2 3" xfId="18816"/>
    <cellStyle name="Input 3 6 3 5 3" xfId="18817"/>
    <cellStyle name="Input 3 6 3 5 4" xfId="18818"/>
    <cellStyle name="Input 3 6 3 6" xfId="18819"/>
    <cellStyle name="Input 3 6 3 6 2" xfId="18820"/>
    <cellStyle name="Input 3 6 3 6 2 2" xfId="18821"/>
    <cellStyle name="Input 3 6 3 6 2 2 2" xfId="18822"/>
    <cellStyle name="Input 3 6 3 6 2 3" xfId="18823"/>
    <cellStyle name="Input 3 6 3 6 3" xfId="18824"/>
    <cellStyle name="Input 3 6 3 6 4" xfId="18825"/>
    <cellStyle name="Input 3 6 3 7" xfId="18826"/>
    <cellStyle name="Input 3 6 3 7 2" xfId="18827"/>
    <cellStyle name="Input 3 6 3 7 2 2" xfId="18828"/>
    <cellStyle name="Input 3 6 3 7 3" xfId="18829"/>
    <cellStyle name="Input 3 6 3 8" xfId="18830"/>
    <cellStyle name="Input 3 6 3 9" xfId="18831"/>
    <cellStyle name="Input 3 6 4" xfId="18832"/>
    <cellStyle name="Input 3 6 4 2" xfId="18833"/>
    <cellStyle name="Input 3 6 4 2 2" xfId="18834"/>
    <cellStyle name="Input 3 6 4 2 2 2" xfId="18835"/>
    <cellStyle name="Input 3 6 4 2 2 2 2" xfId="18836"/>
    <cellStyle name="Input 3 6 4 2 2 3" xfId="18837"/>
    <cellStyle name="Input 3 6 4 2 3" xfId="18838"/>
    <cellStyle name="Input 3 6 4 2 4" xfId="18839"/>
    <cellStyle name="Input 3 6 4 3" xfId="18840"/>
    <cellStyle name="Input 3 6 4 3 2" xfId="18841"/>
    <cellStyle name="Input 3 6 4 3 2 2" xfId="18842"/>
    <cellStyle name="Input 3 6 4 3 3" xfId="18843"/>
    <cellStyle name="Input 3 6 4 4" xfId="18844"/>
    <cellStyle name="Input 3 6 4 5" xfId="18845"/>
    <cellStyle name="Input 3 6 5" xfId="18846"/>
    <cellStyle name="Input 3 6 5 2" xfId="18847"/>
    <cellStyle name="Input 3 6 5 2 2" xfId="18848"/>
    <cellStyle name="Input 3 6 5 2 2 2" xfId="18849"/>
    <cellStyle name="Input 3 6 5 2 3" xfId="18850"/>
    <cellStyle name="Input 3 6 5 3" xfId="18851"/>
    <cellStyle name="Input 3 6 5 4" xfId="18852"/>
    <cellStyle name="Input 3 6 6" xfId="18853"/>
    <cellStyle name="Input 3 6 6 2" xfId="18854"/>
    <cellStyle name="Input 3 6 6 2 2" xfId="18855"/>
    <cellStyle name="Input 3 6 6 2 2 2" xfId="18856"/>
    <cellStyle name="Input 3 6 6 2 3" xfId="18857"/>
    <cellStyle name="Input 3 6 6 3" xfId="18858"/>
    <cellStyle name="Input 3 6 6 4" xfId="18859"/>
    <cellStyle name="Input 3 6 7" xfId="18860"/>
    <cellStyle name="Input 3 6 7 2" xfId="18861"/>
    <cellStyle name="Input 3 6 7 2 2" xfId="18862"/>
    <cellStyle name="Input 3 6 7 2 2 2" xfId="18863"/>
    <cellStyle name="Input 3 6 7 2 3" xfId="18864"/>
    <cellStyle name="Input 3 6 7 3" xfId="18865"/>
    <cellStyle name="Input 3 6 7 4" xfId="18866"/>
    <cellStyle name="Input 3 6 8" xfId="18867"/>
    <cellStyle name="Input 3 6 8 2" xfId="18868"/>
    <cellStyle name="Input 3 6 8 2 2" xfId="18869"/>
    <cellStyle name="Input 3 6 8 2 2 2" xfId="18870"/>
    <cellStyle name="Input 3 6 8 2 3" xfId="18871"/>
    <cellStyle name="Input 3 6 8 3" xfId="18872"/>
    <cellStyle name="Input 3 6 8 4" xfId="18873"/>
    <cellStyle name="Input 3 6 9" xfId="18874"/>
    <cellStyle name="Input 3 6 9 2" xfId="18875"/>
    <cellStyle name="Input 3 6 9 2 2" xfId="18876"/>
    <cellStyle name="Input 3 6 9 3" xfId="18877"/>
    <cellStyle name="Input 3 6_Subsidy" xfId="18878"/>
    <cellStyle name="Input 3 60" xfId="18879"/>
    <cellStyle name="Input 3 61" xfId="18880"/>
    <cellStyle name="Input 3 62" xfId="18881"/>
    <cellStyle name="Input 3 63" xfId="18882"/>
    <cellStyle name="Input 3 64" xfId="18883"/>
    <cellStyle name="Input 3 65" xfId="18884"/>
    <cellStyle name="Input 3 66" xfId="18885"/>
    <cellStyle name="Input 3 67" xfId="18886"/>
    <cellStyle name="Input 3 68" xfId="18887"/>
    <cellStyle name="Input 3 69" xfId="18888"/>
    <cellStyle name="Input 3 7" xfId="18889"/>
    <cellStyle name="Input 3 7 10" xfId="18890"/>
    <cellStyle name="Input 3 7 2" xfId="18891"/>
    <cellStyle name="Input 3 7 2 2" xfId="18892"/>
    <cellStyle name="Input 3 7 2 2 2" xfId="18893"/>
    <cellStyle name="Input 3 7 2 2 2 2" xfId="18894"/>
    <cellStyle name="Input 3 7 2 2 2 2 2" xfId="18895"/>
    <cellStyle name="Input 3 7 2 2 2 3" xfId="18896"/>
    <cellStyle name="Input 3 7 2 2 3" xfId="18897"/>
    <cellStyle name="Input 3 7 2 2 4" xfId="18898"/>
    <cellStyle name="Input 3 7 2 3" xfId="18899"/>
    <cellStyle name="Input 3 7 2 3 2" xfId="18900"/>
    <cellStyle name="Input 3 7 2 3 2 2" xfId="18901"/>
    <cellStyle name="Input 3 7 2 3 2 2 2" xfId="18902"/>
    <cellStyle name="Input 3 7 2 3 2 3" xfId="18903"/>
    <cellStyle name="Input 3 7 2 3 3" xfId="18904"/>
    <cellStyle name="Input 3 7 2 3 4" xfId="18905"/>
    <cellStyle name="Input 3 7 2 4" xfId="18906"/>
    <cellStyle name="Input 3 7 2 4 2" xfId="18907"/>
    <cellStyle name="Input 3 7 2 4 2 2" xfId="18908"/>
    <cellStyle name="Input 3 7 2 4 2 2 2" xfId="18909"/>
    <cellStyle name="Input 3 7 2 4 2 3" xfId="18910"/>
    <cellStyle name="Input 3 7 2 4 3" xfId="18911"/>
    <cellStyle name="Input 3 7 2 4 4" xfId="18912"/>
    <cellStyle name="Input 3 7 2 5" xfId="18913"/>
    <cellStyle name="Input 3 7 2 5 2" xfId="18914"/>
    <cellStyle name="Input 3 7 2 5 2 2" xfId="18915"/>
    <cellStyle name="Input 3 7 2 5 2 2 2" xfId="18916"/>
    <cellStyle name="Input 3 7 2 5 2 3" xfId="18917"/>
    <cellStyle name="Input 3 7 2 5 3" xfId="18918"/>
    <cellStyle name="Input 3 7 2 5 4" xfId="18919"/>
    <cellStyle name="Input 3 7 2 6" xfId="18920"/>
    <cellStyle name="Input 3 7 2 6 2" xfId="18921"/>
    <cellStyle name="Input 3 7 2 6 2 2" xfId="18922"/>
    <cellStyle name="Input 3 7 2 6 2 2 2" xfId="18923"/>
    <cellStyle name="Input 3 7 2 6 2 3" xfId="18924"/>
    <cellStyle name="Input 3 7 2 6 3" xfId="18925"/>
    <cellStyle name="Input 3 7 2 6 4" xfId="18926"/>
    <cellStyle name="Input 3 7 2 7" xfId="18927"/>
    <cellStyle name="Input 3 7 2 7 2" xfId="18928"/>
    <cellStyle name="Input 3 7 2 7 2 2" xfId="18929"/>
    <cellStyle name="Input 3 7 2 7 3" xfId="18930"/>
    <cellStyle name="Input 3 7 2 8" xfId="18931"/>
    <cellStyle name="Input 3 7 2 9" xfId="18932"/>
    <cellStyle name="Input 3 7 3" xfId="18933"/>
    <cellStyle name="Input 3 7 3 2" xfId="18934"/>
    <cellStyle name="Input 3 7 3 2 2" xfId="18935"/>
    <cellStyle name="Input 3 7 3 2 2 2" xfId="18936"/>
    <cellStyle name="Input 3 7 3 2 2 2 2" xfId="18937"/>
    <cellStyle name="Input 3 7 3 2 2 3" xfId="18938"/>
    <cellStyle name="Input 3 7 3 2 3" xfId="18939"/>
    <cellStyle name="Input 3 7 3 2 4" xfId="18940"/>
    <cellStyle name="Input 3 7 3 3" xfId="18941"/>
    <cellStyle name="Input 3 7 3 3 2" xfId="18942"/>
    <cellStyle name="Input 3 7 3 3 2 2" xfId="18943"/>
    <cellStyle name="Input 3 7 3 3 3" xfId="18944"/>
    <cellStyle name="Input 3 7 3 4" xfId="18945"/>
    <cellStyle name="Input 3 7 3 5" xfId="18946"/>
    <cellStyle name="Input 3 7 4" xfId="18947"/>
    <cellStyle name="Input 3 7 4 2" xfId="18948"/>
    <cellStyle name="Input 3 7 4 2 2" xfId="18949"/>
    <cellStyle name="Input 3 7 4 2 2 2" xfId="18950"/>
    <cellStyle name="Input 3 7 4 2 3" xfId="18951"/>
    <cellStyle name="Input 3 7 4 3" xfId="18952"/>
    <cellStyle name="Input 3 7 4 4" xfId="18953"/>
    <cellStyle name="Input 3 7 5" xfId="18954"/>
    <cellStyle name="Input 3 7 5 2" xfId="18955"/>
    <cellStyle name="Input 3 7 5 2 2" xfId="18956"/>
    <cellStyle name="Input 3 7 5 2 2 2" xfId="18957"/>
    <cellStyle name="Input 3 7 5 2 3" xfId="18958"/>
    <cellStyle name="Input 3 7 5 3" xfId="18959"/>
    <cellStyle name="Input 3 7 5 4" xfId="18960"/>
    <cellStyle name="Input 3 7 6" xfId="18961"/>
    <cellStyle name="Input 3 7 6 2" xfId="18962"/>
    <cellStyle name="Input 3 7 6 2 2" xfId="18963"/>
    <cellStyle name="Input 3 7 6 2 2 2" xfId="18964"/>
    <cellStyle name="Input 3 7 6 2 3" xfId="18965"/>
    <cellStyle name="Input 3 7 6 3" xfId="18966"/>
    <cellStyle name="Input 3 7 6 4" xfId="18967"/>
    <cellStyle name="Input 3 7 7" xfId="18968"/>
    <cellStyle name="Input 3 7 7 2" xfId="18969"/>
    <cellStyle name="Input 3 7 7 2 2" xfId="18970"/>
    <cellStyle name="Input 3 7 7 2 2 2" xfId="18971"/>
    <cellStyle name="Input 3 7 7 2 3" xfId="18972"/>
    <cellStyle name="Input 3 7 7 3" xfId="18973"/>
    <cellStyle name="Input 3 7 7 4" xfId="18974"/>
    <cellStyle name="Input 3 7 8" xfId="18975"/>
    <cellStyle name="Input 3 7 8 2" xfId="18976"/>
    <cellStyle name="Input 3 7 8 2 2" xfId="18977"/>
    <cellStyle name="Input 3 7 8 3" xfId="18978"/>
    <cellStyle name="Input 3 7 9" xfId="18979"/>
    <cellStyle name="Input 3 70" xfId="18980"/>
    <cellStyle name="Input 3 71" xfId="18981"/>
    <cellStyle name="Input 3 72" xfId="18982"/>
    <cellStyle name="Input 3 73" xfId="18983"/>
    <cellStyle name="Input 3 74" xfId="18984"/>
    <cellStyle name="Input 3 75" xfId="18985"/>
    <cellStyle name="Input 3 76" xfId="18986"/>
    <cellStyle name="Input 3 77" xfId="18987"/>
    <cellStyle name="Input 3 78" xfId="18988"/>
    <cellStyle name="Input 3 79" xfId="18989"/>
    <cellStyle name="Input 3 8" xfId="18990"/>
    <cellStyle name="Input 3 8 10" xfId="18991"/>
    <cellStyle name="Input 3 8 2" xfId="18992"/>
    <cellStyle name="Input 3 8 2 2" xfId="18993"/>
    <cellStyle name="Input 3 8 2 2 2" xfId="18994"/>
    <cellStyle name="Input 3 8 2 2 2 2" xfId="18995"/>
    <cellStyle name="Input 3 8 2 2 2 2 2" xfId="18996"/>
    <cellStyle name="Input 3 8 2 2 2 3" xfId="18997"/>
    <cellStyle name="Input 3 8 2 2 3" xfId="18998"/>
    <cellStyle name="Input 3 8 2 2 4" xfId="18999"/>
    <cellStyle name="Input 3 8 2 3" xfId="19000"/>
    <cellStyle name="Input 3 8 2 3 2" xfId="19001"/>
    <cellStyle name="Input 3 8 2 3 2 2" xfId="19002"/>
    <cellStyle name="Input 3 8 2 3 2 2 2" xfId="19003"/>
    <cellStyle name="Input 3 8 2 3 2 3" xfId="19004"/>
    <cellStyle name="Input 3 8 2 3 3" xfId="19005"/>
    <cellStyle name="Input 3 8 2 3 4" xfId="19006"/>
    <cellStyle name="Input 3 8 2 4" xfId="19007"/>
    <cellStyle name="Input 3 8 2 4 2" xfId="19008"/>
    <cellStyle name="Input 3 8 2 4 2 2" xfId="19009"/>
    <cellStyle name="Input 3 8 2 4 2 2 2" xfId="19010"/>
    <cellStyle name="Input 3 8 2 4 2 3" xfId="19011"/>
    <cellStyle name="Input 3 8 2 4 3" xfId="19012"/>
    <cellStyle name="Input 3 8 2 4 4" xfId="19013"/>
    <cellStyle name="Input 3 8 2 5" xfId="19014"/>
    <cellStyle name="Input 3 8 2 5 2" xfId="19015"/>
    <cellStyle name="Input 3 8 2 5 2 2" xfId="19016"/>
    <cellStyle name="Input 3 8 2 5 2 2 2" xfId="19017"/>
    <cellStyle name="Input 3 8 2 5 2 3" xfId="19018"/>
    <cellStyle name="Input 3 8 2 5 3" xfId="19019"/>
    <cellStyle name="Input 3 8 2 5 4" xfId="19020"/>
    <cellStyle name="Input 3 8 2 6" xfId="19021"/>
    <cellStyle name="Input 3 8 2 6 2" xfId="19022"/>
    <cellStyle name="Input 3 8 2 6 2 2" xfId="19023"/>
    <cellStyle name="Input 3 8 2 6 2 2 2" xfId="19024"/>
    <cellStyle name="Input 3 8 2 6 2 3" xfId="19025"/>
    <cellStyle name="Input 3 8 2 6 3" xfId="19026"/>
    <cellStyle name="Input 3 8 2 6 4" xfId="19027"/>
    <cellStyle name="Input 3 8 2 7" xfId="19028"/>
    <cellStyle name="Input 3 8 2 7 2" xfId="19029"/>
    <cellStyle name="Input 3 8 2 7 2 2" xfId="19030"/>
    <cellStyle name="Input 3 8 2 7 3" xfId="19031"/>
    <cellStyle name="Input 3 8 2 8" xfId="19032"/>
    <cellStyle name="Input 3 8 2 9" xfId="19033"/>
    <cellStyle name="Input 3 8 3" xfId="19034"/>
    <cellStyle name="Input 3 8 3 2" xfId="19035"/>
    <cellStyle name="Input 3 8 3 2 2" xfId="19036"/>
    <cellStyle name="Input 3 8 3 2 2 2" xfId="19037"/>
    <cellStyle name="Input 3 8 3 2 2 2 2" xfId="19038"/>
    <cellStyle name="Input 3 8 3 2 2 3" xfId="19039"/>
    <cellStyle name="Input 3 8 3 2 3" xfId="19040"/>
    <cellStyle name="Input 3 8 3 2 4" xfId="19041"/>
    <cellStyle name="Input 3 8 3 3" xfId="19042"/>
    <cellStyle name="Input 3 8 3 3 2" xfId="19043"/>
    <cellStyle name="Input 3 8 3 3 2 2" xfId="19044"/>
    <cellStyle name="Input 3 8 3 3 3" xfId="19045"/>
    <cellStyle name="Input 3 8 3 4" xfId="19046"/>
    <cellStyle name="Input 3 8 3 5" xfId="19047"/>
    <cellStyle name="Input 3 8 4" xfId="19048"/>
    <cellStyle name="Input 3 8 4 2" xfId="19049"/>
    <cellStyle name="Input 3 8 4 2 2" xfId="19050"/>
    <cellStyle name="Input 3 8 4 2 2 2" xfId="19051"/>
    <cellStyle name="Input 3 8 4 2 3" xfId="19052"/>
    <cellStyle name="Input 3 8 4 3" xfId="19053"/>
    <cellStyle name="Input 3 8 4 4" xfId="19054"/>
    <cellStyle name="Input 3 8 5" xfId="19055"/>
    <cellStyle name="Input 3 8 5 2" xfId="19056"/>
    <cellStyle name="Input 3 8 5 2 2" xfId="19057"/>
    <cellStyle name="Input 3 8 5 2 2 2" xfId="19058"/>
    <cellStyle name="Input 3 8 5 2 3" xfId="19059"/>
    <cellStyle name="Input 3 8 5 3" xfId="19060"/>
    <cellStyle name="Input 3 8 5 4" xfId="19061"/>
    <cellStyle name="Input 3 8 6" xfId="19062"/>
    <cellStyle name="Input 3 8 6 2" xfId="19063"/>
    <cellStyle name="Input 3 8 6 2 2" xfId="19064"/>
    <cellStyle name="Input 3 8 6 2 2 2" xfId="19065"/>
    <cellStyle name="Input 3 8 6 2 3" xfId="19066"/>
    <cellStyle name="Input 3 8 6 3" xfId="19067"/>
    <cellStyle name="Input 3 8 6 4" xfId="19068"/>
    <cellStyle name="Input 3 8 7" xfId="19069"/>
    <cellStyle name="Input 3 8 7 2" xfId="19070"/>
    <cellStyle name="Input 3 8 7 2 2" xfId="19071"/>
    <cellStyle name="Input 3 8 7 2 2 2" xfId="19072"/>
    <cellStyle name="Input 3 8 7 2 3" xfId="19073"/>
    <cellStyle name="Input 3 8 7 3" xfId="19074"/>
    <cellStyle name="Input 3 8 7 4" xfId="19075"/>
    <cellStyle name="Input 3 8 8" xfId="19076"/>
    <cellStyle name="Input 3 8 8 2" xfId="19077"/>
    <cellStyle name="Input 3 8 8 2 2" xfId="19078"/>
    <cellStyle name="Input 3 8 8 3" xfId="19079"/>
    <cellStyle name="Input 3 8 9" xfId="19080"/>
    <cellStyle name="Input 3 80" xfId="19081"/>
    <cellStyle name="Input 3 81" xfId="19082"/>
    <cellStyle name="Input 3 82" xfId="19083"/>
    <cellStyle name="Input 3 83" xfId="19084"/>
    <cellStyle name="Input 3 84" xfId="19085"/>
    <cellStyle name="Input 3 85" xfId="19086"/>
    <cellStyle name="Input 3 86" xfId="19087"/>
    <cellStyle name="Input 3 87" xfId="19088"/>
    <cellStyle name="Input 3 88" xfId="19089"/>
    <cellStyle name="Input 3 89" xfId="19090"/>
    <cellStyle name="Input 3 9" xfId="19091"/>
    <cellStyle name="Input 3 9 10" xfId="19092"/>
    <cellStyle name="Input 3 9 2" xfId="19093"/>
    <cellStyle name="Input 3 9 2 2" xfId="19094"/>
    <cellStyle name="Input 3 9 2 2 2" xfId="19095"/>
    <cellStyle name="Input 3 9 2 2 2 2" xfId="19096"/>
    <cellStyle name="Input 3 9 2 2 2 2 2" xfId="19097"/>
    <cellStyle name="Input 3 9 2 2 2 3" xfId="19098"/>
    <cellStyle name="Input 3 9 2 2 3" xfId="19099"/>
    <cellStyle name="Input 3 9 2 2 4" xfId="19100"/>
    <cellStyle name="Input 3 9 2 3" xfId="19101"/>
    <cellStyle name="Input 3 9 2 3 2" xfId="19102"/>
    <cellStyle name="Input 3 9 2 3 2 2" xfId="19103"/>
    <cellStyle name="Input 3 9 2 3 2 2 2" xfId="19104"/>
    <cellStyle name="Input 3 9 2 3 2 3" xfId="19105"/>
    <cellStyle name="Input 3 9 2 3 3" xfId="19106"/>
    <cellStyle name="Input 3 9 2 3 4" xfId="19107"/>
    <cellStyle name="Input 3 9 2 4" xfId="19108"/>
    <cellStyle name="Input 3 9 2 4 2" xfId="19109"/>
    <cellStyle name="Input 3 9 2 4 2 2" xfId="19110"/>
    <cellStyle name="Input 3 9 2 4 2 2 2" xfId="19111"/>
    <cellStyle name="Input 3 9 2 4 2 3" xfId="19112"/>
    <cellStyle name="Input 3 9 2 4 3" xfId="19113"/>
    <cellStyle name="Input 3 9 2 4 4" xfId="19114"/>
    <cellStyle name="Input 3 9 2 5" xfId="19115"/>
    <cellStyle name="Input 3 9 2 5 2" xfId="19116"/>
    <cellStyle name="Input 3 9 2 5 2 2" xfId="19117"/>
    <cellStyle name="Input 3 9 2 5 2 2 2" xfId="19118"/>
    <cellStyle name="Input 3 9 2 5 2 3" xfId="19119"/>
    <cellStyle name="Input 3 9 2 5 3" xfId="19120"/>
    <cellStyle name="Input 3 9 2 5 4" xfId="19121"/>
    <cellStyle name="Input 3 9 2 6" xfId="19122"/>
    <cellStyle name="Input 3 9 2 6 2" xfId="19123"/>
    <cellStyle name="Input 3 9 2 6 2 2" xfId="19124"/>
    <cellStyle name="Input 3 9 2 6 2 2 2" xfId="19125"/>
    <cellStyle name="Input 3 9 2 6 2 3" xfId="19126"/>
    <cellStyle name="Input 3 9 2 6 3" xfId="19127"/>
    <cellStyle name="Input 3 9 2 6 4" xfId="19128"/>
    <cellStyle name="Input 3 9 2 7" xfId="19129"/>
    <cellStyle name="Input 3 9 2 7 2" xfId="19130"/>
    <cellStyle name="Input 3 9 2 7 2 2" xfId="19131"/>
    <cellStyle name="Input 3 9 2 7 3" xfId="19132"/>
    <cellStyle name="Input 3 9 2 8" xfId="19133"/>
    <cellStyle name="Input 3 9 2 9" xfId="19134"/>
    <cellStyle name="Input 3 9 3" xfId="19135"/>
    <cellStyle name="Input 3 9 3 2" xfId="19136"/>
    <cellStyle name="Input 3 9 3 2 2" xfId="19137"/>
    <cellStyle name="Input 3 9 3 2 2 2" xfId="19138"/>
    <cellStyle name="Input 3 9 3 2 2 2 2" xfId="19139"/>
    <cellStyle name="Input 3 9 3 2 2 3" xfId="19140"/>
    <cellStyle name="Input 3 9 3 2 3" xfId="19141"/>
    <cellStyle name="Input 3 9 3 2 4" xfId="19142"/>
    <cellStyle name="Input 3 9 3 3" xfId="19143"/>
    <cellStyle name="Input 3 9 3 3 2" xfId="19144"/>
    <cellStyle name="Input 3 9 3 3 2 2" xfId="19145"/>
    <cellStyle name="Input 3 9 3 3 3" xfId="19146"/>
    <cellStyle name="Input 3 9 3 4" xfId="19147"/>
    <cellStyle name="Input 3 9 3 5" xfId="19148"/>
    <cellStyle name="Input 3 9 4" xfId="19149"/>
    <cellStyle name="Input 3 9 4 2" xfId="19150"/>
    <cellStyle name="Input 3 9 4 2 2" xfId="19151"/>
    <cellStyle name="Input 3 9 4 2 2 2" xfId="19152"/>
    <cellStyle name="Input 3 9 4 2 3" xfId="19153"/>
    <cellStyle name="Input 3 9 4 3" xfId="19154"/>
    <cellStyle name="Input 3 9 4 4" xfId="19155"/>
    <cellStyle name="Input 3 9 5" xfId="19156"/>
    <cellStyle name="Input 3 9 5 2" xfId="19157"/>
    <cellStyle name="Input 3 9 5 2 2" xfId="19158"/>
    <cellStyle name="Input 3 9 5 2 2 2" xfId="19159"/>
    <cellStyle name="Input 3 9 5 2 3" xfId="19160"/>
    <cellStyle name="Input 3 9 5 3" xfId="19161"/>
    <cellStyle name="Input 3 9 5 4" xfId="19162"/>
    <cellStyle name="Input 3 9 6" xfId="19163"/>
    <cellStyle name="Input 3 9 6 2" xfId="19164"/>
    <cellStyle name="Input 3 9 6 2 2" xfId="19165"/>
    <cellStyle name="Input 3 9 6 2 2 2" xfId="19166"/>
    <cellStyle name="Input 3 9 6 2 3" xfId="19167"/>
    <cellStyle name="Input 3 9 6 3" xfId="19168"/>
    <cellStyle name="Input 3 9 6 4" xfId="19169"/>
    <cellStyle name="Input 3 9 7" xfId="19170"/>
    <cellStyle name="Input 3 9 7 2" xfId="19171"/>
    <cellStyle name="Input 3 9 7 2 2" xfId="19172"/>
    <cellStyle name="Input 3 9 7 2 2 2" xfId="19173"/>
    <cellStyle name="Input 3 9 7 2 3" xfId="19174"/>
    <cellStyle name="Input 3 9 7 3" xfId="19175"/>
    <cellStyle name="Input 3 9 7 4" xfId="19176"/>
    <cellStyle name="Input 3 9 8" xfId="19177"/>
    <cellStyle name="Input 3 9 8 2" xfId="19178"/>
    <cellStyle name="Input 3 9 8 2 2" xfId="19179"/>
    <cellStyle name="Input 3 9 8 3" xfId="19180"/>
    <cellStyle name="Input 3 9 9" xfId="19181"/>
    <cellStyle name="Input 3 90" xfId="19182"/>
    <cellStyle name="Input 3 91" xfId="19183"/>
    <cellStyle name="Input 3 92" xfId="19184"/>
    <cellStyle name="Input 3 93" xfId="19185"/>
    <cellStyle name="Input 3 94" xfId="19186"/>
    <cellStyle name="Input 3 95" xfId="19187"/>
    <cellStyle name="Input 3 96" xfId="19188"/>
    <cellStyle name="Input 3 97" xfId="19189"/>
    <cellStyle name="Input 3 98" xfId="19190"/>
    <cellStyle name="Input 3_ST" xfId="19191"/>
    <cellStyle name="Input 30" xfId="19192"/>
    <cellStyle name="Input 30 2" xfId="19193"/>
    <cellStyle name="Input 30 2 2" xfId="19194"/>
    <cellStyle name="Input 30 2 2 2" xfId="19195"/>
    <cellStyle name="Input 30 2 3" xfId="19196"/>
    <cellStyle name="Input 30 3" xfId="19197"/>
    <cellStyle name="Input 30 4" xfId="19198"/>
    <cellStyle name="Input 31" xfId="19199"/>
    <cellStyle name="Input 31 2" xfId="19200"/>
    <cellStyle name="Input 31 2 2" xfId="19201"/>
    <cellStyle name="Input 31 2 2 2" xfId="19202"/>
    <cellStyle name="Input 31 2 3" xfId="19203"/>
    <cellStyle name="Input 31 3" xfId="19204"/>
    <cellStyle name="Input 31 4" xfId="19205"/>
    <cellStyle name="Input 32" xfId="19206"/>
    <cellStyle name="Input 32 2" xfId="19207"/>
    <cellStyle name="Input 32 2 2" xfId="19208"/>
    <cellStyle name="Input 32 2 2 2" xfId="19209"/>
    <cellStyle name="Input 32 2 3" xfId="19210"/>
    <cellStyle name="Input 32 3" xfId="19211"/>
    <cellStyle name="Input 32 4" xfId="19212"/>
    <cellStyle name="Input 33" xfId="19213"/>
    <cellStyle name="Input 33 2" xfId="19214"/>
    <cellStyle name="Input 33 2 2" xfId="19215"/>
    <cellStyle name="Input 33 2 2 2" xfId="19216"/>
    <cellStyle name="Input 33 2 3" xfId="19217"/>
    <cellStyle name="Input 33 3" xfId="19218"/>
    <cellStyle name="Input 33 4" xfId="19219"/>
    <cellStyle name="Input 34" xfId="19220"/>
    <cellStyle name="Input 34 2" xfId="19221"/>
    <cellStyle name="Input 34 2 2" xfId="19222"/>
    <cellStyle name="Input 34 2 2 2" xfId="19223"/>
    <cellStyle name="Input 34 2 3" xfId="19224"/>
    <cellStyle name="Input 34 3" xfId="19225"/>
    <cellStyle name="Input 34 4" xfId="19226"/>
    <cellStyle name="Input 35" xfId="19227"/>
    <cellStyle name="Input 35 2" xfId="19228"/>
    <cellStyle name="Input 35 2 2" xfId="19229"/>
    <cellStyle name="Input 35 2 2 2" xfId="19230"/>
    <cellStyle name="Input 35 2 3" xfId="19231"/>
    <cellStyle name="Input 35 3" xfId="19232"/>
    <cellStyle name="Input 35 4" xfId="19233"/>
    <cellStyle name="Input 36" xfId="19234"/>
    <cellStyle name="Input 36 2" xfId="19235"/>
    <cellStyle name="Input 36 2 2" xfId="19236"/>
    <cellStyle name="Input 36 2 2 2" xfId="19237"/>
    <cellStyle name="Input 36 2 3" xfId="19238"/>
    <cellStyle name="Input 36 3" xfId="19239"/>
    <cellStyle name="Input 36 4" xfId="19240"/>
    <cellStyle name="Input 37" xfId="19241"/>
    <cellStyle name="Input 37 2" xfId="19242"/>
    <cellStyle name="Input 37 2 2" xfId="19243"/>
    <cellStyle name="Input 37 2 2 2" xfId="19244"/>
    <cellStyle name="Input 37 2 3" xfId="19245"/>
    <cellStyle name="Input 37 3" xfId="19246"/>
    <cellStyle name="Input 38" xfId="19247"/>
    <cellStyle name="Input 38 2" xfId="19248"/>
    <cellStyle name="Input 39" xfId="19249"/>
    <cellStyle name="Input 39 2" xfId="19250"/>
    <cellStyle name="Input 4" xfId="19251"/>
    <cellStyle name="Input 4 10" xfId="19252"/>
    <cellStyle name="Input 4 10 10" xfId="19253"/>
    <cellStyle name="Input 4 10 2" xfId="19254"/>
    <cellStyle name="Input 4 10 2 2" xfId="19255"/>
    <cellStyle name="Input 4 10 2 2 2" xfId="19256"/>
    <cellStyle name="Input 4 10 2 2 2 2" xfId="19257"/>
    <cellStyle name="Input 4 10 2 2 2 2 2" xfId="19258"/>
    <cellStyle name="Input 4 10 2 2 2 3" xfId="19259"/>
    <cellStyle name="Input 4 10 2 2 3" xfId="19260"/>
    <cellStyle name="Input 4 10 2 2 4" xfId="19261"/>
    <cellStyle name="Input 4 10 2 3" xfId="19262"/>
    <cellStyle name="Input 4 10 2 3 2" xfId="19263"/>
    <cellStyle name="Input 4 10 2 3 2 2" xfId="19264"/>
    <cellStyle name="Input 4 10 2 3 2 2 2" xfId="19265"/>
    <cellStyle name="Input 4 10 2 3 2 3" xfId="19266"/>
    <cellStyle name="Input 4 10 2 3 3" xfId="19267"/>
    <cellStyle name="Input 4 10 2 3 4" xfId="19268"/>
    <cellStyle name="Input 4 10 2 4" xfId="19269"/>
    <cellStyle name="Input 4 10 2 4 2" xfId="19270"/>
    <cellStyle name="Input 4 10 2 4 2 2" xfId="19271"/>
    <cellStyle name="Input 4 10 2 4 2 2 2" xfId="19272"/>
    <cellStyle name="Input 4 10 2 4 2 3" xfId="19273"/>
    <cellStyle name="Input 4 10 2 4 3" xfId="19274"/>
    <cellStyle name="Input 4 10 2 4 4" xfId="19275"/>
    <cellStyle name="Input 4 10 2 5" xfId="19276"/>
    <cellStyle name="Input 4 10 2 5 2" xfId="19277"/>
    <cellStyle name="Input 4 10 2 5 2 2" xfId="19278"/>
    <cellStyle name="Input 4 10 2 5 2 2 2" xfId="19279"/>
    <cellStyle name="Input 4 10 2 5 2 3" xfId="19280"/>
    <cellStyle name="Input 4 10 2 5 3" xfId="19281"/>
    <cellStyle name="Input 4 10 2 5 4" xfId="19282"/>
    <cellStyle name="Input 4 10 2 6" xfId="19283"/>
    <cellStyle name="Input 4 10 2 6 2" xfId="19284"/>
    <cellStyle name="Input 4 10 2 6 2 2" xfId="19285"/>
    <cellStyle name="Input 4 10 2 6 2 2 2" xfId="19286"/>
    <cellStyle name="Input 4 10 2 6 2 3" xfId="19287"/>
    <cellStyle name="Input 4 10 2 6 3" xfId="19288"/>
    <cellStyle name="Input 4 10 2 6 4" xfId="19289"/>
    <cellStyle name="Input 4 10 2 7" xfId="19290"/>
    <cellStyle name="Input 4 10 2 7 2" xfId="19291"/>
    <cellStyle name="Input 4 10 2 7 2 2" xfId="19292"/>
    <cellStyle name="Input 4 10 2 7 3" xfId="19293"/>
    <cellStyle name="Input 4 10 2 8" xfId="19294"/>
    <cellStyle name="Input 4 10 2 9" xfId="19295"/>
    <cellStyle name="Input 4 10 3" xfId="19296"/>
    <cellStyle name="Input 4 10 3 2" xfId="19297"/>
    <cellStyle name="Input 4 10 3 2 2" xfId="19298"/>
    <cellStyle name="Input 4 10 3 2 2 2" xfId="19299"/>
    <cellStyle name="Input 4 10 3 2 2 2 2" xfId="19300"/>
    <cellStyle name="Input 4 10 3 2 2 3" xfId="19301"/>
    <cellStyle name="Input 4 10 3 2 3" xfId="19302"/>
    <cellStyle name="Input 4 10 3 2 4" xfId="19303"/>
    <cellStyle name="Input 4 10 3 3" xfId="19304"/>
    <cellStyle name="Input 4 10 3 3 2" xfId="19305"/>
    <cellStyle name="Input 4 10 3 3 2 2" xfId="19306"/>
    <cellStyle name="Input 4 10 3 3 3" xfId="19307"/>
    <cellStyle name="Input 4 10 3 4" xfId="19308"/>
    <cellStyle name="Input 4 10 3 5" xfId="19309"/>
    <cellStyle name="Input 4 10 4" xfId="19310"/>
    <cellStyle name="Input 4 10 4 2" xfId="19311"/>
    <cellStyle name="Input 4 10 4 2 2" xfId="19312"/>
    <cellStyle name="Input 4 10 4 2 2 2" xfId="19313"/>
    <cellStyle name="Input 4 10 4 2 3" xfId="19314"/>
    <cellStyle name="Input 4 10 4 3" xfId="19315"/>
    <cellStyle name="Input 4 10 4 4" xfId="19316"/>
    <cellStyle name="Input 4 10 5" xfId="19317"/>
    <cellStyle name="Input 4 10 5 2" xfId="19318"/>
    <cellStyle name="Input 4 10 5 2 2" xfId="19319"/>
    <cellStyle name="Input 4 10 5 2 2 2" xfId="19320"/>
    <cellStyle name="Input 4 10 5 2 3" xfId="19321"/>
    <cellStyle name="Input 4 10 5 3" xfId="19322"/>
    <cellStyle name="Input 4 10 5 4" xfId="19323"/>
    <cellStyle name="Input 4 10 6" xfId="19324"/>
    <cellStyle name="Input 4 10 6 2" xfId="19325"/>
    <cellStyle name="Input 4 10 6 2 2" xfId="19326"/>
    <cellStyle name="Input 4 10 6 2 2 2" xfId="19327"/>
    <cellStyle name="Input 4 10 6 2 3" xfId="19328"/>
    <cellStyle name="Input 4 10 6 3" xfId="19329"/>
    <cellStyle name="Input 4 10 6 4" xfId="19330"/>
    <cellStyle name="Input 4 10 7" xfId="19331"/>
    <cellStyle name="Input 4 10 7 2" xfId="19332"/>
    <cellStyle name="Input 4 10 7 2 2" xfId="19333"/>
    <cellStyle name="Input 4 10 7 2 2 2" xfId="19334"/>
    <cellStyle name="Input 4 10 7 2 3" xfId="19335"/>
    <cellStyle name="Input 4 10 7 3" xfId="19336"/>
    <cellStyle name="Input 4 10 7 4" xfId="19337"/>
    <cellStyle name="Input 4 10 8" xfId="19338"/>
    <cellStyle name="Input 4 10 8 2" xfId="19339"/>
    <cellStyle name="Input 4 10 8 2 2" xfId="19340"/>
    <cellStyle name="Input 4 10 8 3" xfId="19341"/>
    <cellStyle name="Input 4 10 9" xfId="19342"/>
    <cellStyle name="Input 4 11" xfId="19343"/>
    <cellStyle name="Input 4 11 10" xfId="19344"/>
    <cellStyle name="Input 4 11 2" xfId="19345"/>
    <cellStyle name="Input 4 11 2 2" xfId="19346"/>
    <cellStyle name="Input 4 11 2 2 2" xfId="19347"/>
    <cellStyle name="Input 4 11 2 2 2 2" xfId="19348"/>
    <cellStyle name="Input 4 11 2 2 2 2 2" xfId="19349"/>
    <cellStyle name="Input 4 11 2 2 2 3" xfId="19350"/>
    <cellStyle name="Input 4 11 2 2 3" xfId="19351"/>
    <cellStyle name="Input 4 11 2 2 4" xfId="19352"/>
    <cellStyle name="Input 4 11 2 3" xfId="19353"/>
    <cellStyle name="Input 4 11 2 3 2" xfId="19354"/>
    <cellStyle name="Input 4 11 2 3 2 2" xfId="19355"/>
    <cellStyle name="Input 4 11 2 3 2 2 2" xfId="19356"/>
    <cellStyle name="Input 4 11 2 3 2 3" xfId="19357"/>
    <cellStyle name="Input 4 11 2 3 3" xfId="19358"/>
    <cellStyle name="Input 4 11 2 3 4" xfId="19359"/>
    <cellStyle name="Input 4 11 2 4" xfId="19360"/>
    <cellStyle name="Input 4 11 2 4 2" xfId="19361"/>
    <cellStyle name="Input 4 11 2 4 2 2" xfId="19362"/>
    <cellStyle name="Input 4 11 2 4 2 2 2" xfId="19363"/>
    <cellStyle name="Input 4 11 2 4 2 3" xfId="19364"/>
    <cellStyle name="Input 4 11 2 4 3" xfId="19365"/>
    <cellStyle name="Input 4 11 2 4 4" xfId="19366"/>
    <cellStyle name="Input 4 11 2 5" xfId="19367"/>
    <cellStyle name="Input 4 11 2 5 2" xfId="19368"/>
    <cellStyle name="Input 4 11 2 5 2 2" xfId="19369"/>
    <cellStyle name="Input 4 11 2 5 2 2 2" xfId="19370"/>
    <cellStyle name="Input 4 11 2 5 2 3" xfId="19371"/>
    <cellStyle name="Input 4 11 2 5 3" xfId="19372"/>
    <cellStyle name="Input 4 11 2 5 4" xfId="19373"/>
    <cellStyle name="Input 4 11 2 6" xfId="19374"/>
    <cellStyle name="Input 4 11 2 6 2" xfId="19375"/>
    <cellStyle name="Input 4 11 2 6 2 2" xfId="19376"/>
    <cellStyle name="Input 4 11 2 6 2 2 2" xfId="19377"/>
    <cellStyle name="Input 4 11 2 6 2 3" xfId="19378"/>
    <cellStyle name="Input 4 11 2 6 3" xfId="19379"/>
    <cellStyle name="Input 4 11 2 6 4" xfId="19380"/>
    <cellStyle name="Input 4 11 2 7" xfId="19381"/>
    <cellStyle name="Input 4 11 2 7 2" xfId="19382"/>
    <cellStyle name="Input 4 11 2 7 2 2" xfId="19383"/>
    <cellStyle name="Input 4 11 2 7 3" xfId="19384"/>
    <cellStyle name="Input 4 11 2 8" xfId="19385"/>
    <cellStyle name="Input 4 11 2 9" xfId="19386"/>
    <cellStyle name="Input 4 11 3" xfId="19387"/>
    <cellStyle name="Input 4 11 3 2" xfId="19388"/>
    <cellStyle name="Input 4 11 3 2 2" xfId="19389"/>
    <cellStyle name="Input 4 11 3 2 2 2" xfId="19390"/>
    <cellStyle name="Input 4 11 3 2 2 2 2" xfId="19391"/>
    <cellStyle name="Input 4 11 3 2 2 3" xfId="19392"/>
    <cellStyle name="Input 4 11 3 2 3" xfId="19393"/>
    <cellStyle name="Input 4 11 3 2 4" xfId="19394"/>
    <cellStyle name="Input 4 11 3 3" xfId="19395"/>
    <cellStyle name="Input 4 11 3 3 2" xfId="19396"/>
    <cellStyle name="Input 4 11 3 3 2 2" xfId="19397"/>
    <cellStyle name="Input 4 11 3 3 3" xfId="19398"/>
    <cellStyle name="Input 4 11 3 4" xfId="19399"/>
    <cellStyle name="Input 4 11 3 5" xfId="19400"/>
    <cellStyle name="Input 4 11 4" xfId="19401"/>
    <cellStyle name="Input 4 11 4 2" xfId="19402"/>
    <cellStyle name="Input 4 11 4 2 2" xfId="19403"/>
    <cellStyle name="Input 4 11 4 2 2 2" xfId="19404"/>
    <cellStyle name="Input 4 11 4 2 3" xfId="19405"/>
    <cellStyle name="Input 4 11 4 3" xfId="19406"/>
    <cellStyle name="Input 4 11 4 4" xfId="19407"/>
    <cellStyle name="Input 4 11 5" xfId="19408"/>
    <cellStyle name="Input 4 11 5 2" xfId="19409"/>
    <cellStyle name="Input 4 11 5 2 2" xfId="19410"/>
    <cellStyle name="Input 4 11 5 2 2 2" xfId="19411"/>
    <cellStyle name="Input 4 11 5 2 3" xfId="19412"/>
    <cellStyle name="Input 4 11 5 3" xfId="19413"/>
    <cellStyle name="Input 4 11 5 4" xfId="19414"/>
    <cellStyle name="Input 4 11 6" xfId="19415"/>
    <cellStyle name="Input 4 11 6 2" xfId="19416"/>
    <cellStyle name="Input 4 11 6 2 2" xfId="19417"/>
    <cellStyle name="Input 4 11 6 2 2 2" xfId="19418"/>
    <cellStyle name="Input 4 11 6 2 3" xfId="19419"/>
    <cellStyle name="Input 4 11 6 3" xfId="19420"/>
    <cellStyle name="Input 4 11 6 4" xfId="19421"/>
    <cellStyle name="Input 4 11 7" xfId="19422"/>
    <cellStyle name="Input 4 11 7 2" xfId="19423"/>
    <cellStyle name="Input 4 11 7 2 2" xfId="19424"/>
    <cellStyle name="Input 4 11 7 2 2 2" xfId="19425"/>
    <cellStyle name="Input 4 11 7 2 3" xfId="19426"/>
    <cellStyle name="Input 4 11 7 3" xfId="19427"/>
    <cellStyle name="Input 4 11 7 4" xfId="19428"/>
    <cellStyle name="Input 4 11 8" xfId="19429"/>
    <cellStyle name="Input 4 11 8 2" xfId="19430"/>
    <cellStyle name="Input 4 11 8 2 2" xfId="19431"/>
    <cellStyle name="Input 4 11 8 3" xfId="19432"/>
    <cellStyle name="Input 4 11 9" xfId="19433"/>
    <cellStyle name="Input 4 12" xfId="19434"/>
    <cellStyle name="Input 4 12 10" xfId="19435"/>
    <cellStyle name="Input 4 12 2" xfId="19436"/>
    <cellStyle name="Input 4 12 2 2" xfId="19437"/>
    <cellStyle name="Input 4 12 2 2 2" xfId="19438"/>
    <cellStyle name="Input 4 12 2 2 2 2" xfId="19439"/>
    <cellStyle name="Input 4 12 2 2 2 2 2" xfId="19440"/>
    <cellStyle name="Input 4 12 2 2 2 3" xfId="19441"/>
    <cellStyle name="Input 4 12 2 2 3" xfId="19442"/>
    <cellStyle name="Input 4 12 2 2 4" xfId="19443"/>
    <cellStyle name="Input 4 12 2 3" xfId="19444"/>
    <cellStyle name="Input 4 12 2 3 2" xfId="19445"/>
    <cellStyle name="Input 4 12 2 3 2 2" xfId="19446"/>
    <cellStyle name="Input 4 12 2 3 2 2 2" xfId="19447"/>
    <cellStyle name="Input 4 12 2 3 2 3" xfId="19448"/>
    <cellStyle name="Input 4 12 2 3 3" xfId="19449"/>
    <cellStyle name="Input 4 12 2 3 4" xfId="19450"/>
    <cellStyle name="Input 4 12 2 4" xfId="19451"/>
    <cellStyle name="Input 4 12 2 4 2" xfId="19452"/>
    <cellStyle name="Input 4 12 2 4 2 2" xfId="19453"/>
    <cellStyle name="Input 4 12 2 4 2 2 2" xfId="19454"/>
    <cellStyle name="Input 4 12 2 4 2 3" xfId="19455"/>
    <cellStyle name="Input 4 12 2 4 3" xfId="19456"/>
    <cellStyle name="Input 4 12 2 4 4" xfId="19457"/>
    <cellStyle name="Input 4 12 2 5" xfId="19458"/>
    <cellStyle name="Input 4 12 2 5 2" xfId="19459"/>
    <cellStyle name="Input 4 12 2 5 2 2" xfId="19460"/>
    <cellStyle name="Input 4 12 2 5 2 2 2" xfId="19461"/>
    <cellStyle name="Input 4 12 2 5 2 3" xfId="19462"/>
    <cellStyle name="Input 4 12 2 5 3" xfId="19463"/>
    <cellStyle name="Input 4 12 2 5 4" xfId="19464"/>
    <cellStyle name="Input 4 12 2 6" xfId="19465"/>
    <cellStyle name="Input 4 12 2 6 2" xfId="19466"/>
    <cellStyle name="Input 4 12 2 6 2 2" xfId="19467"/>
    <cellStyle name="Input 4 12 2 6 2 2 2" xfId="19468"/>
    <cellStyle name="Input 4 12 2 6 2 3" xfId="19469"/>
    <cellStyle name="Input 4 12 2 6 3" xfId="19470"/>
    <cellStyle name="Input 4 12 2 6 4" xfId="19471"/>
    <cellStyle name="Input 4 12 2 7" xfId="19472"/>
    <cellStyle name="Input 4 12 2 7 2" xfId="19473"/>
    <cellStyle name="Input 4 12 2 7 2 2" xfId="19474"/>
    <cellStyle name="Input 4 12 2 7 3" xfId="19475"/>
    <cellStyle name="Input 4 12 2 8" xfId="19476"/>
    <cellStyle name="Input 4 12 2 9" xfId="19477"/>
    <cellStyle name="Input 4 12 3" xfId="19478"/>
    <cellStyle name="Input 4 12 3 2" xfId="19479"/>
    <cellStyle name="Input 4 12 3 2 2" xfId="19480"/>
    <cellStyle name="Input 4 12 3 2 2 2" xfId="19481"/>
    <cellStyle name="Input 4 12 3 2 2 2 2" xfId="19482"/>
    <cellStyle name="Input 4 12 3 2 2 3" xfId="19483"/>
    <cellStyle name="Input 4 12 3 2 3" xfId="19484"/>
    <cellStyle name="Input 4 12 3 2 4" xfId="19485"/>
    <cellStyle name="Input 4 12 3 3" xfId="19486"/>
    <cellStyle name="Input 4 12 3 3 2" xfId="19487"/>
    <cellStyle name="Input 4 12 3 3 2 2" xfId="19488"/>
    <cellStyle name="Input 4 12 3 3 3" xfId="19489"/>
    <cellStyle name="Input 4 12 3 4" xfId="19490"/>
    <cellStyle name="Input 4 12 3 5" xfId="19491"/>
    <cellStyle name="Input 4 12 4" xfId="19492"/>
    <cellStyle name="Input 4 12 4 2" xfId="19493"/>
    <cellStyle name="Input 4 12 4 2 2" xfId="19494"/>
    <cellStyle name="Input 4 12 4 2 2 2" xfId="19495"/>
    <cellStyle name="Input 4 12 4 2 3" xfId="19496"/>
    <cellStyle name="Input 4 12 4 3" xfId="19497"/>
    <cellStyle name="Input 4 12 4 4" xfId="19498"/>
    <cellStyle name="Input 4 12 5" xfId="19499"/>
    <cellStyle name="Input 4 12 5 2" xfId="19500"/>
    <cellStyle name="Input 4 12 5 2 2" xfId="19501"/>
    <cellStyle name="Input 4 12 5 2 2 2" xfId="19502"/>
    <cellStyle name="Input 4 12 5 2 3" xfId="19503"/>
    <cellStyle name="Input 4 12 5 3" xfId="19504"/>
    <cellStyle name="Input 4 12 5 4" xfId="19505"/>
    <cellStyle name="Input 4 12 6" xfId="19506"/>
    <cellStyle name="Input 4 12 6 2" xfId="19507"/>
    <cellStyle name="Input 4 12 6 2 2" xfId="19508"/>
    <cellStyle name="Input 4 12 6 2 2 2" xfId="19509"/>
    <cellStyle name="Input 4 12 6 2 3" xfId="19510"/>
    <cellStyle name="Input 4 12 6 3" xfId="19511"/>
    <cellStyle name="Input 4 12 6 4" xfId="19512"/>
    <cellStyle name="Input 4 12 7" xfId="19513"/>
    <cellStyle name="Input 4 12 7 2" xfId="19514"/>
    <cellStyle name="Input 4 12 7 2 2" xfId="19515"/>
    <cellStyle name="Input 4 12 7 2 2 2" xfId="19516"/>
    <cellStyle name="Input 4 12 7 2 3" xfId="19517"/>
    <cellStyle name="Input 4 12 7 3" xfId="19518"/>
    <cellStyle name="Input 4 12 7 4" xfId="19519"/>
    <cellStyle name="Input 4 12 8" xfId="19520"/>
    <cellStyle name="Input 4 12 8 2" xfId="19521"/>
    <cellStyle name="Input 4 12 8 2 2" xfId="19522"/>
    <cellStyle name="Input 4 12 8 3" xfId="19523"/>
    <cellStyle name="Input 4 12 9" xfId="19524"/>
    <cellStyle name="Input 4 13" xfId="19525"/>
    <cellStyle name="Input 4 13 2" xfId="19526"/>
    <cellStyle name="Input 4 13 2 2" xfId="19527"/>
    <cellStyle name="Input 4 13 2 2 2" xfId="19528"/>
    <cellStyle name="Input 4 13 2 2 2 2" xfId="19529"/>
    <cellStyle name="Input 4 13 2 2 3" xfId="19530"/>
    <cellStyle name="Input 4 13 2 3" xfId="19531"/>
    <cellStyle name="Input 4 13 2 4" xfId="19532"/>
    <cellStyle name="Input 4 13 3" xfId="19533"/>
    <cellStyle name="Input 4 13 3 2" xfId="19534"/>
    <cellStyle name="Input 4 13 3 2 2" xfId="19535"/>
    <cellStyle name="Input 4 13 3 2 2 2" xfId="19536"/>
    <cellStyle name="Input 4 13 3 2 3" xfId="19537"/>
    <cellStyle name="Input 4 13 3 3" xfId="19538"/>
    <cellStyle name="Input 4 13 3 4" xfId="19539"/>
    <cellStyle name="Input 4 13 4" xfId="19540"/>
    <cellStyle name="Input 4 13 4 2" xfId="19541"/>
    <cellStyle name="Input 4 13 4 2 2" xfId="19542"/>
    <cellStyle name="Input 4 13 4 2 2 2" xfId="19543"/>
    <cellStyle name="Input 4 13 4 2 3" xfId="19544"/>
    <cellStyle name="Input 4 13 4 3" xfId="19545"/>
    <cellStyle name="Input 4 13 4 4" xfId="19546"/>
    <cellStyle name="Input 4 13 5" xfId="19547"/>
    <cellStyle name="Input 4 13 5 2" xfId="19548"/>
    <cellStyle name="Input 4 13 5 2 2" xfId="19549"/>
    <cellStyle name="Input 4 13 5 2 2 2" xfId="19550"/>
    <cellStyle name="Input 4 13 5 2 3" xfId="19551"/>
    <cellStyle name="Input 4 13 5 3" xfId="19552"/>
    <cellStyle name="Input 4 13 5 4" xfId="19553"/>
    <cellStyle name="Input 4 13 6" xfId="19554"/>
    <cellStyle name="Input 4 13 6 2" xfId="19555"/>
    <cellStyle name="Input 4 13 6 2 2" xfId="19556"/>
    <cellStyle name="Input 4 13 6 2 2 2" xfId="19557"/>
    <cellStyle name="Input 4 13 6 2 3" xfId="19558"/>
    <cellStyle name="Input 4 13 6 3" xfId="19559"/>
    <cellStyle name="Input 4 13 6 4" xfId="19560"/>
    <cellStyle name="Input 4 13 7" xfId="19561"/>
    <cellStyle name="Input 4 13 7 2" xfId="19562"/>
    <cellStyle name="Input 4 13 7 2 2" xfId="19563"/>
    <cellStyle name="Input 4 13 7 3" xfId="19564"/>
    <cellStyle name="Input 4 13 8" xfId="19565"/>
    <cellStyle name="Input 4 13 9" xfId="19566"/>
    <cellStyle name="Input 4 14" xfId="19567"/>
    <cellStyle name="Input 4 14 2" xfId="19568"/>
    <cellStyle name="Input 4 14 2 2" xfId="19569"/>
    <cellStyle name="Input 4 14 2 2 2" xfId="19570"/>
    <cellStyle name="Input 4 14 2 2 2 2" xfId="19571"/>
    <cellStyle name="Input 4 14 2 2 3" xfId="19572"/>
    <cellStyle name="Input 4 14 2 3" xfId="19573"/>
    <cellStyle name="Input 4 14 2 4" xfId="19574"/>
    <cellStyle name="Input 4 14 3" xfId="19575"/>
    <cellStyle name="Input 4 14 3 2" xfId="19576"/>
    <cellStyle name="Input 4 14 3 2 2" xfId="19577"/>
    <cellStyle name="Input 4 14 3 3" xfId="19578"/>
    <cellStyle name="Input 4 14 4" xfId="19579"/>
    <cellStyle name="Input 4 14 5" xfId="19580"/>
    <cellStyle name="Input 4 15" xfId="19581"/>
    <cellStyle name="Input 4 15 2" xfId="19582"/>
    <cellStyle name="Input 4 15 2 2" xfId="19583"/>
    <cellStyle name="Input 4 15 2 2 2" xfId="19584"/>
    <cellStyle name="Input 4 15 2 3" xfId="19585"/>
    <cellStyle name="Input 4 15 3" xfId="19586"/>
    <cellStyle name="Input 4 15 4" xfId="19587"/>
    <cellStyle name="Input 4 16" xfId="19588"/>
    <cellStyle name="Input 4 16 2" xfId="19589"/>
    <cellStyle name="Input 4 16 2 2" xfId="19590"/>
    <cellStyle name="Input 4 16 2 2 2" xfId="19591"/>
    <cellStyle name="Input 4 16 2 3" xfId="19592"/>
    <cellStyle name="Input 4 16 3" xfId="19593"/>
    <cellStyle name="Input 4 16 4" xfId="19594"/>
    <cellStyle name="Input 4 17" xfId="19595"/>
    <cellStyle name="Input 4 17 2" xfId="19596"/>
    <cellStyle name="Input 4 17 2 2" xfId="19597"/>
    <cellStyle name="Input 4 17 2 2 2" xfId="19598"/>
    <cellStyle name="Input 4 17 2 3" xfId="19599"/>
    <cellStyle name="Input 4 17 3" xfId="19600"/>
    <cellStyle name="Input 4 17 4" xfId="19601"/>
    <cellStyle name="Input 4 18" xfId="19602"/>
    <cellStyle name="Input 4 18 2" xfId="19603"/>
    <cellStyle name="Input 4 18 2 2" xfId="19604"/>
    <cellStyle name="Input 4 18 2 2 2" xfId="19605"/>
    <cellStyle name="Input 4 18 2 3" xfId="19606"/>
    <cellStyle name="Input 4 18 3" xfId="19607"/>
    <cellStyle name="Input 4 18 4" xfId="19608"/>
    <cellStyle name="Input 4 19" xfId="19609"/>
    <cellStyle name="Input 4 19 2" xfId="19610"/>
    <cellStyle name="Input 4 19 2 2" xfId="19611"/>
    <cellStyle name="Input 4 19 2 2 2" xfId="19612"/>
    <cellStyle name="Input 4 19 2 3" xfId="19613"/>
    <cellStyle name="Input 4 19 3" xfId="19614"/>
    <cellStyle name="Input 4 19 4" xfId="19615"/>
    <cellStyle name="Input 4 2" xfId="19616"/>
    <cellStyle name="Input 4 2 10" xfId="19617"/>
    <cellStyle name="Input 4 2 10 2" xfId="19618"/>
    <cellStyle name="Input 4 2 10 2 2" xfId="19619"/>
    <cellStyle name="Input 4 2 10 2 2 2" xfId="19620"/>
    <cellStyle name="Input 4 2 10 2 3" xfId="19621"/>
    <cellStyle name="Input 4 2 10 2 3 2" xfId="19622"/>
    <cellStyle name="Input 4 2 10 2 3 2 2" xfId="19623"/>
    <cellStyle name="Input 4 2 10 2 3 3" xfId="19624"/>
    <cellStyle name="Input 4 2 10 2 4" xfId="19625"/>
    <cellStyle name="Input 4 2 10 2 5" xfId="19626"/>
    <cellStyle name="Input 4 2 10 3" xfId="19627"/>
    <cellStyle name="Input 4 2 10 3 2" xfId="19628"/>
    <cellStyle name="Input 4 2 10 4" xfId="19629"/>
    <cellStyle name="Input 4 2 10 4 2" xfId="19630"/>
    <cellStyle name="Input 4 2 10 4 2 2" xfId="19631"/>
    <cellStyle name="Input 4 2 10 4 3" xfId="19632"/>
    <cellStyle name="Input 4 2 10 5" xfId="19633"/>
    <cellStyle name="Input 4 2 10 6" xfId="19634"/>
    <cellStyle name="Input 4 2 11" xfId="19635"/>
    <cellStyle name="Input 4 2 11 2" xfId="19636"/>
    <cellStyle name="Input 4 2 11 2 2" xfId="19637"/>
    <cellStyle name="Input 4 2 11 3" xfId="19638"/>
    <cellStyle name="Input 4 2 11 3 2" xfId="19639"/>
    <cellStyle name="Input 4 2 11 3 2 2" xfId="19640"/>
    <cellStyle name="Input 4 2 11 3 3" xfId="19641"/>
    <cellStyle name="Input 4 2 11 4" xfId="19642"/>
    <cellStyle name="Input 4 2 11 5" xfId="19643"/>
    <cellStyle name="Input 4 2 12" xfId="19644"/>
    <cellStyle name="Input 4 2 12 2" xfId="19645"/>
    <cellStyle name="Input 4 2 12 2 2" xfId="19646"/>
    <cellStyle name="Input 4 2 12 3" xfId="19647"/>
    <cellStyle name="Input 4 2 12 3 2" xfId="19648"/>
    <cellStyle name="Input 4 2 12 3 2 2" xfId="19649"/>
    <cellStyle name="Input 4 2 12 3 3" xfId="19650"/>
    <cellStyle name="Input 4 2 12 4" xfId="19651"/>
    <cellStyle name="Input 4 2 12 5" xfId="19652"/>
    <cellStyle name="Input 4 2 13" xfId="19653"/>
    <cellStyle name="Input 4 2 13 2" xfId="19654"/>
    <cellStyle name="Input 4 2 13 2 2" xfId="19655"/>
    <cellStyle name="Input 4 2 13 3" xfId="19656"/>
    <cellStyle name="Input 4 2 13 3 2" xfId="19657"/>
    <cellStyle name="Input 4 2 13 3 2 2" xfId="19658"/>
    <cellStyle name="Input 4 2 13 3 3" xfId="19659"/>
    <cellStyle name="Input 4 2 13 4" xfId="19660"/>
    <cellStyle name="Input 4 2 13 5" xfId="19661"/>
    <cellStyle name="Input 4 2 14" xfId="19662"/>
    <cellStyle name="Input 4 2 14 2" xfId="19663"/>
    <cellStyle name="Input 4 2 14 2 2" xfId="19664"/>
    <cellStyle name="Input 4 2 14 3" xfId="19665"/>
    <cellStyle name="Input 4 2 14 3 2" xfId="19666"/>
    <cellStyle name="Input 4 2 14 3 2 2" xfId="19667"/>
    <cellStyle name="Input 4 2 14 3 3" xfId="19668"/>
    <cellStyle name="Input 4 2 14 4" xfId="19669"/>
    <cellStyle name="Input 4 2 14 5" xfId="19670"/>
    <cellStyle name="Input 4 2 15" xfId="19671"/>
    <cellStyle name="Input 4 2 15 2" xfId="19672"/>
    <cellStyle name="Input 4 2 16" xfId="19673"/>
    <cellStyle name="Input 4 2 16 2" xfId="19674"/>
    <cellStyle name="Input 4 2 16 2 2" xfId="19675"/>
    <cellStyle name="Input 4 2 16 3" xfId="19676"/>
    <cellStyle name="Input 4 2 17" xfId="19677"/>
    <cellStyle name="Input 4 2 18" xfId="19678"/>
    <cellStyle name="Input 4 2 2" xfId="19679"/>
    <cellStyle name="Input 4 2 2 10" xfId="19680"/>
    <cellStyle name="Input 4 2 2 10 2" xfId="19681"/>
    <cellStyle name="Input 4 2 2 10 2 2" xfId="19682"/>
    <cellStyle name="Input 4 2 2 10 3" xfId="19683"/>
    <cellStyle name="Input 4 2 2 11" xfId="19684"/>
    <cellStyle name="Input 4 2 2 12" xfId="19685"/>
    <cellStyle name="Input 4 2 2 2" xfId="19686"/>
    <cellStyle name="Input 4 2 2 2 10" xfId="19687"/>
    <cellStyle name="Input 4 2 2 2 11" xfId="19688"/>
    <cellStyle name="Input 4 2 2 2 2" xfId="19689"/>
    <cellStyle name="Input 4 2 2 2 2 10" xfId="19690"/>
    <cellStyle name="Input 4 2 2 2 2 2" xfId="19691"/>
    <cellStyle name="Input 4 2 2 2 2 2 2" xfId="19692"/>
    <cellStyle name="Input 4 2 2 2 2 2 2 2" xfId="19693"/>
    <cellStyle name="Input 4 2 2 2 2 2 3" xfId="19694"/>
    <cellStyle name="Input 4 2 2 2 2 2 3 2" xfId="19695"/>
    <cellStyle name="Input 4 2 2 2 2 2 3 2 2" xfId="19696"/>
    <cellStyle name="Input 4 2 2 2 2 2 3 3" xfId="19697"/>
    <cellStyle name="Input 4 2 2 2 2 2 4" xfId="19698"/>
    <cellStyle name="Input 4 2 2 2 2 2 5" xfId="19699"/>
    <cellStyle name="Input 4 2 2 2 2 3" xfId="19700"/>
    <cellStyle name="Input 4 2 2 2 2 3 2" xfId="19701"/>
    <cellStyle name="Input 4 2 2 2 2 3 2 2" xfId="19702"/>
    <cellStyle name="Input 4 2 2 2 2 3 3" xfId="19703"/>
    <cellStyle name="Input 4 2 2 2 2 3 3 2" xfId="19704"/>
    <cellStyle name="Input 4 2 2 2 2 3 3 2 2" xfId="19705"/>
    <cellStyle name="Input 4 2 2 2 2 3 3 3" xfId="19706"/>
    <cellStyle name="Input 4 2 2 2 2 3 4" xfId="19707"/>
    <cellStyle name="Input 4 2 2 2 2 3 5" xfId="19708"/>
    <cellStyle name="Input 4 2 2 2 2 4" xfId="19709"/>
    <cellStyle name="Input 4 2 2 2 2 4 2" xfId="19710"/>
    <cellStyle name="Input 4 2 2 2 2 4 2 2" xfId="19711"/>
    <cellStyle name="Input 4 2 2 2 2 4 3" xfId="19712"/>
    <cellStyle name="Input 4 2 2 2 2 4 3 2" xfId="19713"/>
    <cellStyle name="Input 4 2 2 2 2 4 3 2 2" xfId="19714"/>
    <cellStyle name="Input 4 2 2 2 2 4 3 3" xfId="19715"/>
    <cellStyle name="Input 4 2 2 2 2 4 4" xfId="19716"/>
    <cellStyle name="Input 4 2 2 2 2 4 5" xfId="19717"/>
    <cellStyle name="Input 4 2 2 2 2 5" xfId="19718"/>
    <cellStyle name="Input 4 2 2 2 2 5 2" xfId="19719"/>
    <cellStyle name="Input 4 2 2 2 2 5 2 2" xfId="19720"/>
    <cellStyle name="Input 4 2 2 2 2 5 3" xfId="19721"/>
    <cellStyle name="Input 4 2 2 2 2 5 3 2" xfId="19722"/>
    <cellStyle name="Input 4 2 2 2 2 5 3 2 2" xfId="19723"/>
    <cellStyle name="Input 4 2 2 2 2 5 3 3" xfId="19724"/>
    <cellStyle name="Input 4 2 2 2 2 5 4" xfId="19725"/>
    <cellStyle name="Input 4 2 2 2 2 5 5" xfId="19726"/>
    <cellStyle name="Input 4 2 2 2 2 6" xfId="19727"/>
    <cellStyle name="Input 4 2 2 2 2 6 2" xfId="19728"/>
    <cellStyle name="Input 4 2 2 2 2 6 2 2" xfId="19729"/>
    <cellStyle name="Input 4 2 2 2 2 6 3" xfId="19730"/>
    <cellStyle name="Input 4 2 2 2 2 6 3 2" xfId="19731"/>
    <cellStyle name="Input 4 2 2 2 2 6 3 2 2" xfId="19732"/>
    <cellStyle name="Input 4 2 2 2 2 6 3 3" xfId="19733"/>
    <cellStyle name="Input 4 2 2 2 2 6 4" xfId="19734"/>
    <cellStyle name="Input 4 2 2 2 2 6 5" xfId="19735"/>
    <cellStyle name="Input 4 2 2 2 2 7" xfId="19736"/>
    <cellStyle name="Input 4 2 2 2 2 7 2" xfId="19737"/>
    <cellStyle name="Input 4 2 2 2 2 8" xfId="19738"/>
    <cellStyle name="Input 4 2 2 2 2 8 2" xfId="19739"/>
    <cellStyle name="Input 4 2 2 2 2 8 2 2" xfId="19740"/>
    <cellStyle name="Input 4 2 2 2 2 8 3" xfId="19741"/>
    <cellStyle name="Input 4 2 2 2 2 9" xfId="19742"/>
    <cellStyle name="Input 4 2 2 2 3" xfId="19743"/>
    <cellStyle name="Input 4 2 2 2 3 2" xfId="19744"/>
    <cellStyle name="Input 4 2 2 2 3 2 2" xfId="19745"/>
    <cellStyle name="Input 4 2 2 2 3 2 2 2" xfId="19746"/>
    <cellStyle name="Input 4 2 2 2 3 2 3" xfId="19747"/>
    <cellStyle name="Input 4 2 2 2 3 2 3 2" xfId="19748"/>
    <cellStyle name="Input 4 2 2 2 3 2 3 2 2" xfId="19749"/>
    <cellStyle name="Input 4 2 2 2 3 2 3 3" xfId="19750"/>
    <cellStyle name="Input 4 2 2 2 3 2 4" xfId="19751"/>
    <cellStyle name="Input 4 2 2 2 3 2 5" xfId="19752"/>
    <cellStyle name="Input 4 2 2 2 3 3" xfId="19753"/>
    <cellStyle name="Input 4 2 2 2 3 3 2" xfId="19754"/>
    <cellStyle name="Input 4 2 2 2 3 4" xfId="19755"/>
    <cellStyle name="Input 4 2 2 2 3 4 2" xfId="19756"/>
    <cellStyle name="Input 4 2 2 2 3 4 2 2" xfId="19757"/>
    <cellStyle name="Input 4 2 2 2 3 4 3" xfId="19758"/>
    <cellStyle name="Input 4 2 2 2 3 5" xfId="19759"/>
    <cellStyle name="Input 4 2 2 2 3 6" xfId="19760"/>
    <cellStyle name="Input 4 2 2 2 4" xfId="19761"/>
    <cellStyle name="Input 4 2 2 2 4 2" xfId="19762"/>
    <cellStyle name="Input 4 2 2 2 4 2 2" xfId="19763"/>
    <cellStyle name="Input 4 2 2 2 4 3" xfId="19764"/>
    <cellStyle name="Input 4 2 2 2 4 3 2" xfId="19765"/>
    <cellStyle name="Input 4 2 2 2 4 3 2 2" xfId="19766"/>
    <cellStyle name="Input 4 2 2 2 4 3 3" xfId="19767"/>
    <cellStyle name="Input 4 2 2 2 4 4" xfId="19768"/>
    <cellStyle name="Input 4 2 2 2 4 5" xfId="19769"/>
    <cellStyle name="Input 4 2 2 2 5" xfId="19770"/>
    <cellStyle name="Input 4 2 2 2 5 2" xfId="19771"/>
    <cellStyle name="Input 4 2 2 2 5 2 2" xfId="19772"/>
    <cellStyle name="Input 4 2 2 2 5 3" xfId="19773"/>
    <cellStyle name="Input 4 2 2 2 5 3 2" xfId="19774"/>
    <cellStyle name="Input 4 2 2 2 5 3 2 2" xfId="19775"/>
    <cellStyle name="Input 4 2 2 2 5 3 3" xfId="19776"/>
    <cellStyle name="Input 4 2 2 2 5 4" xfId="19777"/>
    <cellStyle name="Input 4 2 2 2 5 5" xfId="19778"/>
    <cellStyle name="Input 4 2 2 2 6" xfId="19779"/>
    <cellStyle name="Input 4 2 2 2 6 2" xfId="19780"/>
    <cellStyle name="Input 4 2 2 2 6 2 2" xfId="19781"/>
    <cellStyle name="Input 4 2 2 2 6 3" xfId="19782"/>
    <cellStyle name="Input 4 2 2 2 6 3 2" xfId="19783"/>
    <cellStyle name="Input 4 2 2 2 6 3 2 2" xfId="19784"/>
    <cellStyle name="Input 4 2 2 2 6 3 3" xfId="19785"/>
    <cellStyle name="Input 4 2 2 2 6 4" xfId="19786"/>
    <cellStyle name="Input 4 2 2 2 6 5" xfId="19787"/>
    <cellStyle name="Input 4 2 2 2 7" xfId="19788"/>
    <cellStyle name="Input 4 2 2 2 7 2" xfId="19789"/>
    <cellStyle name="Input 4 2 2 2 7 2 2" xfId="19790"/>
    <cellStyle name="Input 4 2 2 2 7 3" xfId="19791"/>
    <cellStyle name="Input 4 2 2 2 7 3 2" xfId="19792"/>
    <cellStyle name="Input 4 2 2 2 7 3 2 2" xfId="19793"/>
    <cellStyle name="Input 4 2 2 2 7 3 3" xfId="19794"/>
    <cellStyle name="Input 4 2 2 2 7 4" xfId="19795"/>
    <cellStyle name="Input 4 2 2 2 7 5" xfId="19796"/>
    <cellStyle name="Input 4 2 2 2 8" xfId="19797"/>
    <cellStyle name="Input 4 2 2 2 8 2" xfId="19798"/>
    <cellStyle name="Input 4 2 2 2 9" xfId="19799"/>
    <cellStyle name="Input 4 2 2 2 9 2" xfId="19800"/>
    <cellStyle name="Input 4 2 2 2 9 2 2" xfId="19801"/>
    <cellStyle name="Input 4 2 2 2 9 3" xfId="19802"/>
    <cellStyle name="Input 4 2 2 3" xfId="19803"/>
    <cellStyle name="Input 4 2 2 3 10" xfId="19804"/>
    <cellStyle name="Input 4 2 2 3 2" xfId="19805"/>
    <cellStyle name="Input 4 2 2 3 2 2" xfId="19806"/>
    <cellStyle name="Input 4 2 2 3 2 2 2" xfId="19807"/>
    <cellStyle name="Input 4 2 2 3 2 3" xfId="19808"/>
    <cellStyle name="Input 4 2 2 3 2 3 2" xfId="19809"/>
    <cellStyle name="Input 4 2 2 3 2 3 2 2" xfId="19810"/>
    <cellStyle name="Input 4 2 2 3 2 3 3" xfId="19811"/>
    <cellStyle name="Input 4 2 2 3 2 4" xfId="19812"/>
    <cellStyle name="Input 4 2 2 3 2 5" xfId="19813"/>
    <cellStyle name="Input 4 2 2 3 3" xfId="19814"/>
    <cellStyle name="Input 4 2 2 3 3 2" xfId="19815"/>
    <cellStyle name="Input 4 2 2 3 3 2 2" xfId="19816"/>
    <cellStyle name="Input 4 2 2 3 3 3" xfId="19817"/>
    <cellStyle name="Input 4 2 2 3 3 3 2" xfId="19818"/>
    <cellStyle name="Input 4 2 2 3 3 3 2 2" xfId="19819"/>
    <cellStyle name="Input 4 2 2 3 3 3 3" xfId="19820"/>
    <cellStyle name="Input 4 2 2 3 3 4" xfId="19821"/>
    <cellStyle name="Input 4 2 2 3 3 5" xfId="19822"/>
    <cellStyle name="Input 4 2 2 3 4" xfId="19823"/>
    <cellStyle name="Input 4 2 2 3 4 2" xfId="19824"/>
    <cellStyle name="Input 4 2 2 3 4 2 2" xfId="19825"/>
    <cellStyle name="Input 4 2 2 3 4 3" xfId="19826"/>
    <cellStyle name="Input 4 2 2 3 4 3 2" xfId="19827"/>
    <cellStyle name="Input 4 2 2 3 4 3 2 2" xfId="19828"/>
    <cellStyle name="Input 4 2 2 3 4 3 3" xfId="19829"/>
    <cellStyle name="Input 4 2 2 3 4 4" xfId="19830"/>
    <cellStyle name="Input 4 2 2 3 4 5" xfId="19831"/>
    <cellStyle name="Input 4 2 2 3 5" xfId="19832"/>
    <cellStyle name="Input 4 2 2 3 5 2" xfId="19833"/>
    <cellStyle name="Input 4 2 2 3 5 2 2" xfId="19834"/>
    <cellStyle name="Input 4 2 2 3 5 3" xfId="19835"/>
    <cellStyle name="Input 4 2 2 3 5 3 2" xfId="19836"/>
    <cellStyle name="Input 4 2 2 3 5 3 2 2" xfId="19837"/>
    <cellStyle name="Input 4 2 2 3 5 3 3" xfId="19838"/>
    <cellStyle name="Input 4 2 2 3 5 4" xfId="19839"/>
    <cellStyle name="Input 4 2 2 3 5 5" xfId="19840"/>
    <cellStyle name="Input 4 2 2 3 6" xfId="19841"/>
    <cellStyle name="Input 4 2 2 3 6 2" xfId="19842"/>
    <cellStyle name="Input 4 2 2 3 6 2 2" xfId="19843"/>
    <cellStyle name="Input 4 2 2 3 6 3" xfId="19844"/>
    <cellStyle name="Input 4 2 2 3 6 3 2" xfId="19845"/>
    <cellStyle name="Input 4 2 2 3 6 3 2 2" xfId="19846"/>
    <cellStyle name="Input 4 2 2 3 6 3 3" xfId="19847"/>
    <cellStyle name="Input 4 2 2 3 6 4" xfId="19848"/>
    <cellStyle name="Input 4 2 2 3 6 5" xfId="19849"/>
    <cellStyle name="Input 4 2 2 3 7" xfId="19850"/>
    <cellStyle name="Input 4 2 2 3 7 2" xfId="19851"/>
    <cellStyle name="Input 4 2 2 3 8" xfId="19852"/>
    <cellStyle name="Input 4 2 2 3 8 2" xfId="19853"/>
    <cellStyle name="Input 4 2 2 3 8 2 2" xfId="19854"/>
    <cellStyle name="Input 4 2 2 3 8 3" xfId="19855"/>
    <cellStyle name="Input 4 2 2 3 9" xfId="19856"/>
    <cellStyle name="Input 4 2 2 4" xfId="19857"/>
    <cellStyle name="Input 4 2 2 4 2" xfId="19858"/>
    <cellStyle name="Input 4 2 2 4 2 2" xfId="19859"/>
    <cellStyle name="Input 4 2 2 4 2 2 2" xfId="19860"/>
    <cellStyle name="Input 4 2 2 4 2 3" xfId="19861"/>
    <cellStyle name="Input 4 2 2 4 2 3 2" xfId="19862"/>
    <cellStyle name="Input 4 2 2 4 2 3 2 2" xfId="19863"/>
    <cellStyle name="Input 4 2 2 4 2 3 3" xfId="19864"/>
    <cellStyle name="Input 4 2 2 4 2 4" xfId="19865"/>
    <cellStyle name="Input 4 2 2 4 2 5" xfId="19866"/>
    <cellStyle name="Input 4 2 2 4 3" xfId="19867"/>
    <cellStyle name="Input 4 2 2 4 3 2" xfId="19868"/>
    <cellStyle name="Input 4 2 2 4 4" xfId="19869"/>
    <cellStyle name="Input 4 2 2 4 4 2" xfId="19870"/>
    <cellStyle name="Input 4 2 2 4 4 2 2" xfId="19871"/>
    <cellStyle name="Input 4 2 2 4 4 3" xfId="19872"/>
    <cellStyle name="Input 4 2 2 4 5" xfId="19873"/>
    <cellStyle name="Input 4 2 2 4 6" xfId="19874"/>
    <cellStyle name="Input 4 2 2 5" xfId="19875"/>
    <cellStyle name="Input 4 2 2 5 2" xfId="19876"/>
    <cellStyle name="Input 4 2 2 5 2 2" xfId="19877"/>
    <cellStyle name="Input 4 2 2 5 3" xfId="19878"/>
    <cellStyle name="Input 4 2 2 5 3 2" xfId="19879"/>
    <cellStyle name="Input 4 2 2 5 3 2 2" xfId="19880"/>
    <cellStyle name="Input 4 2 2 5 3 3" xfId="19881"/>
    <cellStyle name="Input 4 2 2 5 4" xfId="19882"/>
    <cellStyle name="Input 4 2 2 5 5" xfId="19883"/>
    <cellStyle name="Input 4 2 2 6" xfId="19884"/>
    <cellStyle name="Input 4 2 2 6 2" xfId="19885"/>
    <cellStyle name="Input 4 2 2 6 2 2" xfId="19886"/>
    <cellStyle name="Input 4 2 2 6 3" xfId="19887"/>
    <cellStyle name="Input 4 2 2 6 3 2" xfId="19888"/>
    <cellStyle name="Input 4 2 2 6 3 2 2" xfId="19889"/>
    <cellStyle name="Input 4 2 2 6 3 3" xfId="19890"/>
    <cellStyle name="Input 4 2 2 6 4" xfId="19891"/>
    <cellStyle name="Input 4 2 2 6 5" xfId="19892"/>
    <cellStyle name="Input 4 2 2 7" xfId="19893"/>
    <cellStyle name="Input 4 2 2 7 2" xfId="19894"/>
    <cellStyle name="Input 4 2 2 7 2 2" xfId="19895"/>
    <cellStyle name="Input 4 2 2 7 3" xfId="19896"/>
    <cellStyle name="Input 4 2 2 7 3 2" xfId="19897"/>
    <cellStyle name="Input 4 2 2 7 3 2 2" xfId="19898"/>
    <cellStyle name="Input 4 2 2 7 3 3" xfId="19899"/>
    <cellStyle name="Input 4 2 2 7 4" xfId="19900"/>
    <cellStyle name="Input 4 2 2 7 5" xfId="19901"/>
    <cellStyle name="Input 4 2 2 8" xfId="19902"/>
    <cellStyle name="Input 4 2 2 8 2" xfId="19903"/>
    <cellStyle name="Input 4 2 2 8 2 2" xfId="19904"/>
    <cellStyle name="Input 4 2 2 8 3" xfId="19905"/>
    <cellStyle name="Input 4 2 2 8 3 2" xfId="19906"/>
    <cellStyle name="Input 4 2 2 8 3 2 2" xfId="19907"/>
    <cellStyle name="Input 4 2 2 8 3 3" xfId="19908"/>
    <cellStyle name="Input 4 2 2 8 4" xfId="19909"/>
    <cellStyle name="Input 4 2 2 8 5" xfId="19910"/>
    <cellStyle name="Input 4 2 2 9" xfId="19911"/>
    <cellStyle name="Input 4 2 2 9 2" xfId="19912"/>
    <cellStyle name="Input 4 2 2_Subsidy" xfId="19913"/>
    <cellStyle name="Input 4 2 3" xfId="19914"/>
    <cellStyle name="Input 4 2 3 10" xfId="19915"/>
    <cellStyle name="Input 4 2 3 11" xfId="19916"/>
    <cellStyle name="Input 4 2 3 2" xfId="19917"/>
    <cellStyle name="Input 4 2 3 2 10" xfId="19918"/>
    <cellStyle name="Input 4 2 3 2 2" xfId="19919"/>
    <cellStyle name="Input 4 2 3 2 2 2" xfId="19920"/>
    <cellStyle name="Input 4 2 3 2 2 2 2" xfId="19921"/>
    <cellStyle name="Input 4 2 3 2 2 3" xfId="19922"/>
    <cellStyle name="Input 4 2 3 2 2 3 2" xfId="19923"/>
    <cellStyle name="Input 4 2 3 2 2 3 2 2" xfId="19924"/>
    <cellStyle name="Input 4 2 3 2 2 3 3" xfId="19925"/>
    <cellStyle name="Input 4 2 3 2 2 4" xfId="19926"/>
    <cellStyle name="Input 4 2 3 2 2 5" xfId="19927"/>
    <cellStyle name="Input 4 2 3 2 3" xfId="19928"/>
    <cellStyle name="Input 4 2 3 2 3 2" xfId="19929"/>
    <cellStyle name="Input 4 2 3 2 3 2 2" xfId="19930"/>
    <cellStyle name="Input 4 2 3 2 3 3" xfId="19931"/>
    <cellStyle name="Input 4 2 3 2 3 3 2" xfId="19932"/>
    <cellStyle name="Input 4 2 3 2 3 3 2 2" xfId="19933"/>
    <cellStyle name="Input 4 2 3 2 3 3 3" xfId="19934"/>
    <cellStyle name="Input 4 2 3 2 3 4" xfId="19935"/>
    <cellStyle name="Input 4 2 3 2 3 5" xfId="19936"/>
    <cellStyle name="Input 4 2 3 2 4" xfId="19937"/>
    <cellStyle name="Input 4 2 3 2 4 2" xfId="19938"/>
    <cellStyle name="Input 4 2 3 2 4 2 2" xfId="19939"/>
    <cellStyle name="Input 4 2 3 2 4 3" xfId="19940"/>
    <cellStyle name="Input 4 2 3 2 4 3 2" xfId="19941"/>
    <cellStyle name="Input 4 2 3 2 4 3 2 2" xfId="19942"/>
    <cellStyle name="Input 4 2 3 2 4 3 3" xfId="19943"/>
    <cellStyle name="Input 4 2 3 2 4 4" xfId="19944"/>
    <cellStyle name="Input 4 2 3 2 4 5" xfId="19945"/>
    <cellStyle name="Input 4 2 3 2 5" xfId="19946"/>
    <cellStyle name="Input 4 2 3 2 5 2" xfId="19947"/>
    <cellStyle name="Input 4 2 3 2 5 2 2" xfId="19948"/>
    <cellStyle name="Input 4 2 3 2 5 3" xfId="19949"/>
    <cellStyle name="Input 4 2 3 2 5 3 2" xfId="19950"/>
    <cellStyle name="Input 4 2 3 2 5 3 2 2" xfId="19951"/>
    <cellStyle name="Input 4 2 3 2 5 3 3" xfId="19952"/>
    <cellStyle name="Input 4 2 3 2 5 4" xfId="19953"/>
    <cellStyle name="Input 4 2 3 2 5 5" xfId="19954"/>
    <cellStyle name="Input 4 2 3 2 6" xfId="19955"/>
    <cellStyle name="Input 4 2 3 2 6 2" xfId="19956"/>
    <cellStyle name="Input 4 2 3 2 6 2 2" xfId="19957"/>
    <cellStyle name="Input 4 2 3 2 6 3" xfId="19958"/>
    <cellStyle name="Input 4 2 3 2 6 3 2" xfId="19959"/>
    <cellStyle name="Input 4 2 3 2 6 3 2 2" xfId="19960"/>
    <cellStyle name="Input 4 2 3 2 6 3 3" xfId="19961"/>
    <cellStyle name="Input 4 2 3 2 6 4" xfId="19962"/>
    <cellStyle name="Input 4 2 3 2 6 5" xfId="19963"/>
    <cellStyle name="Input 4 2 3 2 7" xfId="19964"/>
    <cellStyle name="Input 4 2 3 2 7 2" xfId="19965"/>
    <cellStyle name="Input 4 2 3 2 8" xfId="19966"/>
    <cellStyle name="Input 4 2 3 2 8 2" xfId="19967"/>
    <cellStyle name="Input 4 2 3 2 8 2 2" xfId="19968"/>
    <cellStyle name="Input 4 2 3 2 8 3" xfId="19969"/>
    <cellStyle name="Input 4 2 3 2 9" xfId="19970"/>
    <cellStyle name="Input 4 2 3 3" xfId="19971"/>
    <cellStyle name="Input 4 2 3 3 2" xfId="19972"/>
    <cellStyle name="Input 4 2 3 3 2 2" xfId="19973"/>
    <cellStyle name="Input 4 2 3 3 2 2 2" xfId="19974"/>
    <cellStyle name="Input 4 2 3 3 2 3" xfId="19975"/>
    <cellStyle name="Input 4 2 3 3 2 3 2" xfId="19976"/>
    <cellStyle name="Input 4 2 3 3 2 3 2 2" xfId="19977"/>
    <cellStyle name="Input 4 2 3 3 2 3 3" xfId="19978"/>
    <cellStyle name="Input 4 2 3 3 2 4" xfId="19979"/>
    <cellStyle name="Input 4 2 3 3 2 5" xfId="19980"/>
    <cellStyle name="Input 4 2 3 3 3" xfId="19981"/>
    <cellStyle name="Input 4 2 3 3 3 2" xfId="19982"/>
    <cellStyle name="Input 4 2 3 3 4" xfId="19983"/>
    <cellStyle name="Input 4 2 3 3 4 2" xfId="19984"/>
    <cellStyle name="Input 4 2 3 3 4 2 2" xfId="19985"/>
    <cellStyle name="Input 4 2 3 3 4 3" xfId="19986"/>
    <cellStyle name="Input 4 2 3 3 5" xfId="19987"/>
    <cellStyle name="Input 4 2 3 3 6" xfId="19988"/>
    <cellStyle name="Input 4 2 3 4" xfId="19989"/>
    <cellStyle name="Input 4 2 3 4 2" xfId="19990"/>
    <cellStyle name="Input 4 2 3 4 2 2" xfId="19991"/>
    <cellStyle name="Input 4 2 3 4 3" xfId="19992"/>
    <cellStyle name="Input 4 2 3 4 3 2" xfId="19993"/>
    <cellStyle name="Input 4 2 3 4 3 2 2" xfId="19994"/>
    <cellStyle name="Input 4 2 3 4 3 3" xfId="19995"/>
    <cellStyle name="Input 4 2 3 4 4" xfId="19996"/>
    <cellStyle name="Input 4 2 3 4 5" xfId="19997"/>
    <cellStyle name="Input 4 2 3 5" xfId="19998"/>
    <cellStyle name="Input 4 2 3 5 2" xfId="19999"/>
    <cellStyle name="Input 4 2 3 5 2 2" xfId="20000"/>
    <cellStyle name="Input 4 2 3 5 3" xfId="20001"/>
    <cellStyle name="Input 4 2 3 5 3 2" xfId="20002"/>
    <cellStyle name="Input 4 2 3 5 3 2 2" xfId="20003"/>
    <cellStyle name="Input 4 2 3 5 3 3" xfId="20004"/>
    <cellStyle name="Input 4 2 3 5 4" xfId="20005"/>
    <cellStyle name="Input 4 2 3 5 5" xfId="20006"/>
    <cellStyle name="Input 4 2 3 6" xfId="20007"/>
    <cellStyle name="Input 4 2 3 6 2" xfId="20008"/>
    <cellStyle name="Input 4 2 3 6 2 2" xfId="20009"/>
    <cellStyle name="Input 4 2 3 6 3" xfId="20010"/>
    <cellStyle name="Input 4 2 3 6 3 2" xfId="20011"/>
    <cellStyle name="Input 4 2 3 6 3 2 2" xfId="20012"/>
    <cellStyle name="Input 4 2 3 6 3 3" xfId="20013"/>
    <cellStyle name="Input 4 2 3 6 4" xfId="20014"/>
    <cellStyle name="Input 4 2 3 6 5" xfId="20015"/>
    <cellStyle name="Input 4 2 3 7" xfId="20016"/>
    <cellStyle name="Input 4 2 3 7 2" xfId="20017"/>
    <cellStyle name="Input 4 2 3 7 2 2" xfId="20018"/>
    <cellStyle name="Input 4 2 3 7 3" xfId="20019"/>
    <cellStyle name="Input 4 2 3 7 3 2" xfId="20020"/>
    <cellStyle name="Input 4 2 3 7 3 2 2" xfId="20021"/>
    <cellStyle name="Input 4 2 3 7 3 3" xfId="20022"/>
    <cellStyle name="Input 4 2 3 7 4" xfId="20023"/>
    <cellStyle name="Input 4 2 3 7 5" xfId="20024"/>
    <cellStyle name="Input 4 2 3 8" xfId="20025"/>
    <cellStyle name="Input 4 2 3 8 2" xfId="20026"/>
    <cellStyle name="Input 4 2 3 9" xfId="20027"/>
    <cellStyle name="Input 4 2 3 9 2" xfId="20028"/>
    <cellStyle name="Input 4 2 3 9 2 2" xfId="20029"/>
    <cellStyle name="Input 4 2 3 9 3" xfId="20030"/>
    <cellStyle name="Input 4 2 4" xfId="20031"/>
    <cellStyle name="Input 4 2 4 10" xfId="20032"/>
    <cellStyle name="Input 4 2 4 11" xfId="20033"/>
    <cellStyle name="Input 4 2 4 2" xfId="20034"/>
    <cellStyle name="Input 4 2 4 2 10" xfId="20035"/>
    <cellStyle name="Input 4 2 4 2 2" xfId="20036"/>
    <cellStyle name="Input 4 2 4 2 2 2" xfId="20037"/>
    <cellStyle name="Input 4 2 4 2 2 2 2" xfId="20038"/>
    <cellStyle name="Input 4 2 4 2 2 3" xfId="20039"/>
    <cellStyle name="Input 4 2 4 2 2 3 2" xfId="20040"/>
    <cellStyle name="Input 4 2 4 2 2 3 2 2" xfId="20041"/>
    <cellStyle name="Input 4 2 4 2 2 3 3" xfId="20042"/>
    <cellStyle name="Input 4 2 4 2 2 4" xfId="20043"/>
    <cellStyle name="Input 4 2 4 2 2 5" xfId="20044"/>
    <cellStyle name="Input 4 2 4 2 3" xfId="20045"/>
    <cellStyle name="Input 4 2 4 2 3 2" xfId="20046"/>
    <cellStyle name="Input 4 2 4 2 3 2 2" xfId="20047"/>
    <cellStyle name="Input 4 2 4 2 3 3" xfId="20048"/>
    <cellStyle name="Input 4 2 4 2 3 3 2" xfId="20049"/>
    <cellStyle name="Input 4 2 4 2 3 3 2 2" xfId="20050"/>
    <cellStyle name="Input 4 2 4 2 3 3 3" xfId="20051"/>
    <cellStyle name="Input 4 2 4 2 3 4" xfId="20052"/>
    <cellStyle name="Input 4 2 4 2 3 5" xfId="20053"/>
    <cellStyle name="Input 4 2 4 2 4" xfId="20054"/>
    <cellStyle name="Input 4 2 4 2 4 2" xfId="20055"/>
    <cellStyle name="Input 4 2 4 2 4 2 2" xfId="20056"/>
    <cellStyle name="Input 4 2 4 2 4 3" xfId="20057"/>
    <cellStyle name="Input 4 2 4 2 4 3 2" xfId="20058"/>
    <cellStyle name="Input 4 2 4 2 4 3 2 2" xfId="20059"/>
    <cellStyle name="Input 4 2 4 2 4 3 3" xfId="20060"/>
    <cellStyle name="Input 4 2 4 2 4 4" xfId="20061"/>
    <cellStyle name="Input 4 2 4 2 4 5" xfId="20062"/>
    <cellStyle name="Input 4 2 4 2 5" xfId="20063"/>
    <cellStyle name="Input 4 2 4 2 5 2" xfId="20064"/>
    <cellStyle name="Input 4 2 4 2 5 2 2" xfId="20065"/>
    <cellStyle name="Input 4 2 4 2 5 3" xfId="20066"/>
    <cellStyle name="Input 4 2 4 2 5 3 2" xfId="20067"/>
    <cellStyle name="Input 4 2 4 2 5 3 2 2" xfId="20068"/>
    <cellStyle name="Input 4 2 4 2 5 3 3" xfId="20069"/>
    <cellStyle name="Input 4 2 4 2 5 4" xfId="20070"/>
    <cellStyle name="Input 4 2 4 2 5 5" xfId="20071"/>
    <cellStyle name="Input 4 2 4 2 6" xfId="20072"/>
    <cellStyle name="Input 4 2 4 2 6 2" xfId="20073"/>
    <cellStyle name="Input 4 2 4 2 6 2 2" xfId="20074"/>
    <cellStyle name="Input 4 2 4 2 6 3" xfId="20075"/>
    <cellStyle name="Input 4 2 4 2 6 3 2" xfId="20076"/>
    <cellStyle name="Input 4 2 4 2 6 3 2 2" xfId="20077"/>
    <cellStyle name="Input 4 2 4 2 6 3 3" xfId="20078"/>
    <cellStyle name="Input 4 2 4 2 6 4" xfId="20079"/>
    <cellStyle name="Input 4 2 4 2 6 5" xfId="20080"/>
    <cellStyle name="Input 4 2 4 2 7" xfId="20081"/>
    <cellStyle name="Input 4 2 4 2 7 2" xfId="20082"/>
    <cellStyle name="Input 4 2 4 2 8" xfId="20083"/>
    <cellStyle name="Input 4 2 4 2 8 2" xfId="20084"/>
    <cellStyle name="Input 4 2 4 2 8 2 2" xfId="20085"/>
    <cellStyle name="Input 4 2 4 2 8 3" xfId="20086"/>
    <cellStyle name="Input 4 2 4 2 9" xfId="20087"/>
    <cellStyle name="Input 4 2 4 3" xfId="20088"/>
    <cellStyle name="Input 4 2 4 3 2" xfId="20089"/>
    <cellStyle name="Input 4 2 4 3 2 2" xfId="20090"/>
    <cellStyle name="Input 4 2 4 3 2 2 2" xfId="20091"/>
    <cellStyle name="Input 4 2 4 3 2 3" xfId="20092"/>
    <cellStyle name="Input 4 2 4 3 2 3 2" xfId="20093"/>
    <cellStyle name="Input 4 2 4 3 2 3 2 2" xfId="20094"/>
    <cellStyle name="Input 4 2 4 3 2 3 3" xfId="20095"/>
    <cellStyle name="Input 4 2 4 3 2 4" xfId="20096"/>
    <cellStyle name="Input 4 2 4 3 2 5" xfId="20097"/>
    <cellStyle name="Input 4 2 4 3 3" xfId="20098"/>
    <cellStyle name="Input 4 2 4 3 3 2" xfId="20099"/>
    <cellStyle name="Input 4 2 4 3 4" xfId="20100"/>
    <cellStyle name="Input 4 2 4 3 4 2" xfId="20101"/>
    <cellStyle name="Input 4 2 4 3 4 2 2" xfId="20102"/>
    <cellStyle name="Input 4 2 4 3 4 3" xfId="20103"/>
    <cellStyle name="Input 4 2 4 3 5" xfId="20104"/>
    <cellStyle name="Input 4 2 4 3 6" xfId="20105"/>
    <cellStyle name="Input 4 2 4 4" xfId="20106"/>
    <cellStyle name="Input 4 2 4 4 2" xfId="20107"/>
    <cellStyle name="Input 4 2 4 4 2 2" xfId="20108"/>
    <cellStyle name="Input 4 2 4 4 3" xfId="20109"/>
    <cellStyle name="Input 4 2 4 4 3 2" xfId="20110"/>
    <cellStyle name="Input 4 2 4 4 3 2 2" xfId="20111"/>
    <cellStyle name="Input 4 2 4 4 3 3" xfId="20112"/>
    <cellStyle name="Input 4 2 4 4 4" xfId="20113"/>
    <cellStyle name="Input 4 2 4 4 5" xfId="20114"/>
    <cellStyle name="Input 4 2 4 5" xfId="20115"/>
    <cellStyle name="Input 4 2 4 5 2" xfId="20116"/>
    <cellStyle name="Input 4 2 4 5 2 2" xfId="20117"/>
    <cellStyle name="Input 4 2 4 5 3" xfId="20118"/>
    <cellStyle name="Input 4 2 4 5 3 2" xfId="20119"/>
    <cellStyle name="Input 4 2 4 5 3 2 2" xfId="20120"/>
    <cellStyle name="Input 4 2 4 5 3 3" xfId="20121"/>
    <cellStyle name="Input 4 2 4 5 4" xfId="20122"/>
    <cellStyle name="Input 4 2 4 5 5" xfId="20123"/>
    <cellStyle name="Input 4 2 4 6" xfId="20124"/>
    <cellStyle name="Input 4 2 4 6 2" xfId="20125"/>
    <cellStyle name="Input 4 2 4 6 2 2" xfId="20126"/>
    <cellStyle name="Input 4 2 4 6 3" xfId="20127"/>
    <cellStyle name="Input 4 2 4 6 3 2" xfId="20128"/>
    <cellStyle name="Input 4 2 4 6 3 2 2" xfId="20129"/>
    <cellStyle name="Input 4 2 4 6 3 3" xfId="20130"/>
    <cellStyle name="Input 4 2 4 6 4" xfId="20131"/>
    <cellStyle name="Input 4 2 4 6 5" xfId="20132"/>
    <cellStyle name="Input 4 2 4 7" xfId="20133"/>
    <cellStyle name="Input 4 2 4 7 2" xfId="20134"/>
    <cellStyle name="Input 4 2 4 7 2 2" xfId="20135"/>
    <cellStyle name="Input 4 2 4 7 3" xfId="20136"/>
    <cellStyle name="Input 4 2 4 7 3 2" xfId="20137"/>
    <cellStyle name="Input 4 2 4 7 3 2 2" xfId="20138"/>
    <cellStyle name="Input 4 2 4 7 3 3" xfId="20139"/>
    <cellStyle name="Input 4 2 4 7 4" xfId="20140"/>
    <cellStyle name="Input 4 2 4 7 5" xfId="20141"/>
    <cellStyle name="Input 4 2 4 8" xfId="20142"/>
    <cellStyle name="Input 4 2 4 8 2" xfId="20143"/>
    <cellStyle name="Input 4 2 4 9" xfId="20144"/>
    <cellStyle name="Input 4 2 4 9 2" xfId="20145"/>
    <cellStyle name="Input 4 2 4 9 2 2" xfId="20146"/>
    <cellStyle name="Input 4 2 4 9 3" xfId="20147"/>
    <cellStyle name="Input 4 2 5" xfId="20148"/>
    <cellStyle name="Input 4 2 5 10" xfId="20149"/>
    <cellStyle name="Input 4 2 5 11" xfId="20150"/>
    <cellStyle name="Input 4 2 5 2" xfId="20151"/>
    <cellStyle name="Input 4 2 5 2 10" xfId="20152"/>
    <cellStyle name="Input 4 2 5 2 2" xfId="20153"/>
    <cellStyle name="Input 4 2 5 2 2 2" xfId="20154"/>
    <cellStyle name="Input 4 2 5 2 2 2 2" xfId="20155"/>
    <cellStyle name="Input 4 2 5 2 2 3" xfId="20156"/>
    <cellStyle name="Input 4 2 5 2 2 3 2" xfId="20157"/>
    <cellStyle name="Input 4 2 5 2 2 3 2 2" xfId="20158"/>
    <cellStyle name="Input 4 2 5 2 2 3 3" xfId="20159"/>
    <cellStyle name="Input 4 2 5 2 2 4" xfId="20160"/>
    <cellStyle name="Input 4 2 5 2 2 5" xfId="20161"/>
    <cellStyle name="Input 4 2 5 2 3" xfId="20162"/>
    <cellStyle name="Input 4 2 5 2 3 2" xfId="20163"/>
    <cellStyle name="Input 4 2 5 2 3 2 2" xfId="20164"/>
    <cellStyle name="Input 4 2 5 2 3 3" xfId="20165"/>
    <cellStyle name="Input 4 2 5 2 3 3 2" xfId="20166"/>
    <cellStyle name="Input 4 2 5 2 3 3 2 2" xfId="20167"/>
    <cellStyle name="Input 4 2 5 2 3 3 3" xfId="20168"/>
    <cellStyle name="Input 4 2 5 2 3 4" xfId="20169"/>
    <cellStyle name="Input 4 2 5 2 3 5" xfId="20170"/>
    <cellStyle name="Input 4 2 5 2 4" xfId="20171"/>
    <cellStyle name="Input 4 2 5 2 4 2" xfId="20172"/>
    <cellStyle name="Input 4 2 5 2 4 2 2" xfId="20173"/>
    <cellStyle name="Input 4 2 5 2 4 3" xfId="20174"/>
    <cellStyle name="Input 4 2 5 2 4 3 2" xfId="20175"/>
    <cellStyle name="Input 4 2 5 2 4 3 2 2" xfId="20176"/>
    <cellStyle name="Input 4 2 5 2 4 3 3" xfId="20177"/>
    <cellStyle name="Input 4 2 5 2 4 4" xfId="20178"/>
    <cellStyle name="Input 4 2 5 2 4 5" xfId="20179"/>
    <cellStyle name="Input 4 2 5 2 5" xfId="20180"/>
    <cellStyle name="Input 4 2 5 2 5 2" xfId="20181"/>
    <cellStyle name="Input 4 2 5 2 5 2 2" xfId="20182"/>
    <cellStyle name="Input 4 2 5 2 5 3" xfId="20183"/>
    <cellStyle name="Input 4 2 5 2 5 3 2" xfId="20184"/>
    <cellStyle name="Input 4 2 5 2 5 3 2 2" xfId="20185"/>
    <cellStyle name="Input 4 2 5 2 5 3 3" xfId="20186"/>
    <cellStyle name="Input 4 2 5 2 5 4" xfId="20187"/>
    <cellStyle name="Input 4 2 5 2 5 5" xfId="20188"/>
    <cellStyle name="Input 4 2 5 2 6" xfId="20189"/>
    <cellStyle name="Input 4 2 5 2 6 2" xfId="20190"/>
    <cellStyle name="Input 4 2 5 2 6 2 2" xfId="20191"/>
    <cellStyle name="Input 4 2 5 2 6 3" xfId="20192"/>
    <cellStyle name="Input 4 2 5 2 6 3 2" xfId="20193"/>
    <cellStyle name="Input 4 2 5 2 6 3 2 2" xfId="20194"/>
    <cellStyle name="Input 4 2 5 2 6 3 3" xfId="20195"/>
    <cellStyle name="Input 4 2 5 2 6 4" xfId="20196"/>
    <cellStyle name="Input 4 2 5 2 6 5" xfId="20197"/>
    <cellStyle name="Input 4 2 5 2 7" xfId="20198"/>
    <cellStyle name="Input 4 2 5 2 7 2" xfId="20199"/>
    <cellStyle name="Input 4 2 5 2 8" xfId="20200"/>
    <cellStyle name="Input 4 2 5 2 8 2" xfId="20201"/>
    <cellStyle name="Input 4 2 5 2 8 2 2" xfId="20202"/>
    <cellStyle name="Input 4 2 5 2 8 3" xfId="20203"/>
    <cellStyle name="Input 4 2 5 2 9" xfId="20204"/>
    <cellStyle name="Input 4 2 5 3" xfId="20205"/>
    <cellStyle name="Input 4 2 5 3 2" xfId="20206"/>
    <cellStyle name="Input 4 2 5 3 2 2" xfId="20207"/>
    <cellStyle name="Input 4 2 5 3 2 2 2" xfId="20208"/>
    <cellStyle name="Input 4 2 5 3 2 3" xfId="20209"/>
    <cellStyle name="Input 4 2 5 3 2 3 2" xfId="20210"/>
    <cellStyle name="Input 4 2 5 3 2 3 2 2" xfId="20211"/>
    <cellStyle name="Input 4 2 5 3 2 3 3" xfId="20212"/>
    <cellStyle name="Input 4 2 5 3 2 4" xfId="20213"/>
    <cellStyle name="Input 4 2 5 3 2 5" xfId="20214"/>
    <cellStyle name="Input 4 2 5 3 3" xfId="20215"/>
    <cellStyle name="Input 4 2 5 3 3 2" xfId="20216"/>
    <cellStyle name="Input 4 2 5 3 4" xfId="20217"/>
    <cellStyle name="Input 4 2 5 3 4 2" xfId="20218"/>
    <cellStyle name="Input 4 2 5 3 4 2 2" xfId="20219"/>
    <cellStyle name="Input 4 2 5 3 4 3" xfId="20220"/>
    <cellStyle name="Input 4 2 5 3 5" xfId="20221"/>
    <cellStyle name="Input 4 2 5 3 6" xfId="20222"/>
    <cellStyle name="Input 4 2 5 4" xfId="20223"/>
    <cellStyle name="Input 4 2 5 4 2" xfId="20224"/>
    <cellStyle name="Input 4 2 5 4 2 2" xfId="20225"/>
    <cellStyle name="Input 4 2 5 4 3" xfId="20226"/>
    <cellStyle name="Input 4 2 5 4 3 2" xfId="20227"/>
    <cellStyle name="Input 4 2 5 4 3 2 2" xfId="20228"/>
    <cellStyle name="Input 4 2 5 4 3 3" xfId="20229"/>
    <cellStyle name="Input 4 2 5 4 4" xfId="20230"/>
    <cellStyle name="Input 4 2 5 4 5" xfId="20231"/>
    <cellStyle name="Input 4 2 5 5" xfId="20232"/>
    <cellStyle name="Input 4 2 5 5 2" xfId="20233"/>
    <cellStyle name="Input 4 2 5 5 2 2" xfId="20234"/>
    <cellStyle name="Input 4 2 5 5 3" xfId="20235"/>
    <cellStyle name="Input 4 2 5 5 3 2" xfId="20236"/>
    <cellStyle name="Input 4 2 5 5 3 2 2" xfId="20237"/>
    <cellStyle name="Input 4 2 5 5 3 3" xfId="20238"/>
    <cellStyle name="Input 4 2 5 5 4" xfId="20239"/>
    <cellStyle name="Input 4 2 5 5 5" xfId="20240"/>
    <cellStyle name="Input 4 2 5 6" xfId="20241"/>
    <cellStyle name="Input 4 2 5 6 2" xfId="20242"/>
    <cellStyle name="Input 4 2 5 6 2 2" xfId="20243"/>
    <cellStyle name="Input 4 2 5 6 3" xfId="20244"/>
    <cellStyle name="Input 4 2 5 6 3 2" xfId="20245"/>
    <cellStyle name="Input 4 2 5 6 3 2 2" xfId="20246"/>
    <cellStyle name="Input 4 2 5 6 3 3" xfId="20247"/>
    <cellStyle name="Input 4 2 5 6 4" xfId="20248"/>
    <cellStyle name="Input 4 2 5 6 5" xfId="20249"/>
    <cellStyle name="Input 4 2 5 7" xfId="20250"/>
    <cellStyle name="Input 4 2 5 7 2" xfId="20251"/>
    <cellStyle name="Input 4 2 5 7 2 2" xfId="20252"/>
    <cellStyle name="Input 4 2 5 7 3" xfId="20253"/>
    <cellStyle name="Input 4 2 5 7 3 2" xfId="20254"/>
    <cellStyle name="Input 4 2 5 7 3 2 2" xfId="20255"/>
    <cellStyle name="Input 4 2 5 7 3 3" xfId="20256"/>
    <cellStyle name="Input 4 2 5 7 4" xfId="20257"/>
    <cellStyle name="Input 4 2 5 7 5" xfId="20258"/>
    <cellStyle name="Input 4 2 5 8" xfId="20259"/>
    <cellStyle name="Input 4 2 5 8 2" xfId="20260"/>
    <cellStyle name="Input 4 2 5 9" xfId="20261"/>
    <cellStyle name="Input 4 2 5 9 2" xfId="20262"/>
    <cellStyle name="Input 4 2 5 9 2 2" xfId="20263"/>
    <cellStyle name="Input 4 2 5 9 3" xfId="20264"/>
    <cellStyle name="Input 4 2 6" xfId="20265"/>
    <cellStyle name="Input 4 2 6 10" xfId="20266"/>
    <cellStyle name="Input 4 2 6 11" xfId="20267"/>
    <cellStyle name="Input 4 2 6 2" xfId="20268"/>
    <cellStyle name="Input 4 2 6 2 10" xfId="20269"/>
    <cellStyle name="Input 4 2 6 2 2" xfId="20270"/>
    <cellStyle name="Input 4 2 6 2 2 2" xfId="20271"/>
    <cellStyle name="Input 4 2 6 2 2 2 2" xfId="20272"/>
    <cellStyle name="Input 4 2 6 2 2 3" xfId="20273"/>
    <cellStyle name="Input 4 2 6 2 2 3 2" xfId="20274"/>
    <cellStyle name="Input 4 2 6 2 2 3 2 2" xfId="20275"/>
    <cellStyle name="Input 4 2 6 2 2 3 3" xfId="20276"/>
    <cellStyle name="Input 4 2 6 2 2 4" xfId="20277"/>
    <cellStyle name="Input 4 2 6 2 2 5" xfId="20278"/>
    <cellStyle name="Input 4 2 6 2 3" xfId="20279"/>
    <cellStyle name="Input 4 2 6 2 3 2" xfId="20280"/>
    <cellStyle name="Input 4 2 6 2 3 2 2" xfId="20281"/>
    <cellStyle name="Input 4 2 6 2 3 3" xfId="20282"/>
    <cellStyle name="Input 4 2 6 2 3 3 2" xfId="20283"/>
    <cellStyle name="Input 4 2 6 2 3 3 2 2" xfId="20284"/>
    <cellStyle name="Input 4 2 6 2 3 3 3" xfId="20285"/>
    <cellStyle name="Input 4 2 6 2 3 4" xfId="20286"/>
    <cellStyle name="Input 4 2 6 2 3 5" xfId="20287"/>
    <cellStyle name="Input 4 2 6 2 4" xfId="20288"/>
    <cellStyle name="Input 4 2 6 2 4 2" xfId="20289"/>
    <cellStyle name="Input 4 2 6 2 4 2 2" xfId="20290"/>
    <cellStyle name="Input 4 2 6 2 4 3" xfId="20291"/>
    <cellStyle name="Input 4 2 6 2 4 3 2" xfId="20292"/>
    <cellStyle name="Input 4 2 6 2 4 3 2 2" xfId="20293"/>
    <cellStyle name="Input 4 2 6 2 4 3 3" xfId="20294"/>
    <cellStyle name="Input 4 2 6 2 4 4" xfId="20295"/>
    <cellStyle name="Input 4 2 6 2 4 5" xfId="20296"/>
    <cellStyle name="Input 4 2 6 2 5" xfId="20297"/>
    <cellStyle name="Input 4 2 6 2 5 2" xfId="20298"/>
    <cellStyle name="Input 4 2 6 2 5 2 2" xfId="20299"/>
    <cellStyle name="Input 4 2 6 2 5 3" xfId="20300"/>
    <cellStyle name="Input 4 2 6 2 5 3 2" xfId="20301"/>
    <cellStyle name="Input 4 2 6 2 5 3 2 2" xfId="20302"/>
    <cellStyle name="Input 4 2 6 2 5 3 3" xfId="20303"/>
    <cellStyle name="Input 4 2 6 2 5 4" xfId="20304"/>
    <cellStyle name="Input 4 2 6 2 5 5" xfId="20305"/>
    <cellStyle name="Input 4 2 6 2 6" xfId="20306"/>
    <cellStyle name="Input 4 2 6 2 6 2" xfId="20307"/>
    <cellStyle name="Input 4 2 6 2 6 2 2" xfId="20308"/>
    <cellStyle name="Input 4 2 6 2 6 3" xfId="20309"/>
    <cellStyle name="Input 4 2 6 2 6 3 2" xfId="20310"/>
    <cellStyle name="Input 4 2 6 2 6 3 2 2" xfId="20311"/>
    <cellStyle name="Input 4 2 6 2 6 3 3" xfId="20312"/>
    <cellStyle name="Input 4 2 6 2 6 4" xfId="20313"/>
    <cellStyle name="Input 4 2 6 2 6 5" xfId="20314"/>
    <cellStyle name="Input 4 2 6 2 7" xfId="20315"/>
    <cellStyle name="Input 4 2 6 2 7 2" xfId="20316"/>
    <cellStyle name="Input 4 2 6 2 8" xfId="20317"/>
    <cellStyle name="Input 4 2 6 2 8 2" xfId="20318"/>
    <cellStyle name="Input 4 2 6 2 8 2 2" xfId="20319"/>
    <cellStyle name="Input 4 2 6 2 8 3" xfId="20320"/>
    <cellStyle name="Input 4 2 6 2 9" xfId="20321"/>
    <cellStyle name="Input 4 2 6 3" xfId="20322"/>
    <cellStyle name="Input 4 2 6 3 2" xfId="20323"/>
    <cellStyle name="Input 4 2 6 3 2 2" xfId="20324"/>
    <cellStyle name="Input 4 2 6 3 2 2 2" xfId="20325"/>
    <cellStyle name="Input 4 2 6 3 2 3" xfId="20326"/>
    <cellStyle name="Input 4 2 6 3 2 3 2" xfId="20327"/>
    <cellStyle name="Input 4 2 6 3 2 3 2 2" xfId="20328"/>
    <cellStyle name="Input 4 2 6 3 2 3 3" xfId="20329"/>
    <cellStyle name="Input 4 2 6 3 2 4" xfId="20330"/>
    <cellStyle name="Input 4 2 6 3 2 5" xfId="20331"/>
    <cellStyle name="Input 4 2 6 3 3" xfId="20332"/>
    <cellStyle name="Input 4 2 6 3 3 2" xfId="20333"/>
    <cellStyle name="Input 4 2 6 3 4" xfId="20334"/>
    <cellStyle name="Input 4 2 6 3 4 2" xfId="20335"/>
    <cellStyle name="Input 4 2 6 3 4 2 2" xfId="20336"/>
    <cellStyle name="Input 4 2 6 3 4 3" xfId="20337"/>
    <cellStyle name="Input 4 2 6 3 5" xfId="20338"/>
    <cellStyle name="Input 4 2 6 3 6" xfId="20339"/>
    <cellStyle name="Input 4 2 6 4" xfId="20340"/>
    <cellStyle name="Input 4 2 6 4 2" xfId="20341"/>
    <cellStyle name="Input 4 2 6 4 2 2" xfId="20342"/>
    <cellStyle name="Input 4 2 6 4 3" xfId="20343"/>
    <cellStyle name="Input 4 2 6 4 3 2" xfId="20344"/>
    <cellStyle name="Input 4 2 6 4 3 2 2" xfId="20345"/>
    <cellStyle name="Input 4 2 6 4 3 3" xfId="20346"/>
    <cellStyle name="Input 4 2 6 4 4" xfId="20347"/>
    <cellStyle name="Input 4 2 6 4 5" xfId="20348"/>
    <cellStyle name="Input 4 2 6 5" xfId="20349"/>
    <cellStyle name="Input 4 2 6 5 2" xfId="20350"/>
    <cellStyle name="Input 4 2 6 5 2 2" xfId="20351"/>
    <cellStyle name="Input 4 2 6 5 3" xfId="20352"/>
    <cellStyle name="Input 4 2 6 5 3 2" xfId="20353"/>
    <cellStyle name="Input 4 2 6 5 3 2 2" xfId="20354"/>
    <cellStyle name="Input 4 2 6 5 3 3" xfId="20355"/>
    <cellStyle name="Input 4 2 6 5 4" xfId="20356"/>
    <cellStyle name="Input 4 2 6 5 5" xfId="20357"/>
    <cellStyle name="Input 4 2 6 6" xfId="20358"/>
    <cellStyle name="Input 4 2 6 6 2" xfId="20359"/>
    <cellStyle name="Input 4 2 6 6 2 2" xfId="20360"/>
    <cellStyle name="Input 4 2 6 6 3" xfId="20361"/>
    <cellStyle name="Input 4 2 6 6 3 2" xfId="20362"/>
    <cellStyle name="Input 4 2 6 6 3 2 2" xfId="20363"/>
    <cellStyle name="Input 4 2 6 6 3 3" xfId="20364"/>
    <cellStyle name="Input 4 2 6 6 4" xfId="20365"/>
    <cellStyle name="Input 4 2 6 6 5" xfId="20366"/>
    <cellStyle name="Input 4 2 6 7" xfId="20367"/>
    <cellStyle name="Input 4 2 6 7 2" xfId="20368"/>
    <cellStyle name="Input 4 2 6 7 2 2" xfId="20369"/>
    <cellStyle name="Input 4 2 6 7 3" xfId="20370"/>
    <cellStyle name="Input 4 2 6 7 3 2" xfId="20371"/>
    <cellStyle name="Input 4 2 6 7 3 2 2" xfId="20372"/>
    <cellStyle name="Input 4 2 6 7 3 3" xfId="20373"/>
    <cellStyle name="Input 4 2 6 7 4" xfId="20374"/>
    <cellStyle name="Input 4 2 6 7 5" xfId="20375"/>
    <cellStyle name="Input 4 2 6 8" xfId="20376"/>
    <cellStyle name="Input 4 2 6 8 2" xfId="20377"/>
    <cellStyle name="Input 4 2 6 9" xfId="20378"/>
    <cellStyle name="Input 4 2 6 9 2" xfId="20379"/>
    <cellStyle name="Input 4 2 6 9 2 2" xfId="20380"/>
    <cellStyle name="Input 4 2 6 9 3" xfId="20381"/>
    <cellStyle name="Input 4 2 7" xfId="20382"/>
    <cellStyle name="Input 4 2 7 10" xfId="20383"/>
    <cellStyle name="Input 4 2 7 11" xfId="20384"/>
    <cellStyle name="Input 4 2 7 2" xfId="20385"/>
    <cellStyle name="Input 4 2 7 2 10" xfId="20386"/>
    <cellStyle name="Input 4 2 7 2 2" xfId="20387"/>
    <cellStyle name="Input 4 2 7 2 2 2" xfId="20388"/>
    <cellStyle name="Input 4 2 7 2 2 2 2" xfId="20389"/>
    <cellStyle name="Input 4 2 7 2 2 3" xfId="20390"/>
    <cellStyle name="Input 4 2 7 2 2 3 2" xfId="20391"/>
    <cellStyle name="Input 4 2 7 2 2 3 2 2" xfId="20392"/>
    <cellStyle name="Input 4 2 7 2 2 3 3" xfId="20393"/>
    <cellStyle name="Input 4 2 7 2 2 4" xfId="20394"/>
    <cellStyle name="Input 4 2 7 2 2 5" xfId="20395"/>
    <cellStyle name="Input 4 2 7 2 3" xfId="20396"/>
    <cellStyle name="Input 4 2 7 2 3 2" xfId="20397"/>
    <cellStyle name="Input 4 2 7 2 3 2 2" xfId="20398"/>
    <cellStyle name="Input 4 2 7 2 3 3" xfId="20399"/>
    <cellStyle name="Input 4 2 7 2 3 3 2" xfId="20400"/>
    <cellStyle name="Input 4 2 7 2 3 3 2 2" xfId="20401"/>
    <cellStyle name="Input 4 2 7 2 3 3 3" xfId="20402"/>
    <cellStyle name="Input 4 2 7 2 3 4" xfId="20403"/>
    <cellStyle name="Input 4 2 7 2 3 5" xfId="20404"/>
    <cellStyle name="Input 4 2 7 2 4" xfId="20405"/>
    <cellStyle name="Input 4 2 7 2 4 2" xfId="20406"/>
    <cellStyle name="Input 4 2 7 2 4 2 2" xfId="20407"/>
    <cellStyle name="Input 4 2 7 2 4 3" xfId="20408"/>
    <cellStyle name="Input 4 2 7 2 4 3 2" xfId="20409"/>
    <cellStyle name="Input 4 2 7 2 4 3 2 2" xfId="20410"/>
    <cellStyle name="Input 4 2 7 2 4 3 3" xfId="20411"/>
    <cellStyle name="Input 4 2 7 2 4 4" xfId="20412"/>
    <cellStyle name="Input 4 2 7 2 4 5" xfId="20413"/>
    <cellStyle name="Input 4 2 7 2 5" xfId="20414"/>
    <cellStyle name="Input 4 2 7 2 5 2" xfId="20415"/>
    <cellStyle name="Input 4 2 7 2 5 2 2" xfId="20416"/>
    <cellStyle name="Input 4 2 7 2 5 3" xfId="20417"/>
    <cellStyle name="Input 4 2 7 2 5 3 2" xfId="20418"/>
    <cellStyle name="Input 4 2 7 2 5 3 2 2" xfId="20419"/>
    <cellStyle name="Input 4 2 7 2 5 3 3" xfId="20420"/>
    <cellStyle name="Input 4 2 7 2 5 4" xfId="20421"/>
    <cellStyle name="Input 4 2 7 2 5 5" xfId="20422"/>
    <cellStyle name="Input 4 2 7 2 6" xfId="20423"/>
    <cellStyle name="Input 4 2 7 2 6 2" xfId="20424"/>
    <cellStyle name="Input 4 2 7 2 6 2 2" xfId="20425"/>
    <cellStyle name="Input 4 2 7 2 6 3" xfId="20426"/>
    <cellStyle name="Input 4 2 7 2 6 3 2" xfId="20427"/>
    <cellStyle name="Input 4 2 7 2 6 3 2 2" xfId="20428"/>
    <cellStyle name="Input 4 2 7 2 6 3 3" xfId="20429"/>
    <cellStyle name="Input 4 2 7 2 6 4" xfId="20430"/>
    <cellStyle name="Input 4 2 7 2 6 5" xfId="20431"/>
    <cellStyle name="Input 4 2 7 2 7" xfId="20432"/>
    <cellStyle name="Input 4 2 7 2 7 2" xfId="20433"/>
    <cellStyle name="Input 4 2 7 2 8" xfId="20434"/>
    <cellStyle name="Input 4 2 7 2 8 2" xfId="20435"/>
    <cellStyle name="Input 4 2 7 2 8 2 2" xfId="20436"/>
    <cellStyle name="Input 4 2 7 2 8 3" xfId="20437"/>
    <cellStyle name="Input 4 2 7 2 9" xfId="20438"/>
    <cellStyle name="Input 4 2 7 3" xfId="20439"/>
    <cellStyle name="Input 4 2 7 3 2" xfId="20440"/>
    <cellStyle name="Input 4 2 7 3 2 2" xfId="20441"/>
    <cellStyle name="Input 4 2 7 3 2 2 2" xfId="20442"/>
    <cellStyle name="Input 4 2 7 3 2 3" xfId="20443"/>
    <cellStyle name="Input 4 2 7 3 2 3 2" xfId="20444"/>
    <cellStyle name="Input 4 2 7 3 2 3 2 2" xfId="20445"/>
    <cellStyle name="Input 4 2 7 3 2 3 3" xfId="20446"/>
    <cellStyle name="Input 4 2 7 3 2 4" xfId="20447"/>
    <cellStyle name="Input 4 2 7 3 2 5" xfId="20448"/>
    <cellStyle name="Input 4 2 7 3 3" xfId="20449"/>
    <cellStyle name="Input 4 2 7 3 3 2" xfId="20450"/>
    <cellStyle name="Input 4 2 7 3 4" xfId="20451"/>
    <cellStyle name="Input 4 2 7 3 4 2" xfId="20452"/>
    <cellStyle name="Input 4 2 7 3 4 2 2" xfId="20453"/>
    <cellStyle name="Input 4 2 7 3 4 3" xfId="20454"/>
    <cellStyle name="Input 4 2 7 3 5" xfId="20455"/>
    <cellStyle name="Input 4 2 7 3 6" xfId="20456"/>
    <cellStyle name="Input 4 2 7 4" xfId="20457"/>
    <cellStyle name="Input 4 2 7 4 2" xfId="20458"/>
    <cellStyle name="Input 4 2 7 4 2 2" xfId="20459"/>
    <cellStyle name="Input 4 2 7 4 3" xfId="20460"/>
    <cellStyle name="Input 4 2 7 4 3 2" xfId="20461"/>
    <cellStyle name="Input 4 2 7 4 3 2 2" xfId="20462"/>
    <cellStyle name="Input 4 2 7 4 3 3" xfId="20463"/>
    <cellStyle name="Input 4 2 7 4 4" xfId="20464"/>
    <cellStyle name="Input 4 2 7 4 5" xfId="20465"/>
    <cellStyle name="Input 4 2 7 5" xfId="20466"/>
    <cellStyle name="Input 4 2 7 5 2" xfId="20467"/>
    <cellStyle name="Input 4 2 7 5 2 2" xfId="20468"/>
    <cellStyle name="Input 4 2 7 5 3" xfId="20469"/>
    <cellStyle name="Input 4 2 7 5 3 2" xfId="20470"/>
    <cellStyle name="Input 4 2 7 5 3 2 2" xfId="20471"/>
    <cellStyle name="Input 4 2 7 5 3 3" xfId="20472"/>
    <cellStyle name="Input 4 2 7 5 4" xfId="20473"/>
    <cellStyle name="Input 4 2 7 5 5" xfId="20474"/>
    <cellStyle name="Input 4 2 7 6" xfId="20475"/>
    <cellStyle name="Input 4 2 7 6 2" xfId="20476"/>
    <cellStyle name="Input 4 2 7 6 2 2" xfId="20477"/>
    <cellStyle name="Input 4 2 7 6 3" xfId="20478"/>
    <cellStyle name="Input 4 2 7 6 3 2" xfId="20479"/>
    <cellStyle name="Input 4 2 7 6 3 2 2" xfId="20480"/>
    <cellStyle name="Input 4 2 7 6 3 3" xfId="20481"/>
    <cellStyle name="Input 4 2 7 6 4" xfId="20482"/>
    <cellStyle name="Input 4 2 7 6 5" xfId="20483"/>
    <cellStyle name="Input 4 2 7 7" xfId="20484"/>
    <cellStyle name="Input 4 2 7 7 2" xfId="20485"/>
    <cellStyle name="Input 4 2 7 7 2 2" xfId="20486"/>
    <cellStyle name="Input 4 2 7 7 3" xfId="20487"/>
    <cellStyle name="Input 4 2 7 7 3 2" xfId="20488"/>
    <cellStyle name="Input 4 2 7 7 3 2 2" xfId="20489"/>
    <cellStyle name="Input 4 2 7 7 3 3" xfId="20490"/>
    <cellStyle name="Input 4 2 7 7 4" xfId="20491"/>
    <cellStyle name="Input 4 2 7 7 5" xfId="20492"/>
    <cellStyle name="Input 4 2 7 8" xfId="20493"/>
    <cellStyle name="Input 4 2 7 8 2" xfId="20494"/>
    <cellStyle name="Input 4 2 7 9" xfId="20495"/>
    <cellStyle name="Input 4 2 7 9 2" xfId="20496"/>
    <cellStyle name="Input 4 2 7 9 2 2" xfId="20497"/>
    <cellStyle name="Input 4 2 7 9 3" xfId="20498"/>
    <cellStyle name="Input 4 2 8" xfId="20499"/>
    <cellStyle name="Input 4 2 8 10" xfId="20500"/>
    <cellStyle name="Input 4 2 8 11" xfId="20501"/>
    <cellStyle name="Input 4 2 8 2" xfId="20502"/>
    <cellStyle name="Input 4 2 8 2 10" xfId="20503"/>
    <cellStyle name="Input 4 2 8 2 2" xfId="20504"/>
    <cellStyle name="Input 4 2 8 2 2 2" xfId="20505"/>
    <cellStyle name="Input 4 2 8 2 2 2 2" xfId="20506"/>
    <cellStyle name="Input 4 2 8 2 2 3" xfId="20507"/>
    <cellStyle name="Input 4 2 8 2 2 3 2" xfId="20508"/>
    <cellStyle name="Input 4 2 8 2 2 3 2 2" xfId="20509"/>
    <cellStyle name="Input 4 2 8 2 2 3 3" xfId="20510"/>
    <cellStyle name="Input 4 2 8 2 2 4" xfId="20511"/>
    <cellStyle name="Input 4 2 8 2 2 5" xfId="20512"/>
    <cellStyle name="Input 4 2 8 2 3" xfId="20513"/>
    <cellStyle name="Input 4 2 8 2 3 2" xfId="20514"/>
    <cellStyle name="Input 4 2 8 2 3 2 2" xfId="20515"/>
    <cellStyle name="Input 4 2 8 2 3 3" xfId="20516"/>
    <cellStyle name="Input 4 2 8 2 3 3 2" xfId="20517"/>
    <cellStyle name="Input 4 2 8 2 3 3 2 2" xfId="20518"/>
    <cellStyle name="Input 4 2 8 2 3 3 3" xfId="20519"/>
    <cellStyle name="Input 4 2 8 2 3 4" xfId="20520"/>
    <cellStyle name="Input 4 2 8 2 3 5" xfId="20521"/>
    <cellStyle name="Input 4 2 8 2 4" xfId="20522"/>
    <cellStyle name="Input 4 2 8 2 4 2" xfId="20523"/>
    <cellStyle name="Input 4 2 8 2 4 2 2" xfId="20524"/>
    <cellStyle name="Input 4 2 8 2 4 3" xfId="20525"/>
    <cellStyle name="Input 4 2 8 2 4 3 2" xfId="20526"/>
    <cellStyle name="Input 4 2 8 2 4 3 2 2" xfId="20527"/>
    <cellStyle name="Input 4 2 8 2 4 3 3" xfId="20528"/>
    <cellStyle name="Input 4 2 8 2 4 4" xfId="20529"/>
    <cellStyle name="Input 4 2 8 2 4 5" xfId="20530"/>
    <cellStyle name="Input 4 2 8 2 5" xfId="20531"/>
    <cellStyle name="Input 4 2 8 2 5 2" xfId="20532"/>
    <cellStyle name="Input 4 2 8 2 5 2 2" xfId="20533"/>
    <cellStyle name="Input 4 2 8 2 5 3" xfId="20534"/>
    <cellStyle name="Input 4 2 8 2 5 3 2" xfId="20535"/>
    <cellStyle name="Input 4 2 8 2 5 3 2 2" xfId="20536"/>
    <cellStyle name="Input 4 2 8 2 5 3 3" xfId="20537"/>
    <cellStyle name="Input 4 2 8 2 5 4" xfId="20538"/>
    <cellStyle name="Input 4 2 8 2 5 5" xfId="20539"/>
    <cellStyle name="Input 4 2 8 2 6" xfId="20540"/>
    <cellStyle name="Input 4 2 8 2 6 2" xfId="20541"/>
    <cellStyle name="Input 4 2 8 2 6 2 2" xfId="20542"/>
    <cellStyle name="Input 4 2 8 2 6 3" xfId="20543"/>
    <cellStyle name="Input 4 2 8 2 6 3 2" xfId="20544"/>
    <cellStyle name="Input 4 2 8 2 6 3 2 2" xfId="20545"/>
    <cellStyle name="Input 4 2 8 2 6 3 3" xfId="20546"/>
    <cellStyle name="Input 4 2 8 2 6 4" xfId="20547"/>
    <cellStyle name="Input 4 2 8 2 6 5" xfId="20548"/>
    <cellStyle name="Input 4 2 8 2 7" xfId="20549"/>
    <cellStyle name="Input 4 2 8 2 7 2" xfId="20550"/>
    <cellStyle name="Input 4 2 8 2 8" xfId="20551"/>
    <cellStyle name="Input 4 2 8 2 8 2" xfId="20552"/>
    <cellStyle name="Input 4 2 8 2 8 2 2" xfId="20553"/>
    <cellStyle name="Input 4 2 8 2 8 3" xfId="20554"/>
    <cellStyle name="Input 4 2 8 2 9" xfId="20555"/>
    <cellStyle name="Input 4 2 8 3" xfId="20556"/>
    <cellStyle name="Input 4 2 8 3 2" xfId="20557"/>
    <cellStyle name="Input 4 2 8 3 2 2" xfId="20558"/>
    <cellStyle name="Input 4 2 8 3 2 2 2" xfId="20559"/>
    <cellStyle name="Input 4 2 8 3 2 3" xfId="20560"/>
    <cellStyle name="Input 4 2 8 3 2 3 2" xfId="20561"/>
    <cellStyle name="Input 4 2 8 3 2 3 2 2" xfId="20562"/>
    <cellStyle name="Input 4 2 8 3 2 3 3" xfId="20563"/>
    <cellStyle name="Input 4 2 8 3 2 4" xfId="20564"/>
    <cellStyle name="Input 4 2 8 3 2 5" xfId="20565"/>
    <cellStyle name="Input 4 2 8 3 3" xfId="20566"/>
    <cellStyle name="Input 4 2 8 3 3 2" xfId="20567"/>
    <cellStyle name="Input 4 2 8 3 4" xfId="20568"/>
    <cellStyle name="Input 4 2 8 3 4 2" xfId="20569"/>
    <cellStyle name="Input 4 2 8 3 4 2 2" xfId="20570"/>
    <cellStyle name="Input 4 2 8 3 4 3" xfId="20571"/>
    <cellStyle name="Input 4 2 8 3 5" xfId="20572"/>
    <cellStyle name="Input 4 2 8 3 6" xfId="20573"/>
    <cellStyle name="Input 4 2 8 4" xfId="20574"/>
    <cellStyle name="Input 4 2 8 4 2" xfId="20575"/>
    <cellStyle name="Input 4 2 8 4 2 2" xfId="20576"/>
    <cellStyle name="Input 4 2 8 4 3" xfId="20577"/>
    <cellStyle name="Input 4 2 8 4 3 2" xfId="20578"/>
    <cellStyle name="Input 4 2 8 4 3 2 2" xfId="20579"/>
    <cellStyle name="Input 4 2 8 4 3 3" xfId="20580"/>
    <cellStyle name="Input 4 2 8 4 4" xfId="20581"/>
    <cellStyle name="Input 4 2 8 4 5" xfId="20582"/>
    <cellStyle name="Input 4 2 8 5" xfId="20583"/>
    <cellStyle name="Input 4 2 8 5 2" xfId="20584"/>
    <cellStyle name="Input 4 2 8 5 2 2" xfId="20585"/>
    <cellStyle name="Input 4 2 8 5 3" xfId="20586"/>
    <cellStyle name="Input 4 2 8 5 3 2" xfId="20587"/>
    <cellStyle name="Input 4 2 8 5 3 2 2" xfId="20588"/>
    <cellStyle name="Input 4 2 8 5 3 3" xfId="20589"/>
    <cellStyle name="Input 4 2 8 5 4" xfId="20590"/>
    <cellStyle name="Input 4 2 8 5 5" xfId="20591"/>
    <cellStyle name="Input 4 2 8 6" xfId="20592"/>
    <cellStyle name="Input 4 2 8 6 2" xfId="20593"/>
    <cellStyle name="Input 4 2 8 6 2 2" xfId="20594"/>
    <cellStyle name="Input 4 2 8 6 3" xfId="20595"/>
    <cellStyle name="Input 4 2 8 6 3 2" xfId="20596"/>
    <cellStyle name="Input 4 2 8 6 3 2 2" xfId="20597"/>
    <cellStyle name="Input 4 2 8 6 3 3" xfId="20598"/>
    <cellStyle name="Input 4 2 8 6 4" xfId="20599"/>
    <cellStyle name="Input 4 2 8 6 5" xfId="20600"/>
    <cellStyle name="Input 4 2 8 7" xfId="20601"/>
    <cellStyle name="Input 4 2 8 7 2" xfId="20602"/>
    <cellStyle name="Input 4 2 8 7 2 2" xfId="20603"/>
    <cellStyle name="Input 4 2 8 7 3" xfId="20604"/>
    <cellStyle name="Input 4 2 8 7 3 2" xfId="20605"/>
    <cellStyle name="Input 4 2 8 7 3 2 2" xfId="20606"/>
    <cellStyle name="Input 4 2 8 7 3 3" xfId="20607"/>
    <cellStyle name="Input 4 2 8 7 4" xfId="20608"/>
    <cellStyle name="Input 4 2 8 7 5" xfId="20609"/>
    <cellStyle name="Input 4 2 8 8" xfId="20610"/>
    <cellStyle name="Input 4 2 8 8 2" xfId="20611"/>
    <cellStyle name="Input 4 2 8 9" xfId="20612"/>
    <cellStyle name="Input 4 2 8 9 2" xfId="20613"/>
    <cellStyle name="Input 4 2 8 9 2 2" xfId="20614"/>
    <cellStyle name="Input 4 2 8 9 3" xfId="20615"/>
    <cellStyle name="Input 4 2 9" xfId="20616"/>
    <cellStyle name="Input 4 2 9 10" xfId="20617"/>
    <cellStyle name="Input 4 2 9 2" xfId="20618"/>
    <cellStyle name="Input 4 2 9 2 2" xfId="20619"/>
    <cellStyle name="Input 4 2 9 2 2 2" xfId="20620"/>
    <cellStyle name="Input 4 2 9 2 3" xfId="20621"/>
    <cellStyle name="Input 4 2 9 2 3 2" xfId="20622"/>
    <cellStyle name="Input 4 2 9 2 3 2 2" xfId="20623"/>
    <cellStyle name="Input 4 2 9 2 3 3" xfId="20624"/>
    <cellStyle name="Input 4 2 9 2 4" xfId="20625"/>
    <cellStyle name="Input 4 2 9 2 5" xfId="20626"/>
    <cellStyle name="Input 4 2 9 3" xfId="20627"/>
    <cellStyle name="Input 4 2 9 3 2" xfId="20628"/>
    <cellStyle name="Input 4 2 9 3 2 2" xfId="20629"/>
    <cellStyle name="Input 4 2 9 3 3" xfId="20630"/>
    <cellStyle name="Input 4 2 9 3 3 2" xfId="20631"/>
    <cellStyle name="Input 4 2 9 3 3 2 2" xfId="20632"/>
    <cellStyle name="Input 4 2 9 3 3 3" xfId="20633"/>
    <cellStyle name="Input 4 2 9 3 4" xfId="20634"/>
    <cellStyle name="Input 4 2 9 3 5" xfId="20635"/>
    <cellStyle name="Input 4 2 9 4" xfId="20636"/>
    <cellStyle name="Input 4 2 9 4 2" xfId="20637"/>
    <cellStyle name="Input 4 2 9 4 2 2" xfId="20638"/>
    <cellStyle name="Input 4 2 9 4 3" xfId="20639"/>
    <cellStyle name="Input 4 2 9 4 3 2" xfId="20640"/>
    <cellStyle name="Input 4 2 9 4 3 2 2" xfId="20641"/>
    <cellStyle name="Input 4 2 9 4 3 3" xfId="20642"/>
    <cellStyle name="Input 4 2 9 4 4" xfId="20643"/>
    <cellStyle name="Input 4 2 9 4 5" xfId="20644"/>
    <cellStyle name="Input 4 2 9 5" xfId="20645"/>
    <cellStyle name="Input 4 2 9 5 2" xfId="20646"/>
    <cellStyle name="Input 4 2 9 5 2 2" xfId="20647"/>
    <cellStyle name="Input 4 2 9 5 3" xfId="20648"/>
    <cellStyle name="Input 4 2 9 5 3 2" xfId="20649"/>
    <cellStyle name="Input 4 2 9 5 3 2 2" xfId="20650"/>
    <cellStyle name="Input 4 2 9 5 3 3" xfId="20651"/>
    <cellStyle name="Input 4 2 9 5 4" xfId="20652"/>
    <cellStyle name="Input 4 2 9 5 5" xfId="20653"/>
    <cellStyle name="Input 4 2 9 6" xfId="20654"/>
    <cellStyle name="Input 4 2 9 6 2" xfId="20655"/>
    <cellStyle name="Input 4 2 9 6 2 2" xfId="20656"/>
    <cellStyle name="Input 4 2 9 6 3" xfId="20657"/>
    <cellStyle name="Input 4 2 9 6 3 2" xfId="20658"/>
    <cellStyle name="Input 4 2 9 6 3 2 2" xfId="20659"/>
    <cellStyle name="Input 4 2 9 6 3 3" xfId="20660"/>
    <cellStyle name="Input 4 2 9 6 4" xfId="20661"/>
    <cellStyle name="Input 4 2 9 6 5" xfId="20662"/>
    <cellStyle name="Input 4 2 9 7" xfId="20663"/>
    <cellStyle name="Input 4 2 9 7 2" xfId="20664"/>
    <cellStyle name="Input 4 2 9 8" xfId="20665"/>
    <cellStyle name="Input 4 2 9 8 2" xfId="20666"/>
    <cellStyle name="Input 4 2 9 8 2 2" xfId="20667"/>
    <cellStyle name="Input 4 2 9 8 3" xfId="20668"/>
    <cellStyle name="Input 4 2 9 9" xfId="20669"/>
    <cellStyle name="Input 4 2_Subsidy" xfId="20670"/>
    <cellStyle name="Input 4 20" xfId="20671"/>
    <cellStyle name="Input 4 20 2" xfId="20672"/>
    <cellStyle name="Input 4 20 2 2" xfId="20673"/>
    <cellStyle name="Input 4 20 2 2 2" xfId="20674"/>
    <cellStyle name="Input 4 20 2 3" xfId="20675"/>
    <cellStyle name="Input 4 20 3" xfId="20676"/>
    <cellStyle name="Input 4 20 4" xfId="20677"/>
    <cellStyle name="Input 4 21" xfId="20678"/>
    <cellStyle name="Input 4 21 2" xfId="20679"/>
    <cellStyle name="Input 4 21 2 2" xfId="20680"/>
    <cellStyle name="Input 4 21 2 2 2" xfId="20681"/>
    <cellStyle name="Input 4 21 2 3" xfId="20682"/>
    <cellStyle name="Input 4 21 3" xfId="20683"/>
    <cellStyle name="Input 4 21 4" xfId="20684"/>
    <cellStyle name="Input 4 22" xfId="20685"/>
    <cellStyle name="Input 4 22 2" xfId="20686"/>
    <cellStyle name="Input 4 22 2 2" xfId="20687"/>
    <cellStyle name="Input 4 22 2 2 2" xfId="20688"/>
    <cellStyle name="Input 4 22 2 3" xfId="20689"/>
    <cellStyle name="Input 4 22 3" xfId="20690"/>
    <cellStyle name="Input 4 22 4" xfId="20691"/>
    <cellStyle name="Input 4 23" xfId="20692"/>
    <cellStyle name="Input 4 23 2" xfId="20693"/>
    <cellStyle name="Input 4 23 2 2" xfId="20694"/>
    <cellStyle name="Input 4 23 2 2 2" xfId="20695"/>
    <cellStyle name="Input 4 23 2 3" xfId="20696"/>
    <cellStyle name="Input 4 23 3" xfId="20697"/>
    <cellStyle name="Input 4 23 4" xfId="20698"/>
    <cellStyle name="Input 4 24" xfId="20699"/>
    <cellStyle name="Input 4 24 2" xfId="20700"/>
    <cellStyle name="Input 4 24 2 2" xfId="20701"/>
    <cellStyle name="Input 4 24 2 2 2" xfId="20702"/>
    <cellStyle name="Input 4 24 2 3" xfId="20703"/>
    <cellStyle name="Input 4 24 3" xfId="20704"/>
    <cellStyle name="Input 4 24 4" xfId="20705"/>
    <cellStyle name="Input 4 25" xfId="20706"/>
    <cellStyle name="Input 4 25 2" xfId="20707"/>
    <cellStyle name="Input 4 25 2 2" xfId="20708"/>
    <cellStyle name="Input 4 25 2 2 2" xfId="20709"/>
    <cellStyle name="Input 4 25 2 3" xfId="20710"/>
    <cellStyle name="Input 4 25 3" xfId="20711"/>
    <cellStyle name="Input 4 25 4" xfId="20712"/>
    <cellStyle name="Input 4 26" xfId="20713"/>
    <cellStyle name="Input 4 26 2" xfId="20714"/>
    <cellStyle name="Input 4 26 2 2" xfId="20715"/>
    <cellStyle name="Input 4 26 2 2 2" xfId="20716"/>
    <cellStyle name="Input 4 26 2 3" xfId="20717"/>
    <cellStyle name="Input 4 26 3" xfId="20718"/>
    <cellStyle name="Input 4 26 4" xfId="20719"/>
    <cellStyle name="Input 4 27" xfId="20720"/>
    <cellStyle name="Input 4 27 2" xfId="20721"/>
    <cellStyle name="Input 4 27 2 2" xfId="20722"/>
    <cellStyle name="Input 4 27 2 2 2" xfId="20723"/>
    <cellStyle name="Input 4 27 2 3" xfId="20724"/>
    <cellStyle name="Input 4 27 3" xfId="20725"/>
    <cellStyle name="Input 4 27 4" xfId="20726"/>
    <cellStyle name="Input 4 28" xfId="20727"/>
    <cellStyle name="Input 4 28 2" xfId="20728"/>
    <cellStyle name="Input 4 28 2 2" xfId="20729"/>
    <cellStyle name="Input 4 28 2 2 2" xfId="20730"/>
    <cellStyle name="Input 4 28 2 3" xfId="20731"/>
    <cellStyle name="Input 4 28 3" xfId="20732"/>
    <cellStyle name="Input 4 28 4" xfId="20733"/>
    <cellStyle name="Input 4 29" xfId="20734"/>
    <cellStyle name="Input 4 29 2" xfId="20735"/>
    <cellStyle name="Input 4 29 2 2" xfId="20736"/>
    <cellStyle name="Input 4 29 2 2 2" xfId="20737"/>
    <cellStyle name="Input 4 29 2 3" xfId="20738"/>
    <cellStyle name="Input 4 29 3" xfId="20739"/>
    <cellStyle name="Input 4 29 4" xfId="20740"/>
    <cellStyle name="Input 4 3" xfId="20741"/>
    <cellStyle name="Input 4 3 10" xfId="20742"/>
    <cellStyle name="Input 4 3 10 2" xfId="20743"/>
    <cellStyle name="Input 4 3 10 2 2" xfId="20744"/>
    <cellStyle name="Input 4 3 10 2 2 2" xfId="20745"/>
    <cellStyle name="Input 4 3 10 2 3" xfId="20746"/>
    <cellStyle name="Input 4 3 10 2 3 2" xfId="20747"/>
    <cellStyle name="Input 4 3 10 2 3 2 2" xfId="20748"/>
    <cellStyle name="Input 4 3 10 2 3 3" xfId="20749"/>
    <cellStyle name="Input 4 3 10 2 4" xfId="20750"/>
    <cellStyle name="Input 4 3 10 2 5" xfId="20751"/>
    <cellStyle name="Input 4 3 10 3" xfId="20752"/>
    <cellStyle name="Input 4 3 10 3 2" xfId="20753"/>
    <cellStyle name="Input 4 3 10 4" xfId="20754"/>
    <cellStyle name="Input 4 3 10 4 2" xfId="20755"/>
    <cellStyle name="Input 4 3 10 4 2 2" xfId="20756"/>
    <cellStyle name="Input 4 3 10 4 3" xfId="20757"/>
    <cellStyle name="Input 4 3 10 5" xfId="20758"/>
    <cellStyle name="Input 4 3 10 6" xfId="20759"/>
    <cellStyle name="Input 4 3 11" xfId="20760"/>
    <cellStyle name="Input 4 3 11 2" xfId="20761"/>
    <cellStyle name="Input 4 3 11 2 2" xfId="20762"/>
    <cellStyle name="Input 4 3 11 3" xfId="20763"/>
    <cellStyle name="Input 4 3 11 3 2" xfId="20764"/>
    <cellStyle name="Input 4 3 11 3 2 2" xfId="20765"/>
    <cellStyle name="Input 4 3 11 3 3" xfId="20766"/>
    <cellStyle name="Input 4 3 11 4" xfId="20767"/>
    <cellStyle name="Input 4 3 11 5" xfId="20768"/>
    <cellStyle name="Input 4 3 12" xfId="20769"/>
    <cellStyle name="Input 4 3 12 2" xfId="20770"/>
    <cellStyle name="Input 4 3 12 2 2" xfId="20771"/>
    <cellStyle name="Input 4 3 12 3" xfId="20772"/>
    <cellStyle name="Input 4 3 12 3 2" xfId="20773"/>
    <cellStyle name="Input 4 3 12 3 2 2" xfId="20774"/>
    <cellStyle name="Input 4 3 12 3 3" xfId="20775"/>
    <cellStyle name="Input 4 3 12 4" xfId="20776"/>
    <cellStyle name="Input 4 3 12 5" xfId="20777"/>
    <cellStyle name="Input 4 3 13" xfId="20778"/>
    <cellStyle name="Input 4 3 13 2" xfId="20779"/>
    <cellStyle name="Input 4 3 13 2 2" xfId="20780"/>
    <cellStyle name="Input 4 3 13 3" xfId="20781"/>
    <cellStyle name="Input 4 3 13 3 2" xfId="20782"/>
    <cellStyle name="Input 4 3 13 3 2 2" xfId="20783"/>
    <cellStyle name="Input 4 3 13 3 3" xfId="20784"/>
    <cellStyle name="Input 4 3 13 4" xfId="20785"/>
    <cellStyle name="Input 4 3 13 5" xfId="20786"/>
    <cellStyle name="Input 4 3 14" xfId="20787"/>
    <cellStyle name="Input 4 3 14 2" xfId="20788"/>
    <cellStyle name="Input 4 3 14 2 2" xfId="20789"/>
    <cellStyle name="Input 4 3 14 3" xfId="20790"/>
    <cellStyle name="Input 4 3 14 3 2" xfId="20791"/>
    <cellStyle name="Input 4 3 14 3 2 2" xfId="20792"/>
    <cellStyle name="Input 4 3 14 3 3" xfId="20793"/>
    <cellStyle name="Input 4 3 14 4" xfId="20794"/>
    <cellStyle name="Input 4 3 14 5" xfId="20795"/>
    <cellStyle name="Input 4 3 15" xfId="20796"/>
    <cellStyle name="Input 4 3 15 2" xfId="20797"/>
    <cellStyle name="Input 4 3 16" xfId="20798"/>
    <cellStyle name="Input 4 3 16 2" xfId="20799"/>
    <cellStyle name="Input 4 3 16 2 2" xfId="20800"/>
    <cellStyle name="Input 4 3 16 3" xfId="20801"/>
    <cellStyle name="Input 4 3 17" xfId="20802"/>
    <cellStyle name="Input 4 3 18" xfId="20803"/>
    <cellStyle name="Input 4 3 2" xfId="20804"/>
    <cellStyle name="Input 4 3 2 10" xfId="20805"/>
    <cellStyle name="Input 4 3 2 10 2" xfId="20806"/>
    <cellStyle name="Input 4 3 2 10 2 2" xfId="20807"/>
    <cellStyle name="Input 4 3 2 10 3" xfId="20808"/>
    <cellStyle name="Input 4 3 2 11" xfId="20809"/>
    <cellStyle name="Input 4 3 2 12" xfId="20810"/>
    <cellStyle name="Input 4 3 2 2" xfId="20811"/>
    <cellStyle name="Input 4 3 2 2 10" xfId="20812"/>
    <cellStyle name="Input 4 3 2 2 11" xfId="20813"/>
    <cellStyle name="Input 4 3 2 2 2" xfId="20814"/>
    <cellStyle name="Input 4 3 2 2 2 10" xfId="20815"/>
    <cellStyle name="Input 4 3 2 2 2 2" xfId="20816"/>
    <cellStyle name="Input 4 3 2 2 2 2 2" xfId="20817"/>
    <cellStyle name="Input 4 3 2 2 2 2 2 2" xfId="20818"/>
    <cellStyle name="Input 4 3 2 2 2 2 3" xfId="20819"/>
    <cellStyle name="Input 4 3 2 2 2 2 3 2" xfId="20820"/>
    <cellStyle name="Input 4 3 2 2 2 2 3 2 2" xfId="20821"/>
    <cellStyle name="Input 4 3 2 2 2 2 3 3" xfId="20822"/>
    <cellStyle name="Input 4 3 2 2 2 2 4" xfId="20823"/>
    <cellStyle name="Input 4 3 2 2 2 2 5" xfId="20824"/>
    <cellStyle name="Input 4 3 2 2 2 3" xfId="20825"/>
    <cellStyle name="Input 4 3 2 2 2 3 2" xfId="20826"/>
    <cellStyle name="Input 4 3 2 2 2 3 2 2" xfId="20827"/>
    <cellStyle name="Input 4 3 2 2 2 3 3" xfId="20828"/>
    <cellStyle name="Input 4 3 2 2 2 3 3 2" xfId="20829"/>
    <cellStyle name="Input 4 3 2 2 2 3 3 2 2" xfId="20830"/>
    <cellStyle name="Input 4 3 2 2 2 3 3 3" xfId="20831"/>
    <cellStyle name="Input 4 3 2 2 2 3 4" xfId="20832"/>
    <cellStyle name="Input 4 3 2 2 2 3 5" xfId="20833"/>
    <cellStyle name="Input 4 3 2 2 2 4" xfId="20834"/>
    <cellStyle name="Input 4 3 2 2 2 4 2" xfId="20835"/>
    <cellStyle name="Input 4 3 2 2 2 4 2 2" xfId="20836"/>
    <cellStyle name="Input 4 3 2 2 2 4 3" xfId="20837"/>
    <cellStyle name="Input 4 3 2 2 2 4 3 2" xfId="20838"/>
    <cellStyle name="Input 4 3 2 2 2 4 3 2 2" xfId="20839"/>
    <cellStyle name="Input 4 3 2 2 2 4 3 3" xfId="20840"/>
    <cellStyle name="Input 4 3 2 2 2 4 4" xfId="20841"/>
    <cellStyle name="Input 4 3 2 2 2 4 5" xfId="20842"/>
    <cellStyle name="Input 4 3 2 2 2 5" xfId="20843"/>
    <cellStyle name="Input 4 3 2 2 2 5 2" xfId="20844"/>
    <cellStyle name="Input 4 3 2 2 2 5 2 2" xfId="20845"/>
    <cellStyle name="Input 4 3 2 2 2 5 3" xfId="20846"/>
    <cellStyle name="Input 4 3 2 2 2 5 3 2" xfId="20847"/>
    <cellStyle name="Input 4 3 2 2 2 5 3 2 2" xfId="20848"/>
    <cellStyle name="Input 4 3 2 2 2 5 3 3" xfId="20849"/>
    <cellStyle name="Input 4 3 2 2 2 5 4" xfId="20850"/>
    <cellStyle name="Input 4 3 2 2 2 5 5" xfId="20851"/>
    <cellStyle name="Input 4 3 2 2 2 6" xfId="20852"/>
    <cellStyle name="Input 4 3 2 2 2 6 2" xfId="20853"/>
    <cellStyle name="Input 4 3 2 2 2 6 2 2" xfId="20854"/>
    <cellStyle name="Input 4 3 2 2 2 6 3" xfId="20855"/>
    <cellStyle name="Input 4 3 2 2 2 6 3 2" xfId="20856"/>
    <cellStyle name="Input 4 3 2 2 2 6 3 2 2" xfId="20857"/>
    <cellStyle name="Input 4 3 2 2 2 6 3 3" xfId="20858"/>
    <cellStyle name="Input 4 3 2 2 2 6 4" xfId="20859"/>
    <cellStyle name="Input 4 3 2 2 2 6 5" xfId="20860"/>
    <cellStyle name="Input 4 3 2 2 2 7" xfId="20861"/>
    <cellStyle name="Input 4 3 2 2 2 7 2" xfId="20862"/>
    <cellStyle name="Input 4 3 2 2 2 8" xfId="20863"/>
    <cellStyle name="Input 4 3 2 2 2 8 2" xfId="20864"/>
    <cellStyle name="Input 4 3 2 2 2 8 2 2" xfId="20865"/>
    <cellStyle name="Input 4 3 2 2 2 8 3" xfId="20866"/>
    <cellStyle name="Input 4 3 2 2 2 9" xfId="20867"/>
    <cellStyle name="Input 4 3 2 2 3" xfId="20868"/>
    <cellStyle name="Input 4 3 2 2 3 2" xfId="20869"/>
    <cellStyle name="Input 4 3 2 2 3 2 2" xfId="20870"/>
    <cellStyle name="Input 4 3 2 2 3 2 2 2" xfId="20871"/>
    <cellStyle name="Input 4 3 2 2 3 2 3" xfId="20872"/>
    <cellStyle name="Input 4 3 2 2 3 2 3 2" xfId="20873"/>
    <cellStyle name="Input 4 3 2 2 3 2 3 2 2" xfId="20874"/>
    <cellStyle name="Input 4 3 2 2 3 2 3 3" xfId="20875"/>
    <cellStyle name="Input 4 3 2 2 3 2 4" xfId="20876"/>
    <cellStyle name="Input 4 3 2 2 3 2 5" xfId="20877"/>
    <cellStyle name="Input 4 3 2 2 3 3" xfId="20878"/>
    <cellStyle name="Input 4 3 2 2 3 3 2" xfId="20879"/>
    <cellStyle name="Input 4 3 2 2 3 4" xfId="20880"/>
    <cellStyle name="Input 4 3 2 2 3 4 2" xfId="20881"/>
    <cellStyle name="Input 4 3 2 2 3 4 2 2" xfId="20882"/>
    <cellStyle name="Input 4 3 2 2 3 4 3" xfId="20883"/>
    <cellStyle name="Input 4 3 2 2 3 5" xfId="20884"/>
    <cellStyle name="Input 4 3 2 2 3 6" xfId="20885"/>
    <cellStyle name="Input 4 3 2 2 4" xfId="20886"/>
    <cellStyle name="Input 4 3 2 2 4 2" xfId="20887"/>
    <cellStyle name="Input 4 3 2 2 4 2 2" xfId="20888"/>
    <cellStyle name="Input 4 3 2 2 4 3" xfId="20889"/>
    <cellStyle name="Input 4 3 2 2 4 3 2" xfId="20890"/>
    <cellStyle name="Input 4 3 2 2 4 3 2 2" xfId="20891"/>
    <cellStyle name="Input 4 3 2 2 4 3 3" xfId="20892"/>
    <cellStyle name="Input 4 3 2 2 4 4" xfId="20893"/>
    <cellStyle name="Input 4 3 2 2 4 5" xfId="20894"/>
    <cellStyle name="Input 4 3 2 2 5" xfId="20895"/>
    <cellStyle name="Input 4 3 2 2 5 2" xfId="20896"/>
    <cellStyle name="Input 4 3 2 2 5 2 2" xfId="20897"/>
    <cellStyle name="Input 4 3 2 2 5 3" xfId="20898"/>
    <cellStyle name="Input 4 3 2 2 5 3 2" xfId="20899"/>
    <cellStyle name="Input 4 3 2 2 5 3 2 2" xfId="20900"/>
    <cellStyle name="Input 4 3 2 2 5 3 3" xfId="20901"/>
    <cellStyle name="Input 4 3 2 2 5 4" xfId="20902"/>
    <cellStyle name="Input 4 3 2 2 5 5" xfId="20903"/>
    <cellStyle name="Input 4 3 2 2 6" xfId="20904"/>
    <cellStyle name="Input 4 3 2 2 6 2" xfId="20905"/>
    <cellStyle name="Input 4 3 2 2 6 2 2" xfId="20906"/>
    <cellStyle name="Input 4 3 2 2 6 3" xfId="20907"/>
    <cellStyle name="Input 4 3 2 2 6 3 2" xfId="20908"/>
    <cellStyle name="Input 4 3 2 2 6 3 2 2" xfId="20909"/>
    <cellStyle name="Input 4 3 2 2 6 3 3" xfId="20910"/>
    <cellStyle name="Input 4 3 2 2 6 4" xfId="20911"/>
    <cellStyle name="Input 4 3 2 2 6 5" xfId="20912"/>
    <cellStyle name="Input 4 3 2 2 7" xfId="20913"/>
    <cellStyle name="Input 4 3 2 2 7 2" xfId="20914"/>
    <cellStyle name="Input 4 3 2 2 7 2 2" xfId="20915"/>
    <cellStyle name="Input 4 3 2 2 7 3" xfId="20916"/>
    <cellStyle name="Input 4 3 2 2 7 3 2" xfId="20917"/>
    <cellStyle name="Input 4 3 2 2 7 3 2 2" xfId="20918"/>
    <cellStyle name="Input 4 3 2 2 7 3 3" xfId="20919"/>
    <cellStyle name="Input 4 3 2 2 7 4" xfId="20920"/>
    <cellStyle name="Input 4 3 2 2 7 5" xfId="20921"/>
    <cellStyle name="Input 4 3 2 2 8" xfId="20922"/>
    <cellStyle name="Input 4 3 2 2 8 2" xfId="20923"/>
    <cellStyle name="Input 4 3 2 2 9" xfId="20924"/>
    <cellStyle name="Input 4 3 2 2 9 2" xfId="20925"/>
    <cellStyle name="Input 4 3 2 2 9 2 2" xfId="20926"/>
    <cellStyle name="Input 4 3 2 2 9 3" xfId="20927"/>
    <cellStyle name="Input 4 3 2 3" xfId="20928"/>
    <cellStyle name="Input 4 3 2 3 10" xfId="20929"/>
    <cellStyle name="Input 4 3 2 3 2" xfId="20930"/>
    <cellStyle name="Input 4 3 2 3 2 2" xfId="20931"/>
    <cellStyle name="Input 4 3 2 3 2 2 2" xfId="20932"/>
    <cellStyle name="Input 4 3 2 3 2 3" xfId="20933"/>
    <cellStyle name="Input 4 3 2 3 2 3 2" xfId="20934"/>
    <cellStyle name="Input 4 3 2 3 2 3 2 2" xfId="20935"/>
    <cellStyle name="Input 4 3 2 3 2 3 3" xfId="20936"/>
    <cellStyle name="Input 4 3 2 3 2 4" xfId="20937"/>
    <cellStyle name="Input 4 3 2 3 2 5" xfId="20938"/>
    <cellStyle name="Input 4 3 2 3 3" xfId="20939"/>
    <cellStyle name="Input 4 3 2 3 3 2" xfId="20940"/>
    <cellStyle name="Input 4 3 2 3 3 2 2" xfId="20941"/>
    <cellStyle name="Input 4 3 2 3 3 3" xfId="20942"/>
    <cellStyle name="Input 4 3 2 3 3 3 2" xfId="20943"/>
    <cellStyle name="Input 4 3 2 3 3 3 2 2" xfId="20944"/>
    <cellStyle name="Input 4 3 2 3 3 3 3" xfId="20945"/>
    <cellStyle name="Input 4 3 2 3 3 4" xfId="20946"/>
    <cellStyle name="Input 4 3 2 3 3 5" xfId="20947"/>
    <cellStyle name="Input 4 3 2 3 4" xfId="20948"/>
    <cellStyle name="Input 4 3 2 3 4 2" xfId="20949"/>
    <cellStyle name="Input 4 3 2 3 4 2 2" xfId="20950"/>
    <cellStyle name="Input 4 3 2 3 4 3" xfId="20951"/>
    <cellStyle name="Input 4 3 2 3 4 3 2" xfId="20952"/>
    <cellStyle name="Input 4 3 2 3 4 3 2 2" xfId="20953"/>
    <cellStyle name="Input 4 3 2 3 4 3 3" xfId="20954"/>
    <cellStyle name="Input 4 3 2 3 4 4" xfId="20955"/>
    <cellStyle name="Input 4 3 2 3 4 5" xfId="20956"/>
    <cellStyle name="Input 4 3 2 3 5" xfId="20957"/>
    <cellStyle name="Input 4 3 2 3 5 2" xfId="20958"/>
    <cellStyle name="Input 4 3 2 3 5 2 2" xfId="20959"/>
    <cellStyle name="Input 4 3 2 3 5 3" xfId="20960"/>
    <cellStyle name="Input 4 3 2 3 5 3 2" xfId="20961"/>
    <cellStyle name="Input 4 3 2 3 5 3 2 2" xfId="20962"/>
    <cellStyle name="Input 4 3 2 3 5 3 3" xfId="20963"/>
    <cellStyle name="Input 4 3 2 3 5 4" xfId="20964"/>
    <cellStyle name="Input 4 3 2 3 5 5" xfId="20965"/>
    <cellStyle name="Input 4 3 2 3 6" xfId="20966"/>
    <cellStyle name="Input 4 3 2 3 6 2" xfId="20967"/>
    <cellStyle name="Input 4 3 2 3 6 2 2" xfId="20968"/>
    <cellStyle name="Input 4 3 2 3 6 3" xfId="20969"/>
    <cellStyle name="Input 4 3 2 3 6 3 2" xfId="20970"/>
    <cellStyle name="Input 4 3 2 3 6 3 2 2" xfId="20971"/>
    <cellStyle name="Input 4 3 2 3 6 3 3" xfId="20972"/>
    <cellStyle name="Input 4 3 2 3 6 4" xfId="20973"/>
    <cellStyle name="Input 4 3 2 3 6 5" xfId="20974"/>
    <cellStyle name="Input 4 3 2 3 7" xfId="20975"/>
    <cellStyle name="Input 4 3 2 3 7 2" xfId="20976"/>
    <cellStyle name="Input 4 3 2 3 8" xfId="20977"/>
    <cellStyle name="Input 4 3 2 3 8 2" xfId="20978"/>
    <cellStyle name="Input 4 3 2 3 8 2 2" xfId="20979"/>
    <cellStyle name="Input 4 3 2 3 8 3" xfId="20980"/>
    <cellStyle name="Input 4 3 2 3 9" xfId="20981"/>
    <cellStyle name="Input 4 3 2 4" xfId="20982"/>
    <cellStyle name="Input 4 3 2 4 2" xfId="20983"/>
    <cellStyle name="Input 4 3 2 4 2 2" xfId="20984"/>
    <cellStyle name="Input 4 3 2 4 2 2 2" xfId="20985"/>
    <cellStyle name="Input 4 3 2 4 2 3" xfId="20986"/>
    <cellStyle name="Input 4 3 2 4 2 3 2" xfId="20987"/>
    <cellStyle name="Input 4 3 2 4 2 3 2 2" xfId="20988"/>
    <cellStyle name="Input 4 3 2 4 2 3 3" xfId="20989"/>
    <cellStyle name="Input 4 3 2 4 2 4" xfId="20990"/>
    <cellStyle name="Input 4 3 2 4 2 5" xfId="20991"/>
    <cellStyle name="Input 4 3 2 4 3" xfId="20992"/>
    <cellStyle name="Input 4 3 2 4 3 2" xfId="20993"/>
    <cellStyle name="Input 4 3 2 4 4" xfId="20994"/>
    <cellStyle name="Input 4 3 2 4 4 2" xfId="20995"/>
    <cellStyle name="Input 4 3 2 4 4 2 2" xfId="20996"/>
    <cellStyle name="Input 4 3 2 4 4 3" xfId="20997"/>
    <cellStyle name="Input 4 3 2 4 5" xfId="20998"/>
    <cellStyle name="Input 4 3 2 4 6" xfId="20999"/>
    <cellStyle name="Input 4 3 2 5" xfId="21000"/>
    <cellStyle name="Input 4 3 2 5 2" xfId="21001"/>
    <cellStyle name="Input 4 3 2 5 2 2" xfId="21002"/>
    <cellStyle name="Input 4 3 2 5 3" xfId="21003"/>
    <cellStyle name="Input 4 3 2 5 3 2" xfId="21004"/>
    <cellStyle name="Input 4 3 2 5 3 2 2" xfId="21005"/>
    <cellStyle name="Input 4 3 2 5 3 3" xfId="21006"/>
    <cellStyle name="Input 4 3 2 5 4" xfId="21007"/>
    <cellStyle name="Input 4 3 2 5 5" xfId="21008"/>
    <cellStyle name="Input 4 3 2 6" xfId="21009"/>
    <cellStyle name="Input 4 3 2 6 2" xfId="21010"/>
    <cellStyle name="Input 4 3 2 6 2 2" xfId="21011"/>
    <cellStyle name="Input 4 3 2 6 3" xfId="21012"/>
    <cellStyle name="Input 4 3 2 6 3 2" xfId="21013"/>
    <cellStyle name="Input 4 3 2 6 3 2 2" xfId="21014"/>
    <cellStyle name="Input 4 3 2 6 3 3" xfId="21015"/>
    <cellStyle name="Input 4 3 2 6 4" xfId="21016"/>
    <cellStyle name="Input 4 3 2 6 5" xfId="21017"/>
    <cellStyle name="Input 4 3 2 7" xfId="21018"/>
    <cellStyle name="Input 4 3 2 7 2" xfId="21019"/>
    <cellStyle name="Input 4 3 2 7 2 2" xfId="21020"/>
    <cellStyle name="Input 4 3 2 7 3" xfId="21021"/>
    <cellStyle name="Input 4 3 2 7 3 2" xfId="21022"/>
    <cellStyle name="Input 4 3 2 7 3 2 2" xfId="21023"/>
    <cellStyle name="Input 4 3 2 7 3 3" xfId="21024"/>
    <cellStyle name="Input 4 3 2 7 4" xfId="21025"/>
    <cellStyle name="Input 4 3 2 7 5" xfId="21026"/>
    <cellStyle name="Input 4 3 2 8" xfId="21027"/>
    <cellStyle name="Input 4 3 2 8 2" xfId="21028"/>
    <cellStyle name="Input 4 3 2 8 2 2" xfId="21029"/>
    <cellStyle name="Input 4 3 2 8 3" xfId="21030"/>
    <cellStyle name="Input 4 3 2 8 3 2" xfId="21031"/>
    <cellStyle name="Input 4 3 2 8 3 2 2" xfId="21032"/>
    <cellStyle name="Input 4 3 2 8 3 3" xfId="21033"/>
    <cellStyle name="Input 4 3 2 8 4" xfId="21034"/>
    <cellStyle name="Input 4 3 2 8 5" xfId="21035"/>
    <cellStyle name="Input 4 3 2 9" xfId="21036"/>
    <cellStyle name="Input 4 3 2 9 2" xfId="21037"/>
    <cellStyle name="Input 4 3 2_Subsidy" xfId="21038"/>
    <cellStyle name="Input 4 3 3" xfId="21039"/>
    <cellStyle name="Input 4 3 3 10" xfId="21040"/>
    <cellStyle name="Input 4 3 3 11" xfId="21041"/>
    <cellStyle name="Input 4 3 3 2" xfId="21042"/>
    <cellStyle name="Input 4 3 3 2 10" xfId="21043"/>
    <cellStyle name="Input 4 3 3 2 2" xfId="21044"/>
    <cellStyle name="Input 4 3 3 2 2 2" xfId="21045"/>
    <cellStyle name="Input 4 3 3 2 2 2 2" xfId="21046"/>
    <cellStyle name="Input 4 3 3 2 2 3" xfId="21047"/>
    <cellStyle name="Input 4 3 3 2 2 3 2" xfId="21048"/>
    <cellStyle name="Input 4 3 3 2 2 3 2 2" xfId="21049"/>
    <cellStyle name="Input 4 3 3 2 2 3 3" xfId="21050"/>
    <cellStyle name="Input 4 3 3 2 2 4" xfId="21051"/>
    <cellStyle name="Input 4 3 3 2 2 5" xfId="21052"/>
    <cellStyle name="Input 4 3 3 2 3" xfId="21053"/>
    <cellStyle name="Input 4 3 3 2 3 2" xfId="21054"/>
    <cellStyle name="Input 4 3 3 2 3 2 2" xfId="21055"/>
    <cellStyle name="Input 4 3 3 2 3 3" xfId="21056"/>
    <cellStyle name="Input 4 3 3 2 3 3 2" xfId="21057"/>
    <cellStyle name="Input 4 3 3 2 3 3 2 2" xfId="21058"/>
    <cellStyle name="Input 4 3 3 2 3 3 3" xfId="21059"/>
    <cellStyle name="Input 4 3 3 2 3 4" xfId="21060"/>
    <cellStyle name="Input 4 3 3 2 3 5" xfId="21061"/>
    <cellStyle name="Input 4 3 3 2 4" xfId="21062"/>
    <cellStyle name="Input 4 3 3 2 4 2" xfId="21063"/>
    <cellStyle name="Input 4 3 3 2 4 2 2" xfId="21064"/>
    <cellStyle name="Input 4 3 3 2 4 3" xfId="21065"/>
    <cellStyle name="Input 4 3 3 2 4 3 2" xfId="21066"/>
    <cellStyle name="Input 4 3 3 2 4 3 2 2" xfId="21067"/>
    <cellStyle name="Input 4 3 3 2 4 3 3" xfId="21068"/>
    <cellStyle name="Input 4 3 3 2 4 4" xfId="21069"/>
    <cellStyle name="Input 4 3 3 2 4 5" xfId="21070"/>
    <cellStyle name="Input 4 3 3 2 5" xfId="21071"/>
    <cellStyle name="Input 4 3 3 2 5 2" xfId="21072"/>
    <cellStyle name="Input 4 3 3 2 5 2 2" xfId="21073"/>
    <cellStyle name="Input 4 3 3 2 5 3" xfId="21074"/>
    <cellStyle name="Input 4 3 3 2 5 3 2" xfId="21075"/>
    <cellStyle name="Input 4 3 3 2 5 3 2 2" xfId="21076"/>
    <cellStyle name="Input 4 3 3 2 5 3 3" xfId="21077"/>
    <cellStyle name="Input 4 3 3 2 5 4" xfId="21078"/>
    <cellStyle name="Input 4 3 3 2 5 5" xfId="21079"/>
    <cellStyle name="Input 4 3 3 2 6" xfId="21080"/>
    <cellStyle name="Input 4 3 3 2 6 2" xfId="21081"/>
    <cellStyle name="Input 4 3 3 2 6 2 2" xfId="21082"/>
    <cellStyle name="Input 4 3 3 2 6 3" xfId="21083"/>
    <cellStyle name="Input 4 3 3 2 6 3 2" xfId="21084"/>
    <cellStyle name="Input 4 3 3 2 6 3 2 2" xfId="21085"/>
    <cellStyle name="Input 4 3 3 2 6 3 3" xfId="21086"/>
    <cellStyle name="Input 4 3 3 2 6 4" xfId="21087"/>
    <cellStyle name="Input 4 3 3 2 6 5" xfId="21088"/>
    <cellStyle name="Input 4 3 3 2 7" xfId="21089"/>
    <cellStyle name="Input 4 3 3 2 7 2" xfId="21090"/>
    <cellStyle name="Input 4 3 3 2 8" xfId="21091"/>
    <cellStyle name="Input 4 3 3 2 8 2" xfId="21092"/>
    <cellStyle name="Input 4 3 3 2 8 2 2" xfId="21093"/>
    <cellStyle name="Input 4 3 3 2 8 3" xfId="21094"/>
    <cellStyle name="Input 4 3 3 2 9" xfId="21095"/>
    <cellStyle name="Input 4 3 3 3" xfId="21096"/>
    <cellStyle name="Input 4 3 3 3 2" xfId="21097"/>
    <cellStyle name="Input 4 3 3 3 2 2" xfId="21098"/>
    <cellStyle name="Input 4 3 3 3 2 2 2" xfId="21099"/>
    <cellStyle name="Input 4 3 3 3 2 3" xfId="21100"/>
    <cellStyle name="Input 4 3 3 3 2 3 2" xfId="21101"/>
    <cellStyle name="Input 4 3 3 3 2 3 2 2" xfId="21102"/>
    <cellStyle name="Input 4 3 3 3 2 3 3" xfId="21103"/>
    <cellStyle name="Input 4 3 3 3 2 4" xfId="21104"/>
    <cellStyle name="Input 4 3 3 3 2 5" xfId="21105"/>
    <cellStyle name="Input 4 3 3 3 3" xfId="21106"/>
    <cellStyle name="Input 4 3 3 3 3 2" xfId="21107"/>
    <cellStyle name="Input 4 3 3 3 4" xfId="21108"/>
    <cellStyle name="Input 4 3 3 3 4 2" xfId="21109"/>
    <cellStyle name="Input 4 3 3 3 4 2 2" xfId="21110"/>
    <cellStyle name="Input 4 3 3 3 4 3" xfId="21111"/>
    <cellStyle name="Input 4 3 3 3 5" xfId="21112"/>
    <cellStyle name="Input 4 3 3 3 6" xfId="21113"/>
    <cellStyle name="Input 4 3 3 4" xfId="21114"/>
    <cellStyle name="Input 4 3 3 4 2" xfId="21115"/>
    <cellStyle name="Input 4 3 3 4 2 2" xfId="21116"/>
    <cellStyle name="Input 4 3 3 4 3" xfId="21117"/>
    <cellStyle name="Input 4 3 3 4 3 2" xfId="21118"/>
    <cellStyle name="Input 4 3 3 4 3 2 2" xfId="21119"/>
    <cellStyle name="Input 4 3 3 4 3 3" xfId="21120"/>
    <cellStyle name="Input 4 3 3 4 4" xfId="21121"/>
    <cellStyle name="Input 4 3 3 4 5" xfId="21122"/>
    <cellStyle name="Input 4 3 3 5" xfId="21123"/>
    <cellStyle name="Input 4 3 3 5 2" xfId="21124"/>
    <cellStyle name="Input 4 3 3 5 2 2" xfId="21125"/>
    <cellStyle name="Input 4 3 3 5 3" xfId="21126"/>
    <cellStyle name="Input 4 3 3 5 3 2" xfId="21127"/>
    <cellStyle name="Input 4 3 3 5 3 2 2" xfId="21128"/>
    <cellStyle name="Input 4 3 3 5 3 3" xfId="21129"/>
    <cellStyle name="Input 4 3 3 5 4" xfId="21130"/>
    <cellStyle name="Input 4 3 3 5 5" xfId="21131"/>
    <cellStyle name="Input 4 3 3 6" xfId="21132"/>
    <cellStyle name="Input 4 3 3 6 2" xfId="21133"/>
    <cellStyle name="Input 4 3 3 6 2 2" xfId="21134"/>
    <cellStyle name="Input 4 3 3 6 3" xfId="21135"/>
    <cellStyle name="Input 4 3 3 6 3 2" xfId="21136"/>
    <cellStyle name="Input 4 3 3 6 3 2 2" xfId="21137"/>
    <cellStyle name="Input 4 3 3 6 3 3" xfId="21138"/>
    <cellStyle name="Input 4 3 3 6 4" xfId="21139"/>
    <cellStyle name="Input 4 3 3 6 5" xfId="21140"/>
    <cellStyle name="Input 4 3 3 7" xfId="21141"/>
    <cellStyle name="Input 4 3 3 7 2" xfId="21142"/>
    <cellStyle name="Input 4 3 3 7 2 2" xfId="21143"/>
    <cellStyle name="Input 4 3 3 7 3" xfId="21144"/>
    <cellStyle name="Input 4 3 3 7 3 2" xfId="21145"/>
    <cellStyle name="Input 4 3 3 7 3 2 2" xfId="21146"/>
    <cellStyle name="Input 4 3 3 7 3 3" xfId="21147"/>
    <cellStyle name="Input 4 3 3 7 4" xfId="21148"/>
    <cellStyle name="Input 4 3 3 7 5" xfId="21149"/>
    <cellStyle name="Input 4 3 3 8" xfId="21150"/>
    <cellStyle name="Input 4 3 3 8 2" xfId="21151"/>
    <cellStyle name="Input 4 3 3 9" xfId="21152"/>
    <cellStyle name="Input 4 3 3 9 2" xfId="21153"/>
    <cellStyle name="Input 4 3 3 9 2 2" xfId="21154"/>
    <cellStyle name="Input 4 3 3 9 3" xfId="21155"/>
    <cellStyle name="Input 4 3 4" xfId="21156"/>
    <cellStyle name="Input 4 3 4 10" xfId="21157"/>
    <cellStyle name="Input 4 3 4 11" xfId="21158"/>
    <cellStyle name="Input 4 3 4 2" xfId="21159"/>
    <cellStyle name="Input 4 3 4 2 10" xfId="21160"/>
    <cellStyle name="Input 4 3 4 2 2" xfId="21161"/>
    <cellStyle name="Input 4 3 4 2 2 2" xfId="21162"/>
    <cellStyle name="Input 4 3 4 2 2 2 2" xfId="21163"/>
    <cellStyle name="Input 4 3 4 2 2 3" xfId="21164"/>
    <cellStyle name="Input 4 3 4 2 2 3 2" xfId="21165"/>
    <cellStyle name="Input 4 3 4 2 2 3 2 2" xfId="21166"/>
    <cellStyle name="Input 4 3 4 2 2 3 3" xfId="21167"/>
    <cellStyle name="Input 4 3 4 2 2 4" xfId="21168"/>
    <cellStyle name="Input 4 3 4 2 2 5" xfId="21169"/>
    <cellStyle name="Input 4 3 4 2 3" xfId="21170"/>
    <cellStyle name="Input 4 3 4 2 3 2" xfId="21171"/>
    <cellStyle name="Input 4 3 4 2 3 2 2" xfId="21172"/>
    <cellStyle name="Input 4 3 4 2 3 3" xfId="21173"/>
    <cellStyle name="Input 4 3 4 2 3 3 2" xfId="21174"/>
    <cellStyle name="Input 4 3 4 2 3 3 2 2" xfId="21175"/>
    <cellStyle name="Input 4 3 4 2 3 3 3" xfId="21176"/>
    <cellStyle name="Input 4 3 4 2 3 4" xfId="21177"/>
    <cellStyle name="Input 4 3 4 2 3 5" xfId="21178"/>
    <cellStyle name="Input 4 3 4 2 4" xfId="21179"/>
    <cellStyle name="Input 4 3 4 2 4 2" xfId="21180"/>
    <cellStyle name="Input 4 3 4 2 4 2 2" xfId="21181"/>
    <cellStyle name="Input 4 3 4 2 4 3" xfId="21182"/>
    <cellStyle name="Input 4 3 4 2 4 3 2" xfId="21183"/>
    <cellStyle name="Input 4 3 4 2 4 3 2 2" xfId="21184"/>
    <cellStyle name="Input 4 3 4 2 4 3 3" xfId="21185"/>
    <cellStyle name="Input 4 3 4 2 4 4" xfId="21186"/>
    <cellStyle name="Input 4 3 4 2 4 5" xfId="21187"/>
    <cellStyle name="Input 4 3 4 2 5" xfId="21188"/>
    <cellStyle name="Input 4 3 4 2 5 2" xfId="21189"/>
    <cellStyle name="Input 4 3 4 2 5 2 2" xfId="21190"/>
    <cellStyle name="Input 4 3 4 2 5 3" xfId="21191"/>
    <cellStyle name="Input 4 3 4 2 5 3 2" xfId="21192"/>
    <cellStyle name="Input 4 3 4 2 5 3 2 2" xfId="21193"/>
    <cellStyle name="Input 4 3 4 2 5 3 3" xfId="21194"/>
    <cellStyle name="Input 4 3 4 2 5 4" xfId="21195"/>
    <cellStyle name="Input 4 3 4 2 5 5" xfId="21196"/>
    <cellStyle name="Input 4 3 4 2 6" xfId="21197"/>
    <cellStyle name="Input 4 3 4 2 6 2" xfId="21198"/>
    <cellStyle name="Input 4 3 4 2 6 2 2" xfId="21199"/>
    <cellStyle name="Input 4 3 4 2 6 3" xfId="21200"/>
    <cellStyle name="Input 4 3 4 2 6 3 2" xfId="21201"/>
    <cellStyle name="Input 4 3 4 2 6 3 2 2" xfId="21202"/>
    <cellStyle name="Input 4 3 4 2 6 3 3" xfId="21203"/>
    <cellStyle name="Input 4 3 4 2 6 4" xfId="21204"/>
    <cellStyle name="Input 4 3 4 2 6 5" xfId="21205"/>
    <cellStyle name="Input 4 3 4 2 7" xfId="21206"/>
    <cellStyle name="Input 4 3 4 2 7 2" xfId="21207"/>
    <cellStyle name="Input 4 3 4 2 8" xfId="21208"/>
    <cellStyle name="Input 4 3 4 2 8 2" xfId="21209"/>
    <cellStyle name="Input 4 3 4 2 8 2 2" xfId="21210"/>
    <cellStyle name="Input 4 3 4 2 8 3" xfId="21211"/>
    <cellStyle name="Input 4 3 4 2 9" xfId="21212"/>
    <cellStyle name="Input 4 3 4 3" xfId="21213"/>
    <cellStyle name="Input 4 3 4 3 2" xfId="21214"/>
    <cellStyle name="Input 4 3 4 3 2 2" xfId="21215"/>
    <cellStyle name="Input 4 3 4 3 2 2 2" xfId="21216"/>
    <cellStyle name="Input 4 3 4 3 2 3" xfId="21217"/>
    <cellStyle name="Input 4 3 4 3 2 3 2" xfId="21218"/>
    <cellStyle name="Input 4 3 4 3 2 3 2 2" xfId="21219"/>
    <cellStyle name="Input 4 3 4 3 2 3 3" xfId="21220"/>
    <cellStyle name="Input 4 3 4 3 2 4" xfId="21221"/>
    <cellStyle name="Input 4 3 4 3 2 5" xfId="21222"/>
    <cellStyle name="Input 4 3 4 3 3" xfId="21223"/>
    <cellStyle name="Input 4 3 4 3 3 2" xfId="21224"/>
    <cellStyle name="Input 4 3 4 3 4" xfId="21225"/>
    <cellStyle name="Input 4 3 4 3 4 2" xfId="21226"/>
    <cellStyle name="Input 4 3 4 3 4 2 2" xfId="21227"/>
    <cellStyle name="Input 4 3 4 3 4 3" xfId="21228"/>
    <cellStyle name="Input 4 3 4 3 5" xfId="21229"/>
    <cellStyle name="Input 4 3 4 3 6" xfId="21230"/>
    <cellStyle name="Input 4 3 4 4" xfId="21231"/>
    <cellStyle name="Input 4 3 4 4 2" xfId="21232"/>
    <cellStyle name="Input 4 3 4 4 2 2" xfId="21233"/>
    <cellStyle name="Input 4 3 4 4 3" xfId="21234"/>
    <cellStyle name="Input 4 3 4 4 3 2" xfId="21235"/>
    <cellStyle name="Input 4 3 4 4 3 2 2" xfId="21236"/>
    <cellStyle name="Input 4 3 4 4 3 3" xfId="21237"/>
    <cellStyle name="Input 4 3 4 4 4" xfId="21238"/>
    <cellStyle name="Input 4 3 4 4 5" xfId="21239"/>
    <cellStyle name="Input 4 3 4 5" xfId="21240"/>
    <cellStyle name="Input 4 3 4 5 2" xfId="21241"/>
    <cellStyle name="Input 4 3 4 5 2 2" xfId="21242"/>
    <cellStyle name="Input 4 3 4 5 3" xfId="21243"/>
    <cellStyle name="Input 4 3 4 5 3 2" xfId="21244"/>
    <cellStyle name="Input 4 3 4 5 3 2 2" xfId="21245"/>
    <cellStyle name="Input 4 3 4 5 3 3" xfId="21246"/>
    <cellStyle name="Input 4 3 4 5 4" xfId="21247"/>
    <cellStyle name="Input 4 3 4 5 5" xfId="21248"/>
    <cellStyle name="Input 4 3 4 6" xfId="21249"/>
    <cellStyle name="Input 4 3 4 6 2" xfId="21250"/>
    <cellStyle name="Input 4 3 4 6 2 2" xfId="21251"/>
    <cellStyle name="Input 4 3 4 6 3" xfId="21252"/>
    <cellStyle name="Input 4 3 4 6 3 2" xfId="21253"/>
    <cellStyle name="Input 4 3 4 6 3 2 2" xfId="21254"/>
    <cellStyle name="Input 4 3 4 6 3 3" xfId="21255"/>
    <cellStyle name="Input 4 3 4 6 4" xfId="21256"/>
    <cellStyle name="Input 4 3 4 6 5" xfId="21257"/>
    <cellStyle name="Input 4 3 4 7" xfId="21258"/>
    <cellStyle name="Input 4 3 4 7 2" xfId="21259"/>
    <cellStyle name="Input 4 3 4 7 2 2" xfId="21260"/>
    <cellStyle name="Input 4 3 4 7 3" xfId="21261"/>
    <cellStyle name="Input 4 3 4 7 3 2" xfId="21262"/>
    <cellStyle name="Input 4 3 4 7 3 2 2" xfId="21263"/>
    <cellStyle name="Input 4 3 4 7 3 3" xfId="21264"/>
    <cellStyle name="Input 4 3 4 7 4" xfId="21265"/>
    <cellStyle name="Input 4 3 4 7 5" xfId="21266"/>
    <cellStyle name="Input 4 3 4 8" xfId="21267"/>
    <cellStyle name="Input 4 3 4 8 2" xfId="21268"/>
    <cellStyle name="Input 4 3 4 9" xfId="21269"/>
    <cellStyle name="Input 4 3 4 9 2" xfId="21270"/>
    <cellStyle name="Input 4 3 4 9 2 2" xfId="21271"/>
    <cellStyle name="Input 4 3 4 9 3" xfId="21272"/>
    <cellStyle name="Input 4 3 5" xfId="21273"/>
    <cellStyle name="Input 4 3 5 10" xfId="21274"/>
    <cellStyle name="Input 4 3 5 11" xfId="21275"/>
    <cellStyle name="Input 4 3 5 2" xfId="21276"/>
    <cellStyle name="Input 4 3 5 2 10" xfId="21277"/>
    <cellStyle name="Input 4 3 5 2 2" xfId="21278"/>
    <cellStyle name="Input 4 3 5 2 2 2" xfId="21279"/>
    <cellStyle name="Input 4 3 5 2 2 2 2" xfId="21280"/>
    <cellStyle name="Input 4 3 5 2 2 3" xfId="21281"/>
    <cellStyle name="Input 4 3 5 2 2 3 2" xfId="21282"/>
    <cellStyle name="Input 4 3 5 2 2 3 2 2" xfId="21283"/>
    <cellStyle name="Input 4 3 5 2 2 3 3" xfId="21284"/>
    <cellStyle name="Input 4 3 5 2 2 4" xfId="21285"/>
    <cellStyle name="Input 4 3 5 2 2 5" xfId="21286"/>
    <cellStyle name="Input 4 3 5 2 3" xfId="21287"/>
    <cellStyle name="Input 4 3 5 2 3 2" xfId="21288"/>
    <cellStyle name="Input 4 3 5 2 3 2 2" xfId="21289"/>
    <cellStyle name="Input 4 3 5 2 3 3" xfId="21290"/>
    <cellStyle name="Input 4 3 5 2 3 3 2" xfId="21291"/>
    <cellStyle name="Input 4 3 5 2 3 3 2 2" xfId="21292"/>
    <cellStyle name="Input 4 3 5 2 3 3 3" xfId="21293"/>
    <cellStyle name="Input 4 3 5 2 3 4" xfId="21294"/>
    <cellStyle name="Input 4 3 5 2 3 5" xfId="21295"/>
    <cellStyle name="Input 4 3 5 2 4" xfId="21296"/>
    <cellStyle name="Input 4 3 5 2 4 2" xfId="21297"/>
    <cellStyle name="Input 4 3 5 2 4 2 2" xfId="21298"/>
    <cellStyle name="Input 4 3 5 2 4 3" xfId="21299"/>
    <cellStyle name="Input 4 3 5 2 4 3 2" xfId="21300"/>
    <cellStyle name="Input 4 3 5 2 4 3 2 2" xfId="21301"/>
    <cellStyle name="Input 4 3 5 2 4 3 3" xfId="21302"/>
    <cellStyle name="Input 4 3 5 2 4 4" xfId="21303"/>
    <cellStyle name="Input 4 3 5 2 4 5" xfId="21304"/>
    <cellStyle name="Input 4 3 5 2 5" xfId="21305"/>
    <cellStyle name="Input 4 3 5 2 5 2" xfId="21306"/>
    <cellStyle name="Input 4 3 5 2 5 2 2" xfId="21307"/>
    <cellStyle name="Input 4 3 5 2 5 3" xfId="21308"/>
    <cellStyle name="Input 4 3 5 2 5 3 2" xfId="21309"/>
    <cellStyle name="Input 4 3 5 2 5 3 2 2" xfId="21310"/>
    <cellStyle name="Input 4 3 5 2 5 3 3" xfId="21311"/>
    <cellStyle name="Input 4 3 5 2 5 4" xfId="21312"/>
    <cellStyle name="Input 4 3 5 2 5 5" xfId="21313"/>
    <cellStyle name="Input 4 3 5 2 6" xfId="21314"/>
    <cellStyle name="Input 4 3 5 2 6 2" xfId="21315"/>
    <cellStyle name="Input 4 3 5 2 6 2 2" xfId="21316"/>
    <cellStyle name="Input 4 3 5 2 6 3" xfId="21317"/>
    <cellStyle name="Input 4 3 5 2 6 3 2" xfId="21318"/>
    <cellStyle name="Input 4 3 5 2 6 3 2 2" xfId="21319"/>
    <cellStyle name="Input 4 3 5 2 6 3 3" xfId="21320"/>
    <cellStyle name="Input 4 3 5 2 6 4" xfId="21321"/>
    <cellStyle name="Input 4 3 5 2 6 5" xfId="21322"/>
    <cellStyle name="Input 4 3 5 2 7" xfId="21323"/>
    <cellStyle name="Input 4 3 5 2 7 2" xfId="21324"/>
    <cellStyle name="Input 4 3 5 2 8" xfId="21325"/>
    <cellStyle name="Input 4 3 5 2 8 2" xfId="21326"/>
    <cellStyle name="Input 4 3 5 2 8 2 2" xfId="21327"/>
    <cellStyle name="Input 4 3 5 2 8 3" xfId="21328"/>
    <cellStyle name="Input 4 3 5 2 9" xfId="21329"/>
    <cellStyle name="Input 4 3 5 3" xfId="21330"/>
    <cellStyle name="Input 4 3 5 3 2" xfId="21331"/>
    <cellStyle name="Input 4 3 5 3 2 2" xfId="21332"/>
    <cellStyle name="Input 4 3 5 3 2 2 2" xfId="21333"/>
    <cellStyle name="Input 4 3 5 3 2 3" xfId="21334"/>
    <cellStyle name="Input 4 3 5 3 2 3 2" xfId="21335"/>
    <cellStyle name="Input 4 3 5 3 2 3 2 2" xfId="21336"/>
    <cellStyle name="Input 4 3 5 3 2 3 3" xfId="21337"/>
    <cellStyle name="Input 4 3 5 3 2 4" xfId="21338"/>
    <cellStyle name="Input 4 3 5 3 2 5" xfId="21339"/>
    <cellStyle name="Input 4 3 5 3 3" xfId="21340"/>
    <cellStyle name="Input 4 3 5 3 3 2" xfId="21341"/>
    <cellStyle name="Input 4 3 5 3 4" xfId="21342"/>
    <cellStyle name="Input 4 3 5 3 4 2" xfId="21343"/>
    <cellStyle name="Input 4 3 5 3 4 2 2" xfId="21344"/>
    <cellStyle name="Input 4 3 5 3 4 3" xfId="21345"/>
    <cellStyle name="Input 4 3 5 3 5" xfId="21346"/>
    <cellStyle name="Input 4 3 5 3 6" xfId="21347"/>
    <cellStyle name="Input 4 3 5 4" xfId="21348"/>
    <cellStyle name="Input 4 3 5 4 2" xfId="21349"/>
    <cellStyle name="Input 4 3 5 4 2 2" xfId="21350"/>
    <cellStyle name="Input 4 3 5 4 3" xfId="21351"/>
    <cellStyle name="Input 4 3 5 4 3 2" xfId="21352"/>
    <cellStyle name="Input 4 3 5 4 3 2 2" xfId="21353"/>
    <cellStyle name="Input 4 3 5 4 3 3" xfId="21354"/>
    <cellStyle name="Input 4 3 5 4 4" xfId="21355"/>
    <cellStyle name="Input 4 3 5 4 5" xfId="21356"/>
    <cellStyle name="Input 4 3 5 5" xfId="21357"/>
    <cellStyle name="Input 4 3 5 5 2" xfId="21358"/>
    <cellStyle name="Input 4 3 5 5 2 2" xfId="21359"/>
    <cellStyle name="Input 4 3 5 5 3" xfId="21360"/>
    <cellStyle name="Input 4 3 5 5 3 2" xfId="21361"/>
    <cellStyle name="Input 4 3 5 5 3 2 2" xfId="21362"/>
    <cellStyle name="Input 4 3 5 5 3 3" xfId="21363"/>
    <cellStyle name="Input 4 3 5 5 4" xfId="21364"/>
    <cellStyle name="Input 4 3 5 5 5" xfId="21365"/>
    <cellStyle name="Input 4 3 5 6" xfId="21366"/>
    <cellStyle name="Input 4 3 5 6 2" xfId="21367"/>
    <cellStyle name="Input 4 3 5 6 2 2" xfId="21368"/>
    <cellStyle name="Input 4 3 5 6 3" xfId="21369"/>
    <cellStyle name="Input 4 3 5 6 3 2" xfId="21370"/>
    <cellStyle name="Input 4 3 5 6 3 2 2" xfId="21371"/>
    <cellStyle name="Input 4 3 5 6 3 3" xfId="21372"/>
    <cellStyle name="Input 4 3 5 6 4" xfId="21373"/>
    <cellStyle name="Input 4 3 5 6 5" xfId="21374"/>
    <cellStyle name="Input 4 3 5 7" xfId="21375"/>
    <cellStyle name="Input 4 3 5 7 2" xfId="21376"/>
    <cellStyle name="Input 4 3 5 7 2 2" xfId="21377"/>
    <cellStyle name="Input 4 3 5 7 3" xfId="21378"/>
    <cellStyle name="Input 4 3 5 7 3 2" xfId="21379"/>
    <cellStyle name="Input 4 3 5 7 3 2 2" xfId="21380"/>
    <cellStyle name="Input 4 3 5 7 3 3" xfId="21381"/>
    <cellStyle name="Input 4 3 5 7 4" xfId="21382"/>
    <cellStyle name="Input 4 3 5 7 5" xfId="21383"/>
    <cellStyle name="Input 4 3 5 8" xfId="21384"/>
    <cellStyle name="Input 4 3 5 8 2" xfId="21385"/>
    <cellStyle name="Input 4 3 5 9" xfId="21386"/>
    <cellStyle name="Input 4 3 5 9 2" xfId="21387"/>
    <cellStyle name="Input 4 3 5 9 2 2" xfId="21388"/>
    <cellStyle name="Input 4 3 5 9 3" xfId="21389"/>
    <cellStyle name="Input 4 3 6" xfId="21390"/>
    <cellStyle name="Input 4 3 6 10" xfId="21391"/>
    <cellStyle name="Input 4 3 6 11" xfId="21392"/>
    <cellStyle name="Input 4 3 6 2" xfId="21393"/>
    <cellStyle name="Input 4 3 6 2 10" xfId="21394"/>
    <cellStyle name="Input 4 3 6 2 2" xfId="21395"/>
    <cellStyle name="Input 4 3 6 2 2 2" xfId="21396"/>
    <cellStyle name="Input 4 3 6 2 2 2 2" xfId="21397"/>
    <cellStyle name="Input 4 3 6 2 2 3" xfId="21398"/>
    <cellStyle name="Input 4 3 6 2 2 3 2" xfId="21399"/>
    <cellStyle name="Input 4 3 6 2 2 3 2 2" xfId="21400"/>
    <cellStyle name="Input 4 3 6 2 2 3 3" xfId="21401"/>
    <cellStyle name="Input 4 3 6 2 2 4" xfId="21402"/>
    <cellStyle name="Input 4 3 6 2 2 5" xfId="21403"/>
    <cellStyle name="Input 4 3 6 2 3" xfId="21404"/>
    <cellStyle name="Input 4 3 6 2 3 2" xfId="21405"/>
    <cellStyle name="Input 4 3 6 2 3 2 2" xfId="21406"/>
    <cellStyle name="Input 4 3 6 2 3 3" xfId="21407"/>
    <cellStyle name="Input 4 3 6 2 3 3 2" xfId="21408"/>
    <cellStyle name="Input 4 3 6 2 3 3 2 2" xfId="21409"/>
    <cellStyle name="Input 4 3 6 2 3 3 3" xfId="21410"/>
    <cellStyle name="Input 4 3 6 2 3 4" xfId="21411"/>
    <cellStyle name="Input 4 3 6 2 3 5" xfId="21412"/>
    <cellStyle name="Input 4 3 6 2 4" xfId="21413"/>
    <cellStyle name="Input 4 3 6 2 4 2" xfId="21414"/>
    <cellStyle name="Input 4 3 6 2 4 2 2" xfId="21415"/>
    <cellStyle name="Input 4 3 6 2 4 3" xfId="21416"/>
    <cellStyle name="Input 4 3 6 2 4 3 2" xfId="21417"/>
    <cellStyle name="Input 4 3 6 2 4 3 2 2" xfId="21418"/>
    <cellStyle name="Input 4 3 6 2 4 3 3" xfId="21419"/>
    <cellStyle name="Input 4 3 6 2 4 4" xfId="21420"/>
    <cellStyle name="Input 4 3 6 2 4 5" xfId="21421"/>
    <cellStyle name="Input 4 3 6 2 5" xfId="21422"/>
    <cellStyle name="Input 4 3 6 2 5 2" xfId="21423"/>
    <cellStyle name="Input 4 3 6 2 5 2 2" xfId="21424"/>
    <cellStyle name="Input 4 3 6 2 5 3" xfId="21425"/>
    <cellStyle name="Input 4 3 6 2 5 3 2" xfId="21426"/>
    <cellStyle name="Input 4 3 6 2 5 3 2 2" xfId="21427"/>
    <cellStyle name="Input 4 3 6 2 5 3 3" xfId="21428"/>
    <cellStyle name="Input 4 3 6 2 5 4" xfId="21429"/>
    <cellStyle name="Input 4 3 6 2 5 5" xfId="21430"/>
    <cellStyle name="Input 4 3 6 2 6" xfId="21431"/>
    <cellStyle name="Input 4 3 6 2 6 2" xfId="21432"/>
    <cellStyle name="Input 4 3 6 2 6 2 2" xfId="21433"/>
    <cellStyle name="Input 4 3 6 2 6 3" xfId="21434"/>
    <cellStyle name="Input 4 3 6 2 6 3 2" xfId="21435"/>
    <cellStyle name="Input 4 3 6 2 6 3 2 2" xfId="21436"/>
    <cellStyle name="Input 4 3 6 2 6 3 3" xfId="21437"/>
    <cellStyle name="Input 4 3 6 2 6 4" xfId="21438"/>
    <cellStyle name="Input 4 3 6 2 6 5" xfId="21439"/>
    <cellStyle name="Input 4 3 6 2 7" xfId="21440"/>
    <cellStyle name="Input 4 3 6 2 7 2" xfId="21441"/>
    <cellStyle name="Input 4 3 6 2 8" xfId="21442"/>
    <cellStyle name="Input 4 3 6 2 8 2" xfId="21443"/>
    <cellStyle name="Input 4 3 6 2 8 2 2" xfId="21444"/>
    <cellStyle name="Input 4 3 6 2 8 3" xfId="21445"/>
    <cellStyle name="Input 4 3 6 2 9" xfId="21446"/>
    <cellStyle name="Input 4 3 6 3" xfId="21447"/>
    <cellStyle name="Input 4 3 6 3 2" xfId="21448"/>
    <cellStyle name="Input 4 3 6 3 2 2" xfId="21449"/>
    <cellStyle name="Input 4 3 6 3 2 2 2" xfId="21450"/>
    <cellStyle name="Input 4 3 6 3 2 3" xfId="21451"/>
    <cellStyle name="Input 4 3 6 3 2 3 2" xfId="21452"/>
    <cellStyle name="Input 4 3 6 3 2 3 2 2" xfId="21453"/>
    <cellStyle name="Input 4 3 6 3 2 3 3" xfId="21454"/>
    <cellStyle name="Input 4 3 6 3 2 4" xfId="21455"/>
    <cellStyle name="Input 4 3 6 3 2 5" xfId="21456"/>
    <cellStyle name="Input 4 3 6 3 3" xfId="21457"/>
    <cellStyle name="Input 4 3 6 3 3 2" xfId="21458"/>
    <cellStyle name="Input 4 3 6 3 4" xfId="21459"/>
    <cellStyle name="Input 4 3 6 3 4 2" xfId="21460"/>
    <cellStyle name="Input 4 3 6 3 4 2 2" xfId="21461"/>
    <cellStyle name="Input 4 3 6 3 4 3" xfId="21462"/>
    <cellStyle name="Input 4 3 6 3 5" xfId="21463"/>
    <cellStyle name="Input 4 3 6 3 6" xfId="21464"/>
    <cellStyle name="Input 4 3 6 4" xfId="21465"/>
    <cellStyle name="Input 4 3 6 4 2" xfId="21466"/>
    <cellStyle name="Input 4 3 6 4 2 2" xfId="21467"/>
    <cellStyle name="Input 4 3 6 4 3" xfId="21468"/>
    <cellStyle name="Input 4 3 6 4 3 2" xfId="21469"/>
    <cellStyle name="Input 4 3 6 4 3 2 2" xfId="21470"/>
    <cellStyle name="Input 4 3 6 4 3 3" xfId="21471"/>
    <cellStyle name="Input 4 3 6 4 4" xfId="21472"/>
    <cellStyle name="Input 4 3 6 4 5" xfId="21473"/>
    <cellStyle name="Input 4 3 6 5" xfId="21474"/>
    <cellStyle name="Input 4 3 6 5 2" xfId="21475"/>
    <cellStyle name="Input 4 3 6 5 2 2" xfId="21476"/>
    <cellStyle name="Input 4 3 6 5 3" xfId="21477"/>
    <cellStyle name="Input 4 3 6 5 3 2" xfId="21478"/>
    <cellStyle name="Input 4 3 6 5 3 2 2" xfId="21479"/>
    <cellStyle name="Input 4 3 6 5 3 3" xfId="21480"/>
    <cellStyle name="Input 4 3 6 5 4" xfId="21481"/>
    <cellStyle name="Input 4 3 6 5 5" xfId="21482"/>
    <cellStyle name="Input 4 3 6 6" xfId="21483"/>
    <cellStyle name="Input 4 3 6 6 2" xfId="21484"/>
    <cellStyle name="Input 4 3 6 6 2 2" xfId="21485"/>
    <cellStyle name="Input 4 3 6 6 3" xfId="21486"/>
    <cellStyle name="Input 4 3 6 6 3 2" xfId="21487"/>
    <cellStyle name="Input 4 3 6 6 3 2 2" xfId="21488"/>
    <cellStyle name="Input 4 3 6 6 3 3" xfId="21489"/>
    <cellStyle name="Input 4 3 6 6 4" xfId="21490"/>
    <cellStyle name="Input 4 3 6 6 5" xfId="21491"/>
    <cellStyle name="Input 4 3 6 7" xfId="21492"/>
    <cellStyle name="Input 4 3 6 7 2" xfId="21493"/>
    <cellStyle name="Input 4 3 6 7 2 2" xfId="21494"/>
    <cellStyle name="Input 4 3 6 7 3" xfId="21495"/>
    <cellStyle name="Input 4 3 6 7 3 2" xfId="21496"/>
    <cellStyle name="Input 4 3 6 7 3 2 2" xfId="21497"/>
    <cellStyle name="Input 4 3 6 7 3 3" xfId="21498"/>
    <cellStyle name="Input 4 3 6 7 4" xfId="21499"/>
    <cellStyle name="Input 4 3 6 7 5" xfId="21500"/>
    <cellStyle name="Input 4 3 6 8" xfId="21501"/>
    <cellStyle name="Input 4 3 6 8 2" xfId="21502"/>
    <cellStyle name="Input 4 3 6 9" xfId="21503"/>
    <cellStyle name="Input 4 3 6 9 2" xfId="21504"/>
    <cellStyle name="Input 4 3 6 9 2 2" xfId="21505"/>
    <cellStyle name="Input 4 3 6 9 3" xfId="21506"/>
    <cellStyle name="Input 4 3 7" xfId="21507"/>
    <cellStyle name="Input 4 3 7 10" xfId="21508"/>
    <cellStyle name="Input 4 3 7 11" xfId="21509"/>
    <cellStyle name="Input 4 3 7 2" xfId="21510"/>
    <cellStyle name="Input 4 3 7 2 10" xfId="21511"/>
    <cellStyle name="Input 4 3 7 2 2" xfId="21512"/>
    <cellStyle name="Input 4 3 7 2 2 2" xfId="21513"/>
    <cellStyle name="Input 4 3 7 2 2 2 2" xfId="21514"/>
    <cellStyle name="Input 4 3 7 2 2 3" xfId="21515"/>
    <cellStyle name="Input 4 3 7 2 2 3 2" xfId="21516"/>
    <cellStyle name="Input 4 3 7 2 2 3 2 2" xfId="21517"/>
    <cellStyle name="Input 4 3 7 2 2 3 3" xfId="21518"/>
    <cellStyle name="Input 4 3 7 2 2 4" xfId="21519"/>
    <cellStyle name="Input 4 3 7 2 2 5" xfId="21520"/>
    <cellStyle name="Input 4 3 7 2 3" xfId="21521"/>
    <cellStyle name="Input 4 3 7 2 3 2" xfId="21522"/>
    <cellStyle name="Input 4 3 7 2 3 2 2" xfId="21523"/>
    <cellStyle name="Input 4 3 7 2 3 3" xfId="21524"/>
    <cellStyle name="Input 4 3 7 2 3 3 2" xfId="21525"/>
    <cellStyle name="Input 4 3 7 2 3 3 2 2" xfId="21526"/>
    <cellStyle name="Input 4 3 7 2 3 3 3" xfId="21527"/>
    <cellStyle name="Input 4 3 7 2 3 4" xfId="21528"/>
    <cellStyle name="Input 4 3 7 2 3 5" xfId="21529"/>
    <cellStyle name="Input 4 3 7 2 4" xfId="21530"/>
    <cellStyle name="Input 4 3 7 2 4 2" xfId="21531"/>
    <cellStyle name="Input 4 3 7 2 4 2 2" xfId="21532"/>
    <cellStyle name="Input 4 3 7 2 4 3" xfId="21533"/>
    <cellStyle name="Input 4 3 7 2 4 3 2" xfId="21534"/>
    <cellStyle name="Input 4 3 7 2 4 3 2 2" xfId="21535"/>
    <cellStyle name="Input 4 3 7 2 4 3 3" xfId="21536"/>
    <cellStyle name="Input 4 3 7 2 4 4" xfId="21537"/>
    <cellStyle name="Input 4 3 7 2 4 5" xfId="21538"/>
    <cellStyle name="Input 4 3 7 2 5" xfId="21539"/>
    <cellStyle name="Input 4 3 7 2 5 2" xfId="21540"/>
    <cellStyle name="Input 4 3 7 2 5 2 2" xfId="21541"/>
    <cellStyle name="Input 4 3 7 2 5 3" xfId="21542"/>
    <cellStyle name="Input 4 3 7 2 5 3 2" xfId="21543"/>
    <cellStyle name="Input 4 3 7 2 5 3 2 2" xfId="21544"/>
    <cellStyle name="Input 4 3 7 2 5 3 3" xfId="21545"/>
    <cellStyle name="Input 4 3 7 2 5 4" xfId="21546"/>
    <cellStyle name="Input 4 3 7 2 5 5" xfId="21547"/>
    <cellStyle name="Input 4 3 7 2 6" xfId="21548"/>
    <cellStyle name="Input 4 3 7 2 6 2" xfId="21549"/>
    <cellStyle name="Input 4 3 7 2 6 2 2" xfId="21550"/>
    <cellStyle name="Input 4 3 7 2 6 3" xfId="21551"/>
    <cellStyle name="Input 4 3 7 2 6 3 2" xfId="21552"/>
    <cellStyle name="Input 4 3 7 2 6 3 2 2" xfId="21553"/>
    <cellStyle name="Input 4 3 7 2 6 3 3" xfId="21554"/>
    <cellStyle name="Input 4 3 7 2 6 4" xfId="21555"/>
    <cellStyle name="Input 4 3 7 2 6 5" xfId="21556"/>
    <cellStyle name="Input 4 3 7 2 7" xfId="21557"/>
    <cellStyle name="Input 4 3 7 2 7 2" xfId="21558"/>
    <cellStyle name="Input 4 3 7 2 8" xfId="21559"/>
    <cellStyle name="Input 4 3 7 2 8 2" xfId="21560"/>
    <cellStyle name="Input 4 3 7 2 8 2 2" xfId="21561"/>
    <cellStyle name="Input 4 3 7 2 8 3" xfId="21562"/>
    <cellStyle name="Input 4 3 7 2 9" xfId="21563"/>
    <cellStyle name="Input 4 3 7 3" xfId="21564"/>
    <cellStyle name="Input 4 3 7 3 2" xfId="21565"/>
    <cellStyle name="Input 4 3 7 3 2 2" xfId="21566"/>
    <cellStyle name="Input 4 3 7 3 2 2 2" xfId="21567"/>
    <cellStyle name="Input 4 3 7 3 2 3" xfId="21568"/>
    <cellStyle name="Input 4 3 7 3 2 3 2" xfId="21569"/>
    <cellStyle name="Input 4 3 7 3 2 3 2 2" xfId="21570"/>
    <cellStyle name="Input 4 3 7 3 2 3 3" xfId="21571"/>
    <cellStyle name="Input 4 3 7 3 2 4" xfId="21572"/>
    <cellStyle name="Input 4 3 7 3 2 5" xfId="21573"/>
    <cellStyle name="Input 4 3 7 3 3" xfId="21574"/>
    <cellStyle name="Input 4 3 7 3 3 2" xfId="21575"/>
    <cellStyle name="Input 4 3 7 3 4" xfId="21576"/>
    <cellStyle name="Input 4 3 7 3 4 2" xfId="21577"/>
    <cellStyle name="Input 4 3 7 3 4 2 2" xfId="21578"/>
    <cellStyle name="Input 4 3 7 3 4 3" xfId="21579"/>
    <cellStyle name="Input 4 3 7 3 5" xfId="21580"/>
    <cellStyle name="Input 4 3 7 3 6" xfId="21581"/>
    <cellStyle name="Input 4 3 7 4" xfId="21582"/>
    <cellStyle name="Input 4 3 7 4 2" xfId="21583"/>
    <cellStyle name="Input 4 3 7 4 2 2" xfId="21584"/>
    <cellStyle name="Input 4 3 7 4 3" xfId="21585"/>
    <cellStyle name="Input 4 3 7 4 3 2" xfId="21586"/>
    <cellStyle name="Input 4 3 7 4 3 2 2" xfId="21587"/>
    <cellStyle name="Input 4 3 7 4 3 3" xfId="21588"/>
    <cellStyle name="Input 4 3 7 4 4" xfId="21589"/>
    <cellStyle name="Input 4 3 7 4 5" xfId="21590"/>
    <cellStyle name="Input 4 3 7 5" xfId="21591"/>
    <cellStyle name="Input 4 3 7 5 2" xfId="21592"/>
    <cellStyle name="Input 4 3 7 5 2 2" xfId="21593"/>
    <cellStyle name="Input 4 3 7 5 3" xfId="21594"/>
    <cellStyle name="Input 4 3 7 5 3 2" xfId="21595"/>
    <cellStyle name="Input 4 3 7 5 3 2 2" xfId="21596"/>
    <cellStyle name="Input 4 3 7 5 3 3" xfId="21597"/>
    <cellStyle name="Input 4 3 7 5 4" xfId="21598"/>
    <cellStyle name="Input 4 3 7 5 5" xfId="21599"/>
    <cellStyle name="Input 4 3 7 6" xfId="21600"/>
    <cellStyle name="Input 4 3 7 6 2" xfId="21601"/>
    <cellStyle name="Input 4 3 7 6 2 2" xfId="21602"/>
    <cellStyle name="Input 4 3 7 6 3" xfId="21603"/>
    <cellStyle name="Input 4 3 7 6 3 2" xfId="21604"/>
    <cellStyle name="Input 4 3 7 6 3 2 2" xfId="21605"/>
    <cellStyle name="Input 4 3 7 6 3 3" xfId="21606"/>
    <cellStyle name="Input 4 3 7 6 4" xfId="21607"/>
    <cellStyle name="Input 4 3 7 6 5" xfId="21608"/>
    <cellStyle name="Input 4 3 7 7" xfId="21609"/>
    <cellStyle name="Input 4 3 7 7 2" xfId="21610"/>
    <cellStyle name="Input 4 3 7 7 2 2" xfId="21611"/>
    <cellStyle name="Input 4 3 7 7 3" xfId="21612"/>
    <cellStyle name="Input 4 3 7 7 3 2" xfId="21613"/>
    <cellStyle name="Input 4 3 7 7 3 2 2" xfId="21614"/>
    <cellStyle name="Input 4 3 7 7 3 3" xfId="21615"/>
    <cellStyle name="Input 4 3 7 7 4" xfId="21616"/>
    <cellStyle name="Input 4 3 7 7 5" xfId="21617"/>
    <cellStyle name="Input 4 3 7 8" xfId="21618"/>
    <cellStyle name="Input 4 3 7 8 2" xfId="21619"/>
    <cellStyle name="Input 4 3 7 9" xfId="21620"/>
    <cellStyle name="Input 4 3 7 9 2" xfId="21621"/>
    <cellStyle name="Input 4 3 7 9 2 2" xfId="21622"/>
    <cellStyle name="Input 4 3 7 9 3" xfId="21623"/>
    <cellStyle name="Input 4 3 8" xfId="21624"/>
    <cellStyle name="Input 4 3 8 10" xfId="21625"/>
    <cellStyle name="Input 4 3 8 11" xfId="21626"/>
    <cellStyle name="Input 4 3 8 2" xfId="21627"/>
    <cellStyle name="Input 4 3 8 2 10" xfId="21628"/>
    <cellStyle name="Input 4 3 8 2 2" xfId="21629"/>
    <cellStyle name="Input 4 3 8 2 2 2" xfId="21630"/>
    <cellStyle name="Input 4 3 8 2 2 2 2" xfId="21631"/>
    <cellStyle name="Input 4 3 8 2 2 3" xfId="21632"/>
    <cellStyle name="Input 4 3 8 2 2 3 2" xfId="21633"/>
    <cellStyle name="Input 4 3 8 2 2 3 2 2" xfId="21634"/>
    <cellStyle name="Input 4 3 8 2 2 3 3" xfId="21635"/>
    <cellStyle name="Input 4 3 8 2 2 4" xfId="21636"/>
    <cellStyle name="Input 4 3 8 2 2 5" xfId="21637"/>
    <cellStyle name="Input 4 3 8 2 3" xfId="21638"/>
    <cellStyle name="Input 4 3 8 2 3 2" xfId="21639"/>
    <cellStyle name="Input 4 3 8 2 3 2 2" xfId="21640"/>
    <cellStyle name="Input 4 3 8 2 3 3" xfId="21641"/>
    <cellStyle name="Input 4 3 8 2 3 3 2" xfId="21642"/>
    <cellStyle name="Input 4 3 8 2 3 3 2 2" xfId="21643"/>
    <cellStyle name="Input 4 3 8 2 3 3 3" xfId="21644"/>
    <cellStyle name="Input 4 3 8 2 3 4" xfId="21645"/>
    <cellStyle name="Input 4 3 8 2 3 5" xfId="21646"/>
    <cellStyle name="Input 4 3 8 2 4" xfId="21647"/>
    <cellStyle name="Input 4 3 8 2 4 2" xfId="21648"/>
    <cellStyle name="Input 4 3 8 2 4 2 2" xfId="21649"/>
    <cellStyle name="Input 4 3 8 2 4 3" xfId="21650"/>
    <cellStyle name="Input 4 3 8 2 4 3 2" xfId="21651"/>
    <cellStyle name="Input 4 3 8 2 4 3 2 2" xfId="21652"/>
    <cellStyle name="Input 4 3 8 2 4 3 3" xfId="21653"/>
    <cellStyle name="Input 4 3 8 2 4 4" xfId="21654"/>
    <cellStyle name="Input 4 3 8 2 4 5" xfId="21655"/>
    <cellStyle name="Input 4 3 8 2 5" xfId="21656"/>
    <cellStyle name="Input 4 3 8 2 5 2" xfId="21657"/>
    <cellStyle name="Input 4 3 8 2 5 2 2" xfId="21658"/>
    <cellStyle name="Input 4 3 8 2 5 3" xfId="21659"/>
    <cellStyle name="Input 4 3 8 2 5 3 2" xfId="21660"/>
    <cellStyle name="Input 4 3 8 2 5 3 2 2" xfId="21661"/>
    <cellStyle name="Input 4 3 8 2 5 3 3" xfId="21662"/>
    <cellStyle name="Input 4 3 8 2 5 4" xfId="21663"/>
    <cellStyle name="Input 4 3 8 2 5 5" xfId="21664"/>
    <cellStyle name="Input 4 3 8 2 6" xfId="21665"/>
    <cellStyle name="Input 4 3 8 2 6 2" xfId="21666"/>
    <cellStyle name="Input 4 3 8 2 6 2 2" xfId="21667"/>
    <cellStyle name="Input 4 3 8 2 6 3" xfId="21668"/>
    <cellStyle name="Input 4 3 8 2 6 3 2" xfId="21669"/>
    <cellStyle name="Input 4 3 8 2 6 3 2 2" xfId="21670"/>
    <cellStyle name="Input 4 3 8 2 6 3 3" xfId="21671"/>
    <cellStyle name="Input 4 3 8 2 6 4" xfId="21672"/>
    <cellStyle name="Input 4 3 8 2 6 5" xfId="21673"/>
    <cellStyle name="Input 4 3 8 2 7" xfId="21674"/>
    <cellStyle name="Input 4 3 8 2 7 2" xfId="21675"/>
    <cellStyle name="Input 4 3 8 2 8" xfId="21676"/>
    <cellStyle name="Input 4 3 8 2 8 2" xfId="21677"/>
    <cellStyle name="Input 4 3 8 2 8 2 2" xfId="21678"/>
    <cellStyle name="Input 4 3 8 2 8 3" xfId="21679"/>
    <cellStyle name="Input 4 3 8 2 9" xfId="21680"/>
    <cellStyle name="Input 4 3 8 3" xfId="21681"/>
    <cellStyle name="Input 4 3 8 3 2" xfId="21682"/>
    <cellStyle name="Input 4 3 8 3 2 2" xfId="21683"/>
    <cellStyle name="Input 4 3 8 3 2 2 2" xfId="21684"/>
    <cellStyle name="Input 4 3 8 3 2 3" xfId="21685"/>
    <cellStyle name="Input 4 3 8 3 2 3 2" xfId="21686"/>
    <cellStyle name="Input 4 3 8 3 2 3 2 2" xfId="21687"/>
    <cellStyle name="Input 4 3 8 3 2 3 3" xfId="21688"/>
    <cellStyle name="Input 4 3 8 3 2 4" xfId="21689"/>
    <cellStyle name="Input 4 3 8 3 2 5" xfId="21690"/>
    <cellStyle name="Input 4 3 8 3 3" xfId="21691"/>
    <cellStyle name="Input 4 3 8 3 3 2" xfId="21692"/>
    <cellStyle name="Input 4 3 8 3 4" xfId="21693"/>
    <cellStyle name="Input 4 3 8 3 4 2" xfId="21694"/>
    <cellStyle name="Input 4 3 8 3 4 2 2" xfId="21695"/>
    <cellStyle name="Input 4 3 8 3 4 3" xfId="21696"/>
    <cellStyle name="Input 4 3 8 3 5" xfId="21697"/>
    <cellStyle name="Input 4 3 8 3 6" xfId="21698"/>
    <cellStyle name="Input 4 3 8 4" xfId="21699"/>
    <cellStyle name="Input 4 3 8 4 2" xfId="21700"/>
    <cellStyle name="Input 4 3 8 4 2 2" xfId="21701"/>
    <cellStyle name="Input 4 3 8 4 3" xfId="21702"/>
    <cellStyle name="Input 4 3 8 4 3 2" xfId="21703"/>
    <cellStyle name="Input 4 3 8 4 3 2 2" xfId="21704"/>
    <cellStyle name="Input 4 3 8 4 3 3" xfId="21705"/>
    <cellStyle name="Input 4 3 8 4 4" xfId="21706"/>
    <cellStyle name="Input 4 3 8 4 5" xfId="21707"/>
    <cellStyle name="Input 4 3 8 5" xfId="21708"/>
    <cellStyle name="Input 4 3 8 5 2" xfId="21709"/>
    <cellStyle name="Input 4 3 8 5 2 2" xfId="21710"/>
    <cellStyle name="Input 4 3 8 5 3" xfId="21711"/>
    <cellStyle name="Input 4 3 8 5 3 2" xfId="21712"/>
    <cellStyle name="Input 4 3 8 5 3 2 2" xfId="21713"/>
    <cellStyle name="Input 4 3 8 5 3 3" xfId="21714"/>
    <cellStyle name="Input 4 3 8 5 4" xfId="21715"/>
    <cellStyle name="Input 4 3 8 5 5" xfId="21716"/>
    <cellStyle name="Input 4 3 8 6" xfId="21717"/>
    <cellStyle name="Input 4 3 8 6 2" xfId="21718"/>
    <cellStyle name="Input 4 3 8 6 2 2" xfId="21719"/>
    <cellStyle name="Input 4 3 8 6 3" xfId="21720"/>
    <cellStyle name="Input 4 3 8 6 3 2" xfId="21721"/>
    <cellStyle name="Input 4 3 8 6 3 2 2" xfId="21722"/>
    <cellStyle name="Input 4 3 8 6 3 3" xfId="21723"/>
    <cellStyle name="Input 4 3 8 6 4" xfId="21724"/>
    <cellStyle name="Input 4 3 8 6 5" xfId="21725"/>
    <cellStyle name="Input 4 3 8 7" xfId="21726"/>
    <cellStyle name="Input 4 3 8 7 2" xfId="21727"/>
    <cellStyle name="Input 4 3 8 7 2 2" xfId="21728"/>
    <cellStyle name="Input 4 3 8 7 3" xfId="21729"/>
    <cellStyle name="Input 4 3 8 7 3 2" xfId="21730"/>
    <cellStyle name="Input 4 3 8 7 3 2 2" xfId="21731"/>
    <cellStyle name="Input 4 3 8 7 3 3" xfId="21732"/>
    <cellStyle name="Input 4 3 8 7 4" xfId="21733"/>
    <cellStyle name="Input 4 3 8 7 5" xfId="21734"/>
    <cellStyle name="Input 4 3 8 8" xfId="21735"/>
    <cellStyle name="Input 4 3 8 8 2" xfId="21736"/>
    <cellStyle name="Input 4 3 8 9" xfId="21737"/>
    <cellStyle name="Input 4 3 8 9 2" xfId="21738"/>
    <cellStyle name="Input 4 3 8 9 2 2" xfId="21739"/>
    <cellStyle name="Input 4 3 8 9 3" xfId="21740"/>
    <cellStyle name="Input 4 3 9" xfId="21741"/>
    <cellStyle name="Input 4 3 9 10" xfId="21742"/>
    <cellStyle name="Input 4 3 9 2" xfId="21743"/>
    <cellStyle name="Input 4 3 9 2 2" xfId="21744"/>
    <cellStyle name="Input 4 3 9 2 2 2" xfId="21745"/>
    <cellStyle name="Input 4 3 9 2 3" xfId="21746"/>
    <cellStyle name="Input 4 3 9 2 3 2" xfId="21747"/>
    <cellStyle name="Input 4 3 9 2 3 2 2" xfId="21748"/>
    <cellStyle name="Input 4 3 9 2 3 3" xfId="21749"/>
    <cellStyle name="Input 4 3 9 2 4" xfId="21750"/>
    <cellStyle name="Input 4 3 9 2 5" xfId="21751"/>
    <cellStyle name="Input 4 3 9 3" xfId="21752"/>
    <cellStyle name="Input 4 3 9 3 2" xfId="21753"/>
    <cellStyle name="Input 4 3 9 3 2 2" xfId="21754"/>
    <cellStyle name="Input 4 3 9 3 3" xfId="21755"/>
    <cellStyle name="Input 4 3 9 3 3 2" xfId="21756"/>
    <cellStyle name="Input 4 3 9 3 3 2 2" xfId="21757"/>
    <cellStyle name="Input 4 3 9 3 3 3" xfId="21758"/>
    <cellStyle name="Input 4 3 9 3 4" xfId="21759"/>
    <cellStyle name="Input 4 3 9 3 5" xfId="21760"/>
    <cellStyle name="Input 4 3 9 4" xfId="21761"/>
    <cellStyle name="Input 4 3 9 4 2" xfId="21762"/>
    <cellStyle name="Input 4 3 9 4 2 2" xfId="21763"/>
    <cellStyle name="Input 4 3 9 4 3" xfId="21764"/>
    <cellStyle name="Input 4 3 9 4 3 2" xfId="21765"/>
    <cellStyle name="Input 4 3 9 4 3 2 2" xfId="21766"/>
    <cellStyle name="Input 4 3 9 4 3 3" xfId="21767"/>
    <cellStyle name="Input 4 3 9 4 4" xfId="21768"/>
    <cellStyle name="Input 4 3 9 4 5" xfId="21769"/>
    <cellStyle name="Input 4 3 9 5" xfId="21770"/>
    <cellStyle name="Input 4 3 9 5 2" xfId="21771"/>
    <cellStyle name="Input 4 3 9 5 2 2" xfId="21772"/>
    <cellStyle name="Input 4 3 9 5 3" xfId="21773"/>
    <cellStyle name="Input 4 3 9 5 3 2" xfId="21774"/>
    <cellStyle name="Input 4 3 9 5 3 2 2" xfId="21775"/>
    <cellStyle name="Input 4 3 9 5 3 3" xfId="21776"/>
    <cellStyle name="Input 4 3 9 5 4" xfId="21777"/>
    <cellStyle name="Input 4 3 9 5 5" xfId="21778"/>
    <cellStyle name="Input 4 3 9 6" xfId="21779"/>
    <cellStyle name="Input 4 3 9 6 2" xfId="21780"/>
    <cellStyle name="Input 4 3 9 6 2 2" xfId="21781"/>
    <cellStyle name="Input 4 3 9 6 3" xfId="21782"/>
    <cellStyle name="Input 4 3 9 6 3 2" xfId="21783"/>
    <cellStyle name="Input 4 3 9 6 3 2 2" xfId="21784"/>
    <cellStyle name="Input 4 3 9 6 3 3" xfId="21785"/>
    <cellStyle name="Input 4 3 9 6 4" xfId="21786"/>
    <cellStyle name="Input 4 3 9 6 5" xfId="21787"/>
    <cellStyle name="Input 4 3 9 7" xfId="21788"/>
    <cellStyle name="Input 4 3 9 7 2" xfId="21789"/>
    <cellStyle name="Input 4 3 9 8" xfId="21790"/>
    <cellStyle name="Input 4 3 9 8 2" xfId="21791"/>
    <cellStyle name="Input 4 3 9 8 2 2" xfId="21792"/>
    <cellStyle name="Input 4 3 9 8 3" xfId="21793"/>
    <cellStyle name="Input 4 3 9 9" xfId="21794"/>
    <cellStyle name="Input 4 3_Subsidy" xfId="21795"/>
    <cellStyle name="Input 4 30" xfId="21796"/>
    <cellStyle name="Input 4 30 2" xfId="21797"/>
    <cellStyle name="Input 4 30 2 2" xfId="21798"/>
    <cellStyle name="Input 4 30 2 2 2" xfId="21799"/>
    <cellStyle name="Input 4 30 2 3" xfId="21800"/>
    <cellStyle name="Input 4 30 3" xfId="21801"/>
    <cellStyle name="Input 4 30 4" xfId="21802"/>
    <cellStyle name="Input 4 31" xfId="21803"/>
    <cellStyle name="Input 4 31 2" xfId="21804"/>
    <cellStyle name="Input 4 31 2 2" xfId="21805"/>
    <cellStyle name="Input 4 31 2 2 2" xfId="21806"/>
    <cellStyle name="Input 4 31 2 3" xfId="21807"/>
    <cellStyle name="Input 4 31 3" xfId="21808"/>
    <cellStyle name="Input 4 31 4" xfId="21809"/>
    <cellStyle name="Input 4 32" xfId="21810"/>
    <cellStyle name="Input 4 32 2" xfId="21811"/>
    <cellStyle name="Input 4 32 2 2" xfId="21812"/>
    <cellStyle name="Input 4 32 2 2 2" xfId="21813"/>
    <cellStyle name="Input 4 32 2 3" xfId="21814"/>
    <cellStyle name="Input 4 32 3" xfId="21815"/>
    <cellStyle name="Input 4 32 4" xfId="21816"/>
    <cellStyle name="Input 4 33" xfId="21817"/>
    <cellStyle name="Input 4 33 2" xfId="21818"/>
    <cellStyle name="Input 4 33 2 2" xfId="21819"/>
    <cellStyle name="Input 4 33 2 2 2" xfId="21820"/>
    <cellStyle name="Input 4 33 2 3" xfId="21821"/>
    <cellStyle name="Input 4 33 3" xfId="21822"/>
    <cellStyle name="Input 4 33 4" xfId="21823"/>
    <cellStyle name="Input 4 34" xfId="21824"/>
    <cellStyle name="Input 4 34 2" xfId="21825"/>
    <cellStyle name="Input 4 34 2 2" xfId="21826"/>
    <cellStyle name="Input 4 34 2 2 2" xfId="21827"/>
    <cellStyle name="Input 4 34 2 3" xfId="21828"/>
    <cellStyle name="Input 4 34 3" xfId="21829"/>
    <cellStyle name="Input 4 34 4" xfId="21830"/>
    <cellStyle name="Input 4 35" xfId="21831"/>
    <cellStyle name="Input 4 35 2" xfId="21832"/>
    <cellStyle name="Input 4 35 2 2" xfId="21833"/>
    <cellStyle name="Input 4 35 2 2 2" xfId="21834"/>
    <cellStyle name="Input 4 35 2 3" xfId="21835"/>
    <cellStyle name="Input 4 35 3" xfId="21836"/>
    <cellStyle name="Input 4 35 4" xfId="21837"/>
    <cellStyle name="Input 4 36" xfId="21838"/>
    <cellStyle name="Input 4 36 2" xfId="21839"/>
    <cellStyle name="Input 4 36 2 2" xfId="21840"/>
    <cellStyle name="Input 4 36 2 2 2" xfId="21841"/>
    <cellStyle name="Input 4 36 2 3" xfId="21842"/>
    <cellStyle name="Input 4 36 3" xfId="21843"/>
    <cellStyle name="Input 4 36 4" xfId="21844"/>
    <cellStyle name="Input 4 37" xfId="21845"/>
    <cellStyle name="Input 4 37 2" xfId="21846"/>
    <cellStyle name="Input 4 37 2 2" xfId="21847"/>
    <cellStyle name="Input 4 37 2 2 2" xfId="21848"/>
    <cellStyle name="Input 4 37 2 3" xfId="21849"/>
    <cellStyle name="Input 4 37 3" xfId="21850"/>
    <cellStyle name="Input 4 37 4" xfId="21851"/>
    <cellStyle name="Input 4 38" xfId="21852"/>
    <cellStyle name="Input 4 38 2" xfId="21853"/>
    <cellStyle name="Input 4 38 2 2" xfId="21854"/>
    <cellStyle name="Input 4 38 2 2 2" xfId="21855"/>
    <cellStyle name="Input 4 38 2 3" xfId="21856"/>
    <cellStyle name="Input 4 38 3" xfId="21857"/>
    <cellStyle name="Input 4 38 4" xfId="21858"/>
    <cellStyle name="Input 4 39" xfId="21859"/>
    <cellStyle name="Input 4 39 2" xfId="21860"/>
    <cellStyle name="Input 4 39 2 2" xfId="21861"/>
    <cellStyle name="Input 4 39 2 2 2" xfId="21862"/>
    <cellStyle name="Input 4 39 2 3" xfId="21863"/>
    <cellStyle name="Input 4 39 3" xfId="21864"/>
    <cellStyle name="Input 4 39 4" xfId="21865"/>
    <cellStyle name="Input 4 4" xfId="21866"/>
    <cellStyle name="Input 4 4 10" xfId="21867"/>
    <cellStyle name="Input 4 4 10 2" xfId="21868"/>
    <cellStyle name="Input 4 4 10 2 2" xfId="21869"/>
    <cellStyle name="Input 4 4 10 2 2 2" xfId="21870"/>
    <cellStyle name="Input 4 4 10 2 3" xfId="21871"/>
    <cellStyle name="Input 4 4 10 2 3 2" xfId="21872"/>
    <cellStyle name="Input 4 4 10 2 3 2 2" xfId="21873"/>
    <cellStyle name="Input 4 4 10 2 3 3" xfId="21874"/>
    <cellStyle name="Input 4 4 10 2 4" xfId="21875"/>
    <cellStyle name="Input 4 4 10 2 5" xfId="21876"/>
    <cellStyle name="Input 4 4 10 3" xfId="21877"/>
    <cellStyle name="Input 4 4 10 3 2" xfId="21878"/>
    <cellStyle name="Input 4 4 10 4" xfId="21879"/>
    <cellStyle name="Input 4 4 10 4 2" xfId="21880"/>
    <cellStyle name="Input 4 4 10 4 2 2" xfId="21881"/>
    <cellStyle name="Input 4 4 10 4 3" xfId="21882"/>
    <cellStyle name="Input 4 4 10 5" xfId="21883"/>
    <cellStyle name="Input 4 4 10 6" xfId="21884"/>
    <cellStyle name="Input 4 4 11" xfId="21885"/>
    <cellStyle name="Input 4 4 11 2" xfId="21886"/>
    <cellStyle name="Input 4 4 11 2 2" xfId="21887"/>
    <cellStyle name="Input 4 4 11 3" xfId="21888"/>
    <cellStyle name="Input 4 4 11 3 2" xfId="21889"/>
    <cellStyle name="Input 4 4 11 3 2 2" xfId="21890"/>
    <cellStyle name="Input 4 4 11 3 3" xfId="21891"/>
    <cellStyle name="Input 4 4 11 4" xfId="21892"/>
    <cellStyle name="Input 4 4 11 5" xfId="21893"/>
    <cellStyle name="Input 4 4 12" xfId="21894"/>
    <cellStyle name="Input 4 4 12 2" xfId="21895"/>
    <cellStyle name="Input 4 4 12 2 2" xfId="21896"/>
    <cellStyle name="Input 4 4 12 3" xfId="21897"/>
    <cellStyle name="Input 4 4 12 3 2" xfId="21898"/>
    <cellStyle name="Input 4 4 12 3 2 2" xfId="21899"/>
    <cellStyle name="Input 4 4 12 3 3" xfId="21900"/>
    <cellStyle name="Input 4 4 12 4" xfId="21901"/>
    <cellStyle name="Input 4 4 12 5" xfId="21902"/>
    <cellStyle name="Input 4 4 13" xfId="21903"/>
    <cellStyle name="Input 4 4 13 2" xfId="21904"/>
    <cellStyle name="Input 4 4 13 2 2" xfId="21905"/>
    <cellStyle name="Input 4 4 13 3" xfId="21906"/>
    <cellStyle name="Input 4 4 13 3 2" xfId="21907"/>
    <cellStyle name="Input 4 4 13 3 2 2" xfId="21908"/>
    <cellStyle name="Input 4 4 13 3 3" xfId="21909"/>
    <cellStyle name="Input 4 4 13 4" xfId="21910"/>
    <cellStyle name="Input 4 4 13 5" xfId="21911"/>
    <cellStyle name="Input 4 4 14" xfId="21912"/>
    <cellStyle name="Input 4 4 14 2" xfId="21913"/>
    <cellStyle name="Input 4 4 14 2 2" xfId="21914"/>
    <cellStyle name="Input 4 4 14 3" xfId="21915"/>
    <cellStyle name="Input 4 4 14 3 2" xfId="21916"/>
    <cellStyle name="Input 4 4 14 3 2 2" xfId="21917"/>
    <cellStyle name="Input 4 4 14 3 3" xfId="21918"/>
    <cellStyle name="Input 4 4 14 4" xfId="21919"/>
    <cellStyle name="Input 4 4 14 5" xfId="21920"/>
    <cellStyle name="Input 4 4 15" xfId="21921"/>
    <cellStyle name="Input 4 4 15 2" xfId="21922"/>
    <cellStyle name="Input 4 4 16" xfId="21923"/>
    <cellStyle name="Input 4 4 16 2" xfId="21924"/>
    <cellStyle name="Input 4 4 16 2 2" xfId="21925"/>
    <cellStyle name="Input 4 4 16 3" xfId="21926"/>
    <cellStyle name="Input 4 4 17" xfId="21927"/>
    <cellStyle name="Input 4 4 18" xfId="21928"/>
    <cellStyle name="Input 4 4 2" xfId="21929"/>
    <cellStyle name="Input 4 4 2 10" xfId="21930"/>
    <cellStyle name="Input 4 4 2 10 2" xfId="21931"/>
    <cellStyle name="Input 4 4 2 10 2 2" xfId="21932"/>
    <cellStyle name="Input 4 4 2 10 3" xfId="21933"/>
    <cellStyle name="Input 4 4 2 11" xfId="21934"/>
    <cellStyle name="Input 4 4 2 12" xfId="21935"/>
    <cellStyle name="Input 4 4 2 2" xfId="21936"/>
    <cellStyle name="Input 4 4 2 2 10" xfId="21937"/>
    <cellStyle name="Input 4 4 2 2 11" xfId="21938"/>
    <cellStyle name="Input 4 4 2 2 2" xfId="21939"/>
    <cellStyle name="Input 4 4 2 2 2 10" xfId="21940"/>
    <cellStyle name="Input 4 4 2 2 2 2" xfId="21941"/>
    <cellStyle name="Input 4 4 2 2 2 2 2" xfId="21942"/>
    <cellStyle name="Input 4 4 2 2 2 2 2 2" xfId="21943"/>
    <cellStyle name="Input 4 4 2 2 2 2 3" xfId="21944"/>
    <cellStyle name="Input 4 4 2 2 2 2 3 2" xfId="21945"/>
    <cellStyle name="Input 4 4 2 2 2 2 3 2 2" xfId="21946"/>
    <cellStyle name="Input 4 4 2 2 2 2 3 3" xfId="21947"/>
    <cellStyle name="Input 4 4 2 2 2 2 4" xfId="21948"/>
    <cellStyle name="Input 4 4 2 2 2 2 5" xfId="21949"/>
    <cellStyle name="Input 4 4 2 2 2 3" xfId="21950"/>
    <cellStyle name="Input 4 4 2 2 2 3 2" xfId="21951"/>
    <cellStyle name="Input 4 4 2 2 2 3 2 2" xfId="21952"/>
    <cellStyle name="Input 4 4 2 2 2 3 3" xfId="21953"/>
    <cellStyle name="Input 4 4 2 2 2 3 3 2" xfId="21954"/>
    <cellStyle name="Input 4 4 2 2 2 3 3 2 2" xfId="21955"/>
    <cellStyle name="Input 4 4 2 2 2 3 3 3" xfId="21956"/>
    <cellStyle name="Input 4 4 2 2 2 3 4" xfId="21957"/>
    <cellStyle name="Input 4 4 2 2 2 3 5" xfId="21958"/>
    <cellStyle name="Input 4 4 2 2 2 4" xfId="21959"/>
    <cellStyle name="Input 4 4 2 2 2 4 2" xfId="21960"/>
    <cellStyle name="Input 4 4 2 2 2 4 2 2" xfId="21961"/>
    <cellStyle name="Input 4 4 2 2 2 4 3" xfId="21962"/>
    <cellStyle name="Input 4 4 2 2 2 4 3 2" xfId="21963"/>
    <cellStyle name="Input 4 4 2 2 2 4 3 2 2" xfId="21964"/>
    <cellStyle name="Input 4 4 2 2 2 4 3 3" xfId="21965"/>
    <cellStyle name="Input 4 4 2 2 2 4 4" xfId="21966"/>
    <cellStyle name="Input 4 4 2 2 2 4 5" xfId="21967"/>
    <cellStyle name="Input 4 4 2 2 2 5" xfId="21968"/>
    <cellStyle name="Input 4 4 2 2 2 5 2" xfId="21969"/>
    <cellStyle name="Input 4 4 2 2 2 5 2 2" xfId="21970"/>
    <cellStyle name="Input 4 4 2 2 2 5 3" xfId="21971"/>
    <cellStyle name="Input 4 4 2 2 2 5 3 2" xfId="21972"/>
    <cellStyle name="Input 4 4 2 2 2 5 3 2 2" xfId="21973"/>
    <cellStyle name="Input 4 4 2 2 2 5 3 3" xfId="21974"/>
    <cellStyle name="Input 4 4 2 2 2 5 4" xfId="21975"/>
    <cellStyle name="Input 4 4 2 2 2 5 5" xfId="21976"/>
    <cellStyle name="Input 4 4 2 2 2 6" xfId="21977"/>
    <cellStyle name="Input 4 4 2 2 2 6 2" xfId="21978"/>
    <cellStyle name="Input 4 4 2 2 2 6 2 2" xfId="21979"/>
    <cellStyle name="Input 4 4 2 2 2 6 3" xfId="21980"/>
    <cellStyle name="Input 4 4 2 2 2 6 3 2" xfId="21981"/>
    <cellStyle name="Input 4 4 2 2 2 6 3 2 2" xfId="21982"/>
    <cellStyle name="Input 4 4 2 2 2 6 3 3" xfId="21983"/>
    <cellStyle name="Input 4 4 2 2 2 6 4" xfId="21984"/>
    <cellStyle name="Input 4 4 2 2 2 6 5" xfId="21985"/>
    <cellStyle name="Input 4 4 2 2 2 7" xfId="21986"/>
    <cellStyle name="Input 4 4 2 2 2 7 2" xfId="21987"/>
    <cellStyle name="Input 4 4 2 2 2 8" xfId="21988"/>
    <cellStyle name="Input 4 4 2 2 2 8 2" xfId="21989"/>
    <cellStyle name="Input 4 4 2 2 2 8 2 2" xfId="21990"/>
    <cellStyle name="Input 4 4 2 2 2 8 3" xfId="21991"/>
    <cellStyle name="Input 4 4 2 2 2 9" xfId="21992"/>
    <cellStyle name="Input 4 4 2 2 3" xfId="21993"/>
    <cellStyle name="Input 4 4 2 2 3 2" xfId="21994"/>
    <cellStyle name="Input 4 4 2 2 3 2 2" xfId="21995"/>
    <cellStyle name="Input 4 4 2 2 3 2 2 2" xfId="21996"/>
    <cellStyle name="Input 4 4 2 2 3 2 3" xfId="21997"/>
    <cellStyle name="Input 4 4 2 2 3 2 3 2" xfId="21998"/>
    <cellStyle name="Input 4 4 2 2 3 2 3 2 2" xfId="21999"/>
    <cellStyle name="Input 4 4 2 2 3 2 3 3" xfId="22000"/>
    <cellStyle name="Input 4 4 2 2 3 2 4" xfId="22001"/>
    <cellStyle name="Input 4 4 2 2 3 2 5" xfId="22002"/>
    <cellStyle name="Input 4 4 2 2 3 3" xfId="22003"/>
    <cellStyle name="Input 4 4 2 2 3 3 2" xfId="22004"/>
    <cellStyle name="Input 4 4 2 2 3 4" xfId="22005"/>
    <cellStyle name="Input 4 4 2 2 3 4 2" xfId="22006"/>
    <cellStyle name="Input 4 4 2 2 3 4 2 2" xfId="22007"/>
    <cellStyle name="Input 4 4 2 2 3 4 3" xfId="22008"/>
    <cellStyle name="Input 4 4 2 2 3 5" xfId="22009"/>
    <cellStyle name="Input 4 4 2 2 3 6" xfId="22010"/>
    <cellStyle name="Input 4 4 2 2 4" xfId="22011"/>
    <cellStyle name="Input 4 4 2 2 4 2" xfId="22012"/>
    <cellStyle name="Input 4 4 2 2 4 2 2" xfId="22013"/>
    <cellStyle name="Input 4 4 2 2 4 3" xfId="22014"/>
    <cellStyle name="Input 4 4 2 2 4 3 2" xfId="22015"/>
    <cellStyle name="Input 4 4 2 2 4 3 2 2" xfId="22016"/>
    <cellStyle name="Input 4 4 2 2 4 3 3" xfId="22017"/>
    <cellStyle name="Input 4 4 2 2 4 4" xfId="22018"/>
    <cellStyle name="Input 4 4 2 2 4 5" xfId="22019"/>
    <cellStyle name="Input 4 4 2 2 5" xfId="22020"/>
    <cellStyle name="Input 4 4 2 2 5 2" xfId="22021"/>
    <cellStyle name="Input 4 4 2 2 5 2 2" xfId="22022"/>
    <cellStyle name="Input 4 4 2 2 5 3" xfId="22023"/>
    <cellStyle name="Input 4 4 2 2 5 3 2" xfId="22024"/>
    <cellStyle name="Input 4 4 2 2 5 3 2 2" xfId="22025"/>
    <cellStyle name="Input 4 4 2 2 5 3 3" xfId="22026"/>
    <cellStyle name="Input 4 4 2 2 5 4" xfId="22027"/>
    <cellStyle name="Input 4 4 2 2 5 5" xfId="22028"/>
    <cellStyle name="Input 4 4 2 2 6" xfId="22029"/>
    <cellStyle name="Input 4 4 2 2 6 2" xfId="22030"/>
    <cellStyle name="Input 4 4 2 2 6 2 2" xfId="22031"/>
    <cellStyle name="Input 4 4 2 2 6 3" xfId="22032"/>
    <cellStyle name="Input 4 4 2 2 6 3 2" xfId="22033"/>
    <cellStyle name="Input 4 4 2 2 6 3 2 2" xfId="22034"/>
    <cellStyle name="Input 4 4 2 2 6 3 3" xfId="22035"/>
    <cellStyle name="Input 4 4 2 2 6 4" xfId="22036"/>
    <cellStyle name="Input 4 4 2 2 6 5" xfId="22037"/>
    <cellStyle name="Input 4 4 2 2 7" xfId="22038"/>
    <cellStyle name="Input 4 4 2 2 7 2" xfId="22039"/>
    <cellStyle name="Input 4 4 2 2 7 2 2" xfId="22040"/>
    <cellStyle name="Input 4 4 2 2 7 3" xfId="22041"/>
    <cellStyle name="Input 4 4 2 2 7 3 2" xfId="22042"/>
    <cellStyle name="Input 4 4 2 2 7 3 2 2" xfId="22043"/>
    <cellStyle name="Input 4 4 2 2 7 3 3" xfId="22044"/>
    <cellStyle name="Input 4 4 2 2 7 4" xfId="22045"/>
    <cellStyle name="Input 4 4 2 2 7 5" xfId="22046"/>
    <cellStyle name="Input 4 4 2 2 8" xfId="22047"/>
    <cellStyle name="Input 4 4 2 2 8 2" xfId="22048"/>
    <cellStyle name="Input 4 4 2 2 9" xfId="22049"/>
    <cellStyle name="Input 4 4 2 2 9 2" xfId="22050"/>
    <cellStyle name="Input 4 4 2 2 9 2 2" xfId="22051"/>
    <cellStyle name="Input 4 4 2 2 9 3" xfId="22052"/>
    <cellStyle name="Input 4 4 2 3" xfId="22053"/>
    <cellStyle name="Input 4 4 2 3 10" xfId="22054"/>
    <cellStyle name="Input 4 4 2 3 2" xfId="22055"/>
    <cellStyle name="Input 4 4 2 3 2 2" xfId="22056"/>
    <cellStyle name="Input 4 4 2 3 2 2 2" xfId="22057"/>
    <cellStyle name="Input 4 4 2 3 2 3" xfId="22058"/>
    <cellStyle name="Input 4 4 2 3 2 3 2" xfId="22059"/>
    <cellStyle name="Input 4 4 2 3 2 3 2 2" xfId="22060"/>
    <cellStyle name="Input 4 4 2 3 2 3 3" xfId="22061"/>
    <cellStyle name="Input 4 4 2 3 2 4" xfId="22062"/>
    <cellStyle name="Input 4 4 2 3 2 5" xfId="22063"/>
    <cellStyle name="Input 4 4 2 3 3" xfId="22064"/>
    <cellStyle name="Input 4 4 2 3 3 2" xfId="22065"/>
    <cellStyle name="Input 4 4 2 3 3 2 2" xfId="22066"/>
    <cellStyle name="Input 4 4 2 3 3 3" xfId="22067"/>
    <cellStyle name="Input 4 4 2 3 3 3 2" xfId="22068"/>
    <cellStyle name="Input 4 4 2 3 3 3 2 2" xfId="22069"/>
    <cellStyle name="Input 4 4 2 3 3 3 3" xfId="22070"/>
    <cellStyle name="Input 4 4 2 3 3 4" xfId="22071"/>
    <cellStyle name="Input 4 4 2 3 3 5" xfId="22072"/>
    <cellStyle name="Input 4 4 2 3 4" xfId="22073"/>
    <cellStyle name="Input 4 4 2 3 4 2" xfId="22074"/>
    <cellStyle name="Input 4 4 2 3 4 2 2" xfId="22075"/>
    <cellStyle name="Input 4 4 2 3 4 3" xfId="22076"/>
    <cellStyle name="Input 4 4 2 3 4 3 2" xfId="22077"/>
    <cellStyle name="Input 4 4 2 3 4 3 2 2" xfId="22078"/>
    <cellStyle name="Input 4 4 2 3 4 3 3" xfId="22079"/>
    <cellStyle name="Input 4 4 2 3 4 4" xfId="22080"/>
    <cellStyle name="Input 4 4 2 3 4 5" xfId="22081"/>
    <cellStyle name="Input 4 4 2 3 5" xfId="22082"/>
    <cellStyle name="Input 4 4 2 3 5 2" xfId="22083"/>
    <cellStyle name="Input 4 4 2 3 5 2 2" xfId="22084"/>
    <cellStyle name="Input 4 4 2 3 5 3" xfId="22085"/>
    <cellStyle name="Input 4 4 2 3 5 3 2" xfId="22086"/>
    <cellStyle name="Input 4 4 2 3 5 3 2 2" xfId="22087"/>
    <cellStyle name="Input 4 4 2 3 5 3 3" xfId="22088"/>
    <cellStyle name="Input 4 4 2 3 5 4" xfId="22089"/>
    <cellStyle name="Input 4 4 2 3 5 5" xfId="22090"/>
    <cellStyle name="Input 4 4 2 3 6" xfId="22091"/>
    <cellStyle name="Input 4 4 2 3 6 2" xfId="22092"/>
    <cellStyle name="Input 4 4 2 3 6 2 2" xfId="22093"/>
    <cellStyle name="Input 4 4 2 3 6 3" xfId="22094"/>
    <cellStyle name="Input 4 4 2 3 6 3 2" xfId="22095"/>
    <cellStyle name="Input 4 4 2 3 6 3 2 2" xfId="22096"/>
    <cellStyle name="Input 4 4 2 3 6 3 3" xfId="22097"/>
    <cellStyle name="Input 4 4 2 3 6 4" xfId="22098"/>
    <cellStyle name="Input 4 4 2 3 6 5" xfId="22099"/>
    <cellStyle name="Input 4 4 2 3 7" xfId="22100"/>
    <cellStyle name="Input 4 4 2 3 7 2" xfId="22101"/>
    <cellStyle name="Input 4 4 2 3 8" xfId="22102"/>
    <cellStyle name="Input 4 4 2 3 8 2" xfId="22103"/>
    <cellStyle name="Input 4 4 2 3 8 2 2" xfId="22104"/>
    <cellStyle name="Input 4 4 2 3 8 3" xfId="22105"/>
    <cellStyle name="Input 4 4 2 3 9" xfId="22106"/>
    <cellStyle name="Input 4 4 2 4" xfId="22107"/>
    <cellStyle name="Input 4 4 2 4 2" xfId="22108"/>
    <cellStyle name="Input 4 4 2 4 2 2" xfId="22109"/>
    <cellStyle name="Input 4 4 2 4 2 2 2" xfId="22110"/>
    <cellStyle name="Input 4 4 2 4 2 3" xfId="22111"/>
    <cellStyle name="Input 4 4 2 4 2 3 2" xfId="22112"/>
    <cellStyle name="Input 4 4 2 4 2 3 2 2" xfId="22113"/>
    <cellStyle name="Input 4 4 2 4 2 3 3" xfId="22114"/>
    <cellStyle name="Input 4 4 2 4 2 4" xfId="22115"/>
    <cellStyle name="Input 4 4 2 4 2 5" xfId="22116"/>
    <cellStyle name="Input 4 4 2 4 3" xfId="22117"/>
    <cellStyle name="Input 4 4 2 4 3 2" xfId="22118"/>
    <cellStyle name="Input 4 4 2 4 4" xfId="22119"/>
    <cellStyle name="Input 4 4 2 4 4 2" xfId="22120"/>
    <cellStyle name="Input 4 4 2 4 4 2 2" xfId="22121"/>
    <cellStyle name="Input 4 4 2 4 4 3" xfId="22122"/>
    <cellStyle name="Input 4 4 2 4 5" xfId="22123"/>
    <cellStyle name="Input 4 4 2 4 6" xfId="22124"/>
    <cellStyle name="Input 4 4 2 5" xfId="22125"/>
    <cellStyle name="Input 4 4 2 5 2" xfId="22126"/>
    <cellStyle name="Input 4 4 2 5 2 2" xfId="22127"/>
    <cellStyle name="Input 4 4 2 5 3" xfId="22128"/>
    <cellStyle name="Input 4 4 2 5 3 2" xfId="22129"/>
    <cellStyle name="Input 4 4 2 5 3 2 2" xfId="22130"/>
    <cellStyle name="Input 4 4 2 5 3 3" xfId="22131"/>
    <cellStyle name="Input 4 4 2 5 4" xfId="22132"/>
    <cellStyle name="Input 4 4 2 5 5" xfId="22133"/>
    <cellStyle name="Input 4 4 2 6" xfId="22134"/>
    <cellStyle name="Input 4 4 2 6 2" xfId="22135"/>
    <cellStyle name="Input 4 4 2 6 2 2" xfId="22136"/>
    <cellStyle name="Input 4 4 2 6 3" xfId="22137"/>
    <cellStyle name="Input 4 4 2 6 3 2" xfId="22138"/>
    <cellStyle name="Input 4 4 2 6 3 2 2" xfId="22139"/>
    <cellStyle name="Input 4 4 2 6 3 3" xfId="22140"/>
    <cellStyle name="Input 4 4 2 6 4" xfId="22141"/>
    <cellStyle name="Input 4 4 2 6 5" xfId="22142"/>
    <cellStyle name="Input 4 4 2 7" xfId="22143"/>
    <cellStyle name="Input 4 4 2 7 2" xfId="22144"/>
    <cellStyle name="Input 4 4 2 7 2 2" xfId="22145"/>
    <cellStyle name="Input 4 4 2 7 3" xfId="22146"/>
    <cellStyle name="Input 4 4 2 7 3 2" xfId="22147"/>
    <cellStyle name="Input 4 4 2 7 3 2 2" xfId="22148"/>
    <cellStyle name="Input 4 4 2 7 3 3" xfId="22149"/>
    <cellStyle name="Input 4 4 2 7 4" xfId="22150"/>
    <cellStyle name="Input 4 4 2 7 5" xfId="22151"/>
    <cellStyle name="Input 4 4 2 8" xfId="22152"/>
    <cellStyle name="Input 4 4 2 8 2" xfId="22153"/>
    <cellStyle name="Input 4 4 2 8 2 2" xfId="22154"/>
    <cellStyle name="Input 4 4 2 8 3" xfId="22155"/>
    <cellStyle name="Input 4 4 2 8 3 2" xfId="22156"/>
    <cellStyle name="Input 4 4 2 8 3 2 2" xfId="22157"/>
    <cellStyle name="Input 4 4 2 8 3 3" xfId="22158"/>
    <cellStyle name="Input 4 4 2 8 4" xfId="22159"/>
    <cellStyle name="Input 4 4 2 8 5" xfId="22160"/>
    <cellStyle name="Input 4 4 2 9" xfId="22161"/>
    <cellStyle name="Input 4 4 2 9 2" xfId="22162"/>
    <cellStyle name="Input 4 4 2_Subsidy" xfId="22163"/>
    <cellStyle name="Input 4 4 3" xfId="22164"/>
    <cellStyle name="Input 4 4 3 10" xfId="22165"/>
    <cellStyle name="Input 4 4 3 11" xfId="22166"/>
    <cellStyle name="Input 4 4 3 2" xfId="22167"/>
    <cellStyle name="Input 4 4 3 2 10" xfId="22168"/>
    <cellStyle name="Input 4 4 3 2 2" xfId="22169"/>
    <cellStyle name="Input 4 4 3 2 2 2" xfId="22170"/>
    <cellStyle name="Input 4 4 3 2 2 2 2" xfId="22171"/>
    <cellStyle name="Input 4 4 3 2 2 3" xfId="22172"/>
    <cellStyle name="Input 4 4 3 2 2 3 2" xfId="22173"/>
    <cellStyle name="Input 4 4 3 2 2 3 2 2" xfId="22174"/>
    <cellStyle name="Input 4 4 3 2 2 3 3" xfId="22175"/>
    <cellStyle name="Input 4 4 3 2 2 4" xfId="22176"/>
    <cellStyle name="Input 4 4 3 2 2 5" xfId="22177"/>
    <cellStyle name="Input 4 4 3 2 3" xfId="22178"/>
    <cellStyle name="Input 4 4 3 2 3 2" xfId="22179"/>
    <cellStyle name="Input 4 4 3 2 3 2 2" xfId="22180"/>
    <cellStyle name="Input 4 4 3 2 3 3" xfId="22181"/>
    <cellStyle name="Input 4 4 3 2 3 3 2" xfId="22182"/>
    <cellStyle name="Input 4 4 3 2 3 3 2 2" xfId="22183"/>
    <cellStyle name="Input 4 4 3 2 3 3 3" xfId="22184"/>
    <cellStyle name="Input 4 4 3 2 3 4" xfId="22185"/>
    <cellStyle name="Input 4 4 3 2 3 5" xfId="22186"/>
    <cellStyle name="Input 4 4 3 2 4" xfId="22187"/>
    <cellStyle name="Input 4 4 3 2 4 2" xfId="22188"/>
    <cellStyle name="Input 4 4 3 2 4 2 2" xfId="22189"/>
    <cellStyle name="Input 4 4 3 2 4 3" xfId="22190"/>
    <cellStyle name="Input 4 4 3 2 4 3 2" xfId="22191"/>
    <cellStyle name="Input 4 4 3 2 4 3 2 2" xfId="22192"/>
    <cellStyle name="Input 4 4 3 2 4 3 3" xfId="22193"/>
    <cellStyle name="Input 4 4 3 2 4 4" xfId="22194"/>
    <cellStyle name="Input 4 4 3 2 4 5" xfId="22195"/>
    <cellStyle name="Input 4 4 3 2 5" xfId="22196"/>
    <cellStyle name="Input 4 4 3 2 5 2" xfId="22197"/>
    <cellStyle name="Input 4 4 3 2 5 2 2" xfId="22198"/>
    <cellStyle name="Input 4 4 3 2 5 3" xfId="22199"/>
    <cellStyle name="Input 4 4 3 2 5 3 2" xfId="22200"/>
    <cellStyle name="Input 4 4 3 2 5 3 2 2" xfId="22201"/>
    <cellStyle name="Input 4 4 3 2 5 3 3" xfId="22202"/>
    <cellStyle name="Input 4 4 3 2 5 4" xfId="22203"/>
    <cellStyle name="Input 4 4 3 2 5 5" xfId="22204"/>
    <cellStyle name="Input 4 4 3 2 6" xfId="22205"/>
    <cellStyle name="Input 4 4 3 2 6 2" xfId="22206"/>
    <cellStyle name="Input 4 4 3 2 6 2 2" xfId="22207"/>
    <cellStyle name="Input 4 4 3 2 6 3" xfId="22208"/>
    <cellStyle name="Input 4 4 3 2 6 3 2" xfId="22209"/>
    <cellStyle name="Input 4 4 3 2 6 3 2 2" xfId="22210"/>
    <cellStyle name="Input 4 4 3 2 6 3 3" xfId="22211"/>
    <cellStyle name="Input 4 4 3 2 6 4" xfId="22212"/>
    <cellStyle name="Input 4 4 3 2 6 5" xfId="22213"/>
    <cellStyle name="Input 4 4 3 2 7" xfId="22214"/>
    <cellStyle name="Input 4 4 3 2 7 2" xfId="22215"/>
    <cellStyle name="Input 4 4 3 2 8" xfId="22216"/>
    <cellStyle name="Input 4 4 3 2 8 2" xfId="22217"/>
    <cellStyle name="Input 4 4 3 2 8 2 2" xfId="22218"/>
    <cellStyle name="Input 4 4 3 2 8 3" xfId="22219"/>
    <cellStyle name="Input 4 4 3 2 9" xfId="22220"/>
    <cellStyle name="Input 4 4 3 3" xfId="22221"/>
    <cellStyle name="Input 4 4 3 3 2" xfId="22222"/>
    <cellStyle name="Input 4 4 3 3 2 2" xfId="22223"/>
    <cellStyle name="Input 4 4 3 3 2 2 2" xfId="22224"/>
    <cellStyle name="Input 4 4 3 3 2 3" xfId="22225"/>
    <cellStyle name="Input 4 4 3 3 2 3 2" xfId="22226"/>
    <cellStyle name="Input 4 4 3 3 2 3 2 2" xfId="22227"/>
    <cellStyle name="Input 4 4 3 3 2 3 3" xfId="22228"/>
    <cellStyle name="Input 4 4 3 3 2 4" xfId="22229"/>
    <cellStyle name="Input 4 4 3 3 2 5" xfId="22230"/>
    <cellStyle name="Input 4 4 3 3 3" xfId="22231"/>
    <cellStyle name="Input 4 4 3 3 3 2" xfId="22232"/>
    <cellStyle name="Input 4 4 3 3 4" xfId="22233"/>
    <cellStyle name="Input 4 4 3 3 4 2" xfId="22234"/>
    <cellStyle name="Input 4 4 3 3 4 2 2" xfId="22235"/>
    <cellStyle name="Input 4 4 3 3 4 3" xfId="22236"/>
    <cellStyle name="Input 4 4 3 3 5" xfId="22237"/>
    <cellStyle name="Input 4 4 3 3 6" xfId="22238"/>
    <cellStyle name="Input 4 4 3 4" xfId="22239"/>
    <cellStyle name="Input 4 4 3 4 2" xfId="22240"/>
    <cellStyle name="Input 4 4 3 4 2 2" xfId="22241"/>
    <cellStyle name="Input 4 4 3 4 3" xfId="22242"/>
    <cellStyle name="Input 4 4 3 4 3 2" xfId="22243"/>
    <cellStyle name="Input 4 4 3 4 3 2 2" xfId="22244"/>
    <cellStyle name="Input 4 4 3 4 3 3" xfId="22245"/>
    <cellStyle name="Input 4 4 3 4 4" xfId="22246"/>
    <cellStyle name="Input 4 4 3 4 5" xfId="22247"/>
    <cellStyle name="Input 4 4 3 5" xfId="22248"/>
    <cellStyle name="Input 4 4 3 5 2" xfId="22249"/>
    <cellStyle name="Input 4 4 3 5 2 2" xfId="22250"/>
    <cellStyle name="Input 4 4 3 5 3" xfId="22251"/>
    <cellStyle name="Input 4 4 3 5 3 2" xfId="22252"/>
    <cellStyle name="Input 4 4 3 5 3 2 2" xfId="22253"/>
    <cellStyle name="Input 4 4 3 5 3 3" xfId="22254"/>
    <cellStyle name="Input 4 4 3 5 4" xfId="22255"/>
    <cellStyle name="Input 4 4 3 5 5" xfId="22256"/>
    <cellStyle name="Input 4 4 3 6" xfId="22257"/>
    <cellStyle name="Input 4 4 3 6 2" xfId="22258"/>
    <cellStyle name="Input 4 4 3 6 2 2" xfId="22259"/>
    <cellStyle name="Input 4 4 3 6 3" xfId="22260"/>
    <cellStyle name="Input 4 4 3 6 3 2" xfId="22261"/>
    <cellStyle name="Input 4 4 3 6 3 2 2" xfId="22262"/>
    <cellStyle name="Input 4 4 3 6 3 3" xfId="22263"/>
    <cellStyle name="Input 4 4 3 6 4" xfId="22264"/>
    <cellStyle name="Input 4 4 3 6 5" xfId="22265"/>
    <cellStyle name="Input 4 4 3 7" xfId="22266"/>
    <cellStyle name="Input 4 4 3 7 2" xfId="22267"/>
    <cellStyle name="Input 4 4 3 7 2 2" xfId="22268"/>
    <cellStyle name="Input 4 4 3 7 3" xfId="22269"/>
    <cellStyle name="Input 4 4 3 7 3 2" xfId="22270"/>
    <cellStyle name="Input 4 4 3 7 3 2 2" xfId="22271"/>
    <cellStyle name="Input 4 4 3 7 3 3" xfId="22272"/>
    <cellStyle name="Input 4 4 3 7 4" xfId="22273"/>
    <cellStyle name="Input 4 4 3 7 5" xfId="22274"/>
    <cellStyle name="Input 4 4 3 8" xfId="22275"/>
    <cellStyle name="Input 4 4 3 8 2" xfId="22276"/>
    <cellStyle name="Input 4 4 3 9" xfId="22277"/>
    <cellStyle name="Input 4 4 3 9 2" xfId="22278"/>
    <cellStyle name="Input 4 4 3 9 2 2" xfId="22279"/>
    <cellStyle name="Input 4 4 3 9 3" xfId="22280"/>
    <cellStyle name="Input 4 4 4" xfId="22281"/>
    <cellStyle name="Input 4 4 4 10" xfId="22282"/>
    <cellStyle name="Input 4 4 4 11" xfId="22283"/>
    <cellStyle name="Input 4 4 4 2" xfId="22284"/>
    <cellStyle name="Input 4 4 4 2 10" xfId="22285"/>
    <cellStyle name="Input 4 4 4 2 2" xfId="22286"/>
    <cellStyle name="Input 4 4 4 2 2 2" xfId="22287"/>
    <cellStyle name="Input 4 4 4 2 2 2 2" xfId="22288"/>
    <cellStyle name="Input 4 4 4 2 2 3" xfId="22289"/>
    <cellStyle name="Input 4 4 4 2 2 3 2" xfId="22290"/>
    <cellStyle name="Input 4 4 4 2 2 3 2 2" xfId="22291"/>
    <cellStyle name="Input 4 4 4 2 2 3 3" xfId="22292"/>
    <cellStyle name="Input 4 4 4 2 2 4" xfId="22293"/>
    <cellStyle name="Input 4 4 4 2 2 5" xfId="22294"/>
    <cellStyle name="Input 4 4 4 2 3" xfId="22295"/>
    <cellStyle name="Input 4 4 4 2 3 2" xfId="22296"/>
    <cellStyle name="Input 4 4 4 2 3 2 2" xfId="22297"/>
    <cellStyle name="Input 4 4 4 2 3 3" xfId="22298"/>
    <cellStyle name="Input 4 4 4 2 3 3 2" xfId="22299"/>
    <cellStyle name="Input 4 4 4 2 3 3 2 2" xfId="22300"/>
    <cellStyle name="Input 4 4 4 2 3 3 3" xfId="22301"/>
    <cellStyle name="Input 4 4 4 2 3 4" xfId="22302"/>
    <cellStyle name="Input 4 4 4 2 3 5" xfId="22303"/>
    <cellStyle name="Input 4 4 4 2 4" xfId="22304"/>
    <cellStyle name="Input 4 4 4 2 4 2" xfId="22305"/>
    <cellStyle name="Input 4 4 4 2 4 2 2" xfId="22306"/>
    <cellStyle name="Input 4 4 4 2 4 3" xfId="22307"/>
    <cellStyle name="Input 4 4 4 2 4 3 2" xfId="22308"/>
    <cellStyle name="Input 4 4 4 2 4 3 2 2" xfId="22309"/>
    <cellStyle name="Input 4 4 4 2 4 3 3" xfId="22310"/>
    <cellStyle name="Input 4 4 4 2 4 4" xfId="22311"/>
    <cellStyle name="Input 4 4 4 2 4 5" xfId="22312"/>
    <cellStyle name="Input 4 4 4 2 5" xfId="22313"/>
    <cellStyle name="Input 4 4 4 2 5 2" xfId="22314"/>
    <cellStyle name="Input 4 4 4 2 5 2 2" xfId="22315"/>
    <cellStyle name="Input 4 4 4 2 5 3" xfId="22316"/>
    <cellStyle name="Input 4 4 4 2 5 3 2" xfId="22317"/>
    <cellStyle name="Input 4 4 4 2 5 3 2 2" xfId="22318"/>
    <cellStyle name="Input 4 4 4 2 5 3 3" xfId="22319"/>
    <cellStyle name="Input 4 4 4 2 5 4" xfId="22320"/>
    <cellStyle name="Input 4 4 4 2 5 5" xfId="22321"/>
    <cellStyle name="Input 4 4 4 2 6" xfId="22322"/>
    <cellStyle name="Input 4 4 4 2 6 2" xfId="22323"/>
    <cellStyle name="Input 4 4 4 2 6 2 2" xfId="22324"/>
    <cellStyle name="Input 4 4 4 2 6 3" xfId="22325"/>
    <cellStyle name="Input 4 4 4 2 6 3 2" xfId="22326"/>
    <cellStyle name="Input 4 4 4 2 6 3 2 2" xfId="22327"/>
    <cellStyle name="Input 4 4 4 2 6 3 3" xfId="22328"/>
    <cellStyle name="Input 4 4 4 2 6 4" xfId="22329"/>
    <cellStyle name="Input 4 4 4 2 6 5" xfId="22330"/>
    <cellStyle name="Input 4 4 4 2 7" xfId="22331"/>
    <cellStyle name="Input 4 4 4 2 7 2" xfId="22332"/>
    <cellStyle name="Input 4 4 4 2 8" xfId="22333"/>
    <cellStyle name="Input 4 4 4 2 8 2" xfId="22334"/>
    <cellStyle name="Input 4 4 4 2 8 2 2" xfId="22335"/>
    <cellStyle name="Input 4 4 4 2 8 3" xfId="22336"/>
    <cellStyle name="Input 4 4 4 2 9" xfId="22337"/>
    <cellStyle name="Input 4 4 4 3" xfId="22338"/>
    <cellStyle name="Input 4 4 4 3 2" xfId="22339"/>
    <cellStyle name="Input 4 4 4 3 2 2" xfId="22340"/>
    <cellStyle name="Input 4 4 4 3 2 2 2" xfId="22341"/>
    <cellStyle name="Input 4 4 4 3 2 3" xfId="22342"/>
    <cellStyle name="Input 4 4 4 3 2 3 2" xfId="22343"/>
    <cellStyle name="Input 4 4 4 3 2 3 2 2" xfId="22344"/>
    <cellStyle name="Input 4 4 4 3 2 3 3" xfId="22345"/>
    <cellStyle name="Input 4 4 4 3 2 4" xfId="22346"/>
    <cellStyle name="Input 4 4 4 3 2 5" xfId="22347"/>
    <cellStyle name="Input 4 4 4 3 3" xfId="22348"/>
    <cellStyle name="Input 4 4 4 3 3 2" xfId="22349"/>
    <cellStyle name="Input 4 4 4 3 4" xfId="22350"/>
    <cellStyle name="Input 4 4 4 3 4 2" xfId="22351"/>
    <cellStyle name="Input 4 4 4 3 4 2 2" xfId="22352"/>
    <cellStyle name="Input 4 4 4 3 4 3" xfId="22353"/>
    <cellStyle name="Input 4 4 4 3 5" xfId="22354"/>
    <cellStyle name="Input 4 4 4 3 6" xfId="22355"/>
    <cellStyle name="Input 4 4 4 4" xfId="22356"/>
    <cellStyle name="Input 4 4 4 4 2" xfId="22357"/>
    <cellStyle name="Input 4 4 4 4 2 2" xfId="22358"/>
    <cellStyle name="Input 4 4 4 4 3" xfId="22359"/>
    <cellStyle name="Input 4 4 4 4 3 2" xfId="22360"/>
    <cellStyle name="Input 4 4 4 4 3 2 2" xfId="22361"/>
    <cellStyle name="Input 4 4 4 4 3 3" xfId="22362"/>
    <cellStyle name="Input 4 4 4 4 4" xfId="22363"/>
    <cellStyle name="Input 4 4 4 4 5" xfId="22364"/>
    <cellStyle name="Input 4 4 4 5" xfId="22365"/>
    <cellStyle name="Input 4 4 4 5 2" xfId="22366"/>
    <cellStyle name="Input 4 4 4 5 2 2" xfId="22367"/>
    <cellStyle name="Input 4 4 4 5 3" xfId="22368"/>
    <cellStyle name="Input 4 4 4 5 3 2" xfId="22369"/>
    <cellStyle name="Input 4 4 4 5 3 2 2" xfId="22370"/>
    <cellStyle name="Input 4 4 4 5 3 3" xfId="22371"/>
    <cellStyle name="Input 4 4 4 5 4" xfId="22372"/>
    <cellStyle name="Input 4 4 4 5 5" xfId="22373"/>
    <cellStyle name="Input 4 4 4 6" xfId="22374"/>
    <cellStyle name="Input 4 4 4 6 2" xfId="22375"/>
    <cellStyle name="Input 4 4 4 6 2 2" xfId="22376"/>
    <cellStyle name="Input 4 4 4 6 3" xfId="22377"/>
    <cellStyle name="Input 4 4 4 6 3 2" xfId="22378"/>
    <cellStyle name="Input 4 4 4 6 3 2 2" xfId="22379"/>
    <cellStyle name="Input 4 4 4 6 3 3" xfId="22380"/>
    <cellStyle name="Input 4 4 4 6 4" xfId="22381"/>
    <cellStyle name="Input 4 4 4 6 5" xfId="22382"/>
    <cellStyle name="Input 4 4 4 7" xfId="22383"/>
    <cellStyle name="Input 4 4 4 7 2" xfId="22384"/>
    <cellStyle name="Input 4 4 4 7 2 2" xfId="22385"/>
    <cellStyle name="Input 4 4 4 7 3" xfId="22386"/>
    <cellStyle name="Input 4 4 4 7 3 2" xfId="22387"/>
    <cellStyle name="Input 4 4 4 7 3 2 2" xfId="22388"/>
    <cellStyle name="Input 4 4 4 7 3 3" xfId="22389"/>
    <cellStyle name="Input 4 4 4 7 4" xfId="22390"/>
    <cellStyle name="Input 4 4 4 7 5" xfId="22391"/>
    <cellStyle name="Input 4 4 4 8" xfId="22392"/>
    <cellStyle name="Input 4 4 4 8 2" xfId="22393"/>
    <cellStyle name="Input 4 4 4 9" xfId="22394"/>
    <cellStyle name="Input 4 4 4 9 2" xfId="22395"/>
    <cellStyle name="Input 4 4 4 9 2 2" xfId="22396"/>
    <cellStyle name="Input 4 4 4 9 3" xfId="22397"/>
    <cellStyle name="Input 4 4 5" xfId="22398"/>
    <cellStyle name="Input 4 4 5 10" xfId="22399"/>
    <cellStyle name="Input 4 4 5 11" xfId="22400"/>
    <cellStyle name="Input 4 4 5 2" xfId="22401"/>
    <cellStyle name="Input 4 4 5 2 10" xfId="22402"/>
    <cellStyle name="Input 4 4 5 2 2" xfId="22403"/>
    <cellStyle name="Input 4 4 5 2 2 2" xfId="22404"/>
    <cellStyle name="Input 4 4 5 2 2 2 2" xfId="22405"/>
    <cellStyle name="Input 4 4 5 2 2 3" xfId="22406"/>
    <cellStyle name="Input 4 4 5 2 2 3 2" xfId="22407"/>
    <cellStyle name="Input 4 4 5 2 2 3 2 2" xfId="22408"/>
    <cellStyle name="Input 4 4 5 2 2 3 3" xfId="22409"/>
    <cellStyle name="Input 4 4 5 2 2 4" xfId="22410"/>
    <cellStyle name="Input 4 4 5 2 2 5" xfId="22411"/>
    <cellStyle name="Input 4 4 5 2 3" xfId="22412"/>
    <cellStyle name="Input 4 4 5 2 3 2" xfId="22413"/>
    <cellStyle name="Input 4 4 5 2 3 2 2" xfId="22414"/>
    <cellStyle name="Input 4 4 5 2 3 3" xfId="22415"/>
    <cellStyle name="Input 4 4 5 2 3 3 2" xfId="22416"/>
    <cellStyle name="Input 4 4 5 2 3 3 2 2" xfId="22417"/>
    <cellStyle name="Input 4 4 5 2 3 3 3" xfId="22418"/>
    <cellStyle name="Input 4 4 5 2 3 4" xfId="22419"/>
    <cellStyle name="Input 4 4 5 2 3 5" xfId="22420"/>
    <cellStyle name="Input 4 4 5 2 4" xfId="22421"/>
    <cellStyle name="Input 4 4 5 2 4 2" xfId="22422"/>
    <cellStyle name="Input 4 4 5 2 4 2 2" xfId="22423"/>
    <cellStyle name="Input 4 4 5 2 4 3" xfId="22424"/>
    <cellStyle name="Input 4 4 5 2 4 3 2" xfId="22425"/>
    <cellStyle name="Input 4 4 5 2 4 3 2 2" xfId="22426"/>
    <cellStyle name="Input 4 4 5 2 4 3 3" xfId="22427"/>
    <cellStyle name="Input 4 4 5 2 4 4" xfId="22428"/>
    <cellStyle name="Input 4 4 5 2 4 5" xfId="22429"/>
    <cellStyle name="Input 4 4 5 2 5" xfId="22430"/>
    <cellStyle name="Input 4 4 5 2 5 2" xfId="22431"/>
    <cellStyle name="Input 4 4 5 2 5 2 2" xfId="22432"/>
    <cellStyle name="Input 4 4 5 2 5 3" xfId="22433"/>
    <cellStyle name="Input 4 4 5 2 5 3 2" xfId="22434"/>
    <cellStyle name="Input 4 4 5 2 5 3 2 2" xfId="22435"/>
    <cellStyle name="Input 4 4 5 2 5 3 3" xfId="22436"/>
    <cellStyle name="Input 4 4 5 2 5 4" xfId="22437"/>
    <cellStyle name="Input 4 4 5 2 5 5" xfId="22438"/>
    <cellStyle name="Input 4 4 5 2 6" xfId="22439"/>
    <cellStyle name="Input 4 4 5 2 6 2" xfId="22440"/>
    <cellStyle name="Input 4 4 5 2 6 2 2" xfId="22441"/>
    <cellStyle name="Input 4 4 5 2 6 3" xfId="22442"/>
    <cellStyle name="Input 4 4 5 2 6 3 2" xfId="22443"/>
    <cellStyle name="Input 4 4 5 2 6 3 2 2" xfId="22444"/>
    <cellStyle name="Input 4 4 5 2 6 3 3" xfId="22445"/>
    <cellStyle name="Input 4 4 5 2 6 4" xfId="22446"/>
    <cellStyle name="Input 4 4 5 2 6 5" xfId="22447"/>
    <cellStyle name="Input 4 4 5 2 7" xfId="22448"/>
    <cellStyle name="Input 4 4 5 2 7 2" xfId="22449"/>
    <cellStyle name="Input 4 4 5 2 8" xfId="22450"/>
    <cellStyle name="Input 4 4 5 2 8 2" xfId="22451"/>
    <cellStyle name="Input 4 4 5 2 8 2 2" xfId="22452"/>
    <cellStyle name="Input 4 4 5 2 8 3" xfId="22453"/>
    <cellStyle name="Input 4 4 5 2 9" xfId="22454"/>
    <cellStyle name="Input 4 4 5 3" xfId="22455"/>
    <cellStyle name="Input 4 4 5 3 2" xfId="22456"/>
    <cellStyle name="Input 4 4 5 3 2 2" xfId="22457"/>
    <cellStyle name="Input 4 4 5 3 2 2 2" xfId="22458"/>
    <cellStyle name="Input 4 4 5 3 2 3" xfId="22459"/>
    <cellStyle name="Input 4 4 5 3 2 3 2" xfId="22460"/>
    <cellStyle name="Input 4 4 5 3 2 3 2 2" xfId="22461"/>
    <cellStyle name="Input 4 4 5 3 2 3 3" xfId="22462"/>
    <cellStyle name="Input 4 4 5 3 2 4" xfId="22463"/>
    <cellStyle name="Input 4 4 5 3 2 5" xfId="22464"/>
    <cellStyle name="Input 4 4 5 3 3" xfId="22465"/>
    <cellStyle name="Input 4 4 5 3 3 2" xfId="22466"/>
    <cellStyle name="Input 4 4 5 3 4" xfId="22467"/>
    <cellStyle name="Input 4 4 5 3 4 2" xfId="22468"/>
    <cellStyle name="Input 4 4 5 3 4 2 2" xfId="22469"/>
    <cellStyle name="Input 4 4 5 3 4 3" xfId="22470"/>
    <cellStyle name="Input 4 4 5 3 5" xfId="22471"/>
    <cellStyle name="Input 4 4 5 3 6" xfId="22472"/>
    <cellStyle name="Input 4 4 5 4" xfId="22473"/>
    <cellStyle name="Input 4 4 5 4 2" xfId="22474"/>
    <cellStyle name="Input 4 4 5 4 2 2" xfId="22475"/>
    <cellStyle name="Input 4 4 5 4 3" xfId="22476"/>
    <cellStyle name="Input 4 4 5 4 3 2" xfId="22477"/>
    <cellStyle name="Input 4 4 5 4 3 2 2" xfId="22478"/>
    <cellStyle name="Input 4 4 5 4 3 3" xfId="22479"/>
    <cellStyle name="Input 4 4 5 4 4" xfId="22480"/>
    <cellStyle name="Input 4 4 5 4 5" xfId="22481"/>
    <cellStyle name="Input 4 4 5 5" xfId="22482"/>
    <cellStyle name="Input 4 4 5 5 2" xfId="22483"/>
    <cellStyle name="Input 4 4 5 5 2 2" xfId="22484"/>
    <cellStyle name="Input 4 4 5 5 3" xfId="22485"/>
    <cellStyle name="Input 4 4 5 5 3 2" xfId="22486"/>
    <cellStyle name="Input 4 4 5 5 3 2 2" xfId="22487"/>
    <cellStyle name="Input 4 4 5 5 3 3" xfId="22488"/>
    <cellStyle name="Input 4 4 5 5 4" xfId="22489"/>
    <cellStyle name="Input 4 4 5 5 5" xfId="22490"/>
    <cellStyle name="Input 4 4 5 6" xfId="22491"/>
    <cellStyle name="Input 4 4 5 6 2" xfId="22492"/>
    <cellStyle name="Input 4 4 5 6 2 2" xfId="22493"/>
    <cellStyle name="Input 4 4 5 6 3" xfId="22494"/>
    <cellStyle name="Input 4 4 5 6 3 2" xfId="22495"/>
    <cellStyle name="Input 4 4 5 6 3 2 2" xfId="22496"/>
    <cellStyle name="Input 4 4 5 6 3 3" xfId="22497"/>
    <cellStyle name="Input 4 4 5 6 4" xfId="22498"/>
    <cellStyle name="Input 4 4 5 6 5" xfId="22499"/>
    <cellStyle name="Input 4 4 5 7" xfId="22500"/>
    <cellStyle name="Input 4 4 5 7 2" xfId="22501"/>
    <cellStyle name="Input 4 4 5 7 2 2" xfId="22502"/>
    <cellStyle name="Input 4 4 5 7 3" xfId="22503"/>
    <cellStyle name="Input 4 4 5 7 3 2" xfId="22504"/>
    <cellStyle name="Input 4 4 5 7 3 2 2" xfId="22505"/>
    <cellStyle name="Input 4 4 5 7 3 3" xfId="22506"/>
    <cellStyle name="Input 4 4 5 7 4" xfId="22507"/>
    <cellStyle name="Input 4 4 5 7 5" xfId="22508"/>
    <cellStyle name="Input 4 4 5 8" xfId="22509"/>
    <cellStyle name="Input 4 4 5 8 2" xfId="22510"/>
    <cellStyle name="Input 4 4 5 9" xfId="22511"/>
    <cellStyle name="Input 4 4 5 9 2" xfId="22512"/>
    <cellStyle name="Input 4 4 5 9 2 2" xfId="22513"/>
    <cellStyle name="Input 4 4 5 9 3" xfId="22514"/>
    <cellStyle name="Input 4 4 6" xfId="22515"/>
    <cellStyle name="Input 4 4 6 10" xfId="22516"/>
    <cellStyle name="Input 4 4 6 11" xfId="22517"/>
    <cellStyle name="Input 4 4 6 2" xfId="22518"/>
    <cellStyle name="Input 4 4 6 2 10" xfId="22519"/>
    <cellStyle name="Input 4 4 6 2 2" xfId="22520"/>
    <cellStyle name="Input 4 4 6 2 2 2" xfId="22521"/>
    <cellStyle name="Input 4 4 6 2 2 2 2" xfId="22522"/>
    <cellStyle name="Input 4 4 6 2 2 3" xfId="22523"/>
    <cellStyle name="Input 4 4 6 2 2 3 2" xfId="22524"/>
    <cellStyle name="Input 4 4 6 2 2 3 2 2" xfId="22525"/>
    <cellStyle name="Input 4 4 6 2 2 3 3" xfId="22526"/>
    <cellStyle name="Input 4 4 6 2 2 4" xfId="22527"/>
    <cellStyle name="Input 4 4 6 2 2 5" xfId="22528"/>
    <cellStyle name="Input 4 4 6 2 3" xfId="22529"/>
    <cellStyle name="Input 4 4 6 2 3 2" xfId="22530"/>
    <cellStyle name="Input 4 4 6 2 3 2 2" xfId="22531"/>
    <cellStyle name="Input 4 4 6 2 3 3" xfId="22532"/>
    <cellStyle name="Input 4 4 6 2 3 3 2" xfId="22533"/>
    <cellStyle name="Input 4 4 6 2 3 3 2 2" xfId="22534"/>
    <cellStyle name="Input 4 4 6 2 3 3 3" xfId="22535"/>
    <cellStyle name="Input 4 4 6 2 3 4" xfId="22536"/>
    <cellStyle name="Input 4 4 6 2 3 5" xfId="22537"/>
    <cellStyle name="Input 4 4 6 2 4" xfId="22538"/>
    <cellStyle name="Input 4 4 6 2 4 2" xfId="22539"/>
    <cellStyle name="Input 4 4 6 2 4 2 2" xfId="22540"/>
    <cellStyle name="Input 4 4 6 2 4 3" xfId="22541"/>
    <cellStyle name="Input 4 4 6 2 4 3 2" xfId="22542"/>
    <cellStyle name="Input 4 4 6 2 4 3 2 2" xfId="22543"/>
    <cellStyle name="Input 4 4 6 2 4 3 3" xfId="22544"/>
    <cellStyle name="Input 4 4 6 2 4 4" xfId="22545"/>
    <cellStyle name="Input 4 4 6 2 4 5" xfId="22546"/>
    <cellStyle name="Input 4 4 6 2 5" xfId="22547"/>
    <cellStyle name="Input 4 4 6 2 5 2" xfId="22548"/>
    <cellStyle name="Input 4 4 6 2 5 2 2" xfId="22549"/>
    <cellStyle name="Input 4 4 6 2 5 3" xfId="22550"/>
    <cellStyle name="Input 4 4 6 2 5 3 2" xfId="22551"/>
    <cellStyle name="Input 4 4 6 2 5 3 2 2" xfId="22552"/>
    <cellStyle name="Input 4 4 6 2 5 3 3" xfId="22553"/>
    <cellStyle name="Input 4 4 6 2 5 4" xfId="22554"/>
    <cellStyle name="Input 4 4 6 2 5 5" xfId="22555"/>
    <cellStyle name="Input 4 4 6 2 6" xfId="22556"/>
    <cellStyle name="Input 4 4 6 2 6 2" xfId="22557"/>
    <cellStyle name="Input 4 4 6 2 6 2 2" xfId="22558"/>
    <cellStyle name="Input 4 4 6 2 6 3" xfId="22559"/>
    <cellStyle name="Input 4 4 6 2 6 3 2" xfId="22560"/>
    <cellStyle name="Input 4 4 6 2 6 3 2 2" xfId="22561"/>
    <cellStyle name="Input 4 4 6 2 6 3 3" xfId="22562"/>
    <cellStyle name="Input 4 4 6 2 6 4" xfId="22563"/>
    <cellStyle name="Input 4 4 6 2 6 5" xfId="22564"/>
    <cellStyle name="Input 4 4 6 2 7" xfId="22565"/>
    <cellStyle name="Input 4 4 6 2 7 2" xfId="22566"/>
    <cellStyle name="Input 4 4 6 2 8" xfId="22567"/>
    <cellStyle name="Input 4 4 6 2 8 2" xfId="22568"/>
    <cellStyle name="Input 4 4 6 2 8 2 2" xfId="22569"/>
    <cellStyle name="Input 4 4 6 2 8 3" xfId="22570"/>
    <cellStyle name="Input 4 4 6 2 9" xfId="22571"/>
    <cellStyle name="Input 4 4 6 3" xfId="22572"/>
    <cellStyle name="Input 4 4 6 3 2" xfId="22573"/>
    <cellStyle name="Input 4 4 6 3 2 2" xfId="22574"/>
    <cellStyle name="Input 4 4 6 3 2 2 2" xfId="22575"/>
    <cellStyle name="Input 4 4 6 3 2 3" xfId="22576"/>
    <cellStyle name="Input 4 4 6 3 2 3 2" xfId="22577"/>
    <cellStyle name="Input 4 4 6 3 2 3 2 2" xfId="22578"/>
    <cellStyle name="Input 4 4 6 3 2 3 3" xfId="22579"/>
    <cellStyle name="Input 4 4 6 3 2 4" xfId="22580"/>
    <cellStyle name="Input 4 4 6 3 2 5" xfId="22581"/>
    <cellStyle name="Input 4 4 6 3 3" xfId="22582"/>
    <cellStyle name="Input 4 4 6 3 3 2" xfId="22583"/>
    <cellStyle name="Input 4 4 6 3 4" xfId="22584"/>
    <cellStyle name="Input 4 4 6 3 4 2" xfId="22585"/>
    <cellStyle name="Input 4 4 6 3 4 2 2" xfId="22586"/>
    <cellStyle name="Input 4 4 6 3 4 3" xfId="22587"/>
    <cellStyle name="Input 4 4 6 3 5" xfId="22588"/>
    <cellStyle name="Input 4 4 6 3 6" xfId="22589"/>
    <cellStyle name="Input 4 4 6 4" xfId="22590"/>
    <cellStyle name="Input 4 4 6 4 2" xfId="22591"/>
    <cellStyle name="Input 4 4 6 4 2 2" xfId="22592"/>
    <cellStyle name="Input 4 4 6 4 3" xfId="22593"/>
    <cellStyle name="Input 4 4 6 4 3 2" xfId="22594"/>
    <cellStyle name="Input 4 4 6 4 3 2 2" xfId="22595"/>
    <cellStyle name="Input 4 4 6 4 3 3" xfId="22596"/>
    <cellStyle name="Input 4 4 6 4 4" xfId="22597"/>
    <cellStyle name="Input 4 4 6 4 5" xfId="22598"/>
    <cellStyle name="Input 4 4 6 5" xfId="22599"/>
    <cellStyle name="Input 4 4 6 5 2" xfId="22600"/>
    <cellStyle name="Input 4 4 6 5 2 2" xfId="22601"/>
    <cellStyle name="Input 4 4 6 5 3" xfId="22602"/>
    <cellStyle name="Input 4 4 6 5 3 2" xfId="22603"/>
    <cellStyle name="Input 4 4 6 5 3 2 2" xfId="22604"/>
    <cellStyle name="Input 4 4 6 5 3 3" xfId="22605"/>
    <cellStyle name="Input 4 4 6 5 4" xfId="22606"/>
    <cellStyle name="Input 4 4 6 5 5" xfId="22607"/>
    <cellStyle name="Input 4 4 6 6" xfId="22608"/>
    <cellStyle name="Input 4 4 6 6 2" xfId="22609"/>
    <cellStyle name="Input 4 4 6 6 2 2" xfId="22610"/>
    <cellStyle name="Input 4 4 6 6 3" xfId="22611"/>
    <cellStyle name="Input 4 4 6 6 3 2" xfId="22612"/>
    <cellStyle name="Input 4 4 6 6 3 2 2" xfId="22613"/>
    <cellStyle name="Input 4 4 6 6 3 3" xfId="22614"/>
    <cellStyle name="Input 4 4 6 6 4" xfId="22615"/>
    <cellStyle name="Input 4 4 6 6 5" xfId="22616"/>
    <cellStyle name="Input 4 4 6 7" xfId="22617"/>
    <cellStyle name="Input 4 4 6 7 2" xfId="22618"/>
    <cellStyle name="Input 4 4 6 7 2 2" xfId="22619"/>
    <cellStyle name="Input 4 4 6 7 3" xfId="22620"/>
    <cellStyle name="Input 4 4 6 7 3 2" xfId="22621"/>
    <cellStyle name="Input 4 4 6 7 3 2 2" xfId="22622"/>
    <cellStyle name="Input 4 4 6 7 3 3" xfId="22623"/>
    <cellStyle name="Input 4 4 6 7 4" xfId="22624"/>
    <cellStyle name="Input 4 4 6 7 5" xfId="22625"/>
    <cellStyle name="Input 4 4 6 8" xfId="22626"/>
    <cellStyle name="Input 4 4 6 8 2" xfId="22627"/>
    <cellStyle name="Input 4 4 6 9" xfId="22628"/>
    <cellStyle name="Input 4 4 6 9 2" xfId="22629"/>
    <cellStyle name="Input 4 4 6 9 2 2" xfId="22630"/>
    <cellStyle name="Input 4 4 6 9 3" xfId="22631"/>
    <cellStyle name="Input 4 4 7" xfId="22632"/>
    <cellStyle name="Input 4 4 7 10" xfId="22633"/>
    <cellStyle name="Input 4 4 7 11" xfId="22634"/>
    <cellStyle name="Input 4 4 7 2" xfId="22635"/>
    <cellStyle name="Input 4 4 7 2 10" xfId="22636"/>
    <cellStyle name="Input 4 4 7 2 2" xfId="22637"/>
    <cellStyle name="Input 4 4 7 2 2 2" xfId="22638"/>
    <cellStyle name="Input 4 4 7 2 2 2 2" xfId="22639"/>
    <cellStyle name="Input 4 4 7 2 2 3" xfId="22640"/>
    <cellStyle name="Input 4 4 7 2 2 3 2" xfId="22641"/>
    <cellStyle name="Input 4 4 7 2 2 3 2 2" xfId="22642"/>
    <cellStyle name="Input 4 4 7 2 2 3 3" xfId="22643"/>
    <cellStyle name="Input 4 4 7 2 2 4" xfId="22644"/>
    <cellStyle name="Input 4 4 7 2 2 5" xfId="22645"/>
    <cellStyle name="Input 4 4 7 2 3" xfId="22646"/>
    <cellStyle name="Input 4 4 7 2 3 2" xfId="22647"/>
    <cellStyle name="Input 4 4 7 2 3 2 2" xfId="22648"/>
    <cellStyle name="Input 4 4 7 2 3 3" xfId="22649"/>
    <cellStyle name="Input 4 4 7 2 3 3 2" xfId="22650"/>
    <cellStyle name="Input 4 4 7 2 3 3 2 2" xfId="22651"/>
    <cellStyle name="Input 4 4 7 2 3 3 3" xfId="22652"/>
    <cellStyle name="Input 4 4 7 2 3 4" xfId="22653"/>
    <cellStyle name="Input 4 4 7 2 3 5" xfId="22654"/>
    <cellStyle name="Input 4 4 7 2 4" xfId="22655"/>
    <cellStyle name="Input 4 4 7 2 4 2" xfId="22656"/>
    <cellStyle name="Input 4 4 7 2 4 2 2" xfId="22657"/>
    <cellStyle name="Input 4 4 7 2 4 3" xfId="22658"/>
    <cellStyle name="Input 4 4 7 2 4 3 2" xfId="22659"/>
    <cellStyle name="Input 4 4 7 2 4 3 2 2" xfId="22660"/>
    <cellStyle name="Input 4 4 7 2 4 3 3" xfId="22661"/>
    <cellStyle name="Input 4 4 7 2 4 4" xfId="22662"/>
    <cellStyle name="Input 4 4 7 2 4 5" xfId="22663"/>
    <cellStyle name="Input 4 4 7 2 5" xfId="22664"/>
    <cellStyle name="Input 4 4 7 2 5 2" xfId="22665"/>
    <cellStyle name="Input 4 4 7 2 5 2 2" xfId="22666"/>
    <cellStyle name="Input 4 4 7 2 5 3" xfId="22667"/>
    <cellStyle name="Input 4 4 7 2 5 3 2" xfId="22668"/>
    <cellStyle name="Input 4 4 7 2 5 3 2 2" xfId="22669"/>
    <cellStyle name="Input 4 4 7 2 5 3 3" xfId="22670"/>
    <cellStyle name="Input 4 4 7 2 5 4" xfId="22671"/>
    <cellStyle name="Input 4 4 7 2 5 5" xfId="22672"/>
    <cellStyle name="Input 4 4 7 2 6" xfId="22673"/>
    <cellStyle name="Input 4 4 7 2 6 2" xfId="22674"/>
    <cellStyle name="Input 4 4 7 2 6 2 2" xfId="22675"/>
    <cellStyle name="Input 4 4 7 2 6 3" xfId="22676"/>
    <cellStyle name="Input 4 4 7 2 6 3 2" xfId="22677"/>
    <cellStyle name="Input 4 4 7 2 6 3 2 2" xfId="22678"/>
    <cellStyle name="Input 4 4 7 2 6 3 3" xfId="22679"/>
    <cellStyle name="Input 4 4 7 2 6 4" xfId="22680"/>
    <cellStyle name="Input 4 4 7 2 6 5" xfId="22681"/>
    <cellStyle name="Input 4 4 7 2 7" xfId="22682"/>
    <cellStyle name="Input 4 4 7 2 7 2" xfId="22683"/>
    <cellStyle name="Input 4 4 7 2 8" xfId="22684"/>
    <cellStyle name="Input 4 4 7 2 8 2" xfId="22685"/>
    <cellStyle name="Input 4 4 7 2 8 2 2" xfId="22686"/>
    <cellStyle name="Input 4 4 7 2 8 3" xfId="22687"/>
    <cellStyle name="Input 4 4 7 2 9" xfId="22688"/>
    <cellStyle name="Input 4 4 7 3" xfId="22689"/>
    <cellStyle name="Input 4 4 7 3 2" xfId="22690"/>
    <cellStyle name="Input 4 4 7 3 2 2" xfId="22691"/>
    <cellStyle name="Input 4 4 7 3 2 2 2" xfId="22692"/>
    <cellStyle name="Input 4 4 7 3 2 3" xfId="22693"/>
    <cellStyle name="Input 4 4 7 3 2 3 2" xfId="22694"/>
    <cellStyle name="Input 4 4 7 3 2 3 2 2" xfId="22695"/>
    <cellStyle name="Input 4 4 7 3 2 3 3" xfId="22696"/>
    <cellStyle name="Input 4 4 7 3 2 4" xfId="22697"/>
    <cellStyle name="Input 4 4 7 3 2 5" xfId="22698"/>
    <cellStyle name="Input 4 4 7 3 3" xfId="22699"/>
    <cellStyle name="Input 4 4 7 3 3 2" xfId="22700"/>
    <cellStyle name="Input 4 4 7 3 4" xfId="22701"/>
    <cellStyle name="Input 4 4 7 3 4 2" xfId="22702"/>
    <cellStyle name="Input 4 4 7 3 4 2 2" xfId="22703"/>
    <cellStyle name="Input 4 4 7 3 4 3" xfId="22704"/>
    <cellStyle name="Input 4 4 7 3 5" xfId="22705"/>
    <cellStyle name="Input 4 4 7 3 6" xfId="22706"/>
    <cellStyle name="Input 4 4 7 4" xfId="22707"/>
    <cellStyle name="Input 4 4 7 4 2" xfId="22708"/>
    <cellStyle name="Input 4 4 7 4 2 2" xfId="22709"/>
    <cellStyle name="Input 4 4 7 4 3" xfId="22710"/>
    <cellStyle name="Input 4 4 7 4 3 2" xfId="22711"/>
    <cellStyle name="Input 4 4 7 4 3 2 2" xfId="22712"/>
    <cellStyle name="Input 4 4 7 4 3 3" xfId="22713"/>
    <cellStyle name="Input 4 4 7 4 4" xfId="22714"/>
    <cellStyle name="Input 4 4 7 4 5" xfId="22715"/>
    <cellStyle name="Input 4 4 7 5" xfId="22716"/>
    <cellStyle name="Input 4 4 7 5 2" xfId="22717"/>
    <cellStyle name="Input 4 4 7 5 2 2" xfId="22718"/>
    <cellStyle name="Input 4 4 7 5 3" xfId="22719"/>
    <cellStyle name="Input 4 4 7 5 3 2" xfId="22720"/>
    <cellStyle name="Input 4 4 7 5 3 2 2" xfId="22721"/>
    <cellStyle name="Input 4 4 7 5 3 3" xfId="22722"/>
    <cellStyle name="Input 4 4 7 5 4" xfId="22723"/>
    <cellStyle name="Input 4 4 7 5 5" xfId="22724"/>
    <cellStyle name="Input 4 4 7 6" xfId="22725"/>
    <cellStyle name="Input 4 4 7 6 2" xfId="22726"/>
    <cellStyle name="Input 4 4 7 6 2 2" xfId="22727"/>
    <cellStyle name="Input 4 4 7 6 3" xfId="22728"/>
    <cellStyle name="Input 4 4 7 6 3 2" xfId="22729"/>
    <cellStyle name="Input 4 4 7 6 3 2 2" xfId="22730"/>
    <cellStyle name="Input 4 4 7 6 3 3" xfId="22731"/>
    <cellStyle name="Input 4 4 7 6 4" xfId="22732"/>
    <cellStyle name="Input 4 4 7 6 5" xfId="22733"/>
    <cellStyle name="Input 4 4 7 7" xfId="22734"/>
    <cellStyle name="Input 4 4 7 7 2" xfId="22735"/>
    <cellStyle name="Input 4 4 7 7 2 2" xfId="22736"/>
    <cellStyle name="Input 4 4 7 7 3" xfId="22737"/>
    <cellStyle name="Input 4 4 7 7 3 2" xfId="22738"/>
    <cellStyle name="Input 4 4 7 7 3 2 2" xfId="22739"/>
    <cellStyle name="Input 4 4 7 7 3 3" xfId="22740"/>
    <cellStyle name="Input 4 4 7 7 4" xfId="22741"/>
    <cellStyle name="Input 4 4 7 7 5" xfId="22742"/>
    <cellStyle name="Input 4 4 7 8" xfId="22743"/>
    <cellStyle name="Input 4 4 7 8 2" xfId="22744"/>
    <cellStyle name="Input 4 4 7 9" xfId="22745"/>
    <cellStyle name="Input 4 4 7 9 2" xfId="22746"/>
    <cellStyle name="Input 4 4 7 9 2 2" xfId="22747"/>
    <cellStyle name="Input 4 4 7 9 3" xfId="22748"/>
    <cellStyle name="Input 4 4 8" xfId="22749"/>
    <cellStyle name="Input 4 4 8 10" xfId="22750"/>
    <cellStyle name="Input 4 4 8 11" xfId="22751"/>
    <cellStyle name="Input 4 4 8 2" xfId="22752"/>
    <cellStyle name="Input 4 4 8 2 10" xfId="22753"/>
    <cellStyle name="Input 4 4 8 2 2" xfId="22754"/>
    <cellStyle name="Input 4 4 8 2 2 2" xfId="22755"/>
    <cellStyle name="Input 4 4 8 2 2 2 2" xfId="22756"/>
    <cellStyle name="Input 4 4 8 2 2 3" xfId="22757"/>
    <cellStyle name="Input 4 4 8 2 2 3 2" xfId="22758"/>
    <cellStyle name="Input 4 4 8 2 2 3 2 2" xfId="22759"/>
    <cellStyle name="Input 4 4 8 2 2 3 3" xfId="22760"/>
    <cellStyle name="Input 4 4 8 2 2 4" xfId="22761"/>
    <cellStyle name="Input 4 4 8 2 2 5" xfId="22762"/>
    <cellStyle name="Input 4 4 8 2 3" xfId="22763"/>
    <cellStyle name="Input 4 4 8 2 3 2" xfId="22764"/>
    <cellStyle name="Input 4 4 8 2 3 2 2" xfId="22765"/>
    <cellStyle name="Input 4 4 8 2 3 3" xfId="22766"/>
    <cellStyle name="Input 4 4 8 2 3 3 2" xfId="22767"/>
    <cellStyle name="Input 4 4 8 2 3 3 2 2" xfId="22768"/>
    <cellStyle name="Input 4 4 8 2 3 3 3" xfId="22769"/>
    <cellStyle name="Input 4 4 8 2 3 4" xfId="22770"/>
    <cellStyle name="Input 4 4 8 2 3 5" xfId="22771"/>
    <cellStyle name="Input 4 4 8 2 4" xfId="22772"/>
    <cellStyle name="Input 4 4 8 2 4 2" xfId="22773"/>
    <cellStyle name="Input 4 4 8 2 4 2 2" xfId="22774"/>
    <cellStyle name="Input 4 4 8 2 4 3" xfId="22775"/>
    <cellStyle name="Input 4 4 8 2 4 3 2" xfId="22776"/>
    <cellStyle name="Input 4 4 8 2 4 3 2 2" xfId="22777"/>
    <cellStyle name="Input 4 4 8 2 4 3 3" xfId="22778"/>
    <cellStyle name="Input 4 4 8 2 4 4" xfId="22779"/>
    <cellStyle name="Input 4 4 8 2 4 5" xfId="22780"/>
    <cellStyle name="Input 4 4 8 2 5" xfId="22781"/>
    <cellStyle name="Input 4 4 8 2 5 2" xfId="22782"/>
    <cellStyle name="Input 4 4 8 2 5 2 2" xfId="22783"/>
    <cellStyle name="Input 4 4 8 2 5 3" xfId="22784"/>
    <cellStyle name="Input 4 4 8 2 5 3 2" xfId="22785"/>
    <cellStyle name="Input 4 4 8 2 5 3 2 2" xfId="22786"/>
    <cellStyle name="Input 4 4 8 2 5 3 3" xfId="22787"/>
    <cellStyle name="Input 4 4 8 2 5 4" xfId="22788"/>
    <cellStyle name="Input 4 4 8 2 5 5" xfId="22789"/>
    <cellStyle name="Input 4 4 8 2 6" xfId="22790"/>
    <cellStyle name="Input 4 4 8 2 6 2" xfId="22791"/>
    <cellStyle name="Input 4 4 8 2 6 2 2" xfId="22792"/>
    <cellStyle name="Input 4 4 8 2 6 3" xfId="22793"/>
    <cellStyle name="Input 4 4 8 2 6 3 2" xfId="22794"/>
    <cellStyle name="Input 4 4 8 2 6 3 2 2" xfId="22795"/>
    <cellStyle name="Input 4 4 8 2 6 3 3" xfId="22796"/>
    <cellStyle name="Input 4 4 8 2 6 4" xfId="22797"/>
    <cellStyle name="Input 4 4 8 2 6 5" xfId="22798"/>
    <cellStyle name="Input 4 4 8 2 7" xfId="22799"/>
    <cellStyle name="Input 4 4 8 2 7 2" xfId="22800"/>
    <cellStyle name="Input 4 4 8 2 8" xfId="22801"/>
    <cellStyle name="Input 4 4 8 2 8 2" xfId="22802"/>
    <cellStyle name="Input 4 4 8 2 8 2 2" xfId="22803"/>
    <cellStyle name="Input 4 4 8 2 8 3" xfId="22804"/>
    <cellStyle name="Input 4 4 8 2 9" xfId="22805"/>
    <cellStyle name="Input 4 4 8 3" xfId="22806"/>
    <cellStyle name="Input 4 4 8 3 2" xfId="22807"/>
    <cellStyle name="Input 4 4 8 3 2 2" xfId="22808"/>
    <cellStyle name="Input 4 4 8 3 2 2 2" xfId="22809"/>
    <cellStyle name="Input 4 4 8 3 2 3" xfId="22810"/>
    <cellStyle name="Input 4 4 8 3 2 3 2" xfId="22811"/>
    <cellStyle name="Input 4 4 8 3 2 3 2 2" xfId="22812"/>
    <cellStyle name="Input 4 4 8 3 2 3 3" xfId="22813"/>
    <cellStyle name="Input 4 4 8 3 2 4" xfId="22814"/>
    <cellStyle name="Input 4 4 8 3 2 5" xfId="22815"/>
    <cellStyle name="Input 4 4 8 3 3" xfId="22816"/>
    <cellStyle name="Input 4 4 8 3 3 2" xfId="22817"/>
    <cellStyle name="Input 4 4 8 3 4" xfId="22818"/>
    <cellStyle name="Input 4 4 8 3 4 2" xfId="22819"/>
    <cellStyle name="Input 4 4 8 3 4 2 2" xfId="22820"/>
    <cellStyle name="Input 4 4 8 3 4 3" xfId="22821"/>
    <cellStyle name="Input 4 4 8 3 5" xfId="22822"/>
    <cellStyle name="Input 4 4 8 3 6" xfId="22823"/>
    <cellStyle name="Input 4 4 8 4" xfId="22824"/>
    <cellStyle name="Input 4 4 8 4 2" xfId="22825"/>
    <cellStyle name="Input 4 4 8 4 2 2" xfId="22826"/>
    <cellStyle name="Input 4 4 8 4 3" xfId="22827"/>
    <cellStyle name="Input 4 4 8 4 3 2" xfId="22828"/>
    <cellStyle name="Input 4 4 8 4 3 2 2" xfId="22829"/>
    <cellStyle name="Input 4 4 8 4 3 3" xfId="22830"/>
    <cellStyle name="Input 4 4 8 4 4" xfId="22831"/>
    <cellStyle name="Input 4 4 8 4 5" xfId="22832"/>
    <cellStyle name="Input 4 4 8 5" xfId="22833"/>
    <cellStyle name="Input 4 4 8 5 2" xfId="22834"/>
    <cellStyle name="Input 4 4 8 5 2 2" xfId="22835"/>
    <cellStyle name="Input 4 4 8 5 3" xfId="22836"/>
    <cellStyle name="Input 4 4 8 5 3 2" xfId="22837"/>
    <cellStyle name="Input 4 4 8 5 3 2 2" xfId="22838"/>
    <cellStyle name="Input 4 4 8 5 3 3" xfId="22839"/>
    <cellStyle name="Input 4 4 8 5 4" xfId="22840"/>
    <cellStyle name="Input 4 4 8 5 5" xfId="22841"/>
    <cellStyle name="Input 4 4 8 6" xfId="22842"/>
    <cellStyle name="Input 4 4 8 6 2" xfId="22843"/>
    <cellStyle name="Input 4 4 8 6 2 2" xfId="22844"/>
    <cellStyle name="Input 4 4 8 6 3" xfId="22845"/>
    <cellStyle name="Input 4 4 8 6 3 2" xfId="22846"/>
    <cellStyle name="Input 4 4 8 6 3 2 2" xfId="22847"/>
    <cellStyle name="Input 4 4 8 6 3 3" xfId="22848"/>
    <cellStyle name="Input 4 4 8 6 4" xfId="22849"/>
    <cellStyle name="Input 4 4 8 6 5" xfId="22850"/>
    <cellStyle name="Input 4 4 8 7" xfId="22851"/>
    <cellStyle name="Input 4 4 8 7 2" xfId="22852"/>
    <cellStyle name="Input 4 4 8 7 2 2" xfId="22853"/>
    <cellStyle name="Input 4 4 8 7 3" xfId="22854"/>
    <cellStyle name="Input 4 4 8 7 3 2" xfId="22855"/>
    <cellStyle name="Input 4 4 8 7 3 2 2" xfId="22856"/>
    <cellStyle name="Input 4 4 8 7 3 3" xfId="22857"/>
    <cellStyle name="Input 4 4 8 7 4" xfId="22858"/>
    <cellStyle name="Input 4 4 8 7 5" xfId="22859"/>
    <cellStyle name="Input 4 4 8 8" xfId="22860"/>
    <cellStyle name="Input 4 4 8 8 2" xfId="22861"/>
    <cellStyle name="Input 4 4 8 9" xfId="22862"/>
    <cellStyle name="Input 4 4 8 9 2" xfId="22863"/>
    <cellStyle name="Input 4 4 8 9 2 2" xfId="22864"/>
    <cellStyle name="Input 4 4 8 9 3" xfId="22865"/>
    <cellStyle name="Input 4 4 9" xfId="22866"/>
    <cellStyle name="Input 4 4 9 10" xfId="22867"/>
    <cellStyle name="Input 4 4 9 2" xfId="22868"/>
    <cellStyle name="Input 4 4 9 2 2" xfId="22869"/>
    <cellStyle name="Input 4 4 9 2 2 2" xfId="22870"/>
    <cellStyle name="Input 4 4 9 2 3" xfId="22871"/>
    <cellStyle name="Input 4 4 9 2 3 2" xfId="22872"/>
    <cellStyle name="Input 4 4 9 2 3 2 2" xfId="22873"/>
    <cellStyle name="Input 4 4 9 2 3 3" xfId="22874"/>
    <cellStyle name="Input 4 4 9 2 4" xfId="22875"/>
    <cellStyle name="Input 4 4 9 2 5" xfId="22876"/>
    <cellStyle name="Input 4 4 9 3" xfId="22877"/>
    <cellStyle name="Input 4 4 9 3 2" xfId="22878"/>
    <cellStyle name="Input 4 4 9 3 2 2" xfId="22879"/>
    <cellStyle name="Input 4 4 9 3 3" xfId="22880"/>
    <cellStyle name="Input 4 4 9 3 3 2" xfId="22881"/>
    <cellStyle name="Input 4 4 9 3 3 2 2" xfId="22882"/>
    <cellStyle name="Input 4 4 9 3 3 3" xfId="22883"/>
    <cellStyle name="Input 4 4 9 3 4" xfId="22884"/>
    <cellStyle name="Input 4 4 9 3 5" xfId="22885"/>
    <cellStyle name="Input 4 4 9 4" xfId="22886"/>
    <cellStyle name="Input 4 4 9 4 2" xfId="22887"/>
    <cellStyle name="Input 4 4 9 4 2 2" xfId="22888"/>
    <cellStyle name="Input 4 4 9 4 3" xfId="22889"/>
    <cellStyle name="Input 4 4 9 4 3 2" xfId="22890"/>
    <cellStyle name="Input 4 4 9 4 3 2 2" xfId="22891"/>
    <cellStyle name="Input 4 4 9 4 3 3" xfId="22892"/>
    <cellStyle name="Input 4 4 9 4 4" xfId="22893"/>
    <cellStyle name="Input 4 4 9 4 5" xfId="22894"/>
    <cellStyle name="Input 4 4 9 5" xfId="22895"/>
    <cellStyle name="Input 4 4 9 5 2" xfId="22896"/>
    <cellStyle name="Input 4 4 9 5 2 2" xfId="22897"/>
    <cellStyle name="Input 4 4 9 5 3" xfId="22898"/>
    <cellStyle name="Input 4 4 9 5 3 2" xfId="22899"/>
    <cellStyle name="Input 4 4 9 5 3 2 2" xfId="22900"/>
    <cellStyle name="Input 4 4 9 5 3 3" xfId="22901"/>
    <cellStyle name="Input 4 4 9 5 4" xfId="22902"/>
    <cellStyle name="Input 4 4 9 5 5" xfId="22903"/>
    <cellStyle name="Input 4 4 9 6" xfId="22904"/>
    <cellStyle name="Input 4 4 9 6 2" xfId="22905"/>
    <cellStyle name="Input 4 4 9 6 2 2" xfId="22906"/>
    <cellStyle name="Input 4 4 9 6 3" xfId="22907"/>
    <cellStyle name="Input 4 4 9 6 3 2" xfId="22908"/>
    <cellStyle name="Input 4 4 9 6 3 2 2" xfId="22909"/>
    <cellStyle name="Input 4 4 9 6 3 3" xfId="22910"/>
    <cellStyle name="Input 4 4 9 6 4" xfId="22911"/>
    <cellStyle name="Input 4 4 9 6 5" xfId="22912"/>
    <cellStyle name="Input 4 4 9 7" xfId="22913"/>
    <cellStyle name="Input 4 4 9 7 2" xfId="22914"/>
    <cellStyle name="Input 4 4 9 8" xfId="22915"/>
    <cellStyle name="Input 4 4 9 8 2" xfId="22916"/>
    <cellStyle name="Input 4 4 9 8 2 2" xfId="22917"/>
    <cellStyle name="Input 4 4 9 8 3" xfId="22918"/>
    <cellStyle name="Input 4 4 9 9" xfId="22919"/>
    <cellStyle name="Input 4 4_Subsidy" xfId="22920"/>
    <cellStyle name="Input 4 40" xfId="22921"/>
    <cellStyle name="Input 4 40 2" xfId="22922"/>
    <cellStyle name="Input 4 40 2 2" xfId="22923"/>
    <cellStyle name="Input 4 40 2 2 2" xfId="22924"/>
    <cellStyle name="Input 4 40 2 3" xfId="22925"/>
    <cellStyle name="Input 4 40 3" xfId="22926"/>
    <cellStyle name="Input 4 40 4" xfId="22927"/>
    <cellStyle name="Input 4 41" xfId="22928"/>
    <cellStyle name="Input 4 41 2" xfId="22929"/>
    <cellStyle name="Input 4 41 2 2" xfId="22930"/>
    <cellStyle name="Input 4 41 2 2 2" xfId="22931"/>
    <cellStyle name="Input 4 41 2 3" xfId="22932"/>
    <cellStyle name="Input 4 41 3" xfId="22933"/>
    <cellStyle name="Input 4 41 4" xfId="22934"/>
    <cellStyle name="Input 4 42" xfId="22935"/>
    <cellStyle name="Input 4 42 2" xfId="22936"/>
    <cellStyle name="Input 4 42 2 2" xfId="22937"/>
    <cellStyle name="Input 4 42 2 2 2" xfId="22938"/>
    <cellStyle name="Input 4 42 2 3" xfId="22939"/>
    <cellStyle name="Input 4 42 3" xfId="22940"/>
    <cellStyle name="Input 4 42 4" xfId="22941"/>
    <cellStyle name="Input 4 43" xfId="22942"/>
    <cellStyle name="Input 4 43 2" xfId="22943"/>
    <cellStyle name="Input 4 43 2 2" xfId="22944"/>
    <cellStyle name="Input 4 43 2 2 2" xfId="22945"/>
    <cellStyle name="Input 4 43 2 3" xfId="22946"/>
    <cellStyle name="Input 4 43 3" xfId="22947"/>
    <cellStyle name="Input 4 43 4" xfId="22948"/>
    <cellStyle name="Input 4 44" xfId="22949"/>
    <cellStyle name="Input 4 44 2" xfId="22950"/>
    <cellStyle name="Input 4 44 2 2" xfId="22951"/>
    <cellStyle name="Input 4 44 2 2 2" xfId="22952"/>
    <cellStyle name="Input 4 44 2 3" xfId="22953"/>
    <cellStyle name="Input 4 44 3" xfId="22954"/>
    <cellStyle name="Input 4 44 4" xfId="22955"/>
    <cellStyle name="Input 4 45" xfId="22956"/>
    <cellStyle name="Input 4 45 2" xfId="22957"/>
    <cellStyle name="Input 4 45 2 2" xfId="22958"/>
    <cellStyle name="Input 4 45 2 2 2" xfId="22959"/>
    <cellStyle name="Input 4 45 2 3" xfId="22960"/>
    <cellStyle name="Input 4 45 3" xfId="22961"/>
    <cellStyle name="Input 4 45 4" xfId="22962"/>
    <cellStyle name="Input 4 46" xfId="22963"/>
    <cellStyle name="Input 4 46 2" xfId="22964"/>
    <cellStyle name="Input 4 46 2 2" xfId="22965"/>
    <cellStyle name="Input 4 46 3" xfId="22966"/>
    <cellStyle name="Input 4 46 4" xfId="22967"/>
    <cellStyle name="Input 4 47" xfId="22968"/>
    <cellStyle name="Input 4 47 2" xfId="22969"/>
    <cellStyle name="Input 4 48" xfId="22970"/>
    <cellStyle name="Input 4 49" xfId="22971"/>
    <cellStyle name="Input 4 5" xfId="22972"/>
    <cellStyle name="Input 4 5 10" xfId="22973"/>
    <cellStyle name="Input 4 5 10 2" xfId="22974"/>
    <cellStyle name="Input 4 5 10 2 2" xfId="22975"/>
    <cellStyle name="Input 4 5 10 2 2 2" xfId="22976"/>
    <cellStyle name="Input 4 5 10 2 3" xfId="22977"/>
    <cellStyle name="Input 4 5 10 2 3 2" xfId="22978"/>
    <cellStyle name="Input 4 5 10 2 3 2 2" xfId="22979"/>
    <cellStyle name="Input 4 5 10 2 3 3" xfId="22980"/>
    <cellStyle name="Input 4 5 10 2 4" xfId="22981"/>
    <cellStyle name="Input 4 5 10 2 5" xfId="22982"/>
    <cellStyle name="Input 4 5 10 3" xfId="22983"/>
    <cellStyle name="Input 4 5 10 3 2" xfId="22984"/>
    <cellStyle name="Input 4 5 10 4" xfId="22985"/>
    <cellStyle name="Input 4 5 10 4 2" xfId="22986"/>
    <cellStyle name="Input 4 5 10 4 2 2" xfId="22987"/>
    <cellStyle name="Input 4 5 10 4 3" xfId="22988"/>
    <cellStyle name="Input 4 5 10 5" xfId="22989"/>
    <cellStyle name="Input 4 5 10 6" xfId="22990"/>
    <cellStyle name="Input 4 5 11" xfId="22991"/>
    <cellStyle name="Input 4 5 11 2" xfId="22992"/>
    <cellStyle name="Input 4 5 11 2 2" xfId="22993"/>
    <cellStyle name="Input 4 5 11 3" xfId="22994"/>
    <cellStyle name="Input 4 5 11 3 2" xfId="22995"/>
    <cellStyle name="Input 4 5 11 3 2 2" xfId="22996"/>
    <cellStyle name="Input 4 5 11 3 3" xfId="22997"/>
    <cellStyle name="Input 4 5 11 4" xfId="22998"/>
    <cellStyle name="Input 4 5 11 5" xfId="22999"/>
    <cellStyle name="Input 4 5 12" xfId="23000"/>
    <cellStyle name="Input 4 5 12 2" xfId="23001"/>
    <cellStyle name="Input 4 5 12 2 2" xfId="23002"/>
    <cellStyle name="Input 4 5 12 3" xfId="23003"/>
    <cellStyle name="Input 4 5 12 3 2" xfId="23004"/>
    <cellStyle name="Input 4 5 12 3 2 2" xfId="23005"/>
    <cellStyle name="Input 4 5 12 3 3" xfId="23006"/>
    <cellStyle name="Input 4 5 12 4" xfId="23007"/>
    <cellStyle name="Input 4 5 12 5" xfId="23008"/>
    <cellStyle name="Input 4 5 13" xfId="23009"/>
    <cellStyle name="Input 4 5 13 2" xfId="23010"/>
    <cellStyle name="Input 4 5 13 2 2" xfId="23011"/>
    <cellStyle name="Input 4 5 13 3" xfId="23012"/>
    <cellStyle name="Input 4 5 13 3 2" xfId="23013"/>
    <cellStyle name="Input 4 5 13 3 2 2" xfId="23014"/>
    <cellStyle name="Input 4 5 13 3 3" xfId="23015"/>
    <cellStyle name="Input 4 5 13 4" xfId="23016"/>
    <cellStyle name="Input 4 5 13 5" xfId="23017"/>
    <cellStyle name="Input 4 5 14" xfId="23018"/>
    <cellStyle name="Input 4 5 14 2" xfId="23019"/>
    <cellStyle name="Input 4 5 14 2 2" xfId="23020"/>
    <cellStyle name="Input 4 5 14 3" xfId="23021"/>
    <cellStyle name="Input 4 5 14 3 2" xfId="23022"/>
    <cellStyle name="Input 4 5 14 3 2 2" xfId="23023"/>
    <cellStyle name="Input 4 5 14 3 3" xfId="23024"/>
    <cellStyle name="Input 4 5 14 4" xfId="23025"/>
    <cellStyle name="Input 4 5 14 5" xfId="23026"/>
    <cellStyle name="Input 4 5 15" xfId="23027"/>
    <cellStyle name="Input 4 5 15 2" xfId="23028"/>
    <cellStyle name="Input 4 5 16" xfId="23029"/>
    <cellStyle name="Input 4 5 16 2" xfId="23030"/>
    <cellStyle name="Input 4 5 16 2 2" xfId="23031"/>
    <cellStyle name="Input 4 5 16 3" xfId="23032"/>
    <cellStyle name="Input 4 5 17" xfId="23033"/>
    <cellStyle name="Input 4 5 18" xfId="23034"/>
    <cellStyle name="Input 4 5 2" xfId="23035"/>
    <cellStyle name="Input 4 5 2 10" xfId="23036"/>
    <cellStyle name="Input 4 5 2 10 2" xfId="23037"/>
    <cellStyle name="Input 4 5 2 10 2 2" xfId="23038"/>
    <cellStyle name="Input 4 5 2 10 3" xfId="23039"/>
    <cellStyle name="Input 4 5 2 11" xfId="23040"/>
    <cellStyle name="Input 4 5 2 12" xfId="23041"/>
    <cellStyle name="Input 4 5 2 2" xfId="23042"/>
    <cellStyle name="Input 4 5 2 2 10" xfId="23043"/>
    <cellStyle name="Input 4 5 2 2 11" xfId="23044"/>
    <cellStyle name="Input 4 5 2 2 2" xfId="23045"/>
    <cellStyle name="Input 4 5 2 2 2 10" xfId="23046"/>
    <cellStyle name="Input 4 5 2 2 2 2" xfId="23047"/>
    <cellStyle name="Input 4 5 2 2 2 2 2" xfId="23048"/>
    <cellStyle name="Input 4 5 2 2 2 2 2 2" xfId="23049"/>
    <cellStyle name="Input 4 5 2 2 2 2 3" xfId="23050"/>
    <cellStyle name="Input 4 5 2 2 2 2 3 2" xfId="23051"/>
    <cellStyle name="Input 4 5 2 2 2 2 3 2 2" xfId="23052"/>
    <cellStyle name="Input 4 5 2 2 2 2 3 3" xfId="23053"/>
    <cellStyle name="Input 4 5 2 2 2 2 4" xfId="23054"/>
    <cellStyle name="Input 4 5 2 2 2 2 5" xfId="23055"/>
    <cellStyle name="Input 4 5 2 2 2 3" xfId="23056"/>
    <cellStyle name="Input 4 5 2 2 2 3 2" xfId="23057"/>
    <cellStyle name="Input 4 5 2 2 2 3 2 2" xfId="23058"/>
    <cellStyle name="Input 4 5 2 2 2 3 3" xfId="23059"/>
    <cellStyle name="Input 4 5 2 2 2 3 3 2" xfId="23060"/>
    <cellStyle name="Input 4 5 2 2 2 3 3 2 2" xfId="23061"/>
    <cellStyle name="Input 4 5 2 2 2 3 3 3" xfId="23062"/>
    <cellStyle name="Input 4 5 2 2 2 3 4" xfId="23063"/>
    <cellStyle name="Input 4 5 2 2 2 3 5" xfId="23064"/>
    <cellStyle name="Input 4 5 2 2 2 4" xfId="23065"/>
    <cellStyle name="Input 4 5 2 2 2 4 2" xfId="23066"/>
    <cellStyle name="Input 4 5 2 2 2 4 2 2" xfId="23067"/>
    <cellStyle name="Input 4 5 2 2 2 4 3" xfId="23068"/>
    <cellStyle name="Input 4 5 2 2 2 4 3 2" xfId="23069"/>
    <cellStyle name="Input 4 5 2 2 2 4 3 2 2" xfId="23070"/>
    <cellStyle name="Input 4 5 2 2 2 4 3 3" xfId="23071"/>
    <cellStyle name="Input 4 5 2 2 2 4 4" xfId="23072"/>
    <cellStyle name="Input 4 5 2 2 2 4 5" xfId="23073"/>
    <cellStyle name="Input 4 5 2 2 2 5" xfId="23074"/>
    <cellStyle name="Input 4 5 2 2 2 5 2" xfId="23075"/>
    <cellStyle name="Input 4 5 2 2 2 5 2 2" xfId="23076"/>
    <cellStyle name="Input 4 5 2 2 2 5 3" xfId="23077"/>
    <cellStyle name="Input 4 5 2 2 2 5 3 2" xfId="23078"/>
    <cellStyle name="Input 4 5 2 2 2 5 3 2 2" xfId="23079"/>
    <cellStyle name="Input 4 5 2 2 2 5 3 3" xfId="23080"/>
    <cellStyle name="Input 4 5 2 2 2 5 4" xfId="23081"/>
    <cellStyle name="Input 4 5 2 2 2 5 5" xfId="23082"/>
    <cellStyle name="Input 4 5 2 2 2 6" xfId="23083"/>
    <cellStyle name="Input 4 5 2 2 2 6 2" xfId="23084"/>
    <cellStyle name="Input 4 5 2 2 2 6 2 2" xfId="23085"/>
    <cellStyle name="Input 4 5 2 2 2 6 3" xfId="23086"/>
    <cellStyle name="Input 4 5 2 2 2 6 3 2" xfId="23087"/>
    <cellStyle name="Input 4 5 2 2 2 6 3 2 2" xfId="23088"/>
    <cellStyle name="Input 4 5 2 2 2 6 3 3" xfId="23089"/>
    <cellStyle name="Input 4 5 2 2 2 6 4" xfId="23090"/>
    <cellStyle name="Input 4 5 2 2 2 6 5" xfId="23091"/>
    <cellStyle name="Input 4 5 2 2 2 7" xfId="23092"/>
    <cellStyle name="Input 4 5 2 2 2 7 2" xfId="23093"/>
    <cellStyle name="Input 4 5 2 2 2 8" xfId="23094"/>
    <cellStyle name="Input 4 5 2 2 2 8 2" xfId="23095"/>
    <cellStyle name="Input 4 5 2 2 2 8 2 2" xfId="23096"/>
    <cellStyle name="Input 4 5 2 2 2 8 3" xfId="23097"/>
    <cellStyle name="Input 4 5 2 2 2 9" xfId="23098"/>
    <cellStyle name="Input 4 5 2 2 3" xfId="23099"/>
    <cellStyle name="Input 4 5 2 2 3 2" xfId="23100"/>
    <cellStyle name="Input 4 5 2 2 3 2 2" xfId="23101"/>
    <cellStyle name="Input 4 5 2 2 3 2 2 2" xfId="23102"/>
    <cellStyle name="Input 4 5 2 2 3 2 3" xfId="23103"/>
    <cellStyle name="Input 4 5 2 2 3 2 3 2" xfId="23104"/>
    <cellStyle name="Input 4 5 2 2 3 2 3 2 2" xfId="23105"/>
    <cellStyle name="Input 4 5 2 2 3 2 3 3" xfId="23106"/>
    <cellStyle name="Input 4 5 2 2 3 2 4" xfId="23107"/>
    <cellStyle name="Input 4 5 2 2 3 2 5" xfId="23108"/>
    <cellStyle name="Input 4 5 2 2 3 3" xfId="23109"/>
    <cellStyle name="Input 4 5 2 2 3 3 2" xfId="23110"/>
    <cellStyle name="Input 4 5 2 2 3 4" xfId="23111"/>
    <cellStyle name="Input 4 5 2 2 3 4 2" xfId="23112"/>
    <cellStyle name="Input 4 5 2 2 3 4 2 2" xfId="23113"/>
    <cellStyle name="Input 4 5 2 2 3 4 3" xfId="23114"/>
    <cellStyle name="Input 4 5 2 2 3 5" xfId="23115"/>
    <cellStyle name="Input 4 5 2 2 3 6" xfId="23116"/>
    <cellStyle name="Input 4 5 2 2 4" xfId="23117"/>
    <cellStyle name="Input 4 5 2 2 4 2" xfId="23118"/>
    <cellStyle name="Input 4 5 2 2 4 2 2" xfId="23119"/>
    <cellStyle name="Input 4 5 2 2 4 3" xfId="23120"/>
    <cellStyle name="Input 4 5 2 2 4 3 2" xfId="23121"/>
    <cellStyle name="Input 4 5 2 2 4 3 2 2" xfId="23122"/>
    <cellStyle name="Input 4 5 2 2 4 3 3" xfId="23123"/>
    <cellStyle name="Input 4 5 2 2 4 4" xfId="23124"/>
    <cellStyle name="Input 4 5 2 2 4 5" xfId="23125"/>
    <cellStyle name="Input 4 5 2 2 5" xfId="23126"/>
    <cellStyle name="Input 4 5 2 2 5 2" xfId="23127"/>
    <cellStyle name="Input 4 5 2 2 5 2 2" xfId="23128"/>
    <cellStyle name="Input 4 5 2 2 5 3" xfId="23129"/>
    <cellStyle name="Input 4 5 2 2 5 3 2" xfId="23130"/>
    <cellStyle name="Input 4 5 2 2 5 3 2 2" xfId="23131"/>
    <cellStyle name="Input 4 5 2 2 5 3 3" xfId="23132"/>
    <cellStyle name="Input 4 5 2 2 5 4" xfId="23133"/>
    <cellStyle name="Input 4 5 2 2 5 5" xfId="23134"/>
    <cellStyle name="Input 4 5 2 2 6" xfId="23135"/>
    <cellStyle name="Input 4 5 2 2 6 2" xfId="23136"/>
    <cellStyle name="Input 4 5 2 2 6 2 2" xfId="23137"/>
    <cellStyle name="Input 4 5 2 2 6 3" xfId="23138"/>
    <cellStyle name="Input 4 5 2 2 6 3 2" xfId="23139"/>
    <cellStyle name="Input 4 5 2 2 6 3 2 2" xfId="23140"/>
    <cellStyle name="Input 4 5 2 2 6 3 3" xfId="23141"/>
    <cellStyle name="Input 4 5 2 2 6 4" xfId="23142"/>
    <cellStyle name="Input 4 5 2 2 6 5" xfId="23143"/>
    <cellStyle name="Input 4 5 2 2 7" xfId="23144"/>
    <cellStyle name="Input 4 5 2 2 7 2" xfId="23145"/>
    <cellStyle name="Input 4 5 2 2 7 2 2" xfId="23146"/>
    <cellStyle name="Input 4 5 2 2 7 3" xfId="23147"/>
    <cellStyle name="Input 4 5 2 2 7 3 2" xfId="23148"/>
    <cellStyle name="Input 4 5 2 2 7 3 2 2" xfId="23149"/>
    <cellStyle name="Input 4 5 2 2 7 3 3" xfId="23150"/>
    <cellStyle name="Input 4 5 2 2 7 4" xfId="23151"/>
    <cellStyle name="Input 4 5 2 2 7 5" xfId="23152"/>
    <cellStyle name="Input 4 5 2 2 8" xfId="23153"/>
    <cellStyle name="Input 4 5 2 2 8 2" xfId="23154"/>
    <cellStyle name="Input 4 5 2 2 9" xfId="23155"/>
    <cellStyle name="Input 4 5 2 2 9 2" xfId="23156"/>
    <cellStyle name="Input 4 5 2 2 9 2 2" xfId="23157"/>
    <cellStyle name="Input 4 5 2 2 9 3" xfId="23158"/>
    <cellStyle name="Input 4 5 2 3" xfId="23159"/>
    <cellStyle name="Input 4 5 2 3 10" xfId="23160"/>
    <cellStyle name="Input 4 5 2 3 2" xfId="23161"/>
    <cellStyle name="Input 4 5 2 3 2 2" xfId="23162"/>
    <cellStyle name="Input 4 5 2 3 2 2 2" xfId="23163"/>
    <cellStyle name="Input 4 5 2 3 2 3" xfId="23164"/>
    <cellStyle name="Input 4 5 2 3 2 3 2" xfId="23165"/>
    <cellStyle name="Input 4 5 2 3 2 3 2 2" xfId="23166"/>
    <cellStyle name="Input 4 5 2 3 2 3 3" xfId="23167"/>
    <cellStyle name="Input 4 5 2 3 2 4" xfId="23168"/>
    <cellStyle name="Input 4 5 2 3 2 5" xfId="23169"/>
    <cellStyle name="Input 4 5 2 3 3" xfId="23170"/>
    <cellStyle name="Input 4 5 2 3 3 2" xfId="23171"/>
    <cellStyle name="Input 4 5 2 3 3 2 2" xfId="23172"/>
    <cellStyle name="Input 4 5 2 3 3 3" xfId="23173"/>
    <cellStyle name="Input 4 5 2 3 3 3 2" xfId="23174"/>
    <cellStyle name="Input 4 5 2 3 3 3 2 2" xfId="23175"/>
    <cellStyle name="Input 4 5 2 3 3 3 3" xfId="23176"/>
    <cellStyle name="Input 4 5 2 3 3 4" xfId="23177"/>
    <cellStyle name="Input 4 5 2 3 3 5" xfId="23178"/>
    <cellStyle name="Input 4 5 2 3 4" xfId="23179"/>
    <cellStyle name="Input 4 5 2 3 4 2" xfId="23180"/>
    <cellStyle name="Input 4 5 2 3 4 2 2" xfId="23181"/>
    <cellStyle name="Input 4 5 2 3 4 3" xfId="23182"/>
    <cellStyle name="Input 4 5 2 3 4 3 2" xfId="23183"/>
    <cellStyle name="Input 4 5 2 3 4 3 2 2" xfId="23184"/>
    <cellStyle name="Input 4 5 2 3 4 3 3" xfId="23185"/>
    <cellStyle name="Input 4 5 2 3 4 4" xfId="23186"/>
    <cellStyle name="Input 4 5 2 3 4 5" xfId="23187"/>
    <cellStyle name="Input 4 5 2 3 5" xfId="23188"/>
    <cellStyle name="Input 4 5 2 3 5 2" xfId="23189"/>
    <cellStyle name="Input 4 5 2 3 5 2 2" xfId="23190"/>
    <cellStyle name="Input 4 5 2 3 5 3" xfId="23191"/>
    <cellStyle name="Input 4 5 2 3 5 3 2" xfId="23192"/>
    <cellStyle name="Input 4 5 2 3 5 3 2 2" xfId="23193"/>
    <cellStyle name="Input 4 5 2 3 5 3 3" xfId="23194"/>
    <cellStyle name="Input 4 5 2 3 5 4" xfId="23195"/>
    <cellStyle name="Input 4 5 2 3 5 5" xfId="23196"/>
    <cellStyle name="Input 4 5 2 3 6" xfId="23197"/>
    <cellStyle name="Input 4 5 2 3 6 2" xfId="23198"/>
    <cellStyle name="Input 4 5 2 3 6 2 2" xfId="23199"/>
    <cellStyle name="Input 4 5 2 3 6 3" xfId="23200"/>
    <cellStyle name="Input 4 5 2 3 6 3 2" xfId="23201"/>
    <cellStyle name="Input 4 5 2 3 6 3 2 2" xfId="23202"/>
    <cellStyle name="Input 4 5 2 3 6 3 3" xfId="23203"/>
    <cellStyle name="Input 4 5 2 3 6 4" xfId="23204"/>
    <cellStyle name="Input 4 5 2 3 6 5" xfId="23205"/>
    <cellStyle name="Input 4 5 2 3 7" xfId="23206"/>
    <cellStyle name="Input 4 5 2 3 7 2" xfId="23207"/>
    <cellStyle name="Input 4 5 2 3 8" xfId="23208"/>
    <cellStyle name="Input 4 5 2 3 8 2" xfId="23209"/>
    <cellStyle name="Input 4 5 2 3 8 2 2" xfId="23210"/>
    <cellStyle name="Input 4 5 2 3 8 3" xfId="23211"/>
    <cellStyle name="Input 4 5 2 3 9" xfId="23212"/>
    <cellStyle name="Input 4 5 2 4" xfId="23213"/>
    <cellStyle name="Input 4 5 2 4 2" xfId="23214"/>
    <cellStyle name="Input 4 5 2 4 2 2" xfId="23215"/>
    <cellStyle name="Input 4 5 2 4 2 2 2" xfId="23216"/>
    <cellStyle name="Input 4 5 2 4 2 3" xfId="23217"/>
    <cellStyle name="Input 4 5 2 4 2 3 2" xfId="23218"/>
    <cellStyle name="Input 4 5 2 4 2 3 2 2" xfId="23219"/>
    <cellStyle name="Input 4 5 2 4 2 3 3" xfId="23220"/>
    <cellStyle name="Input 4 5 2 4 2 4" xfId="23221"/>
    <cellStyle name="Input 4 5 2 4 2 5" xfId="23222"/>
    <cellStyle name="Input 4 5 2 4 3" xfId="23223"/>
    <cellStyle name="Input 4 5 2 4 3 2" xfId="23224"/>
    <cellStyle name="Input 4 5 2 4 4" xfId="23225"/>
    <cellStyle name="Input 4 5 2 4 4 2" xfId="23226"/>
    <cellStyle name="Input 4 5 2 4 4 2 2" xfId="23227"/>
    <cellStyle name="Input 4 5 2 4 4 3" xfId="23228"/>
    <cellStyle name="Input 4 5 2 4 5" xfId="23229"/>
    <cellStyle name="Input 4 5 2 4 6" xfId="23230"/>
    <cellStyle name="Input 4 5 2 5" xfId="23231"/>
    <cellStyle name="Input 4 5 2 5 2" xfId="23232"/>
    <cellStyle name="Input 4 5 2 5 2 2" xfId="23233"/>
    <cellStyle name="Input 4 5 2 5 3" xfId="23234"/>
    <cellStyle name="Input 4 5 2 5 3 2" xfId="23235"/>
    <cellStyle name="Input 4 5 2 5 3 2 2" xfId="23236"/>
    <cellStyle name="Input 4 5 2 5 3 3" xfId="23237"/>
    <cellStyle name="Input 4 5 2 5 4" xfId="23238"/>
    <cellStyle name="Input 4 5 2 5 5" xfId="23239"/>
    <cellStyle name="Input 4 5 2 6" xfId="23240"/>
    <cellStyle name="Input 4 5 2 6 2" xfId="23241"/>
    <cellStyle name="Input 4 5 2 6 2 2" xfId="23242"/>
    <cellStyle name="Input 4 5 2 6 3" xfId="23243"/>
    <cellStyle name="Input 4 5 2 6 3 2" xfId="23244"/>
    <cellStyle name="Input 4 5 2 6 3 2 2" xfId="23245"/>
    <cellStyle name="Input 4 5 2 6 3 3" xfId="23246"/>
    <cellStyle name="Input 4 5 2 6 4" xfId="23247"/>
    <cellStyle name="Input 4 5 2 6 5" xfId="23248"/>
    <cellStyle name="Input 4 5 2 7" xfId="23249"/>
    <cellStyle name="Input 4 5 2 7 2" xfId="23250"/>
    <cellStyle name="Input 4 5 2 7 2 2" xfId="23251"/>
    <cellStyle name="Input 4 5 2 7 3" xfId="23252"/>
    <cellStyle name="Input 4 5 2 7 3 2" xfId="23253"/>
    <cellStyle name="Input 4 5 2 7 3 2 2" xfId="23254"/>
    <cellStyle name="Input 4 5 2 7 3 3" xfId="23255"/>
    <cellStyle name="Input 4 5 2 7 4" xfId="23256"/>
    <cellStyle name="Input 4 5 2 7 5" xfId="23257"/>
    <cellStyle name="Input 4 5 2 8" xfId="23258"/>
    <cellStyle name="Input 4 5 2 8 2" xfId="23259"/>
    <cellStyle name="Input 4 5 2 8 2 2" xfId="23260"/>
    <cellStyle name="Input 4 5 2 8 3" xfId="23261"/>
    <cellStyle name="Input 4 5 2 8 3 2" xfId="23262"/>
    <cellStyle name="Input 4 5 2 8 3 2 2" xfId="23263"/>
    <cellStyle name="Input 4 5 2 8 3 3" xfId="23264"/>
    <cellStyle name="Input 4 5 2 8 4" xfId="23265"/>
    <cellStyle name="Input 4 5 2 8 5" xfId="23266"/>
    <cellStyle name="Input 4 5 2 9" xfId="23267"/>
    <cellStyle name="Input 4 5 2 9 2" xfId="23268"/>
    <cellStyle name="Input 4 5 2_Subsidy" xfId="23269"/>
    <cellStyle name="Input 4 5 3" xfId="23270"/>
    <cellStyle name="Input 4 5 3 10" xfId="23271"/>
    <cellStyle name="Input 4 5 3 11" xfId="23272"/>
    <cellStyle name="Input 4 5 3 2" xfId="23273"/>
    <cellStyle name="Input 4 5 3 2 10" xfId="23274"/>
    <cellStyle name="Input 4 5 3 2 2" xfId="23275"/>
    <cellStyle name="Input 4 5 3 2 2 2" xfId="23276"/>
    <cellStyle name="Input 4 5 3 2 2 2 2" xfId="23277"/>
    <cellStyle name="Input 4 5 3 2 2 3" xfId="23278"/>
    <cellStyle name="Input 4 5 3 2 2 3 2" xfId="23279"/>
    <cellStyle name="Input 4 5 3 2 2 3 2 2" xfId="23280"/>
    <cellStyle name="Input 4 5 3 2 2 3 3" xfId="23281"/>
    <cellStyle name="Input 4 5 3 2 2 4" xfId="23282"/>
    <cellStyle name="Input 4 5 3 2 2 5" xfId="23283"/>
    <cellStyle name="Input 4 5 3 2 3" xfId="23284"/>
    <cellStyle name="Input 4 5 3 2 3 2" xfId="23285"/>
    <cellStyle name="Input 4 5 3 2 3 2 2" xfId="23286"/>
    <cellStyle name="Input 4 5 3 2 3 3" xfId="23287"/>
    <cellStyle name="Input 4 5 3 2 3 3 2" xfId="23288"/>
    <cellStyle name="Input 4 5 3 2 3 3 2 2" xfId="23289"/>
    <cellStyle name="Input 4 5 3 2 3 3 3" xfId="23290"/>
    <cellStyle name="Input 4 5 3 2 3 4" xfId="23291"/>
    <cellStyle name="Input 4 5 3 2 3 5" xfId="23292"/>
    <cellStyle name="Input 4 5 3 2 4" xfId="23293"/>
    <cellStyle name="Input 4 5 3 2 4 2" xfId="23294"/>
    <cellStyle name="Input 4 5 3 2 4 2 2" xfId="23295"/>
    <cellStyle name="Input 4 5 3 2 4 3" xfId="23296"/>
    <cellStyle name="Input 4 5 3 2 4 3 2" xfId="23297"/>
    <cellStyle name="Input 4 5 3 2 4 3 2 2" xfId="23298"/>
    <cellStyle name="Input 4 5 3 2 4 3 3" xfId="23299"/>
    <cellStyle name="Input 4 5 3 2 4 4" xfId="23300"/>
    <cellStyle name="Input 4 5 3 2 4 5" xfId="23301"/>
    <cellStyle name="Input 4 5 3 2 5" xfId="23302"/>
    <cellStyle name="Input 4 5 3 2 5 2" xfId="23303"/>
    <cellStyle name="Input 4 5 3 2 5 2 2" xfId="23304"/>
    <cellStyle name="Input 4 5 3 2 5 3" xfId="23305"/>
    <cellStyle name="Input 4 5 3 2 5 3 2" xfId="23306"/>
    <cellStyle name="Input 4 5 3 2 5 3 2 2" xfId="23307"/>
    <cellStyle name="Input 4 5 3 2 5 3 3" xfId="23308"/>
    <cellStyle name="Input 4 5 3 2 5 4" xfId="23309"/>
    <cellStyle name="Input 4 5 3 2 5 5" xfId="23310"/>
    <cellStyle name="Input 4 5 3 2 6" xfId="23311"/>
    <cellStyle name="Input 4 5 3 2 6 2" xfId="23312"/>
    <cellStyle name="Input 4 5 3 2 6 2 2" xfId="23313"/>
    <cellStyle name="Input 4 5 3 2 6 3" xfId="23314"/>
    <cellStyle name="Input 4 5 3 2 6 3 2" xfId="23315"/>
    <cellStyle name="Input 4 5 3 2 6 3 2 2" xfId="23316"/>
    <cellStyle name="Input 4 5 3 2 6 3 3" xfId="23317"/>
    <cellStyle name="Input 4 5 3 2 6 4" xfId="23318"/>
    <cellStyle name="Input 4 5 3 2 6 5" xfId="23319"/>
    <cellStyle name="Input 4 5 3 2 7" xfId="23320"/>
    <cellStyle name="Input 4 5 3 2 7 2" xfId="23321"/>
    <cellStyle name="Input 4 5 3 2 8" xfId="23322"/>
    <cellStyle name="Input 4 5 3 2 8 2" xfId="23323"/>
    <cellStyle name="Input 4 5 3 2 8 2 2" xfId="23324"/>
    <cellStyle name="Input 4 5 3 2 8 3" xfId="23325"/>
    <cellStyle name="Input 4 5 3 2 9" xfId="23326"/>
    <cellStyle name="Input 4 5 3 3" xfId="23327"/>
    <cellStyle name="Input 4 5 3 3 2" xfId="23328"/>
    <cellStyle name="Input 4 5 3 3 2 2" xfId="23329"/>
    <cellStyle name="Input 4 5 3 3 2 2 2" xfId="23330"/>
    <cellStyle name="Input 4 5 3 3 2 3" xfId="23331"/>
    <cellStyle name="Input 4 5 3 3 2 3 2" xfId="23332"/>
    <cellStyle name="Input 4 5 3 3 2 3 2 2" xfId="23333"/>
    <cellStyle name="Input 4 5 3 3 2 3 3" xfId="23334"/>
    <cellStyle name="Input 4 5 3 3 2 4" xfId="23335"/>
    <cellStyle name="Input 4 5 3 3 2 5" xfId="23336"/>
    <cellStyle name="Input 4 5 3 3 3" xfId="23337"/>
    <cellStyle name="Input 4 5 3 3 3 2" xfId="23338"/>
    <cellStyle name="Input 4 5 3 3 4" xfId="23339"/>
    <cellStyle name="Input 4 5 3 3 4 2" xfId="23340"/>
    <cellStyle name="Input 4 5 3 3 4 2 2" xfId="23341"/>
    <cellStyle name="Input 4 5 3 3 4 3" xfId="23342"/>
    <cellStyle name="Input 4 5 3 3 5" xfId="23343"/>
    <cellStyle name="Input 4 5 3 3 6" xfId="23344"/>
    <cellStyle name="Input 4 5 3 4" xfId="23345"/>
    <cellStyle name="Input 4 5 3 4 2" xfId="23346"/>
    <cellStyle name="Input 4 5 3 4 2 2" xfId="23347"/>
    <cellStyle name="Input 4 5 3 4 3" xfId="23348"/>
    <cellStyle name="Input 4 5 3 4 3 2" xfId="23349"/>
    <cellStyle name="Input 4 5 3 4 3 2 2" xfId="23350"/>
    <cellStyle name="Input 4 5 3 4 3 3" xfId="23351"/>
    <cellStyle name="Input 4 5 3 4 4" xfId="23352"/>
    <cellStyle name="Input 4 5 3 4 5" xfId="23353"/>
    <cellStyle name="Input 4 5 3 5" xfId="23354"/>
    <cellStyle name="Input 4 5 3 5 2" xfId="23355"/>
    <cellStyle name="Input 4 5 3 5 2 2" xfId="23356"/>
    <cellStyle name="Input 4 5 3 5 3" xfId="23357"/>
    <cellStyle name="Input 4 5 3 5 3 2" xfId="23358"/>
    <cellStyle name="Input 4 5 3 5 3 2 2" xfId="23359"/>
    <cellStyle name="Input 4 5 3 5 3 3" xfId="23360"/>
    <cellStyle name="Input 4 5 3 5 4" xfId="23361"/>
    <cellStyle name="Input 4 5 3 5 5" xfId="23362"/>
    <cellStyle name="Input 4 5 3 6" xfId="23363"/>
    <cellStyle name="Input 4 5 3 6 2" xfId="23364"/>
    <cellStyle name="Input 4 5 3 6 2 2" xfId="23365"/>
    <cellStyle name="Input 4 5 3 6 3" xfId="23366"/>
    <cellStyle name="Input 4 5 3 6 3 2" xfId="23367"/>
    <cellStyle name="Input 4 5 3 6 3 2 2" xfId="23368"/>
    <cellStyle name="Input 4 5 3 6 3 3" xfId="23369"/>
    <cellStyle name="Input 4 5 3 6 4" xfId="23370"/>
    <cellStyle name="Input 4 5 3 6 5" xfId="23371"/>
    <cellStyle name="Input 4 5 3 7" xfId="23372"/>
    <cellStyle name="Input 4 5 3 7 2" xfId="23373"/>
    <cellStyle name="Input 4 5 3 7 2 2" xfId="23374"/>
    <cellStyle name="Input 4 5 3 7 3" xfId="23375"/>
    <cellStyle name="Input 4 5 3 7 3 2" xfId="23376"/>
    <cellStyle name="Input 4 5 3 7 3 2 2" xfId="23377"/>
    <cellStyle name="Input 4 5 3 7 3 3" xfId="23378"/>
    <cellStyle name="Input 4 5 3 7 4" xfId="23379"/>
    <cellStyle name="Input 4 5 3 7 5" xfId="23380"/>
    <cellStyle name="Input 4 5 3 8" xfId="23381"/>
    <cellStyle name="Input 4 5 3 8 2" xfId="23382"/>
    <cellStyle name="Input 4 5 3 9" xfId="23383"/>
    <cellStyle name="Input 4 5 3 9 2" xfId="23384"/>
    <cellStyle name="Input 4 5 3 9 2 2" xfId="23385"/>
    <cellStyle name="Input 4 5 3 9 3" xfId="23386"/>
    <cellStyle name="Input 4 5 4" xfId="23387"/>
    <cellStyle name="Input 4 5 4 10" xfId="23388"/>
    <cellStyle name="Input 4 5 4 11" xfId="23389"/>
    <cellStyle name="Input 4 5 4 2" xfId="23390"/>
    <cellStyle name="Input 4 5 4 2 10" xfId="23391"/>
    <cellStyle name="Input 4 5 4 2 2" xfId="23392"/>
    <cellStyle name="Input 4 5 4 2 2 2" xfId="23393"/>
    <cellStyle name="Input 4 5 4 2 2 2 2" xfId="23394"/>
    <cellStyle name="Input 4 5 4 2 2 3" xfId="23395"/>
    <cellStyle name="Input 4 5 4 2 2 3 2" xfId="23396"/>
    <cellStyle name="Input 4 5 4 2 2 3 2 2" xfId="23397"/>
    <cellStyle name="Input 4 5 4 2 2 3 3" xfId="23398"/>
    <cellStyle name="Input 4 5 4 2 2 4" xfId="23399"/>
    <cellStyle name="Input 4 5 4 2 2 5" xfId="23400"/>
    <cellStyle name="Input 4 5 4 2 3" xfId="23401"/>
    <cellStyle name="Input 4 5 4 2 3 2" xfId="23402"/>
    <cellStyle name="Input 4 5 4 2 3 2 2" xfId="23403"/>
    <cellStyle name="Input 4 5 4 2 3 3" xfId="23404"/>
    <cellStyle name="Input 4 5 4 2 3 3 2" xfId="23405"/>
    <cellStyle name="Input 4 5 4 2 3 3 2 2" xfId="23406"/>
    <cellStyle name="Input 4 5 4 2 3 3 3" xfId="23407"/>
    <cellStyle name="Input 4 5 4 2 3 4" xfId="23408"/>
    <cellStyle name="Input 4 5 4 2 3 5" xfId="23409"/>
    <cellStyle name="Input 4 5 4 2 4" xfId="23410"/>
    <cellStyle name="Input 4 5 4 2 4 2" xfId="23411"/>
    <cellStyle name="Input 4 5 4 2 4 2 2" xfId="23412"/>
    <cellStyle name="Input 4 5 4 2 4 3" xfId="23413"/>
    <cellStyle name="Input 4 5 4 2 4 3 2" xfId="23414"/>
    <cellStyle name="Input 4 5 4 2 4 3 2 2" xfId="23415"/>
    <cellStyle name="Input 4 5 4 2 4 3 3" xfId="23416"/>
    <cellStyle name="Input 4 5 4 2 4 4" xfId="23417"/>
    <cellStyle name="Input 4 5 4 2 4 5" xfId="23418"/>
    <cellStyle name="Input 4 5 4 2 5" xfId="23419"/>
    <cellStyle name="Input 4 5 4 2 5 2" xfId="23420"/>
    <cellStyle name="Input 4 5 4 2 5 2 2" xfId="23421"/>
    <cellStyle name="Input 4 5 4 2 5 3" xfId="23422"/>
    <cellStyle name="Input 4 5 4 2 5 3 2" xfId="23423"/>
    <cellStyle name="Input 4 5 4 2 5 3 2 2" xfId="23424"/>
    <cellStyle name="Input 4 5 4 2 5 3 3" xfId="23425"/>
    <cellStyle name="Input 4 5 4 2 5 4" xfId="23426"/>
    <cellStyle name="Input 4 5 4 2 5 5" xfId="23427"/>
    <cellStyle name="Input 4 5 4 2 6" xfId="23428"/>
    <cellStyle name="Input 4 5 4 2 6 2" xfId="23429"/>
    <cellStyle name="Input 4 5 4 2 6 2 2" xfId="23430"/>
    <cellStyle name="Input 4 5 4 2 6 3" xfId="23431"/>
    <cellStyle name="Input 4 5 4 2 6 3 2" xfId="23432"/>
    <cellStyle name="Input 4 5 4 2 6 3 2 2" xfId="23433"/>
    <cellStyle name="Input 4 5 4 2 6 3 3" xfId="23434"/>
    <cellStyle name="Input 4 5 4 2 6 4" xfId="23435"/>
    <cellStyle name="Input 4 5 4 2 6 5" xfId="23436"/>
    <cellStyle name="Input 4 5 4 2 7" xfId="23437"/>
    <cellStyle name="Input 4 5 4 2 7 2" xfId="23438"/>
    <cellStyle name="Input 4 5 4 2 8" xfId="23439"/>
    <cellStyle name="Input 4 5 4 2 8 2" xfId="23440"/>
    <cellStyle name="Input 4 5 4 2 8 2 2" xfId="23441"/>
    <cellStyle name="Input 4 5 4 2 8 3" xfId="23442"/>
    <cellStyle name="Input 4 5 4 2 9" xfId="23443"/>
    <cellStyle name="Input 4 5 4 3" xfId="23444"/>
    <cellStyle name="Input 4 5 4 3 2" xfId="23445"/>
    <cellStyle name="Input 4 5 4 3 2 2" xfId="23446"/>
    <cellStyle name="Input 4 5 4 3 2 2 2" xfId="23447"/>
    <cellStyle name="Input 4 5 4 3 2 3" xfId="23448"/>
    <cellStyle name="Input 4 5 4 3 2 3 2" xfId="23449"/>
    <cellStyle name="Input 4 5 4 3 2 3 2 2" xfId="23450"/>
    <cellStyle name="Input 4 5 4 3 2 3 3" xfId="23451"/>
    <cellStyle name="Input 4 5 4 3 2 4" xfId="23452"/>
    <cellStyle name="Input 4 5 4 3 2 5" xfId="23453"/>
    <cellStyle name="Input 4 5 4 3 3" xfId="23454"/>
    <cellStyle name="Input 4 5 4 3 3 2" xfId="23455"/>
    <cellStyle name="Input 4 5 4 3 4" xfId="23456"/>
    <cellStyle name="Input 4 5 4 3 4 2" xfId="23457"/>
    <cellStyle name="Input 4 5 4 3 4 2 2" xfId="23458"/>
    <cellStyle name="Input 4 5 4 3 4 3" xfId="23459"/>
    <cellStyle name="Input 4 5 4 3 5" xfId="23460"/>
    <cellStyle name="Input 4 5 4 3 6" xfId="23461"/>
    <cellStyle name="Input 4 5 4 4" xfId="23462"/>
    <cellStyle name="Input 4 5 4 4 2" xfId="23463"/>
    <cellStyle name="Input 4 5 4 4 2 2" xfId="23464"/>
    <cellStyle name="Input 4 5 4 4 3" xfId="23465"/>
    <cellStyle name="Input 4 5 4 4 3 2" xfId="23466"/>
    <cellStyle name="Input 4 5 4 4 3 2 2" xfId="23467"/>
    <cellStyle name="Input 4 5 4 4 3 3" xfId="23468"/>
    <cellStyle name="Input 4 5 4 4 4" xfId="23469"/>
    <cellStyle name="Input 4 5 4 4 5" xfId="23470"/>
    <cellStyle name="Input 4 5 4 5" xfId="23471"/>
    <cellStyle name="Input 4 5 4 5 2" xfId="23472"/>
    <cellStyle name="Input 4 5 4 5 2 2" xfId="23473"/>
    <cellStyle name="Input 4 5 4 5 3" xfId="23474"/>
    <cellStyle name="Input 4 5 4 5 3 2" xfId="23475"/>
    <cellStyle name="Input 4 5 4 5 3 2 2" xfId="23476"/>
    <cellStyle name="Input 4 5 4 5 3 3" xfId="23477"/>
    <cellStyle name="Input 4 5 4 5 4" xfId="23478"/>
    <cellStyle name="Input 4 5 4 5 5" xfId="23479"/>
    <cellStyle name="Input 4 5 4 6" xfId="23480"/>
    <cellStyle name="Input 4 5 4 6 2" xfId="23481"/>
    <cellStyle name="Input 4 5 4 6 2 2" xfId="23482"/>
    <cellStyle name="Input 4 5 4 6 3" xfId="23483"/>
    <cellStyle name="Input 4 5 4 6 3 2" xfId="23484"/>
    <cellStyle name="Input 4 5 4 6 3 2 2" xfId="23485"/>
    <cellStyle name="Input 4 5 4 6 3 3" xfId="23486"/>
    <cellStyle name="Input 4 5 4 6 4" xfId="23487"/>
    <cellStyle name="Input 4 5 4 6 5" xfId="23488"/>
    <cellStyle name="Input 4 5 4 7" xfId="23489"/>
    <cellStyle name="Input 4 5 4 7 2" xfId="23490"/>
    <cellStyle name="Input 4 5 4 7 2 2" xfId="23491"/>
    <cellStyle name="Input 4 5 4 7 3" xfId="23492"/>
    <cellStyle name="Input 4 5 4 7 3 2" xfId="23493"/>
    <cellStyle name="Input 4 5 4 7 3 2 2" xfId="23494"/>
    <cellStyle name="Input 4 5 4 7 3 3" xfId="23495"/>
    <cellStyle name="Input 4 5 4 7 4" xfId="23496"/>
    <cellStyle name="Input 4 5 4 7 5" xfId="23497"/>
    <cellStyle name="Input 4 5 4 8" xfId="23498"/>
    <cellStyle name="Input 4 5 4 8 2" xfId="23499"/>
    <cellStyle name="Input 4 5 4 9" xfId="23500"/>
    <cellStyle name="Input 4 5 4 9 2" xfId="23501"/>
    <cellStyle name="Input 4 5 4 9 2 2" xfId="23502"/>
    <cellStyle name="Input 4 5 4 9 3" xfId="23503"/>
    <cellStyle name="Input 4 5 5" xfId="23504"/>
    <cellStyle name="Input 4 5 5 10" xfId="23505"/>
    <cellStyle name="Input 4 5 5 11" xfId="23506"/>
    <cellStyle name="Input 4 5 5 2" xfId="23507"/>
    <cellStyle name="Input 4 5 5 2 10" xfId="23508"/>
    <cellStyle name="Input 4 5 5 2 2" xfId="23509"/>
    <cellStyle name="Input 4 5 5 2 2 2" xfId="23510"/>
    <cellStyle name="Input 4 5 5 2 2 2 2" xfId="23511"/>
    <cellStyle name="Input 4 5 5 2 2 3" xfId="23512"/>
    <cellStyle name="Input 4 5 5 2 2 3 2" xfId="23513"/>
    <cellStyle name="Input 4 5 5 2 2 3 2 2" xfId="23514"/>
    <cellStyle name="Input 4 5 5 2 2 3 3" xfId="23515"/>
    <cellStyle name="Input 4 5 5 2 2 4" xfId="23516"/>
    <cellStyle name="Input 4 5 5 2 2 5" xfId="23517"/>
    <cellStyle name="Input 4 5 5 2 3" xfId="23518"/>
    <cellStyle name="Input 4 5 5 2 3 2" xfId="23519"/>
    <cellStyle name="Input 4 5 5 2 3 2 2" xfId="23520"/>
    <cellStyle name="Input 4 5 5 2 3 3" xfId="23521"/>
    <cellStyle name="Input 4 5 5 2 3 3 2" xfId="23522"/>
    <cellStyle name="Input 4 5 5 2 3 3 2 2" xfId="23523"/>
    <cellStyle name="Input 4 5 5 2 3 3 3" xfId="23524"/>
    <cellStyle name="Input 4 5 5 2 3 4" xfId="23525"/>
    <cellStyle name="Input 4 5 5 2 3 5" xfId="23526"/>
    <cellStyle name="Input 4 5 5 2 4" xfId="23527"/>
    <cellStyle name="Input 4 5 5 2 4 2" xfId="23528"/>
    <cellStyle name="Input 4 5 5 2 4 2 2" xfId="23529"/>
    <cellStyle name="Input 4 5 5 2 4 3" xfId="23530"/>
    <cellStyle name="Input 4 5 5 2 4 3 2" xfId="23531"/>
    <cellStyle name="Input 4 5 5 2 4 3 2 2" xfId="23532"/>
    <cellStyle name="Input 4 5 5 2 4 3 3" xfId="23533"/>
    <cellStyle name="Input 4 5 5 2 4 4" xfId="23534"/>
    <cellStyle name="Input 4 5 5 2 4 5" xfId="23535"/>
    <cellStyle name="Input 4 5 5 2 5" xfId="23536"/>
    <cellStyle name="Input 4 5 5 2 5 2" xfId="23537"/>
    <cellStyle name="Input 4 5 5 2 5 2 2" xfId="23538"/>
    <cellStyle name="Input 4 5 5 2 5 3" xfId="23539"/>
    <cellStyle name="Input 4 5 5 2 5 3 2" xfId="23540"/>
    <cellStyle name="Input 4 5 5 2 5 3 2 2" xfId="23541"/>
    <cellStyle name="Input 4 5 5 2 5 3 3" xfId="23542"/>
    <cellStyle name="Input 4 5 5 2 5 4" xfId="23543"/>
    <cellStyle name="Input 4 5 5 2 5 5" xfId="23544"/>
    <cellStyle name="Input 4 5 5 2 6" xfId="23545"/>
    <cellStyle name="Input 4 5 5 2 6 2" xfId="23546"/>
    <cellStyle name="Input 4 5 5 2 6 2 2" xfId="23547"/>
    <cellStyle name="Input 4 5 5 2 6 3" xfId="23548"/>
    <cellStyle name="Input 4 5 5 2 6 3 2" xfId="23549"/>
    <cellStyle name="Input 4 5 5 2 6 3 2 2" xfId="23550"/>
    <cellStyle name="Input 4 5 5 2 6 3 3" xfId="23551"/>
    <cellStyle name="Input 4 5 5 2 6 4" xfId="23552"/>
    <cellStyle name="Input 4 5 5 2 6 5" xfId="23553"/>
    <cellStyle name="Input 4 5 5 2 7" xfId="23554"/>
    <cellStyle name="Input 4 5 5 2 7 2" xfId="23555"/>
    <cellStyle name="Input 4 5 5 2 8" xfId="23556"/>
    <cellStyle name="Input 4 5 5 2 8 2" xfId="23557"/>
    <cellStyle name="Input 4 5 5 2 8 2 2" xfId="23558"/>
    <cellStyle name="Input 4 5 5 2 8 3" xfId="23559"/>
    <cellStyle name="Input 4 5 5 2 9" xfId="23560"/>
    <cellStyle name="Input 4 5 5 3" xfId="23561"/>
    <cellStyle name="Input 4 5 5 3 2" xfId="23562"/>
    <cellStyle name="Input 4 5 5 3 2 2" xfId="23563"/>
    <cellStyle name="Input 4 5 5 3 2 2 2" xfId="23564"/>
    <cellStyle name="Input 4 5 5 3 2 3" xfId="23565"/>
    <cellStyle name="Input 4 5 5 3 2 3 2" xfId="23566"/>
    <cellStyle name="Input 4 5 5 3 2 3 2 2" xfId="23567"/>
    <cellStyle name="Input 4 5 5 3 2 3 3" xfId="23568"/>
    <cellStyle name="Input 4 5 5 3 2 4" xfId="23569"/>
    <cellStyle name="Input 4 5 5 3 2 5" xfId="23570"/>
    <cellStyle name="Input 4 5 5 3 3" xfId="23571"/>
    <cellStyle name="Input 4 5 5 3 3 2" xfId="23572"/>
    <cellStyle name="Input 4 5 5 3 4" xfId="23573"/>
    <cellStyle name="Input 4 5 5 3 4 2" xfId="23574"/>
    <cellStyle name="Input 4 5 5 3 4 2 2" xfId="23575"/>
    <cellStyle name="Input 4 5 5 3 4 3" xfId="23576"/>
    <cellStyle name="Input 4 5 5 3 5" xfId="23577"/>
    <cellStyle name="Input 4 5 5 3 6" xfId="23578"/>
    <cellStyle name="Input 4 5 5 4" xfId="23579"/>
    <cellStyle name="Input 4 5 5 4 2" xfId="23580"/>
    <cellStyle name="Input 4 5 5 4 2 2" xfId="23581"/>
    <cellStyle name="Input 4 5 5 4 3" xfId="23582"/>
    <cellStyle name="Input 4 5 5 4 3 2" xfId="23583"/>
    <cellStyle name="Input 4 5 5 4 3 2 2" xfId="23584"/>
    <cellStyle name="Input 4 5 5 4 3 3" xfId="23585"/>
    <cellStyle name="Input 4 5 5 4 4" xfId="23586"/>
    <cellStyle name="Input 4 5 5 4 5" xfId="23587"/>
    <cellStyle name="Input 4 5 5 5" xfId="23588"/>
    <cellStyle name="Input 4 5 5 5 2" xfId="23589"/>
    <cellStyle name="Input 4 5 5 5 2 2" xfId="23590"/>
    <cellStyle name="Input 4 5 5 5 3" xfId="23591"/>
    <cellStyle name="Input 4 5 5 5 3 2" xfId="23592"/>
    <cellStyle name="Input 4 5 5 5 3 2 2" xfId="23593"/>
    <cellStyle name="Input 4 5 5 5 3 3" xfId="23594"/>
    <cellStyle name="Input 4 5 5 5 4" xfId="23595"/>
    <cellStyle name="Input 4 5 5 5 5" xfId="23596"/>
    <cellStyle name="Input 4 5 5 6" xfId="23597"/>
    <cellStyle name="Input 4 5 5 6 2" xfId="23598"/>
    <cellStyle name="Input 4 5 5 6 2 2" xfId="23599"/>
    <cellStyle name="Input 4 5 5 6 3" xfId="23600"/>
    <cellStyle name="Input 4 5 5 6 3 2" xfId="23601"/>
    <cellStyle name="Input 4 5 5 6 3 2 2" xfId="23602"/>
    <cellStyle name="Input 4 5 5 6 3 3" xfId="23603"/>
    <cellStyle name="Input 4 5 5 6 4" xfId="23604"/>
    <cellStyle name="Input 4 5 5 6 5" xfId="23605"/>
    <cellStyle name="Input 4 5 5 7" xfId="23606"/>
    <cellStyle name="Input 4 5 5 7 2" xfId="23607"/>
    <cellStyle name="Input 4 5 5 7 2 2" xfId="23608"/>
    <cellStyle name="Input 4 5 5 7 3" xfId="23609"/>
    <cellStyle name="Input 4 5 5 7 3 2" xfId="23610"/>
    <cellStyle name="Input 4 5 5 7 3 2 2" xfId="23611"/>
    <cellStyle name="Input 4 5 5 7 3 3" xfId="23612"/>
    <cellStyle name="Input 4 5 5 7 4" xfId="23613"/>
    <cellStyle name="Input 4 5 5 7 5" xfId="23614"/>
    <cellStyle name="Input 4 5 5 8" xfId="23615"/>
    <cellStyle name="Input 4 5 5 8 2" xfId="23616"/>
    <cellStyle name="Input 4 5 5 9" xfId="23617"/>
    <cellStyle name="Input 4 5 5 9 2" xfId="23618"/>
    <cellStyle name="Input 4 5 5 9 2 2" xfId="23619"/>
    <cellStyle name="Input 4 5 5 9 3" xfId="23620"/>
    <cellStyle name="Input 4 5 6" xfId="23621"/>
    <cellStyle name="Input 4 5 6 10" xfId="23622"/>
    <cellStyle name="Input 4 5 6 11" xfId="23623"/>
    <cellStyle name="Input 4 5 6 2" xfId="23624"/>
    <cellStyle name="Input 4 5 6 2 10" xfId="23625"/>
    <cellStyle name="Input 4 5 6 2 2" xfId="23626"/>
    <cellStyle name="Input 4 5 6 2 2 2" xfId="23627"/>
    <cellStyle name="Input 4 5 6 2 2 2 2" xfId="23628"/>
    <cellStyle name="Input 4 5 6 2 2 3" xfId="23629"/>
    <cellStyle name="Input 4 5 6 2 2 3 2" xfId="23630"/>
    <cellStyle name="Input 4 5 6 2 2 3 2 2" xfId="23631"/>
    <cellStyle name="Input 4 5 6 2 2 3 3" xfId="23632"/>
    <cellStyle name="Input 4 5 6 2 2 4" xfId="23633"/>
    <cellStyle name="Input 4 5 6 2 2 5" xfId="23634"/>
    <cellStyle name="Input 4 5 6 2 3" xfId="23635"/>
    <cellStyle name="Input 4 5 6 2 3 2" xfId="23636"/>
    <cellStyle name="Input 4 5 6 2 3 2 2" xfId="23637"/>
    <cellStyle name="Input 4 5 6 2 3 3" xfId="23638"/>
    <cellStyle name="Input 4 5 6 2 3 3 2" xfId="23639"/>
    <cellStyle name="Input 4 5 6 2 3 3 2 2" xfId="23640"/>
    <cellStyle name="Input 4 5 6 2 3 3 3" xfId="23641"/>
    <cellStyle name="Input 4 5 6 2 3 4" xfId="23642"/>
    <cellStyle name="Input 4 5 6 2 3 5" xfId="23643"/>
    <cellStyle name="Input 4 5 6 2 4" xfId="23644"/>
    <cellStyle name="Input 4 5 6 2 4 2" xfId="23645"/>
    <cellStyle name="Input 4 5 6 2 4 2 2" xfId="23646"/>
    <cellStyle name="Input 4 5 6 2 4 3" xfId="23647"/>
    <cellStyle name="Input 4 5 6 2 4 3 2" xfId="23648"/>
    <cellStyle name="Input 4 5 6 2 4 3 2 2" xfId="23649"/>
    <cellStyle name="Input 4 5 6 2 4 3 3" xfId="23650"/>
    <cellStyle name="Input 4 5 6 2 4 4" xfId="23651"/>
    <cellStyle name="Input 4 5 6 2 4 5" xfId="23652"/>
    <cellStyle name="Input 4 5 6 2 5" xfId="23653"/>
    <cellStyle name="Input 4 5 6 2 5 2" xfId="23654"/>
    <cellStyle name="Input 4 5 6 2 5 2 2" xfId="23655"/>
    <cellStyle name="Input 4 5 6 2 5 3" xfId="23656"/>
    <cellStyle name="Input 4 5 6 2 5 3 2" xfId="23657"/>
    <cellStyle name="Input 4 5 6 2 5 3 2 2" xfId="23658"/>
    <cellStyle name="Input 4 5 6 2 5 3 3" xfId="23659"/>
    <cellStyle name="Input 4 5 6 2 5 4" xfId="23660"/>
    <cellStyle name="Input 4 5 6 2 5 5" xfId="23661"/>
    <cellStyle name="Input 4 5 6 2 6" xfId="23662"/>
    <cellStyle name="Input 4 5 6 2 6 2" xfId="23663"/>
    <cellStyle name="Input 4 5 6 2 6 2 2" xfId="23664"/>
    <cellStyle name="Input 4 5 6 2 6 3" xfId="23665"/>
    <cellStyle name="Input 4 5 6 2 6 3 2" xfId="23666"/>
    <cellStyle name="Input 4 5 6 2 6 3 2 2" xfId="23667"/>
    <cellStyle name="Input 4 5 6 2 6 3 3" xfId="23668"/>
    <cellStyle name="Input 4 5 6 2 6 4" xfId="23669"/>
    <cellStyle name="Input 4 5 6 2 6 5" xfId="23670"/>
    <cellStyle name="Input 4 5 6 2 7" xfId="23671"/>
    <cellStyle name="Input 4 5 6 2 7 2" xfId="23672"/>
    <cellStyle name="Input 4 5 6 2 8" xfId="23673"/>
    <cellStyle name="Input 4 5 6 2 8 2" xfId="23674"/>
    <cellStyle name="Input 4 5 6 2 8 2 2" xfId="23675"/>
    <cellStyle name="Input 4 5 6 2 8 3" xfId="23676"/>
    <cellStyle name="Input 4 5 6 2 9" xfId="23677"/>
    <cellStyle name="Input 4 5 6 3" xfId="23678"/>
    <cellStyle name="Input 4 5 6 3 2" xfId="23679"/>
    <cellStyle name="Input 4 5 6 3 2 2" xfId="23680"/>
    <cellStyle name="Input 4 5 6 3 2 2 2" xfId="23681"/>
    <cellStyle name="Input 4 5 6 3 2 3" xfId="23682"/>
    <cellStyle name="Input 4 5 6 3 2 3 2" xfId="23683"/>
    <cellStyle name="Input 4 5 6 3 2 3 2 2" xfId="23684"/>
    <cellStyle name="Input 4 5 6 3 2 3 3" xfId="23685"/>
    <cellStyle name="Input 4 5 6 3 2 4" xfId="23686"/>
    <cellStyle name="Input 4 5 6 3 2 5" xfId="23687"/>
    <cellStyle name="Input 4 5 6 3 3" xfId="23688"/>
    <cellStyle name="Input 4 5 6 3 3 2" xfId="23689"/>
    <cellStyle name="Input 4 5 6 3 4" xfId="23690"/>
    <cellStyle name="Input 4 5 6 3 4 2" xfId="23691"/>
    <cellStyle name="Input 4 5 6 3 4 2 2" xfId="23692"/>
    <cellStyle name="Input 4 5 6 3 4 3" xfId="23693"/>
    <cellStyle name="Input 4 5 6 3 5" xfId="23694"/>
    <cellStyle name="Input 4 5 6 3 6" xfId="23695"/>
    <cellStyle name="Input 4 5 6 4" xfId="23696"/>
    <cellStyle name="Input 4 5 6 4 2" xfId="23697"/>
    <cellStyle name="Input 4 5 6 4 2 2" xfId="23698"/>
    <cellStyle name="Input 4 5 6 4 3" xfId="23699"/>
    <cellStyle name="Input 4 5 6 4 3 2" xfId="23700"/>
    <cellStyle name="Input 4 5 6 4 3 2 2" xfId="23701"/>
    <cellStyle name="Input 4 5 6 4 3 3" xfId="23702"/>
    <cellStyle name="Input 4 5 6 4 4" xfId="23703"/>
    <cellStyle name="Input 4 5 6 4 5" xfId="23704"/>
    <cellStyle name="Input 4 5 6 5" xfId="23705"/>
    <cellStyle name="Input 4 5 6 5 2" xfId="23706"/>
    <cellStyle name="Input 4 5 6 5 2 2" xfId="23707"/>
    <cellStyle name="Input 4 5 6 5 3" xfId="23708"/>
    <cellStyle name="Input 4 5 6 5 3 2" xfId="23709"/>
    <cellStyle name="Input 4 5 6 5 3 2 2" xfId="23710"/>
    <cellStyle name="Input 4 5 6 5 3 3" xfId="23711"/>
    <cellStyle name="Input 4 5 6 5 4" xfId="23712"/>
    <cellStyle name="Input 4 5 6 5 5" xfId="23713"/>
    <cellStyle name="Input 4 5 6 6" xfId="23714"/>
    <cellStyle name="Input 4 5 6 6 2" xfId="23715"/>
    <cellStyle name="Input 4 5 6 6 2 2" xfId="23716"/>
    <cellStyle name="Input 4 5 6 6 3" xfId="23717"/>
    <cellStyle name="Input 4 5 6 6 3 2" xfId="23718"/>
    <cellStyle name="Input 4 5 6 6 3 2 2" xfId="23719"/>
    <cellStyle name="Input 4 5 6 6 3 3" xfId="23720"/>
    <cellStyle name="Input 4 5 6 6 4" xfId="23721"/>
    <cellStyle name="Input 4 5 6 6 5" xfId="23722"/>
    <cellStyle name="Input 4 5 6 7" xfId="23723"/>
    <cellStyle name="Input 4 5 6 7 2" xfId="23724"/>
    <cellStyle name="Input 4 5 6 7 2 2" xfId="23725"/>
    <cellStyle name="Input 4 5 6 7 3" xfId="23726"/>
    <cellStyle name="Input 4 5 6 7 3 2" xfId="23727"/>
    <cellStyle name="Input 4 5 6 7 3 2 2" xfId="23728"/>
    <cellStyle name="Input 4 5 6 7 3 3" xfId="23729"/>
    <cellStyle name="Input 4 5 6 7 4" xfId="23730"/>
    <cellStyle name="Input 4 5 6 7 5" xfId="23731"/>
    <cellStyle name="Input 4 5 6 8" xfId="23732"/>
    <cellStyle name="Input 4 5 6 8 2" xfId="23733"/>
    <cellStyle name="Input 4 5 6 9" xfId="23734"/>
    <cellStyle name="Input 4 5 6 9 2" xfId="23735"/>
    <cellStyle name="Input 4 5 6 9 2 2" xfId="23736"/>
    <cellStyle name="Input 4 5 6 9 3" xfId="23737"/>
    <cellStyle name="Input 4 5 7" xfId="23738"/>
    <cellStyle name="Input 4 5 7 10" xfId="23739"/>
    <cellStyle name="Input 4 5 7 11" xfId="23740"/>
    <cellStyle name="Input 4 5 7 2" xfId="23741"/>
    <cellStyle name="Input 4 5 7 2 10" xfId="23742"/>
    <cellStyle name="Input 4 5 7 2 2" xfId="23743"/>
    <cellStyle name="Input 4 5 7 2 2 2" xfId="23744"/>
    <cellStyle name="Input 4 5 7 2 2 2 2" xfId="23745"/>
    <cellStyle name="Input 4 5 7 2 2 3" xfId="23746"/>
    <cellStyle name="Input 4 5 7 2 2 3 2" xfId="23747"/>
    <cellStyle name="Input 4 5 7 2 2 3 2 2" xfId="23748"/>
    <cellStyle name="Input 4 5 7 2 2 3 3" xfId="23749"/>
    <cellStyle name="Input 4 5 7 2 2 4" xfId="23750"/>
    <cellStyle name="Input 4 5 7 2 2 5" xfId="23751"/>
    <cellStyle name="Input 4 5 7 2 3" xfId="23752"/>
    <cellStyle name="Input 4 5 7 2 3 2" xfId="23753"/>
    <cellStyle name="Input 4 5 7 2 3 2 2" xfId="23754"/>
    <cellStyle name="Input 4 5 7 2 3 3" xfId="23755"/>
    <cellStyle name="Input 4 5 7 2 3 3 2" xfId="23756"/>
    <cellStyle name="Input 4 5 7 2 3 3 2 2" xfId="23757"/>
    <cellStyle name="Input 4 5 7 2 3 3 3" xfId="23758"/>
    <cellStyle name="Input 4 5 7 2 3 4" xfId="23759"/>
    <cellStyle name="Input 4 5 7 2 3 5" xfId="23760"/>
    <cellStyle name="Input 4 5 7 2 4" xfId="23761"/>
    <cellStyle name="Input 4 5 7 2 4 2" xfId="23762"/>
    <cellStyle name="Input 4 5 7 2 4 2 2" xfId="23763"/>
    <cellStyle name="Input 4 5 7 2 4 3" xfId="23764"/>
    <cellStyle name="Input 4 5 7 2 4 3 2" xfId="23765"/>
    <cellStyle name="Input 4 5 7 2 4 3 2 2" xfId="23766"/>
    <cellStyle name="Input 4 5 7 2 4 3 3" xfId="23767"/>
    <cellStyle name="Input 4 5 7 2 4 4" xfId="23768"/>
    <cellStyle name="Input 4 5 7 2 4 5" xfId="23769"/>
    <cellStyle name="Input 4 5 7 2 5" xfId="23770"/>
    <cellStyle name="Input 4 5 7 2 5 2" xfId="23771"/>
    <cellStyle name="Input 4 5 7 2 5 2 2" xfId="23772"/>
    <cellStyle name="Input 4 5 7 2 5 3" xfId="23773"/>
    <cellStyle name="Input 4 5 7 2 5 3 2" xfId="23774"/>
    <cellStyle name="Input 4 5 7 2 5 3 2 2" xfId="23775"/>
    <cellStyle name="Input 4 5 7 2 5 3 3" xfId="23776"/>
    <cellStyle name="Input 4 5 7 2 5 4" xfId="23777"/>
    <cellStyle name="Input 4 5 7 2 5 5" xfId="23778"/>
    <cellStyle name="Input 4 5 7 2 6" xfId="23779"/>
    <cellStyle name="Input 4 5 7 2 6 2" xfId="23780"/>
    <cellStyle name="Input 4 5 7 2 6 2 2" xfId="23781"/>
    <cellStyle name="Input 4 5 7 2 6 3" xfId="23782"/>
    <cellStyle name="Input 4 5 7 2 6 3 2" xfId="23783"/>
    <cellStyle name="Input 4 5 7 2 6 3 2 2" xfId="23784"/>
    <cellStyle name="Input 4 5 7 2 6 3 3" xfId="23785"/>
    <cellStyle name="Input 4 5 7 2 6 4" xfId="23786"/>
    <cellStyle name="Input 4 5 7 2 6 5" xfId="23787"/>
    <cellStyle name="Input 4 5 7 2 7" xfId="23788"/>
    <cellStyle name="Input 4 5 7 2 7 2" xfId="23789"/>
    <cellStyle name="Input 4 5 7 2 8" xfId="23790"/>
    <cellStyle name="Input 4 5 7 2 8 2" xfId="23791"/>
    <cellStyle name="Input 4 5 7 2 8 2 2" xfId="23792"/>
    <cellStyle name="Input 4 5 7 2 8 3" xfId="23793"/>
    <cellStyle name="Input 4 5 7 2 9" xfId="23794"/>
    <cellStyle name="Input 4 5 7 3" xfId="23795"/>
    <cellStyle name="Input 4 5 7 3 2" xfId="23796"/>
    <cellStyle name="Input 4 5 7 3 2 2" xfId="23797"/>
    <cellStyle name="Input 4 5 7 3 2 2 2" xfId="23798"/>
    <cellStyle name="Input 4 5 7 3 2 3" xfId="23799"/>
    <cellStyle name="Input 4 5 7 3 2 3 2" xfId="23800"/>
    <cellStyle name="Input 4 5 7 3 2 3 2 2" xfId="23801"/>
    <cellStyle name="Input 4 5 7 3 2 3 3" xfId="23802"/>
    <cellStyle name="Input 4 5 7 3 2 4" xfId="23803"/>
    <cellStyle name="Input 4 5 7 3 2 5" xfId="23804"/>
    <cellStyle name="Input 4 5 7 3 3" xfId="23805"/>
    <cellStyle name="Input 4 5 7 3 3 2" xfId="23806"/>
    <cellStyle name="Input 4 5 7 3 4" xfId="23807"/>
    <cellStyle name="Input 4 5 7 3 4 2" xfId="23808"/>
    <cellStyle name="Input 4 5 7 3 4 2 2" xfId="23809"/>
    <cellStyle name="Input 4 5 7 3 4 3" xfId="23810"/>
    <cellStyle name="Input 4 5 7 3 5" xfId="23811"/>
    <cellStyle name="Input 4 5 7 3 6" xfId="23812"/>
    <cellStyle name="Input 4 5 7 4" xfId="23813"/>
    <cellStyle name="Input 4 5 7 4 2" xfId="23814"/>
    <cellStyle name="Input 4 5 7 4 2 2" xfId="23815"/>
    <cellStyle name="Input 4 5 7 4 3" xfId="23816"/>
    <cellStyle name="Input 4 5 7 4 3 2" xfId="23817"/>
    <cellStyle name="Input 4 5 7 4 3 2 2" xfId="23818"/>
    <cellStyle name="Input 4 5 7 4 3 3" xfId="23819"/>
    <cellStyle name="Input 4 5 7 4 4" xfId="23820"/>
    <cellStyle name="Input 4 5 7 4 5" xfId="23821"/>
    <cellStyle name="Input 4 5 7 5" xfId="23822"/>
    <cellStyle name="Input 4 5 7 5 2" xfId="23823"/>
    <cellStyle name="Input 4 5 7 5 2 2" xfId="23824"/>
    <cellStyle name="Input 4 5 7 5 3" xfId="23825"/>
    <cellStyle name="Input 4 5 7 5 3 2" xfId="23826"/>
    <cellStyle name="Input 4 5 7 5 3 2 2" xfId="23827"/>
    <cellStyle name="Input 4 5 7 5 3 3" xfId="23828"/>
    <cellStyle name="Input 4 5 7 5 4" xfId="23829"/>
    <cellStyle name="Input 4 5 7 5 5" xfId="23830"/>
    <cellStyle name="Input 4 5 7 6" xfId="23831"/>
    <cellStyle name="Input 4 5 7 6 2" xfId="23832"/>
    <cellStyle name="Input 4 5 7 6 2 2" xfId="23833"/>
    <cellStyle name="Input 4 5 7 6 3" xfId="23834"/>
    <cellStyle name="Input 4 5 7 6 3 2" xfId="23835"/>
    <cellStyle name="Input 4 5 7 6 3 2 2" xfId="23836"/>
    <cellStyle name="Input 4 5 7 6 3 3" xfId="23837"/>
    <cellStyle name="Input 4 5 7 6 4" xfId="23838"/>
    <cellStyle name="Input 4 5 7 6 5" xfId="23839"/>
    <cellStyle name="Input 4 5 7 7" xfId="23840"/>
    <cellStyle name="Input 4 5 7 7 2" xfId="23841"/>
    <cellStyle name="Input 4 5 7 7 2 2" xfId="23842"/>
    <cellStyle name="Input 4 5 7 7 3" xfId="23843"/>
    <cellStyle name="Input 4 5 7 7 3 2" xfId="23844"/>
    <cellStyle name="Input 4 5 7 7 3 2 2" xfId="23845"/>
    <cellStyle name="Input 4 5 7 7 3 3" xfId="23846"/>
    <cellStyle name="Input 4 5 7 7 4" xfId="23847"/>
    <cellStyle name="Input 4 5 7 7 5" xfId="23848"/>
    <cellStyle name="Input 4 5 7 8" xfId="23849"/>
    <cellStyle name="Input 4 5 7 8 2" xfId="23850"/>
    <cellStyle name="Input 4 5 7 9" xfId="23851"/>
    <cellStyle name="Input 4 5 7 9 2" xfId="23852"/>
    <cellStyle name="Input 4 5 7 9 2 2" xfId="23853"/>
    <cellStyle name="Input 4 5 7 9 3" xfId="23854"/>
    <cellStyle name="Input 4 5 8" xfId="23855"/>
    <cellStyle name="Input 4 5 8 10" xfId="23856"/>
    <cellStyle name="Input 4 5 8 11" xfId="23857"/>
    <cellStyle name="Input 4 5 8 2" xfId="23858"/>
    <cellStyle name="Input 4 5 8 2 10" xfId="23859"/>
    <cellStyle name="Input 4 5 8 2 2" xfId="23860"/>
    <cellStyle name="Input 4 5 8 2 2 2" xfId="23861"/>
    <cellStyle name="Input 4 5 8 2 2 2 2" xfId="23862"/>
    <cellStyle name="Input 4 5 8 2 2 3" xfId="23863"/>
    <cellStyle name="Input 4 5 8 2 2 3 2" xfId="23864"/>
    <cellStyle name="Input 4 5 8 2 2 3 2 2" xfId="23865"/>
    <cellStyle name="Input 4 5 8 2 2 3 3" xfId="23866"/>
    <cellStyle name="Input 4 5 8 2 2 4" xfId="23867"/>
    <cellStyle name="Input 4 5 8 2 2 5" xfId="23868"/>
    <cellStyle name="Input 4 5 8 2 3" xfId="23869"/>
    <cellStyle name="Input 4 5 8 2 3 2" xfId="23870"/>
    <cellStyle name="Input 4 5 8 2 3 2 2" xfId="23871"/>
    <cellStyle name="Input 4 5 8 2 3 3" xfId="23872"/>
    <cellStyle name="Input 4 5 8 2 3 3 2" xfId="23873"/>
    <cellStyle name="Input 4 5 8 2 3 3 2 2" xfId="23874"/>
    <cellStyle name="Input 4 5 8 2 3 3 3" xfId="23875"/>
    <cellStyle name="Input 4 5 8 2 3 4" xfId="23876"/>
    <cellStyle name="Input 4 5 8 2 3 5" xfId="23877"/>
    <cellStyle name="Input 4 5 8 2 4" xfId="23878"/>
    <cellStyle name="Input 4 5 8 2 4 2" xfId="23879"/>
    <cellStyle name="Input 4 5 8 2 4 2 2" xfId="23880"/>
    <cellStyle name="Input 4 5 8 2 4 3" xfId="23881"/>
    <cellStyle name="Input 4 5 8 2 4 3 2" xfId="23882"/>
    <cellStyle name="Input 4 5 8 2 4 3 2 2" xfId="23883"/>
    <cellStyle name="Input 4 5 8 2 4 3 3" xfId="23884"/>
    <cellStyle name="Input 4 5 8 2 4 4" xfId="23885"/>
    <cellStyle name="Input 4 5 8 2 4 5" xfId="23886"/>
    <cellStyle name="Input 4 5 8 2 5" xfId="23887"/>
    <cellStyle name="Input 4 5 8 2 5 2" xfId="23888"/>
    <cellStyle name="Input 4 5 8 2 5 2 2" xfId="23889"/>
    <cellStyle name="Input 4 5 8 2 5 3" xfId="23890"/>
    <cellStyle name="Input 4 5 8 2 5 3 2" xfId="23891"/>
    <cellStyle name="Input 4 5 8 2 5 3 2 2" xfId="23892"/>
    <cellStyle name="Input 4 5 8 2 5 3 3" xfId="23893"/>
    <cellStyle name="Input 4 5 8 2 5 4" xfId="23894"/>
    <cellStyle name="Input 4 5 8 2 5 5" xfId="23895"/>
    <cellStyle name="Input 4 5 8 2 6" xfId="23896"/>
    <cellStyle name="Input 4 5 8 2 6 2" xfId="23897"/>
    <cellStyle name="Input 4 5 8 2 6 2 2" xfId="23898"/>
    <cellStyle name="Input 4 5 8 2 6 3" xfId="23899"/>
    <cellStyle name="Input 4 5 8 2 6 3 2" xfId="23900"/>
    <cellStyle name="Input 4 5 8 2 6 3 2 2" xfId="23901"/>
    <cellStyle name="Input 4 5 8 2 6 3 3" xfId="23902"/>
    <cellStyle name="Input 4 5 8 2 6 4" xfId="23903"/>
    <cellStyle name="Input 4 5 8 2 6 5" xfId="23904"/>
    <cellStyle name="Input 4 5 8 2 7" xfId="23905"/>
    <cellStyle name="Input 4 5 8 2 7 2" xfId="23906"/>
    <cellStyle name="Input 4 5 8 2 8" xfId="23907"/>
    <cellStyle name="Input 4 5 8 2 8 2" xfId="23908"/>
    <cellStyle name="Input 4 5 8 2 8 2 2" xfId="23909"/>
    <cellStyle name="Input 4 5 8 2 8 3" xfId="23910"/>
    <cellStyle name="Input 4 5 8 2 9" xfId="23911"/>
    <cellStyle name="Input 4 5 8 3" xfId="23912"/>
    <cellStyle name="Input 4 5 8 3 2" xfId="23913"/>
    <cellStyle name="Input 4 5 8 3 2 2" xfId="23914"/>
    <cellStyle name="Input 4 5 8 3 2 2 2" xfId="23915"/>
    <cellStyle name="Input 4 5 8 3 2 3" xfId="23916"/>
    <cellStyle name="Input 4 5 8 3 2 3 2" xfId="23917"/>
    <cellStyle name="Input 4 5 8 3 2 3 2 2" xfId="23918"/>
    <cellStyle name="Input 4 5 8 3 2 3 3" xfId="23919"/>
    <cellStyle name="Input 4 5 8 3 2 4" xfId="23920"/>
    <cellStyle name="Input 4 5 8 3 2 5" xfId="23921"/>
    <cellStyle name="Input 4 5 8 3 3" xfId="23922"/>
    <cellStyle name="Input 4 5 8 3 3 2" xfId="23923"/>
    <cellStyle name="Input 4 5 8 3 4" xfId="23924"/>
    <cellStyle name="Input 4 5 8 3 4 2" xfId="23925"/>
    <cellStyle name="Input 4 5 8 3 4 2 2" xfId="23926"/>
    <cellStyle name="Input 4 5 8 3 4 3" xfId="23927"/>
    <cellStyle name="Input 4 5 8 3 5" xfId="23928"/>
    <cellStyle name="Input 4 5 8 3 6" xfId="23929"/>
    <cellStyle name="Input 4 5 8 4" xfId="23930"/>
    <cellStyle name="Input 4 5 8 4 2" xfId="23931"/>
    <cellStyle name="Input 4 5 8 4 2 2" xfId="23932"/>
    <cellStyle name="Input 4 5 8 4 3" xfId="23933"/>
    <cellStyle name="Input 4 5 8 4 3 2" xfId="23934"/>
    <cellStyle name="Input 4 5 8 4 3 2 2" xfId="23935"/>
    <cellStyle name="Input 4 5 8 4 3 3" xfId="23936"/>
    <cellStyle name="Input 4 5 8 4 4" xfId="23937"/>
    <cellStyle name="Input 4 5 8 4 5" xfId="23938"/>
    <cellStyle name="Input 4 5 8 5" xfId="23939"/>
    <cellStyle name="Input 4 5 8 5 2" xfId="23940"/>
    <cellStyle name="Input 4 5 8 5 2 2" xfId="23941"/>
    <cellStyle name="Input 4 5 8 5 3" xfId="23942"/>
    <cellStyle name="Input 4 5 8 5 3 2" xfId="23943"/>
    <cellStyle name="Input 4 5 8 5 3 2 2" xfId="23944"/>
    <cellStyle name="Input 4 5 8 5 3 3" xfId="23945"/>
    <cellStyle name="Input 4 5 8 5 4" xfId="23946"/>
    <cellStyle name="Input 4 5 8 5 5" xfId="23947"/>
    <cellStyle name="Input 4 5 8 6" xfId="23948"/>
    <cellStyle name="Input 4 5 8 6 2" xfId="23949"/>
    <cellStyle name="Input 4 5 8 6 2 2" xfId="23950"/>
    <cellStyle name="Input 4 5 8 6 3" xfId="23951"/>
    <cellStyle name="Input 4 5 8 6 3 2" xfId="23952"/>
    <cellStyle name="Input 4 5 8 6 3 2 2" xfId="23953"/>
    <cellStyle name="Input 4 5 8 6 3 3" xfId="23954"/>
    <cellStyle name="Input 4 5 8 6 4" xfId="23955"/>
    <cellStyle name="Input 4 5 8 6 5" xfId="23956"/>
    <cellStyle name="Input 4 5 8 7" xfId="23957"/>
    <cellStyle name="Input 4 5 8 7 2" xfId="23958"/>
    <cellStyle name="Input 4 5 8 7 2 2" xfId="23959"/>
    <cellStyle name="Input 4 5 8 7 3" xfId="23960"/>
    <cellStyle name="Input 4 5 8 7 3 2" xfId="23961"/>
    <cellStyle name="Input 4 5 8 7 3 2 2" xfId="23962"/>
    <cellStyle name="Input 4 5 8 7 3 3" xfId="23963"/>
    <cellStyle name="Input 4 5 8 7 4" xfId="23964"/>
    <cellStyle name="Input 4 5 8 7 5" xfId="23965"/>
    <cellStyle name="Input 4 5 8 8" xfId="23966"/>
    <cellStyle name="Input 4 5 8 8 2" xfId="23967"/>
    <cellStyle name="Input 4 5 8 9" xfId="23968"/>
    <cellStyle name="Input 4 5 8 9 2" xfId="23969"/>
    <cellStyle name="Input 4 5 8 9 2 2" xfId="23970"/>
    <cellStyle name="Input 4 5 8 9 3" xfId="23971"/>
    <cellStyle name="Input 4 5 9" xfId="23972"/>
    <cellStyle name="Input 4 5 9 10" xfId="23973"/>
    <cellStyle name="Input 4 5 9 2" xfId="23974"/>
    <cellStyle name="Input 4 5 9 2 2" xfId="23975"/>
    <cellStyle name="Input 4 5 9 2 2 2" xfId="23976"/>
    <cellStyle name="Input 4 5 9 2 3" xfId="23977"/>
    <cellStyle name="Input 4 5 9 2 3 2" xfId="23978"/>
    <cellStyle name="Input 4 5 9 2 3 2 2" xfId="23979"/>
    <cellStyle name="Input 4 5 9 2 3 3" xfId="23980"/>
    <cellStyle name="Input 4 5 9 2 4" xfId="23981"/>
    <cellStyle name="Input 4 5 9 2 5" xfId="23982"/>
    <cellStyle name="Input 4 5 9 3" xfId="23983"/>
    <cellStyle name="Input 4 5 9 3 2" xfId="23984"/>
    <cellStyle name="Input 4 5 9 3 2 2" xfId="23985"/>
    <cellStyle name="Input 4 5 9 3 3" xfId="23986"/>
    <cellStyle name="Input 4 5 9 3 3 2" xfId="23987"/>
    <cellStyle name="Input 4 5 9 3 3 2 2" xfId="23988"/>
    <cellStyle name="Input 4 5 9 3 3 3" xfId="23989"/>
    <cellStyle name="Input 4 5 9 3 4" xfId="23990"/>
    <cellStyle name="Input 4 5 9 3 5" xfId="23991"/>
    <cellStyle name="Input 4 5 9 4" xfId="23992"/>
    <cellStyle name="Input 4 5 9 4 2" xfId="23993"/>
    <cellStyle name="Input 4 5 9 4 2 2" xfId="23994"/>
    <cellStyle name="Input 4 5 9 4 3" xfId="23995"/>
    <cellStyle name="Input 4 5 9 4 3 2" xfId="23996"/>
    <cellStyle name="Input 4 5 9 4 3 2 2" xfId="23997"/>
    <cellStyle name="Input 4 5 9 4 3 3" xfId="23998"/>
    <cellStyle name="Input 4 5 9 4 4" xfId="23999"/>
    <cellStyle name="Input 4 5 9 4 5" xfId="24000"/>
    <cellStyle name="Input 4 5 9 5" xfId="24001"/>
    <cellStyle name="Input 4 5 9 5 2" xfId="24002"/>
    <cellStyle name="Input 4 5 9 5 2 2" xfId="24003"/>
    <cellStyle name="Input 4 5 9 5 3" xfId="24004"/>
    <cellStyle name="Input 4 5 9 5 3 2" xfId="24005"/>
    <cellStyle name="Input 4 5 9 5 3 2 2" xfId="24006"/>
    <cellStyle name="Input 4 5 9 5 3 3" xfId="24007"/>
    <cellStyle name="Input 4 5 9 5 4" xfId="24008"/>
    <cellStyle name="Input 4 5 9 5 5" xfId="24009"/>
    <cellStyle name="Input 4 5 9 6" xfId="24010"/>
    <cellStyle name="Input 4 5 9 6 2" xfId="24011"/>
    <cellStyle name="Input 4 5 9 6 2 2" xfId="24012"/>
    <cellStyle name="Input 4 5 9 6 3" xfId="24013"/>
    <cellStyle name="Input 4 5 9 6 3 2" xfId="24014"/>
    <cellStyle name="Input 4 5 9 6 3 2 2" xfId="24015"/>
    <cellStyle name="Input 4 5 9 6 3 3" xfId="24016"/>
    <cellStyle name="Input 4 5 9 6 4" xfId="24017"/>
    <cellStyle name="Input 4 5 9 6 5" xfId="24018"/>
    <cellStyle name="Input 4 5 9 7" xfId="24019"/>
    <cellStyle name="Input 4 5 9 7 2" xfId="24020"/>
    <cellStyle name="Input 4 5 9 8" xfId="24021"/>
    <cellStyle name="Input 4 5 9 8 2" xfId="24022"/>
    <cellStyle name="Input 4 5 9 8 2 2" xfId="24023"/>
    <cellStyle name="Input 4 5 9 8 3" xfId="24024"/>
    <cellStyle name="Input 4 5 9 9" xfId="24025"/>
    <cellStyle name="Input 4 5_Subsidy" xfId="24026"/>
    <cellStyle name="Input 4 50" xfId="24027"/>
    <cellStyle name="Input 4 51" xfId="24028"/>
    <cellStyle name="Input 4 52" xfId="24029"/>
    <cellStyle name="Input 4 53" xfId="24030"/>
    <cellStyle name="Input 4 54" xfId="24031"/>
    <cellStyle name="Input 4 55" xfId="24032"/>
    <cellStyle name="Input 4 56" xfId="24033"/>
    <cellStyle name="Input 4 57" xfId="24034"/>
    <cellStyle name="Input 4 58" xfId="24035"/>
    <cellStyle name="Input 4 59" xfId="24036"/>
    <cellStyle name="Input 4 6" xfId="24037"/>
    <cellStyle name="Input 4 6 10" xfId="24038"/>
    <cellStyle name="Input 4 6 11" xfId="24039"/>
    <cellStyle name="Input 4 6 2" xfId="24040"/>
    <cellStyle name="Input 4 6 2 10" xfId="24041"/>
    <cellStyle name="Input 4 6 2 2" xfId="24042"/>
    <cellStyle name="Input 4 6 2 2 2" xfId="24043"/>
    <cellStyle name="Input 4 6 2 2 2 2" xfId="24044"/>
    <cellStyle name="Input 4 6 2 2 2 2 2" xfId="24045"/>
    <cellStyle name="Input 4 6 2 2 2 2 2 2" xfId="24046"/>
    <cellStyle name="Input 4 6 2 2 2 2 3" xfId="24047"/>
    <cellStyle name="Input 4 6 2 2 2 3" xfId="24048"/>
    <cellStyle name="Input 4 6 2 2 2 4" xfId="24049"/>
    <cellStyle name="Input 4 6 2 2 3" xfId="24050"/>
    <cellStyle name="Input 4 6 2 2 3 2" xfId="24051"/>
    <cellStyle name="Input 4 6 2 2 3 2 2" xfId="24052"/>
    <cellStyle name="Input 4 6 2 2 3 2 2 2" xfId="24053"/>
    <cellStyle name="Input 4 6 2 2 3 2 3" xfId="24054"/>
    <cellStyle name="Input 4 6 2 2 3 3" xfId="24055"/>
    <cellStyle name="Input 4 6 2 2 3 4" xfId="24056"/>
    <cellStyle name="Input 4 6 2 2 4" xfId="24057"/>
    <cellStyle name="Input 4 6 2 2 4 2" xfId="24058"/>
    <cellStyle name="Input 4 6 2 2 4 2 2" xfId="24059"/>
    <cellStyle name="Input 4 6 2 2 4 2 2 2" xfId="24060"/>
    <cellStyle name="Input 4 6 2 2 4 2 3" xfId="24061"/>
    <cellStyle name="Input 4 6 2 2 4 3" xfId="24062"/>
    <cellStyle name="Input 4 6 2 2 4 4" xfId="24063"/>
    <cellStyle name="Input 4 6 2 2 5" xfId="24064"/>
    <cellStyle name="Input 4 6 2 2 5 2" xfId="24065"/>
    <cellStyle name="Input 4 6 2 2 5 2 2" xfId="24066"/>
    <cellStyle name="Input 4 6 2 2 5 2 2 2" xfId="24067"/>
    <cellStyle name="Input 4 6 2 2 5 2 3" xfId="24068"/>
    <cellStyle name="Input 4 6 2 2 5 3" xfId="24069"/>
    <cellStyle name="Input 4 6 2 2 5 4" xfId="24070"/>
    <cellStyle name="Input 4 6 2 2 6" xfId="24071"/>
    <cellStyle name="Input 4 6 2 2 6 2" xfId="24072"/>
    <cellStyle name="Input 4 6 2 2 6 2 2" xfId="24073"/>
    <cellStyle name="Input 4 6 2 2 6 2 2 2" xfId="24074"/>
    <cellStyle name="Input 4 6 2 2 6 2 3" xfId="24075"/>
    <cellStyle name="Input 4 6 2 2 6 3" xfId="24076"/>
    <cellStyle name="Input 4 6 2 2 6 4" xfId="24077"/>
    <cellStyle name="Input 4 6 2 2 7" xfId="24078"/>
    <cellStyle name="Input 4 6 2 2 7 2" xfId="24079"/>
    <cellStyle name="Input 4 6 2 2 7 2 2" xfId="24080"/>
    <cellStyle name="Input 4 6 2 2 7 3" xfId="24081"/>
    <cellStyle name="Input 4 6 2 2 8" xfId="24082"/>
    <cellStyle name="Input 4 6 2 2 9" xfId="24083"/>
    <cellStyle name="Input 4 6 2 3" xfId="24084"/>
    <cellStyle name="Input 4 6 2 3 2" xfId="24085"/>
    <cellStyle name="Input 4 6 2 3 2 2" xfId="24086"/>
    <cellStyle name="Input 4 6 2 3 2 2 2" xfId="24087"/>
    <cellStyle name="Input 4 6 2 3 2 2 2 2" xfId="24088"/>
    <cellStyle name="Input 4 6 2 3 2 2 3" xfId="24089"/>
    <cellStyle name="Input 4 6 2 3 2 3" xfId="24090"/>
    <cellStyle name="Input 4 6 2 3 2 4" xfId="24091"/>
    <cellStyle name="Input 4 6 2 3 3" xfId="24092"/>
    <cellStyle name="Input 4 6 2 3 3 2" xfId="24093"/>
    <cellStyle name="Input 4 6 2 3 3 2 2" xfId="24094"/>
    <cellStyle name="Input 4 6 2 3 3 3" xfId="24095"/>
    <cellStyle name="Input 4 6 2 3 4" xfId="24096"/>
    <cellStyle name="Input 4 6 2 3 5" xfId="24097"/>
    <cellStyle name="Input 4 6 2 4" xfId="24098"/>
    <cellStyle name="Input 4 6 2 4 2" xfId="24099"/>
    <cellStyle name="Input 4 6 2 4 2 2" xfId="24100"/>
    <cellStyle name="Input 4 6 2 4 2 2 2" xfId="24101"/>
    <cellStyle name="Input 4 6 2 4 2 3" xfId="24102"/>
    <cellStyle name="Input 4 6 2 4 3" xfId="24103"/>
    <cellStyle name="Input 4 6 2 4 4" xfId="24104"/>
    <cellStyle name="Input 4 6 2 5" xfId="24105"/>
    <cellStyle name="Input 4 6 2 5 2" xfId="24106"/>
    <cellStyle name="Input 4 6 2 5 2 2" xfId="24107"/>
    <cellStyle name="Input 4 6 2 5 2 2 2" xfId="24108"/>
    <cellStyle name="Input 4 6 2 5 2 3" xfId="24109"/>
    <cellStyle name="Input 4 6 2 5 3" xfId="24110"/>
    <cellStyle name="Input 4 6 2 5 4" xfId="24111"/>
    <cellStyle name="Input 4 6 2 6" xfId="24112"/>
    <cellStyle name="Input 4 6 2 6 2" xfId="24113"/>
    <cellStyle name="Input 4 6 2 6 2 2" xfId="24114"/>
    <cellStyle name="Input 4 6 2 6 2 2 2" xfId="24115"/>
    <cellStyle name="Input 4 6 2 6 2 3" xfId="24116"/>
    <cellStyle name="Input 4 6 2 6 3" xfId="24117"/>
    <cellStyle name="Input 4 6 2 6 4" xfId="24118"/>
    <cellStyle name="Input 4 6 2 7" xfId="24119"/>
    <cellStyle name="Input 4 6 2 7 2" xfId="24120"/>
    <cellStyle name="Input 4 6 2 7 2 2" xfId="24121"/>
    <cellStyle name="Input 4 6 2 7 2 2 2" xfId="24122"/>
    <cellStyle name="Input 4 6 2 7 2 3" xfId="24123"/>
    <cellStyle name="Input 4 6 2 7 3" xfId="24124"/>
    <cellStyle name="Input 4 6 2 7 4" xfId="24125"/>
    <cellStyle name="Input 4 6 2 8" xfId="24126"/>
    <cellStyle name="Input 4 6 2 8 2" xfId="24127"/>
    <cellStyle name="Input 4 6 2 8 2 2" xfId="24128"/>
    <cellStyle name="Input 4 6 2 8 3" xfId="24129"/>
    <cellStyle name="Input 4 6 2 9" xfId="24130"/>
    <cellStyle name="Input 4 6 3" xfId="24131"/>
    <cellStyle name="Input 4 6 3 2" xfId="24132"/>
    <cellStyle name="Input 4 6 3 2 2" xfId="24133"/>
    <cellStyle name="Input 4 6 3 2 2 2" xfId="24134"/>
    <cellStyle name="Input 4 6 3 2 2 2 2" xfId="24135"/>
    <cellStyle name="Input 4 6 3 2 2 3" xfId="24136"/>
    <cellStyle name="Input 4 6 3 2 3" xfId="24137"/>
    <cellStyle name="Input 4 6 3 2 4" xfId="24138"/>
    <cellStyle name="Input 4 6 3 3" xfId="24139"/>
    <cellStyle name="Input 4 6 3 3 2" xfId="24140"/>
    <cellStyle name="Input 4 6 3 3 2 2" xfId="24141"/>
    <cellStyle name="Input 4 6 3 3 2 2 2" xfId="24142"/>
    <cellStyle name="Input 4 6 3 3 2 3" xfId="24143"/>
    <cellStyle name="Input 4 6 3 3 3" xfId="24144"/>
    <cellStyle name="Input 4 6 3 3 4" xfId="24145"/>
    <cellStyle name="Input 4 6 3 4" xfId="24146"/>
    <cellStyle name="Input 4 6 3 4 2" xfId="24147"/>
    <cellStyle name="Input 4 6 3 4 2 2" xfId="24148"/>
    <cellStyle name="Input 4 6 3 4 2 2 2" xfId="24149"/>
    <cellStyle name="Input 4 6 3 4 2 3" xfId="24150"/>
    <cellStyle name="Input 4 6 3 4 3" xfId="24151"/>
    <cellStyle name="Input 4 6 3 4 4" xfId="24152"/>
    <cellStyle name="Input 4 6 3 5" xfId="24153"/>
    <cellStyle name="Input 4 6 3 5 2" xfId="24154"/>
    <cellStyle name="Input 4 6 3 5 2 2" xfId="24155"/>
    <cellStyle name="Input 4 6 3 5 2 2 2" xfId="24156"/>
    <cellStyle name="Input 4 6 3 5 2 3" xfId="24157"/>
    <cellStyle name="Input 4 6 3 5 3" xfId="24158"/>
    <cellStyle name="Input 4 6 3 5 4" xfId="24159"/>
    <cellStyle name="Input 4 6 3 6" xfId="24160"/>
    <cellStyle name="Input 4 6 3 6 2" xfId="24161"/>
    <cellStyle name="Input 4 6 3 6 2 2" xfId="24162"/>
    <cellStyle name="Input 4 6 3 6 2 2 2" xfId="24163"/>
    <cellStyle name="Input 4 6 3 6 2 3" xfId="24164"/>
    <cellStyle name="Input 4 6 3 6 3" xfId="24165"/>
    <cellStyle name="Input 4 6 3 6 4" xfId="24166"/>
    <cellStyle name="Input 4 6 3 7" xfId="24167"/>
    <cellStyle name="Input 4 6 3 7 2" xfId="24168"/>
    <cellStyle name="Input 4 6 3 7 2 2" xfId="24169"/>
    <cellStyle name="Input 4 6 3 7 3" xfId="24170"/>
    <cellStyle name="Input 4 6 3 8" xfId="24171"/>
    <cellStyle name="Input 4 6 3 9" xfId="24172"/>
    <cellStyle name="Input 4 6 4" xfId="24173"/>
    <cellStyle name="Input 4 6 4 2" xfId="24174"/>
    <cellStyle name="Input 4 6 4 2 2" xfId="24175"/>
    <cellStyle name="Input 4 6 4 2 2 2" xfId="24176"/>
    <cellStyle name="Input 4 6 4 2 2 2 2" xfId="24177"/>
    <cellStyle name="Input 4 6 4 2 2 3" xfId="24178"/>
    <cellStyle name="Input 4 6 4 2 3" xfId="24179"/>
    <cellStyle name="Input 4 6 4 2 4" xfId="24180"/>
    <cellStyle name="Input 4 6 4 3" xfId="24181"/>
    <cellStyle name="Input 4 6 4 3 2" xfId="24182"/>
    <cellStyle name="Input 4 6 4 3 2 2" xfId="24183"/>
    <cellStyle name="Input 4 6 4 3 3" xfId="24184"/>
    <cellStyle name="Input 4 6 4 4" xfId="24185"/>
    <cellStyle name="Input 4 6 4 5" xfId="24186"/>
    <cellStyle name="Input 4 6 5" xfId="24187"/>
    <cellStyle name="Input 4 6 5 2" xfId="24188"/>
    <cellStyle name="Input 4 6 5 2 2" xfId="24189"/>
    <cellStyle name="Input 4 6 5 2 2 2" xfId="24190"/>
    <cellStyle name="Input 4 6 5 2 3" xfId="24191"/>
    <cellStyle name="Input 4 6 5 3" xfId="24192"/>
    <cellStyle name="Input 4 6 5 4" xfId="24193"/>
    <cellStyle name="Input 4 6 6" xfId="24194"/>
    <cellStyle name="Input 4 6 6 2" xfId="24195"/>
    <cellStyle name="Input 4 6 6 2 2" xfId="24196"/>
    <cellStyle name="Input 4 6 6 2 2 2" xfId="24197"/>
    <cellStyle name="Input 4 6 6 2 3" xfId="24198"/>
    <cellStyle name="Input 4 6 6 3" xfId="24199"/>
    <cellStyle name="Input 4 6 6 4" xfId="24200"/>
    <cellStyle name="Input 4 6 7" xfId="24201"/>
    <cellStyle name="Input 4 6 7 2" xfId="24202"/>
    <cellStyle name="Input 4 6 7 2 2" xfId="24203"/>
    <cellStyle name="Input 4 6 7 2 2 2" xfId="24204"/>
    <cellStyle name="Input 4 6 7 2 3" xfId="24205"/>
    <cellStyle name="Input 4 6 7 3" xfId="24206"/>
    <cellStyle name="Input 4 6 7 4" xfId="24207"/>
    <cellStyle name="Input 4 6 8" xfId="24208"/>
    <cellStyle name="Input 4 6 8 2" xfId="24209"/>
    <cellStyle name="Input 4 6 8 2 2" xfId="24210"/>
    <cellStyle name="Input 4 6 8 2 2 2" xfId="24211"/>
    <cellStyle name="Input 4 6 8 2 3" xfId="24212"/>
    <cellStyle name="Input 4 6 8 3" xfId="24213"/>
    <cellStyle name="Input 4 6 8 4" xfId="24214"/>
    <cellStyle name="Input 4 6 9" xfId="24215"/>
    <cellStyle name="Input 4 6 9 2" xfId="24216"/>
    <cellStyle name="Input 4 6 9 2 2" xfId="24217"/>
    <cellStyle name="Input 4 6 9 3" xfId="24218"/>
    <cellStyle name="Input 4 6_Subsidy" xfId="24219"/>
    <cellStyle name="Input 4 60" xfId="24220"/>
    <cellStyle name="Input 4 61" xfId="24221"/>
    <cellStyle name="Input 4 62" xfId="24222"/>
    <cellStyle name="Input 4 63" xfId="24223"/>
    <cellStyle name="Input 4 64" xfId="24224"/>
    <cellStyle name="Input 4 65" xfId="24225"/>
    <cellStyle name="Input 4 66" xfId="24226"/>
    <cellStyle name="Input 4 67" xfId="24227"/>
    <cellStyle name="Input 4 68" xfId="24228"/>
    <cellStyle name="Input 4 69" xfId="24229"/>
    <cellStyle name="Input 4 7" xfId="24230"/>
    <cellStyle name="Input 4 7 10" xfId="24231"/>
    <cellStyle name="Input 4 7 2" xfId="24232"/>
    <cellStyle name="Input 4 7 2 2" xfId="24233"/>
    <cellStyle name="Input 4 7 2 2 2" xfId="24234"/>
    <cellStyle name="Input 4 7 2 2 2 2" xfId="24235"/>
    <cellStyle name="Input 4 7 2 2 2 2 2" xfId="24236"/>
    <cellStyle name="Input 4 7 2 2 2 3" xfId="24237"/>
    <cellStyle name="Input 4 7 2 2 3" xfId="24238"/>
    <cellStyle name="Input 4 7 2 2 4" xfId="24239"/>
    <cellStyle name="Input 4 7 2 3" xfId="24240"/>
    <cellStyle name="Input 4 7 2 3 2" xfId="24241"/>
    <cellStyle name="Input 4 7 2 3 2 2" xfId="24242"/>
    <cellStyle name="Input 4 7 2 3 2 2 2" xfId="24243"/>
    <cellStyle name="Input 4 7 2 3 2 3" xfId="24244"/>
    <cellStyle name="Input 4 7 2 3 3" xfId="24245"/>
    <cellStyle name="Input 4 7 2 3 4" xfId="24246"/>
    <cellStyle name="Input 4 7 2 4" xfId="24247"/>
    <cellStyle name="Input 4 7 2 4 2" xfId="24248"/>
    <cellStyle name="Input 4 7 2 4 2 2" xfId="24249"/>
    <cellStyle name="Input 4 7 2 4 2 2 2" xfId="24250"/>
    <cellStyle name="Input 4 7 2 4 2 3" xfId="24251"/>
    <cellStyle name="Input 4 7 2 4 3" xfId="24252"/>
    <cellStyle name="Input 4 7 2 4 4" xfId="24253"/>
    <cellStyle name="Input 4 7 2 5" xfId="24254"/>
    <cellStyle name="Input 4 7 2 5 2" xfId="24255"/>
    <cellStyle name="Input 4 7 2 5 2 2" xfId="24256"/>
    <cellStyle name="Input 4 7 2 5 2 2 2" xfId="24257"/>
    <cellStyle name="Input 4 7 2 5 2 3" xfId="24258"/>
    <cellStyle name="Input 4 7 2 5 3" xfId="24259"/>
    <cellStyle name="Input 4 7 2 5 4" xfId="24260"/>
    <cellStyle name="Input 4 7 2 6" xfId="24261"/>
    <cellStyle name="Input 4 7 2 6 2" xfId="24262"/>
    <cellStyle name="Input 4 7 2 6 2 2" xfId="24263"/>
    <cellStyle name="Input 4 7 2 6 2 2 2" xfId="24264"/>
    <cellStyle name="Input 4 7 2 6 2 3" xfId="24265"/>
    <cellStyle name="Input 4 7 2 6 3" xfId="24266"/>
    <cellStyle name="Input 4 7 2 6 4" xfId="24267"/>
    <cellStyle name="Input 4 7 2 7" xfId="24268"/>
    <cellStyle name="Input 4 7 2 7 2" xfId="24269"/>
    <cellStyle name="Input 4 7 2 7 2 2" xfId="24270"/>
    <cellStyle name="Input 4 7 2 7 3" xfId="24271"/>
    <cellStyle name="Input 4 7 2 8" xfId="24272"/>
    <cellStyle name="Input 4 7 2 9" xfId="24273"/>
    <cellStyle name="Input 4 7 3" xfId="24274"/>
    <cellStyle name="Input 4 7 3 2" xfId="24275"/>
    <cellStyle name="Input 4 7 3 2 2" xfId="24276"/>
    <cellStyle name="Input 4 7 3 2 2 2" xfId="24277"/>
    <cellStyle name="Input 4 7 3 2 2 2 2" xfId="24278"/>
    <cellStyle name="Input 4 7 3 2 2 3" xfId="24279"/>
    <cellStyle name="Input 4 7 3 2 3" xfId="24280"/>
    <cellStyle name="Input 4 7 3 2 4" xfId="24281"/>
    <cellStyle name="Input 4 7 3 3" xfId="24282"/>
    <cellStyle name="Input 4 7 3 3 2" xfId="24283"/>
    <cellStyle name="Input 4 7 3 3 2 2" xfId="24284"/>
    <cellStyle name="Input 4 7 3 3 3" xfId="24285"/>
    <cellStyle name="Input 4 7 3 4" xfId="24286"/>
    <cellStyle name="Input 4 7 3 5" xfId="24287"/>
    <cellStyle name="Input 4 7 4" xfId="24288"/>
    <cellStyle name="Input 4 7 4 2" xfId="24289"/>
    <cellStyle name="Input 4 7 4 2 2" xfId="24290"/>
    <cellStyle name="Input 4 7 4 2 2 2" xfId="24291"/>
    <cellStyle name="Input 4 7 4 2 3" xfId="24292"/>
    <cellStyle name="Input 4 7 4 3" xfId="24293"/>
    <cellStyle name="Input 4 7 4 4" xfId="24294"/>
    <cellStyle name="Input 4 7 5" xfId="24295"/>
    <cellStyle name="Input 4 7 5 2" xfId="24296"/>
    <cellStyle name="Input 4 7 5 2 2" xfId="24297"/>
    <cellStyle name="Input 4 7 5 2 2 2" xfId="24298"/>
    <cellStyle name="Input 4 7 5 2 3" xfId="24299"/>
    <cellStyle name="Input 4 7 5 3" xfId="24300"/>
    <cellStyle name="Input 4 7 5 4" xfId="24301"/>
    <cellStyle name="Input 4 7 6" xfId="24302"/>
    <cellStyle name="Input 4 7 6 2" xfId="24303"/>
    <cellStyle name="Input 4 7 6 2 2" xfId="24304"/>
    <cellStyle name="Input 4 7 6 2 2 2" xfId="24305"/>
    <cellStyle name="Input 4 7 6 2 3" xfId="24306"/>
    <cellStyle name="Input 4 7 6 3" xfId="24307"/>
    <cellStyle name="Input 4 7 6 4" xfId="24308"/>
    <cellStyle name="Input 4 7 7" xfId="24309"/>
    <cellStyle name="Input 4 7 7 2" xfId="24310"/>
    <cellStyle name="Input 4 7 7 2 2" xfId="24311"/>
    <cellStyle name="Input 4 7 7 2 2 2" xfId="24312"/>
    <cellStyle name="Input 4 7 7 2 3" xfId="24313"/>
    <cellStyle name="Input 4 7 7 3" xfId="24314"/>
    <cellStyle name="Input 4 7 7 4" xfId="24315"/>
    <cellStyle name="Input 4 7 8" xfId="24316"/>
    <cellStyle name="Input 4 7 8 2" xfId="24317"/>
    <cellStyle name="Input 4 7 8 2 2" xfId="24318"/>
    <cellStyle name="Input 4 7 8 3" xfId="24319"/>
    <cellStyle name="Input 4 7 9" xfId="24320"/>
    <cellStyle name="Input 4 70" xfId="24321"/>
    <cellStyle name="Input 4 71" xfId="24322"/>
    <cellStyle name="Input 4 72" xfId="24323"/>
    <cellStyle name="Input 4 73" xfId="24324"/>
    <cellStyle name="Input 4 74" xfId="24325"/>
    <cellStyle name="Input 4 75" xfId="24326"/>
    <cellStyle name="Input 4 76" xfId="24327"/>
    <cellStyle name="Input 4 77" xfId="24328"/>
    <cellStyle name="Input 4 78" xfId="24329"/>
    <cellStyle name="Input 4 79" xfId="24330"/>
    <cellStyle name="Input 4 8" xfId="24331"/>
    <cellStyle name="Input 4 8 10" xfId="24332"/>
    <cellStyle name="Input 4 8 2" xfId="24333"/>
    <cellStyle name="Input 4 8 2 2" xfId="24334"/>
    <cellStyle name="Input 4 8 2 2 2" xfId="24335"/>
    <cellStyle name="Input 4 8 2 2 2 2" xfId="24336"/>
    <cellStyle name="Input 4 8 2 2 2 2 2" xfId="24337"/>
    <cellStyle name="Input 4 8 2 2 2 3" xfId="24338"/>
    <cellStyle name="Input 4 8 2 2 3" xfId="24339"/>
    <cellStyle name="Input 4 8 2 2 4" xfId="24340"/>
    <cellStyle name="Input 4 8 2 3" xfId="24341"/>
    <cellStyle name="Input 4 8 2 3 2" xfId="24342"/>
    <cellStyle name="Input 4 8 2 3 2 2" xfId="24343"/>
    <cellStyle name="Input 4 8 2 3 2 2 2" xfId="24344"/>
    <cellStyle name="Input 4 8 2 3 2 3" xfId="24345"/>
    <cellStyle name="Input 4 8 2 3 3" xfId="24346"/>
    <cellStyle name="Input 4 8 2 3 4" xfId="24347"/>
    <cellStyle name="Input 4 8 2 4" xfId="24348"/>
    <cellStyle name="Input 4 8 2 4 2" xfId="24349"/>
    <cellStyle name="Input 4 8 2 4 2 2" xfId="24350"/>
    <cellStyle name="Input 4 8 2 4 2 2 2" xfId="24351"/>
    <cellStyle name="Input 4 8 2 4 2 3" xfId="24352"/>
    <cellStyle name="Input 4 8 2 4 3" xfId="24353"/>
    <cellStyle name="Input 4 8 2 4 4" xfId="24354"/>
    <cellStyle name="Input 4 8 2 5" xfId="24355"/>
    <cellStyle name="Input 4 8 2 5 2" xfId="24356"/>
    <cellStyle name="Input 4 8 2 5 2 2" xfId="24357"/>
    <cellStyle name="Input 4 8 2 5 2 2 2" xfId="24358"/>
    <cellStyle name="Input 4 8 2 5 2 3" xfId="24359"/>
    <cellStyle name="Input 4 8 2 5 3" xfId="24360"/>
    <cellStyle name="Input 4 8 2 5 4" xfId="24361"/>
    <cellStyle name="Input 4 8 2 6" xfId="24362"/>
    <cellStyle name="Input 4 8 2 6 2" xfId="24363"/>
    <cellStyle name="Input 4 8 2 6 2 2" xfId="24364"/>
    <cellStyle name="Input 4 8 2 6 2 2 2" xfId="24365"/>
    <cellStyle name="Input 4 8 2 6 2 3" xfId="24366"/>
    <cellStyle name="Input 4 8 2 6 3" xfId="24367"/>
    <cellStyle name="Input 4 8 2 6 4" xfId="24368"/>
    <cellStyle name="Input 4 8 2 7" xfId="24369"/>
    <cellStyle name="Input 4 8 2 7 2" xfId="24370"/>
    <cellStyle name="Input 4 8 2 7 2 2" xfId="24371"/>
    <cellStyle name="Input 4 8 2 7 3" xfId="24372"/>
    <cellStyle name="Input 4 8 2 8" xfId="24373"/>
    <cellStyle name="Input 4 8 2 9" xfId="24374"/>
    <cellStyle name="Input 4 8 3" xfId="24375"/>
    <cellStyle name="Input 4 8 3 2" xfId="24376"/>
    <cellStyle name="Input 4 8 3 2 2" xfId="24377"/>
    <cellStyle name="Input 4 8 3 2 2 2" xfId="24378"/>
    <cellStyle name="Input 4 8 3 2 2 2 2" xfId="24379"/>
    <cellStyle name="Input 4 8 3 2 2 3" xfId="24380"/>
    <cellStyle name="Input 4 8 3 2 3" xfId="24381"/>
    <cellStyle name="Input 4 8 3 2 4" xfId="24382"/>
    <cellStyle name="Input 4 8 3 3" xfId="24383"/>
    <cellStyle name="Input 4 8 3 3 2" xfId="24384"/>
    <cellStyle name="Input 4 8 3 3 2 2" xfId="24385"/>
    <cellStyle name="Input 4 8 3 3 3" xfId="24386"/>
    <cellStyle name="Input 4 8 3 4" xfId="24387"/>
    <cellStyle name="Input 4 8 3 5" xfId="24388"/>
    <cellStyle name="Input 4 8 4" xfId="24389"/>
    <cellStyle name="Input 4 8 4 2" xfId="24390"/>
    <cellStyle name="Input 4 8 4 2 2" xfId="24391"/>
    <cellStyle name="Input 4 8 4 2 2 2" xfId="24392"/>
    <cellStyle name="Input 4 8 4 2 3" xfId="24393"/>
    <cellStyle name="Input 4 8 4 3" xfId="24394"/>
    <cellStyle name="Input 4 8 4 4" xfId="24395"/>
    <cellStyle name="Input 4 8 5" xfId="24396"/>
    <cellStyle name="Input 4 8 5 2" xfId="24397"/>
    <cellStyle name="Input 4 8 5 2 2" xfId="24398"/>
    <cellStyle name="Input 4 8 5 2 2 2" xfId="24399"/>
    <cellStyle name="Input 4 8 5 2 3" xfId="24400"/>
    <cellStyle name="Input 4 8 5 3" xfId="24401"/>
    <cellStyle name="Input 4 8 5 4" xfId="24402"/>
    <cellStyle name="Input 4 8 6" xfId="24403"/>
    <cellStyle name="Input 4 8 6 2" xfId="24404"/>
    <cellStyle name="Input 4 8 6 2 2" xfId="24405"/>
    <cellStyle name="Input 4 8 6 2 2 2" xfId="24406"/>
    <cellStyle name="Input 4 8 6 2 3" xfId="24407"/>
    <cellStyle name="Input 4 8 6 3" xfId="24408"/>
    <cellStyle name="Input 4 8 6 4" xfId="24409"/>
    <cellStyle name="Input 4 8 7" xfId="24410"/>
    <cellStyle name="Input 4 8 7 2" xfId="24411"/>
    <cellStyle name="Input 4 8 7 2 2" xfId="24412"/>
    <cellStyle name="Input 4 8 7 2 2 2" xfId="24413"/>
    <cellStyle name="Input 4 8 7 2 3" xfId="24414"/>
    <cellStyle name="Input 4 8 7 3" xfId="24415"/>
    <cellStyle name="Input 4 8 7 4" xfId="24416"/>
    <cellStyle name="Input 4 8 8" xfId="24417"/>
    <cellStyle name="Input 4 8 8 2" xfId="24418"/>
    <cellStyle name="Input 4 8 8 2 2" xfId="24419"/>
    <cellStyle name="Input 4 8 8 3" xfId="24420"/>
    <cellStyle name="Input 4 8 9" xfId="24421"/>
    <cellStyle name="Input 4 80" xfId="24422"/>
    <cellStyle name="Input 4 81" xfId="24423"/>
    <cellStyle name="Input 4 82" xfId="24424"/>
    <cellStyle name="Input 4 83" xfId="24425"/>
    <cellStyle name="Input 4 84" xfId="24426"/>
    <cellStyle name="Input 4 85" xfId="24427"/>
    <cellStyle name="Input 4 86" xfId="24428"/>
    <cellStyle name="Input 4 87" xfId="24429"/>
    <cellStyle name="Input 4 88" xfId="24430"/>
    <cellStyle name="Input 4 9" xfId="24431"/>
    <cellStyle name="Input 4 9 10" xfId="24432"/>
    <cellStyle name="Input 4 9 2" xfId="24433"/>
    <cellStyle name="Input 4 9 2 2" xfId="24434"/>
    <cellStyle name="Input 4 9 2 2 2" xfId="24435"/>
    <cellStyle name="Input 4 9 2 2 2 2" xfId="24436"/>
    <cellStyle name="Input 4 9 2 2 2 2 2" xfId="24437"/>
    <cellStyle name="Input 4 9 2 2 2 3" xfId="24438"/>
    <cellStyle name="Input 4 9 2 2 3" xfId="24439"/>
    <cellStyle name="Input 4 9 2 2 4" xfId="24440"/>
    <cellStyle name="Input 4 9 2 3" xfId="24441"/>
    <cellStyle name="Input 4 9 2 3 2" xfId="24442"/>
    <cellStyle name="Input 4 9 2 3 2 2" xfId="24443"/>
    <cellStyle name="Input 4 9 2 3 2 2 2" xfId="24444"/>
    <cellStyle name="Input 4 9 2 3 2 3" xfId="24445"/>
    <cellStyle name="Input 4 9 2 3 3" xfId="24446"/>
    <cellStyle name="Input 4 9 2 3 4" xfId="24447"/>
    <cellStyle name="Input 4 9 2 4" xfId="24448"/>
    <cellStyle name="Input 4 9 2 4 2" xfId="24449"/>
    <cellStyle name="Input 4 9 2 4 2 2" xfId="24450"/>
    <cellStyle name="Input 4 9 2 4 2 2 2" xfId="24451"/>
    <cellStyle name="Input 4 9 2 4 2 3" xfId="24452"/>
    <cellStyle name="Input 4 9 2 4 3" xfId="24453"/>
    <cellStyle name="Input 4 9 2 4 4" xfId="24454"/>
    <cellStyle name="Input 4 9 2 5" xfId="24455"/>
    <cellStyle name="Input 4 9 2 5 2" xfId="24456"/>
    <cellStyle name="Input 4 9 2 5 2 2" xfId="24457"/>
    <cellStyle name="Input 4 9 2 5 2 2 2" xfId="24458"/>
    <cellStyle name="Input 4 9 2 5 2 3" xfId="24459"/>
    <cellStyle name="Input 4 9 2 5 3" xfId="24460"/>
    <cellStyle name="Input 4 9 2 5 4" xfId="24461"/>
    <cellStyle name="Input 4 9 2 6" xfId="24462"/>
    <cellStyle name="Input 4 9 2 6 2" xfId="24463"/>
    <cellStyle name="Input 4 9 2 6 2 2" xfId="24464"/>
    <cellStyle name="Input 4 9 2 6 2 2 2" xfId="24465"/>
    <cellStyle name="Input 4 9 2 6 2 3" xfId="24466"/>
    <cellStyle name="Input 4 9 2 6 3" xfId="24467"/>
    <cellStyle name="Input 4 9 2 6 4" xfId="24468"/>
    <cellStyle name="Input 4 9 2 7" xfId="24469"/>
    <cellStyle name="Input 4 9 2 7 2" xfId="24470"/>
    <cellStyle name="Input 4 9 2 7 2 2" xfId="24471"/>
    <cellStyle name="Input 4 9 2 7 3" xfId="24472"/>
    <cellStyle name="Input 4 9 2 8" xfId="24473"/>
    <cellStyle name="Input 4 9 2 9" xfId="24474"/>
    <cellStyle name="Input 4 9 3" xfId="24475"/>
    <cellStyle name="Input 4 9 3 2" xfId="24476"/>
    <cellStyle name="Input 4 9 3 2 2" xfId="24477"/>
    <cellStyle name="Input 4 9 3 2 2 2" xfId="24478"/>
    <cellStyle name="Input 4 9 3 2 2 2 2" xfId="24479"/>
    <cellStyle name="Input 4 9 3 2 2 3" xfId="24480"/>
    <cellStyle name="Input 4 9 3 2 3" xfId="24481"/>
    <cellStyle name="Input 4 9 3 2 4" xfId="24482"/>
    <cellStyle name="Input 4 9 3 3" xfId="24483"/>
    <cellStyle name="Input 4 9 3 3 2" xfId="24484"/>
    <cellStyle name="Input 4 9 3 3 2 2" xfId="24485"/>
    <cellStyle name="Input 4 9 3 3 3" xfId="24486"/>
    <cellStyle name="Input 4 9 3 4" xfId="24487"/>
    <cellStyle name="Input 4 9 3 5" xfId="24488"/>
    <cellStyle name="Input 4 9 4" xfId="24489"/>
    <cellStyle name="Input 4 9 4 2" xfId="24490"/>
    <cellStyle name="Input 4 9 4 2 2" xfId="24491"/>
    <cellStyle name="Input 4 9 4 2 2 2" xfId="24492"/>
    <cellStyle name="Input 4 9 4 2 3" xfId="24493"/>
    <cellStyle name="Input 4 9 4 3" xfId="24494"/>
    <cellStyle name="Input 4 9 4 4" xfId="24495"/>
    <cellStyle name="Input 4 9 5" xfId="24496"/>
    <cellStyle name="Input 4 9 5 2" xfId="24497"/>
    <cellStyle name="Input 4 9 5 2 2" xfId="24498"/>
    <cellStyle name="Input 4 9 5 2 2 2" xfId="24499"/>
    <cellStyle name="Input 4 9 5 2 3" xfId="24500"/>
    <cellStyle name="Input 4 9 5 3" xfId="24501"/>
    <cellStyle name="Input 4 9 5 4" xfId="24502"/>
    <cellStyle name="Input 4 9 6" xfId="24503"/>
    <cellStyle name="Input 4 9 6 2" xfId="24504"/>
    <cellStyle name="Input 4 9 6 2 2" xfId="24505"/>
    <cellStyle name="Input 4 9 6 2 2 2" xfId="24506"/>
    <cellStyle name="Input 4 9 6 2 3" xfId="24507"/>
    <cellStyle name="Input 4 9 6 3" xfId="24508"/>
    <cellStyle name="Input 4 9 6 4" xfId="24509"/>
    <cellStyle name="Input 4 9 7" xfId="24510"/>
    <cellStyle name="Input 4 9 7 2" xfId="24511"/>
    <cellStyle name="Input 4 9 7 2 2" xfId="24512"/>
    <cellStyle name="Input 4 9 7 2 2 2" xfId="24513"/>
    <cellStyle name="Input 4 9 7 2 3" xfId="24514"/>
    <cellStyle name="Input 4 9 7 3" xfId="24515"/>
    <cellStyle name="Input 4 9 7 4" xfId="24516"/>
    <cellStyle name="Input 4 9 8" xfId="24517"/>
    <cellStyle name="Input 4 9 8 2" xfId="24518"/>
    <cellStyle name="Input 4 9 8 2 2" xfId="24519"/>
    <cellStyle name="Input 4 9 8 3" xfId="24520"/>
    <cellStyle name="Input 4 9 9" xfId="24521"/>
    <cellStyle name="Input 4_ST" xfId="24522"/>
    <cellStyle name="Input 40" xfId="24523"/>
    <cellStyle name="Input 40 2" xfId="24524"/>
    <cellStyle name="Input 41" xfId="24525"/>
    <cellStyle name="Input 41 2" xfId="24526"/>
    <cellStyle name="Input 42" xfId="24527"/>
    <cellStyle name="Input 42 2" xfId="24528"/>
    <cellStyle name="Input 43" xfId="24529"/>
    <cellStyle name="Input 43 2" xfId="24530"/>
    <cellStyle name="Input 44" xfId="24531"/>
    <cellStyle name="Input 44 2" xfId="24532"/>
    <cellStyle name="Input 45" xfId="24533"/>
    <cellStyle name="Input 45 2" xfId="24534"/>
    <cellStyle name="Input 46" xfId="24535"/>
    <cellStyle name="Input 46 2" xfId="24536"/>
    <cellStyle name="Input 47" xfId="24537"/>
    <cellStyle name="Input 47 2" xfId="24538"/>
    <cellStyle name="Input 48" xfId="24539"/>
    <cellStyle name="Input 48 2" xfId="24540"/>
    <cellStyle name="Input 49" xfId="24541"/>
    <cellStyle name="Input 49 2" xfId="24542"/>
    <cellStyle name="Input 5" xfId="24543"/>
    <cellStyle name="Input 5 10" xfId="24544"/>
    <cellStyle name="Input 5 10 10" xfId="24545"/>
    <cellStyle name="Input 5 10 11" xfId="24546"/>
    <cellStyle name="Input 5 10 2" xfId="24547"/>
    <cellStyle name="Input 5 10 2 10" xfId="24548"/>
    <cellStyle name="Input 5 10 2 2" xfId="24549"/>
    <cellStyle name="Input 5 10 2 2 2" xfId="24550"/>
    <cellStyle name="Input 5 10 2 2 2 2" xfId="24551"/>
    <cellStyle name="Input 5 10 2 2 3" xfId="24552"/>
    <cellStyle name="Input 5 10 2 2 3 2" xfId="24553"/>
    <cellStyle name="Input 5 10 2 2 3 2 2" xfId="24554"/>
    <cellStyle name="Input 5 10 2 2 3 3" xfId="24555"/>
    <cellStyle name="Input 5 10 2 2 4" xfId="24556"/>
    <cellStyle name="Input 5 10 2 2 5" xfId="24557"/>
    <cellStyle name="Input 5 10 2 3" xfId="24558"/>
    <cellStyle name="Input 5 10 2 3 2" xfId="24559"/>
    <cellStyle name="Input 5 10 2 3 2 2" xfId="24560"/>
    <cellStyle name="Input 5 10 2 3 3" xfId="24561"/>
    <cellStyle name="Input 5 10 2 3 3 2" xfId="24562"/>
    <cellStyle name="Input 5 10 2 3 3 2 2" xfId="24563"/>
    <cellStyle name="Input 5 10 2 3 3 3" xfId="24564"/>
    <cellStyle name="Input 5 10 2 3 4" xfId="24565"/>
    <cellStyle name="Input 5 10 2 3 5" xfId="24566"/>
    <cellStyle name="Input 5 10 2 4" xfId="24567"/>
    <cellStyle name="Input 5 10 2 4 2" xfId="24568"/>
    <cellStyle name="Input 5 10 2 4 2 2" xfId="24569"/>
    <cellStyle name="Input 5 10 2 4 3" xfId="24570"/>
    <cellStyle name="Input 5 10 2 4 3 2" xfId="24571"/>
    <cellStyle name="Input 5 10 2 4 3 2 2" xfId="24572"/>
    <cellStyle name="Input 5 10 2 4 3 3" xfId="24573"/>
    <cellStyle name="Input 5 10 2 4 4" xfId="24574"/>
    <cellStyle name="Input 5 10 2 4 5" xfId="24575"/>
    <cellStyle name="Input 5 10 2 5" xfId="24576"/>
    <cellStyle name="Input 5 10 2 5 2" xfId="24577"/>
    <cellStyle name="Input 5 10 2 5 2 2" xfId="24578"/>
    <cellStyle name="Input 5 10 2 5 3" xfId="24579"/>
    <cellStyle name="Input 5 10 2 5 3 2" xfId="24580"/>
    <cellStyle name="Input 5 10 2 5 3 2 2" xfId="24581"/>
    <cellStyle name="Input 5 10 2 5 3 3" xfId="24582"/>
    <cellStyle name="Input 5 10 2 5 4" xfId="24583"/>
    <cellStyle name="Input 5 10 2 5 5" xfId="24584"/>
    <cellStyle name="Input 5 10 2 6" xfId="24585"/>
    <cellStyle name="Input 5 10 2 6 2" xfId="24586"/>
    <cellStyle name="Input 5 10 2 6 2 2" xfId="24587"/>
    <cellStyle name="Input 5 10 2 6 3" xfId="24588"/>
    <cellStyle name="Input 5 10 2 6 3 2" xfId="24589"/>
    <cellStyle name="Input 5 10 2 6 3 2 2" xfId="24590"/>
    <cellStyle name="Input 5 10 2 6 3 3" xfId="24591"/>
    <cellStyle name="Input 5 10 2 6 4" xfId="24592"/>
    <cellStyle name="Input 5 10 2 6 5" xfId="24593"/>
    <cellStyle name="Input 5 10 2 7" xfId="24594"/>
    <cellStyle name="Input 5 10 2 7 2" xfId="24595"/>
    <cellStyle name="Input 5 10 2 8" xfId="24596"/>
    <cellStyle name="Input 5 10 2 8 2" xfId="24597"/>
    <cellStyle name="Input 5 10 2 8 2 2" xfId="24598"/>
    <cellStyle name="Input 5 10 2 8 3" xfId="24599"/>
    <cellStyle name="Input 5 10 2 9" xfId="24600"/>
    <cellStyle name="Input 5 10 3" xfId="24601"/>
    <cellStyle name="Input 5 10 3 2" xfId="24602"/>
    <cellStyle name="Input 5 10 3 2 2" xfId="24603"/>
    <cellStyle name="Input 5 10 3 2 2 2" xfId="24604"/>
    <cellStyle name="Input 5 10 3 2 3" xfId="24605"/>
    <cellStyle name="Input 5 10 3 2 3 2" xfId="24606"/>
    <cellStyle name="Input 5 10 3 2 3 2 2" xfId="24607"/>
    <cellStyle name="Input 5 10 3 2 3 3" xfId="24608"/>
    <cellStyle name="Input 5 10 3 2 4" xfId="24609"/>
    <cellStyle name="Input 5 10 3 2 5" xfId="24610"/>
    <cellStyle name="Input 5 10 3 3" xfId="24611"/>
    <cellStyle name="Input 5 10 3 3 2" xfId="24612"/>
    <cellStyle name="Input 5 10 3 4" xfId="24613"/>
    <cellStyle name="Input 5 10 3 4 2" xfId="24614"/>
    <cellStyle name="Input 5 10 3 4 2 2" xfId="24615"/>
    <cellStyle name="Input 5 10 3 4 3" xfId="24616"/>
    <cellStyle name="Input 5 10 3 5" xfId="24617"/>
    <cellStyle name="Input 5 10 3 6" xfId="24618"/>
    <cellStyle name="Input 5 10 4" xfId="24619"/>
    <cellStyle name="Input 5 10 4 2" xfId="24620"/>
    <cellStyle name="Input 5 10 4 2 2" xfId="24621"/>
    <cellStyle name="Input 5 10 4 3" xfId="24622"/>
    <cellStyle name="Input 5 10 4 3 2" xfId="24623"/>
    <cellStyle name="Input 5 10 4 3 2 2" xfId="24624"/>
    <cellStyle name="Input 5 10 4 3 3" xfId="24625"/>
    <cellStyle name="Input 5 10 4 4" xfId="24626"/>
    <cellStyle name="Input 5 10 4 5" xfId="24627"/>
    <cellStyle name="Input 5 10 5" xfId="24628"/>
    <cellStyle name="Input 5 10 5 2" xfId="24629"/>
    <cellStyle name="Input 5 10 5 2 2" xfId="24630"/>
    <cellStyle name="Input 5 10 5 3" xfId="24631"/>
    <cellStyle name="Input 5 10 5 3 2" xfId="24632"/>
    <cellStyle name="Input 5 10 5 3 2 2" xfId="24633"/>
    <cellStyle name="Input 5 10 5 3 3" xfId="24634"/>
    <cellStyle name="Input 5 10 5 4" xfId="24635"/>
    <cellStyle name="Input 5 10 5 5" xfId="24636"/>
    <cellStyle name="Input 5 10 6" xfId="24637"/>
    <cellStyle name="Input 5 10 6 2" xfId="24638"/>
    <cellStyle name="Input 5 10 6 2 2" xfId="24639"/>
    <cellStyle name="Input 5 10 6 3" xfId="24640"/>
    <cellStyle name="Input 5 10 6 3 2" xfId="24641"/>
    <cellStyle name="Input 5 10 6 3 2 2" xfId="24642"/>
    <cellStyle name="Input 5 10 6 3 3" xfId="24643"/>
    <cellStyle name="Input 5 10 6 4" xfId="24644"/>
    <cellStyle name="Input 5 10 6 5" xfId="24645"/>
    <cellStyle name="Input 5 10 7" xfId="24646"/>
    <cellStyle name="Input 5 10 7 2" xfId="24647"/>
    <cellStyle name="Input 5 10 7 2 2" xfId="24648"/>
    <cellStyle name="Input 5 10 7 3" xfId="24649"/>
    <cellStyle name="Input 5 10 7 3 2" xfId="24650"/>
    <cellStyle name="Input 5 10 7 3 2 2" xfId="24651"/>
    <cellStyle name="Input 5 10 7 3 3" xfId="24652"/>
    <cellStyle name="Input 5 10 7 4" xfId="24653"/>
    <cellStyle name="Input 5 10 7 5" xfId="24654"/>
    <cellStyle name="Input 5 10 8" xfId="24655"/>
    <cellStyle name="Input 5 10 8 2" xfId="24656"/>
    <cellStyle name="Input 5 10 9" xfId="24657"/>
    <cellStyle name="Input 5 10 9 2" xfId="24658"/>
    <cellStyle name="Input 5 10 9 2 2" xfId="24659"/>
    <cellStyle name="Input 5 10 9 3" xfId="24660"/>
    <cellStyle name="Input 5 11" xfId="24661"/>
    <cellStyle name="Input 5 11 10" xfId="24662"/>
    <cellStyle name="Input 5 11 11" xfId="24663"/>
    <cellStyle name="Input 5 11 2" xfId="24664"/>
    <cellStyle name="Input 5 11 2 10" xfId="24665"/>
    <cellStyle name="Input 5 11 2 2" xfId="24666"/>
    <cellStyle name="Input 5 11 2 2 2" xfId="24667"/>
    <cellStyle name="Input 5 11 2 2 2 2" xfId="24668"/>
    <cellStyle name="Input 5 11 2 2 3" xfId="24669"/>
    <cellStyle name="Input 5 11 2 2 3 2" xfId="24670"/>
    <cellStyle name="Input 5 11 2 2 3 2 2" xfId="24671"/>
    <cellStyle name="Input 5 11 2 2 3 3" xfId="24672"/>
    <cellStyle name="Input 5 11 2 2 4" xfId="24673"/>
    <cellStyle name="Input 5 11 2 2 5" xfId="24674"/>
    <cellStyle name="Input 5 11 2 3" xfId="24675"/>
    <cellStyle name="Input 5 11 2 3 2" xfId="24676"/>
    <cellStyle name="Input 5 11 2 3 2 2" xfId="24677"/>
    <cellStyle name="Input 5 11 2 3 3" xfId="24678"/>
    <cellStyle name="Input 5 11 2 3 3 2" xfId="24679"/>
    <cellStyle name="Input 5 11 2 3 3 2 2" xfId="24680"/>
    <cellStyle name="Input 5 11 2 3 3 3" xfId="24681"/>
    <cellStyle name="Input 5 11 2 3 4" xfId="24682"/>
    <cellStyle name="Input 5 11 2 3 5" xfId="24683"/>
    <cellStyle name="Input 5 11 2 4" xfId="24684"/>
    <cellStyle name="Input 5 11 2 4 2" xfId="24685"/>
    <cellStyle name="Input 5 11 2 4 2 2" xfId="24686"/>
    <cellStyle name="Input 5 11 2 4 3" xfId="24687"/>
    <cellStyle name="Input 5 11 2 4 3 2" xfId="24688"/>
    <cellStyle name="Input 5 11 2 4 3 2 2" xfId="24689"/>
    <cellStyle name="Input 5 11 2 4 3 3" xfId="24690"/>
    <cellStyle name="Input 5 11 2 4 4" xfId="24691"/>
    <cellStyle name="Input 5 11 2 4 5" xfId="24692"/>
    <cellStyle name="Input 5 11 2 5" xfId="24693"/>
    <cellStyle name="Input 5 11 2 5 2" xfId="24694"/>
    <cellStyle name="Input 5 11 2 5 2 2" xfId="24695"/>
    <cellStyle name="Input 5 11 2 5 3" xfId="24696"/>
    <cellStyle name="Input 5 11 2 5 3 2" xfId="24697"/>
    <cellStyle name="Input 5 11 2 5 3 2 2" xfId="24698"/>
    <cellStyle name="Input 5 11 2 5 3 3" xfId="24699"/>
    <cellStyle name="Input 5 11 2 5 4" xfId="24700"/>
    <cellStyle name="Input 5 11 2 5 5" xfId="24701"/>
    <cellStyle name="Input 5 11 2 6" xfId="24702"/>
    <cellStyle name="Input 5 11 2 6 2" xfId="24703"/>
    <cellStyle name="Input 5 11 2 6 2 2" xfId="24704"/>
    <cellStyle name="Input 5 11 2 6 3" xfId="24705"/>
    <cellStyle name="Input 5 11 2 6 3 2" xfId="24706"/>
    <cellStyle name="Input 5 11 2 6 3 2 2" xfId="24707"/>
    <cellStyle name="Input 5 11 2 6 3 3" xfId="24708"/>
    <cellStyle name="Input 5 11 2 6 4" xfId="24709"/>
    <cellStyle name="Input 5 11 2 6 5" xfId="24710"/>
    <cellStyle name="Input 5 11 2 7" xfId="24711"/>
    <cellStyle name="Input 5 11 2 7 2" xfId="24712"/>
    <cellStyle name="Input 5 11 2 8" xfId="24713"/>
    <cellStyle name="Input 5 11 2 8 2" xfId="24714"/>
    <cellStyle name="Input 5 11 2 8 2 2" xfId="24715"/>
    <cellStyle name="Input 5 11 2 8 3" xfId="24716"/>
    <cellStyle name="Input 5 11 2 9" xfId="24717"/>
    <cellStyle name="Input 5 11 3" xfId="24718"/>
    <cellStyle name="Input 5 11 3 2" xfId="24719"/>
    <cellStyle name="Input 5 11 3 2 2" xfId="24720"/>
    <cellStyle name="Input 5 11 3 2 2 2" xfId="24721"/>
    <cellStyle name="Input 5 11 3 2 3" xfId="24722"/>
    <cellStyle name="Input 5 11 3 2 3 2" xfId="24723"/>
    <cellStyle name="Input 5 11 3 2 3 2 2" xfId="24724"/>
    <cellStyle name="Input 5 11 3 2 3 3" xfId="24725"/>
    <cellStyle name="Input 5 11 3 2 4" xfId="24726"/>
    <cellStyle name="Input 5 11 3 2 5" xfId="24727"/>
    <cellStyle name="Input 5 11 3 3" xfId="24728"/>
    <cellStyle name="Input 5 11 3 3 2" xfId="24729"/>
    <cellStyle name="Input 5 11 3 4" xfId="24730"/>
    <cellStyle name="Input 5 11 3 4 2" xfId="24731"/>
    <cellStyle name="Input 5 11 3 4 2 2" xfId="24732"/>
    <cellStyle name="Input 5 11 3 4 3" xfId="24733"/>
    <cellStyle name="Input 5 11 3 5" xfId="24734"/>
    <cellStyle name="Input 5 11 3 6" xfId="24735"/>
    <cellStyle name="Input 5 11 4" xfId="24736"/>
    <cellStyle name="Input 5 11 4 2" xfId="24737"/>
    <cellStyle name="Input 5 11 4 2 2" xfId="24738"/>
    <cellStyle name="Input 5 11 4 3" xfId="24739"/>
    <cellStyle name="Input 5 11 4 3 2" xfId="24740"/>
    <cellStyle name="Input 5 11 4 3 2 2" xfId="24741"/>
    <cellStyle name="Input 5 11 4 3 3" xfId="24742"/>
    <cellStyle name="Input 5 11 4 4" xfId="24743"/>
    <cellStyle name="Input 5 11 4 5" xfId="24744"/>
    <cellStyle name="Input 5 11 5" xfId="24745"/>
    <cellStyle name="Input 5 11 5 2" xfId="24746"/>
    <cellStyle name="Input 5 11 5 2 2" xfId="24747"/>
    <cellStyle name="Input 5 11 5 3" xfId="24748"/>
    <cellStyle name="Input 5 11 5 3 2" xfId="24749"/>
    <cellStyle name="Input 5 11 5 3 2 2" xfId="24750"/>
    <cellStyle name="Input 5 11 5 3 3" xfId="24751"/>
    <cellStyle name="Input 5 11 5 4" xfId="24752"/>
    <cellStyle name="Input 5 11 5 5" xfId="24753"/>
    <cellStyle name="Input 5 11 6" xfId="24754"/>
    <cellStyle name="Input 5 11 6 2" xfId="24755"/>
    <cellStyle name="Input 5 11 6 2 2" xfId="24756"/>
    <cellStyle name="Input 5 11 6 3" xfId="24757"/>
    <cellStyle name="Input 5 11 6 3 2" xfId="24758"/>
    <cellStyle name="Input 5 11 6 3 2 2" xfId="24759"/>
    <cellStyle name="Input 5 11 6 3 3" xfId="24760"/>
    <cellStyle name="Input 5 11 6 4" xfId="24761"/>
    <cellStyle name="Input 5 11 6 5" xfId="24762"/>
    <cellStyle name="Input 5 11 7" xfId="24763"/>
    <cellStyle name="Input 5 11 7 2" xfId="24764"/>
    <cellStyle name="Input 5 11 7 2 2" xfId="24765"/>
    <cellStyle name="Input 5 11 7 3" xfId="24766"/>
    <cellStyle name="Input 5 11 7 3 2" xfId="24767"/>
    <cellStyle name="Input 5 11 7 3 2 2" xfId="24768"/>
    <cellStyle name="Input 5 11 7 3 3" xfId="24769"/>
    <cellStyle name="Input 5 11 7 4" xfId="24770"/>
    <cellStyle name="Input 5 11 7 5" xfId="24771"/>
    <cellStyle name="Input 5 11 8" xfId="24772"/>
    <cellStyle name="Input 5 11 8 2" xfId="24773"/>
    <cellStyle name="Input 5 11 9" xfId="24774"/>
    <cellStyle name="Input 5 11 9 2" xfId="24775"/>
    <cellStyle name="Input 5 11 9 2 2" xfId="24776"/>
    <cellStyle name="Input 5 11 9 3" xfId="24777"/>
    <cellStyle name="Input 5 12" xfId="24778"/>
    <cellStyle name="Input 5 12 10" xfId="24779"/>
    <cellStyle name="Input 5 12 2" xfId="24780"/>
    <cellStyle name="Input 5 12 2 2" xfId="24781"/>
    <cellStyle name="Input 5 12 2 2 2" xfId="24782"/>
    <cellStyle name="Input 5 12 2 3" xfId="24783"/>
    <cellStyle name="Input 5 12 2 3 2" xfId="24784"/>
    <cellStyle name="Input 5 12 2 3 2 2" xfId="24785"/>
    <cellStyle name="Input 5 12 2 3 3" xfId="24786"/>
    <cellStyle name="Input 5 12 2 4" xfId="24787"/>
    <cellStyle name="Input 5 12 2 5" xfId="24788"/>
    <cellStyle name="Input 5 12 3" xfId="24789"/>
    <cellStyle name="Input 5 12 3 2" xfId="24790"/>
    <cellStyle name="Input 5 12 3 2 2" xfId="24791"/>
    <cellStyle name="Input 5 12 3 3" xfId="24792"/>
    <cellStyle name="Input 5 12 3 3 2" xfId="24793"/>
    <cellStyle name="Input 5 12 3 3 2 2" xfId="24794"/>
    <cellStyle name="Input 5 12 3 3 3" xfId="24795"/>
    <cellStyle name="Input 5 12 3 4" xfId="24796"/>
    <cellStyle name="Input 5 12 3 5" xfId="24797"/>
    <cellStyle name="Input 5 12 4" xfId="24798"/>
    <cellStyle name="Input 5 12 4 2" xfId="24799"/>
    <cellStyle name="Input 5 12 4 2 2" xfId="24800"/>
    <cellStyle name="Input 5 12 4 3" xfId="24801"/>
    <cellStyle name="Input 5 12 4 3 2" xfId="24802"/>
    <cellStyle name="Input 5 12 4 3 2 2" xfId="24803"/>
    <cellStyle name="Input 5 12 4 3 3" xfId="24804"/>
    <cellStyle name="Input 5 12 4 4" xfId="24805"/>
    <cellStyle name="Input 5 12 4 5" xfId="24806"/>
    <cellStyle name="Input 5 12 5" xfId="24807"/>
    <cellStyle name="Input 5 12 5 2" xfId="24808"/>
    <cellStyle name="Input 5 12 5 2 2" xfId="24809"/>
    <cellStyle name="Input 5 12 5 3" xfId="24810"/>
    <cellStyle name="Input 5 12 5 3 2" xfId="24811"/>
    <cellStyle name="Input 5 12 5 3 2 2" xfId="24812"/>
    <cellStyle name="Input 5 12 5 3 3" xfId="24813"/>
    <cellStyle name="Input 5 12 5 4" xfId="24814"/>
    <cellStyle name="Input 5 12 5 5" xfId="24815"/>
    <cellStyle name="Input 5 12 6" xfId="24816"/>
    <cellStyle name="Input 5 12 6 2" xfId="24817"/>
    <cellStyle name="Input 5 12 6 2 2" xfId="24818"/>
    <cellStyle name="Input 5 12 6 3" xfId="24819"/>
    <cellStyle name="Input 5 12 6 3 2" xfId="24820"/>
    <cellStyle name="Input 5 12 6 3 2 2" xfId="24821"/>
    <cellStyle name="Input 5 12 6 3 3" xfId="24822"/>
    <cellStyle name="Input 5 12 6 4" xfId="24823"/>
    <cellStyle name="Input 5 12 6 5" xfId="24824"/>
    <cellStyle name="Input 5 12 7" xfId="24825"/>
    <cellStyle name="Input 5 12 7 2" xfId="24826"/>
    <cellStyle name="Input 5 12 8" xfId="24827"/>
    <cellStyle name="Input 5 12 8 2" xfId="24828"/>
    <cellStyle name="Input 5 12 8 2 2" xfId="24829"/>
    <cellStyle name="Input 5 12 8 3" xfId="24830"/>
    <cellStyle name="Input 5 12 9" xfId="24831"/>
    <cellStyle name="Input 5 13" xfId="24832"/>
    <cellStyle name="Input 5 13 2" xfId="24833"/>
    <cellStyle name="Input 5 13 2 2" xfId="24834"/>
    <cellStyle name="Input 5 13 2 2 2" xfId="24835"/>
    <cellStyle name="Input 5 13 2 3" xfId="24836"/>
    <cellStyle name="Input 5 13 2 3 2" xfId="24837"/>
    <cellStyle name="Input 5 13 2 3 2 2" xfId="24838"/>
    <cellStyle name="Input 5 13 2 3 3" xfId="24839"/>
    <cellStyle name="Input 5 13 2 4" xfId="24840"/>
    <cellStyle name="Input 5 13 2 5" xfId="24841"/>
    <cellStyle name="Input 5 13 3" xfId="24842"/>
    <cellStyle name="Input 5 13 3 2" xfId="24843"/>
    <cellStyle name="Input 5 13 4" xfId="24844"/>
    <cellStyle name="Input 5 13 4 2" xfId="24845"/>
    <cellStyle name="Input 5 13 4 2 2" xfId="24846"/>
    <cellStyle name="Input 5 13 4 3" xfId="24847"/>
    <cellStyle name="Input 5 13 5" xfId="24848"/>
    <cellStyle name="Input 5 13 6" xfId="24849"/>
    <cellStyle name="Input 5 14" xfId="24850"/>
    <cellStyle name="Input 5 14 2" xfId="24851"/>
    <cellStyle name="Input 5 14 2 2" xfId="24852"/>
    <cellStyle name="Input 5 14 3" xfId="24853"/>
    <cellStyle name="Input 5 14 3 2" xfId="24854"/>
    <cellStyle name="Input 5 14 3 2 2" xfId="24855"/>
    <cellStyle name="Input 5 14 3 3" xfId="24856"/>
    <cellStyle name="Input 5 14 4" xfId="24857"/>
    <cellStyle name="Input 5 14 5" xfId="24858"/>
    <cellStyle name="Input 5 15" xfId="24859"/>
    <cellStyle name="Input 5 15 2" xfId="24860"/>
    <cellStyle name="Input 5 15 2 2" xfId="24861"/>
    <cellStyle name="Input 5 15 3" xfId="24862"/>
    <cellStyle name="Input 5 15 3 2" xfId="24863"/>
    <cellStyle name="Input 5 15 3 2 2" xfId="24864"/>
    <cellStyle name="Input 5 15 3 3" xfId="24865"/>
    <cellStyle name="Input 5 15 4" xfId="24866"/>
    <cellStyle name="Input 5 15 5" xfId="24867"/>
    <cellStyle name="Input 5 16" xfId="24868"/>
    <cellStyle name="Input 5 16 2" xfId="24869"/>
    <cellStyle name="Input 5 16 2 2" xfId="24870"/>
    <cellStyle name="Input 5 16 3" xfId="24871"/>
    <cellStyle name="Input 5 16 3 2" xfId="24872"/>
    <cellStyle name="Input 5 16 3 2 2" xfId="24873"/>
    <cellStyle name="Input 5 16 3 3" xfId="24874"/>
    <cellStyle name="Input 5 16 4" xfId="24875"/>
    <cellStyle name="Input 5 16 5" xfId="24876"/>
    <cellStyle name="Input 5 17" xfId="24877"/>
    <cellStyle name="Input 5 17 2" xfId="24878"/>
    <cellStyle name="Input 5 17 2 2" xfId="24879"/>
    <cellStyle name="Input 5 17 3" xfId="24880"/>
    <cellStyle name="Input 5 17 3 2" xfId="24881"/>
    <cellStyle name="Input 5 17 3 2 2" xfId="24882"/>
    <cellStyle name="Input 5 17 3 3" xfId="24883"/>
    <cellStyle name="Input 5 17 4" xfId="24884"/>
    <cellStyle name="Input 5 17 5" xfId="24885"/>
    <cellStyle name="Input 5 18" xfId="24886"/>
    <cellStyle name="Input 5 18 2" xfId="24887"/>
    <cellStyle name="Input 5 18 2 2" xfId="24888"/>
    <cellStyle name="Input 5 18 3" xfId="24889"/>
    <cellStyle name="Input 5 18 3 2" xfId="24890"/>
    <cellStyle name="Input 5 18 3 2 2" xfId="24891"/>
    <cellStyle name="Input 5 18 3 3" xfId="24892"/>
    <cellStyle name="Input 5 18 4" xfId="24893"/>
    <cellStyle name="Input 5 18 5" xfId="24894"/>
    <cellStyle name="Input 5 19" xfId="24895"/>
    <cellStyle name="Input 5 19 2" xfId="24896"/>
    <cellStyle name="Input 5 19 2 2" xfId="24897"/>
    <cellStyle name="Input 5 19 2 2 2" xfId="24898"/>
    <cellStyle name="Input 5 19 2 3" xfId="24899"/>
    <cellStyle name="Input 5 19 3" xfId="24900"/>
    <cellStyle name="Input 5 19 4" xfId="24901"/>
    <cellStyle name="Input 5 2" xfId="24902"/>
    <cellStyle name="Input 5 2 10" xfId="24903"/>
    <cellStyle name="Input 5 2 10 2" xfId="24904"/>
    <cellStyle name="Input 5 2 10 2 2" xfId="24905"/>
    <cellStyle name="Input 5 2 10 2 2 2" xfId="24906"/>
    <cellStyle name="Input 5 2 10 2 3" xfId="24907"/>
    <cellStyle name="Input 5 2 10 2 3 2" xfId="24908"/>
    <cellStyle name="Input 5 2 10 2 3 2 2" xfId="24909"/>
    <cellStyle name="Input 5 2 10 2 3 3" xfId="24910"/>
    <cellStyle name="Input 5 2 10 2 4" xfId="24911"/>
    <cellStyle name="Input 5 2 10 2 5" xfId="24912"/>
    <cellStyle name="Input 5 2 10 3" xfId="24913"/>
    <cellStyle name="Input 5 2 10 3 2" xfId="24914"/>
    <cellStyle name="Input 5 2 10 4" xfId="24915"/>
    <cellStyle name="Input 5 2 10 4 2" xfId="24916"/>
    <cellStyle name="Input 5 2 10 4 2 2" xfId="24917"/>
    <cellStyle name="Input 5 2 10 4 3" xfId="24918"/>
    <cellStyle name="Input 5 2 10 5" xfId="24919"/>
    <cellStyle name="Input 5 2 10 6" xfId="24920"/>
    <cellStyle name="Input 5 2 11" xfId="24921"/>
    <cellStyle name="Input 5 2 11 2" xfId="24922"/>
    <cellStyle name="Input 5 2 11 2 2" xfId="24923"/>
    <cellStyle name="Input 5 2 11 3" xfId="24924"/>
    <cellStyle name="Input 5 2 11 3 2" xfId="24925"/>
    <cellStyle name="Input 5 2 11 3 2 2" xfId="24926"/>
    <cellStyle name="Input 5 2 11 3 3" xfId="24927"/>
    <cellStyle name="Input 5 2 11 4" xfId="24928"/>
    <cellStyle name="Input 5 2 11 5" xfId="24929"/>
    <cellStyle name="Input 5 2 12" xfId="24930"/>
    <cellStyle name="Input 5 2 12 2" xfId="24931"/>
    <cellStyle name="Input 5 2 12 2 2" xfId="24932"/>
    <cellStyle name="Input 5 2 12 3" xfId="24933"/>
    <cellStyle name="Input 5 2 12 3 2" xfId="24934"/>
    <cellStyle name="Input 5 2 12 3 2 2" xfId="24935"/>
    <cellStyle name="Input 5 2 12 3 3" xfId="24936"/>
    <cellStyle name="Input 5 2 12 4" xfId="24937"/>
    <cellStyle name="Input 5 2 12 5" xfId="24938"/>
    <cellStyle name="Input 5 2 13" xfId="24939"/>
    <cellStyle name="Input 5 2 13 2" xfId="24940"/>
    <cellStyle name="Input 5 2 13 2 2" xfId="24941"/>
    <cellStyle name="Input 5 2 13 3" xfId="24942"/>
    <cellStyle name="Input 5 2 13 3 2" xfId="24943"/>
    <cellStyle name="Input 5 2 13 3 2 2" xfId="24944"/>
    <cellStyle name="Input 5 2 13 3 3" xfId="24945"/>
    <cellStyle name="Input 5 2 13 4" xfId="24946"/>
    <cellStyle name="Input 5 2 13 5" xfId="24947"/>
    <cellStyle name="Input 5 2 14" xfId="24948"/>
    <cellStyle name="Input 5 2 14 2" xfId="24949"/>
    <cellStyle name="Input 5 2 14 2 2" xfId="24950"/>
    <cellStyle name="Input 5 2 14 3" xfId="24951"/>
    <cellStyle name="Input 5 2 14 3 2" xfId="24952"/>
    <cellStyle name="Input 5 2 14 3 2 2" xfId="24953"/>
    <cellStyle name="Input 5 2 14 3 3" xfId="24954"/>
    <cellStyle name="Input 5 2 14 4" xfId="24955"/>
    <cellStyle name="Input 5 2 14 5" xfId="24956"/>
    <cellStyle name="Input 5 2 15" xfId="24957"/>
    <cellStyle name="Input 5 2 15 2" xfId="24958"/>
    <cellStyle name="Input 5 2 16" xfId="24959"/>
    <cellStyle name="Input 5 2 16 2" xfId="24960"/>
    <cellStyle name="Input 5 2 16 2 2" xfId="24961"/>
    <cellStyle name="Input 5 2 16 3" xfId="24962"/>
    <cellStyle name="Input 5 2 17" xfId="24963"/>
    <cellStyle name="Input 5 2 18" xfId="24964"/>
    <cellStyle name="Input 5 2 2" xfId="24965"/>
    <cellStyle name="Input 5 2 2 10" xfId="24966"/>
    <cellStyle name="Input 5 2 2 10 2" xfId="24967"/>
    <cellStyle name="Input 5 2 2 10 2 2" xfId="24968"/>
    <cellStyle name="Input 5 2 2 10 3" xfId="24969"/>
    <cellStyle name="Input 5 2 2 11" xfId="24970"/>
    <cellStyle name="Input 5 2 2 12" xfId="24971"/>
    <cellStyle name="Input 5 2 2 2" xfId="24972"/>
    <cellStyle name="Input 5 2 2 2 10" xfId="24973"/>
    <cellStyle name="Input 5 2 2 2 11" xfId="24974"/>
    <cellStyle name="Input 5 2 2 2 2" xfId="24975"/>
    <cellStyle name="Input 5 2 2 2 2 10" xfId="24976"/>
    <cellStyle name="Input 5 2 2 2 2 2" xfId="24977"/>
    <cellStyle name="Input 5 2 2 2 2 2 2" xfId="24978"/>
    <cellStyle name="Input 5 2 2 2 2 2 2 2" xfId="24979"/>
    <cellStyle name="Input 5 2 2 2 2 2 3" xfId="24980"/>
    <cellStyle name="Input 5 2 2 2 2 2 3 2" xfId="24981"/>
    <cellStyle name="Input 5 2 2 2 2 2 3 2 2" xfId="24982"/>
    <cellStyle name="Input 5 2 2 2 2 2 3 3" xfId="24983"/>
    <cellStyle name="Input 5 2 2 2 2 2 4" xfId="24984"/>
    <cellStyle name="Input 5 2 2 2 2 2 5" xfId="24985"/>
    <cellStyle name="Input 5 2 2 2 2 3" xfId="24986"/>
    <cellStyle name="Input 5 2 2 2 2 3 2" xfId="24987"/>
    <cellStyle name="Input 5 2 2 2 2 3 2 2" xfId="24988"/>
    <cellStyle name="Input 5 2 2 2 2 3 3" xfId="24989"/>
    <cellStyle name="Input 5 2 2 2 2 3 3 2" xfId="24990"/>
    <cellStyle name="Input 5 2 2 2 2 3 3 2 2" xfId="24991"/>
    <cellStyle name="Input 5 2 2 2 2 3 3 3" xfId="24992"/>
    <cellStyle name="Input 5 2 2 2 2 3 4" xfId="24993"/>
    <cellStyle name="Input 5 2 2 2 2 3 5" xfId="24994"/>
    <cellStyle name="Input 5 2 2 2 2 4" xfId="24995"/>
    <cellStyle name="Input 5 2 2 2 2 4 2" xfId="24996"/>
    <cellStyle name="Input 5 2 2 2 2 4 2 2" xfId="24997"/>
    <cellStyle name="Input 5 2 2 2 2 4 3" xfId="24998"/>
    <cellStyle name="Input 5 2 2 2 2 4 3 2" xfId="24999"/>
    <cellStyle name="Input 5 2 2 2 2 4 3 2 2" xfId="25000"/>
    <cellStyle name="Input 5 2 2 2 2 4 3 3" xfId="25001"/>
    <cellStyle name="Input 5 2 2 2 2 4 4" xfId="25002"/>
    <cellStyle name="Input 5 2 2 2 2 4 5" xfId="25003"/>
    <cellStyle name="Input 5 2 2 2 2 5" xfId="25004"/>
    <cellStyle name="Input 5 2 2 2 2 5 2" xfId="25005"/>
    <cellStyle name="Input 5 2 2 2 2 5 2 2" xfId="25006"/>
    <cellStyle name="Input 5 2 2 2 2 5 3" xfId="25007"/>
    <cellStyle name="Input 5 2 2 2 2 5 3 2" xfId="25008"/>
    <cellStyle name="Input 5 2 2 2 2 5 3 2 2" xfId="25009"/>
    <cellStyle name="Input 5 2 2 2 2 5 3 3" xfId="25010"/>
    <cellStyle name="Input 5 2 2 2 2 5 4" xfId="25011"/>
    <cellStyle name="Input 5 2 2 2 2 5 5" xfId="25012"/>
    <cellStyle name="Input 5 2 2 2 2 6" xfId="25013"/>
    <cellStyle name="Input 5 2 2 2 2 6 2" xfId="25014"/>
    <cellStyle name="Input 5 2 2 2 2 6 2 2" xfId="25015"/>
    <cellStyle name="Input 5 2 2 2 2 6 3" xfId="25016"/>
    <cellStyle name="Input 5 2 2 2 2 6 3 2" xfId="25017"/>
    <cellStyle name="Input 5 2 2 2 2 6 3 2 2" xfId="25018"/>
    <cellStyle name="Input 5 2 2 2 2 6 3 3" xfId="25019"/>
    <cellStyle name="Input 5 2 2 2 2 6 4" xfId="25020"/>
    <cellStyle name="Input 5 2 2 2 2 6 5" xfId="25021"/>
    <cellStyle name="Input 5 2 2 2 2 7" xfId="25022"/>
    <cellStyle name="Input 5 2 2 2 2 7 2" xfId="25023"/>
    <cellStyle name="Input 5 2 2 2 2 8" xfId="25024"/>
    <cellStyle name="Input 5 2 2 2 2 8 2" xfId="25025"/>
    <cellStyle name="Input 5 2 2 2 2 8 2 2" xfId="25026"/>
    <cellStyle name="Input 5 2 2 2 2 8 3" xfId="25027"/>
    <cellStyle name="Input 5 2 2 2 2 9" xfId="25028"/>
    <cellStyle name="Input 5 2 2 2 3" xfId="25029"/>
    <cellStyle name="Input 5 2 2 2 3 2" xfId="25030"/>
    <cellStyle name="Input 5 2 2 2 3 2 2" xfId="25031"/>
    <cellStyle name="Input 5 2 2 2 3 2 2 2" xfId="25032"/>
    <cellStyle name="Input 5 2 2 2 3 2 3" xfId="25033"/>
    <cellStyle name="Input 5 2 2 2 3 2 3 2" xfId="25034"/>
    <cellStyle name="Input 5 2 2 2 3 2 3 2 2" xfId="25035"/>
    <cellStyle name="Input 5 2 2 2 3 2 3 3" xfId="25036"/>
    <cellStyle name="Input 5 2 2 2 3 2 4" xfId="25037"/>
    <cellStyle name="Input 5 2 2 2 3 2 5" xfId="25038"/>
    <cellStyle name="Input 5 2 2 2 3 3" xfId="25039"/>
    <cellStyle name="Input 5 2 2 2 3 3 2" xfId="25040"/>
    <cellStyle name="Input 5 2 2 2 3 4" xfId="25041"/>
    <cellStyle name="Input 5 2 2 2 3 4 2" xfId="25042"/>
    <cellStyle name="Input 5 2 2 2 3 4 2 2" xfId="25043"/>
    <cellStyle name="Input 5 2 2 2 3 4 3" xfId="25044"/>
    <cellStyle name="Input 5 2 2 2 3 5" xfId="25045"/>
    <cellStyle name="Input 5 2 2 2 3 6" xfId="25046"/>
    <cellStyle name="Input 5 2 2 2 4" xfId="25047"/>
    <cellStyle name="Input 5 2 2 2 4 2" xfId="25048"/>
    <cellStyle name="Input 5 2 2 2 4 2 2" xfId="25049"/>
    <cellStyle name="Input 5 2 2 2 4 3" xfId="25050"/>
    <cellStyle name="Input 5 2 2 2 4 3 2" xfId="25051"/>
    <cellStyle name="Input 5 2 2 2 4 3 2 2" xfId="25052"/>
    <cellStyle name="Input 5 2 2 2 4 3 3" xfId="25053"/>
    <cellStyle name="Input 5 2 2 2 4 4" xfId="25054"/>
    <cellStyle name="Input 5 2 2 2 4 5" xfId="25055"/>
    <cellStyle name="Input 5 2 2 2 5" xfId="25056"/>
    <cellStyle name="Input 5 2 2 2 5 2" xfId="25057"/>
    <cellStyle name="Input 5 2 2 2 5 2 2" xfId="25058"/>
    <cellStyle name="Input 5 2 2 2 5 3" xfId="25059"/>
    <cellStyle name="Input 5 2 2 2 5 3 2" xfId="25060"/>
    <cellStyle name="Input 5 2 2 2 5 3 2 2" xfId="25061"/>
    <cellStyle name="Input 5 2 2 2 5 3 3" xfId="25062"/>
    <cellStyle name="Input 5 2 2 2 5 4" xfId="25063"/>
    <cellStyle name="Input 5 2 2 2 5 5" xfId="25064"/>
    <cellStyle name="Input 5 2 2 2 6" xfId="25065"/>
    <cellStyle name="Input 5 2 2 2 6 2" xfId="25066"/>
    <cellStyle name="Input 5 2 2 2 6 2 2" xfId="25067"/>
    <cellStyle name="Input 5 2 2 2 6 3" xfId="25068"/>
    <cellStyle name="Input 5 2 2 2 6 3 2" xfId="25069"/>
    <cellStyle name="Input 5 2 2 2 6 3 2 2" xfId="25070"/>
    <cellStyle name="Input 5 2 2 2 6 3 3" xfId="25071"/>
    <cellStyle name="Input 5 2 2 2 6 4" xfId="25072"/>
    <cellStyle name="Input 5 2 2 2 6 5" xfId="25073"/>
    <cellStyle name="Input 5 2 2 2 7" xfId="25074"/>
    <cellStyle name="Input 5 2 2 2 7 2" xfId="25075"/>
    <cellStyle name="Input 5 2 2 2 7 2 2" xfId="25076"/>
    <cellStyle name="Input 5 2 2 2 7 3" xfId="25077"/>
    <cellStyle name="Input 5 2 2 2 7 3 2" xfId="25078"/>
    <cellStyle name="Input 5 2 2 2 7 3 2 2" xfId="25079"/>
    <cellStyle name="Input 5 2 2 2 7 3 3" xfId="25080"/>
    <cellStyle name="Input 5 2 2 2 7 4" xfId="25081"/>
    <cellStyle name="Input 5 2 2 2 7 5" xfId="25082"/>
    <cellStyle name="Input 5 2 2 2 8" xfId="25083"/>
    <cellStyle name="Input 5 2 2 2 8 2" xfId="25084"/>
    <cellStyle name="Input 5 2 2 2 9" xfId="25085"/>
    <cellStyle name="Input 5 2 2 2 9 2" xfId="25086"/>
    <cellStyle name="Input 5 2 2 2 9 2 2" xfId="25087"/>
    <cellStyle name="Input 5 2 2 2 9 3" xfId="25088"/>
    <cellStyle name="Input 5 2 2 3" xfId="25089"/>
    <cellStyle name="Input 5 2 2 3 10" xfId="25090"/>
    <cellStyle name="Input 5 2 2 3 2" xfId="25091"/>
    <cellStyle name="Input 5 2 2 3 2 2" xfId="25092"/>
    <cellStyle name="Input 5 2 2 3 2 2 2" xfId="25093"/>
    <cellStyle name="Input 5 2 2 3 2 3" xfId="25094"/>
    <cellStyle name="Input 5 2 2 3 2 3 2" xfId="25095"/>
    <cellStyle name="Input 5 2 2 3 2 3 2 2" xfId="25096"/>
    <cellStyle name="Input 5 2 2 3 2 3 3" xfId="25097"/>
    <cellStyle name="Input 5 2 2 3 2 4" xfId="25098"/>
    <cellStyle name="Input 5 2 2 3 2 5" xfId="25099"/>
    <cellStyle name="Input 5 2 2 3 3" xfId="25100"/>
    <cellStyle name="Input 5 2 2 3 3 2" xfId="25101"/>
    <cellStyle name="Input 5 2 2 3 3 2 2" xfId="25102"/>
    <cellStyle name="Input 5 2 2 3 3 3" xfId="25103"/>
    <cellStyle name="Input 5 2 2 3 3 3 2" xfId="25104"/>
    <cellStyle name="Input 5 2 2 3 3 3 2 2" xfId="25105"/>
    <cellStyle name="Input 5 2 2 3 3 3 3" xfId="25106"/>
    <cellStyle name="Input 5 2 2 3 3 4" xfId="25107"/>
    <cellStyle name="Input 5 2 2 3 3 5" xfId="25108"/>
    <cellStyle name="Input 5 2 2 3 4" xfId="25109"/>
    <cellStyle name="Input 5 2 2 3 4 2" xfId="25110"/>
    <cellStyle name="Input 5 2 2 3 4 2 2" xfId="25111"/>
    <cellStyle name="Input 5 2 2 3 4 3" xfId="25112"/>
    <cellStyle name="Input 5 2 2 3 4 3 2" xfId="25113"/>
    <cellStyle name="Input 5 2 2 3 4 3 2 2" xfId="25114"/>
    <cellStyle name="Input 5 2 2 3 4 3 3" xfId="25115"/>
    <cellStyle name="Input 5 2 2 3 4 4" xfId="25116"/>
    <cellStyle name="Input 5 2 2 3 4 5" xfId="25117"/>
    <cellStyle name="Input 5 2 2 3 5" xfId="25118"/>
    <cellStyle name="Input 5 2 2 3 5 2" xfId="25119"/>
    <cellStyle name="Input 5 2 2 3 5 2 2" xfId="25120"/>
    <cellStyle name="Input 5 2 2 3 5 3" xfId="25121"/>
    <cellStyle name="Input 5 2 2 3 5 3 2" xfId="25122"/>
    <cellStyle name="Input 5 2 2 3 5 3 2 2" xfId="25123"/>
    <cellStyle name="Input 5 2 2 3 5 3 3" xfId="25124"/>
    <cellStyle name="Input 5 2 2 3 5 4" xfId="25125"/>
    <cellStyle name="Input 5 2 2 3 5 5" xfId="25126"/>
    <cellStyle name="Input 5 2 2 3 6" xfId="25127"/>
    <cellStyle name="Input 5 2 2 3 6 2" xfId="25128"/>
    <cellStyle name="Input 5 2 2 3 6 2 2" xfId="25129"/>
    <cellStyle name="Input 5 2 2 3 6 3" xfId="25130"/>
    <cellStyle name="Input 5 2 2 3 6 3 2" xfId="25131"/>
    <cellStyle name="Input 5 2 2 3 6 3 2 2" xfId="25132"/>
    <cellStyle name="Input 5 2 2 3 6 3 3" xfId="25133"/>
    <cellStyle name="Input 5 2 2 3 6 4" xfId="25134"/>
    <cellStyle name="Input 5 2 2 3 6 5" xfId="25135"/>
    <cellStyle name="Input 5 2 2 3 7" xfId="25136"/>
    <cellStyle name="Input 5 2 2 3 7 2" xfId="25137"/>
    <cellStyle name="Input 5 2 2 3 8" xfId="25138"/>
    <cellStyle name="Input 5 2 2 3 8 2" xfId="25139"/>
    <cellStyle name="Input 5 2 2 3 8 2 2" xfId="25140"/>
    <cellStyle name="Input 5 2 2 3 8 3" xfId="25141"/>
    <cellStyle name="Input 5 2 2 3 9" xfId="25142"/>
    <cellStyle name="Input 5 2 2 4" xfId="25143"/>
    <cellStyle name="Input 5 2 2 4 2" xfId="25144"/>
    <cellStyle name="Input 5 2 2 4 2 2" xfId="25145"/>
    <cellStyle name="Input 5 2 2 4 2 2 2" xfId="25146"/>
    <cellStyle name="Input 5 2 2 4 2 3" xfId="25147"/>
    <cellStyle name="Input 5 2 2 4 2 3 2" xfId="25148"/>
    <cellStyle name="Input 5 2 2 4 2 3 2 2" xfId="25149"/>
    <cellStyle name="Input 5 2 2 4 2 3 3" xfId="25150"/>
    <cellStyle name="Input 5 2 2 4 2 4" xfId="25151"/>
    <cellStyle name="Input 5 2 2 4 2 5" xfId="25152"/>
    <cellStyle name="Input 5 2 2 4 3" xfId="25153"/>
    <cellStyle name="Input 5 2 2 4 3 2" xfId="25154"/>
    <cellStyle name="Input 5 2 2 4 4" xfId="25155"/>
    <cellStyle name="Input 5 2 2 4 4 2" xfId="25156"/>
    <cellStyle name="Input 5 2 2 4 4 2 2" xfId="25157"/>
    <cellStyle name="Input 5 2 2 4 4 3" xfId="25158"/>
    <cellStyle name="Input 5 2 2 4 5" xfId="25159"/>
    <cellStyle name="Input 5 2 2 4 6" xfId="25160"/>
    <cellStyle name="Input 5 2 2 5" xfId="25161"/>
    <cellStyle name="Input 5 2 2 5 2" xfId="25162"/>
    <cellStyle name="Input 5 2 2 5 2 2" xfId="25163"/>
    <cellStyle name="Input 5 2 2 5 3" xfId="25164"/>
    <cellStyle name="Input 5 2 2 5 3 2" xfId="25165"/>
    <cellStyle name="Input 5 2 2 5 3 2 2" xfId="25166"/>
    <cellStyle name="Input 5 2 2 5 3 3" xfId="25167"/>
    <cellStyle name="Input 5 2 2 5 4" xfId="25168"/>
    <cellStyle name="Input 5 2 2 5 5" xfId="25169"/>
    <cellStyle name="Input 5 2 2 6" xfId="25170"/>
    <cellStyle name="Input 5 2 2 6 2" xfId="25171"/>
    <cellStyle name="Input 5 2 2 6 2 2" xfId="25172"/>
    <cellStyle name="Input 5 2 2 6 3" xfId="25173"/>
    <cellStyle name="Input 5 2 2 6 3 2" xfId="25174"/>
    <cellStyle name="Input 5 2 2 6 3 2 2" xfId="25175"/>
    <cellStyle name="Input 5 2 2 6 3 3" xfId="25176"/>
    <cellStyle name="Input 5 2 2 6 4" xfId="25177"/>
    <cellStyle name="Input 5 2 2 6 5" xfId="25178"/>
    <cellStyle name="Input 5 2 2 7" xfId="25179"/>
    <cellStyle name="Input 5 2 2 7 2" xfId="25180"/>
    <cellStyle name="Input 5 2 2 7 2 2" xfId="25181"/>
    <cellStyle name="Input 5 2 2 7 3" xfId="25182"/>
    <cellStyle name="Input 5 2 2 7 3 2" xfId="25183"/>
    <cellStyle name="Input 5 2 2 7 3 2 2" xfId="25184"/>
    <cellStyle name="Input 5 2 2 7 3 3" xfId="25185"/>
    <cellStyle name="Input 5 2 2 7 4" xfId="25186"/>
    <cellStyle name="Input 5 2 2 7 5" xfId="25187"/>
    <cellStyle name="Input 5 2 2 8" xfId="25188"/>
    <cellStyle name="Input 5 2 2 8 2" xfId="25189"/>
    <cellStyle name="Input 5 2 2 8 2 2" xfId="25190"/>
    <cellStyle name="Input 5 2 2 8 3" xfId="25191"/>
    <cellStyle name="Input 5 2 2 8 3 2" xfId="25192"/>
    <cellStyle name="Input 5 2 2 8 3 2 2" xfId="25193"/>
    <cellStyle name="Input 5 2 2 8 3 3" xfId="25194"/>
    <cellStyle name="Input 5 2 2 8 4" xfId="25195"/>
    <cellStyle name="Input 5 2 2 8 5" xfId="25196"/>
    <cellStyle name="Input 5 2 2 9" xfId="25197"/>
    <cellStyle name="Input 5 2 2 9 2" xfId="25198"/>
    <cellStyle name="Input 5 2 2_Subsidy" xfId="25199"/>
    <cellStyle name="Input 5 2 3" xfId="25200"/>
    <cellStyle name="Input 5 2 3 10" xfId="25201"/>
    <cellStyle name="Input 5 2 3 11" xfId="25202"/>
    <cellStyle name="Input 5 2 3 2" xfId="25203"/>
    <cellStyle name="Input 5 2 3 2 10" xfId="25204"/>
    <cellStyle name="Input 5 2 3 2 2" xfId="25205"/>
    <cellStyle name="Input 5 2 3 2 2 2" xfId="25206"/>
    <cellStyle name="Input 5 2 3 2 2 2 2" xfId="25207"/>
    <cellStyle name="Input 5 2 3 2 2 3" xfId="25208"/>
    <cellStyle name="Input 5 2 3 2 2 3 2" xfId="25209"/>
    <cellStyle name="Input 5 2 3 2 2 3 2 2" xfId="25210"/>
    <cellStyle name="Input 5 2 3 2 2 3 3" xfId="25211"/>
    <cellStyle name="Input 5 2 3 2 2 4" xfId="25212"/>
    <cellStyle name="Input 5 2 3 2 2 5" xfId="25213"/>
    <cellStyle name="Input 5 2 3 2 3" xfId="25214"/>
    <cellStyle name="Input 5 2 3 2 3 2" xfId="25215"/>
    <cellStyle name="Input 5 2 3 2 3 2 2" xfId="25216"/>
    <cellStyle name="Input 5 2 3 2 3 3" xfId="25217"/>
    <cellStyle name="Input 5 2 3 2 3 3 2" xfId="25218"/>
    <cellStyle name="Input 5 2 3 2 3 3 2 2" xfId="25219"/>
    <cellStyle name="Input 5 2 3 2 3 3 3" xfId="25220"/>
    <cellStyle name="Input 5 2 3 2 3 4" xfId="25221"/>
    <cellStyle name="Input 5 2 3 2 3 5" xfId="25222"/>
    <cellStyle name="Input 5 2 3 2 4" xfId="25223"/>
    <cellStyle name="Input 5 2 3 2 4 2" xfId="25224"/>
    <cellStyle name="Input 5 2 3 2 4 2 2" xfId="25225"/>
    <cellStyle name="Input 5 2 3 2 4 3" xfId="25226"/>
    <cellStyle name="Input 5 2 3 2 4 3 2" xfId="25227"/>
    <cellStyle name="Input 5 2 3 2 4 3 2 2" xfId="25228"/>
    <cellStyle name="Input 5 2 3 2 4 3 3" xfId="25229"/>
    <cellStyle name="Input 5 2 3 2 4 4" xfId="25230"/>
    <cellStyle name="Input 5 2 3 2 4 5" xfId="25231"/>
    <cellStyle name="Input 5 2 3 2 5" xfId="25232"/>
    <cellStyle name="Input 5 2 3 2 5 2" xfId="25233"/>
    <cellStyle name="Input 5 2 3 2 5 2 2" xfId="25234"/>
    <cellStyle name="Input 5 2 3 2 5 3" xfId="25235"/>
    <cellStyle name="Input 5 2 3 2 5 3 2" xfId="25236"/>
    <cellStyle name="Input 5 2 3 2 5 3 2 2" xfId="25237"/>
    <cellStyle name="Input 5 2 3 2 5 3 3" xfId="25238"/>
    <cellStyle name="Input 5 2 3 2 5 4" xfId="25239"/>
    <cellStyle name="Input 5 2 3 2 5 5" xfId="25240"/>
    <cellStyle name="Input 5 2 3 2 6" xfId="25241"/>
    <cellStyle name="Input 5 2 3 2 6 2" xfId="25242"/>
    <cellStyle name="Input 5 2 3 2 6 2 2" xfId="25243"/>
    <cellStyle name="Input 5 2 3 2 6 3" xfId="25244"/>
    <cellStyle name="Input 5 2 3 2 6 3 2" xfId="25245"/>
    <cellStyle name="Input 5 2 3 2 6 3 2 2" xfId="25246"/>
    <cellStyle name="Input 5 2 3 2 6 3 3" xfId="25247"/>
    <cellStyle name="Input 5 2 3 2 6 4" xfId="25248"/>
    <cellStyle name="Input 5 2 3 2 6 5" xfId="25249"/>
    <cellStyle name="Input 5 2 3 2 7" xfId="25250"/>
    <cellStyle name="Input 5 2 3 2 7 2" xfId="25251"/>
    <cellStyle name="Input 5 2 3 2 8" xfId="25252"/>
    <cellStyle name="Input 5 2 3 2 8 2" xfId="25253"/>
    <cellStyle name="Input 5 2 3 2 8 2 2" xfId="25254"/>
    <cellStyle name="Input 5 2 3 2 8 3" xfId="25255"/>
    <cellStyle name="Input 5 2 3 2 9" xfId="25256"/>
    <cellStyle name="Input 5 2 3 3" xfId="25257"/>
    <cellStyle name="Input 5 2 3 3 2" xfId="25258"/>
    <cellStyle name="Input 5 2 3 3 2 2" xfId="25259"/>
    <cellStyle name="Input 5 2 3 3 2 2 2" xfId="25260"/>
    <cellStyle name="Input 5 2 3 3 2 3" xfId="25261"/>
    <cellStyle name="Input 5 2 3 3 2 3 2" xfId="25262"/>
    <cellStyle name="Input 5 2 3 3 2 3 2 2" xfId="25263"/>
    <cellStyle name="Input 5 2 3 3 2 3 3" xfId="25264"/>
    <cellStyle name="Input 5 2 3 3 2 4" xfId="25265"/>
    <cellStyle name="Input 5 2 3 3 2 5" xfId="25266"/>
    <cellStyle name="Input 5 2 3 3 3" xfId="25267"/>
    <cellStyle name="Input 5 2 3 3 3 2" xfId="25268"/>
    <cellStyle name="Input 5 2 3 3 4" xfId="25269"/>
    <cellStyle name="Input 5 2 3 3 4 2" xfId="25270"/>
    <cellStyle name="Input 5 2 3 3 4 2 2" xfId="25271"/>
    <cellStyle name="Input 5 2 3 3 4 3" xfId="25272"/>
    <cellStyle name="Input 5 2 3 3 5" xfId="25273"/>
    <cellStyle name="Input 5 2 3 3 6" xfId="25274"/>
    <cellStyle name="Input 5 2 3 4" xfId="25275"/>
    <cellStyle name="Input 5 2 3 4 2" xfId="25276"/>
    <cellStyle name="Input 5 2 3 4 2 2" xfId="25277"/>
    <cellStyle name="Input 5 2 3 4 3" xfId="25278"/>
    <cellStyle name="Input 5 2 3 4 3 2" xfId="25279"/>
    <cellStyle name="Input 5 2 3 4 3 2 2" xfId="25280"/>
    <cellStyle name="Input 5 2 3 4 3 3" xfId="25281"/>
    <cellStyle name="Input 5 2 3 4 4" xfId="25282"/>
    <cellStyle name="Input 5 2 3 4 5" xfId="25283"/>
    <cellStyle name="Input 5 2 3 5" xfId="25284"/>
    <cellStyle name="Input 5 2 3 5 2" xfId="25285"/>
    <cellStyle name="Input 5 2 3 5 2 2" xfId="25286"/>
    <cellStyle name="Input 5 2 3 5 3" xfId="25287"/>
    <cellStyle name="Input 5 2 3 5 3 2" xfId="25288"/>
    <cellStyle name="Input 5 2 3 5 3 2 2" xfId="25289"/>
    <cellStyle name="Input 5 2 3 5 3 3" xfId="25290"/>
    <cellStyle name="Input 5 2 3 5 4" xfId="25291"/>
    <cellStyle name="Input 5 2 3 5 5" xfId="25292"/>
    <cellStyle name="Input 5 2 3 6" xfId="25293"/>
    <cellStyle name="Input 5 2 3 6 2" xfId="25294"/>
    <cellStyle name="Input 5 2 3 6 2 2" xfId="25295"/>
    <cellStyle name="Input 5 2 3 6 3" xfId="25296"/>
    <cellStyle name="Input 5 2 3 6 3 2" xfId="25297"/>
    <cellStyle name="Input 5 2 3 6 3 2 2" xfId="25298"/>
    <cellStyle name="Input 5 2 3 6 3 3" xfId="25299"/>
    <cellStyle name="Input 5 2 3 6 4" xfId="25300"/>
    <cellStyle name="Input 5 2 3 6 5" xfId="25301"/>
    <cellStyle name="Input 5 2 3 7" xfId="25302"/>
    <cellStyle name="Input 5 2 3 7 2" xfId="25303"/>
    <cellStyle name="Input 5 2 3 7 2 2" xfId="25304"/>
    <cellStyle name="Input 5 2 3 7 3" xfId="25305"/>
    <cellStyle name="Input 5 2 3 7 3 2" xfId="25306"/>
    <cellStyle name="Input 5 2 3 7 3 2 2" xfId="25307"/>
    <cellStyle name="Input 5 2 3 7 3 3" xfId="25308"/>
    <cellStyle name="Input 5 2 3 7 4" xfId="25309"/>
    <cellStyle name="Input 5 2 3 7 5" xfId="25310"/>
    <cellStyle name="Input 5 2 3 8" xfId="25311"/>
    <cellStyle name="Input 5 2 3 8 2" xfId="25312"/>
    <cellStyle name="Input 5 2 3 9" xfId="25313"/>
    <cellStyle name="Input 5 2 3 9 2" xfId="25314"/>
    <cellStyle name="Input 5 2 3 9 2 2" xfId="25315"/>
    <cellStyle name="Input 5 2 3 9 3" xfId="25316"/>
    <cellStyle name="Input 5 2 4" xfId="25317"/>
    <cellStyle name="Input 5 2 4 10" xfId="25318"/>
    <cellStyle name="Input 5 2 4 11" xfId="25319"/>
    <cellStyle name="Input 5 2 4 2" xfId="25320"/>
    <cellStyle name="Input 5 2 4 2 10" xfId="25321"/>
    <cellStyle name="Input 5 2 4 2 2" xfId="25322"/>
    <cellStyle name="Input 5 2 4 2 2 2" xfId="25323"/>
    <cellStyle name="Input 5 2 4 2 2 2 2" xfId="25324"/>
    <cellStyle name="Input 5 2 4 2 2 3" xfId="25325"/>
    <cellStyle name="Input 5 2 4 2 2 3 2" xfId="25326"/>
    <cellStyle name="Input 5 2 4 2 2 3 2 2" xfId="25327"/>
    <cellStyle name="Input 5 2 4 2 2 3 3" xfId="25328"/>
    <cellStyle name="Input 5 2 4 2 2 4" xfId="25329"/>
    <cellStyle name="Input 5 2 4 2 2 5" xfId="25330"/>
    <cellStyle name="Input 5 2 4 2 3" xfId="25331"/>
    <cellStyle name="Input 5 2 4 2 3 2" xfId="25332"/>
    <cellStyle name="Input 5 2 4 2 3 2 2" xfId="25333"/>
    <cellStyle name="Input 5 2 4 2 3 3" xfId="25334"/>
    <cellStyle name="Input 5 2 4 2 3 3 2" xfId="25335"/>
    <cellStyle name="Input 5 2 4 2 3 3 2 2" xfId="25336"/>
    <cellStyle name="Input 5 2 4 2 3 3 3" xfId="25337"/>
    <cellStyle name="Input 5 2 4 2 3 4" xfId="25338"/>
    <cellStyle name="Input 5 2 4 2 3 5" xfId="25339"/>
    <cellStyle name="Input 5 2 4 2 4" xfId="25340"/>
    <cellStyle name="Input 5 2 4 2 4 2" xfId="25341"/>
    <cellStyle name="Input 5 2 4 2 4 2 2" xfId="25342"/>
    <cellStyle name="Input 5 2 4 2 4 3" xfId="25343"/>
    <cellStyle name="Input 5 2 4 2 4 3 2" xfId="25344"/>
    <cellStyle name="Input 5 2 4 2 4 3 2 2" xfId="25345"/>
    <cellStyle name="Input 5 2 4 2 4 3 3" xfId="25346"/>
    <cellStyle name="Input 5 2 4 2 4 4" xfId="25347"/>
    <cellStyle name="Input 5 2 4 2 4 5" xfId="25348"/>
    <cellStyle name="Input 5 2 4 2 5" xfId="25349"/>
    <cellStyle name="Input 5 2 4 2 5 2" xfId="25350"/>
    <cellStyle name="Input 5 2 4 2 5 2 2" xfId="25351"/>
    <cellStyle name="Input 5 2 4 2 5 3" xfId="25352"/>
    <cellStyle name="Input 5 2 4 2 5 3 2" xfId="25353"/>
    <cellStyle name="Input 5 2 4 2 5 3 2 2" xfId="25354"/>
    <cellStyle name="Input 5 2 4 2 5 3 3" xfId="25355"/>
    <cellStyle name="Input 5 2 4 2 5 4" xfId="25356"/>
    <cellStyle name="Input 5 2 4 2 5 5" xfId="25357"/>
    <cellStyle name="Input 5 2 4 2 6" xfId="25358"/>
    <cellStyle name="Input 5 2 4 2 6 2" xfId="25359"/>
    <cellStyle name="Input 5 2 4 2 6 2 2" xfId="25360"/>
    <cellStyle name="Input 5 2 4 2 6 3" xfId="25361"/>
    <cellStyle name="Input 5 2 4 2 6 3 2" xfId="25362"/>
    <cellStyle name="Input 5 2 4 2 6 3 2 2" xfId="25363"/>
    <cellStyle name="Input 5 2 4 2 6 3 3" xfId="25364"/>
    <cellStyle name="Input 5 2 4 2 6 4" xfId="25365"/>
    <cellStyle name="Input 5 2 4 2 6 5" xfId="25366"/>
    <cellStyle name="Input 5 2 4 2 7" xfId="25367"/>
    <cellStyle name="Input 5 2 4 2 7 2" xfId="25368"/>
    <cellStyle name="Input 5 2 4 2 8" xfId="25369"/>
    <cellStyle name="Input 5 2 4 2 8 2" xfId="25370"/>
    <cellStyle name="Input 5 2 4 2 8 2 2" xfId="25371"/>
    <cellStyle name="Input 5 2 4 2 8 3" xfId="25372"/>
    <cellStyle name="Input 5 2 4 2 9" xfId="25373"/>
    <cellStyle name="Input 5 2 4 3" xfId="25374"/>
    <cellStyle name="Input 5 2 4 3 2" xfId="25375"/>
    <cellStyle name="Input 5 2 4 3 2 2" xfId="25376"/>
    <cellStyle name="Input 5 2 4 3 2 2 2" xfId="25377"/>
    <cellStyle name="Input 5 2 4 3 2 3" xfId="25378"/>
    <cellStyle name="Input 5 2 4 3 2 3 2" xfId="25379"/>
    <cellStyle name="Input 5 2 4 3 2 3 2 2" xfId="25380"/>
    <cellStyle name="Input 5 2 4 3 2 3 3" xfId="25381"/>
    <cellStyle name="Input 5 2 4 3 2 4" xfId="25382"/>
    <cellStyle name="Input 5 2 4 3 2 5" xfId="25383"/>
    <cellStyle name="Input 5 2 4 3 3" xfId="25384"/>
    <cellStyle name="Input 5 2 4 3 3 2" xfId="25385"/>
    <cellStyle name="Input 5 2 4 3 4" xfId="25386"/>
    <cellStyle name="Input 5 2 4 3 4 2" xfId="25387"/>
    <cellStyle name="Input 5 2 4 3 4 2 2" xfId="25388"/>
    <cellStyle name="Input 5 2 4 3 4 3" xfId="25389"/>
    <cellStyle name="Input 5 2 4 3 5" xfId="25390"/>
    <cellStyle name="Input 5 2 4 3 6" xfId="25391"/>
    <cellStyle name="Input 5 2 4 4" xfId="25392"/>
    <cellStyle name="Input 5 2 4 4 2" xfId="25393"/>
    <cellStyle name="Input 5 2 4 4 2 2" xfId="25394"/>
    <cellStyle name="Input 5 2 4 4 3" xfId="25395"/>
    <cellStyle name="Input 5 2 4 4 3 2" xfId="25396"/>
    <cellStyle name="Input 5 2 4 4 3 2 2" xfId="25397"/>
    <cellStyle name="Input 5 2 4 4 3 3" xfId="25398"/>
    <cellStyle name="Input 5 2 4 4 4" xfId="25399"/>
    <cellStyle name="Input 5 2 4 4 5" xfId="25400"/>
    <cellStyle name="Input 5 2 4 5" xfId="25401"/>
    <cellStyle name="Input 5 2 4 5 2" xfId="25402"/>
    <cellStyle name="Input 5 2 4 5 2 2" xfId="25403"/>
    <cellStyle name="Input 5 2 4 5 3" xfId="25404"/>
    <cellStyle name="Input 5 2 4 5 3 2" xfId="25405"/>
    <cellStyle name="Input 5 2 4 5 3 2 2" xfId="25406"/>
    <cellStyle name="Input 5 2 4 5 3 3" xfId="25407"/>
    <cellStyle name="Input 5 2 4 5 4" xfId="25408"/>
    <cellStyle name="Input 5 2 4 5 5" xfId="25409"/>
    <cellStyle name="Input 5 2 4 6" xfId="25410"/>
    <cellStyle name="Input 5 2 4 6 2" xfId="25411"/>
    <cellStyle name="Input 5 2 4 6 2 2" xfId="25412"/>
    <cellStyle name="Input 5 2 4 6 3" xfId="25413"/>
    <cellStyle name="Input 5 2 4 6 3 2" xfId="25414"/>
    <cellStyle name="Input 5 2 4 6 3 2 2" xfId="25415"/>
    <cellStyle name="Input 5 2 4 6 3 3" xfId="25416"/>
    <cellStyle name="Input 5 2 4 6 4" xfId="25417"/>
    <cellStyle name="Input 5 2 4 6 5" xfId="25418"/>
    <cellStyle name="Input 5 2 4 7" xfId="25419"/>
    <cellStyle name="Input 5 2 4 7 2" xfId="25420"/>
    <cellStyle name="Input 5 2 4 7 2 2" xfId="25421"/>
    <cellStyle name="Input 5 2 4 7 3" xfId="25422"/>
    <cellStyle name="Input 5 2 4 7 3 2" xfId="25423"/>
    <cellStyle name="Input 5 2 4 7 3 2 2" xfId="25424"/>
    <cellStyle name="Input 5 2 4 7 3 3" xfId="25425"/>
    <cellStyle name="Input 5 2 4 7 4" xfId="25426"/>
    <cellStyle name="Input 5 2 4 7 5" xfId="25427"/>
    <cellStyle name="Input 5 2 4 8" xfId="25428"/>
    <cellStyle name="Input 5 2 4 8 2" xfId="25429"/>
    <cellStyle name="Input 5 2 4 9" xfId="25430"/>
    <cellStyle name="Input 5 2 4 9 2" xfId="25431"/>
    <cellStyle name="Input 5 2 4 9 2 2" xfId="25432"/>
    <cellStyle name="Input 5 2 4 9 3" xfId="25433"/>
    <cellStyle name="Input 5 2 5" xfId="25434"/>
    <cellStyle name="Input 5 2 5 10" xfId="25435"/>
    <cellStyle name="Input 5 2 5 11" xfId="25436"/>
    <cellStyle name="Input 5 2 5 2" xfId="25437"/>
    <cellStyle name="Input 5 2 5 2 10" xfId="25438"/>
    <cellStyle name="Input 5 2 5 2 2" xfId="25439"/>
    <cellStyle name="Input 5 2 5 2 2 2" xfId="25440"/>
    <cellStyle name="Input 5 2 5 2 2 2 2" xfId="25441"/>
    <cellStyle name="Input 5 2 5 2 2 3" xfId="25442"/>
    <cellStyle name="Input 5 2 5 2 2 3 2" xfId="25443"/>
    <cellStyle name="Input 5 2 5 2 2 3 2 2" xfId="25444"/>
    <cellStyle name="Input 5 2 5 2 2 3 3" xfId="25445"/>
    <cellStyle name="Input 5 2 5 2 2 4" xfId="25446"/>
    <cellStyle name="Input 5 2 5 2 2 5" xfId="25447"/>
    <cellStyle name="Input 5 2 5 2 3" xfId="25448"/>
    <cellStyle name="Input 5 2 5 2 3 2" xfId="25449"/>
    <cellStyle name="Input 5 2 5 2 3 2 2" xfId="25450"/>
    <cellStyle name="Input 5 2 5 2 3 3" xfId="25451"/>
    <cellStyle name="Input 5 2 5 2 3 3 2" xfId="25452"/>
    <cellStyle name="Input 5 2 5 2 3 3 2 2" xfId="25453"/>
    <cellStyle name="Input 5 2 5 2 3 3 3" xfId="25454"/>
    <cellStyle name="Input 5 2 5 2 3 4" xfId="25455"/>
    <cellStyle name="Input 5 2 5 2 3 5" xfId="25456"/>
    <cellStyle name="Input 5 2 5 2 4" xfId="25457"/>
    <cellStyle name="Input 5 2 5 2 4 2" xfId="25458"/>
    <cellStyle name="Input 5 2 5 2 4 2 2" xfId="25459"/>
    <cellStyle name="Input 5 2 5 2 4 3" xfId="25460"/>
    <cellStyle name="Input 5 2 5 2 4 3 2" xfId="25461"/>
    <cellStyle name="Input 5 2 5 2 4 3 2 2" xfId="25462"/>
    <cellStyle name="Input 5 2 5 2 4 3 3" xfId="25463"/>
    <cellStyle name="Input 5 2 5 2 4 4" xfId="25464"/>
    <cellStyle name="Input 5 2 5 2 4 5" xfId="25465"/>
    <cellStyle name="Input 5 2 5 2 5" xfId="25466"/>
    <cellStyle name="Input 5 2 5 2 5 2" xfId="25467"/>
    <cellStyle name="Input 5 2 5 2 5 2 2" xfId="25468"/>
    <cellStyle name="Input 5 2 5 2 5 3" xfId="25469"/>
    <cellStyle name="Input 5 2 5 2 5 3 2" xfId="25470"/>
    <cellStyle name="Input 5 2 5 2 5 3 2 2" xfId="25471"/>
    <cellStyle name="Input 5 2 5 2 5 3 3" xfId="25472"/>
    <cellStyle name="Input 5 2 5 2 5 4" xfId="25473"/>
    <cellStyle name="Input 5 2 5 2 5 5" xfId="25474"/>
    <cellStyle name="Input 5 2 5 2 6" xfId="25475"/>
    <cellStyle name="Input 5 2 5 2 6 2" xfId="25476"/>
    <cellStyle name="Input 5 2 5 2 6 2 2" xfId="25477"/>
    <cellStyle name="Input 5 2 5 2 6 3" xfId="25478"/>
    <cellStyle name="Input 5 2 5 2 6 3 2" xfId="25479"/>
    <cellStyle name="Input 5 2 5 2 6 3 2 2" xfId="25480"/>
    <cellStyle name="Input 5 2 5 2 6 3 3" xfId="25481"/>
    <cellStyle name="Input 5 2 5 2 6 4" xfId="25482"/>
    <cellStyle name="Input 5 2 5 2 6 5" xfId="25483"/>
    <cellStyle name="Input 5 2 5 2 7" xfId="25484"/>
    <cellStyle name="Input 5 2 5 2 7 2" xfId="25485"/>
    <cellStyle name="Input 5 2 5 2 8" xfId="25486"/>
    <cellStyle name="Input 5 2 5 2 8 2" xfId="25487"/>
    <cellStyle name="Input 5 2 5 2 8 2 2" xfId="25488"/>
    <cellStyle name="Input 5 2 5 2 8 3" xfId="25489"/>
    <cellStyle name="Input 5 2 5 2 9" xfId="25490"/>
    <cellStyle name="Input 5 2 5 3" xfId="25491"/>
    <cellStyle name="Input 5 2 5 3 2" xfId="25492"/>
    <cellStyle name="Input 5 2 5 3 2 2" xfId="25493"/>
    <cellStyle name="Input 5 2 5 3 2 2 2" xfId="25494"/>
    <cellStyle name="Input 5 2 5 3 2 3" xfId="25495"/>
    <cellStyle name="Input 5 2 5 3 2 3 2" xfId="25496"/>
    <cellStyle name="Input 5 2 5 3 2 3 2 2" xfId="25497"/>
    <cellStyle name="Input 5 2 5 3 2 3 3" xfId="25498"/>
    <cellStyle name="Input 5 2 5 3 2 4" xfId="25499"/>
    <cellStyle name="Input 5 2 5 3 2 5" xfId="25500"/>
    <cellStyle name="Input 5 2 5 3 3" xfId="25501"/>
    <cellStyle name="Input 5 2 5 3 3 2" xfId="25502"/>
    <cellStyle name="Input 5 2 5 3 4" xfId="25503"/>
    <cellStyle name="Input 5 2 5 3 4 2" xfId="25504"/>
    <cellStyle name="Input 5 2 5 3 4 2 2" xfId="25505"/>
    <cellStyle name="Input 5 2 5 3 4 3" xfId="25506"/>
    <cellStyle name="Input 5 2 5 3 5" xfId="25507"/>
    <cellStyle name="Input 5 2 5 3 6" xfId="25508"/>
    <cellStyle name="Input 5 2 5 4" xfId="25509"/>
    <cellStyle name="Input 5 2 5 4 2" xfId="25510"/>
    <cellStyle name="Input 5 2 5 4 2 2" xfId="25511"/>
    <cellStyle name="Input 5 2 5 4 3" xfId="25512"/>
    <cellStyle name="Input 5 2 5 4 3 2" xfId="25513"/>
    <cellStyle name="Input 5 2 5 4 3 2 2" xfId="25514"/>
    <cellStyle name="Input 5 2 5 4 3 3" xfId="25515"/>
    <cellStyle name="Input 5 2 5 4 4" xfId="25516"/>
    <cellStyle name="Input 5 2 5 4 5" xfId="25517"/>
    <cellStyle name="Input 5 2 5 5" xfId="25518"/>
    <cellStyle name="Input 5 2 5 5 2" xfId="25519"/>
    <cellStyle name="Input 5 2 5 5 2 2" xfId="25520"/>
    <cellStyle name="Input 5 2 5 5 3" xfId="25521"/>
    <cellStyle name="Input 5 2 5 5 3 2" xfId="25522"/>
    <cellStyle name="Input 5 2 5 5 3 2 2" xfId="25523"/>
    <cellStyle name="Input 5 2 5 5 3 3" xfId="25524"/>
    <cellStyle name="Input 5 2 5 5 4" xfId="25525"/>
    <cellStyle name="Input 5 2 5 5 5" xfId="25526"/>
    <cellStyle name="Input 5 2 5 6" xfId="25527"/>
    <cellStyle name="Input 5 2 5 6 2" xfId="25528"/>
    <cellStyle name="Input 5 2 5 6 2 2" xfId="25529"/>
    <cellStyle name="Input 5 2 5 6 3" xfId="25530"/>
    <cellStyle name="Input 5 2 5 6 3 2" xfId="25531"/>
    <cellStyle name="Input 5 2 5 6 3 2 2" xfId="25532"/>
    <cellStyle name="Input 5 2 5 6 3 3" xfId="25533"/>
    <cellStyle name="Input 5 2 5 6 4" xfId="25534"/>
    <cellStyle name="Input 5 2 5 6 5" xfId="25535"/>
    <cellStyle name="Input 5 2 5 7" xfId="25536"/>
    <cellStyle name="Input 5 2 5 7 2" xfId="25537"/>
    <cellStyle name="Input 5 2 5 7 2 2" xfId="25538"/>
    <cellStyle name="Input 5 2 5 7 3" xfId="25539"/>
    <cellStyle name="Input 5 2 5 7 3 2" xfId="25540"/>
    <cellStyle name="Input 5 2 5 7 3 2 2" xfId="25541"/>
    <cellStyle name="Input 5 2 5 7 3 3" xfId="25542"/>
    <cellStyle name="Input 5 2 5 7 4" xfId="25543"/>
    <cellStyle name="Input 5 2 5 7 5" xfId="25544"/>
    <cellStyle name="Input 5 2 5 8" xfId="25545"/>
    <cellStyle name="Input 5 2 5 8 2" xfId="25546"/>
    <cellStyle name="Input 5 2 5 9" xfId="25547"/>
    <cellStyle name="Input 5 2 5 9 2" xfId="25548"/>
    <cellStyle name="Input 5 2 5 9 2 2" xfId="25549"/>
    <cellStyle name="Input 5 2 5 9 3" xfId="25550"/>
    <cellStyle name="Input 5 2 6" xfId="25551"/>
    <cellStyle name="Input 5 2 6 10" xfId="25552"/>
    <cellStyle name="Input 5 2 6 11" xfId="25553"/>
    <cellStyle name="Input 5 2 6 2" xfId="25554"/>
    <cellStyle name="Input 5 2 6 2 10" xfId="25555"/>
    <cellStyle name="Input 5 2 6 2 2" xfId="25556"/>
    <cellStyle name="Input 5 2 6 2 2 2" xfId="25557"/>
    <cellStyle name="Input 5 2 6 2 2 2 2" xfId="25558"/>
    <cellStyle name="Input 5 2 6 2 2 3" xfId="25559"/>
    <cellStyle name="Input 5 2 6 2 2 3 2" xfId="25560"/>
    <cellStyle name="Input 5 2 6 2 2 3 2 2" xfId="25561"/>
    <cellStyle name="Input 5 2 6 2 2 3 3" xfId="25562"/>
    <cellStyle name="Input 5 2 6 2 2 4" xfId="25563"/>
    <cellStyle name="Input 5 2 6 2 2 5" xfId="25564"/>
    <cellStyle name="Input 5 2 6 2 3" xfId="25565"/>
    <cellStyle name="Input 5 2 6 2 3 2" xfId="25566"/>
    <cellStyle name="Input 5 2 6 2 3 2 2" xfId="25567"/>
    <cellStyle name="Input 5 2 6 2 3 3" xfId="25568"/>
    <cellStyle name="Input 5 2 6 2 3 3 2" xfId="25569"/>
    <cellStyle name="Input 5 2 6 2 3 3 2 2" xfId="25570"/>
    <cellStyle name="Input 5 2 6 2 3 3 3" xfId="25571"/>
    <cellStyle name="Input 5 2 6 2 3 4" xfId="25572"/>
    <cellStyle name="Input 5 2 6 2 3 5" xfId="25573"/>
    <cellStyle name="Input 5 2 6 2 4" xfId="25574"/>
    <cellStyle name="Input 5 2 6 2 4 2" xfId="25575"/>
    <cellStyle name="Input 5 2 6 2 4 2 2" xfId="25576"/>
    <cellStyle name="Input 5 2 6 2 4 3" xfId="25577"/>
    <cellStyle name="Input 5 2 6 2 4 3 2" xfId="25578"/>
    <cellStyle name="Input 5 2 6 2 4 3 2 2" xfId="25579"/>
    <cellStyle name="Input 5 2 6 2 4 3 3" xfId="25580"/>
    <cellStyle name="Input 5 2 6 2 4 4" xfId="25581"/>
    <cellStyle name="Input 5 2 6 2 4 5" xfId="25582"/>
    <cellStyle name="Input 5 2 6 2 5" xfId="25583"/>
    <cellStyle name="Input 5 2 6 2 5 2" xfId="25584"/>
    <cellStyle name="Input 5 2 6 2 5 2 2" xfId="25585"/>
    <cellStyle name="Input 5 2 6 2 5 3" xfId="25586"/>
    <cellStyle name="Input 5 2 6 2 5 3 2" xfId="25587"/>
    <cellStyle name="Input 5 2 6 2 5 3 2 2" xfId="25588"/>
    <cellStyle name="Input 5 2 6 2 5 3 3" xfId="25589"/>
    <cellStyle name="Input 5 2 6 2 5 4" xfId="25590"/>
    <cellStyle name="Input 5 2 6 2 5 5" xfId="25591"/>
    <cellStyle name="Input 5 2 6 2 6" xfId="25592"/>
    <cellStyle name="Input 5 2 6 2 6 2" xfId="25593"/>
    <cellStyle name="Input 5 2 6 2 6 2 2" xfId="25594"/>
    <cellStyle name="Input 5 2 6 2 6 3" xfId="25595"/>
    <cellStyle name="Input 5 2 6 2 6 3 2" xfId="25596"/>
    <cellStyle name="Input 5 2 6 2 6 3 2 2" xfId="25597"/>
    <cellStyle name="Input 5 2 6 2 6 3 3" xfId="25598"/>
    <cellStyle name="Input 5 2 6 2 6 4" xfId="25599"/>
    <cellStyle name="Input 5 2 6 2 6 5" xfId="25600"/>
    <cellStyle name="Input 5 2 6 2 7" xfId="25601"/>
    <cellStyle name="Input 5 2 6 2 7 2" xfId="25602"/>
    <cellStyle name="Input 5 2 6 2 8" xfId="25603"/>
    <cellStyle name="Input 5 2 6 2 8 2" xfId="25604"/>
    <cellStyle name="Input 5 2 6 2 8 2 2" xfId="25605"/>
    <cellStyle name="Input 5 2 6 2 8 3" xfId="25606"/>
    <cellStyle name="Input 5 2 6 2 9" xfId="25607"/>
    <cellStyle name="Input 5 2 6 3" xfId="25608"/>
    <cellStyle name="Input 5 2 6 3 2" xfId="25609"/>
    <cellStyle name="Input 5 2 6 3 2 2" xfId="25610"/>
    <cellStyle name="Input 5 2 6 3 2 2 2" xfId="25611"/>
    <cellStyle name="Input 5 2 6 3 2 3" xfId="25612"/>
    <cellStyle name="Input 5 2 6 3 2 3 2" xfId="25613"/>
    <cellStyle name="Input 5 2 6 3 2 3 2 2" xfId="25614"/>
    <cellStyle name="Input 5 2 6 3 2 3 3" xfId="25615"/>
    <cellStyle name="Input 5 2 6 3 2 4" xfId="25616"/>
    <cellStyle name="Input 5 2 6 3 2 5" xfId="25617"/>
    <cellStyle name="Input 5 2 6 3 3" xfId="25618"/>
    <cellStyle name="Input 5 2 6 3 3 2" xfId="25619"/>
    <cellStyle name="Input 5 2 6 3 4" xfId="25620"/>
    <cellStyle name="Input 5 2 6 3 4 2" xfId="25621"/>
    <cellStyle name="Input 5 2 6 3 4 2 2" xfId="25622"/>
    <cellStyle name="Input 5 2 6 3 4 3" xfId="25623"/>
    <cellStyle name="Input 5 2 6 3 5" xfId="25624"/>
    <cellStyle name="Input 5 2 6 3 6" xfId="25625"/>
    <cellStyle name="Input 5 2 6 4" xfId="25626"/>
    <cellStyle name="Input 5 2 6 4 2" xfId="25627"/>
    <cellStyle name="Input 5 2 6 4 2 2" xfId="25628"/>
    <cellStyle name="Input 5 2 6 4 3" xfId="25629"/>
    <cellStyle name="Input 5 2 6 4 3 2" xfId="25630"/>
    <cellStyle name="Input 5 2 6 4 3 2 2" xfId="25631"/>
    <cellStyle name="Input 5 2 6 4 3 3" xfId="25632"/>
    <cellStyle name="Input 5 2 6 4 4" xfId="25633"/>
    <cellStyle name="Input 5 2 6 4 5" xfId="25634"/>
    <cellStyle name="Input 5 2 6 5" xfId="25635"/>
    <cellStyle name="Input 5 2 6 5 2" xfId="25636"/>
    <cellStyle name="Input 5 2 6 5 2 2" xfId="25637"/>
    <cellStyle name="Input 5 2 6 5 3" xfId="25638"/>
    <cellStyle name="Input 5 2 6 5 3 2" xfId="25639"/>
    <cellStyle name="Input 5 2 6 5 3 2 2" xfId="25640"/>
    <cellStyle name="Input 5 2 6 5 3 3" xfId="25641"/>
    <cellStyle name="Input 5 2 6 5 4" xfId="25642"/>
    <cellStyle name="Input 5 2 6 5 5" xfId="25643"/>
    <cellStyle name="Input 5 2 6 6" xfId="25644"/>
    <cellStyle name="Input 5 2 6 6 2" xfId="25645"/>
    <cellStyle name="Input 5 2 6 6 2 2" xfId="25646"/>
    <cellStyle name="Input 5 2 6 6 3" xfId="25647"/>
    <cellStyle name="Input 5 2 6 6 3 2" xfId="25648"/>
    <cellStyle name="Input 5 2 6 6 3 2 2" xfId="25649"/>
    <cellStyle name="Input 5 2 6 6 3 3" xfId="25650"/>
    <cellStyle name="Input 5 2 6 6 4" xfId="25651"/>
    <cellStyle name="Input 5 2 6 6 5" xfId="25652"/>
    <cellStyle name="Input 5 2 6 7" xfId="25653"/>
    <cellStyle name="Input 5 2 6 7 2" xfId="25654"/>
    <cellStyle name="Input 5 2 6 7 2 2" xfId="25655"/>
    <cellStyle name="Input 5 2 6 7 3" xfId="25656"/>
    <cellStyle name="Input 5 2 6 7 3 2" xfId="25657"/>
    <cellStyle name="Input 5 2 6 7 3 2 2" xfId="25658"/>
    <cellStyle name="Input 5 2 6 7 3 3" xfId="25659"/>
    <cellStyle name="Input 5 2 6 7 4" xfId="25660"/>
    <cellStyle name="Input 5 2 6 7 5" xfId="25661"/>
    <cellStyle name="Input 5 2 6 8" xfId="25662"/>
    <cellStyle name="Input 5 2 6 8 2" xfId="25663"/>
    <cellStyle name="Input 5 2 6 9" xfId="25664"/>
    <cellStyle name="Input 5 2 6 9 2" xfId="25665"/>
    <cellStyle name="Input 5 2 6 9 2 2" xfId="25666"/>
    <cellStyle name="Input 5 2 6 9 3" xfId="25667"/>
    <cellStyle name="Input 5 2 7" xfId="25668"/>
    <cellStyle name="Input 5 2 7 10" xfId="25669"/>
    <cellStyle name="Input 5 2 7 11" xfId="25670"/>
    <cellStyle name="Input 5 2 7 2" xfId="25671"/>
    <cellStyle name="Input 5 2 7 2 10" xfId="25672"/>
    <cellStyle name="Input 5 2 7 2 2" xfId="25673"/>
    <cellStyle name="Input 5 2 7 2 2 2" xfId="25674"/>
    <cellStyle name="Input 5 2 7 2 2 2 2" xfId="25675"/>
    <cellStyle name="Input 5 2 7 2 2 3" xfId="25676"/>
    <cellStyle name="Input 5 2 7 2 2 3 2" xfId="25677"/>
    <cellStyle name="Input 5 2 7 2 2 3 2 2" xfId="25678"/>
    <cellStyle name="Input 5 2 7 2 2 3 3" xfId="25679"/>
    <cellStyle name="Input 5 2 7 2 2 4" xfId="25680"/>
    <cellStyle name="Input 5 2 7 2 2 5" xfId="25681"/>
    <cellStyle name="Input 5 2 7 2 3" xfId="25682"/>
    <cellStyle name="Input 5 2 7 2 3 2" xfId="25683"/>
    <cellStyle name="Input 5 2 7 2 3 2 2" xfId="25684"/>
    <cellStyle name="Input 5 2 7 2 3 3" xfId="25685"/>
    <cellStyle name="Input 5 2 7 2 3 3 2" xfId="25686"/>
    <cellStyle name="Input 5 2 7 2 3 3 2 2" xfId="25687"/>
    <cellStyle name="Input 5 2 7 2 3 3 3" xfId="25688"/>
    <cellStyle name="Input 5 2 7 2 3 4" xfId="25689"/>
    <cellStyle name="Input 5 2 7 2 3 5" xfId="25690"/>
    <cellStyle name="Input 5 2 7 2 4" xfId="25691"/>
    <cellStyle name="Input 5 2 7 2 4 2" xfId="25692"/>
    <cellStyle name="Input 5 2 7 2 4 2 2" xfId="25693"/>
    <cellStyle name="Input 5 2 7 2 4 3" xfId="25694"/>
    <cellStyle name="Input 5 2 7 2 4 3 2" xfId="25695"/>
    <cellStyle name="Input 5 2 7 2 4 3 2 2" xfId="25696"/>
    <cellStyle name="Input 5 2 7 2 4 3 3" xfId="25697"/>
    <cellStyle name="Input 5 2 7 2 4 4" xfId="25698"/>
    <cellStyle name="Input 5 2 7 2 4 5" xfId="25699"/>
    <cellStyle name="Input 5 2 7 2 5" xfId="25700"/>
    <cellStyle name="Input 5 2 7 2 5 2" xfId="25701"/>
    <cellStyle name="Input 5 2 7 2 5 2 2" xfId="25702"/>
    <cellStyle name="Input 5 2 7 2 5 3" xfId="25703"/>
    <cellStyle name="Input 5 2 7 2 5 3 2" xfId="25704"/>
    <cellStyle name="Input 5 2 7 2 5 3 2 2" xfId="25705"/>
    <cellStyle name="Input 5 2 7 2 5 3 3" xfId="25706"/>
    <cellStyle name="Input 5 2 7 2 5 4" xfId="25707"/>
    <cellStyle name="Input 5 2 7 2 5 5" xfId="25708"/>
    <cellStyle name="Input 5 2 7 2 6" xfId="25709"/>
    <cellStyle name="Input 5 2 7 2 6 2" xfId="25710"/>
    <cellStyle name="Input 5 2 7 2 6 2 2" xfId="25711"/>
    <cellStyle name="Input 5 2 7 2 6 3" xfId="25712"/>
    <cellStyle name="Input 5 2 7 2 6 3 2" xfId="25713"/>
    <cellStyle name="Input 5 2 7 2 6 3 2 2" xfId="25714"/>
    <cellStyle name="Input 5 2 7 2 6 3 3" xfId="25715"/>
    <cellStyle name="Input 5 2 7 2 6 4" xfId="25716"/>
    <cellStyle name="Input 5 2 7 2 6 5" xfId="25717"/>
    <cellStyle name="Input 5 2 7 2 7" xfId="25718"/>
    <cellStyle name="Input 5 2 7 2 7 2" xfId="25719"/>
    <cellStyle name="Input 5 2 7 2 8" xfId="25720"/>
    <cellStyle name="Input 5 2 7 2 8 2" xfId="25721"/>
    <cellStyle name="Input 5 2 7 2 8 2 2" xfId="25722"/>
    <cellStyle name="Input 5 2 7 2 8 3" xfId="25723"/>
    <cellStyle name="Input 5 2 7 2 9" xfId="25724"/>
    <cellStyle name="Input 5 2 7 3" xfId="25725"/>
    <cellStyle name="Input 5 2 7 3 2" xfId="25726"/>
    <cellStyle name="Input 5 2 7 3 2 2" xfId="25727"/>
    <cellStyle name="Input 5 2 7 3 2 2 2" xfId="25728"/>
    <cellStyle name="Input 5 2 7 3 2 3" xfId="25729"/>
    <cellStyle name="Input 5 2 7 3 2 3 2" xfId="25730"/>
    <cellStyle name="Input 5 2 7 3 2 3 2 2" xfId="25731"/>
    <cellStyle name="Input 5 2 7 3 2 3 3" xfId="25732"/>
    <cellStyle name="Input 5 2 7 3 2 4" xfId="25733"/>
    <cellStyle name="Input 5 2 7 3 2 5" xfId="25734"/>
    <cellStyle name="Input 5 2 7 3 3" xfId="25735"/>
    <cellStyle name="Input 5 2 7 3 3 2" xfId="25736"/>
    <cellStyle name="Input 5 2 7 3 4" xfId="25737"/>
    <cellStyle name="Input 5 2 7 3 4 2" xfId="25738"/>
    <cellStyle name="Input 5 2 7 3 4 2 2" xfId="25739"/>
    <cellStyle name="Input 5 2 7 3 4 3" xfId="25740"/>
    <cellStyle name="Input 5 2 7 3 5" xfId="25741"/>
    <cellStyle name="Input 5 2 7 3 6" xfId="25742"/>
    <cellStyle name="Input 5 2 7 4" xfId="25743"/>
    <cellStyle name="Input 5 2 7 4 2" xfId="25744"/>
    <cellStyle name="Input 5 2 7 4 2 2" xfId="25745"/>
    <cellStyle name="Input 5 2 7 4 3" xfId="25746"/>
    <cellStyle name="Input 5 2 7 4 3 2" xfId="25747"/>
    <cellStyle name="Input 5 2 7 4 3 2 2" xfId="25748"/>
    <cellStyle name="Input 5 2 7 4 3 3" xfId="25749"/>
    <cellStyle name="Input 5 2 7 4 4" xfId="25750"/>
    <cellStyle name="Input 5 2 7 4 5" xfId="25751"/>
    <cellStyle name="Input 5 2 7 5" xfId="25752"/>
    <cellStyle name="Input 5 2 7 5 2" xfId="25753"/>
    <cellStyle name="Input 5 2 7 5 2 2" xfId="25754"/>
    <cellStyle name="Input 5 2 7 5 3" xfId="25755"/>
    <cellStyle name="Input 5 2 7 5 3 2" xfId="25756"/>
    <cellStyle name="Input 5 2 7 5 3 2 2" xfId="25757"/>
    <cellStyle name="Input 5 2 7 5 3 3" xfId="25758"/>
    <cellStyle name="Input 5 2 7 5 4" xfId="25759"/>
    <cellStyle name="Input 5 2 7 5 5" xfId="25760"/>
    <cellStyle name="Input 5 2 7 6" xfId="25761"/>
    <cellStyle name="Input 5 2 7 6 2" xfId="25762"/>
    <cellStyle name="Input 5 2 7 6 2 2" xfId="25763"/>
    <cellStyle name="Input 5 2 7 6 3" xfId="25764"/>
    <cellStyle name="Input 5 2 7 6 3 2" xfId="25765"/>
    <cellStyle name="Input 5 2 7 6 3 2 2" xfId="25766"/>
    <cellStyle name="Input 5 2 7 6 3 3" xfId="25767"/>
    <cellStyle name="Input 5 2 7 6 4" xfId="25768"/>
    <cellStyle name="Input 5 2 7 6 5" xfId="25769"/>
    <cellStyle name="Input 5 2 7 7" xfId="25770"/>
    <cellStyle name="Input 5 2 7 7 2" xfId="25771"/>
    <cellStyle name="Input 5 2 7 7 2 2" xfId="25772"/>
    <cellStyle name="Input 5 2 7 7 3" xfId="25773"/>
    <cellStyle name="Input 5 2 7 7 3 2" xfId="25774"/>
    <cellStyle name="Input 5 2 7 7 3 2 2" xfId="25775"/>
    <cellStyle name="Input 5 2 7 7 3 3" xfId="25776"/>
    <cellStyle name="Input 5 2 7 7 4" xfId="25777"/>
    <cellStyle name="Input 5 2 7 7 5" xfId="25778"/>
    <cellStyle name="Input 5 2 7 8" xfId="25779"/>
    <cellStyle name="Input 5 2 7 8 2" xfId="25780"/>
    <cellStyle name="Input 5 2 7 9" xfId="25781"/>
    <cellStyle name="Input 5 2 7 9 2" xfId="25782"/>
    <cellStyle name="Input 5 2 7 9 2 2" xfId="25783"/>
    <cellStyle name="Input 5 2 7 9 3" xfId="25784"/>
    <cellStyle name="Input 5 2 8" xfId="25785"/>
    <cellStyle name="Input 5 2 8 10" xfId="25786"/>
    <cellStyle name="Input 5 2 8 11" xfId="25787"/>
    <cellStyle name="Input 5 2 8 2" xfId="25788"/>
    <cellStyle name="Input 5 2 8 2 10" xfId="25789"/>
    <cellStyle name="Input 5 2 8 2 2" xfId="25790"/>
    <cellStyle name="Input 5 2 8 2 2 2" xfId="25791"/>
    <cellStyle name="Input 5 2 8 2 2 2 2" xfId="25792"/>
    <cellStyle name="Input 5 2 8 2 2 3" xfId="25793"/>
    <cellStyle name="Input 5 2 8 2 2 3 2" xfId="25794"/>
    <cellStyle name="Input 5 2 8 2 2 3 2 2" xfId="25795"/>
    <cellStyle name="Input 5 2 8 2 2 3 3" xfId="25796"/>
    <cellStyle name="Input 5 2 8 2 2 4" xfId="25797"/>
    <cellStyle name="Input 5 2 8 2 2 5" xfId="25798"/>
    <cellStyle name="Input 5 2 8 2 3" xfId="25799"/>
    <cellStyle name="Input 5 2 8 2 3 2" xfId="25800"/>
    <cellStyle name="Input 5 2 8 2 3 2 2" xfId="25801"/>
    <cellStyle name="Input 5 2 8 2 3 3" xfId="25802"/>
    <cellStyle name="Input 5 2 8 2 3 3 2" xfId="25803"/>
    <cellStyle name="Input 5 2 8 2 3 3 2 2" xfId="25804"/>
    <cellStyle name="Input 5 2 8 2 3 3 3" xfId="25805"/>
    <cellStyle name="Input 5 2 8 2 3 4" xfId="25806"/>
    <cellStyle name="Input 5 2 8 2 3 5" xfId="25807"/>
    <cellStyle name="Input 5 2 8 2 4" xfId="25808"/>
    <cellStyle name="Input 5 2 8 2 4 2" xfId="25809"/>
    <cellStyle name="Input 5 2 8 2 4 2 2" xfId="25810"/>
    <cellStyle name="Input 5 2 8 2 4 3" xfId="25811"/>
    <cellStyle name="Input 5 2 8 2 4 3 2" xfId="25812"/>
    <cellStyle name="Input 5 2 8 2 4 3 2 2" xfId="25813"/>
    <cellStyle name="Input 5 2 8 2 4 3 3" xfId="25814"/>
    <cellStyle name="Input 5 2 8 2 4 4" xfId="25815"/>
    <cellStyle name="Input 5 2 8 2 4 5" xfId="25816"/>
    <cellStyle name="Input 5 2 8 2 5" xfId="25817"/>
    <cellStyle name="Input 5 2 8 2 5 2" xfId="25818"/>
    <cellStyle name="Input 5 2 8 2 5 2 2" xfId="25819"/>
    <cellStyle name="Input 5 2 8 2 5 3" xfId="25820"/>
    <cellStyle name="Input 5 2 8 2 5 3 2" xfId="25821"/>
    <cellStyle name="Input 5 2 8 2 5 3 2 2" xfId="25822"/>
    <cellStyle name="Input 5 2 8 2 5 3 3" xfId="25823"/>
    <cellStyle name="Input 5 2 8 2 5 4" xfId="25824"/>
    <cellStyle name="Input 5 2 8 2 5 5" xfId="25825"/>
    <cellStyle name="Input 5 2 8 2 6" xfId="25826"/>
    <cellStyle name="Input 5 2 8 2 6 2" xfId="25827"/>
    <cellStyle name="Input 5 2 8 2 6 2 2" xfId="25828"/>
    <cellStyle name="Input 5 2 8 2 6 3" xfId="25829"/>
    <cellStyle name="Input 5 2 8 2 6 3 2" xfId="25830"/>
    <cellStyle name="Input 5 2 8 2 6 3 2 2" xfId="25831"/>
    <cellStyle name="Input 5 2 8 2 6 3 3" xfId="25832"/>
    <cellStyle name="Input 5 2 8 2 6 4" xfId="25833"/>
    <cellStyle name="Input 5 2 8 2 6 5" xfId="25834"/>
    <cellStyle name="Input 5 2 8 2 7" xfId="25835"/>
    <cellStyle name="Input 5 2 8 2 7 2" xfId="25836"/>
    <cellStyle name="Input 5 2 8 2 8" xfId="25837"/>
    <cellStyle name="Input 5 2 8 2 8 2" xfId="25838"/>
    <cellStyle name="Input 5 2 8 2 8 2 2" xfId="25839"/>
    <cellStyle name="Input 5 2 8 2 8 3" xfId="25840"/>
    <cellStyle name="Input 5 2 8 2 9" xfId="25841"/>
    <cellStyle name="Input 5 2 8 3" xfId="25842"/>
    <cellStyle name="Input 5 2 8 3 2" xfId="25843"/>
    <cellStyle name="Input 5 2 8 3 2 2" xfId="25844"/>
    <cellStyle name="Input 5 2 8 3 2 2 2" xfId="25845"/>
    <cellStyle name="Input 5 2 8 3 2 3" xfId="25846"/>
    <cellStyle name="Input 5 2 8 3 2 3 2" xfId="25847"/>
    <cellStyle name="Input 5 2 8 3 2 3 2 2" xfId="25848"/>
    <cellStyle name="Input 5 2 8 3 2 3 3" xfId="25849"/>
    <cellStyle name="Input 5 2 8 3 2 4" xfId="25850"/>
    <cellStyle name="Input 5 2 8 3 2 5" xfId="25851"/>
    <cellStyle name="Input 5 2 8 3 3" xfId="25852"/>
    <cellStyle name="Input 5 2 8 3 3 2" xfId="25853"/>
    <cellStyle name="Input 5 2 8 3 4" xfId="25854"/>
    <cellStyle name="Input 5 2 8 3 4 2" xfId="25855"/>
    <cellStyle name="Input 5 2 8 3 4 2 2" xfId="25856"/>
    <cellStyle name="Input 5 2 8 3 4 3" xfId="25857"/>
    <cellStyle name="Input 5 2 8 3 5" xfId="25858"/>
    <cellStyle name="Input 5 2 8 3 6" xfId="25859"/>
    <cellStyle name="Input 5 2 8 4" xfId="25860"/>
    <cellStyle name="Input 5 2 8 4 2" xfId="25861"/>
    <cellStyle name="Input 5 2 8 4 2 2" xfId="25862"/>
    <cellStyle name="Input 5 2 8 4 3" xfId="25863"/>
    <cellStyle name="Input 5 2 8 4 3 2" xfId="25864"/>
    <cellStyle name="Input 5 2 8 4 3 2 2" xfId="25865"/>
    <cellStyle name="Input 5 2 8 4 3 3" xfId="25866"/>
    <cellStyle name="Input 5 2 8 4 4" xfId="25867"/>
    <cellStyle name="Input 5 2 8 4 5" xfId="25868"/>
    <cellStyle name="Input 5 2 8 5" xfId="25869"/>
    <cellStyle name="Input 5 2 8 5 2" xfId="25870"/>
    <cellStyle name="Input 5 2 8 5 2 2" xfId="25871"/>
    <cellStyle name="Input 5 2 8 5 3" xfId="25872"/>
    <cellStyle name="Input 5 2 8 5 3 2" xfId="25873"/>
    <cellStyle name="Input 5 2 8 5 3 2 2" xfId="25874"/>
    <cellStyle name="Input 5 2 8 5 3 3" xfId="25875"/>
    <cellStyle name="Input 5 2 8 5 4" xfId="25876"/>
    <cellStyle name="Input 5 2 8 5 5" xfId="25877"/>
    <cellStyle name="Input 5 2 8 6" xfId="25878"/>
    <cellStyle name="Input 5 2 8 6 2" xfId="25879"/>
    <cellStyle name="Input 5 2 8 6 2 2" xfId="25880"/>
    <cellStyle name="Input 5 2 8 6 3" xfId="25881"/>
    <cellStyle name="Input 5 2 8 6 3 2" xfId="25882"/>
    <cellStyle name="Input 5 2 8 6 3 2 2" xfId="25883"/>
    <cellStyle name="Input 5 2 8 6 3 3" xfId="25884"/>
    <cellStyle name="Input 5 2 8 6 4" xfId="25885"/>
    <cellStyle name="Input 5 2 8 6 5" xfId="25886"/>
    <cellStyle name="Input 5 2 8 7" xfId="25887"/>
    <cellStyle name="Input 5 2 8 7 2" xfId="25888"/>
    <cellStyle name="Input 5 2 8 7 2 2" xfId="25889"/>
    <cellStyle name="Input 5 2 8 7 3" xfId="25890"/>
    <cellStyle name="Input 5 2 8 7 3 2" xfId="25891"/>
    <cellStyle name="Input 5 2 8 7 3 2 2" xfId="25892"/>
    <cellStyle name="Input 5 2 8 7 3 3" xfId="25893"/>
    <cellStyle name="Input 5 2 8 7 4" xfId="25894"/>
    <cellStyle name="Input 5 2 8 7 5" xfId="25895"/>
    <cellStyle name="Input 5 2 8 8" xfId="25896"/>
    <cellStyle name="Input 5 2 8 8 2" xfId="25897"/>
    <cellStyle name="Input 5 2 8 9" xfId="25898"/>
    <cellStyle name="Input 5 2 8 9 2" xfId="25899"/>
    <cellStyle name="Input 5 2 8 9 2 2" xfId="25900"/>
    <cellStyle name="Input 5 2 8 9 3" xfId="25901"/>
    <cellStyle name="Input 5 2 9" xfId="25902"/>
    <cellStyle name="Input 5 2 9 10" xfId="25903"/>
    <cellStyle name="Input 5 2 9 2" xfId="25904"/>
    <cellStyle name="Input 5 2 9 2 2" xfId="25905"/>
    <cellStyle name="Input 5 2 9 2 2 2" xfId="25906"/>
    <cellStyle name="Input 5 2 9 2 3" xfId="25907"/>
    <cellStyle name="Input 5 2 9 2 3 2" xfId="25908"/>
    <cellStyle name="Input 5 2 9 2 3 2 2" xfId="25909"/>
    <cellStyle name="Input 5 2 9 2 3 3" xfId="25910"/>
    <cellStyle name="Input 5 2 9 2 4" xfId="25911"/>
    <cellStyle name="Input 5 2 9 2 5" xfId="25912"/>
    <cellStyle name="Input 5 2 9 3" xfId="25913"/>
    <cellStyle name="Input 5 2 9 3 2" xfId="25914"/>
    <cellStyle name="Input 5 2 9 3 2 2" xfId="25915"/>
    <cellStyle name="Input 5 2 9 3 3" xfId="25916"/>
    <cellStyle name="Input 5 2 9 3 3 2" xfId="25917"/>
    <cellStyle name="Input 5 2 9 3 3 2 2" xfId="25918"/>
    <cellStyle name="Input 5 2 9 3 3 3" xfId="25919"/>
    <cellStyle name="Input 5 2 9 3 4" xfId="25920"/>
    <cellStyle name="Input 5 2 9 3 5" xfId="25921"/>
    <cellStyle name="Input 5 2 9 4" xfId="25922"/>
    <cellStyle name="Input 5 2 9 4 2" xfId="25923"/>
    <cellStyle name="Input 5 2 9 4 2 2" xfId="25924"/>
    <cellStyle name="Input 5 2 9 4 3" xfId="25925"/>
    <cellStyle name="Input 5 2 9 4 3 2" xfId="25926"/>
    <cellStyle name="Input 5 2 9 4 3 2 2" xfId="25927"/>
    <cellStyle name="Input 5 2 9 4 3 3" xfId="25928"/>
    <cellStyle name="Input 5 2 9 4 4" xfId="25929"/>
    <cellStyle name="Input 5 2 9 4 5" xfId="25930"/>
    <cellStyle name="Input 5 2 9 5" xfId="25931"/>
    <cellStyle name="Input 5 2 9 5 2" xfId="25932"/>
    <cellStyle name="Input 5 2 9 5 2 2" xfId="25933"/>
    <cellStyle name="Input 5 2 9 5 3" xfId="25934"/>
    <cellStyle name="Input 5 2 9 5 3 2" xfId="25935"/>
    <cellStyle name="Input 5 2 9 5 3 2 2" xfId="25936"/>
    <cellStyle name="Input 5 2 9 5 3 3" xfId="25937"/>
    <cellStyle name="Input 5 2 9 5 4" xfId="25938"/>
    <cellStyle name="Input 5 2 9 5 5" xfId="25939"/>
    <cellStyle name="Input 5 2 9 6" xfId="25940"/>
    <cellStyle name="Input 5 2 9 6 2" xfId="25941"/>
    <cellStyle name="Input 5 2 9 6 2 2" xfId="25942"/>
    <cellStyle name="Input 5 2 9 6 3" xfId="25943"/>
    <cellStyle name="Input 5 2 9 6 3 2" xfId="25944"/>
    <cellStyle name="Input 5 2 9 6 3 2 2" xfId="25945"/>
    <cellStyle name="Input 5 2 9 6 3 3" xfId="25946"/>
    <cellStyle name="Input 5 2 9 6 4" xfId="25947"/>
    <cellStyle name="Input 5 2 9 6 5" xfId="25948"/>
    <cellStyle name="Input 5 2 9 7" xfId="25949"/>
    <cellStyle name="Input 5 2 9 7 2" xfId="25950"/>
    <cellStyle name="Input 5 2 9 8" xfId="25951"/>
    <cellStyle name="Input 5 2 9 8 2" xfId="25952"/>
    <cellStyle name="Input 5 2 9 8 2 2" xfId="25953"/>
    <cellStyle name="Input 5 2 9 8 3" xfId="25954"/>
    <cellStyle name="Input 5 2 9 9" xfId="25955"/>
    <cellStyle name="Input 5 2_Subsidy" xfId="25956"/>
    <cellStyle name="Input 5 20" xfId="25957"/>
    <cellStyle name="Input 5 20 2" xfId="25958"/>
    <cellStyle name="Input 5 20 2 2" xfId="25959"/>
    <cellStyle name="Input 5 20 3" xfId="25960"/>
    <cellStyle name="Input 5 21" xfId="25961"/>
    <cellStyle name="Input 5 22" xfId="25962"/>
    <cellStyle name="Input 5 3" xfId="25963"/>
    <cellStyle name="Input 5 3 10" xfId="25964"/>
    <cellStyle name="Input 5 3 10 2" xfId="25965"/>
    <cellStyle name="Input 5 3 10 2 2" xfId="25966"/>
    <cellStyle name="Input 5 3 10 2 2 2" xfId="25967"/>
    <cellStyle name="Input 5 3 10 2 3" xfId="25968"/>
    <cellStyle name="Input 5 3 10 2 3 2" xfId="25969"/>
    <cellStyle name="Input 5 3 10 2 3 2 2" xfId="25970"/>
    <cellStyle name="Input 5 3 10 2 3 3" xfId="25971"/>
    <cellStyle name="Input 5 3 10 2 4" xfId="25972"/>
    <cellStyle name="Input 5 3 10 2 5" xfId="25973"/>
    <cellStyle name="Input 5 3 10 3" xfId="25974"/>
    <cellStyle name="Input 5 3 10 3 2" xfId="25975"/>
    <cellStyle name="Input 5 3 10 4" xfId="25976"/>
    <cellStyle name="Input 5 3 10 4 2" xfId="25977"/>
    <cellStyle name="Input 5 3 10 4 2 2" xfId="25978"/>
    <cellStyle name="Input 5 3 10 4 3" xfId="25979"/>
    <cellStyle name="Input 5 3 10 5" xfId="25980"/>
    <cellStyle name="Input 5 3 10 6" xfId="25981"/>
    <cellStyle name="Input 5 3 11" xfId="25982"/>
    <cellStyle name="Input 5 3 11 2" xfId="25983"/>
    <cellStyle name="Input 5 3 11 2 2" xfId="25984"/>
    <cellStyle name="Input 5 3 11 3" xfId="25985"/>
    <cellStyle name="Input 5 3 11 3 2" xfId="25986"/>
    <cellStyle name="Input 5 3 11 3 2 2" xfId="25987"/>
    <cellStyle name="Input 5 3 11 3 3" xfId="25988"/>
    <cellStyle name="Input 5 3 11 4" xfId="25989"/>
    <cellStyle name="Input 5 3 11 5" xfId="25990"/>
    <cellStyle name="Input 5 3 12" xfId="25991"/>
    <cellStyle name="Input 5 3 12 2" xfId="25992"/>
    <cellStyle name="Input 5 3 12 2 2" xfId="25993"/>
    <cellStyle name="Input 5 3 12 3" xfId="25994"/>
    <cellStyle name="Input 5 3 12 3 2" xfId="25995"/>
    <cellStyle name="Input 5 3 12 3 2 2" xfId="25996"/>
    <cellStyle name="Input 5 3 12 3 3" xfId="25997"/>
    <cellStyle name="Input 5 3 12 4" xfId="25998"/>
    <cellStyle name="Input 5 3 12 5" xfId="25999"/>
    <cellStyle name="Input 5 3 13" xfId="26000"/>
    <cellStyle name="Input 5 3 13 2" xfId="26001"/>
    <cellStyle name="Input 5 3 13 2 2" xfId="26002"/>
    <cellStyle name="Input 5 3 13 3" xfId="26003"/>
    <cellStyle name="Input 5 3 13 3 2" xfId="26004"/>
    <cellStyle name="Input 5 3 13 3 2 2" xfId="26005"/>
    <cellStyle name="Input 5 3 13 3 3" xfId="26006"/>
    <cellStyle name="Input 5 3 13 4" xfId="26007"/>
    <cellStyle name="Input 5 3 13 5" xfId="26008"/>
    <cellStyle name="Input 5 3 14" xfId="26009"/>
    <cellStyle name="Input 5 3 14 2" xfId="26010"/>
    <cellStyle name="Input 5 3 14 2 2" xfId="26011"/>
    <cellStyle name="Input 5 3 14 3" xfId="26012"/>
    <cellStyle name="Input 5 3 14 3 2" xfId="26013"/>
    <cellStyle name="Input 5 3 14 3 2 2" xfId="26014"/>
    <cellStyle name="Input 5 3 14 3 3" xfId="26015"/>
    <cellStyle name="Input 5 3 14 4" xfId="26016"/>
    <cellStyle name="Input 5 3 14 5" xfId="26017"/>
    <cellStyle name="Input 5 3 15" xfId="26018"/>
    <cellStyle name="Input 5 3 15 2" xfId="26019"/>
    <cellStyle name="Input 5 3 16" xfId="26020"/>
    <cellStyle name="Input 5 3 16 2" xfId="26021"/>
    <cellStyle name="Input 5 3 16 2 2" xfId="26022"/>
    <cellStyle name="Input 5 3 16 3" xfId="26023"/>
    <cellStyle name="Input 5 3 17" xfId="26024"/>
    <cellStyle name="Input 5 3 18" xfId="26025"/>
    <cellStyle name="Input 5 3 2" xfId="26026"/>
    <cellStyle name="Input 5 3 2 10" xfId="26027"/>
    <cellStyle name="Input 5 3 2 10 2" xfId="26028"/>
    <cellStyle name="Input 5 3 2 10 2 2" xfId="26029"/>
    <cellStyle name="Input 5 3 2 10 3" xfId="26030"/>
    <cellStyle name="Input 5 3 2 11" xfId="26031"/>
    <cellStyle name="Input 5 3 2 12" xfId="26032"/>
    <cellStyle name="Input 5 3 2 2" xfId="26033"/>
    <cellStyle name="Input 5 3 2 2 10" xfId="26034"/>
    <cellStyle name="Input 5 3 2 2 11" xfId="26035"/>
    <cellStyle name="Input 5 3 2 2 2" xfId="26036"/>
    <cellStyle name="Input 5 3 2 2 2 10" xfId="26037"/>
    <cellStyle name="Input 5 3 2 2 2 2" xfId="26038"/>
    <cellStyle name="Input 5 3 2 2 2 2 2" xfId="26039"/>
    <cellStyle name="Input 5 3 2 2 2 2 2 2" xfId="26040"/>
    <cellStyle name="Input 5 3 2 2 2 2 3" xfId="26041"/>
    <cellStyle name="Input 5 3 2 2 2 2 3 2" xfId="26042"/>
    <cellStyle name="Input 5 3 2 2 2 2 3 2 2" xfId="26043"/>
    <cellStyle name="Input 5 3 2 2 2 2 3 3" xfId="26044"/>
    <cellStyle name="Input 5 3 2 2 2 2 4" xfId="26045"/>
    <cellStyle name="Input 5 3 2 2 2 2 5" xfId="26046"/>
    <cellStyle name="Input 5 3 2 2 2 3" xfId="26047"/>
    <cellStyle name="Input 5 3 2 2 2 3 2" xfId="26048"/>
    <cellStyle name="Input 5 3 2 2 2 3 2 2" xfId="26049"/>
    <cellStyle name="Input 5 3 2 2 2 3 3" xfId="26050"/>
    <cellStyle name="Input 5 3 2 2 2 3 3 2" xfId="26051"/>
    <cellStyle name="Input 5 3 2 2 2 3 3 2 2" xfId="26052"/>
    <cellStyle name="Input 5 3 2 2 2 3 3 3" xfId="26053"/>
    <cellStyle name="Input 5 3 2 2 2 3 4" xfId="26054"/>
    <cellStyle name="Input 5 3 2 2 2 3 5" xfId="26055"/>
    <cellStyle name="Input 5 3 2 2 2 4" xfId="26056"/>
    <cellStyle name="Input 5 3 2 2 2 4 2" xfId="26057"/>
    <cellStyle name="Input 5 3 2 2 2 4 2 2" xfId="26058"/>
    <cellStyle name="Input 5 3 2 2 2 4 3" xfId="26059"/>
    <cellStyle name="Input 5 3 2 2 2 4 3 2" xfId="26060"/>
    <cellStyle name="Input 5 3 2 2 2 4 3 2 2" xfId="26061"/>
    <cellStyle name="Input 5 3 2 2 2 4 3 3" xfId="26062"/>
    <cellStyle name="Input 5 3 2 2 2 4 4" xfId="26063"/>
    <cellStyle name="Input 5 3 2 2 2 4 5" xfId="26064"/>
    <cellStyle name="Input 5 3 2 2 2 5" xfId="26065"/>
    <cellStyle name="Input 5 3 2 2 2 5 2" xfId="26066"/>
    <cellStyle name="Input 5 3 2 2 2 5 2 2" xfId="26067"/>
    <cellStyle name="Input 5 3 2 2 2 5 3" xfId="26068"/>
    <cellStyle name="Input 5 3 2 2 2 5 3 2" xfId="26069"/>
    <cellStyle name="Input 5 3 2 2 2 5 3 2 2" xfId="26070"/>
    <cellStyle name="Input 5 3 2 2 2 5 3 3" xfId="26071"/>
    <cellStyle name="Input 5 3 2 2 2 5 4" xfId="26072"/>
    <cellStyle name="Input 5 3 2 2 2 5 5" xfId="26073"/>
    <cellStyle name="Input 5 3 2 2 2 6" xfId="26074"/>
    <cellStyle name="Input 5 3 2 2 2 6 2" xfId="26075"/>
    <cellStyle name="Input 5 3 2 2 2 6 2 2" xfId="26076"/>
    <cellStyle name="Input 5 3 2 2 2 6 3" xfId="26077"/>
    <cellStyle name="Input 5 3 2 2 2 6 3 2" xfId="26078"/>
    <cellStyle name="Input 5 3 2 2 2 6 3 2 2" xfId="26079"/>
    <cellStyle name="Input 5 3 2 2 2 6 3 3" xfId="26080"/>
    <cellStyle name="Input 5 3 2 2 2 6 4" xfId="26081"/>
    <cellStyle name="Input 5 3 2 2 2 6 5" xfId="26082"/>
    <cellStyle name="Input 5 3 2 2 2 7" xfId="26083"/>
    <cellStyle name="Input 5 3 2 2 2 7 2" xfId="26084"/>
    <cellStyle name="Input 5 3 2 2 2 8" xfId="26085"/>
    <cellStyle name="Input 5 3 2 2 2 8 2" xfId="26086"/>
    <cellStyle name="Input 5 3 2 2 2 8 2 2" xfId="26087"/>
    <cellStyle name="Input 5 3 2 2 2 8 3" xfId="26088"/>
    <cellStyle name="Input 5 3 2 2 2 9" xfId="26089"/>
    <cellStyle name="Input 5 3 2 2 3" xfId="26090"/>
    <cellStyle name="Input 5 3 2 2 3 2" xfId="26091"/>
    <cellStyle name="Input 5 3 2 2 3 2 2" xfId="26092"/>
    <cellStyle name="Input 5 3 2 2 3 2 2 2" xfId="26093"/>
    <cellStyle name="Input 5 3 2 2 3 2 3" xfId="26094"/>
    <cellStyle name="Input 5 3 2 2 3 2 3 2" xfId="26095"/>
    <cellStyle name="Input 5 3 2 2 3 2 3 2 2" xfId="26096"/>
    <cellStyle name="Input 5 3 2 2 3 2 3 3" xfId="26097"/>
    <cellStyle name="Input 5 3 2 2 3 2 4" xfId="26098"/>
    <cellStyle name="Input 5 3 2 2 3 2 5" xfId="26099"/>
    <cellStyle name="Input 5 3 2 2 3 3" xfId="26100"/>
    <cellStyle name="Input 5 3 2 2 3 3 2" xfId="26101"/>
    <cellStyle name="Input 5 3 2 2 3 4" xfId="26102"/>
    <cellStyle name="Input 5 3 2 2 3 4 2" xfId="26103"/>
    <cellStyle name="Input 5 3 2 2 3 4 2 2" xfId="26104"/>
    <cellStyle name="Input 5 3 2 2 3 4 3" xfId="26105"/>
    <cellStyle name="Input 5 3 2 2 3 5" xfId="26106"/>
    <cellStyle name="Input 5 3 2 2 3 6" xfId="26107"/>
    <cellStyle name="Input 5 3 2 2 4" xfId="26108"/>
    <cellStyle name="Input 5 3 2 2 4 2" xfId="26109"/>
    <cellStyle name="Input 5 3 2 2 4 2 2" xfId="26110"/>
    <cellStyle name="Input 5 3 2 2 4 3" xfId="26111"/>
    <cellStyle name="Input 5 3 2 2 4 3 2" xfId="26112"/>
    <cellStyle name="Input 5 3 2 2 4 3 2 2" xfId="26113"/>
    <cellStyle name="Input 5 3 2 2 4 3 3" xfId="26114"/>
    <cellStyle name="Input 5 3 2 2 4 4" xfId="26115"/>
    <cellStyle name="Input 5 3 2 2 4 5" xfId="26116"/>
    <cellStyle name="Input 5 3 2 2 5" xfId="26117"/>
    <cellStyle name="Input 5 3 2 2 5 2" xfId="26118"/>
    <cellStyle name="Input 5 3 2 2 5 2 2" xfId="26119"/>
    <cellStyle name="Input 5 3 2 2 5 3" xfId="26120"/>
    <cellStyle name="Input 5 3 2 2 5 3 2" xfId="26121"/>
    <cellStyle name="Input 5 3 2 2 5 3 2 2" xfId="26122"/>
    <cellStyle name="Input 5 3 2 2 5 3 3" xfId="26123"/>
    <cellStyle name="Input 5 3 2 2 5 4" xfId="26124"/>
    <cellStyle name="Input 5 3 2 2 5 5" xfId="26125"/>
    <cellStyle name="Input 5 3 2 2 6" xfId="26126"/>
    <cellStyle name="Input 5 3 2 2 6 2" xfId="26127"/>
    <cellStyle name="Input 5 3 2 2 6 2 2" xfId="26128"/>
    <cellStyle name="Input 5 3 2 2 6 3" xfId="26129"/>
    <cellStyle name="Input 5 3 2 2 6 3 2" xfId="26130"/>
    <cellStyle name="Input 5 3 2 2 6 3 2 2" xfId="26131"/>
    <cellStyle name="Input 5 3 2 2 6 3 3" xfId="26132"/>
    <cellStyle name="Input 5 3 2 2 6 4" xfId="26133"/>
    <cellStyle name="Input 5 3 2 2 6 5" xfId="26134"/>
    <cellStyle name="Input 5 3 2 2 7" xfId="26135"/>
    <cellStyle name="Input 5 3 2 2 7 2" xfId="26136"/>
    <cellStyle name="Input 5 3 2 2 7 2 2" xfId="26137"/>
    <cellStyle name="Input 5 3 2 2 7 3" xfId="26138"/>
    <cellStyle name="Input 5 3 2 2 7 3 2" xfId="26139"/>
    <cellStyle name="Input 5 3 2 2 7 3 2 2" xfId="26140"/>
    <cellStyle name="Input 5 3 2 2 7 3 3" xfId="26141"/>
    <cellStyle name="Input 5 3 2 2 7 4" xfId="26142"/>
    <cellStyle name="Input 5 3 2 2 7 5" xfId="26143"/>
    <cellStyle name="Input 5 3 2 2 8" xfId="26144"/>
    <cellStyle name="Input 5 3 2 2 8 2" xfId="26145"/>
    <cellStyle name="Input 5 3 2 2 9" xfId="26146"/>
    <cellStyle name="Input 5 3 2 2 9 2" xfId="26147"/>
    <cellStyle name="Input 5 3 2 2 9 2 2" xfId="26148"/>
    <cellStyle name="Input 5 3 2 2 9 3" xfId="26149"/>
    <cellStyle name="Input 5 3 2 3" xfId="26150"/>
    <cellStyle name="Input 5 3 2 3 10" xfId="26151"/>
    <cellStyle name="Input 5 3 2 3 2" xfId="26152"/>
    <cellStyle name="Input 5 3 2 3 2 2" xfId="26153"/>
    <cellStyle name="Input 5 3 2 3 2 2 2" xfId="26154"/>
    <cellStyle name="Input 5 3 2 3 2 3" xfId="26155"/>
    <cellStyle name="Input 5 3 2 3 2 3 2" xfId="26156"/>
    <cellStyle name="Input 5 3 2 3 2 3 2 2" xfId="26157"/>
    <cellStyle name="Input 5 3 2 3 2 3 3" xfId="26158"/>
    <cellStyle name="Input 5 3 2 3 2 4" xfId="26159"/>
    <cellStyle name="Input 5 3 2 3 2 5" xfId="26160"/>
    <cellStyle name="Input 5 3 2 3 3" xfId="26161"/>
    <cellStyle name="Input 5 3 2 3 3 2" xfId="26162"/>
    <cellStyle name="Input 5 3 2 3 3 2 2" xfId="26163"/>
    <cellStyle name="Input 5 3 2 3 3 3" xfId="26164"/>
    <cellStyle name="Input 5 3 2 3 3 3 2" xfId="26165"/>
    <cellStyle name="Input 5 3 2 3 3 3 2 2" xfId="26166"/>
    <cellStyle name="Input 5 3 2 3 3 3 3" xfId="26167"/>
    <cellStyle name="Input 5 3 2 3 3 4" xfId="26168"/>
    <cellStyle name="Input 5 3 2 3 3 5" xfId="26169"/>
    <cellStyle name="Input 5 3 2 3 4" xfId="26170"/>
    <cellStyle name="Input 5 3 2 3 4 2" xfId="26171"/>
    <cellStyle name="Input 5 3 2 3 4 2 2" xfId="26172"/>
    <cellStyle name="Input 5 3 2 3 4 3" xfId="26173"/>
    <cellStyle name="Input 5 3 2 3 4 3 2" xfId="26174"/>
    <cellStyle name="Input 5 3 2 3 4 3 2 2" xfId="26175"/>
    <cellStyle name="Input 5 3 2 3 4 3 3" xfId="26176"/>
    <cellStyle name="Input 5 3 2 3 4 4" xfId="26177"/>
    <cellStyle name="Input 5 3 2 3 4 5" xfId="26178"/>
    <cellStyle name="Input 5 3 2 3 5" xfId="26179"/>
    <cellStyle name="Input 5 3 2 3 5 2" xfId="26180"/>
    <cellStyle name="Input 5 3 2 3 5 2 2" xfId="26181"/>
    <cellStyle name="Input 5 3 2 3 5 3" xfId="26182"/>
    <cellStyle name="Input 5 3 2 3 5 3 2" xfId="26183"/>
    <cellStyle name="Input 5 3 2 3 5 3 2 2" xfId="26184"/>
    <cellStyle name="Input 5 3 2 3 5 3 3" xfId="26185"/>
    <cellStyle name="Input 5 3 2 3 5 4" xfId="26186"/>
    <cellStyle name="Input 5 3 2 3 5 5" xfId="26187"/>
    <cellStyle name="Input 5 3 2 3 6" xfId="26188"/>
    <cellStyle name="Input 5 3 2 3 6 2" xfId="26189"/>
    <cellStyle name="Input 5 3 2 3 6 2 2" xfId="26190"/>
    <cellStyle name="Input 5 3 2 3 6 3" xfId="26191"/>
    <cellStyle name="Input 5 3 2 3 6 3 2" xfId="26192"/>
    <cellStyle name="Input 5 3 2 3 6 3 2 2" xfId="26193"/>
    <cellStyle name="Input 5 3 2 3 6 3 3" xfId="26194"/>
    <cellStyle name="Input 5 3 2 3 6 4" xfId="26195"/>
    <cellStyle name="Input 5 3 2 3 6 5" xfId="26196"/>
    <cellStyle name="Input 5 3 2 3 7" xfId="26197"/>
    <cellStyle name="Input 5 3 2 3 7 2" xfId="26198"/>
    <cellStyle name="Input 5 3 2 3 8" xfId="26199"/>
    <cellStyle name="Input 5 3 2 3 8 2" xfId="26200"/>
    <cellStyle name="Input 5 3 2 3 8 2 2" xfId="26201"/>
    <cellStyle name="Input 5 3 2 3 8 3" xfId="26202"/>
    <cellStyle name="Input 5 3 2 3 9" xfId="26203"/>
    <cellStyle name="Input 5 3 2 4" xfId="26204"/>
    <cellStyle name="Input 5 3 2 4 2" xfId="26205"/>
    <cellStyle name="Input 5 3 2 4 2 2" xfId="26206"/>
    <cellStyle name="Input 5 3 2 4 2 2 2" xfId="26207"/>
    <cellStyle name="Input 5 3 2 4 2 3" xfId="26208"/>
    <cellStyle name="Input 5 3 2 4 2 3 2" xfId="26209"/>
    <cellStyle name="Input 5 3 2 4 2 3 2 2" xfId="26210"/>
    <cellStyle name="Input 5 3 2 4 2 3 3" xfId="26211"/>
    <cellStyle name="Input 5 3 2 4 2 4" xfId="26212"/>
    <cellStyle name="Input 5 3 2 4 2 5" xfId="26213"/>
    <cellStyle name="Input 5 3 2 4 3" xfId="26214"/>
    <cellStyle name="Input 5 3 2 4 3 2" xfId="26215"/>
    <cellStyle name="Input 5 3 2 4 4" xfId="26216"/>
    <cellStyle name="Input 5 3 2 4 4 2" xfId="26217"/>
    <cellStyle name="Input 5 3 2 4 4 2 2" xfId="26218"/>
    <cellStyle name="Input 5 3 2 4 4 3" xfId="26219"/>
    <cellStyle name="Input 5 3 2 4 5" xfId="26220"/>
    <cellStyle name="Input 5 3 2 4 6" xfId="26221"/>
    <cellStyle name="Input 5 3 2 5" xfId="26222"/>
    <cellStyle name="Input 5 3 2 5 2" xfId="26223"/>
    <cellStyle name="Input 5 3 2 5 2 2" xfId="26224"/>
    <cellStyle name="Input 5 3 2 5 3" xfId="26225"/>
    <cellStyle name="Input 5 3 2 5 3 2" xfId="26226"/>
    <cellStyle name="Input 5 3 2 5 3 2 2" xfId="26227"/>
    <cellStyle name="Input 5 3 2 5 3 3" xfId="26228"/>
    <cellStyle name="Input 5 3 2 5 4" xfId="26229"/>
    <cellStyle name="Input 5 3 2 5 5" xfId="26230"/>
    <cellStyle name="Input 5 3 2 6" xfId="26231"/>
    <cellStyle name="Input 5 3 2 6 2" xfId="26232"/>
    <cellStyle name="Input 5 3 2 6 2 2" xfId="26233"/>
    <cellStyle name="Input 5 3 2 6 3" xfId="26234"/>
    <cellStyle name="Input 5 3 2 6 3 2" xfId="26235"/>
    <cellStyle name="Input 5 3 2 6 3 2 2" xfId="26236"/>
    <cellStyle name="Input 5 3 2 6 3 3" xfId="26237"/>
    <cellStyle name="Input 5 3 2 6 4" xfId="26238"/>
    <cellStyle name="Input 5 3 2 6 5" xfId="26239"/>
    <cellStyle name="Input 5 3 2 7" xfId="26240"/>
    <cellStyle name="Input 5 3 2 7 2" xfId="26241"/>
    <cellStyle name="Input 5 3 2 7 2 2" xfId="26242"/>
    <cellStyle name="Input 5 3 2 7 3" xfId="26243"/>
    <cellStyle name="Input 5 3 2 7 3 2" xfId="26244"/>
    <cellStyle name="Input 5 3 2 7 3 2 2" xfId="26245"/>
    <cellStyle name="Input 5 3 2 7 3 3" xfId="26246"/>
    <cellStyle name="Input 5 3 2 7 4" xfId="26247"/>
    <cellStyle name="Input 5 3 2 7 5" xfId="26248"/>
    <cellStyle name="Input 5 3 2 8" xfId="26249"/>
    <cellStyle name="Input 5 3 2 8 2" xfId="26250"/>
    <cellStyle name="Input 5 3 2 8 2 2" xfId="26251"/>
    <cellStyle name="Input 5 3 2 8 3" xfId="26252"/>
    <cellStyle name="Input 5 3 2 8 3 2" xfId="26253"/>
    <cellStyle name="Input 5 3 2 8 3 2 2" xfId="26254"/>
    <cellStyle name="Input 5 3 2 8 3 3" xfId="26255"/>
    <cellStyle name="Input 5 3 2 8 4" xfId="26256"/>
    <cellStyle name="Input 5 3 2 8 5" xfId="26257"/>
    <cellStyle name="Input 5 3 2 9" xfId="26258"/>
    <cellStyle name="Input 5 3 2 9 2" xfId="26259"/>
    <cellStyle name="Input 5 3 2_Subsidy" xfId="26260"/>
    <cellStyle name="Input 5 3 3" xfId="26261"/>
    <cellStyle name="Input 5 3 3 10" xfId="26262"/>
    <cellStyle name="Input 5 3 3 11" xfId="26263"/>
    <cellStyle name="Input 5 3 3 2" xfId="26264"/>
    <cellStyle name="Input 5 3 3 2 10" xfId="26265"/>
    <cellStyle name="Input 5 3 3 2 2" xfId="26266"/>
    <cellStyle name="Input 5 3 3 2 2 2" xfId="26267"/>
    <cellStyle name="Input 5 3 3 2 2 2 2" xfId="26268"/>
    <cellStyle name="Input 5 3 3 2 2 3" xfId="26269"/>
    <cellStyle name="Input 5 3 3 2 2 3 2" xfId="26270"/>
    <cellStyle name="Input 5 3 3 2 2 3 2 2" xfId="26271"/>
    <cellStyle name="Input 5 3 3 2 2 3 3" xfId="26272"/>
    <cellStyle name="Input 5 3 3 2 2 4" xfId="26273"/>
    <cellStyle name="Input 5 3 3 2 2 5" xfId="26274"/>
    <cellStyle name="Input 5 3 3 2 3" xfId="26275"/>
    <cellStyle name="Input 5 3 3 2 3 2" xfId="26276"/>
    <cellStyle name="Input 5 3 3 2 3 2 2" xfId="26277"/>
    <cellStyle name="Input 5 3 3 2 3 3" xfId="26278"/>
    <cellStyle name="Input 5 3 3 2 3 3 2" xfId="26279"/>
    <cellStyle name="Input 5 3 3 2 3 3 2 2" xfId="26280"/>
    <cellStyle name="Input 5 3 3 2 3 3 3" xfId="26281"/>
    <cellStyle name="Input 5 3 3 2 3 4" xfId="26282"/>
    <cellStyle name="Input 5 3 3 2 3 5" xfId="26283"/>
    <cellStyle name="Input 5 3 3 2 4" xfId="26284"/>
    <cellStyle name="Input 5 3 3 2 4 2" xfId="26285"/>
    <cellStyle name="Input 5 3 3 2 4 2 2" xfId="26286"/>
    <cellStyle name="Input 5 3 3 2 4 3" xfId="26287"/>
    <cellStyle name="Input 5 3 3 2 4 3 2" xfId="26288"/>
    <cellStyle name="Input 5 3 3 2 4 3 2 2" xfId="26289"/>
    <cellStyle name="Input 5 3 3 2 4 3 3" xfId="26290"/>
    <cellStyle name="Input 5 3 3 2 4 4" xfId="26291"/>
    <cellStyle name="Input 5 3 3 2 4 5" xfId="26292"/>
    <cellStyle name="Input 5 3 3 2 5" xfId="26293"/>
    <cellStyle name="Input 5 3 3 2 5 2" xfId="26294"/>
    <cellStyle name="Input 5 3 3 2 5 2 2" xfId="26295"/>
    <cellStyle name="Input 5 3 3 2 5 3" xfId="26296"/>
    <cellStyle name="Input 5 3 3 2 5 3 2" xfId="26297"/>
    <cellStyle name="Input 5 3 3 2 5 3 2 2" xfId="26298"/>
    <cellStyle name="Input 5 3 3 2 5 3 3" xfId="26299"/>
    <cellStyle name="Input 5 3 3 2 5 4" xfId="26300"/>
    <cellStyle name="Input 5 3 3 2 5 5" xfId="26301"/>
    <cellStyle name="Input 5 3 3 2 6" xfId="26302"/>
    <cellStyle name="Input 5 3 3 2 6 2" xfId="26303"/>
    <cellStyle name="Input 5 3 3 2 6 2 2" xfId="26304"/>
    <cellStyle name="Input 5 3 3 2 6 3" xfId="26305"/>
    <cellStyle name="Input 5 3 3 2 6 3 2" xfId="26306"/>
    <cellStyle name="Input 5 3 3 2 6 3 2 2" xfId="26307"/>
    <cellStyle name="Input 5 3 3 2 6 3 3" xfId="26308"/>
    <cellStyle name="Input 5 3 3 2 6 4" xfId="26309"/>
    <cellStyle name="Input 5 3 3 2 6 5" xfId="26310"/>
    <cellStyle name="Input 5 3 3 2 7" xfId="26311"/>
    <cellStyle name="Input 5 3 3 2 7 2" xfId="26312"/>
    <cellStyle name="Input 5 3 3 2 8" xfId="26313"/>
    <cellStyle name="Input 5 3 3 2 8 2" xfId="26314"/>
    <cellStyle name="Input 5 3 3 2 8 2 2" xfId="26315"/>
    <cellStyle name="Input 5 3 3 2 8 3" xfId="26316"/>
    <cellStyle name="Input 5 3 3 2 9" xfId="26317"/>
    <cellStyle name="Input 5 3 3 3" xfId="26318"/>
    <cellStyle name="Input 5 3 3 3 2" xfId="26319"/>
    <cellStyle name="Input 5 3 3 3 2 2" xfId="26320"/>
    <cellStyle name="Input 5 3 3 3 2 2 2" xfId="26321"/>
    <cellStyle name="Input 5 3 3 3 2 3" xfId="26322"/>
    <cellStyle name="Input 5 3 3 3 2 3 2" xfId="26323"/>
    <cellStyle name="Input 5 3 3 3 2 3 2 2" xfId="26324"/>
    <cellStyle name="Input 5 3 3 3 2 3 3" xfId="26325"/>
    <cellStyle name="Input 5 3 3 3 2 4" xfId="26326"/>
    <cellStyle name="Input 5 3 3 3 2 5" xfId="26327"/>
    <cellStyle name="Input 5 3 3 3 3" xfId="26328"/>
    <cellStyle name="Input 5 3 3 3 3 2" xfId="26329"/>
    <cellStyle name="Input 5 3 3 3 4" xfId="26330"/>
    <cellStyle name="Input 5 3 3 3 4 2" xfId="26331"/>
    <cellStyle name="Input 5 3 3 3 4 2 2" xfId="26332"/>
    <cellStyle name="Input 5 3 3 3 4 3" xfId="26333"/>
    <cellStyle name="Input 5 3 3 3 5" xfId="26334"/>
    <cellStyle name="Input 5 3 3 3 6" xfId="26335"/>
    <cellStyle name="Input 5 3 3 4" xfId="26336"/>
    <cellStyle name="Input 5 3 3 4 2" xfId="26337"/>
    <cellStyle name="Input 5 3 3 4 2 2" xfId="26338"/>
    <cellStyle name="Input 5 3 3 4 3" xfId="26339"/>
    <cellStyle name="Input 5 3 3 4 3 2" xfId="26340"/>
    <cellStyle name="Input 5 3 3 4 3 2 2" xfId="26341"/>
    <cellStyle name="Input 5 3 3 4 3 3" xfId="26342"/>
    <cellStyle name="Input 5 3 3 4 4" xfId="26343"/>
    <cellStyle name="Input 5 3 3 4 5" xfId="26344"/>
    <cellStyle name="Input 5 3 3 5" xfId="26345"/>
    <cellStyle name="Input 5 3 3 5 2" xfId="26346"/>
    <cellStyle name="Input 5 3 3 5 2 2" xfId="26347"/>
    <cellStyle name="Input 5 3 3 5 3" xfId="26348"/>
    <cellStyle name="Input 5 3 3 5 3 2" xfId="26349"/>
    <cellStyle name="Input 5 3 3 5 3 2 2" xfId="26350"/>
    <cellStyle name="Input 5 3 3 5 3 3" xfId="26351"/>
    <cellStyle name="Input 5 3 3 5 4" xfId="26352"/>
    <cellStyle name="Input 5 3 3 5 5" xfId="26353"/>
    <cellStyle name="Input 5 3 3 6" xfId="26354"/>
    <cellStyle name="Input 5 3 3 6 2" xfId="26355"/>
    <cellStyle name="Input 5 3 3 6 2 2" xfId="26356"/>
    <cellStyle name="Input 5 3 3 6 3" xfId="26357"/>
    <cellStyle name="Input 5 3 3 6 3 2" xfId="26358"/>
    <cellStyle name="Input 5 3 3 6 3 2 2" xfId="26359"/>
    <cellStyle name="Input 5 3 3 6 3 3" xfId="26360"/>
    <cellStyle name="Input 5 3 3 6 4" xfId="26361"/>
    <cellStyle name="Input 5 3 3 6 5" xfId="26362"/>
    <cellStyle name="Input 5 3 3 7" xfId="26363"/>
    <cellStyle name="Input 5 3 3 7 2" xfId="26364"/>
    <cellStyle name="Input 5 3 3 7 2 2" xfId="26365"/>
    <cellStyle name="Input 5 3 3 7 3" xfId="26366"/>
    <cellStyle name="Input 5 3 3 7 3 2" xfId="26367"/>
    <cellStyle name="Input 5 3 3 7 3 2 2" xfId="26368"/>
    <cellStyle name="Input 5 3 3 7 3 3" xfId="26369"/>
    <cellStyle name="Input 5 3 3 7 4" xfId="26370"/>
    <cellStyle name="Input 5 3 3 7 5" xfId="26371"/>
    <cellStyle name="Input 5 3 3 8" xfId="26372"/>
    <cellStyle name="Input 5 3 3 8 2" xfId="26373"/>
    <cellStyle name="Input 5 3 3 9" xfId="26374"/>
    <cellStyle name="Input 5 3 3 9 2" xfId="26375"/>
    <cellStyle name="Input 5 3 3 9 2 2" xfId="26376"/>
    <cellStyle name="Input 5 3 3 9 3" xfId="26377"/>
    <cellStyle name="Input 5 3 4" xfId="26378"/>
    <cellStyle name="Input 5 3 4 10" xfId="26379"/>
    <cellStyle name="Input 5 3 4 11" xfId="26380"/>
    <cellStyle name="Input 5 3 4 2" xfId="26381"/>
    <cellStyle name="Input 5 3 4 2 10" xfId="26382"/>
    <cellStyle name="Input 5 3 4 2 2" xfId="26383"/>
    <cellStyle name="Input 5 3 4 2 2 2" xfId="26384"/>
    <cellStyle name="Input 5 3 4 2 2 2 2" xfId="26385"/>
    <cellStyle name="Input 5 3 4 2 2 3" xfId="26386"/>
    <cellStyle name="Input 5 3 4 2 2 3 2" xfId="26387"/>
    <cellStyle name="Input 5 3 4 2 2 3 2 2" xfId="26388"/>
    <cellStyle name="Input 5 3 4 2 2 3 3" xfId="26389"/>
    <cellStyle name="Input 5 3 4 2 2 4" xfId="26390"/>
    <cellStyle name="Input 5 3 4 2 2 5" xfId="26391"/>
    <cellStyle name="Input 5 3 4 2 3" xfId="26392"/>
    <cellStyle name="Input 5 3 4 2 3 2" xfId="26393"/>
    <cellStyle name="Input 5 3 4 2 3 2 2" xfId="26394"/>
    <cellStyle name="Input 5 3 4 2 3 3" xfId="26395"/>
    <cellStyle name="Input 5 3 4 2 3 3 2" xfId="26396"/>
    <cellStyle name="Input 5 3 4 2 3 3 2 2" xfId="26397"/>
    <cellStyle name="Input 5 3 4 2 3 3 3" xfId="26398"/>
    <cellStyle name="Input 5 3 4 2 3 4" xfId="26399"/>
    <cellStyle name="Input 5 3 4 2 3 5" xfId="26400"/>
    <cellStyle name="Input 5 3 4 2 4" xfId="26401"/>
    <cellStyle name="Input 5 3 4 2 4 2" xfId="26402"/>
    <cellStyle name="Input 5 3 4 2 4 2 2" xfId="26403"/>
    <cellStyle name="Input 5 3 4 2 4 3" xfId="26404"/>
    <cellStyle name="Input 5 3 4 2 4 3 2" xfId="26405"/>
    <cellStyle name="Input 5 3 4 2 4 3 2 2" xfId="26406"/>
    <cellStyle name="Input 5 3 4 2 4 3 3" xfId="26407"/>
    <cellStyle name="Input 5 3 4 2 4 4" xfId="26408"/>
    <cellStyle name="Input 5 3 4 2 4 5" xfId="26409"/>
    <cellStyle name="Input 5 3 4 2 5" xfId="26410"/>
    <cellStyle name="Input 5 3 4 2 5 2" xfId="26411"/>
    <cellStyle name="Input 5 3 4 2 5 2 2" xfId="26412"/>
    <cellStyle name="Input 5 3 4 2 5 3" xfId="26413"/>
    <cellStyle name="Input 5 3 4 2 5 3 2" xfId="26414"/>
    <cellStyle name="Input 5 3 4 2 5 3 2 2" xfId="26415"/>
    <cellStyle name="Input 5 3 4 2 5 3 3" xfId="26416"/>
    <cellStyle name="Input 5 3 4 2 5 4" xfId="26417"/>
    <cellStyle name="Input 5 3 4 2 5 5" xfId="26418"/>
    <cellStyle name="Input 5 3 4 2 6" xfId="26419"/>
    <cellStyle name="Input 5 3 4 2 6 2" xfId="26420"/>
    <cellStyle name="Input 5 3 4 2 6 2 2" xfId="26421"/>
    <cellStyle name="Input 5 3 4 2 6 3" xfId="26422"/>
    <cellStyle name="Input 5 3 4 2 6 3 2" xfId="26423"/>
    <cellStyle name="Input 5 3 4 2 6 3 2 2" xfId="26424"/>
    <cellStyle name="Input 5 3 4 2 6 3 3" xfId="26425"/>
    <cellStyle name="Input 5 3 4 2 6 4" xfId="26426"/>
    <cellStyle name="Input 5 3 4 2 6 5" xfId="26427"/>
    <cellStyle name="Input 5 3 4 2 7" xfId="26428"/>
    <cellStyle name="Input 5 3 4 2 7 2" xfId="26429"/>
    <cellStyle name="Input 5 3 4 2 8" xfId="26430"/>
    <cellStyle name="Input 5 3 4 2 8 2" xfId="26431"/>
    <cellStyle name="Input 5 3 4 2 8 2 2" xfId="26432"/>
    <cellStyle name="Input 5 3 4 2 8 3" xfId="26433"/>
    <cellStyle name="Input 5 3 4 2 9" xfId="26434"/>
    <cellStyle name="Input 5 3 4 3" xfId="26435"/>
    <cellStyle name="Input 5 3 4 3 2" xfId="26436"/>
    <cellStyle name="Input 5 3 4 3 2 2" xfId="26437"/>
    <cellStyle name="Input 5 3 4 3 2 2 2" xfId="26438"/>
    <cellStyle name="Input 5 3 4 3 2 3" xfId="26439"/>
    <cellStyle name="Input 5 3 4 3 2 3 2" xfId="26440"/>
    <cellStyle name="Input 5 3 4 3 2 3 2 2" xfId="26441"/>
    <cellStyle name="Input 5 3 4 3 2 3 3" xfId="26442"/>
    <cellStyle name="Input 5 3 4 3 2 4" xfId="26443"/>
    <cellStyle name="Input 5 3 4 3 2 5" xfId="26444"/>
    <cellStyle name="Input 5 3 4 3 3" xfId="26445"/>
    <cellStyle name="Input 5 3 4 3 3 2" xfId="26446"/>
    <cellStyle name="Input 5 3 4 3 4" xfId="26447"/>
    <cellStyle name="Input 5 3 4 3 4 2" xfId="26448"/>
    <cellStyle name="Input 5 3 4 3 4 2 2" xfId="26449"/>
    <cellStyle name="Input 5 3 4 3 4 3" xfId="26450"/>
    <cellStyle name="Input 5 3 4 3 5" xfId="26451"/>
    <cellStyle name="Input 5 3 4 3 6" xfId="26452"/>
    <cellStyle name="Input 5 3 4 4" xfId="26453"/>
    <cellStyle name="Input 5 3 4 4 2" xfId="26454"/>
    <cellStyle name="Input 5 3 4 4 2 2" xfId="26455"/>
    <cellStyle name="Input 5 3 4 4 3" xfId="26456"/>
    <cellStyle name="Input 5 3 4 4 3 2" xfId="26457"/>
    <cellStyle name="Input 5 3 4 4 3 2 2" xfId="26458"/>
    <cellStyle name="Input 5 3 4 4 3 3" xfId="26459"/>
    <cellStyle name="Input 5 3 4 4 4" xfId="26460"/>
    <cellStyle name="Input 5 3 4 4 5" xfId="26461"/>
    <cellStyle name="Input 5 3 4 5" xfId="26462"/>
    <cellStyle name="Input 5 3 4 5 2" xfId="26463"/>
    <cellStyle name="Input 5 3 4 5 2 2" xfId="26464"/>
    <cellStyle name="Input 5 3 4 5 3" xfId="26465"/>
    <cellStyle name="Input 5 3 4 5 3 2" xfId="26466"/>
    <cellStyle name="Input 5 3 4 5 3 2 2" xfId="26467"/>
    <cellStyle name="Input 5 3 4 5 3 3" xfId="26468"/>
    <cellStyle name="Input 5 3 4 5 4" xfId="26469"/>
    <cellStyle name="Input 5 3 4 5 5" xfId="26470"/>
    <cellStyle name="Input 5 3 4 6" xfId="26471"/>
    <cellStyle name="Input 5 3 4 6 2" xfId="26472"/>
    <cellStyle name="Input 5 3 4 6 2 2" xfId="26473"/>
    <cellStyle name="Input 5 3 4 6 3" xfId="26474"/>
    <cellStyle name="Input 5 3 4 6 3 2" xfId="26475"/>
    <cellStyle name="Input 5 3 4 6 3 2 2" xfId="26476"/>
    <cellStyle name="Input 5 3 4 6 3 3" xfId="26477"/>
    <cellStyle name="Input 5 3 4 6 4" xfId="26478"/>
    <cellStyle name="Input 5 3 4 6 5" xfId="26479"/>
    <cellStyle name="Input 5 3 4 7" xfId="26480"/>
    <cellStyle name="Input 5 3 4 7 2" xfId="26481"/>
    <cellStyle name="Input 5 3 4 7 2 2" xfId="26482"/>
    <cellStyle name="Input 5 3 4 7 3" xfId="26483"/>
    <cellStyle name="Input 5 3 4 7 3 2" xfId="26484"/>
    <cellStyle name="Input 5 3 4 7 3 2 2" xfId="26485"/>
    <cellStyle name="Input 5 3 4 7 3 3" xfId="26486"/>
    <cellStyle name="Input 5 3 4 7 4" xfId="26487"/>
    <cellStyle name="Input 5 3 4 7 5" xfId="26488"/>
    <cellStyle name="Input 5 3 4 8" xfId="26489"/>
    <cellStyle name="Input 5 3 4 8 2" xfId="26490"/>
    <cellStyle name="Input 5 3 4 9" xfId="26491"/>
    <cellStyle name="Input 5 3 4 9 2" xfId="26492"/>
    <cellStyle name="Input 5 3 4 9 2 2" xfId="26493"/>
    <cellStyle name="Input 5 3 4 9 3" xfId="26494"/>
    <cellStyle name="Input 5 3 5" xfId="26495"/>
    <cellStyle name="Input 5 3 5 10" xfId="26496"/>
    <cellStyle name="Input 5 3 5 11" xfId="26497"/>
    <cellStyle name="Input 5 3 5 2" xfId="26498"/>
    <cellStyle name="Input 5 3 5 2 10" xfId="26499"/>
    <cellStyle name="Input 5 3 5 2 2" xfId="26500"/>
    <cellStyle name="Input 5 3 5 2 2 2" xfId="26501"/>
    <cellStyle name="Input 5 3 5 2 2 2 2" xfId="26502"/>
    <cellStyle name="Input 5 3 5 2 2 3" xfId="26503"/>
    <cellStyle name="Input 5 3 5 2 2 3 2" xfId="26504"/>
    <cellStyle name="Input 5 3 5 2 2 3 2 2" xfId="26505"/>
    <cellStyle name="Input 5 3 5 2 2 3 3" xfId="26506"/>
    <cellStyle name="Input 5 3 5 2 2 4" xfId="26507"/>
    <cellStyle name="Input 5 3 5 2 2 5" xfId="26508"/>
    <cellStyle name="Input 5 3 5 2 3" xfId="26509"/>
    <cellStyle name="Input 5 3 5 2 3 2" xfId="26510"/>
    <cellStyle name="Input 5 3 5 2 3 2 2" xfId="26511"/>
    <cellStyle name="Input 5 3 5 2 3 3" xfId="26512"/>
    <cellStyle name="Input 5 3 5 2 3 3 2" xfId="26513"/>
    <cellStyle name="Input 5 3 5 2 3 3 2 2" xfId="26514"/>
    <cellStyle name="Input 5 3 5 2 3 3 3" xfId="26515"/>
    <cellStyle name="Input 5 3 5 2 3 4" xfId="26516"/>
    <cellStyle name="Input 5 3 5 2 3 5" xfId="26517"/>
    <cellStyle name="Input 5 3 5 2 4" xfId="26518"/>
    <cellStyle name="Input 5 3 5 2 4 2" xfId="26519"/>
    <cellStyle name="Input 5 3 5 2 4 2 2" xfId="26520"/>
    <cellStyle name="Input 5 3 5 2 4 3" xfId="26521"/>
    <cellStyle name="Input 5 3 5 2 4 3 2" xfId="26522"/>
    <cellStyle name="Input 5 3 5 2 4 3 2 2" xfId="26523"/>
    <cellStyle name="Input 5 3 5 2 4 3 3" xfId="26524"/>
    <cellStyle name="Input 5 3 5 2 4 4" xfId="26525"/>
    <cellStyle name="Input 5 3 5 2 4 5" xfId="26526"/>
    <cellStyle name="Input 5 3 5 2 5" xfId="26527"/>
    <cellStyle name="Input 5 3 5 2 5 2" xfId="26528"/>
    <cellStyle name="Input 5 3 5 2 5 2 2" xfId="26529"/>
    <cellStyle name="Input 5 3 5 2 5 3" xfId="26530"/>
    <cellStyle name="Input 5 3 5 2 5 3 2" xfId="26531"/>
    <cellStyle name="Input 5 3 5 2 5 3 2 2" xfId="26532"/>
    <cellStyle name="Input 5 3 5 2 5 3 3" xfId="26533"/>
    <cellStyle name="Input 5 3 5 2 5 4" xfId="26534"/>
    <cellStyle name="Input 5 3 5 2 5 5" xfId="26535"/>
    <cellStyle name="Input 5 3 5 2 6" xfId="26536"/>
    <cellStyle name="Input 5 3 5 2 6 2" xfId="26537"/>
    <cellStyle name="Input 5 3 5 2 6 2 2" xfId="26538"/>
    <cellStyle name="Input 5 3 5 2 6 3" xfId="26539"/>
    <cellStyle name="Input 5 3 5 2 6 3 2" xfId="26540"/>
    <cellStyle name="Input 5 3 5 2 6 3 2 2" xfId="26541"/>
    <cellStyle name="Input 5 3 5 2 6 3 3" xfId="26542"/>
    <cellStyle name="Input 5 3 5 2 6 4" xfId="26543"/>
    <cellStyle name="Input 5 3 5 2 6 5" xfId="26544"/>
    <cellStyle name="Input 5 3 5 2 7" xfId="26545"/>
    <cellStyle name="Input 5 3 5 2 7 2" xfId="26546"/>
    <cellStyle name="Input 5 3 5 2 8" xfId="26547"/>
    <cellStyle name="Input 5 3 5 2 8 2" xfId="26548"/>
    <cellStyle name="Input 5 3 5 2 8 2 2" xfId="26549"/>
    <cellStyle name="Input 5 3 5 2 8 3" xfId="26550"/>
    <cellStyle name="Input 5 3 5 2 9" xfId="26551"/>
    <cellStyle name="Input 5 3 5 3" xfId="26552"/>
    <cellStyle name="Input 5 3 5 3 2" xfId="26553"/>
    <cellStyle name="Input 5 3 5 3 2 2" xfId="26554"/>
    <cellStyle name="Input 5 3 5 3 2 2 2" xfId="26555"/>
    <cellStyle name="Input 5 3 5 3 2 3" xfId="26556"/>
    <cellStyle name="Input 5 3 5 3 2 3 2" xfId="26557"/>
    <cellStyle name="Input 5 3 5 3 2 3 2 2" xfId="26558"/>
    <cellStyle name="Input 5 3 5 3 2 3 3" xfId="26559"/>
    <cellStyle name="Input 5 3 5 3 2 4" xfId="26560"/>
    <cellStyle name="Input 5 3 5 3 2 5" xfId="26561"/>
    <cellStyle name="Input 5 3 5 3 3" xfId="26562"/>
    <cellStyle name="Input 5 3 5 3 3 2" xfId="26563"/>
    <cellStyle name="Input 5 3 5 3 4" xfId="26564"/>
    <cellStyle name="Input 5 3 5 3 4 2" xfId="26565"/>
    <cellStyle name="Input 5 3 5 3 4 2 2" xfId="26566"/>
    <cellStyle name="Input 5 3 5 3 4 3" xfId="26567"/>
    <cellStyle name="Input 5 3 5 3 5" xfId="26568"/>
    <cellStyle name="Input 5 3 5 3 6" xfId="26569"/>
    <cellStyle name="Input 5 3 5 4" xfId="26570"/>
    <cellStyle name="Input 5 3 5 4 2" xfId="26571"/>
    <cellStyle name="Input 5 3 5 4 2 2" xfId="26572"/>
    <cellStyle name="Input 5 3 5 4 3" xfId="26573"/>
    <cellStyle name="Input 5 3 5 4 3 2" xfId="26574"/>
    <cellStyle name="Input 5 3 5 4 3 2 2" xfId="26575"/>
    <cellStyle name="Input 5 3 5 4 3 3" xfId="26576"/>
    <cellStyle name="Input 5 3 5 4 4" xfId="26577"/>
    <cellStyle name="Input 5 3 5 4 5" xfId="26578"/>
    <cellStyle name="Input 5 3 5 5" xfId="26579"/>
    <cellStyle name="Input 5 3 5 5 2" xfId="26580"/>
    <cellStyle name="Input 5 3 5 5 2 2" xfId="26581"/>
    <cellStyle name="Input 5 3 5 5 3" xfId="26582"/>
    <cellStyle name="Input 5 3 5 5 3 2" xfId="26583"/>
    <cellStyle name="Input 5 3 5 5 3 2 2" xfId="26584"/>
    <cellStyle name="Input 5 3 5 5 3 3" xfId="26585"/>
    <cellStyle name="Input 5 3 5 5 4" xfId="26586"/>
    <cellStyle name="Input 5 3 5 5 5" xfId="26587"/>
    <cellStyle name="Input 5 3 5 6" xfId="26588"/>
    <cellStyle name="Input 5 3 5 6 2" xfId="26589"/>
    <cellStyle name="Input 5 3 5 6 2 2" xfId="26590"/>
    <cellStyle name="Input 5 3 5 6 3" xfId="26591"/>
    <cellStyle name="Input 5 3 5 6 3 2" xfId="26592"/>
    <cellStyle name="Input 5 3 5 6 3 2 2" xfId="26593"/>
    <cellStyle name="Input 5 3 5 6 3 3" xfId="26594"/>
    <cellStyle name="Input 5 3 5 6 4" xfId="26595"/>
    <cellStyle name="Input 5 3 5 6 5" xfId="26596"/>
    <cellStyle name="Input 5 3 5 7" xfId="26597"/>
    <cellStyle name="Input 5 3 5 7 2" xfId="26598"/>
    <cellStyle name="Input 5 3 5 7 2 2" xfId="26599"/>
    <cellStyle name="Input 5 3 5 7 3" xfId="26600"/>
    <cellStyle name="Input 5 3 5 7 3 2" xfId="26601"/>
    <cellStyle name="Input 5 3 5 7 3 2 2" xfId="26602"/>
    <cellStyle name="Input 5 3 5 7 3 3" xfId="26603"/>
    <cellStyle name="Input 5 3 5 7 4" xfId="26604"/>
    <cellStyle name="Input 5 3 5 7 5" xfId="26605"/>
    <cellStyle name="Input 5 3 5 8" xfId="26606"/>
    <cellStyle name="Input 5 3 5 8 2" xfId="26607"/>
    <cellStyle name="Input 5 3 5 9" xfId="26608"/>
    <cellStyle name="Input 5 3 5 9 2" xfId="26609"/>
    <cellStyle name="Input 5 3 5 9 2 2" xfId="26610"/>
    <cellStyle name="Input 5 3 5 9 3" xfId="26611"/>
    <cellStyle name="Input 5 3 6" xfId="26612"/>
    <cellStyle name="Input 5 3 6 10" xfId="26613"/>
    <cellStyle name="Input 5 3 6 11" xfId="26614"/>
    <cellStyle name="Input 5 3 6 2" xfId="26615"/>
    <cellStyle name="Input 5 3 6 2 10" xfId="26616"/>
    <cellStyle name="Input 5 3 6 2 2" xfId="26617"/>
    <cellStyle name="Input 5 3 6 2 2 2" xfId="26618"/>
    <cellStyle name="Input 5 3 6 2 2 2 2" xfId="26619"/>
    <cellStyle name="Input 5 3 6 2 2 3" xfId="26620"/>
    <cellStyle name="Input 5 3 6 2 2 3 2" xfId="26621"/>
    <cellStyle name="Input 5 3 6 2 2 3 2 2" xfId="26622"/>
    <cellStyle name="Input 5 3 6 2 2 3 3" xfId="26623"/>
    <cellStyle name="Input 5 3 6 2 2 4" xfId="26624"/>
    <cellStyle name="Input 5 3 6 2 2 5" xfId="26625"/>
    <cellStyle name="Input 5 3 6 2 3" xfId="26626"/>
    <cellStyle name="Input 5 3 6 2 3 2" xfId="26627"/>
    <cellStyle name="Input 5 3 6 2 3 2 2" xfId="26628"/>
    <cellStyle name="Input 5 3 6 2 3 3" xfId="26629"/>
    <cellStyle name="Input 5 3 6 2 3 3 2" xfId="26630"/>
    <cellStyle name="Input 5 3 6 2 3 3 2 2" xfId="26631"/>
    <cellStyle name="Input 5 3 6 2 3 3 3" xfId="26632"/>
    <cellStyle name="Input 5 3 6 2 3 4" xfId="26633"/>
    <cellStyle name="Input 5 3 6 2 3 5" xfId="26634"/>
    <cellStyle name="Input 5 3 6 2 4" xfId="26635"/>
    <cellStyle name="Input 5 3 6 2 4 2" xfId="26636"/>
    <cellStyle name="Input 5 3 6 2 4 2 2" xfId="26637"/>
    <cellStyle name="Input 5 3 6 2 4 3" xfId="26638"/>
    <cellStyle name="Input 5 3 6 2 4 3 2" xfId="26639"/>
    <cellStyle name="Input 5 3 6 2 4 3 2 2" xfId="26640"/>
    <cellStyle name="Input 5 3 6 2 4 3 3" xfId="26641"/>
    <cellStyle name="Input 5 3 6 2 4 4" xfId="26642"/>
    <cellStyle name="Input 5 3 6 2 4 5" xfId="26643"/>
    <cellStyle name="Input 5 3 6 2 5" xfId="26644"/>
    <cellStyle name="Input 5 3 6 2 5 2" xfId="26645"/>
    <cellStyle name="Input 5 3 6 2 5 2 2" xfId="26646"/>
    <cellStyle name="Input 5 3 6 2 5 3" xfId="26647"/>
    <cellStyle name="Input 5 3 6 2 5 3 2" xfId="26648"/>
    <cellStyle name="Input 5 3 6 2 5 3 2 2" xfId="26649"/>
    <cellStyle name="Input 5 3 6 2 5 3 3" xfId="26650"/>
    <cellStyle name="Input 5 3 6 2 5 4" xfId="26651"/>
    <cellStyle name="Input 5 3 6 2 5 5" xfId="26652"/>
    <cellStyle name="Input 5 3 6 2 6" xfId="26653"/>
    <cellStyle name="Input 5 3 6 2 6 2" xfId="26654"/>
    <cellStyle name="Input 5 3 6 2 6 2 2" xfId="26655"/>
    <cellStyle name="Input 5 3 6 2 6 3" xfId="26656"/>
    <cellStyle name="Input 5 3 6 2 6 3 2" xfId="26657"/>
    <cellStyle name="Input 5 3 6 2 6 3 2 2" xfId="26658"/>
    <cellStyle name="Input 5 3 6 2 6 3 3" xfId="26659"/>
    <cellStyle name="Input 5 3 6 2 6 4" xfId="26660"/>
    <cellStyle name="Input 5 3 6 2 6 5" xfId="26661"/>
    <cellStyle name="Input 5 3 6 2 7" xfId="26662"/>
    <cellStyle name="Input 5 3 6 2 7 2" xfId="26663"/>
    <cellStyle name="Input 5 3 6 2 8" xfId="26664"/>
    <cellStyle name="Input 5 3 6 2 8 2" xfId="26665"/>
    <cellStyle name="Input 5 3 6 2 8 2 2" xfId="26666"/>
    <cellStyle name="Input 5 3 6 2 8 3" xfId="26667"/>
    <cellStyle name="Input 5 3 6 2 9" xfId="26668"/>
    <cellStyle name="Input 5 3 6 3" xfId="26669"/>
    <cellStyle name="Input 5 3 6 3 2" xfId="26670"/>
    <cellStyle name="Input 5 3 6 3 2 2" xfId="26671"/>
    <cellStyle name="Input 5 3 6 3 2 2 2" xfId="26672"/>
    <cellStyle name="Input 5 3 6 3 2 3" xfId="26673"/>
    <cellStyle name="Input 5 3 6 3 2 3 2" xfId="26674"/>
    <cellStyle name="Input 5 3 6 3 2 3 2 2" xfId="26675"/>
    <cellStyle name="Input 5 3 6 3 2 3 3" xfId="26676"/>
    <cellStyle name="Input 5 3 6 3 2 4" xfId="26677"/>
    <cellStyle name="Input 5 3 6 3 2 5" xfId="26678"/>
    <cellStyle name="Input 5 3 6 3 3" xfId="26679"/>
    <cellStyle name="Input 5 3 6 3 3 2" xfId="26680"/>
    <cellStyle name="Input 5 3 6 3 4" xfId="26681"/>
    <cellStyle name="Input 5 3 6 3 4 2" xfId="26682"/>
    <cellStyle name="Input 5 3 6 3 4 2 2" xfId="26683"/>
    <cellStyle name="Input 5 3 6 3 4 3" xfId="26684"/>
    <cellStyle name="Input 5 3 6 3 5" xfId="26685"/>
    <cellStyle name="Input 5 3 6 3 6" xfId="26686"/>
    <cellStyle name="Input 5 3 6 4" xfId="26687"/>
    <cellStyle name="Input 5 3 6 4 2" xfId="26688"/>
    <cellStyle name="Input 5 3 6 4 2 2" xfId="26689"/>
    <cellStyle name="Input 5 3 6 4 3" xfId="26690"/>
    <cellStyle name="Input 5 3 6 4 3 2" xfId="26691"/>
    <cellStyle name="Input 5 3 6 4 3 2 2" xfId="26692"/>
    <cellStyle name="Input 5 3 6 4 3 3" xfId="26693"/>
    <cellStyle name="Input 5 3 6 4 4" xfId="26694"/>
    <cellStyle name="Input 5 3 6 4 5" xfId="26695"/>
    <cellStyle name="Input 5 3 6 5" xfId="26696"/>
    <cellStyle name="Input 5 3 6 5 2" xfId="26697"/>
    <cellStyle name="Input 5 3 6 5 2 2" xfId="26698"/>
    <cellStyle name="Input 5 3 6 5 3" xfId="26699"/>
    <cellStyle name="Input 5 3 6 5 3 2" xfId="26700"/>
    <cellStyle name="Input 5 3 6 5 3 2 2" xfId="26701"/>
    <cellStyle name="Input 5 3 6 5 3 3" xfId="26702"/>
    <cellStyle name="Input 5 3 6 5 4" xfId="26703"/>
    <cellStyle name="Input 5 3 6 5 5" xfId="26704"/>
    <cellStyle name="Input 5 3 6 6" xfId="26705"/>
    <cellStyle name="Input 5 3 6 6 2" xfId="26706"/>
    <cellStyle name="Input 5 3 6 6 2 2" xfId="26707"/>
    <cellStyle name="Input 5 3 6 6 3" xfId="26708"/>
    <cellStyle name="Input 5 3 6 6 3 2" xfId="26709"/>
    <cellStyle name="Input 5 3 6 6 3 2 2" xfId="26710"/>
    <cellStyle name="Input 5 3 6 6 3 3" xfId="26711"/>
    <cellStyle name="Input 5 3 6 6 4" xfId="26712"/>
    <cellStyle name="Input 5 3 6 6 5" xfId="26713"/>
    <cellStyle name="Input 5 3 6 7" xfId="26714"/>
    <cellStyle name="Input 5 3 6 7 2" xfId="26715"/>
    <cellStyle name="Input 5 3 6 7 2 2" xfId="26716"/>
    <cellStyle name="Input 5 3 6 7 3" xfId="26717"/>
    <cellStyle name="Input 5 3 6 7 3 2" xfId="26718"/>
    <cellStyle name="Input 5 3 6 7 3 2 2" xfId="26719"/>
    <cellStyle name="Input 5 3 6 7 3 3" xfId="26720"/>
    <cellStyle name="Input 5 3 6 7 4" xfId="26721"/>
    <cellStyle name="Input 5 3 6 7 5" xfId="26722"/>
    <cellStyle name="Input 5 3 6 8" xfId="26723"/>
    <cellStyle name="Input 5 3 6 8 2" xfId="26724"/>
    <cellStyle name="Input 5 3 6 9" xfId="26725"/>
    <cellStyle name="Input 5 3 6 9 2" xfId="26726"/>
    <cellStyle name="Input 5 3 6 9 2 2" xfId="26727"/>
    <cellStyle name="Input 5 3 6 9 3" xfId="26728"/>
    <cellStyle name="Input 5 3 7" xfId="26729"/>
    <cellStyle name="Input 5 3 7 10" xfId="26730"/>
    <cellStyle name="Input 5 3 7 11" xfId="26731"/>
    <cellStyle name="Input 5 3 7 2" xfId="26732"/>
    <cellStyle name="Input 5 3 7 2 10" xfId="26733"/>
    <cellStyle name="Input 5 3 7 2 2" xfId="26734"/>
    <cellStyle name="Input 5 3 7 2 2 2" xfId="26735"/>
    <cellStyle name="Input 5 3 7 2 2 2 2" xfId="26736"/>
    <cellStyle name="Input 5 3 7 2 2 3" xfId="26737"/>
    <cellStyle name="Input 5 3 7 2 2 3 2" xfId="26738"/>
    <cellStyle name="Input 5 3 7 2 2 3 2 2" xfId="26739"/>
    <cellStyle name="Input 5 3 7 2 2 3 3" xfId="26740"/>
    <cellStyle name="Input 5 3 7 2 2 4" xfId="26741"/>
    <cellStyle name="Input 5 3 7 2 2 5" xfId="26742"/>
    <cellStyle name="Input 5 3 7 2 3" xfId="26743"/>
    <cellStyle name="Input 5 3 7 2 3 2" xfId="26744"/>
    <cellStyle name="Input 5 3 7 2 3 2 2" xfId="26745"/>
    <cellStyle name="Input 5 3 7 2 3 3" xfId="26746"/>
    <cellStyle name="Input 5 3 7 2 3 3 2" xfId="26747"/>
    <cellStyle name="Input 5 3 7 2 3 3 2 2" xfId="26748"/>
    <cellStyle name="Input 5 3 7 2 3 3 3" xfId="26749"/>
    <cellStyle name="Input 5 3 7 2 3 4" xfId="26750"/>
    <cellStyle name="Input 5 3 7 2 3 5" xfId="26751"/>
    <cellStyle name="Input 5 3 7 2 4" xfId="26752"/>
    <cellStyle name="Input 5 3 7 2 4 2" xfId="26753"/>
    <cellStyle name="Input 5 3 7 2 4 2 2" xfId="26754"/>
    <cellStyle name="Input 5 3 7 2 4 3" xfId="26755"/>
    <cellStyle name="Input 5 3 7 2 4 3 2" xfId="26756"/>
    <cellStyle name="Input 5 3 7 2 4 3 2 2" xfId="26757"/>
    <cellStyle name="Input 5 3 7 2 4 3 3" xfId="26758"/>
    <cellStyle name="Input 5 3 7 2 4 4" xfId="26759"/>
    <cellStyle name="Input 5 3 7 2 4 5" xfId="26760"/>
    <cellStyle name="Input 5 3 7 2 5" xfId="26761"/>
    <cellStyle name="Input 5 3 7 2 5 2" xfId="26762"/>
    <cellStyle name="Input 5 3 7 2 5 2 2" xfId="26763"/>
    <cellStyle name="Input 5 3 7 2 5 3" xfId="26764"/>
    <cellStyle name="Input 5 3 7 2 5 3 2" xfId="26765"/>
    <cellStyle name="Input 5 3 7 2 5 3 2 2" xfId="26766"/>
    <cellStyle name="Input 5 3 7 2 5 3 3" xfId="26767"/>
    <cellStyle name="Input 5 3 7 2 5 4" xfId="26768"/>
    <cellStyle name="Input 5 3 7 2 5 5" xfId="26769"/>
    <cellStyle name="Input 5 3 7 2 6" xfId="26770"/>
    <cellStyle name="Input 5 3 7 2 6 2" xfId="26771"/>
    <cellStyle name="Input 5 3 7 2 6 2 2" xfId="26772"/>
    <cellStyle name="Input 5 3 7 2 6 3" xfId="26773"/>
    <cellStyle name="Input 5 3 7 2 6 3 2" xfId="26774"/>
    <cellStyle name="Input 5 3 7 2 6 3 2 2" xfId="26775"/>
    <cellStyle name="Input 5 3 7 2 6 3 3" xfId="26776"/>
    <cellStyle name="Input 5 3 7 2 6 4" xfId="26777"/>
    <cellStyle name="Input 5 3 7 2 6 5" xfId="26778"/>
    <cellStyle name="Input 5 3 7 2 7" xfId="26779"/>
    <cellStyle name="Input 5 3 7 2 7 2" xfId="26780"/>
    <cellStyle name="Input 5 3 7 2 8" xfId="26781"/>
    <cellStyle name="Input 5 3 7 2 8 2" xfId="26782"/>
    <cellStyle name="Input 5 3 7 2 8 2 2" xfId="26783"/>
    <cellStyle name="Input 5 3 7 2 8 3" xfId="26784"/>
    <cellStyle name="Input 5 3 7 2 9" xfId="26785"/>
    <cellStyle name="Input 5 3 7 3" xfId="26786"/>
    <cellStyle name="Input 5 3 7 3 2" xfId="26787"/>
    <cellStyle name="Input 5 3 7 3 2 2" xfId="26788"/>
    <cellStyle name="Input 5 3 7 3 2 2 2" xfId="26789"/>
    <cellStyle name="Input 5 3 7 3 2 3" xfId="26790"/>
    <cellStyle name="Input 5 3 7 3 2 3 2" xfId="26791"/>
    <cellStyle name="Input 5 3 7 3 2 3 2 2" xfId="26792"/>
    <cellStyle name="Input 5 3 7 3 2 3 3" xfId="26793"/>
    <cellStyle name="Input 5 3 7 3 2 4" xfId="26794"/>
    <cellStyle name="Input 5 3 7 3 2 5" xfId="26795"/>
    <cellStyle name="Input 5 3 7 3 3" xfId="26796"/>
    <cellStyle name="Input 5 3 7 3 3 2" xfId="26797"/>
    <cellStyle name="Input 5 3 7 3 4" xfId="26798"/>
    <cellStyle name="Input 5 3 7 3 4 2" xfId="26799"/>
    <cellStyle name="Input 5 3 7 3 4 2 2" xfId="26800"/>
    <cellStyle name="Input 5 3 7 3 4 3" xfId="26801"/>
    <cellStyle name="Input 5 3 7 3 5" xfId="26802"/>
    <cellStyle name="Input 5 3 7 3 6" xfId="26803"/>
    <cellStyle name="Input 5 3 7 4" xfId="26804"/>
    <cellStyle name="Input 5 3 7 4 2" xfId="26805"/>
    <cellStyle name="Input 5 3 7 4 2 2" xfId="26806"/>
    <cellStyle name="Input 5 3 7 4 3" xfId="26807"/>
    <cellStyle name="Input 5 3 7 4 3 2" xfId="26808"/>
    <cellStyle name="Input 5 3 7 4 3 2 2" xfId="26809"/>
    <cellStyle name="Input 5 3 7 4 3 3" xfId="26810"/>
    <cellStyle name="Input 5 3 7 4 4" xfId="26811"/>
    <cellStyle name="Input 5 3 7 4 5" xfId="26812"/>
    <cellStyle name="Input 5 3 7 5" xfId="26813"/>
    <cellStyle name="Input 5 3 7 5 2" xfId="26814"/>
    <cellStyle name="Input 5 3 7 5 2 2" xfId="26815"/>
    <cellStyle name="Input 5 3 7 5 3" xfId="26816"/>
    <cellStyle name="Input 5 3 7 5 3 2" xfId="26817"/>
    <cellStyle name="Input 5 3 7 5 3 2 2" xfId="26818"/>
    <cellStyle name="Input 5 3 7 5 3 3" xfId="26819"/>
    <cellStyle name="Input 5 3 7 5 4" xfId="26820"/>
    <cellStyle name="Input 5 3 7 5 5" xfId="26821"/>
    <cellStyle name="Input 5 3 7 6" xfId="26822"/>
    <cellStyle name="Input 5 3 7 6 2" xfId="26823"/>
    <cellStyle name="Input 5 3 7 6 2 2" xfId="26824"/>
    <cellStyle name="Input 5 3 7 6 3" xfId="26825"/>
    <cellStyle name="Input 5 3 7 6 3 2" xfId="26826"/>
    <cellStyle name="Input 5 3 7 6 3 2 2" xfId="26827"/>
    <cellStyle name="Input 5 3 7 6 3 3" xfId="26828"/>
    <cellStyle name="Input 5 3 7 6 4" xfId="26829"/>
    <cellStyle name="Input 5 3 7 6 5" xfId="26830"/>
    <cellStyle name="Input 5 3 7 7" xfId="26831"/>
    <cellStyle name="Input 5 3 7 7 2" xfId="26832"/>
    <cellStyle name="Input 5 3 7 7 2 2" xfId="26833"/>
    <cellStyle name="Input 5 3 7 7 3" xfId="26834"/>
    <cellStyle name="Input 5 3 7 7 3 2" xfId="26835"/>
    <cellStyle name="Input 5 3 7 7 3 2 2" xfId="26836"/>
    <cellStyle name="Input 5 3 7 7 3 3" xfId="26837"/>
    <cellStyle name="Input 5 3 7 7 4" xfId="26838"/>
    <cellStyle name="Input 5 3 7 7 5" xfId="26839"/>
    <cellStyle name="Input 5 3 7 8" xfId="26840"/>
    <cellStyle name="Input 5 3 7 8 2" xfId="26841"/>
    <cellStyle name="Input 5 3 7 9" xfId="26842"/>
    <cellStyle name="Input 5 3 7 9 2" xfId="26843"/>
    <cellStyle name="Input 5 3 7 9 2 2" xfId="26844"/>
    <cellStyle name="Input 5 3 7 9 3" xfId="26845"/>
    <cellStyle name="Input 5 3 8" xfId="26846"/>
    <cellStyle name="Input 5 3 8 10" xfId="26847"/>
    <cellStyle name="Input 5 3 8 11" xfId="26848"/>
    <cellStyle name="Input 5 3 8 2" xfId="26849"/>
    <cellStyle name="Input 5 3 8 2 10" xfId="26850"/>
    <cellStyle name="Input 5 3 8 2 2" xfId="26851"/>
    <cellStyle name="Input 5 3 8 2 2 2" xfId="26852"/>
    <cellStyle name="Input 5 3 8 2 2 2 2" xfId="26853"/>
    <cellStyle name="Input 5 3 8 2 2 3" xfId="26854"/>
    <cellStyle name="Input 5 3 8 2 2 3 2" xfId="26855"/>
    <cellStyle name="Input 5 3 8 2 2 3 2 2" xfId="26856"/>
    <cellStyle name="Input 5 3 8 2 2 3 3" xfId="26857"/>
    <cellStyle name="Input 5 3 8 2 2 4" xfId="26858"/>
    <cellStyle name="Input 5 3 8 2 2 5" xfId="26859"/>
    <cellStyle name="Input 5 3 8 2 3" xfId="26860"/>
    <cellStyle name="Input 5 3 8 2 3 2" xfId="26861"/>
    <cellStyle name="Input 5 3 8 2 3 2 2" xfId="26862"/>
    <cellStyle name="Input 5 3 8 2 3 3" xfId="26863"/>
    <cellStyle name="Input 5 3 8 2 3 3 2" xfId="26864"/>
    <cellStyle name="Input 5 3 8 2 3 3 2 2" xfId="26865"/>
    <cellStyle name="Input 5 3 8 2 3 3 3" xfId="26866"/>
    <cellStyle name="Input 5 3 8 2 3 4" xfId="26867"/>
    <cellStyle name="Input 5 3 8 2 3 5" xfId="26868"/>
    <cellStyle name="Input 5 3 8 2 4" xfId="26869"/>
    <cellStyle name="Input 5 3 8 2 4 2" xfId="26870"/>
    <cellStyle name="Input 5 3 8 2 4 2 2" xfId="26871"/>
    <cellStyle name="Input 5 3 8 2 4 3" xfId="26872"/>
    <cellStyle name="Input 5 3 8 2 4 3 2" xfId="26873"/>
    <cellStyle name="Input 5 3 8 2 4 3 2 2" xfId="26874"/>
    <cellStyle name="Input 5 3 8 2 4 3 3" xfId="26875"/>
    <cellStyle name="Input 5 3 8 2 4 4" xfId="26876"/>
    <cellStyle name="Input 5 3 8 2 4 5" xfId="26877"/>
    <cellStyle name="Input 5 3 8 2 5" xfId="26878"/>
    <cellStyle name="Input 5 3 8 2 5 2" xfId="26879"/>
    <cellStyle name="Input 5 3 8 2 5 2 2" xfId="26880"/>
    <cellStyle name="Input 5 3 8 2 5 3" xfId="26881"/>
    <cellStyle name="Input 5 3 8 2 5 3 2" xfId="26882"/>
    <cellStyle name="Input 5 3 8 2 5 3 2 2" xfId="26883"/>
    <cellStyle name="Input 5 3 8 2 5 3 3" xfId="26884"/>
    <cellStyle name="Input 5 3 8 2 5 4" xfId="26885"/>
    <cellStyle name="Input 5 3 8 2 5 5" xfId="26886"/>
    <cellStyle name="Input 5 3 8 2 6" xfId="26887"/>
    <cellStyle name="Input 5 3 8 2 6 2" xfId="26888"/>
    <cellStyle name="Input 5 3 8 2 6 2 2" xfId="26889"/>
    <cellStyle name="Input 5 3 8 2 6 3" xfId="26890"/>
    <cellStyle name="Input 5 3 8 2 6 3 2" xfId="26891"/>
    <cellStyle name="Input 5 3 8 2 6 3 2 2" xfId="26892"/>
    <cellStyle name="Input 5 3 8 2 6 3 3" xfId="26893"/>
    <cellStyle name="Input 5 3 8 2 6 4" xfId="26894"/>
    <cellStyle name="Input 5 3 8 2 6 5" xfId="26895"/>
    <cellStyle name="Input 5 3 8 2 7" xfId="26896"/>
    <cellStyle name="Input 5 3 8 2 7 2" xfId="26897"/>
    <cellStyle name="Input 5 3 8 2 8" xfId="26898"/>
    <cellStyle name="Input 5 3 8 2 8 2" xfId="26899"/>
    <cellStyle name="Input 5 3 8 2 8 2 2" xfId="26900"/>
    <cellStyle name="Input 5 3 8 2 8 3" xfId="26901"/>
    <cellStyle name="Input 5 3 8 2 9" xfId="26902"/>
    <cellStyle name="Input 5 3 8 3" xfId="26903"/>
    <cellStyle name="Input 5 3 8 3 2" xfId="26904"/>
    <cellStyle name="Input 5 3 8 3 2 2" xfId="26905"/>
    <cellStyle name="Input 5 3 8 3 2 2 2" xfId="26906"/>
    <cellStyle name="Input 5 3 8 3 2 3" xfId="26907"/>
    <cellStyle name="Input 5 3 8 3 2 3 2" xfId="26908"/>
    <cellStyle name="Input 5 3 8 3 2 3 2 2" xfId="26909"/>
    <cellStyle name="Input 5 3 8 3 2 3 3" xfId="26910"/>
    <cellStyle name="Input 5 3 8 3 2 4" xfId="26911"/>
    <cellStyle name="Input 5 3 8 3 2 5" xfId="26912"/>
    <cellStyle name="Input 5 3 8 3 3" xfId="26913"/>
    <cellStyle name="Input 5 3 8 3 3 2" xfId="26914"/>
    <cellStyle name="Input 5 3 8 3 4" xfId="26915"/>
    <cellStyle name="Input 5 3 8 3 4 2" xfId="26916"/>
    <cellStyle name="Input 5 3 8 3 4 2 2" xfId="26917"/>
    <cellStyle name="Input 5 3 8 3 4 3" xfId="26918"/>
    <cellStyle name="Input 5 3 8 3 5" xfId="26919"/>
    <cellStyle name="Input 5 3 8 3 6" xfId="26920"/>
    <cellStyle name="Input 5 3 8 4" xfId="26921"/>
    <cellStyle name="Input 5 3 8 4 2" xfId="26922"/>
    <cellStyle name="Input 5 3 8 4 2 2" xfId="26923"/>
    <cellStyle name="Input 5 3 8 4 3" xfId="26924"/>
    <cellStyle name="Input 5 3 8 4 3 2" xfId="26925"/>
    <cellStyle name="Input 5 3 8 4 3 2 2" xfId="26926"/>
    <cellStyle name="Input 5 3 8 4 3 3" xfId="26927"/>
    <cellStyle name="Input 5 3 8 4 4" xfId="26928"/>
    <cellStyle name="Input 5 3 8 4 5" xfId="26929"/>
    <cellStyle name="Input 5 3 8 5" xfId="26930"/>
    <cellStyle name="Input 5 3 8 5 2" xfId="26931"/>
    <cellStyle name="Input 5 3 8 5 2 2" xfId="26932"/>
    <cellStyle name="Input 5 3 8 5 3" xfId="26933"/>
    <cellStyle name="Input 5 3 8 5 3 2" xfId="26934"/>
    <cellStyle name="Input 5 3 8 5 3 2 2" xfId="26935"/>
    <cellStyle name="Input 5 3 8 5 3 3" xfId="26936"/>
    <cellStyle name="Input 5 3 8 5 4" xfId="26937"/>
    <cellStyle name="Input 5 3 8 5 5" xfId="26938"/>
    <cellStyle name="Input 5 3 8 6" xfId="26939"/>
    <cellStyle name="Input 5 3 8 6 2" xfId="26940"/>
    <cellStyle name="Input 5 3 8 6 2 2" xfId="26941"/>
    <cellStyle name="Input 5 3 8 6 3" xfId="26942"/>
    <cellStyle name="Input 5 3 8 6 3 2" xfId="26943"/>
    <cellStyle name="Input 5 3 8 6 3 2 2" xfId="26944"/>
    <cellStyle name="Input 5 3 8 6 3 3" xfId="26945"/>
    <cellStyle name="Input 5 3 8 6 4" xfId="26946"/>
    <cellStyle name="Input 5 3 8 6 5" xfId="26947"/>
    <cellStyle name="Input 5 3 8 7" xfId="26948"/>
    <cellStyle name="Input 5 3 8 7 2" xfId="26949"/>
    <cellStyle name="Input 5 3 8 7 2 2" xfId="26950"/>
    <cellStyle name="Input 5 3 8 7 3" xfId="26951"/>
    <cellStyle name="Input 5 3 8 7 3 2" xfId="26952"/>
    <cellStyle name="Input 5 3 8 7 3 2 2" xfId="26953"/>
    <cellStyle name="Input 5 3 8 7 3 3" xfId="26954"/>
    <cellStyle name="Input 5 3 8 7 4" xfId="26955"/>
    <cellStyle name="Input 5 3 8 7 5" xfId="26956"/>
    <cellStyle name="Input 5 3 8 8" xfId="26957"/>
    <cellStyle name="Input 5 3 8 8 2" xfId="26958"/>
    <cellStyle name="Input 5 3 8 9" xfId="26959"/>
    <cellStyle name="Input 5 3 8 9 2" xfId="26960"/>
    <cellStyle name="Input 5 3 8 9 2 2" xfId="26961"/>
    <cellStyle name="Input 5 3 8 9 3" xfId="26962"/>
    <cellStyle name="Input 5 3 9" xfId="26963"/>
    <cellStyle name="Input 5 3 9 10" xfId="26964"/>
    <cellStyle name="Input 5 3 9 2" xfId="26965"/>
    <cellStyle name="Input 5 3 9 2 2" xfId="26966"/>
    <cellStyle name="Input 5 3 9 2 2 2" xfId="26967"/>
    <cellStyle name="Input 5 3 9 2 3" xfId="26968"/>
    <cellStyle name="Input 5 3 9 2 3 2" xfId="26969"/>
    <cellStyle name="Input 5 3 9 2 3 2 2" xfId="26970"/>
    <cellStyle name="Input 5 3 9 2 3 3" xfId="26971"/>
    <cellStyle name="Input 5 3 9 2 4" xfId="26972"/>
    <cellStyle name="Input 5 3 9 2 5" xfId="26973"/>
    <cellStyle name="Input 5 3 9 3" xfId="26974"/>
    <cellStyle name="Input 5 3 9 3 2" xfId="26975"/>
    <cellStyle name="Input 5 3 9 3 2 2" xfId="26976"/>
    <cellStyle name="Input 5 3 9 3 3" xfId="26977"/>
    <cellStyle name="Input 5 3 9 3 3 2" xfId="26978"/>
    <cellStyle name="Input 5 3 9 3 3 2 2" xfId="26979"/>
    <cellStyle name="Input 5 3 9 3 3 3" xfId="26980"/>
    <cellStyle name="Input 5 3 9 3 4" xfId="26981"/>
    <cellStyle name="Input 5 3 9 3 5" xfId="26982"/>
    <cellStyle name="Input 5 3 9 4" xfId="26983"/>
    <cellStyle name="Input 5 3 9 4 2" xfId="26984"/>
    <cellStyle name="Input 5 3 9 4 2 2" xfId="26985"/>
    <cellStyle name="Input 5 3 9 4 3" xfId="26986"/>
    <cellStyle name="Input 5 3 9 4 3 2" xfId="26987"/>
    <cellStyle name="Input 5 3 9 4 3 2 2" xfId="26988"/>
    <cellStyle name="Input 5 3 9 4 3 3" xfId="26989"/>
    <cellStyle name="Input 5 3 9 4 4" xfId="26990"/>
    <cellStyle name="Input 5 3 9 4 5" xfId="26991"/>
    <cellStyle name="Input 5 3 9 5" xfId="26992"/>
    <cellStyle name="Input 5 3 9 5 2" xfId="26993"/>
    <cellStyle name="Input 5 3 9 5 2 2" xfId="26994"/>
    <cellStyle name="Input 5 3 9 5 3" xfId="26995"/>
    <cellStyle name="Input 5 3 9 5 3 2" xfId="26996"/>
    <cellStyle name="Input 5 3 9 5 3 2 2" xfId="26997"/>
    <cellStyle name="Input 5 3 9 5 3 3" xfId="26998"/>
    <cellStyle name="Input 5 3 9 5 4" xfId="26999"/>
    <cellStyle name="Input 5 3 9 5 5" xfId="27000"/>
    <cellStyle name="Input 5 3 9 6" xfId="27001"/>
    <cellStyle name="Input 5 3 9 6 2" xfId="27002"/>
    <cellStyle name="Input 5 3 9 6 2 2" xfId="27003"/>
    <cellStyle name="Input 5 3 9 6 3" xfId="27004"/>
    <cellStyle name="Input 5 3 9 6 3 2" xfId="27005"/>
    <cellStyle name="Input 5 3 9 6 3 2 2" xfId="27006"/>
    <cellStyle name="Input 5 3 9 6 3 3" xfId="27007"/>
    <cellStyle name="Input 5 3 9 6 4" xfId="27008"/>
    <cellStyle name="Input 5 3 9 6 5" xfId="27009"/>
    <cellStyle name="Input 5 3 9 7" xfId="27010"/>
    <cellStyle name="Input 5 3 9 7 2" xfId="27011"/>
    <cellStyle name="Input 5 3 9 8" xfId="27012"/>
    <cellStyle name="Input 5 3 9 8 2" xfId="27013"/>
    <cellStyle name="Input 5 3 9 8 2 2" xfId="27014"/>
    <cellStyle name="Input 5 3 9 8 3" xfId="27015"/>
    <cellStyle name="Input 5 3 9 9" xfId="27016"/>
    <cellStyle name="Input 5 3_Subsidy" xfId="27017"/>
    <cellStyle name="Input 5 4" xfId="27018"/>
    <cellStyle name="Input 5 4 10" xfId="27019"/>
    <cellStyle name="Input 5 4 10 2" xfId="27020"/>
    <cellStyle name="Input 5 4 10 2 2" xfId="27021"/>
    <cellStyle name="Input 5 4 10 2 2 2" xfId="27022"/>
    <cellStyle name="Input 5 4 10 2 3" xfId="27023"/>
    <cellStyle name="Input 5 4 10 2 3 2" xfId="27024"/>
    <cellStyle name="Input 5 4 10 2 3 2 2" xfId="27025"/>
    <cellStyle name="Input 5 4 10 2 3 3" xfId="27026"/>
    <cellStyle name="Input 5 4 10 2 4" xfId="27027"/>
    <cellStyle name="Input 5 4 10 2 5" xfId="27028"/>
    <cellStyle name="Input 5 4 10 3" xfId="27029"/>
    <cellStyle name="Input 5 4 10 3 2" xfId="27030"/>
    <cellStyle name="Input 5 4 10 4" xfId="27031"/>
    <cellStyle name="Input 5 4 10 4 2" xfId="27032"/>
    <cellStyle name="Input 5 4 10 4 2 2" xfId="27033"/>
    <cellStyle name="Input 5 4 10 4 3" xfId="27034"/>
    <cellStyle name="Input 5 4 10 5" xfId="27035"/>
    <cellStyle name="Input 5 4 10 6" xfId="27036"/>
    <cellStyle name="Input 5 4 11" xfId="27037"/>
    <cellStyle name="Input 5 4 11 2" xfId="27038"/>
    <cellStyle name="Input 5 4 11 2 2" xfId="27039"/>
    <cellStyle name="Input 5 4 11 3" xfId="27040"/>
    <cellStyle name="Input 5 4 11 3 2" xfId="27041"/>
    <cellStyle name="Input 5 4 11 3 2 2" xfId="27042"/>
    <cellStyle name="Input 5 4 11 3 3" xfId="27043"/>
    <cellStyle name="Input 5 4 11 4" xfId="27044"/>
    <cellStyle name="Input 5 4 11 5" xfId="27045"/>
    <cellStyle name="Input 5 4 12" xfId="27046"/>
    <cellStyle name="Input 5 4 12 2" xfId="27047"/>
    <cellStyle name="Input 5 4 12 2 2" xfId="27048"/>
    <cellStyle name="Input 5 4 12 3" xfId="27049"/>
    <cellStyle name="Input 5 4 12 3 2" xfId="27050"/>
    <cellStyle name="Input 5 4 12 3 2 2" xfId="27051"/>
    <cellStyle name="Input 5 4 12 3 3" xfId="27052"/>
    <cellStyle name="Input 5 4 12 4" xfId="27053"/>
    <cellStyle name="Input 5 4 12 5" xfId="27054"/>
    <cellStyle name="Input 5 4 13" xfId="27055"/>
    <cellStyle name="Input 5 4 13 2" xfId="27056"/>
    <cellStyle name="Input 5 4 13 2 2" xfId="27057"/>
    <cellStyle name="Input 5 4 13 3" xfId="27058"/>
    <cellStyle name="Input 5 4 13 3 2" xfId="27059"/>
    <cellStyle name="Input 5 4 13 3 2 2" xfId="27060"/>
    <cellStyle name="Input 5 4 13 3 3" xfId="27061"/>
    <cellStyle name="Input 5 4 13 4" xfId="27062"/>
    <cellStyle name="Input 5 4 13 5" xfId="27063"/>
    <cellStyle name="Input 5 4 14" xfId="27064"/>
    <cellStyle name="Input 5 4 14 2" xfId="27065"/>
    <cellStyle name="Input 5 4 14 2 2" xfId="27066"/>
    <cellStyle name="Input 5 4 14 3" xfId="27067"/>
    <cellStyle name="Input 5 4 14 3 2" xfId="27068"/>
    <cellStyle name="Input 5 4 14 3 2 2" xfId="27069"/>
    <cellStyle name="Input 5 4 14 3 3" xfId="27070"/>
    <cellStyle name="Input 5 4 14 4" xfId="27071"/>
    <cellStyle name="Input 5 4 14 5" xfId="27072"/>
    <cellStyle name="Input 5 4 15" xfId="27073"/>
    <cellStyle name="Input 5 4 15 2" xfId="27074"/>
    <cellStyle name="Input 5 4 16" xfId="27075"/>
    <cellStyle name="Input 5 4 16 2" xfId="27076"/>
    <cellStyle name="Input 5 4 16 2 2" xfId="27077"/>
    <cellStyle name="Input 5 4 16 3" xfId="27078"/>
    <cellStyle name="Input 5 4 17" xfId="27079"/>
    <cellStyle name="Input 5 4 18" xfId="27080"/>
    <cellStyle name="Input 5 4 2" xfId="27081"/>
    <cellStyle name="Input 5 4 2 10" xfId="27082"/>
    <cellStyle name="Input 5 4 2 10 2" xfId="27083"/>
    <cellStyle name="Input 5 4 2 10 2 2" xfId="27084"/>
    <cellStyle name="Input 5 4 2 10 3" xfId="27085"/>
    <cellStyle name="Input 5 4 2 11" xfId="27086"/>
    <cellStyle name="Input 5 4 2 12" xfId="27087"/>
    <cellStyle name="Input 5 4 2 2" xfId="27088"/>
    <cellStyle name="Input 5 4 2 2 10" xfId="27089"/>
    <cellStyle name="Input 5 4 2 2 11" xfId="27090"/>
    <cellStyle name="Input 5 4 2 2 2" xfId="27091"/>
    <cellStyle name="Input 5 4 2 2 2 10" xfId="27092"/>
    <cellStyle name="Input 5 4 2 2 2 2" xfId="27093"/>
    <cellStyle name="Input 5 4 2 2 2 2 2" xfId="27094"/>
    <cellStyle name="Input 5 4 2 2 2 2 2 2" xfId="27095"/>
    <cellStyle name="Input 5 4 2 2 2 2 3" xfId="27096"/>
    <cellStyle name="Input 5 4 2 2 2 2 3 2" xfId="27097"/>
    <cellStyle name="Input 5 4 2 2 2 2 3 2 2" xfId="27098"/>
    <cellStyle name="Input 5 4 2 2 2 2 3 3" xfId="27099"/>
    <cellStyle name="Input 5 4 2 2 2 2 4" xfId="27100"/>
    <cellStyle name="Input 5 4 2 2 2 2 5" xfId="27101"/>
    <cellStyle name="Input 5 4 2 2 2 3" xfId="27102"/>
    <cellStyle name="Input 5 4 2 2 2 3 2" xfId="27103"/>
    <cellStyle name="Input 5 4 2 2 2 3 2 2" xfId="27104"/>
    <cellStyle name="Input 5 4 2 2 2 3 3" xfId="27105"/>
    <cellStyle name="Input 5 4 2 2 2 3 3 2" xfId="27106"/>
    <cellStyle name="Input 5 4 2 2 2 3 3 2 2" xfId="27107"/>
    <cellStyle name="Input 5 4 2 2 2 3 3 3" xfId="27108"/>
    <cellStyle name="Input 5 4 2 2 2 3 4" xfId="27109"/>
    <cellStyle name="Input 5 4 2 2 2 3 5" xfId="27110"/>
    <cellStyle name="Input 5 4 2 2 2 4" xfId="27111"/>
    <cellStyle name="Input 5 4 2 2 2 4 2" xfId="27112"/>
    <cellStyle name="Input 5 4 2 2 2 4 2 2" xfId="27113"/>
    <cellStyle name="Input 5 4 2 2 2 4 3" xfId="27114"/>
    <cellStyle name="Input 5 4 2 2 2 4 3 2" xfId="27115"/>
    <cellStyle name="Input 5 4 2 2 2 4 3 2 2" xfId="27116"/>
    <cellStyle name="Input 5 4 2 2 2 4 3 3" xfId="27117"/>
    <cellStyle name="Input 5 4 2 2 2 4 4" xfId="27118"/>
    <cellStyle name="Input 5 4 2 2 2 4 5" xfId="27119"/>
    <cellStyle name="Input 5 4 2 2 2 5" xfId="27120"/>
    <cellStyle name="Input 5 4 2 2 2 5 2" xfId="27121"/>
    <cellStyle name="Input 5 4 2 2 2 5 2 2" xfId="27122"/>
    <cellStyle name="Input 5 4 2 2 2 5 3" xfId="27123"/>
    <cellStyle name="Input 5 4 2 2 2 5 3 2" xfId="27124"/>
    <cellStyle name="Input 5 4 2 2 2 5 3 2 2" xfId="27125"/>
    <cellStyle name="Input 5 4 2 2 2 5 3 3" xfId="27126"/>
    <cellStyle name="Input 5 4 2 2 2 5 4" xfId="27127"/>
    <cellStyle name="Input 5 4 2 2 2 5 5" xfId="27128"/>
    <cellStyle name="Input 5 4 2 2 2 6" xfId="27129"/>
    <cellStyle name="Input 5 4 2 2 2 6 2" xfId="27130"/>
    <cellStyle name="Input 5 4 2 2 2 6 2 2" xfId="27131"/>
    <cellStyle name="Input 5 4 2 2 2 6 3" xfId="27132"/>
    <cellStyle name="Input 5 4 2 2 2 6 3 2" xfId="27133"/>
    <cellStyle name="Input 5 4 2 2 2 6 3 2 2" xfId="27134"/>
    <cellStyle name="Input 5 4 2 2 2 6 3 3" xfId="27135"/>
    <cellStyle name="Input 5 4 2 2 2 6 4" xfId="27136"/>
    <cellStyle name="Input 5 4 2 2 2 6 5" xfId="27137"/>
    <cellStyle name="Input 5 4 2 2 2 7" xfId="27138"/>
    <cellStyle name="Input 5 4 2 2 2 7 2" xfId="27139"/>
    <cellStyle name="Input 5 4 2 2 2 8" xfId="27140"/>
    <cellStyle name="Input 5 4 2 2 2 8 2" xfId="27141"/>
    <cellStyle name="Input 5 4 2 2 2 8 2 2" xfId="27142"/>
    <cellStyle name="Input 5 4 2 2 2 8 3" xfId="27143"/>
    <cellStyle name="Input 5 4 2 2 2 9" xfId="27144"/>
    <cellStyle name="Input 5 4 2 2 3" xfId="27145"/>
    <cellStyle name="Input 5 4 2 2 3 2" xfId="27146"/>
    <cellStyle name="Input 5 4 2 2 3 2 2" xfId="27147"/>
    <cellStyle name="Input 5 4 2 2 3 2 2 2" xfId="27148"/>
    <cellStyle name="Input 5 4 2 2 3 2 3" xfId="27149"/>
    <cellStyle name="Input 5 4 2 2 3 2 3 2" xfId="27150"/>
    <cellStyle name="Input 5 4 2 2 3 2 3 2 2" xfId="27151"/>
    <cellStyle name="Input 5 4 2 2 3 2 3 3" xfId="27152"/>
    <cellStyle name="Input 5 4 2 2 3 2 4" xfId="27153"/>
    <cellStyle name="Input 5 4 2 2 3 2 5" xfId="27154"/>
    <cellStyle name="Input 5 4 2 2 3 3" xfId="27155"/>
    <cellStyle name="Input 5 4 2 2 3 3 2" xfId="27156"/>
    <cellStyle name="Input 5 4 2 2 3 4" xfId="27157"/>
    <cellStyle name="Input 5 4 2 2 3 4 2" xfId="27158"/>
    <cellStyle name="Input 5 4 2 2 3 4 2 2" xfId="27159"/>
    <cellStyle name="Input 5 4 2 2 3 4 3" xfId="27160"/>
    <cellStyle name="Input 5 4 2 2 3 5" xfId="27161"/>
    <cellStyle name="Input 5 4 2 2 3 6" xfId="27162"/>
    <cellStyle name="Input 5 4 2 2 4" xfId="27163"/>
    <cellStyle name="Input 5 4 2 2 4 2" xfId="27164"/>
    <cellStyle name="Input 5 4 2 2 4 2 2" xfId="27165"/>
    <cellStyle name="Input 5 4 2 2 4 3" xfId="27166"/>
    <cellStyle name="Input 5 4 2 2 4 3 2" xfId="27167"/>
    <cellStyle name="Input 5 4 2 2 4 3 2 2" xfId="27168"/>
    <cellStyle name="Input 5 4 2 2 4 3 3" xfId="27169"/>
    <cellStyle name="Input 5 4 2 2 4 4" xfId="27170"/>
    <cellStyle name="Input 5 4 2 2 4 5" xfId="27171"/>
    <cellStyle name="Input 5 4 2 2 5" xfId="27172"/>
    <cellStyle name="Input 5 4 2 2 5 2" xfId="27173"/>
    <cellStyle name="Input 5 4 2 2 5 2 2" xfId="27174"/>
    <cellStyle name="Input 5 4 2 2 5 3" xfId="27175"/>
    <cellStyle name="Input 5 4 2 2 5 3 2" xfId="27176"/>
    <cellStyle name="Input 5 4 2 2 5 3 2 2" xfId="27177"/>
    <cellStyle name="Input 5 4 2 2 5 3 3" xfId="27178"/>
    <cellStyle name="Input 5 4 2 2 5 4" xfId="27179"/>
    <cellStyle name="Input 5 4 2 2 5 5" xfId="27180"/>
    <cellStyle name="Input 5 4 2 2 6" xfId="27181"/>
    <cellStyle name="Input 5 4 2 2 6 2" xfId="27182"/>
    <cellStyle name="Input 5 4 2 2 6 2 2" xfId="27183"/>
    <cellStyle name="Input 5 4 2 2 6 3" xfId="27184"/>
    <cellStyle name="Input 5 4 2 2 6 3 2" xfId="27185"/>
    <cellStyle name="Input 5 4 2 2 6 3 2 2" xfId="27186"/>
    <cellStyle name="Input 5 4 2 2 6 3 3" xfId="27187"/>
    <cellStyle name="Input 5 4 2 2 6 4" xfId="27188"/>
    <cellStyle name="Input 5 4 2 2 6 5" xfId="27189"/>
    <cellStyle name="Input 5 4 2 2 7" xfId="27190"/>
    <cellStyle name="Input 5 4 2 2 7 2" xfId="27191"/>
    <cellStyle name="Input 5 4 2 2 7 2 2" xfId="27192"/>
    <cellStyle name="Input 5 4 2 2 7 3" xfId="27193"/>
    <cellStyle name="Input 5 4 2 2 7 3 2" xfId="27194"/>
    <cellStyle name="Input 5 4 2 2 7 3 2 2" xfId="27195"/>
    <cellStyle name="Input 5 4 2 2 7 3 3" xfId="27196"/>
    <cellStyle name="Input 5 4 2 2 7 4" xfId="27197"/>
    <cellStyle name="Input 5 4 2 2 7 5" xfId="27198"/>
    <cellStyle name="Input 5 4 2 2 8" xfId="27199"/>
    <cellStyle name="Input 5 4 2 2 8 2" xfId="27200"/>
    <cellStyle name="Input 5 4 2 2 9" xfId="27201"/>
    <cellStyle name="Input 5 4 2 2 9 2" xfId="27202"/>
    <cellStyle name="Input 5 4 2 2 9 2 2" xfId="27203"/>
    <cellStyle name="Input 5 4 2 2 9 3" xfId="27204"/>
    <cellStyle name="Input 5 4 2 3" xfId="27205"/>
    <cellStyle name="Input 5 4 2 3 10" xfId="27206"/>
    <cellStyle name="Input 5 4 2 3 2" xfId="27207"/>
    <cellStyle name="Input 5 4 2 3 2 2" xfId="27208"/>
    <cellStyle name="Input 5 4 2 3 2 2 2" xfId="27209"/>
    <cellStyle name="Input 5 4 2 3 2 3" xfId="27210"/>
    <cellStyle name="Input 5 4 2 3 2 3 2" xfId="27211"/>
    <cellStyle name="Input 5 4 2 3 2 3 2 2" xfId="27212"/>
    <cellStyle name="Input 5 4 2 3 2 3 3" xfId="27213"/>
    <cellStyle name="Input 5 4 2 3 2 4" xfId="27214"/>
    <cellStyle name="Input 5 4 2 3 2 5" xfId="27215"/>
    <cellStyle name="Input 5 4 2 3 3" xfId="27216"/>
    <cellStyle name="Input 5 4 2 3 3 2" xfId="27217"/>
    <cellStyle name="Input 5 4 2 3 3 2 2" xfId="27218"/>
    <cellStyle name="Input 5 4 2 3 3 3" xfId="27219"/>
    <cellStyle name="Input 5 4 2 3 3 3 2" xfId="27220"/>
    <cellStyle name="Input 5 4 2 3 3 3 2 2" xfId="27221"/>
    <cellStyle name="Input 5 4 2 3 3 3 3" xfId="27222"/>
    <cellStyle name="Input 5 4 2 3 3 4" xfId="27223"/>
    <cellStyle name="Input 5 4 2 3 3 5" xfId="27224"/>
    <cellStyle name="Input 5 4 2 3 4" xfId="27225"/>
    <cellStyle name="Input 5 4 2 3 4 2" xfId="27226"/>
    <cellStyle name="Input 5 4 2 3 4 2 2" xfId="27227"/>
    <cellStyle name="Input 5 4 2 3 4 3" xfId="27228"/>
    <cellStyle name="Input 5 4 2 3 4 3 2" xfId="27229"/>
    <cellStyle name="Input 5 4 2 3 4 3 2 2" xfId="27230"/>
    <cellStyle name="Input 5 4 2 3 4 3 3" xfId="27231"/>
    <cellStyle name="Input 5 4 2 3 4 4" xfId="27232"/>
    <cellStyle name="Input 5 4 2 3 4 5" xfId="27233"/>
    <cellStyle name="Input 5 4 2 3 5" xfId="27234"/>
    <cellStyle name="Input 5 4 2 3 5 2" xfId="27235"/>
    <cellStyle name="Input 5 4 2 3 5 2 2" xfId="27236"/>
    <cellStyle name="Input 5 4 2 3 5 3" xfId="27237"/>
    <cellStyle name="Input 5 4 2 3 5 3 2" xfId="27238"/>
    <cellStyle name="Input 5 4 2 3 5 3 2 2" xfId="27239"/>
    <cellStyle name="Input 5 4 2 3 5 3 3" xfId="27240"/>
    <cellStyle name="Input 5 4 2 3 5 4" xfId="27241"/>
    <cellStyle name="Input 5 4 2 3 5 5" xfId="27242"/>
    <cellStyle name="Input 5 4 2 3 6" xfId="27243"/>
    <cellStyle name="Input 5 4 2 3 6 2" xfId="27244"/>
    <cellStyle name="Input 5 4 2 3 6 2 2" xfId="27245"/>
    <cellStyle name="Input 5 4 2 3 6 3" xfId="27246"/>
    <cellStyle name="Input 5 4 2 3 6 3 2" xfId="27247"/>
    <cellStyle name="Input 5 4 2 3 6 3 2 2" xfId="27248"/>
    <cellStyle name="Input 5 4 2 3 6 3 3" xfId="27249"/>
    <cellStyle name="Input 5 4 2 3 6 4" xfId="27250"/>
    <cellStyle name="Input 5 4 2 3 6 5" xfId="27251"/>
    <cellStyle name="Input 5 4 2 3 7" xfId="27252"/>
    <cellStyle name="Input 5 4 2 3 7 2" xfId="27253"/>
    <cellStyle name="Input 5 4 2 3 8" xfId="27254"/>
    <cellStyle name="Input 5 4 2 3 8 2" xfId="27255"/>
    <cellStyle name="Input 5 4 2 3 8 2 2" xfId="27256"/>
    <cellStyle name="Input 5 4 2 3 8 3" xfId="27257"/>
    <cellStyle name="Input 5 4 2 3 9" xfId="27258"/>
    <cellStyle name="Input 5 4 2 4" xfId="27259"/>
    <cellStyle name="Input 5 4 2 4 2" xfId="27260"/>
    <cellStyle name="Input 5 4 2 4 2 2" xfId="27261"/>
    <cellStyle name="Input 5 4 2 4 2 2 2" xfId="27262"/>
    <cellStyle name="Input 5 4 2 4 2 3" xfId="27263"/>
    <cellStyle name="Input 5 4 2 4 2 3 2" xfId="27264"/>
    <cellStyle name="Input 5 4 2 4 2 3 2 2" xfId="27265"/>
    <cellStyle name="Input 5 4 2 4 2 3 3" xfId="27266"/>
    <cellStyle name="Input 5 4 2 4 2 4" xfId="27267"/>
    <cellStyle name="Input 5 4 2 4 2 5" xfId="27268"/>
    <cellStyle name="Input 5 4 2 4 3" xfId="27269"/>
    <cellStyle name="Input 5 4 2 4 3 2" xfId="27270"/>
    <cellStyle name="Input 5 4 2 4 4" xfId="27271"/>
    <cellStyle name="Input 5 4 2 4 4 2" xfId="27272"/>
    <cellStyle name="Input 5 4 2 4 4 2 2" xfId="27273"/>
    <cellStyle name="Input 5 4 2 4 4 3" xfId="27274"/>
    <cellStyle name="Input 5 4 2 4 5" xfId="27275"/>
    <cellStyle name="Input 5 4 2 4 6" xfId="27276"/>
    <cellStyle name="Input 5 4 2 5" xfId="27277"/>
    <cellStyle name="Input 5 4 2 5 2" xfId="27278"/>
    <cellStyle name="Input 5 4 2 5 2 2" xfId="27279"/>
    <cellStyle name="Input 5 4 2 5 3" xfId="27280"/>
    <cellStyle name="Input 5 4 2 5 3 2" xfId="27281"/>
    <cellStyle name="Input 5 4 2 5 3 2 2" xfId="27282"/>
    <cellStyle name="Input 5 4 2 5 3 3" xfId="27283"/>
    <cellStyle name="Input 5 4 2 5 4" xfId="27284"/>
    <cellStyle name="Input 5 4 2 5 5" xfId="27285"/>
    <cellStyle name="Input 5 4 2 6" xfId="27286"/>
    <cellStyle name="Input 5 4 2 6 2" xfId="27287"/>
    <cellStyle name="Input 5 4 2 6 2 2" xfId="27288"/>
    <cellStyle name="Input 5 4 2 6 3" xfId="27289"/>
    <cellStyle name="Input 5 4 2 6 3 2" xfId="27290"/>
    <cellStyle name="Input 5 4 2 6 3 2 2" xfId="27291"/>
    <cellStyle name="Input 5 4 2 6 3 3" xfId="27292"/>
    <cellStyle name="Input 5 4 2 6 4" xfId="27293"/>
    <cellStyle name="Input 5 4 2 6 5" xfId="27294"/>
    <cellStyle name="Input 5 4 2 7" xfId="27295"/>
    <cellStyle name="Input 5 4 2 7 2" xfId="27296"/>
    <cellStyle name="Input 5 4 2 7 2 2" xfId="27297"/>
    <cellStyle name="Input 5 4 2 7 3" xfId="27298"/>
    <cellStyle name="Input 5 4 2 7 3 2" xfId="27299"/>
    <cellStyle name="Input 5 4 2 7 3 2 2" xfId="27300"/>
    <cellStyle name="Input 5 4 2 7 3 3" xfId="27301"/>
    <cellStyle name="Input 5 4 2 7 4" xfId="27302"/>
    <cellStyle name="Input 5 4 2 7 5" xfId="27303"/>
    <cellStyle name="Input 5 4 2 8" xfId="27304"/>
    <cellStyle name="Input 5 4 2 8 2" xfId="27305"/>
    <cellStyle name="Input 5 4 2 8 2 2" xfId="27306"/>
    <cellStyle name="Input 5 4 2 8 3" xfId="27307"/>
    <cellStyle name="Input 5 4 2 8 3 2" xfId="27308"/>
    <cellStyle name="Input 5 4 2 8 3 2 2" xfId="27309"/>
    <cellStyle name="Input 5 4 2 8 3 3" xfId="27310"/>
    <cellStyle name="Input 5 4 2 8 4" xfId="27311"/>
    <cellStyle name="Input 5 4 2 8 5" xfId="27312"/>
    <cellStyle name="Input 5 4 2 9" xfId="27313"/>
    <cellStyle name="Input 5 4 2 9 2" xfId="27314"/>
    <cellStyle name="Input 5 4 2_Subsidy" xfId="27315"/>
    <cellStyle name="Input 5 4 3" xfId="27316"/>
    <cellStyle name="Input 5 4 3 10" xfId="27317"/>
    <cellStyle name="Input 5 4 3 11" xfId="27318"/>
    <cellStyle name="Input 5 4 3 2" xfId="27319"/>
    <cellStyle name="Input 5 4 3 2 10" xfId="27320"/>
    <cellStyle name="Input 5 4 3 2 2" xfId="27321"/>
    <cellStyle name="Input 5 4 3 2 2 2" xfId="27322"/>
    <cellStyle name="Input 5 4 3 2 2 2 2" xfId="27323"/>
    <cellStyle name="Input 5 4 3 2 2 3" xfId="27324"/>
    <cellStyle name="Input 5 4 3 2 2 3 2" xfId="27325"/>
    <cellStyle name="Input 5 4 3 2 2 3 2 2" xfId="27326"/>
    <cellStyle name="Input 5 4 3 2 2 3 3" xfId="27327"/>
    <cellStyle name="Input 5 4 3 2 2 4" xfId="27328"/>
    <cellStyle name="Input 5 4 3 2 2 5" xfId="27329"/>
    <cellStyle name="Input 5 4 3 2 3" xfId="27330"/>
    <cellStyle name="Input 5 4 3 2 3 2" xfId="27331"/>
    <cellStyle name="Input 5 4 3 2 3 2 2" xfId="27332"/>
    <cellStyle name="Input 5 4 3 2 3 3" xfId="27333"/>
    <cellStyle name="Input 5 4 3 2 3 3 2" xfId="27334"/>
    <cellStyle name="Input 5 4 3 2 3 3 2 2" xfId="27335"/>
    <cellStyle name="Input 5 4 3 2 3 3 3" xfId="27336"/>
    <cellStyle name="Input 5 4 3 2 3 4" xfId="27337"/>
    <cellStyle name="Input 5 4 3 2 3 5" xfId="27338"/>
    <cellStyle name="Input 5 4 3 2 4" xfId="27339"/>
    <cellStyle name="Input 5 4 3 2 4 2" xfId="27340"/>
    <cellStyle name="Input 5 4 3 2 4 2 2" xfId="27341"/>
    <cellStyle name="Input 5 4 3 2 4 3" xfId="27342"/>
    <cellStyle name="Input 5 4 3 2 4 3 2" xfId="27343"/>
    <cellStyle name="Input 5 4 3 2 4 3 2 2" xfId="27344"/>
    <cellStyle name="Input 5 4 3 2 4 3 3" xfId="27345"/>
    <cellStyle name="Input 5 4 3 2 4 4" xfId="27346"/>
    <cellStyle name="Input 5 4 3 2 4 5" xfId="27347"/>
    <cellStyle name="Input 5 4 3 2 5" xfId="27348"/>
    <cellStyle name="Input 5 4 3 2 5 2" xfId="27349"/>
    <cellStyle name="Input 5 4 3 2 5 2 2" xfId="27350"/>
    <cellStyle name="Input 5 4 3 2 5 3" xfId="27351"/>
    <cellStyle name="Input 5 4 3 2 5 3 2" xfId="27352"/>
    <cellStyle name="Input 5 4 3 2 5 3 2 2" xfId="27353"/>
    <cellStyle name="Input 5 4 3 2 5 3 3" xfId="27354"/>
    <cellStyle name="Input 5 4 3 2 5 4" xfId="27355"/>
    <cellStyle name="Input 5 4 3 2 5 5" xfId="27356"/>
    <cellStyle name="Input 5 4 3 2 6" xfId="27357"/>
    <cellStyle name="Input 5 4 3 2 6 2" xfId="27358"/>
    <cellStyle name="Input 5 4 3 2 6 2 2" xfId="27359"/>
    <cellStyle name="Input 5 4 3 2 6 3" xfId="27360"/>
    <cellStyle name="Input 5 4 3 2 6 3 2" xfId="27361"/>
    <cellStyle name="Input 5 4 3 2 6 3 2 2" xfId="27362"/>
    <cellStyle name="Input 5 4 3 2 6 3 3" xfId="27363"/>
    <cellStyle name="Input 5 4 3 2 6 4" xfId="27364"/>
    <cellStyle name="Input 5 4 3 2 6 5" xfId="27365"/>
    <cellStyle name="Input 5 4 3 2 7" xfId="27366"/>
    <cellStyle name="Input 5 4 3 2 7 2" xfId="27367"/>
    <cellStyle name="Input 5 4 3 2 8" xfId="27368"/>
    <cellStyle name="Input 5 4 3 2 8 2" xfId="27369"/>
    <cellStyle name="Input 5 4 3 2 8 2 2" xfId="27370"/>
    <cellStyle name="Input 5 4 3 2 8 3" xfId="27371"/>
    <cellStyle name="Input 5 4 3 2 9" xfId="27372"/>
    <cellStyle name="Input 5 4 3 3" xfId="27373"/>
    <cellStyle name="Input 5 4 3 3 2" xfId="27374"/>
    <cellStyle name="Input 5 4 3 3 2 2" xfId="27375"/>
    <cellStyle name="Input 5 4 3 3 2 2 2" xfId="27376"/>
    <cellStyle name="Input 5 4 3 3 2 3" xfId="27377"/>
    <cellStyle name="Input 5 4 3 3 2 3 2" xfId="27378"/>
    <cellStyle name="Input 5 4 3 3 2 3 2 2" xfId="27379"/>
    <cellStyle name="Input 5 4 3 3 2 3 3" xfId="27380"/>
    <cellStyle name="Input 5 4 3 3 2 4" xfId="27381"/>
    <cellStyle name="Input 5 4 3 3 2 5" xfId="27382"/>
    <cellStyle name="Input 5 4 3 3 3" xfId="27383"/>
    <cellStyle name="Input 5 4 3 3 3 2" xfId="27384"/>
    <cellStyle name="Input 5 4 3 3 4" xfId="27385"/>
    <cellStyle name="Input 5 4 3 3 4 2" xfId="27386"/>
    <cellStyle name="Input 5 4 3 3 4 2 2" xfId="27387"/>
    <cellStyle name="Input 5 4 3 3 4 3" xfId="27388"/>
    <cellStyle name="Input 5 4 3 3 5" xfId="27389"/>
    <cellStyle name="Input 5 4 3 3 6" xfId="27390"/>
    <cellStyle name="Input 5 4 3 4" xfId="27391"/>
    <cellStyle name="Input 5 4 3 4 2" xfId="27392"/>
    <cellStyle name="Input 5 4 3 4 2 2" xfId="27393"/>
    <cellStyle name="Input 5 4 3 4 3" xfId="27394"/>
    <cellStyle name="Input 5 4 3 4 3 2" xfId="27395"/>
    <cellStyle name="Input 5 4 3 4 3 2 2" xfId="27396"/>
    <cellStyle name="Input 5 4 3 4 3 3" xfId="27397"/>
    <cellStyle name="Input 5 4 3 4 4" xfId="27398"/>
    <cellStyle name="Input 5 4 3 4 5" xfId="27399"/>
    <cellStyle name="Input 5 4 3 5" xfId="27400"/>
    <cellStyle name="Input 5 4 3 5 2" xfId="27401"/>
    <cellStyle name="Input 5 4 3 5 2 2" xfId="27402"/>
    <cellStyle name="Input 5 4 3 5 3" xfId="27403"/>
    <cellStyle name="Input 5 4 3 5 3 2" xfId="27404"/>
    <cellStyle name="Input 5 4 3 5 3 2 2" xfId="27405"/>
    <cellStyle name="Input 5 4 3 5 3 3" xfId="27406"/>
    <cellStyle name="Input 5 4 3 5 4" xfId="27407"/>
    <cellStyle name="Input 5 4 3 5 5" xfId="27408"/>
    <cellStyle name="Input 5 4 3 6" xfId="27409"/>
    <cellStyle name="Input 5 4 3 6 2" xfId="27410"/>
    <cellStyle name="Input 5 4 3 6 2 2" xfId="27411"/>
    <cellStyle name="Input 5 4 3 6 3" xfId="27412"/>
    <cellStyle name="Input 5 4 3 6 3 2" xfId="27413"/>
    <cellStyle name="Input 5 4 3 6 3 2 2" xfId="27414"/>
    <cellStyle name="Input 5 4 3 6 3 3" xfId="27415"/>
    <cellStyle name="Input 5 4 3 6 4" xfId="27416"/>
    <cellStyle name="Input 5 4 3 6 5" xfId="27417"/>
    <cellStyle name="Input 5 4 3 7" xfId="27418"/>
    <cellStyle name="Input 5 4 3 7 2" xfId="27419"/>
    <cellStyle name="Input 5 4 3 7 2 2" xfId="27420"/>
    <cellStyle name="Input 5 4 3 7 3" xfId="27421"/>
    <cellStyle name="Input 5 4 3 7 3 2" xfId="27422"/>
    <cellStyle name="Input 5 4 3 7 3 2 2" xfId="27423"/>
    <cellStyle name="Input 5 4 3 7 3 3" xfId="27424"/>
    <cellStyle name="Input 5 4 3 7 4" xfId="27425"/>
    <cellStyle name="Input 5 4 3 7 5" xfId="27426"/>
    <cellStyle name="Input 5 4 3 8" xfId="27427"/>
    <cellStyle name="Input 5 4 3 8 2" xfId="27428"/>
    <cellStyle name="Input 5 4 3 9" xfId="27429"/>
    <cellStyle name="Input 5 4 3 9 2" xfId="27430"/>
    <cellStyle name="Input 5 4 3 9 2 2" xfId="27431"/>
    <cellStyle name="Input 5 4 3 9 3" xfId="27432"/>
    <cellStyle name="Input 5 4 4" xfId="27433"/>
    <cellStyle name="Input 5 4 4 10" xfId="27434"/>
    <cellStyle name="Input 5 4 4 11" xfId="27435"/>
    <cellStyle name="Input 5 4 4 2" xfId="27436"/>
    <cellStyle name="Input 5 4 4 2 10" xfId="27437"/>
    <cellStyle name="Input 5 4 4 2 2" xfId="27438"/>
    <cellStyle name="Input 5 4 4 2 2 2" xfId="27439"/>
    <cellStyle name="Input 5 4 4 2 2 2 2" xfId="27440"/>
    <cellStyle name="Input 5 4 4 2 2 3" xfId="27441"/>
    <cellStyle name="Input 5 4 4 2 2 3 2" xfId="27442"/>
    <cellStyle name="Input 5 4 4 2 2 3 2 2" xfId="27443"/>
    <cellStyle name="Input 5 4 4 2 2 3 3" xfId="27444"/>
    <cellStyle name="Input 5 4 4 2 2 4" xfId="27445"/>
    <cellStyle name="Input 5 4 4 2 2 5" xfId="27446"/>
    <cellStyle name="Input 5 4 4 2 3" xfId="27447"/>
    <cellStyle name="Input 5 4 4 2 3 2" xfId="27448"/>
    <cellStyle name="Input 5 4 4 2 3 2 2" xfId="27449"/>
    <cellStyle name="Input 5 4 4 2 3 3" xfId="27450"/>
    <cellStyle name="Input 5 4 4 2 3 3 2" xfId="27451"/>
    <cellStyle name="Input 5 4 4 2 3 3 2 2" xfId="27452"/>
    <cellStyle name="Input 5 4 4 2 3 3 3" xfId="27453"/>
    <cellStyle name="Input 5 4 4 2 3 4" xfId="27454"/>
    <cellStyle name="Input 5 4 4 2 3 5" xfId="27455"/>
    <cellStyle name="Input 5 4 4 2 4" xfId="27456"/>
    <cellStyle name="Input 5 4 4 2 4 2" xfId="27457"/>
    <cellStyle name="Input 5 4 4 2 4 2 2" xfId="27458"/>
    <cellStyle name="Input 5 4 4 2 4 3" xfId="27459"/>
    <cellStyle name="Input 5 4 4 2 4 3 2" xfId="27460"/>
    <cellStyle name="Input 5 4 4 2 4 3 2 2" xfId="27461"/>
    <cellStyle name="Input 5 4 4 2 4 3 3" xfId="27462"/>
    <cellStyle name="Input 5 4 4 2 4 4" xfId="27463"/>
    <cellStyle name="Input 5 4 4 2 4 5" xfId="27464"/>
    <cellStyle name="Input 5 4 4 2 5" xfId="27465"/>
    <cellStyle name="Input 5 4 4 2 5 2" xfId="27466"/>
    <cellStyle name="Input 5 4 4 2 5 2 2" xfId="27467"/>
    <cellStyle name="Input 5 4 4 2 5 3" xfId="27468"/>
    <cellStyle name="Input 5 4 4 2 5 3 2" xfId="27469"/>
    <cellStyle name="Input 5 4 4 2 5 3 2 2" xfId="27470"/>
    <cellStyle name="Input 5 4 4 2 5 3 3" xfId="27471"/>
    <cellStyle name="Input 5 4 4 2 5 4" xfId="27472"/>
    <cellStyle name="Input 5 4 4 2 5 5" xfId="27473"/>
    <cellStyle name="Input 5 4 4 2 6" xfId="27474"/>
    <cellStyle name="Input 5 4 4 2 6 2" xfId="27475"/>
    <cellStyle name="Input 5 4 4 2 6 2 2" xfId="27476"/>
    <cellStyle name="Input 5 4 4 2 6 3" xfId="27477"/>
    <cellStyle name="Input 5 4 4 2 6 3 2" xfId="27478"/>
    <cellStyle name="Input 5 4 4 2 6 3 2 2" xfId="27479"/>
    <cellStyle name="Input 5 4 4 2 6 3 3" xfId="27480"/>
    <cellStyle name="Input 5 4 4 2 6 4" xfId="27481"/>
    <cellStyle name="Input 5 4 4 2 6 5" xfId="27482"/>
    <cellStyle name="Input 5 4 4 2 7" xfId="27483"/>
    <cellStyle name="Input 5 4 4 2 7 2" xfId="27484"/>
    <cellStyle name="Input 5 4 4 2 8" xfId="27485"/>
    <cellStyle name="Input 5 4 4 2 8 2" xfId="27486"/>
    <cellStyle name="Input 5 4 4 2 8 2 2" xfId="27487"/>
    <cellStyle name="Input 5 4 4 2 8 3" xfId="27488"/>
    <cellStyle name="Input 5 4 4 2 9" xfId="27489"/>
    <cellStyle name="Input 5 4 4 3" xfId="27490"/>
    <cellStyle name="Input 5 4 4 3 2" xfId="27491"/>
    <cellStyle name="Input 5 4 4 3 2 2" xfId="27492"/>
    <cellStyle name="Input 5 4 4 3 2 2 2" xfId="27493"/>
    <cellStyle name="Input 5 4 4 3 2 3" xfId="27494"/>
    <cellStyle name="Input 5 4 4 3 2 3 2" xfId="27495"/>
    <cellStyle name="Input 5 4 4 3 2 3 2 2" xfId="27496"/>
    <cellStyle name="Input 5 4 4 3 2 3 3" xfId="27497"/>
    <cellStyle name="Input 5 4 4 3 2 4" xfId="27498"/>
    <cellStyle name="Input 5 4 4 3 2 5" xfId="27499"/>
    <cellStyle name="Input 5 4 4 3 3" xfId="27500"/>
    <cellStyle name="Input 5 4 4 3 3 2" xfId="27501"/>
    <cellStyle name="Input 5 4 4 3 4" xfId="27502"/>
    <cellStyle name="Input 5 4 4 3 4 2" xfId="27503"/>
    <cellStyle name="Input 5 4 4 3 4 2 2" xfId="27504"/>
    <cellStyle name="Input 5 4 4 3 4 3" xfId="27505"/>
    <cellStyle name="Input 5 4 4 3 5" xfId="27506"/>
    <cellStyle name="Input 5 4 4 3 6" xfId="27507"/>
    <cellStyle name="Input 5 4 4 4" xfId="27508"/>
    <cellStyle name="Input 5 4 4 4 2" xfId="27509"/>
    <cellStyle name="Input 5 4 4 4 2 2" xfId="27510"/>
    <cellStyle name="Input 5 4 4 4 3" xfId="27511"/>
    <cellStyle name="Input 5 4 4 4 3 2" xfId="27512"/>
    <cellStyle name="Input 5 4 4 4 3 2 2" xfId="27513"/>
    <cellStyle name="Input 5 4 4 4 3 3" xfId="27514"/>
    <cellStyle name="Input 5 4 4 4 4" xfId="27515"/>
    <cellStyle name="Input 5 4 4 4 5" xfId="27516"/>
    <cellStyle name="Input 5 4 4 5" xfId="27517"/>
    <cellStyle name="Input 5 4 4 5 2" xfId="27518"/>
    <cellStyle name="Input 5 4 4 5 2 2" xfId="27519"/>
    <cellStyle name="Input 5 4 4 5 3" xfId="27520"/>
    <cellStyle name="Input 5 4 4 5 3 2" xfId="27521"/>
    <cellStyle name="Input 5 4 4 5 3 2 2" xfId="27522"/>
    <cellStyle name="Input 5 4 4 5 3 3" xfId="27523"/>
    <cellStyle name="Input 5 4 4 5 4" xfId="27524"/>
    <cellStyle name="Input 5 4 4 5 5" xfId="27525"/>
    <cellStyle name="Input 5 4 4 6" xfId="27526"/>
    <cellStyle name="Input 5 4 4 6 2" xfId="27527"/>
    <cellStyle name="Input 5 4 4 6 2 2" xfId="27528"/>
    <cellStyle name="Input 5 4 4 6 3" xfId="27529"/>
    <cellStyle name="Input 5 4 4 6 3 2" xfId="27530"/>
    <cellStyle name="Input 5 4 4 6 3 2 2" xfId="27531"/>
    <cellStyle name="Input 5 4 4 6 3 3" xfId="27532"/>
    <cellStyle name="Input 5 4 4 6 4" xfId="27533"/>
    <cellStyle name="Input 5 4 4 6 5" xfId="27534"/>
    <cellStyle name="Input 5 4 4 7" xfId="27535"/>
    <cellStyle name="Input 5 4 4 7 2" xfId="27536"/>
    <cellStyle name="Input 5 4 4 7 2 2" xfId="27537"/>
    <cellStyle name="Input 5 4 4 7 3" xfId="27538"/>
    <cellStyle name="Input 5 4 4 7 3 2" xfId="27539"/>
    <cellStyle name="Input 5 4 4 7 3 2 2" xfId="27540"/>
    <cellStyle name="Input 5 4 4 7 3 3" xfId="27541"/>
    <cellStyle name="Input 5 4 4 7 4" xfId="27542"/>
    <cellStyle name="Input 5 4 4 7 5" xfId="27543"/>
    <cellStyle name="Input 5 4 4 8" xfId="27544"/>
    <cellStyle name="Input 5 4 4 8 2" xfId="27545"/>
    <cellStyle name="Input 5 4 4 9" xfId="27546"/>
    <cellStyle name="Input 5 4 4 9 2" xfId="27547"/>
    <cellStyle name="Input 5 4 4 9 2 2" xfId="27548"/>
    <cellStyle name="Input 5 4 4 9 3" xfId="27549"/>
    <cellStyle name="Input 5 4 5" xfId="27550"/>
    <cellStyle name="Input 5 4 5 10" xfId="27551"/>
    <cellStyle name="Input 5 4 5 11" xfId="27552"/>
    <cellStyle name="Input 5 4 5 2" xfId="27553"/>
    <cellStyle name="Input 5 4 5 2 10" xfId="27554"/>
    <cellStyle name="Input 5 4 5 2 2" xfId="27555"/>
    <cellStyle name="Input 5 4 5 2 2 2" xfId="27556"/>
    <cellStyle name="Input 5 4 5 2 2 2 2" xfId="27557"/>
    <cellStyle name="Input 5 4 5 2 2 3" xfId="27558"/>
    <cellStyle name="Input 5 4 5 2 2 3 2" xfId="27559"/>
    <cellStyle name="Input 5 4 5 2 2 3 2 2" xfId="27560"/>
    <cellStyle name="Input 5 4 5 2 2 3 3" xfId="27561"/>
    <cellStyle name="Input 5 4 5 2 2 4" xfId="27562"/>
    <cellStyle name="Input 5 4 5 2 2 5" xfId="27563"/>
    <cellStyle name="Input 5 4 5 2 3" xfId="27564"/>
    <cellStyle name="Input 5 4 5 2 3 2" xfId="27565"/>
    <cellStyle name="Input 5 4 5 2 3 2 2" xfId="27566"/>
    <cellStyle name="Input 5 4 5 2 3 3" xfId="27567"/>
    <cellStyle name="Input 5 4 5 2 3 3 2" xfId="27568"/>
    <cellStyle name="Input 5 4 5 2 3 3 2 2" xfId="27569"/>
    <cellStyle name="Input 5 4 5 2 3 3 3" xfId="27570"/>
    <cellStyle name="Input 5 4 5 2 3 4" xfId="27571"/>
    <cellStyle name="Input 5 4 5 2 3 5" xfId="27572"/>
    <cellStyle name="Input 5 4 5 2 4" xfId="27573"/>
    <cellStyle name="Input 5 4 5 2 4 2" xfId="27574"/>
    <cellStyle name="Input 5 4 5 2 4 2 2" xfId="27575"/>
    <cellStyle name="Input 5 4 5 2 4 3" xfId="27576"/>
    <cellStyle name="Input 5 4 5 2 4 3 2" xfId="27577"/>
    <cellStyle name="Input 5 4 5 2 4 3 2 2" xfId="27578"/>
    <cellStyle name="Input 5 4 5 2 4 3 3" xfId="27579"/>
    <cellStyle name="Input 5 4 5 2 4 4" xfId="27580"/>
    <cellStyle name="Input 5 4 5 2 4 5" xfId="27581"/>
    <cellStyle name="Input 5 4 5 2 5" xfId="27582"/>
    <cellStyle name="Input 5 4 5 2 5 2" xfId="27583"/>
    <cellStyle name="Input 5 4 5 2 5 2 2" xfId="27584"/>
    <cellStyle name="Input 5 4 5 2 5 3" xfId="27585"/>
    <cellStyle name="Input 5 4 5 2 5 3 2" xfId="27586"/>
    <cellStyle name="Input 5 4 5 2 5 3 2 2" xfId="27587"/>
    <cellStyle name="Input 5 4 5 2 5 3 3" xfId="27588"/>
    <cellStyle name="Input 5 4 5 2 5 4" xfId="27589"/>
    <cellStyle name="Input 5 4 5 2 5 5" xfId="27590"/>
    <cellStyle name="Input 5 4 5 2 6" xfId="27591"/>
    <cellStyle name="Input 5 4 5 2 6 2" xfId="27592"/>
    <cellStyle name="Input 5 4 5 2 6 2 2" xfId="27593"/>
    <cellStyle name="Input 5 4 5 2 6 3" xfId="27594"/>
    <cellStyle name="Input 5 4 5 2 6 3 2" xfId="27595"/>
    <cellStyle name="Input 5 4 5 2 6 3 2 2" xfId="27596"/>
    <cellStyle name="Input 5 4 5 2 6 3 3" xfId="27597"/>
    <cellStyle name="Input 5 4 5 2 6 4" xfId="27598"/>
    <cellStyle name="Input 5 4 5 2 6 5" xfId="27599"/>
    <cellStyle name="Input 5 4 5 2 7" xfId="27600"/>
    <cellStyle name="Input 5 4 5 2 7 2" xfId="27601"/>
    <cellStyle name="Input 5 4 5 2 8" xfId="27602"/>
    <cellStyle name="Input 5 4 5 2 8 2" xfId="27603"/>
    <cellStyle name="Input 5 4 5 2 8 2 2" xfId="27604"/>
    <cellStyle name="Input 5 4 5 2 8 3" xfId="27605"/>
    <cellStyle name="Input 5 4 5 2 9" xfId="27606"/>
    <cellStyle name="Input 5 4 5 3" xfId="27607"/>
    <cellStyle name="Input 5 4 5 3 2" xfId="27608"/>
    <cellStyle name="Input 5 4 5 3 2 2" xfId="27609"/>
    <cellStyle name="Input 5 4 5 3 2 2 2" xfId="27610"/>
    <cellStyle name="Input 5 4 5 3 2 3" xfId="27611"/>
    <cellStyle name="Input 5 4 5 3 2 3 2" xfId="27612"/>
    <cellStyle name="Input 5 4 5 3 2 3 2 2" xfId="27613"/>
    <cellStyle name="Input 5 4 5 3 2 3 3" xfId="27614"/>
    <cellStyle name="Input 5 4 5 3 2 4" xfId="27615"/>
    <cellStyle name="Input 5 4 5 3 2 5" xfId="27616"/>
    <cellStyle name="Input 5 4 5 3 3" xfId="27617"/>
    <cellStyle name="Input 5 4 5 3 3 2" xfId="27618"/>
    <cellStyle name="Input 5 4 5 3 4" xfId="27619"/>
    <cellStyle name="Input 5 4 5 3 4 2" xfId="27620"/>
    <cellStyle name="Input 5 4 5 3 4 2 2" xfId="27621"/>
    <cellStyle name="Input 5 4 5 3 4 3" xfId="27622"/>
    <cellStyle name="Input 5 4 5 3 5" xfId="27623"/>
    <cellStyle name="Input 5 4 5 3 6" xfId="27624"/>
    <cellStyle name="Input 5 4 5 4" xfId="27625"/>
    <cellStyle name="Input 5 4 5 4 2" xfId="27626"/>
    <cellStyle name="Input 5 4 5 4 2 2" xfId="27627"/>
    <cellStyle name="Input 5 4 5 4 3" xfId="27628"/>
    <cellStyle name="Input 5 4 5 4 3 2" xfId="27629"/>
    <cellStyle name="Input 5 4 5 4 3 2 2" xfId="27630"/>
    <cellStyle name="Input 5 4 5 4 3 3" xfId="27631"/>
    <cellStyle name="Input 5 4 5 4 4" xfId="27632"/>
    <cellStyle name="Input 5 4 5 4 5" xfId="27633"/>
    <cellStyle name="Input 5 4 5 5" xfId="27634"/>
    <cellStyle name="Input 5 4 5 5 2" xfId="27635"/>
    <cellStyle name="Input 5 4 5 5 2 2" xfId="27636"/>
    <cellStyle name="Input 5 4 5 5 3" xfId="27637"/>
    <cellStyle name="Input 5 4 5 5 3 2" xfId="27638"/>
    <cellStyle name="Input 5 4 5 5 3 2 2" xfId="27639"/>
    <cellStyle name="Input 5 4 5 5 3 3" xfId="27640"/>
    <cellStyle name="Input 5 4 5 5 4" xfId="27641"/>
    <cellStyle name="Input 5 4 5 5 5" xfId="27642"/>
    <cellStyle name="Input 5 4 5 6" xfId="27643"/>
    <cellStyle name="Input 5 4 5 6 2" xfId="27644"/>
    <cellStyle name="Input 5 4 5 6 2 2" xfId="27645"/>
    <cellStyle name="Input 5 4 5 6 3" xfId="27646"/>
    <cellStyle name="Input 5 4 5 6 3 2" xfId="27647"/>
    <cellStyle name="Input 5 4 5 6 3 2 2" xfId="27648"/>
    <cellStyle name="Input 5 4 5 6 3 3" xfId="27649"/>
    <cellStyle name="Input 5 4 5 6 4" xfId="27650"/>
    <cellStyle name="Input 5 4 5 6 5" xfId="27651"/>
    <cellStyle name="Input 5 4 5 7" xfId="27652"/>
    <cellStyle name="Input 5 4 5 7 2" xfId="27653"/>
    <cellStyle name="Input 5 4 5 7 2 2" xfId="27654"/>
    <cellStyle name="Input 5 4 5 7 3" xfId="27655"/>
    <cellStyle name="Input 5 4 5 7 3 2" xfId="27656"/>
    <cellStyle name="Input 5 4 5 7 3 2 2" xfId="27657"/>
    <cellStyle name="Input 5 4 5 7 3 3" xfId="27658"/>
    <cellStyle name="Input 5 4 5 7 4" xfId="27659"/>
    <cellStyle name="Input 5 4 5 7 5" xfId="27660"/>
    <cellStyle name="Input 5 4 5 8" xfId="27661"/>
    <cellStyle name="Input 5 4 5 8 2" xfId="27662"/>
    <cellStyle name="Input 5 4 5 9" xfId="27663"/>
    <cellStyle name="Input 5 4 5 9 2" xfId="27664"/>
    <cellStyle name="Input 5 4 5 9 2 2" xfId="27665"/>
    <cellStyle name="Input 5 4 5 9 3" xfId="27666"/>
    <cellStyle name="Input 5 4 6" xfId="27667"/>
    <cellStyle name="Input 5 4 6 10" xfId="27668"/>
    <cellStyle name="Input 5 4 6 11" xfId="27669"/>
    <cellStyle name="Input 5 4 6 2" xfId="27670"/>
    <cellStyle name="Input 5 4 6 2 10" xfId="27671"/>
    <cellStyle name="Input 5 4 6 2 2" xfId="27672"/>
    <cellStyle name="Input 5 4 6 2 2 2" xfId="27673"/>
    <cellStyle name="Input 5 4 6 2 2 2 2" xfId="27674"/>
    <cellStyle name="Input 5 4 6 2 2 3" xfId="27675"/>
    <cellStyle name="Input 5 4 6 2 2 3 2" xfId="27676"/>
    <cellStyle name="Input 5 4 6 2 2 3 2 2" xfId="27677"/>
    <cellStyle name="Input 5 4 6 2 2 3 3" xfId="27678"/>
    <cellStyle name="Input 5 4 6 2 2 4" xfId="27679"/>
    <cellStyle name="Input 5 4 6 2 2 5" xfId="27680"/>
    <cellStyle name="Input 5 4 6 2 3" xfId="27681"/>
    <cellStyle name="Input 5 4 6 2 3 2" xfId="27682"/>
    <cellStyle name="Input 5 4 6 2 3 2 2" xfId="27683"/>
    <cellStyle name="Input 5 4 6 2 3 3" xfId="27684"/>
    <cellStyle name="Input 5 4 6 2 3 3 2" xfId="27685"/>
    <cellStyle name="Input 5 4 6 2 3 3 2 2" xfId="27686"/>
    <cellStyle name="Input 5 4 6 2 3 3 3" xfId="27687"/>
    <cellStyle name="Input 5 4 6 2 3 4" xfId="27688"/>
    <cellStyle name="Input 5 4 6 2 3 5" xfId="27689"/>
    <cellStyle name="Input 5 4 6 2 4" xfId="27690"/>
    <cellStyle name="Input 5 4 6 2 4 2" xfId="27691"/>
    <cellStyle name="Input 5 4 6 2 4 2 2" xfId="27692"/>
    <cellStyle name="Input 5 4 6 2 4 3" xfId="27693"/>
    <cellStyle name="Input 5 4 6 2 4 3 2" xfId="27694"/>
    <cellStyle name="Input 5 4 6 2 4 3 2 2" xfId="27695"/>
    <cellStyle name="Input 5 4 6 2 4 3 3" xfId="27696"/>
    <cellStyle name="Input 5 4 6 2 4 4" xfId="27697"/>
    <cellStyle name="Input 5 4 6 2 4 5" xfId="27698"/>
    <cellStyle name="Input 5 4 6 2 5" xfId="27699"/>
    <cellStyle name="Input 5 4 6 2 5 2" xfId="27700"/>
    <cellStyle name="Input 5 4 6 2 5 2 2" xfId="27701"/>
    <cellStyle name="Input 5 4 6 2 5 3" xfId="27702"/>
    <cellStyle name="Input 5 4 6 2 5 3 2" xfId="27703"/>
    <cellStyle name="Input 5 4 6 2 5 3 2 2" xfId="27704"/>
    <cellStyle name="Input 5 4 6 2 5 3 3" xfId="27705"/>
    <cellStyle name="Input 5 4 6 2 5 4" xfId="27706"/>
    <cellStyle name="Input 5 4 6 2 5 5" xfId="27707"/>
    <cellStyle name="Input 5 4 6 2 6" xfId="27708"/>
    <cellStyle name="Input 5 4 6 2 6 2" xfId="27709"/>
    <cellStyle name="Input 5 4 6 2 6 2 2" xfId="27710"/>
    <cellStyle name="Input 5 4 6 2 6 3" xfId="27711"/>
    <cellStyle name="Input 5 4 6 2 6 3 2" xfId="27712"/>
    <cellStyle name="Input 5 4 6 2 6 3 2 2" xfId="27713"/>
    <cellStyle name="Input 5 4 6 2 6 3 3" xfId="27714"/>
    <cellStyle name="Input 5 4 6 2 6 4" xfId="27715"/>
    <cellStyle name="Input 5 4 6 2 6 5" xfId="27716"/>
    <cellStyle name="Input 5 4 6 2 7" xfId="27717"/>
    <cellStyle name="Input 5 4 6 2 7 2" xfId="27718"/>
    <cellStyle name="Input 5 4 6 2 8" xfId="27719"/>
    <cellStyle name="Input 5 4 6 2 8 2" xfId="27720"/>
    <cellStyle name="Input 5 4 6 2 8 2 2" xfId="27721"/>
    <cellStyle name="Input 5 4 6 2 8 3" xfId="27722"/>
    <cellStyle name="Input 5 4 6 2 9" xfId="27723"/>
    <cellStyle name="Input 5 4 6 3" xfId="27724"/>
    <cellStyle name="Input 5 4 6 3 2" xfId="27725"/>
    <cellStyle name="Input 5 4 6 3 2 2" xfId="27726"/>
    <cellStyle name="Input 5 4 6 3 2 2 2" xfId="27727"/>
    <cellStyle name="Input 5 4 6 3 2 3" xfId="27728"/>
    <cellStyle name="Input 5 4 6 3 2 3 2" xfId="27729"/>
    <cellStyle name="Input 5 4 6 3 2 3 2 2" xfId="27730"/>
    <cellStyle name="Input 5 4 6 3 2 3 3" xfId="27731"/>
    <cellStyle name="Input 5 4 6 3 2 4" xfId="27732"/>
    <cellStyle name="Input 5 4 6 3 2 5" xfId="27733"/>
    <cellStyle name="Input 5 4 6 3 3" xfId="27734"/>
    <cellStyle name="Input 5 4 6 3 3 2" xfId="27735"/>
    <cellStyle name="Input 5 4 6 3 4" xfId="27736"/>
    <cellStyle name="Input 5 4 6 3 4 2" xfId="27737"/>
    <cellStyle name="Input 5 4 6 3 4 2 2" xfId="27738"/>
    <cellStyle name="Input 5 4 6 3 4 3" xfId="27739"/>
    <cellStyle name="Input 5 4 6 3 5" xfId="27740"/>
    <cellStyle name="Input 5 4 6 3 6" xfId="27741"/>
    <cellStyle name="Input 5 4 6 4" xfId="27742"/>
    <cellStyle name="Input 5 4 6 4 2" xfId="27743"/>
    <cellStyle name="Input 5 4 6 4 2 2" xfId="27744"/>
    <cellStyle name="Input 5 4 6 4 3" xfId="27745"/>
    <cellStyle name="Input 5 4 6 4 3 2" xfId="27746"/>
    <cellStyle name="Input 5 4 6 4 3 2 2" xfId="27747"/>
    <cellStyle name="Input 5 4 6 4 3 3" xfId="27748"/>
    <cellStyle name="Input 5 4 6 4 4" xfId="27749"/>
    <cellStyle name="Input 5 4 6 4 5" xfId="27750"/>
    <cellStyle name="Input 5 4 6 5" xfId="27751"/>
    <cellStyle name="Input 5 4 6 5 2" xfId="27752"/>
    <cellStyle name="Input 5 4 6 5 2 2" xfId="27753"/>
    <cellStyle name="Input 5 4 6 5 3" xfId="27754"/>
    <cellStyle name="Input 5 4 6 5 3 2" xfId="27755"/>
    <cellStyle name="Input 5 4 6 5 3 2 2" xfId="27756"/>
    <cellStyle name="Input 5 4 6 5 3 3" xfId="27757"/>
    <cellStyle name="Input 5 4 6 5 4" xfId="27758"/>
    <cellStyle name="Input 5 4 6 5 5" xfId="27759"/>
    <cellStyle name="Input 5 4 6 6" xfId="27760"/>
    <cellStyle name="Input 5 4 6 6 2" xfId="27761"/>
    <cellStyle name="Input 5 4 6 6 2 2" xfId="27762"/>
    <cellStyle name="Input 5 4 6 6 3" xfId="27763"/>
    <cellStyle name="Input 5 4 6 6 3 2" xfId="27764"/>
    <cellStyle name="Input 5 4 6 6 3 2 2" xfId="27765"/>
    <cellStyle name="Input 5 4 6 6 3 3" xfId="27766"/>
    <cellStyle name="Input 5 4 6 6 4" xfId="27767"/>
    <cellStyle name="Input 5 4 6 6 5" xfId="27768"/>
    <cellStyle name="Input 5 4 6 7" xfId="27769"/>
    <cellStyle name="Input 5 4 6 7 2" xfId="27770"/>
    <cellStyle name="Input 5 4 6 7 2 2" xfId="27771"/>
    <cellStyle name="Input 5 4 6 7 3" xfId="27772"/>
    <cellStyle name="Input 5 4 6 7 3 2" xfId="27773"/>
    <cellStyle name="Input 5 4 6 7 3 2 2" xfId="27774"/>
    <cellStyle name="Input 5 4 6 7 3 3" xfId="27775"/>
    <cellStyle name="Input 5 4 6 7 4" xfId="27776"/>
    <cellStyle name="Input 5 4 6 7 5" xfId="27777"/>
    <cellStyle name="Input 5 4 6 8" xfId="27778"/>
    <cellStyle name="Input 5 4 6 8 2" xfId="27779"/>
    <cellStyle name="Input 5 4 6 9" xfId="27780"/>
    <cellStyle name="Input 5 4 6 9 2" xfId="27781"/>
    <cellStyle name="Input 5 4 6 9 2 2" xfId="27782"/>
    <cellStyle name="Input 5 4 6 9 3" xfId="27783"/>
    <cellStyle name="Input 5 4 7" xfId="27784"/>
    <cellStyle name="Input 5 4 7 10" xfId="27785"/>
    <cellStyle name="Input 5 4 7 11" xfId="27786"/>
    <cellStyle name="Input 5 4 7 2" xfId="27787"/>
    <cellStyle name="Input 5 4 7 2 10" xfId="27788"/>
    <cellStyle name="Input 5 4 7 2 2" xfId="27789"/>
    <cellStyle name="Input 5 4 7 2 2 2" xfId="27790"/>
    <cellStyle name="Input 5 4 7 2 2 2 2" xfId="27791"/>
    <cellStyle name="Input 5 4 7 2 2 3" xfId="27792"/>
    <cellStyle name="Input 5 4 7 2 2 3 2" xfId="27793"/>
    <cellStyle name="Input 5 4 7 2 2 3 2 2" xfId="27794"/>
    <cellStyle name="Input 5 4 7 2 2 3 3" xfId="27795"/>
    <cellStyle name="Input 5 4 7 2 2 4" xfId="27796"/>
    <cellStyle name="Input 5 4 7 2 2 5" xfId="27797"/>
    <cellStyle name="Input 5 4 7 2 3" xfId="27798"/>
    <cellStyle name="Input 5 4 7 2 3 2" xfId="27799"/>
    <cellStyle name="Input 5 4 7 2 3 2 2" xfId="27800"/>
    <cellStyle name="Input 5 4 7 2 3 3" xfId="27801"/>
    <cellStyle name="Input 5 4 7 2 3 3 2" xfId="27802"/>
    <cellStyle name="Input 5 4 7 2 3 3 2 2" xfId="27803"/>
    <cellStyle name="Input 5 4 7 2 3 3 3" xfId="27804"/>
    <cellStyle name="Input 5 4 7 2 3 4" xfId="27805"/>
    <cellStyle name="Input 5 4 7 2 3 5" xfId="27806"/>
    <cellStyle name="Input 5 4 7 2 4" xfId="27807"/>
    <cellStyle name="Input 5 4 7 2 4 2" xfId="27808"/>
    <cellStyle name="Input 5 4 7 2 4 2 2" xfId="27809"/>
    <cellStyle name="Input 5 4 7 2 4 3" xfId="27810"/>
    <cellStyle name="Input 5 4 7 2 4 3 2" xfId="27811"/>
    <cellStyle name="Input 5 4 7 2 4 3 2 2" xfId="27812"/>
    <cellStyle name="Input 5 4 7 2 4 3 3" xfId="27813"/>
    <cellStyle name="Input 5 4 7 2 4 4" xfId="27814"/>
    <cellStyle name="Input 5 4 7 2 4 5" xfId="27815"/>
    <cellStyle name="Input 5 4 7 2 5" xfId="27816"/>
    <cellStyle name="Input 5 4 7 2 5 2" xfId="27817"/>
    <cellStyle name="Input 5 4 7 2 5 2 2" xfId="27818"/>
    <cellStyle name="Input 5 4 7 2 5 3" xfId="27819"/>
    <cellStyle name="Input 5 4 7 2 5 3 2" xfId="27820"/>
    <cellStyle name="Input 5 4 7 2 5 3 2 2" xfId="27821"/>
    <cellStyle name="Input 5 4 7 2 5 3 3" xfId="27822"/>
    <cellStyle name="Input 5 4 7 2 5 4" xfId="27823"/>
    <cellStyle name="Input 5 4 7 2 5 5" xfId="27824"/>
    <cellStyle name="Input 5 4 7 2 6" xfId="27825"/>
    <cellStyle name="Input 5 4 7 2 6 2" xfId="27826"/>
    <cellStyle name="Input 5 4 7 2 6 2 2" xfId="27827"/>
    <cellStyle name="Input 5 4 7 2 6 3" xfId="27828"/>
    <cellStyle name="Input 5 4 7 2 6 3 2" xfId="27829"/>
    <cellStyle name="Input 5 4 7 2 6 3 2 2" xfId="27830"/>
    <cellStyle name="Input 5 4 7 2 6 3 3" xfId="27831"/>
    <cellStyle name="Input 5 4 7 2 6 4" xfId="27832"/>
    <cellStyle name="Input 5 4 7 2 6 5" xfId="27833"/>
    <cellStyle name="Input 5 4 7 2 7" xfId="27834"/>
    <cellStyle name="Input 5 4 7 2 7 2" xfId="27835"/>
    <cellStyle name="Input 5 4 7 2 8" xfId="27836"/>
    <cellStyle name="Input 5 4 7 2 8 2" xfId="27837"/>
    <cellStyle name="Input 5 4 7 2 8 2 2" xfId="27838"/>
    <cellStyle name="Input 5 4 7 2 8 3" xfId="27839"/>
    <cellStyle name="Input 5 4 7 2 9" xfId="27840"/>
    <cellStyle name="Input 5 4 7 3" xfId="27841"/>
    <cellStyle name="Input 5 4 7 3 2" xfId="27842"/>
    <cellStyle name="Input 5 4 7 3 2 2" xfId="27843"/>
    <cellStyle name="Input 5 4 7 3 2 2 2" xfId="27844"/>
    <cellStyle name="Input 5 4 7 3 2 3" xfId="27845"/>
    <cellStyle name="Input 5 4 7 3 2 3 2" xfId="27846"/>
    <cellStyle name="Input 5 4 7 3 2 3 2 2" xfId="27847"/>
    <cellStyle name="Input 5 4 7 3 2 3 3" xfId="27848"/>
    <cellStyle name="Input 5 4 7 3 2 4" xfId="27849"/>
    <cellStyle name="Input 5 4 7 3 2 5" xfId="27850"/>
    <cellStyle name="Input 5 4 7 3 3" xfId="27851"/>
    <cellStyle name="Input 5 4 7 3 3 2" xfId="27852"/>
    <cellStyle name="Input 5 4 7 3 4" xfId="27853"/>
    <cellStyle name="Input 5 4 7 3 4 2" xfId="27854"/>
    <cellStyle name="Input 5 4 7 3 4 2 2" xfId="27855"/>
    <cellStyle name="Input 5 4 7 3 4 3" xfId="27856"/>
    <cellStyle name="Input 5 4 7 3 5" xfId="27857"/>
    <cellStyle name="Input 5 4 7 3 6" xfId="27858"/>
    <cellStyle name="Input 5 4 7 4" xfId="27859"/>
    <cellStyle name="Input 5 4 7 4 2" xfId="27860"/>
    <cellStyle name="Input 5 4 7 4 2 2" xfId="27861"/>
    <cellStyle name="Input 5 4 7 4 3" xfId="27862"/>
    <cellStyle name="Input 5 4 7 4 3 2" xfId="27863"/>
    <cellStyle name="Input 5 4 7 4 3 2 2" xfId="27864"/>
    <cellStyle name="Input 5 4 7 4 3 3" xfId="27865"/>
    <cellStyle name="Input 5 4 7 4 4" xfId="27866"/>
    <cellStyle name="Input 5 4 7 4 5" xfId="27867"/>
    <cellStyle name="Input 5 4 7 5" xfId="27868"/>
    <cellStyle name="Input 5 4 7 5 2" xfId="27869"/>
    <cellStyle name="Input 5 4 7 5 2 2" xfId="27870"/>
    <cellStyle name="Input 5 4 7 5 3" xfId="27871"/>
    <cellStyle name="Input 5 4 7 5 3 2" xfId="27872"/>
    <cellStyle name="Input 5 4 7 5 3 2 2" xfId="27873"/>
    <cellStyle name="Input 5 4 7 5 3 3" xfId="27874"/>
    <cellStyle name="Input 5 4 7 5 4" xfId="27875"/>
    <cellStyle name="Input 5 4 7 5 5" xfId="27876"/>
    <cellStyle name="Input 5 4 7 6" xfId="27877"/>
    <cellStyle name="Input 5 4 7 6 2" xfId="27878"/>
    <cellStyle name="Input 5 4 7 6 2 2" xfId="27879"/>
    <cellStyle name="Input 5 4 7 6 3" xfId="27880"/>
    <cellStyle name="Input 5 4 7 6 3 2" xfId="27881"/>
    <cellStyle name="Input 5 4 7 6 3 2 2" xfId="27882"/>
    <cellStyle name="Input 5 4 7 6 3 3" xfId="27883"/>
    <cellStyle name="Input 5 4 7 6 4" xfId="27884"/>
    <cellStyle name="Input 5 4 7 6 5" xfId="27885"/>
    <cellStyle name="Input 5 4 7 7" xfId="27886"/>
    <cellStyle name="Input 5 4 7 7 2" xfId="27887"/>
    <cellStyle name="Input 5 4 7 7 2 2" xfId="27888"/>
    <cellStyle name="Input 5 4 7 7 3" xfId="27889"/>
    <cellStyle name="Input 5 4 7 7 3 2" xfId="27890"/>
    <cellStyle name="Input 5 4 7 7 3 2 2" xfId="27891"/>
    <cellStyle name="Input 5 4 7 7 3 3" xfId="27892"/>
    <cellStyle name="Input 5 4 7 7 4" xfId="27893"/>
    <cellStyle name="Input 5 4 7 7 5" xfId="27894"/>
    <cellStyle name="Input 5 4 7 8" xfId="27895"/>
    <cellStyle name="Input 5 4 7 8 2" xfId="27896"/>
    <cellStyle name="Input 5 4 7 9" xfId="27897"/>
    <cellStyle name="Input 5 4 7 9 2" xfId="27898"/>
    <cellStyle name="Input 5 4 7 9 2 2" xfId="27899"/>
    <cellStyle name="Input 5 4 7 9 3" xfId="27900"/>
    <cellStyle name="Input 5 4 8" xfId="27901"/>
    <cellStyle name="Input 5 4 8 10" xfId="27902"/>
    <cellStyle name="Input 5 4 8 11" xfId="27903"/>
    <cellStyle name="Input 5 4 8 2" xfId="27904"/>
    <cellStyle name="Input 5 4 8 2 10" xfId="27905"/>
    <cellStyle name="Input 5 4 8 2 2" xfId="27906"/>
    <cellStyle name="Input 5 4 8 2 2 2" xfId="27907"/>
    <cellStyle name="Input 5 4 8 2 2 2 2" xfId="27908"/>
    <cellStyle name="Input 5 4 8 2 2 3" xfId="27909"/>
    <cellStyle name="Input 5 4 8 2 2 3 2" xfId="27910"/>
    <cellStyle name="Input 5 4 8 2 2 3 2 2" xfId="27911"/>
    <cellStyle name="Input 5 4 8 2 2 3 3" xfId="27912"/>
    <cellStyle name="Input 5 4 8 2 2 4" xfId="27913"/>
    <cellStyle name="Input 5 4 8 2 2 5" xfId="27914"/>
    <cellStyle name="Input 5 4 8 2 3" xfId="27915"/>
    <cellStyle name="Input 5 4 8 2 3 2" xfId="27916"/>
    <cellStyle name="Input 5 4 8 2 3 2 2" xfId="27917"/>
    <cellStyle name="Input 5 4 8 2 3 3" xfId="27918"/>
    <cellStyle name="Input 5 4 8 2 3 3 2" xfId="27919"/>
    <cellStyle name="Input 5 4 8 2 3 3 2 2" xfId="27920"/>
    <cellStyle name="Input 5 4 8 2 3 3 3" xfId="27921"/>
    <cellStyle name="Input 5 4 8 2 3 4" xfId="27922"/>
    <cellStyle name="Input 5 4 8 2 3 5" xfId="27923"/>
    <cellStyle name="Input 5 4 8 2 4" xfId="27924"/>
    <cellStyle name="Input 5 4 8 2 4 2" xfId="27925"/>
    <cellStyle name="Input 5 4 8 2 4 2 2" xfId="27926"/>
    <cellStyle name="Input 5 4 8 2 4 3" xfId="27927"/>
    <cellStyle name="Input 5 4 8 2 4 3 2" xfId="27928"/>
    <cellStyle name="Input 5 4 8 2 4 3 2 2" xfId="27929"/>
    <cellStyle name="Input 5 4 8 2 4 3 3" xfId="27930"/>
    <cellStyle name="Input 5 4 8 2 4 4" xfId="27931"/>
    <cellStyle name="Input 5 4 8 2 4 5" xfId="27932"/>
    <cellStyle name="Input 5 4 8 2 5" xfId="27933"/>
    <cellStyle name="Input 5 4 8 2 5 2" xfId="27934"/>
    <cellStyle name="Input 5 4 8 2 5 2 2" xfId="27935"/>
    <cellStyle name="Input 5 4 8 2 5 3" xfId="27936"/>
    <cellStyle name="Input 5 4 8 2 5 3 2" xfId="27937"/>
    <cellStyle name="Input 5 4 8 2 5 3 2 2" xfId="27938"/>
    <cellStyle name="Input 5 4 8 2 5 3 3" xfId="27939"/>
    <cellStyle name="Input 5 4 8 2 5 4" xfId="27940"/>
    <cellStyle name="Input 5 4 8 2 5 5" xfId="27941"/>
    <cellStyle name="Input 5 4 8 2 6" xfId="27942"/>
    <cellStyle name="Input 5 4 8 2 6 2" xfId="27943"/>
    <cellStyle name="Input 5 4 8 2 6 2 2" xfId="27944"/>
    <cellStyle name="Input 5 4 8 2 6 3" xfId="27945"/>
    <cellStyle name="Input 5 4 8 2 6 3 2" xfId="27946"/>
    <cellStyle name="Input 5 4 8 2 6 3 2 2" xfId="27947"/>
    <cellStyle name="Input 5 4 8 2 6 3 3" xfId="27948"/>
    <cellStyle name="Input 5 4 8 2 6 4" xfId="27949"/>
    <cellStyle name="Input 5 4 8 2 6 5" xfId="27950"/>
    <cellStyle name="Input 5 4 8 2 7" xfId="27951"/>
    <cellStyle name="Input 5 4 8 2 7 2" xfId="27952"/>
    <cellStyle name="Input 5 4 8 2 8" xfId="27953"/>
    <cellStyle name="Input 5 4 8 2 8 2" xfId="27954"/>
    <cellStyle name="Input 5 4 8 2 8 2 2" xfId="27955"/>
    <cellStyle name="Input 5 4 8 2 8 3" xfId="27956"/>
    <cellStyle name="Input 5 4 8 2 9" xfId="27957"/>
    <cellStyle name="Input 5 4 8 3" xfId="27958"/>
    <cellStyle name="Input 5 4 8 3 2" xfId="27959"/>
    <cellStyle name="Input 5 4 8 3 2 2" xfId="27960"/>
    <cellStyle name="Input 5 4 8 3 2 2 2" xfId="27961"/>
    <cellStyle name="Input 5 4 8 3 2 3" xfId="27962"/>
    <cellStyle name="Input 5 4 8 3 2 3 2" xfId="27963"/>
    <cellStyle name="Input 5 4 8 3 2 3 2 2" xfId="27964"/>
    <cellStyle name="Input 5 4 8 3 2 3 3" xfId="27965"/>
    <cellStyle name="Input 5 4 8 3 2 4" xfId="27966"/>
    <cellStyle name="Input 5 4 8 3 2 5" xfId="27967"/>
    <cellStyle name="Input 5 4 8 3 3" xfId="27968"/>
    <cellStyle name="Input 5 4 8 3 3 2" xfId="27969"/>
    <cellStyle name="Input 5 4 8 3 4" xfId="27970"/>
    <cellStyle name="Input 5 4 8 3 4 2" xfId="27971"/>
    <cellStyle name="Input 5 4 8 3 4 2 2" xfId="27972"/>
    <cellStyle name="Input 5 4 8 3 4 3" xfId="27973"/>
    <cellStyle name="Input 5 4 8 3 5" xfId="27974"/>
    <cellStyle name="Input 5 4 8 3 6" xfId="27975"/>
    <cellStyle name="Input 5 4 8 4" xfId="27976"/>
    <cellStyle name="Input 5 4 8 4 2" xfId="27977"/>
    <cellStyle name="Input 5 4 8 4 2 2" xfId="27978"/>
    <cellStyle name="Input 5 4 8 4 3" xfId="27979"/>
    <cellStyle name="Input 5 4 8 4 3 2" xfId="27980"/>
    <cellStyle name="Input 5 4 8 4 3 2 2" xfId="27981"/>
    <cellStyle name="Input 5 4 8 4 3 3" xfId="27982"/>
    <cellStyle name="Input 5 4 8 4 4" xfId="27983"/>
    <cellStyle name="Input 5 4 8 4 5" xfId="27984"/>
    <cellStyle name="Input 5 4 8 5" xfId="27985"/>
    <cellStyle name="Input 5 4 8 5 2" xfId="27986"/>
    <cellStyle name="Input 5 4 8 5 2 2" xfId="27987"/>
    <cellStyle name="Input 5 4 8 5 3" xfId="27988"/>
    <cellStyle name="Input 5 4 8 5 3 2" xfId="27989"/>
    <cellStyle name="Input 5 4 8 5 3 2 2" xfId="27990"/>
    <cellStyle name="Input 5 4 8 5 3 3" xfId="27991"/>
    <cellStyle name="Input 5 4 8 5 4" xfId="27992"/>
    <cellStyle name="Input 5 4 8 5 5" xfId="27993"/>
    <cellStyle name="Input 5 4 8 6" xfId="27994"/>
    <cellStyle name="Input 5 4 8 6 2" xfId="27995"/>
    <cellStyle name="Input 5 4 8 6 2 2" xfId="27996"/>
    <cellStyle name="Input 5 4 8 6 3" xfId="27997"/>
    <cellStyle name="Input 5 4 8 6 3 2" xfId="27998"/>
    <cellStyle name="Input 5 4 8 6 3 2 2" xfId="27999"/>
    <cellStyle name="Input 5 4 8 6 3 3" xfId="28000"/>
    <cellStyle name="Input 5 4 8 6 4" xfId="28001"/>
    <cellStyle name="Input 5 4 8 6 5" xfId="28002"/>
    <cellStyle name="Input 5 4 8 7" xfId="28003"/>
    <cellStyle name="Input 5 4 8 7 2" xfId="28004"/>
    <cellStyle name="Input 5 4 8 7 2 2" xfId="28005"/>
    <cellStyle name="Input 5 4 8 7 3" xfId="28006"/>
    <cellStyle name="Input 5 4 8 7 3 2" xfId="28007"/>
    <cellStyle name="Input 5 4 8 7 3 2 2" xfId="28008"/>
    <cellStyle name="Input 5 4 8 7 3 3" xfId="28009"/>
    <cellStyle name="Input 5 4 8 7 4" xfId="28010"/>
    <cellStyle name="Input 5 4 8 7 5" xfId="28011"/>
    <cellStyle name="Input 5 4 8 8" xfId="28012"/>
    <cellStyle name="Input 5 4 8 8 2" xfId="28013"/>
    <cellStyle name="Input 5 4 8 9" xfId="28014"/>
    <cellStyle name="Input 5 4 8 9 2" xfId="28015"/>
    <cellStyle name="Input 5 4 8 9 2 2" xfId="28016"/>
    <cellStyle name="Input 5 4 8 9 3" xfId="28017"/>
    <cellStyle name="Input 5 4 9" xfId="28018"/>
    <cellStyle name="Input 5 4 9 10" xfId="28019"/>
    <cellStyle name="Input 5 4 9 2" xfId="28020"/>
    <cellStyle name="Input 5 4 9 2 2" xfId="28021"/>
    <cellStyle name="Input 5 4 9 2 2 2" xfId="28022"/>
    <cellStyle name="Input 5 4 9 2 3" xfId="28023"/>
    <cellStyle name="Input 5 4 9 2 3 2" xfId="28024"/>
    <cellStyle name="Input 5 4 9 2 3 2 2" xfId="28025"/>
    <cellStyle name="Input 5 4 9 2 3 3" xfId="28026"/>
    <cellStyle name="Input 5 4 9 2 4" xfId="28027"/>
    <cellStyle name="Input 5 4 9 2 5" xfId="28028"/>
    <cellStyle name="Input 5 4 9 3" xfId="28029"/>
    <cellStyle name="Input 5 4 9 3 2" xfId="28030"/>
    <cellStyle name="Input 5 4 9 3 2 2" xfId="28031"/>
    <cellStyle name="Input 5 4 9 3 3" xfId="28032"/>
    <cellStyle name="Input 5 4 9 3 3 2" xfId="28033"/>
    <cellStyle name="Input 5 4 9 3 3 2 2" xfId="28034"/>
    <cellStyle name="Input 5 4 9 3 3 3" xfId="28035"/>
    <cellStyle name="Input 5 4 9 3 4" xfId="28036"/>
    <cellStyle name="Input 5 4 9 3 5" xfId="28037"/>
    <cellStyle name="Input 5 4 9 4" xfId="28038"/>
    <cellStyle name="Input 5 4 9 4 2" xfId="28039"/>
    <cellStyle name="Input 5 4 9 4 2 2" xfId="28040"/>
    <cellStyle name="Input 5 4 9 4 3" xfId="28041"/>
    <cellStyle name="Input 5 4 9 4 3 2" xfId="28042"/>
    <cellStyle name="Input 5 4 9 4 3 2 2" xfId="28043"/>
    <cellStyle name="Input 5 4 9 4 3 3" xfId="28044"/>
    <cellStyle name="Input 5 4 9 4 4" xfId="28045"/>
    <cellStyle name="Input 5 4 9 4 5" xfId="28046"/>
    <cellStyle name="Input 5 4 9 5" xfId="28047"/>
    <cellStyle name="Input 5 4 9 5 2" xfId="28048"/>
    <cellStyle name="Input 5 4 9 5 2 2" xfId="28049"/>
    <cellStyle name="Input 5 4 9 5 3" xfId="28050"/>
    <cellStyle name="Input 5 4 9 5 3 2" xfId="28051"/>
    <cellStyle name="Input 5 4 9 5 3 2 2" xfId="28052"/>
    <cellStyle name="Input 5 4 9 5 3 3" xfId="28053"/>
    <cellStyle name="Input 5 4 9 5 4" xfId="28054"/>
    <cellStyle name="Input 5 4 9 5 5" xfId="28055"/>
    <cellStyle name="Input 5 4 9 6" xfId="28056"/>
    <cellStyle name="Input 5 4 9 6 2" xfId="28057"/>
    <cellStyle name="Input 5 4 9 6 2 2" xfId="28058"/>
    <cellStyle name="Input 5 4 9 6 3" xfId="28059"/>
    <cellStyle name="Input 5 4 9 6 3 2" xfId="28060"/>
    <cellStyle name="Input 5 4 9 6 3 2 2" xfId="28061"/>
    <cellStyle name="Input 5 4 9 6 3 3" xfId="28062"/>
    <cellStyle name="Input 5 4 9 6 4" xfId="28063"/>
    <cellStyle name="Input 5 4 9 6 5" xfId="28064"/>
    <cellStyle name="Input 5 4 9 7" xfId="28065"/>
    <cellStyle name="Input 5 4 9 7 2" xfId="28066"/>
    <cellStyle name="Input 5 4 9 8" xfId="28067"/>
    <cellStyle name="Input 5 4 9 8 2" xfId="28068"/>
    <cellStyle name="Input 5 4 9 8 2 2" xfId="28069"/>
    <cellStyle name="Input 5 4 9 8 3" xfId="28070"/>
    <cellStyle name="Input 5 4 9 9" xfId="28071"/>
    <cellStyle name="Input 5 4_Subsidy" xfId="28072"/>
    <cellStyle name="Input 5 5" xfId="28073"/>
    <cellStyle name="Input 5 5 10" xfId="28074"/>
    <cellStyle name="Input 5 5 10 2" xfId="28075"/>
    <cellStyle name="Input 5 5 10 2 2" xfId="28076"/>
    <cellStyle name="Input 5 5 10 3" xfId="28077"/>
    <cellStyle name="Input 5 5 11" xfId="28078"/>
    <cellStyle name="Input 5 5 12" xfId="28079"/>
    <cellStyle name="Input 5 5 2" xfId="28080"/>
    <cellStyle name="Input 5 5 2 10" xfId="28081"/>
    <cellStyle name="Input 5 5 2 11" xfId="28082"/>
    <cellStyle name="Input 5 5 2 2" xfId="28083"/>
    <cellStyle name="Input 5 5 2 2 10" xfId="28084"/>
    <cellStyle name="Input 5 5 2 2 2" xfId="28085"/>
    <cellStyle name="Input 5 5 2 2 2 2" xfId="28086"/>
    <cellStyle name="Input 5 5 2 2 2 2 2" xfId="28087"/>
    <cellStyle name="Input 5 5 2 2 2 3" xfId="28088"/>
    <cellStyle name="Input 5 5 2 2 2 3 2" xfId="28089"/>
    <cellStyle name="Input 5 5 2 2 2 3 2 2" xfId="28090"/>
    <cellStyle name="Input 5 5 2 2 2 3 3" xfId="28091"/>
    <cellStyle name="Input 5 5 2 2 2 4" xfId="28092"/>
    <cellStyle name="Input 5 5 2 2 2 5" xfId="28093"/>
    <cellStyle name="Input 5 5 2 2 3" xfId="28094"/>
    <cellStyle name="Input 5 5 2 2 3 2" xfId="28095"/>
    <cellStyle name="Input 5 5 2 2 3 2 2" xfId="28096"/>
    <cellStyle name="Input 5 5 2 2 3 3" xfId="28097"/>
    <cellStyle name="Input 5 5 2 2 3 3 2" xfId="28098"/>
    <cellStyle name="Input 5 5 2 2 3 3 2 2" xfId="28099"/>
    <cellStyle name="Input 5 5 2 2 3 3 3" xfId="28100"/>
    <cellStyle name="Input 5 5 2 2 3 4" xfId="28101"/>
    <cellStyle name="Input 5 5 2 2 3 5" xfId="28102"/>
    <cellStyle name="Input 5 5 2 2 4" xfId="28103"/>
    <cellStyle name="Input 5 5 2 2 4 2" xfId="28104"/>
    <cellStyle name="Input 5 5 2 2 4 2 2" xfId="28105"/>
    <cellStyle name="Input 5 5 2 2 4 3" xfId="28106"/>
    <cellStyle name="Input 5 5 2 2 4 3 2" xfId="28107"/>
    <cellStyle name="Input 5 5 2 2 4 3 2 2" xfId="28108"/>
    <cellStyle name="Input 5 5 2 2 4 3 3" xfId="28109"/>
    <cellStyle name="Input 5 5 2 2 4 4" xfId="28110"/>
    <cellStyle name="Input 5 5 2 2 4 5" xfId="28111"/>
    <cellStyle name="Input 5 5 2 2 5" xfId="28112"/>
    <cellStyle name="Input 5 5 2 2 5 2" xfId="28113"/>
    <cellStyle name="Input 5 5 2 2 5 2 2" xfId="28114"/>
    <cellStyle name="Input 5 5 2 2 5 3" xfId="28115"/>
    <cellStyle name="Input 5 5 2 2 5 3 2" xfId="28116"/>
    <cellStyle name="Input 5 5 2 2 5 3 2 2" xfId="28117"/>
    <cellStyle name="Input 5 5 2 2 5 3 3" xfId="28118"/>
    <cellStyle name="Input 5 5 2 2 5 4" xfId="28119"/>
    <cellStyle name="Input 5 5 2 2 5 5" xfId="28120"/>
    <cellStyle name="Input 5 5 2 2 6" xfId="28121"/>
    <cellStyle name="Input 5 5 2 2 6 2" xfId="28122"/>
    <cellStyle name="Input 5 5 2 2 6 2 2" xfId="28123"/>
    <cellStyle name="Input 5 5 2 2 6 3" xfId="28124"/>
    <cellStyle name="Input 5 5 2 2 6 3 2" xfId="28125"/>
    <cellStyle name="Input 5 5 2 2 6 3 2 2" xfId="28126"/>
    <cellStyle name="Input 5 5 2 2 6 3 3" xfId="28127"/>
    <cellStyle name="Input 5 5 2 2 6 4" xfId="28128"/>
    <cellStyle name="Input 5 5 2 2 6 5" xfId="28129"/>
    <cellStyle name="Input 5 5 2 2 7" xfId="28130"/>
    <cellStyle name="Input 5 5 2 2 7 2" xfId="28131"/>
    <cellStyle name="Input 5 5 2 2 8" xfId="28132"/>
    <cellStyle name="Input 5 5 2 2 8 2" xfId="28133"/>
    <cellStyle name="Input 5 5 2 2 8 2 2" xfId="28134"/>
    <cellStyle name="Input 5 5 2 2 8 3" xfId="28135"/>
    <cellStyle name="Input 5 5 2 2 9" xfId="28136"/>
    <cellStyle name="Input 5 5 2 3" xfId="28137"/>
    <cellStyle name="Input 5 5 2 3 2" xfId="28138"/>
    <cellStyle name="Input 5 5 2 3 2 2" xfId="28139"/>
    <cellStyle name="Input 5 5 2 3 2 2 2" xfId="28140"/>
    <cellStyle name="Input 5 5 2 3 2 3" xfId="28141"/>
    <cellStyle name="Input 5 5 2 3 2 3 2" xfId="28142"/>
    <cellStyle name="Input 5 5 2 3 2 3 2 2" xfId="28143"/>
    <cellStyle name="Input 5 5 2 3 2 3 3" xfId="28144"/>
    <cellStyle name="Input 5 5 2 3 2 4" xfId="28145"/>
    <cellStyle name="Input 5 5 2 3 2 5" xfId="28146"/>
    <cellStyle name="Input 5 5 2 3 3" xfId="28147"/>
    <cellStyle name="Input 5 5 2 3 3 2" xfId="28148"/>
    <cellStyle name="Input 5 5 2 3 4" xfId="28149"/>
    <cellStyle name="Input 5 5 2 3 4 2" xfId="28150"/>
    <cellStyle name="Input 5 5 2 3 4 2 2" xfId="28151"/>
    <cellStyle name="Input 5 5 2 3 4 3" xfId="28152"/>
    <cellStyle name="Input 5 5 2 3 5" xfId="28153"/>
    <cellStyle name="Input 5 5 2 3 6" xfId="28154"/>
    <cellStyle name="Input 5 5 2 4" xfId="28155"/>
    <cellStyle name="Input 5 5 2 4 2" xfId="28156"/>
    <cellStyle name="Input 5 5 2 4 2 2" xfId="28157"/>
    <cellStyle name="Input 5 5 2 4 3" xfId="28158"/>
    <cellStyle name="Input 5 5 2 4 3 2" xfId="28159"/>
    <cellStyle name="Input 5 5 2 4 3 2 2" xfId="28160"/>
    <cellStyle name="Input 5 5 2 4 3 3" xfId="28161"/>
    <cellStyle name="Input 5 5 2 4 4" xfId="28162"/>
    <cellStyle name="Input 5 5 2 4 5" xfId="28163"/>
    <cellStyle name="Input 5 5 2 5" xfId="28164"/>
    <cellStyle name="Input 5 5 2 5 2" xfId="28165"/>
    <cellStyle name="Input 5 5 2 5 2 2" xfId="28166"/>
    <cellStyle name="Input 5 5 2 5 3" xfId="28167"/>
    <cellStyle name="Input 5 5 2 5 3 2" xfId="28168"/>
    <cellStyle name="Input 5 5 2 5 3 2 2" xfId="28169"/>
    <cellStyle name="Input 5 5 2 5 3 3" xfId="28170"/>
    <cellStyle name="Input 5 5 2 5 4" xfId="28171"/>
    <cellStyle name="Input 5 5 2 5 5" xfId="28172"/>
    <cellStyle name="Input 5 5 2 6" xfId="28173"/>
    <cellStyle name="Input 5 5 2 6 2" xfId="28174"/>
    <cellStyle name="Input 5 5 2 6 2 2" xfId="28175"/>
    <cellStyle name="Input 5 5 2 6 3" xfId="28176"/>
    <cellStyle name="Input 5 5 2 6 3 2" xfId="28177"/>
    <cellStyle name="Input 5 5 2 6 3 2 2" xfId="28178"/>
    <cellStyle name="Input 5 5 2 6 3 3" xfId="28179"/>
    <cellStyle name="Input 5 5 2 6 4" xfId="28180"/>
    <cellStyle name="Input 5 5 2 6 5" xfId="28181"/>
    <cellStyle name="Input 5 5 2 7" xfId="28182"/>
    <cellStyle name="Input 5 5 2 7 2" xfId="28183"/>
    <cellStyle name="Input 5 5 2 7 2 2" xfId="28184"/>
    <cellStyle name="Input 5 5 2 7 3" xfId="28185"/>
    <cellStyle name="Input 5 5 2 7 3 2" xfId="28186"/>
    <cellStyle name="Input 5 5 2 7 3 2 2" xfId="28187"/>
    <cellStyle name="Input 5 5 2 7 3 3" xfId="28188"/>
    <cellStyle name="Input 5 5 2 7 4" xfId="28189"/>
    <cellStyle name="Input 5 5 2 7 5" xfId="28190"/>
    <cellStyle name="Input 5 5 2 8" xfId="28191"/>
    <cellStyle name="Input 5 5 2 8 2" xfId="28192"/>
    <cellStyle name="Input 5 5 2 9" xfId="28193"/>
    <cellStyle name="Input 5 5 2 9 2" xfId="28194"/>
    <cellStyle name="Input 5 5 2 9 2 2" xfId="28195"/>
    <cellStyle name="Input 5 5 2 9 3" xfId="28196"/>
    <cellStyle name="Input 5 5 3" xfId="28197"/>
    <cellStyle name="Input 5 5 3 10" xfId="28198"/>
    <cellStyle name="Input 5 5 3 2" xfId="28199"/>
    <cellStyle name="Input 5 5 3 2 2" xfId="28200"/>
    <cellStyle name="Input 5 5 3 2 2 2" xfId="28201"/>
    <cellStyle name="Input 5 5 3 2 3" xfId="28202"/>
    <cellStyle name="Input 5 5 3 2 3 2" xfId="28203"/>
    <cellStyle name="Input 5 5 3 2 3 2 2" xfId="28204"/>
    <cellStyle name="Input 5 5 3 2 3 3" xfId="28205"/>
    <cellStyle name="Input 5 5 3 2 4" xfId="28206"/>
    <cellStyle name="Input 5 5 3 2 5" xfId="28207"/>
    <cellStyle name="Input 5 5 3 3" xfId="28208"/>
    <cellStyle name="Input 5 5 3 3 2" xfId="28209"/>
    <cellStyle name="Input 5 5 3 3 2 2" xfId="28210"/>
    <cellStyle name="Input 5 5 3 3 3" xfId="28211"/>
    <cellStyle name="Input 5 5 3 3 3 2" xfId="28212"/>
    <cellStyle name="Input 5 5 3 3 3 2 2" xfId="28213"/>
    <cellStyle name="Input 5 5 3 3 3 3" xfId="28214"/>
    <cellStyle name="Input 5 5 3 3 4" xfId="28215"/>
    <cellStyle name="Input 5 5 3 3 5" xfId="28216"/>
    <cellStyle name="Input 5 5 3 4" xfId="28217"/>
    <cellStyle name="Input 5 5 3 4 2" xfId="28218"/>
    <cellStyle name="Input 5 5 3 4 2 2" xfId="28219"/>
    <cellStyle name="Input 5 5 3 4 3" xfId="28220"/>
    <cellStyle name="Input 5 5 3 4 3 2" xfId="28221"/>
    <cellStyle name="Input 5 5 3 4 3 2 2" xfId="28222"/>
    <cellStyle name="Input 5 5 3 4 3 3" xfId="28223"/>
    <cellStyle name="Input 5 5 3 4 4" xfId="28224"/>
    <cellStyle name="Input 5 5 3 4 5" xfId="28225"/>
    <cellStyle name="Input 5 5 3 5" xfId="28226"/>
    <cellStyle name="Input 5 5 3 5 2" xfId="28227"/>
    <cellStyle name="Input 5 5 3 5 2 2" xfId="28228"/>
    <cellStyle name="Input 5 5 3 5 3" xfId="28229"/>
    <cellStyle name="Input 5 5 3 5 3 2" xfId="28230"/>
    <cellStyle name="Input 5 5 3 5 3 2 2" xfId="28231"/>
    <cellStyle name="Input 5 5 3 5 3 3" xfId="28232"/>
    <cellStyle name="Input 5 5 3 5 4" xfId="28233"/>
    <cellStyle name="Input 5 5 3 5 5" xfId="28234"/>
    <cellStyle name="Input 5 5 3 6" xfId="28235"/>
    <cellStyle name="Input 5 5 3 6 2" xfId="28236"/>
    <cellStyle name="Input 5 5 3 6 2 2" xfId="28237"/>
    <cellStyle name="Input 5 5 3 6 3" xfId="28238"/>
    <cellStyle name="Input 5 5 3 6 3 2" xfId="28239"/>
    <cellStyle name="Input 5 5 3 6 3 2 2" xfId="28240"/>
    <cellStyle name="Input 5 5 3 6 3 3" xfId="28241"/>
    <cellStyle name="Input 5 5 3 6 4" xfId="28242"/>
    <cellStyle name="Input 5 5 3 6 5" xfId="28243"/>
    <cellStyle name="Input 5 5 3 7" xfId="28244"/>
    <cellStyle name="Input 5 5 3 7 2" xfId="28245"/>
    <cellStyle name="Input 5 5 3 8" xfId="28246"/>
    <cellStyle name="Input 5 5 3 8 2" xfId="28247"/>
    <cellStyle name="Input 5 5 3 8 2 2" xfId="28248"/>
    <cellStyle name="Input 5 5 3 8 3" xfId="28249"/>
    <cellStyle name="Input 5 5 3 9" xfId="28250"/>
    <cellStyle name="Input 5 5 4" xfId="28251"/>
    <cellStyle name="Input 5 5 4 2" xfId="28252"/>
    <cellStyle name="Input 5 5 4 2 2" xfId="28253"/>
    <cellStyle name="Input 5 5 4 2 2 2" xfId="28254"/>
    <cellStyle name="Input 5 5 4 2 3" xfId="28255"/>
    <cellStyle name="Input 5 5 4 2 3 2" xfId="28256"/>
    <cellStyle name="Input 5 5 4 2 3 2 2" xfId="28257"/>
    <cellStyle name="Input 5 5 4 2 3 3" xfId="28258"/>
    <cellStyle name="Input 5 5 4 2 4" xfId="28259"/>
    <cellStyle name="Input 5 5 4 2 5" xfId="28260"/>
    <cellStyle name="Input 5 5 4 3" xfId="28261"/>
    <cellStyle name="Input 5 5 4 3 2" xfId="28262"/>
    <cellStyle name="Input 5 5 4 4" xfId="28263"/>
    <cellStyle name="Input 5 5 4 4 2" xfId="28264"/>
    <cellStyle name="Input 5 5 4 4 2 2" xfId="28265"/>
    <cellStyle name="Input 5 5 4 4 3" xfId="28266"/>
    <cellStyle name="Input 5 5 4 5" xfId="28267"/>
    <cellStyle name="Input 5 5 4 6" xfId="28268"/>
    <cellStyle name="Input 5 5 5" xfId="28269"/>
    <cellStyle name="Input 5 5 5 2" xfId="28270"/>
    <cellStyle name="Input 5 5 5 2 2" xfId="28271"/>
    <cellStyle name="Input 5 5 5 3" xfId="28272"/>
    <cellStyle name="Input 5 5 5 3 2" xfId="28273"/>
    <cellStyle name="Input 5 5 5 3 2 2" xfId="28274"/>
    <cellStyle name="Input 5 5 5 3 3" xfId="28275"/>
    <cellStyle name="Input 5 5 5 4" xfId="28276"/>
    <cellStyle name="Input 5 5 5 5" xfId="28277"/>
    <cellStyle name="Input 5 5 6" xfId="28278"/>
    <cellStyle name="Input 5 5 6 2" xfId="28279"/>
    <cellStyle name="Input 5 5 6 2 2" xfId="28280"/>
    <cellStyle name="Input 5 5 6 3" xfId="28281"/>
    <cellStyle name="Input 5 5 6 3 2" xfId="28282"/>
    <cellStyle name="Input 5 5 6 3 2 2" xfId="28283"/>
    <cellStyle name="Input 5 5 6 3 3" xfId="28284"/>
    <cellStyle name="Input 5 5 6 4" xfId="28285"/>
    <cellStyle name="Input 5 5 6 5" xfId="28286"/>
    <cellStyle name="Input 5 5 7" xfId="28287"/>
    <cellStyle name="Input 5 5 7 2" xfId="28288"/>
    <cellStyle name="Input 5 5 7 2 2" xfId="28289"/>
    <cellStyle name="Input 5 5 7 3" xfId="28290"/>
    <cellStyle name="Input 5 5 7 3 2" xfId="28291"/>
    <cellStyle name="Input 5 5 7 3 2 2" xfId="28292"/>
    <cellStyle name="Input 5 5 7 3 3" xfId="28293"/>
    <cellStyle name="Input 5 5 7 4" xfId="28294"/>
    <cellStyle name="Input 5 5 7 5" xfId="28295"/>
    <cellStyle name="Input 5 5 8" xfId="28296"/>
    <cellStyle name="Input 5 5 8 2" xfId="28297"/>
    <cellStyle name="Input 5 5 8 2 2" xfId="28298"/>
    <cellStyle name="Input 5 5 8 3" xfId="28299"/>
    <cellStyle name="Input 5 5 8 3 2" xfId="28300"/>
    <cellStyle name="Input 5 5 8 3 2 2" xfId="28301"/>
    <cellStyle name="Input 5 5 8 3 3" xfId="28302"/>
    <cellStyle name="Input 5 5 8 4" xfId="28303"/>
    <cellStyle name="Input 5 5 8 5" xfId="28304"/>
    <cellStyle name="Input 5 5 9" xfId="28305"/>
    <cellStyle name="Input 5 5 9 2" xfId="28306"/>
    <cellStyle name="Input 5 5_Subsidy" xfId="28307"/>
    <cellStyle name="Input 5 6" xfId="28308"/>
    <cellStyle name="Input 5 6 10" xfId="28309"/>
    <cellStyle name="Input 5 6 11" xfId="28310"/>
    <cellStyle name="Input 5 6 2" xfId="28311"/>
    <cellStyle name="Input 5 6 2 10" xfId="28312"/>
    <cellStyle name="Input 5 6 2 2" xfId="28313"/>
    <cellStyle name="Input 5 6 2 2 2" xfId="28314"/>
    <cellStyle name="Input 5 6 2 2 2 2" xfId="28315"/>
    <cellStyle name="Input 5 6 2 2 3" xfId="28316"/>
    <cellStyle name="Input 5 6 2 2 3 2" xfId="28317"/>
    <cellStyle name="Input 5 6 2 2 3 2 2" xfId="28318"/>
    <cellStyle name="Input 5 6 2 2 3 3" xfId="28319"/>
    <cellStyle name="Input 5 6 2 2 4" xfId="28320"/>
    <cellStyle name="Input 5 6 2 2 5" xfId="28321"/>
    <cellStyle name="Input 5 6 2 3" xfId="28322"/>
    <cellStyle name="Input 5 6 2 3 2" xfId="28323"/>
    <cellStyle name="Input 5 6 2 3 2 2" xfId="28324"/>
    <cellStyle name="Input 5 6 2 3 3" xfId="28325"/>
    <cellStyle name="Input 5 6 2 3 3 2" xfId="28326"/>
    <cellStyle name="Input 5 6 2 3 3 2 2" xfId="28327"/>
    <cellStyle name="Input 5 6 2 3 3 3" xfId="28328"/>
    <cellStyle name="Input 5 6 2 3 4" xfId="28329"/>
    <cellStyle name="Input 5 6 2 3 5" xfId="28330"/>
    <cellStyle name="Input 5 6 2 4" xfId="28331"/>
    <cellStyle name="Input 5 6 2 4 2" xfId="28332"/>
    <cellStyle name="Input 5 6 2 4 2 2" xfId="28333"/>
    <cellStyle name="Input 5 6 2 4 3" xfId="28334"/>
    <cellStyle name="Input 5 6 2 4 3 2" xfId="28335"/>
    <cellStyle name="Input 5 6 2 4 3 2 2" xfId="28336"/>
    <cellStyle name="Input 5 6 2 4 3 3" xfId="28337"/>
    <cellStyle name="Input 5 6 2 4 4" xfId="28338"/>
    <cellStyle name="Input 5 6 2 4 5" xfId="28339"/>
    <cellStyle name="Input 5 6 2 5" xfId="28340"/>
    <cellStyle name="Input 5 6 2 5 2" xfId="28341"/>
    <cellStyle name="Input 5 6 2 5 2 2" xfId="28342"/>
    <cellStyle name="Input 5 6 2 5 3" xfId="28343"/>
    <cellStyle name="Input 5 6 2 5 3 2" xfId="28344"/>
    <cellStyle name="Input 5 6 2 5 3 2 2" xfId="28345"/>
    <cellStyle name="Input 5 6 2 5 3 3" xfId="28346"/>
    <cellStyle name="Input 5 6 2 5 4" xfId="28347"/>
    <cellStyle name="Input 5 6 2 5 5" xfId="28348"/>
    <cellStyle name="Input 5 6 2 6" xfId="28349"/>
    <cellStyle name="Input 5 6 2 6 2" xfId="28350"/>
    <cellStyle name="Input 5 6 2 6 2 2" xfId="28351"/>
    <cellStyle name="Input 5 6 2 6 3" xfId="28352"/>
    <cellStyle name="Input 5 6 2 6 3 2" xfId="28353"/>
    <cellStyle name="Input 5 6 2 6 3 2 2" xfId="28354"/>
    <cellStyle name="Input 5 6 2 6 3 3" xfId="28355"/>
    <cellStyle name="Input 5 6 2 6 4" xfId="28356"/>
    <cellStyle name="Input 5 6 2 6 5" xfId="28357"/>
    <cellStyle name="Input 5 6 2 7" xfId="28358"/>
    <cellStyle name="Input 5 6 2 7 2" xfId="28359"/>
    <cellStyle name="Input 5 6 2 8" xfId="28360"/>
    <cellStyle name="Input 5 6 2 8 2" xfId="28361"/>
    <cellStyle name="Input 5 6 2 8 2 2" xfId="28362"/>
    <cellStyle name="Input 5 6 2 8 3" xfId="28363"/>
    <cellStyle name="Input 5 6 2 9" xfId="28364"/>
    <cellStyle name="Input 5 6 3" xfId="28365"/>
    <cellStyle name="Input 5 6 3 2" xfId="28366"/>
    <cellStyle name="Input 5 6 3 2 2" xfId="28367"/>
    <cellStyle name="Input 5 6 3 2 2 2" xfId="28368"/>
    <cellStyle name="Input 5 6 3 2 3" xfId="28369"/>
    <cellStyle name="Input 5 6 3 2 3 2" xfId="28370"/>
    <cellStyle name="Input 5 6 3 2 3 2 2" xfId="28371"/>
    <cellStyle name="Input 5 6 3 2 3 3" xfId="28372"/>
    <cellStyle name="Input 5 6 3 2 4" xfId="28373"/>
    <cellStyle name="Input 5 6 3 2 5" xfId="28374"/>
    <cellStyle name="Input 5 6 3 3" xfId="28375"/>
    <cellStyle name="Input 5 6 3 3 2" xfId="28376"/>
    <cellStyle name="Input 5 6 3 4" xfId="28377"/>
    <cellStyle name="Input 5 6 3 4 2" xfId="28378"/>
    <cellStyle name="Input 5 6 3 4 2 2" xfId="28379"/>
    <cellStyle name="Input 5 6 3 4 3" xfId="28380"/>
    <cellStyle name="Input 5 6 3 5" xfId="28381"/>
    <cellStyle name="Input 5 6 3 6" xfId="28382"/>
    <cellStyle name="Input 5 6 4" xfId="28383"/>
    <cellStyle name="Input 5 6 4 2" xfId="28384"/>
    <cellStyle name="Input 5 6 4 2 2" xfId="28385"/>
    <cellStyle name="Input 5 6 4 3" xfId="28386"/>
    <cellStyle name="Input 5 6 4 3 2" xfId="28387"/>
    <cellStyle name="Input 5 6 4 3 2 2" xfId="28388"/>
    <cellStyle name="Input 5 6 4 3 3" xfId="28389"/>
    <cellStyle name="Input 5 6 4 4" xfId="28390"/>
    <cellStyle name="Input 5 6 4 5" xfId="28391"/>
    <cellStyle name="Input 5 6 5" xfId="28392"/>
    <cellStyle name="Input 5 6 5 2" xfId="28393"/>
    <cellStyle name="Input 5 6 5 2 2" xfId="28394"/>
    <cellStyle name="Input 5 6 5 3" xfId="28395"/>
    <cellStyle name="Input 5 6 5 3 2" xfId="28396"/>
    <cellStyle name="Input 5 6 5 3 2 2" xfId="28397"/>
    <cellStyle name="Input 5 6 5 3 3" xfId="28398"/>
    <cellStyle name="Input 5 6 5 4" xfId="28399"/>
    <cellStyle name="Input 5 6 5 5" xfId="28400"/>
    <cellStyle name="Input 5 6 6" xfId="28401"/>
    <cellStyle name="Input 5 6 6 2" xfId="28402"/>
    <cellStyle name="Input 5 6 6 2 2" xfId="28403"/>
    <cellStyle name="Input 5 6 6 3" xfId="28404"/>
    <cellStyle name="Input 5 6 6 3 2" xfId="28405"/>
    <cellStyle name="Input 5 6 6 3 2 2" xfId="28406"/>
    <cellStyle name="Input 5 6 6 3 3" xfId="28407"/>
    <cellStyle name="Input 5 6 6 4" xfId="28408"/>
    <cellStyle name="Input 5 6 6 5" xfId="28409"/>
    <cellStyle name="Input 5 6 7" xfId="28410"/>
    <cellStyle name="Input 5 6 7 2" xfId="28411"/>
    <cellStyle name="Input 5 6 7 2 2" xfId="28412"/>
    <cellStyle name="Input 5 6 7 3" xfId="28413"/>
    <cellStyle name="Input 5 6 7 3 2" xfId="28414"/>
    <cellStyle name="Input 5 6 7 3 2 2" xfId="28415"/>
    <cellStyle name="Input 5 6 7 3 3" xfId="28416"/>
    <cellStyle name="Input 5 6 7 4" xfId="28417"/>
    <cellStyle name="Input 5 6 7 5" xfId="28418"/>
    <cellStyle name="Input 5 6 8" xfId="28419"/>
    <cellStyle name="Input 5 6 8 2" xfId="28420"/>
    <cellStyle name="Input 5 6 9" xfId="28421"/>
    <cellStyle name="Input 5 6 9 2" xfId="28422"/>
    <cellStyle name="Input 5 6 9 2 2" xfId="28423"/>
    <cellStyle name="Input 5 6 9 3" xfId="28424"/>
    <cellStyle name="Input 5 7" xfId="28425"/>
    <cellStyle name="Input 5 7 10" xfId="28426"/>
    <cellStyle name="Input 5 7 11" xfId="28427"/>
    <cellStyle name="Input 5 7 2" xfId="28428"/>
    <cellStyle name="Input 5 7 2 10" xfId="28429"/>
    <cellStyle name="Input 5 7 2 2" xfId="28430"/>
    <cellStyle name="Input 5 7 2 2 2" xfId="28431"/>
    <cellStyle name="Input 5 7 2 2 2 2" xfId="28432"/>
    <cellStyle name="Input 5 7 2 2 3" xfId="28433"/>
    <cellStyle name="Input 5 7 2 2 3 2" xfId="28434"/>
    <cellStyle name="Input 5 7 2 2 3 2 2" xfId="28435"/>
    <cellStyle name="Input 5 7 2 2 3 3" xfId="28436"/>
    <cellStyle name="Input 5 7 2 2 4" xfId="28437"/>
    <cellStyle name="Input 5 7 2 2 5" xfId="28438"/>
    <cellStyle name="Input 5 7 2 3" xfId="28439"/>
    <cellStyle name="Input 5 7 2 3 2" xfId="28440"/>
    <cellStyle name="Input 5 7 2 3 2 2" xfId="28441"/>
    <cellStyle name="Input 5 7 2 3 3" xfId="28442"/>
    <cellStyle name="Input 5 7 2 3 3 2" xfId="28443"/>
    <cellStyle name="Input 5 7 2 3 3 2 2" xfId="28444"/>
    <cellStyle name="Input 5 7 2 3 3 3" xfId="28445"/>
    <cellStyle name="Input 5 7 2 3 4" xfId="28446"/>
    <cellStyle name="Input 5 7 2 3 5" xfId="28447"/>
    <cellStyle name="Input 5 7 2 4" xfId="28448"/>
    <cellStyle name="Input 5 7 2 4 2" xfId="28449"/>
    <cellStyle name="Input 5 7 2 4 2 2" xfId="28450"/>
    <cellStyle name="Input 5 7 2 4 3" xfId="28451"/>
    <cellStyle name="Input 5 7 2 4 3 2" xfId="28452"/>
    <cellStyle name="Input 5 7 2 4 3 2 2" xfId="28453"/>
    <cellStyle name="Input 5 7 2 4 3 3" xfId="28454"/>
    <cellStyle name="Input 5 7 2 4 4" xfId="28455"/>
    <cellStyle name="Input 5 7 2 4 5" xfId="28456"/>
    <cellStyle name="Input 5 7 2 5" xfId="28457"/>
    <cellStyle name="Input 5 7 2 5 2" xfId="28458"/>
    <cellStyle name="Input 5 7 2 5 2 2" xfId="28459"/>
    <cellStyle name="Input 5 7 2 5 3" xfId="28460"/>
    <cellStyle name="Input 5 7 2 5 3 2" xfId="28461"/>
    <cellStyle name="Input 5 7 2 5 3 2 2" xfId="28462"/>
    <cellStyle name="Input 5 7 2 5 3 3" xfId="28463"/>
    <cellStyle name="Input 5 7 2 5 4" xfId="28464"/>
    <cellStyle name="Input 5 7 2 5 5" xfId="28465"/>
    <cellStyle name="Input 5 7 2 6" xfId="28466"/>
    <cellStyle name="Input 5 7 2 6 2" xfId="28467"/>
    <cellStyle name="Input 5 7 2 6 2 2" xfId="28468"/>
    <cellStyle name="Input 5 7 2 6 3" xfId="28469"/>
    <cellStyle name="Input 5 7 2 6 3 2" xfId="28470"/>
    <cellStyle name="Input 5 7 2 6 3 2 2" xfId="28471"/>
    <cellStyle name="Input 5 7 2 6 3 3" xfId="28472"/>
    <cellStyle name="Input 5 7 2 6 4" xfId="28473"/>
    <cellStyle name="Input 5 7 2 6 5" xfId="28474"/>
    <cellStyle name="Input 5 7 2 7" xfId="28475"/>
    <cellStyle name="Input 5 7 2 7 2" xfId="28476"/>
    <cellStyle name="Input 5 7 2 8" xfId="28477"/>
    <cellStyle name="Input 5 7 2 8 2" xfId="28478"/>
    <cellStyle name="Input 5 7 2 8 2 2" xfId="28479"/>
    <cellStyle name="Input 5 7 2 8 3" xfId="28480"/>
    <cellStyle name="Input 5 7 2 9" xfId="28481"/>
    <cellStyle name="Input 5 7 3" xfId="28482"/>
    <cellStyle name="Input 5 7 3 2" xfId="28483"/>
    <cellStyle name="Input 5 7 3 2 2" xfId="28484"/>
    <cellStyle name="Input 5 7 3 2 2 2" xfId="28485"/>
    <cellStyle name="Input 5 7 3 2 3" xfId="28486"/>
    <cellStyle name="Input 5 7 3 2 3 2" xfId="28487"/>
    <cellStyle name="Input 5 7 3 2 3 2 2" xfId="28488"/>
    <cellStyle name="Input 5 7 3 2 3 3" xfId="28489"/>
    <cellStyle name="Input 5 7 3 2 4" xfId="28490"/>
    <cellStyle name="Input 5 7 3 2 5" xfId="28491"/>
    <cellStyle name="Input 5 7 3 3" xfId="28492"/>
    <cellStyle name="Input 5 7 3 3 2" xfId="28493"/>
    <cellStyle name="Input 5 7 3 4" xfId="28494"/>
    <cellStyle name="Input 5 7 3 4 2" xfId="28495"/>
    <cellStyle name="Input 5 7 3 4 2 2" xfId="28496"/>
    <cellStyle name="Input 5 7 3 4 3" xfId="28497"/>
    <cellStyle name="Input 5 7 3 5" xfId="28498"/>
    <cellStyle name="Input 5 7 3 6" xfId="28499"/>
    <cellStyle name="Input 5 7 4" xfId="28500"/>
    <cellStyle name="Input 5 7 4 2" xfId="28501"/>
    <cellStyle name="Input 5 7 4 2 2" xfId="28502"/>
    <cellStyle name="Input 5 7 4 3" xfId="28503"/>
    <cellStyle name="Input 5 7 4 3 2" xfId="28504"/>
    <cellStyle name="Input 5 7 4 3 2 2" xfId="28505"/>
    <cellStyle name="Input 5 7 4 3 3" xfId="28506"/>
    <cellStyle name="Input 5 7 4 4" xfId="28507"/>
    <cellStyle name="Input 5 7 4 5" xfId="28508"/>
    <cellStyle name="Input 5 7 5" xfId="28509"/>
    <cellStyle name="Input 5 7 5 2" xfId="28510"/>
    <cellStyle name="Input 5 7 5 2 2" xfId="28511"/>
    <cellStyle name="Input 5 7 5 3" xfId="28512"/>
    <cellStyle name="Input 5 7 5 3 2" xfId="28513"/>
    <cellStyle name="Input 5 7 5 3 2 2" xfId="28514"/>
    <cellStyle name="Input 5 7 5 3 3" xfId="28515"/>
    <cellStyle name="Input 5 7 5 4" xfId="28516"/>
    <cellStyle name="Input 5 7 5 5" xfId="28517"/>
    <cellStyle name="Input 5 7 6" xfId="28518"/>
    <cellStyle name="Input 5 7 6 2" xfId="28519"/>
    <cellStyle name="Input 5 7 6 2 2" xfId="28520"/>
    <cellStyle name="Input 5 7 6 3" xfId="28521"/>
    <cellStyle name="Input 5 7 6 3 2" xfId="28522"/>
    <cellStyle name="Input 5 7 6 3 2 2" xfId="28523"/>
    <cellStyle name="Input 5 7 6 3 3" xfId="28524"/>
    <cellStyle name="Input 5 7 6 4" xfId="28525"/>
    <cellStyle name="Input 5 7 6 5" xfId="28526"/>
    <cellStyle name="Input 5 7 7" xfId="28527"/>
    <cellStyle name="Input 5 7 7 2" xfId="28528"/>
    <cellStyle name="Input 5 7 7 2 2" xfId="28529"/>
    <cellStyle name="Input 5 7 7 3" xfId="28530"/>
    <cellStyle name="Input 5 7 7 3 2" xfId="28531"/>
    <cellStyle name="Input 5 7 7 3 2 2" xfId="28532"/>
    <cellStyle name="Input 5 7 7 3 3" xfId="28533"/>
    <cellStyle name="Input 5 7 7 4" xfId="28534"/>
    <cellStyle name="Input 5 7 7 5" xfId="28535"/>
    <cellStyle name="Input 5 7 8" xfId="28536"/>
    <cellStyle name="Input 5 7 8 2" xfId="28537"/>
    <cellStyle name="Input 5 7 9" xfId="28538"/>
    <cellStyle name="Input 5 7 9 2" xfId="28539"/>
    <cellStyle name="Input 5 7 9 2 2" xfId="28540"/>
    <cellStyle name="Input 5 7 9 3" xfId="28541"/>
    <cellStyle name="Input 5 8" xfId="28542"/>
    <cellStyle name="Input 5 8 10" xfId="28543"/>
    <cellStyle name="Input 5 8 11" xfId="28544"/>
    <cellStyle name="Input 5 8 2" xfId="28545"/>
    <cellStyle name="Input 5 8 2 10" xfId="28546"/>
    <cellStyle name="Input 5 8 2 2" xfId="28547"/>
    <cellStyle name="Input 5 8 2 2 2" xfId="28548"/>
    <cellStyle name="Input 5 8 2 2 2 2" xfId="28549"/>
    <cellStyle name="Input 5 8 2 2 3" xfId="28550"/>
    <cellStyle name="Input 5 8 2 2 3 2" xfId="28551"/>
    <cellStyle name="Input 5 8 2 2 3 2 2" xfId="28552"/>
    <cellStyle name="Input 5 8 2 2 3 3" xfId="28553"/>
    <cellStyle name="Input 5 8 2 2 4" xfId="28554"/>
    <cellStyle name="Input 5 8 2 2 5" xfId="28555"/>
    <cellStyle name="Input 5 8 2 3" xfId="28556"/>
    <cellStyle name="Input 5 8 2 3 2" xfId="28557"/>
    <cellStyle name="Input 5 8 2 3 2 2" xfId="28558"/>
    <cellStyle name="Input 5 8 2 3 3" xfId="28559"/>
    <cellStyle name="Input 5 8 2 3 3 2" xfId="28560"/>
    <cellStyle name="Input 5 8 2 3 3 2 2" xfId="28561"/>
    <cellStyle name="Input 5 8 2 3 3 3" xfId="28562"/>
    <cellStyle name="Input 5 8 2 3 4" xfId="28563"/>
    <cellStyle name="Input 5 8 2 3 5" xfId="28564"/>
    <cellStyle name="Input 5 8 2 4" xfId="28565"/>
    <cellStyle name="Input 5 8 2 4 2" xfId="28566"/>
    <cellStyle name="Input 5 8 2 4 2 2" xfId="28567"/>
    <cellStyle name="Input 5 8 2 4 3" xfId="28568"/>
    <cellStyle name="Input 5 8 2 4 3 2" xfId="28569"/>
    <cellStyle name="Input 5 8 2 4 3 2 2" xfId="28570"/>
    <cellStyle name="Input 5 8 2 4 3 3" xfId="28571"/>
    <cellStyle name="Input 5 8 2 4 4" xfId="28572"/>
    <cellStyle name="Input 5 8 2 4 5" xfId="28573"/>
    <cellStyle name="Input 5 8 2 5" xfId="28574"/>
    <cellStyle name="Input 5 8 2 5 2" xfId="28575"/>
    <cellStyle name="Input 5 8 2 5 2 2" xfId="28576"/>
    <cellStyle name="Input 5 8 2 5 3" xfId="28577"/>
    <cellStyle name="Input 5 8 2 5 3 2" xfId="28578"/>
    <cellStyle name="Input 5 8 2 5 3 2 2" xfId="28579"/>
    <cellStyle name="Input 5 8 2 5 3 3" xfId="28580"/>
    <cellStyle name="Input 5 8 2 5 4" xfId="28581"/>
    <cellStyle name="Input 5 8 2 5 5" xfId="28582"/>
    <cellStyle name="Input 5 8 2 6" xfId="28583"/>
    <cellStyle name="Input 5 8 2 6 2" xfId="28584"/>
    <cellStyle name="Input 5 8 2 6 2 2" xfId="28585"/>
    <cellStyle name="Input 5 8 2 6 3" xfId="28586"/>
    <cellStyle name="Input 5 8 2 6 3 2" xfId="28587"/>
    <cellStyle name="Input 5 8 2 6 3 2 2" xfId="28588"/>
    <cellStyle name="Input 5 8 2 6 3 3" xfId="28589"/>
    <cellStyle name="Input 5 8 2 6 4" xfId="28590"/>
    <cellStyle name="Input 5 8 2 6 5" xfId="28591"/>
    <cellStyle name="Input 5 8 2 7" xfId="28592"/>
    <cellStyle name="Input 5 8 2 7 2" xfId="28593"/>
    <cellStyle name="Input 5 8 2 8" xfId="28594"/>
    <cellStyle name="Input 5 8 2 8 2" xfId="28595"/>
    <cellStyle name="Input 5 8 2 8 2 2" xfId="28596"/>
    <cellStyle name="Input 5 8 2 8 3" xfId="28597"/>
    <cellStyle name="Input 5 8 2 9" xfId="28598"/>
    <cellStyle name="Input 5 8 3" xfId="28599"/>
    <cellStyle name="Input 5 8 3 2" xfId="28600"/>
    <cellStyle name="Input 5 8 3 2 2" xfId="28601"/>
    <cellStyle name="Input 5 8 3 2 2 2" xfId="28602"/>
    <cellStyle name="Input 5 8 3 2 3" xfId="28603"/>
    <cellStyle name="Input 5 8 3 2 3 2" xfId="28604"/>
    <cellStyle name="Input 5 8 3 2 3 2 2" xfId="28605"/>
    <cellStyle name="Input 5 8 3 2 3 3" xfId="28606"/>
    <cellStyle name="Input 5 8 3 2 4" xfId="28607"/>
    <cellStyle name="Input 5 8 3 2 5" xfId="28608"/>
    <cellStyle name="Input 5 8 3 3" xfId="28609"/>
    <cellStyle name="Input 5 8 3 3 2" xfId="28610"/>
    <cellStyle name="Input 5 8 3 4" xfId="28611"/>
    <cellStyle name="Input 5 8 3 4 2" xfId="28612"/>
    <cellStyle name="Input 5 8 3 4 2 2" xfId="28613"/>
    <cellStyle name="Input 5 8 3 4 3" xfId="28614"/>
    <cellStyle name="Input 5 8 3 5" xfId="28615"/>
    <cellStyle name="Input 5 8 3 6" xfId="28616"/>
    <cellStyle name="Input 5 8 4" xfId="28617"/>
    <cellStyle name="Input 5 8 4 2" xfId="28618"/>
    <cellStyle name="Input 5 8 4 2 2" xfId="28619"/>
    <cellStyle name="Input 5 8 4 3" xfId="28620"/>
    <cellStyle name="Input 5 8 4 3 2" xfId="28621"/>
    <cellStyle name="Input 5 8 4 3 2 2" xfId="28622"/>
    <cellStyle name="Input 5 8 4 3 3" xfId="28623"/>
    <cellStyle name="Input 5 8 4 4" xfId="28624"/>
    <cellStyle name="Input 5 8 4 5" xfId="28625"/>
    <cellStyle name="Input 5 8 5" xfId="28626"/>
    <cellStyle name="Input 5 8 5 2" xfId="28627"/>
    <cellStyle name="Input 5 8 5 2 2" xfId="28628"/>
    <cellStyle name="Input 5 8 5 3" xfId="28629"/>
    <cellStyle name="Input 5 8 5 3 2" xfId="28630"/>
    <cellStyle name="Input 5 8 5 3 2 2" xfId="28631"/>
    <cellStyle name="Input 5 8 5 3 3" xfId="28632"/>
    <cellStyle name="Input 5 8 5 4" xfId="28633"/>
    <cellStyle name="Input 5 8 5 5" xfId="28634"/>
    <cellStyle name="Input 5 8 6" xfId="28635"/>
    <cellStyle name="Input 5 8 6 2" xfId="28636"/>
    <cellStyle name="Input 5 8 6 2 2" xfId="28637"/>
    <cellStyle name="Input 5 8 6 3" xfId="28638"/>
    <cellStyle name="Input 5 8 6 3 2" xfId="28639"/>
    <cellStyle name="Input 5 8 6 3 2 2" xfId="28640"/>
    <cellStyle name="Input 5 8 6 3 3" xfId="28641"/>
    <cellStyle name="Input 5 8 6 4" xfId="28642"/>
    <cellStyle name="Input 5 8 6 5" xfId="28643"/>
    <cellStyle name="Input 5 8 7" xfId="28644"/>
    <cellStyle name="Input 5 8 7 2" xfId="28645"/>
    <cellStyle name="Input 5 8 7 2 2" xfId="28646"/>
    <cellStyle name="Input 5 8 7 3" xfId="28647"/>
    <cellStyle name="Input 5 8 7 3 2" xfId="28648"/>
    <cellStyle name="Input 5 8 7 3 2 2" xfId="28649"/>
    <cellStyle name="Input 5 8 7 3 3" xfId="28650"/>
    <cellStyle name="Input 5 8 7 4" xfId="28651"/>
    <cellStyle name="Input 5 8 7 5" xfId="28652"/>
    <cellStyle name="Input 5 8 8" xfId="28653"/>
    <cellStyle name="Input 5 8 8 2" xfId="28654"/>
    <cellStyle name="Input 5 8 9" xfId="28655"/>
    <cellStyle name="Input 5 8 9 2" xfId="28656"/>
    <cellStyle name="Input 5 8 9 2 2" xfId="28657"/>
    <cellStyle name="Input 5 8 9 3" xfId="28658"/>
    <cellStyle name="Input 5 9" xfId="28659"/>
    <cellStyle name="Input 5 9 10" xfId="28660"/>
    <cellStyle name="Input 5 9 11" xfId="28661"/>
    <cellStyle name="Input 5 9 2" xfId="28662"/>
    <cellStyle name="Input 5 9 2 10" xfId="28663"/>
    <cellStyle name="Input 5 9 2 2" xfId="28664"/>
    <cellStyle name="Input 5 9 2 2 2" xfId="28665"/>
    <cellStyle name="Input 5 9 2 2 2 2" xfId="28666"/>
    <cellStyle name="Input 5 9 2 2 3" xfId="28667"/>
    <cellStyle name="Input 5 9 2 2 3 2" xfId="28668"/>
    <cellStyle name="Input 5 9 2 2 3 2 2" xfId="28669"/>
    <cellStyle name="Input 5 9 2 2 3 3" xfId="28670"/>
    <cellStyle name="Input 5 9 2 2 4" xfId="28671"/>
    <cellStyle name="Input 5 9 2 2 5" xfId="28672"/>
    <cellStyle name="Input 5 9 2 3" xfId="28673"/>
    <cellStyle name="Input 5 9 2 3 2" xfId="28674"/>
    <cellStyle name="Input 5 9 2 3 2 2" xfId="28675"/>
    <cellStyle name="Input 5 9 2 3 3" xfId="28676"/>
    <cellStyle name="Input 5 9 2 3 3 2" xfId="28677"/>
    <cellStyle name="Input 5 9 2 3 3 2 2" xfId="28678"/>
    <cellStyle name="Input 5 9 2 3 3 3" xfId="28679"/>
    <cellStyle name="Input 5 9 2 3 4" xfId="28680"/>
    <cellStyle name="Input 5 9 2 3 5" xfId="28681"/>
    <cellStyle name="Input 5 9 2 4" xfId="28682"/>
    <cellStyle name="Input 5 9 2 4 2" xfId="28683"/>
    <cellStyle name="Input 5 9 2 4 2 2" xfId="28684"/>
    <cellStyle name="Input 5 9 2 4 3" xfId="28685"/>
    <cellStyle name="Input 5 9 2 4 3 2" xfId="28686"/>
    <cellStyle name="Input 5 9 2 4 3 2 2" xfId="28687"/>
    <cellStyle name="Input 5 9 2 4 3 3" xfId="28688"/>
    <cellStyle name="Input 5 9 2 4 4" xfId="28689"/>
    <cellStyle name="Input 5 9 2 4 5" xfId="28690"/>
    <cellStyle name="Input 5 9 2 5" xfId="28691"/>
    <cellStyle name="Input 5 9 2 5 2" xfId="28692"/>
    <cellStyle name="Input 5 9 2 5 2 2" xfId="28693"/>
    <cellStyle name="Input 5 9 2 5 3" xfId="28694"/>
    <cellStyle name="Input 5 9 2 5 3 2" xfId="28695"/>
    <cellStyle name="Input 5 9 2 5 3 2 2" xfId="28696"/>
    <cellStyle name="Input 5 9 2 5 3 3" xfId="28697"/>
    <cellStyle name="Input 5 9 2 5 4" xfId="28698"/>
    <cellStyle name="Input 5 9 2 5 5" xfId="28699"/>
    <cellStyle name="Input 5 9 2 6" xfId="28700"/>
    <cellStyle name="Input 5 9 2 6 2" xfId="28701"/>
    <cellStyle name="Input 5 9 2 6 2 2" xfId="28702"/>
    <cellStyle name="Input 5 9 2 6 3" xfId="28703"/>
    <cellStyle name="Input 5 9 2 6 3 2" xfId="28704"/>
    <cellStyle name="Input 5 9 2 6 3 2 2" xfId="28705"/>
    <cellStyle name="Input 5 9 2 6 3 3" xfId="28706"/>
    <cellStyle name="Input 5 9 2 6 4" xfId="28707"/>
    <cellStyle name="Input 5 9 2 6 5" xfId="28708"/>
    <cellStyle name="Input 5 9 2 7" xfId="28709"/>
    <cellStyle name="Input 5 9 2 7 2" xfId="28710"/>
    <cellStyle name="Input 5 9 2 8" xfId="28711"/>
    <cellStyle name="Input 5 9 2 8 2" xfId="28712"/>
    <cellStyle name="Input 5 9 2 8 2 2" xfId="28713"/>
    <cellStyle name="Input 5 9 2 8 3" xfId="28714"/>
    <cellStyle name="Input 5 9 2 9" xfId="28715"/>
    <cellStyle name="Input 5 9 3" xfId="28716"/>
    <cellStyle name="Input 5 9 3 2" xfId="28717"/>
    <cellStyle name="Input 5 9 3 2 2" xfId="28718"/>
    <cellStyle name="Input 5 9 3 2 2 2" xfId="28719"/>
    <cellStyle name="Input 5 9 3 2 3" xfId="28720"/>
    <cellStyle name="Input 5 9 3 2 3 2" xfId="28721"/>
    <cellStyle name="Input 5 9 3 2 3 2 2" xfId="28722"/>
    <cellStyle name="Input 5 9 3 2 3 3" xfId="28723"/>
    <cellStyle name="Input 5 9 3 2 4" xfId="28724"/>
    <cellStyle name="Input 5 9 3 2 5" xfId="28725"/>
    <cellStyle name="Input 5 9 3 3" xfId="28726"/>
    <cellStyle name="Input 5 9 3 3 2" xfId="28727"/>
    <cellStyle name="Input 5 9 3 4" xfId="28728"/>
    <cellStyle name="Input 5 9 3 4 2" xfId="28729"/>
    <cellStyle name="Input 5 9 3 4 2 2" xfId="28730"/>
    <cellStyle name="Input 5 9 3 4 3" xfId="28731"/>
    <cellStyle name="Input 5 9 3 5" xfId="28732"/>
    <cellStyle name="Input 5 9 3 6" xfId="28733"/>
    <cellStyle name="Input 5 9 4" xfId="28734"/>
    <cellStyle name="Input 5 9 4 2" xfId="28735"/>
    <cellStyle name="Input 5 9 4 2 2" xfId="28736"/>
    <cellStyle name="Input 5 9 4 3" xfId="28737"/>
    <cellStyle name="Input 5 9 4 3 2" xfId="28738"/>
    <cellStyle name="Input 5 9 4 3 2 2" xfId="28739"/>
    <cellStyle name="Input 5 9 4 3 3" xfId="28740"/>
    <cellStyle name="Input 5 9 4 4" xfId="28741"/>
    <cellStyle name="Input 5 9 4 5" xfId="28742"/>
    <cellStyle name="Input 5 9 5" xfId="28743"/>
    <cellStyle name="Input 5 9 5 2" xfId="28744"/>
    <cellStyle name="Input 5 9 5 2 2" xfId="28745"/>
    <cellStyle name="Input 5 9 5 3" xfId="28746"/>
    <cellStyle name="Input 5 9 5 3 2" xfId="28747"/>
    <cellStyle name="Input 5 9 5 3 2 2" xfId="28748"/>
    <cellStyle name="Input 5 9 5 3 3" xfId="28749"/>
    <cellStyle name="Input 5 9 5 4" xfId="28750"/>
    <cellStyle name="Input 5 9 5 5" xfId="28751"/>
    <cellStyle name="Input 5 9 6" xfId="28752"/>
    <cellStyle name="Input 5 9 6 2" xfId="28753"/>
    <cellStyle name="Input 5 9 6 2 2" xfId="28754"/>
    <cellStyle name="Input 5 9 6 3" xfId="28755"/>
    <cellStyle name="Input 5 9 6 3 2" xfId="28756"/>
    <cellStyle name="Input 5 9 6 3 2 2" xfId="28757"/>
    <cellStyle name="Input 5 9 6 3 3" xfId="28758"/>
    <cellStyle name="Input 5 9 6 4" xfId="28759"/>
    <cellStyle name="Input 5 9 6 5" xfId="28760"/>
    <cellStyle name="Input 5 9 7" xfId="28761"/>
    <cellStyle name="Input 5 9 7 2" xfId="28762"/>
    <cellStyle name="Input 5 9 7 2 2" xfId="28763"/>
    <cellStyle name="Input 5 9 7 3" xfId="28764"/>
    <cellStyle name="Input 5 9 7 3 2" xfId="28765"/>
    <cellStyle name="Input 5 9 7 3 2 2" xfId="28766"/>
    <cellStyle name="Input 5 9 7 3 3" xfId="28767"/>
    <cellStyle name="Input 5 9 7 4" xfId="28768"/>
    <cellStyle name="Input 5 9 7 5" xfId="28769"/>
    <cellStyle name="Input 5 9 8" xfId="28770"/>
    <cellStyle name="Input 5 9 8 2" xfId="28771"/>
    <cellStyle name="Input 5 9 9" xfId="28772"/>
    <cellStyle name="Input 5 9 9 2" xfId="28773"/>
    <cellStyle name="Input 5 9 9 2 2" xfId="28774"/>
    <cellStyle name="Input 5 9 9 3" xfId="28775"/>
    <cellStyle name="Input 5_Subsidy" xfId="28776"/>
    <cellStyle name="Input 50" xfId="28777"/>
    <cellStyle name="Input 50 2" xfId="28778"/>
    <cellStyle name="Input 51" xfId="28779"/>
    <cellStyle name="Input 51 2" xfId="28780"/>
    <cellStyle name="Input 52" xfId="28781"/>
    <cellStyle name="Input 52 2" xfId="28782"/>
    <cellStyle name="Input 53" xfId="28783"/>
    <cellStyle name="Input 53 2" xfId="28784"/>
    <cellStyle name="Input 54" xfId="28785"/>
    <cellStyle name="Input 54 2" xfId="28786"/>
    <cellStyle name="Input 55" xfId="28787"/>
    <cellStyle name="Input 55 2" xfId="28788"/>
    <cellStyle name="Input 56" xfId="28789"/>
    <cellStyle name="Input 56 2" xfId="28790"/>
    <cellStyle name="Input 57" xfId="28791"/>
    <cellStyle name="Input 57 2" xfId="28792"/>
    <cellStyle name="Input 58" xfId="28793"/>
    <cellStyle name="Input 58 2" xfId="28794"/>
    <cellStyle name="Input 59" xfId="28795"/>
    <cellStyle name="Input 59 2" xfId="28796"/>
    <cellStyle name="Input 6" xfId="28797"/>
    <cellStyle name="Input 6 10" xfId="28798"/>
    <cellStyle name="Input 6 10 10" xfId="28799"/>
    <cellStyle name="Input 6 10 2" xfId="28800"/>
    <cellStyle name="Input 6 10 2 2" xfId="28801"/>
    <cellStyle name="Input 6 10 2 2 2" xfId="28802"/>
    <cellStyle name="Input 6 10 2 2 2 2" xfId="28803"/>
    <cellStyle name="Input 6 10 2 2 2 2 2" xfId="28804"/>
    <cellStyle name="Input 6 10 2 2 2 3" xfId="28805"/>
    <cellStyle name="Input 6 10 2 2 3" xfId="28806"/>
    <cellStyle name="Input 6 10 2 2 4" xfId="28807"/>
    <cellStyle name="Input 6 10 2 3" xfId="28808"/>
    <cellStyle name="Input 6 10 2 3 2" xfId="28809"/>
    <cellStyle name="Input 6 10 2 3 2 2" xfId="28810"/>
    <cellStyle name="Input 6 10 2 3 2 2 2" xfId="28811"/>
    <cellStyle name="Input 6 10 2 3 2 3" xfId="28812"/>
    <cellStyle name="Input 6 10 2 3 3" xfId="28813"/>
    <cellStyle name="Input 6 10 2 3 4" xfId="28814"/>
    <cellStyle name="Input 6 10 2 4" xfId="28815"/>
    <cellStyle name="Input 6 10 2 4 2" xfId="28816"/>
    <cellStyle name="Input 6 10 2 4 2 2" xfId="28817"/>
    <cellStyle name="Input 6 10 2 4 2 2 2" xfId="28818"/>
    <cellStyle name="Input 6 10 2 4 2 3" xfId="28819"/>
    <cellStyle name="Input 6 10 2 4 3" xfId="28820"/>
    <cellStyle name="Input 6 10 2 4 4" xfId="28821"/>
    <cellStyle name="Input 6 10 2 5" xfId="28822"/>
    <cellStyle name="Input 6 10 2 5 2" xfId="28823"/>
    <cellStyle name="Input 6 10 2 5 2 2" xfId="28824"/>
    <cellStyle name="Input 6 10 2 5 2 2 2" xfId="28825"/>
    <cellStyle name="Input 6 10 2 5 2 3" xfId="28826"/>
    <cellStyle name="Input 6 10 2 5 3" xfId="28827"/>
    <cellStyle name="Input 6 10 2 5 4" xfId="28828"/>
    <cellStyle name="Input 6 10 2 6" xfId="28829"/>
    <cellStyle name="Input 6 10 2 6 2" xfId="28830"/>
    <cellStyle name="Input 6 10 2 6 2 2" xfId="28831"/>
    <cellStyle name="Input 6 10 2 6 2 2 2" xfId="28832"/>
    <cellStyle name="Input 6 10 2 6 2 3" xfId="28833"/>
    <cellStyle name="Input 6 10 2 6 3" xfId="28834"/>
    <cellStyle name="Input 6 10 2 6 4" xfId="28835"/>
    <cellStyle name="Input 6 10 2 7" xfId="28836"/>
    <cellStyle name="Input 6 10 2 7 2" xfId="28837"/>
    <cellStyle name="Input 6 10 2 7 2 2" xfId="28838"/>
    <cellStyle name="Input 6 10 2 7 3" xfId="28839"/>
    <cellStyle name="Input 6 10 2 8" xfId="28840"/>
    <cellStyle name="Input 6 10 2 9" xfId="28841"/>
    <cellStyle name="Input 6 10 3" xfId="28842"/>
    <cellStyle name="Input 6 10 3 2" xfId="28843"/>
    <cellStyle name="Input 6 10 3 2 2" xfId="28844"/>
    <cellStyle name="Input 6 10 3 2 2 2" xfId="28845"/>
    <cellStyle name="Input 6 10 3 2 2 2 2" xfId="28846"/>
    <cellStyle name="Input 6 10 3 2 2 3" xfId="28847"/>
    <cellStyle name="Input 6 10 3 2 3" xfId="28848"/>
    <cellStyle name="Input 6 10 3 2 4" xfId="28849"/>
    <cellStyle name="Input 6 10 3 3" xfId="28850"/>
    <cellStyle name="Input 6 10 3 3 2" xfId="28851"/>
    <cellStyle name="Input 6 10 3 3 2 2" xfId="28852"/>
    <cellStyle name="Input 6 10 3 3 3" xfId="28853"/>
    <cellStyle name="Input 6 10 3 4" xfId="28854"/>
    <cellStyle name="Input 6 10 3 5" xfId="28855"/>
    <cellStyle name="Input 6 10 4" xfId="28856"/>
    <cellStyle name="Input 6 10 4 2" xfId="28857"/>
    <cellStyle name="Input 6 10 4 2 2" xfId="28858"/>
    <cellStyle name="Input 6 10 4 2 2 2" xfId="28859"/>
    <cellStyle name="Input 6 10 4 2 3" xfId="28860"/>
    <cellStyle name="Input 6 10 4 3" xfId="28861"/>
    <cellStyle name="Input 6 10 4 4" xfId="28862"/>
    <cellStyle name="Input 6 10 5" xfId="28863"/>
    <cellStyle name="Input 6 10 5 2" xfId="28864"/>
    <cellStyle name="Input 6 10 5 2 2" xfId="28865"/>
    <cellStyle name="Input 6 10 5 2 2 2" xfId="28866"/>
    <cellStyle name="Input 6 10 5 2 3" xfId="28867"/>
    <cellStyle name="Input 6 10 5 3" xfId="28868"/>
    <cellStyle name="Input 6 10 5 4" xfId="28869"/>
    <cellStyle name="Input 6 10 6" xfId="28870"/>
    <cellStyle name="Input 6 10 6 2" xfId="28871"/>
    <cellStyle name="Input 6 10 6 2 2" xfId="28872"/>
    <cellStyle name="Input 6 10 6 2 2 2" xfId="28873"/>
    <cellStyle name="Input 6 10 6 2 3" xfId="28874"/>
    <cellStyle name="Input 6 10 6 3" xfId="28875"/>
    <cellStyle name="Input 6 10 6 4" xfId="28876"/>
    <cellStyle name="Input 6 10 7" xfId="28877"/>
    <cellStyle name="Input 6 10 7 2" xfId="28878"/>
    <cellStyle name="Input 6 10 7 2 2" xfId="28879"/>
    <cellStyle name="Input 6 10 7 2 2 2" xfId="28880"/>
    <cellStyle name="Input 6 10 7 2 3" xfId="28881"/>
    <cellStyle name="Input 6 10 7 3" xfId="28882"/>
    <cellStyle name="Input 6 10 7 4" xfId="28883"/>
    <cellStyle name="Input 6 10 8" xfId="28884"/>
    <cellStyle name="Input 6 10 8 2" xfId="28885"/>
    <cellStyle name="Input 6 10 8 2 2" xfId="28886"/>
    <cellStyle name="Input 6 10 8 3" xfId="28887"/>
    <cellStyle name="Input 6 10 9" xfId="28888"/>
    <cellStyle name="Input 6 11" xfId="28889"/>
    <cellStyle name="Input 6 11 2" xfId="28890"/>
    <cellStyle name="Input 6 11 2 2" xfId="28891"/>
    <cellStyle name="Input 6 11 2 2 2" xfId="28892"/>
    <cellStyle name="Input 6 11 2 2 2 2" xfId="28893"/>
    <cellStyle name="Input 6 11 2 2 3" xfId="28894"/>
    <cellStyle name="Input 6 11 2 3" xfId="28895"/>
    <cellStyle name="Input 6 11 2 4" xfId="28896"/>
    <cellStyle name="Input 6 11 3" xfId="28897"/>
    <cellStyle name="Input 6 11 3 2" xfId="28898"/>
    <cellStyle name="Input 6 11 3 2 2" xfId="28899"/>
    <cellStyle name="Input 6 11 3 2 2 2" xfId="28900"/>
    <cellStyle name="Input 6 11 3 2 3" xfId="28901"/>
    <cellStyle name="Input 6 11 3 3" xfId="28902"/>
    <cellStyle name="Input 6 11 3 4" xfId="28903"/>
    <cellStyle name="Input 6 11 4" xfId="28904"/>
    <cellStyle name="Input 6 11 4 2" xfId="28905"/>
    <cellStyle name="Input 6 11 4 2 2" xfId="28906"/>
    <cellStyle name="Input 6 11 4 2 2 2" xfId="28907"/>
    <cellStyle name="Input 6 11 4 2 3" xfId="28908"/>
    <cellStyle name="Input 6 11 4 3" xfId="28909"/>
    <cellStyle name="Input 6 11 4 4" xfId="28910"/>
    <cellStyle name="Input 6 11 5" xfId="28911"/>
    <cellStyle name="Input 6 11 5 2" xfId="28912"/>
    <cellStyle name="Input 6 11 5 2 2" xfId="28913"/>
    <cellStyle name="Input 6 11 5 2 2 2" xfId="28914"/>
    <cellStyle name="Input 6 11 5 2 3" xfId="28915"/>
    <cellStyle name="Input 6 11 5 3" xfId="28916"/>
    <cellStyle name="Input 6 11 5 4" xfId="28917"/>
    <cellStyle name="Input 6 11 6" xfId="28918"/>
    <cellStyle name="Input 6 11 6 2" xfId="28919"/>
    <cellStyle name="Input 6 11 6 2 2" xfId="28920"/>
    <cellStyle name="Input 6 11 6 2 2 2" xfId="28921"/>
    <cellStyle name="Input 6 11 6 2 3" xfId="28922"/>
    <cellStyle name="Input 6 11 6 3" xfId="28923"/>
    <cellStyle name="Input 6 11 6 4" xfId="28924"/>
    <cellStyle name="Input 6 11 7" xfId="28925"/>
    <cellStyle name="Input 6 11 7 2" xfId="28926"/>
    <cellStyle name="Input 6 11 7 2 2" xfId="28927"/>
    <cellStyle name="Input 6 11 7 3" xfId="28928"/>
    <cellStyle name="Input 6 11 8" xfId="28929"/>
    <cellStyle name="Input 6 11 9" xfId="28930"/>
    <cellStyle name="Input 6 12" xfId="28931"/>
    <cellStyle name="Input 6 12 2" xfId="28932"/>
    <cellStyle name="Input 6 12 2 2" xfId="28933"/>
    <cellStyle name="Input 6 12 2 2 2" xfId="28934"/>
    <cellStyle name="Input 6 12 2 2 2 2" xfId="28935"/>
    <cellStyle name="Input 6 12 2 2 3" xfId="28936"/>
    <cellStyle name="Input 6 12 2 3" xfId="28937"/>
    <cellStyle name="Input 6 12 2 4" xfId="28938"/>
    <cellStyle name="Input 6 12 3" xfId="28939"/>
    <cellStyle name="Input 6 12 3 2" xfId="28940"/>
    <cellStyle name="Input 6 12 3 2 2" xfId="28941"/>
    <cellStyle name="Input 6 12 3 3" xfId="28942"/>
    <cellStyle name="Input 6 12 4" xfId="28943"/>
    <cellStyle name="Input 6 12 5" xfId="28944"/>
    <cellStyle name="Input 6 13" xfId="28945"/>
    <cellStyle name="Input 6 13 2" xfId="28946"/>
    <cellStyle name="Input 6 13 2 2" xfId="28947"/>
    <cellStyle name="Input 6 13 2 2 2" xfId="28948"/>
    <cellStyle name="Input 6 13 2 3" xfId="28949"/>
    <cellStyle name="Input 6 13 3" xfId="28950"/>
    <cellStyle name="Input 6 13 4" xfId="28951"/>
    <cellStyle name="Input 6 14" xfId="28952"/>
    <cellStyle name="Input 6 14 2" xfId="28953"/>
    <cellStyle name="Input 6 14 2 2" xfId="28954"/>
    <cellStyle name="Input 6 14 2 2 2" xfId="28955"/>
    <cellStyle name="Input 6 14 2 3" xfId="28956"/>
    <cellStyle name="Input 6 14 3" xfId="28957"/>
    <cellStyle name="Input 6 14 4" xfId="28958"/>
    <cellStyle name="Input 6 15" xfId="28959"/>
    <cellStyle name="Input 6 15 2" xfId="28960"/>
    <cellStyle name="Input 6 15 2 2" xfId="28961"/>
    <cellStyle name="Input 6 15 2 2 2" xfId="28962"/>
    <cellStyle name="Input 6 15 2 3" xfId="28963"/>
    <cellStyle name="Input 6 15 3" xfId="28964"/>
    <cellStyle name="Input 6 15 4" xfId="28965"/>
    <cellStyle name="Input 6 16" xfId="28966"/>
    <cellStyle name="Input 6 16 2" xfId="28967"/>
    <cellStyle name="Input 6 16 2 2" xfId="28968"/>
    <cellStyle name="Input 6 16 2 2 2" xfId="28969"/>
    <cellStyle name="Input 6 16 2 3" xfId="28970"/>
    <cellStyle name="Input 6 16 3" xfId="28971"/>
    <cellStyle name="Input 6 16 4" xfId="28972"/>
    <cellStyle name="Input 6 17" xfId="28973"/>
    <cellStyle name="Input 6 17 2" xfId="28974"/>
    <cellStyle name="Input 6 17 2 2" xfId="28975"/>
    <cellStyle name="Input 6 17 3" xfId="28976"/>
    <cellStyle name="Input 6 18" xfId="28977"/>
    <cellStyle name="Input 6 19" xfId="28978"/>
    <cellStyle name="Input 6 2" xfId="28979"/>
    <cellStyle name="Input 6 2 10" xfId="28980"/>
    <cellStyle name="Input 6 2 10 2" xfId="28981"/>
    <cellStyle name="Input 6 2 10 2 2" xfId="28982"/>
    <cellStyle name="Input 6 2 10 2 2 2" xfId="28983"/>
    <cellStyle name="Input 6 2 10 2 2 2 2" xfId="28984"/>
    <cellStyle name="Input 6 2 10 2 2 3" xfId="28985"/>
    <cellStyle name="Input 6 2 10 2 3" xfId="28986"/>
    <cellStyle name="Input 6 2 10 2 4" xfId="28987"/>
    <cellStyle name="Input 6 2 10 3" xfId="28988"/>
    <cellStyle name="Input 6 2 10 3 2" xfId="28989"/>
    <cellStyle name="Input 6 2 10 3 2 2" xfId="28990"/>
    <cellStyle name="Input 6 2 10 3 3" xfId="28991"/>
    <cellStyle name="Input 6 2 10 4" xfId="28992"/>
    <cellStyle name="Input 6 2 10 5" xfId="28993"/>
    <cellStyle name="Input 6 2 11" xfId="28994"/>
    <cellStyle name="Input 6 2 11 2" xfId="28995"/>
    <cellStyle name="Input 6 2 11 2 2" xfId="28996"/>
    <cellStyle name="Input 6 2 11 2 2 2" xfId="28997"/>
    <cellStyle name="Input 6 2 11 2 3" xfId="28998"/>
    <cellStyle name="Input 6 2 11 3" xfId="28999"/>
    <cellStyle name="Input 6 2 11 4" xfId="29000"/>
    <cellStyle name="Input 6 2 12" xfId="29001"/>
    <cellStyle name="Input 6 2 12 2" xfId="29002"/>
    <cellStyle name="Input 6 2 12 2 2" xfId="29003"/>
    <cellStyle name="Input 6 2 12 2 2 2" xfId="29004"/>
    <cellStyle name="Input 6 2 12 2 3" xfId="29005"/>
    <cellStyle name="Input 6 2 12 3" xfId="29006"/>
    <cellStyle name="Input 6 2 12 4" xfId="29007"/>
    <cellStyle name="Input 6 2 13" xfId="29008"/>
    <cellStyle name="Input 6 2 13 2" xfId="29009"/>
    <cellStyle name="Input 6 2 13 2 2" xfId="29010"/>
    <cellStyle name="Input 6 2 13 2 2 2" xfId="29011"/>
    <cellStyle name="Input 6 2 13 2 3" xfId="29012"/>
    <cellStyle name="Input 6 2 13 3" xfId="29013"/>
    <cellStyle name="Input 6 2 13 4" xfId="29014"/>
    <cellStyle name="Input 6 2 14" xfId="29015"/>
    <cellStyle name="Input 6 2 14 2" xfId="29016"/>
    <cellStyle name="Input 6 2 14 2 2" xfId="29017"/>
    <cellStyle name="Input 6 2 14 2 2 2" xfId="29018"/>
    <cellStyle name="Input 6 2 14 2 3" xfId="29019"/>
    <cellStyle name="Input 6 2 14 3" xfId="29020"/>
    <cellStyle name="Input 6 2 14 4" xfId="29021"/>
    <cellStyle name="Input 6 2 15" xfId="29022"/>
    <cellStyle name="Input 6 2 15 2" xfId="29023"/>
    <cellStyle name="Input 6 2 15 2 2" xfId="29024"/>
    <cellStyle name="Input 6 2 15 3" xfId="29025"/>
    <cellStyle name="Input 6 2 16" xfId="29026"/>
    <cellStyle name="Input 6 2 17" xfId="29027"/>
    <cellStyle name="Input 6 2 2" xfId="29028"/>
    <cellStyle name="Input 6 2 2 10" xfId="29029"/>
    <cellStyle name="Input 6 2 2 11" xfId="29030"/>
    <cellStyle name="Input 6 2 2 2" xfId="29031"/>
    <cellStyle name="Input 6 2 2 2 10" xfId="29032"/>
    <cellStyle name="Input 6 2 2 2 2" xfId="29033"/>
    <cellStyle name="Input 6 2 2 2 2 2" xfId="29034"/>
    <cellStyle name="Input 6 2 2 2 2 2 2" xfId="29035"/>
    <cellStyle name="Input 6 2 2 2 2 2 2 2" xfId="29036"/>
    <cellStyle name="Input 6 2 2 2 2 2 2 2 2" xfId="29037"/>
    <cellStyle name="Input 6 2 2 2 2 2 2 3" xfId="29038"/>
    <cellStyle name="Input 6 2 2 2 2 2 3" xfId="29039"/>
    <cellStyle name="Input 6 2 2 2 2 2 4" xfId="29040"/>
    <cellStyle name="Input 6 2 2 2 2 3" xfId="29041"/>
    <cellStyle name="Input 6 2 2 2 2 3 2" xfId="29042"/>
    <cellStyle name="Input 6 2 2 2 2 3 2 2" xfId="29043"/>
    <cellStyle name="Input 6 2 2 2 2 3 2 2 2" xfId="29044"/>
    <cellStyle name="Input 6 2 2 2 2 3 2 3" xfId="29045"/>
    <cellStyle name="Input 6 2 2 2 2 3 3" xfId="29046"/>
    <cellStyle name="Input 6 2 2 2 2 3 4" xfId="29047"/>
    <cellStyle name="Input 6 2 2 2 2 4" xfId="29048"/>
    <cellStyle name="Input 6 2 2 2 2 4 2" xfId="29049"/>
    <cellStyle name="Input 6 2 2 2 2 4 2 2" xfId="29050"/>
    <cellStyle name="Input 6 2 2 2 2 4 2 2 2" xfId="29051"/>
    <cellStyle name="Input 6 2 2 2 2 4 2 3" xfId="29052"/>
    <cellStyle name="Input 6 2 2 2 2 4 3" xfId="29053"/>
    <cellStyle name="Input 6 2 2 2 2 4 4" xfId="29054"/>
    <cellStyle name="Input 6 2 2 2 2 5" xfId="29055"/>
    <cellStyle name="Input 6 2 2 2 2 5 2" xfId="29056"/>
    <cellStyle name="Input 6 2 2 2 2 5 2 2" xfId="29057"/>
    <cellStyle name="Input 6 2 2 2 2 5 2 2 2" xfId="29058"/>
    <cellStyle name="Input 6 2 2 2 2 5 2 3" xfId="29059"/>
    <cellStyle name="Input 6 2 2 2 2 5 3" xfId="29060"/>
    <cellStyle name="Input 6 2 2 2 2 5 4" xfId="29061"/>
    <cellStyle name="Input 6 2 2 2 2 6" xfId="29062"/>
    <cellStyle name="Input 6 2 2 2 2 6 2" xfId="29063"/>
    <cellStyle name="Input 6 2 2 2 2 6 2 2" xfId="29064"/>
    <cellStyle name="Input 6 2 2 2 2 6 2 2 2" xfId="29065"/>
    <cellStyle name="Input 6 2 2 2 2 6 2 3" xfId="29066"/>
    <cellStyle name="Input 6 2 2 2 2 6 3" xfId="29067"/>
    <cellStyle name="Input 6 2 2 2 2 6 4" xfId="29068"/>
    <cellStyle name="Input 6 2 2 2 2 7" xfId="29069"/>
    <cellStyle name="Input 6 2 2 2 2 7 2" xfId="29070"/>
    <cellStyle name="Input 6 2 2 2 2 7 2 2" xfId="29071"/>
    <cellStyle name="Input 6 2 2 2 2 7 3" xfId="29072"/>
    <cellStyle name="Input 6 2 2 2 2 8" xfId="29073"/>
    <cellStyle name="Input 6 2 2 2 2 9" xfId="29074"/>
    <cellStyle name="Input 6 2 2 2 3" xfId="29075"/>
    <cellStyle name="Input 6 2 2 2 3 2" xfId="29076"/>
    <cellStyle name="Input 6 2 2 2 3 2 2" xfId="29077"/>
    <cellStyle name="Input 6 2 2 2 3 2 2 2" xfId="29078"/>
    <cellStyle name="Input 6 2 2 2 3 2 2 2 2" xfId="29079"/>
    <cellStyle name="Input 6 2 2 2 3 2 2 3" xfId="29080"/>
    <cellStyle name="Input 6 2 2 2 3 2 3" xfId="29081"/>
    <cellStyle name="Input 6 2 2 2 3 2 4" xfId="29082"/>
    <cellStyle name="Input 6 2 2 2 3 3" xfId="29083"/>
    <cellStyle name="Input 6 2 2 2 3 3 2" xfId="29084"/>
    <cellStyle name="Input 6 2 2 2 3 3 2 2" xfId="29085"/>
    <cellStyle name="Input 6 2 2 2 3 3 3" xfId="29086"/>
    <cellStyle name="Input 6 2 2 2 3 4" xfId="29087"/>
    <cellStyle name="Input 6 2 2 2 3 5" xfId="29088"/>
    <cellStyle name="Input 6 2 2 2 4" xfId="29089"/>
    <cellStyle name="Input 6 2 2 2 4 2" xfId="29090"/>
    <cellStyle name="Input 6 2 2 2 4 2 2" xfId="29091"/>
    <cellStyle name="Input 6 2 2 2 4 2 2 2" xfId="29092"/>
    <cellStyle name="Input 6 2 2 2 4 2 3" xfId="29093"/>
    <cellStyle name="Input 6 2 2 2 4 3" xfId="29094"/>
    <cellStyle name="Input 6 2 2 2 4 4" xfId="29095"/>
    <cellStyle name="Input 6 2 2 2 5" xfId="29096"/>
    <cellStyle name="Input 6 2 2 2 5 2" xfId="29097"/>
    <cellStyle name="Input 6 2 2 2 5 2 2" xfId="29098"/>
    <cellStyle name="Input 6 2 2 2 5 2 2 2" xfId="29099"/>
    <cellStyle name="Input 6 2 2 2 5 2 3" xfId="29100"/>
    <cellStyle name="Input 6 2 2 2 5 3" xfId="29101"/>
    <cellStyle name="Input 6 2 2 2 5 4" xfId="29102"/>
    <cellStyle name="Input 6 2 2 2 6" xfId="29103"/>
    <cellStyle name="Input 6 2 2 2 6 2" xfId="29104"/>
    <cellStyle name="Input 6 2 2 2 6 2 2" xfId="29105"/>
    <cellStyle name="Input 6 2 2 2 6 2 2 2" xfId="29106"/>
    <cellStyle name="Input 6 2 2 2 6 2 3" xfId="29107"/>
    <cellStyle name="Input 6 2 2 2 6 3" xfId="29108"/>
    <cellStyle name="Input 6 2 2 2 6 4" xfId="29109"/>
    <cellStyle name="Input 6 2 2 2 7" xfId="29110"/>
    <cellStyle name="Input 6 2 2 2 7 2" xfId="29111"/>
    <cellStyle name="Input 6 2 2 2 7 2 2" xfId="29112"/>
    <cellStyle name="Input 6 2 2 2 7 2 2 2" xfId="29113"/>
    <cellStyle name="Input 6 2 2 2 7 2 3" xfId="29114"/>
    <cellStyle name="Input 6 2 2 2 7 3" xfId="29115"/>
    <cellStyle name="Input 6 2 2 2 7 4" xfId="29116"/>
    <cellStyle name="Input 6 2 2 2 8" xfId="29117"/>
    <cellStyle name="Input 6 2 2 2 8 2" xfId="29118"/>
    <cellStyle name="Input 6 2 2 2 8 2 2" xfId="29119"/>
    <cellStyle name="Input 6 2 2 2 8 3" xfId="29120"/>
    <cellStyle name="Input 6 2 2 2 9" xfId="29121"/>
    <cellStyle name="Input 6 2 2 3" xfId="29122"/>
    <cellStyle name="Input 6 2 2 3 2" xfId="29123"/>
    <cellStyle name="Input 6 2 2 3 2 2" xfId="29124"/>
    <cellStyle name="Input 6 2 2 3 2 2 2" xfId="29125"/>
    <cellStyle name="Input 6 2 2 3 2 2 2 2" xfId="29126"/>
    <cellStyle name="Input 6 2 2 3 2 2 3" xfId="29127"/>
    <cellStyle name="Input 6 2 2 3 2 3" xfId="29128"/>
    <cellStyle name="Input 6 2 2 3 2 4" xfId="29129"/>
    <cellStyle name="Input 6 2 2 3 3" xfId="29130"/>
    <cellStyle name="Input 6 2 2 3 3 2" xfId="29131"/>
    <cellStyle name="Input 6 2 2 3 3 2 2" xfId="29132"/>
    <cellStyle name="Input 6 2 2 3 3 2 2 2" xfId="29133"/>
    <cellStyle name="Input 6 2 2 3 3 2 3" xfId="29134"/>
    <cellStyle name="Input 6 2 2 3 3 3" xfId="29135"/>
    <cellStyle name="Input 6 2 2 3 3 4" xfId="29136"/>
    <cellStyle name="Input 6 2 2 3 4" xfId="29137"/>
    <cellStyle name="Input 6 2 2 3 4 2" xfId="29138"/>
    <cellStyle name="Input 6 2 2 3 4 2 2" xfId="29139"/>
    <cellStyle name="Input 6 2 2 3 4 2 2 2" xfId="29140"/>
    <cellStyle name="Input 6 2 2 3 4 2 3" xfId="29141"/>
    <cellStyle name="Input 6 2 2 3 4 3" xfId="29142"/>
    <cellStyle name="Input 6 2 2 3 4 4" xfId="29143"/>
    <cellStyle name="Input 6 2 2 3 5" xfId="29144"/>
    <cellStyle name="Input 6 2 2 3 5 2" xfId="29145"/>
    <cellStyle name="Input 6 2 2 3 5 2 2" xfId="29146"/>
    <cellStyle name="Input 6 2 2 3 5 2 2 2" xfId="29147"/>
    <cellStyle name="Input 6 2 2 3 5 2 3" xfId="29148"/>
    <cellStyle name="Input 6 2 2 3 5 3" xfId="29149"/>
    <cellStyle name="Input 6 2 2 3 5 4" xfId="29150"/>
    <cellStyle name="Input 6 2 2 3 6" xfId="29151"/>
    <cellStyle name="Input 6 2 2 3 6 2" xfId="29152"/>
    <cellStyle name="Input 6 2 2 3 6 2 2" xfId="29153"/>
    <cellStyle name="Input 6 2 2 3 6 2 2 2" xfId="29154"/>
    <cellStyle name="Input 6 2 2 3 6 2 3" xfId="29155"/>
    <cellStyle name="Input 6 2 2 3 6 3" xfId="29156"/>
    <cellStyle name="Input 6 2 2 3 6 4" xfId="29157"/>
    <cellStyle name="Input 6 2 2 3 7" xfId="29158"/>
    <cellStyle name="Input 6 2 2 3 7 2" xfId="29159"/>
    <cellStyle name="Input 6 2 2 3 7 2 2" xfId="29160"/>
    <cellStyle name="Input 6 2 2 3 7 3" xfId="29161"/>
    <cellStyle name="Input 6 2 2 3 8" xfId="29162"/>
    <cellStyle name="Input 6 2 2 3 9" xfId="29163"/>
    <cellStyle name="Input 6 2 2 4" xfId="29164"/>
    <cellStyle name="Input 6 2 2 4 2" xfId="29165"/>
    <cellStyle name="Input 6 2 2 4 2 2" xfId="29166"/>
    <cellStyle name="Input 6 2 2 4 2 2 2" xfId="29167"/>
    <cellStyle name="Input 6 2 2 4 2 2 2 2" xfId="29168"/>
    <cellStyle name="Input 6 2 2 4 2 2 3" xfId="29169"/>
    <cellStyle name="Input 6 2 2 4 2 3" xfId="29170"/>
    <cellStyle name="Input 6 2 2 4 2 4" xfId="29171"/>
    <cellStyle name="Input 6 2 2 4 3" xfId="29172"/>
    <cellStyle name="Input 6 2 2 4 3 2" xfId="29173"/>
    <cellStyle name="Input 6 2 2 4 3 2 2" xfId="29174"/>
    <cellStyle name="Input 6 2 2 4 3 3" xfId="29175"/>
    <cellStyle name="Input 6 2 2 4 4" xfId="29176"/>
    <cellStyle name="Input 6 2 2 4 5" xfId="29177"/>
    <cellStyle name="Input 6 2 2 5" xfId="29178"/>
    <cellStyle name="Input 6 2 2 5 2" xfId="29179"/>
    <cellStyle name="Input 6 2 2 5 2 2" xfId="29180"/>
    <cellStyle name="Input 6 2 2 5 2 2 2" xfId="29181"/>
    <cellStyle name="Input 6 2 2 5 2 3" xfId="29182"/>
    <cellStyle name="Input 6 2 2 5 3" xfId="29183"/>
    <cellStyle name="Input 6 2 2 5 4" xfId="29184"/>
    <cellStyle name="Input 6 2 2 6" xfId="29185"/>
    <cellStyle name="Input 6 2 2 6 2" xfId="29186"/>
    <cellStyle name="Input 6 2 2 6 2 2" xfId="29187"/>
    <cellStyle name="Input 6 2 2 6 2 2 2" xfId="29188"/>
    <cellStyle name="Input 6 2 2 6 2 3" xfId="29189"/>
    <cellStyle name="Input 6 2 2 6 3" xfId="29190"/>
    <cellStyle name="Input 6 2 2 6 4" xfId="29191"/>
    <cellStyle name="Input 6 2 2 7" xfId="29192"/>
    <cellStyle name="Input 6 2 2 7 2" xfId="29193"/>
    <cellStyle name="Input 6 2 2 7 2 2" xfId="29194"/>
    <cellStyle name="Input 6 2 2 7 2 2 2" xfId="29195"/>
    <cellStyle name="Input 6 2 2 7 2 3" xfId="29196"/>
    <cellStyle name="Input 6 2 2 7 3" xfId="29197"/>
    <cellStyle name="Input 6 2 2 7 4" xfId="29198"/>
    <cellStyle name="Input 6 2 2 8" xfId="29199"/>
    <cellStyle name="Input 6 2 2 8 2" xfId="29200"/>
    <cellStyle name="Input 6 2 2 8 2 2" xfId="29201"/>
    <cellStyle name="Input 6 2 2 8 2 2 2" xfId="29202"/>
    <cellStyle name="Input 6 2 2 8 2 3" xfId="29203"/>
    <cellStyle name="Input 6 2 2 8 3" xfId="29204"/>
    <cellStyle name="Input 6 2 2 8 4" xfId="29205"/>
    <cellStyle name="Input 6 2 2 9" xfId="29206"/>
    <cellStyle name="Input 6 2 2 9 2" xfId="29207"/>
    <cellStyle name="Input 6 2 2 9 2 2" xfId="29208"/>
    <cellStyle name="Input 6 2 2 9 3" xfId="29209"/>
    <cellStyle name="Input 6 2 2_Subsidy" xfId="29210"/>
    <cellStyle name="Input 6 2 3" xfId="29211"/>
    <cellStyle name="Input 6 2 3 10" xfId="29212"/>
    <cellStyle name="Input 6 2 3 2" xfId="29213"/>
    <cellStyle name="Input 6 2 3 2 2" xfId="29214"/>
    <cellStyle name="Input 6 2 3 2 2 2" xfId="29215"/>
    <cellStyle name="Input 6 2 3 2 2 2 2" xfId="29216"/>
    <cellStyle name="Input 6 2 3 2 2 2 2 2" xfId="29217"/>
    <cellStyle name="Input 6 2 3 2 2 2 3" xfId="29218"/>
    <cellStyle name="Input 6 2 3 2 2 3" xfId="29219"/>
    <cellStyle name="Input 6 2 3 2 2 4" xfId="29220"/>
    <cellStyle name="Input 6 2 3 2 3" xfId="29221"/>
    <cellStyle name="Input 6 2 3 2 3 2" xfId="29222"/>
    <cellStyle name="Input 6 2 3 2 3 2 2" xfId="29223"/>
    <cellStyle name="Input 6 2 3 2 3 2 2 2" xfId="29224"/>
    <cellStyle name="Input 6 2 3 2 3 2 3" xfId="29225"/>
    <cellStyle name="Input 6 2 3 2 3 3" xfId="29226"/>
    <cellStyle name="Input 6 2 3 2 3 4" xfId="29227"/>
    <cellStyle name="Input 6 2 3 2 4" xfId="29228"/>
    <cellStyle name="Input 6 2 3 2 4 2" xfId="29229"/>
    <cellStyle name="Input 6 2 3 2 4 2 2" xfId="29230"/>
    <cellStyle name="Input 6 2 3 2 4 2 2 2" xfId="29231"/>
    <cellStyle name="Input 6 2 3 2 4 2 3" xfId="29232"/>
    <cellStyle name="Input 6 2 3 2 4 3" xfId="29233"/>
    <cellStyle name="Input 6 2 3 2 4 4" xfId="29234"/>
    <cellStyle name="Input 6 2 3 2 5" xfId="29235"/>
    <cellStyle name="Input 6 2 3 2 5 2" xfId="29236"/>
    <cellStyle name="Input 6 2 3 2 5 2 2" xfId="29237"/>
    <cellStyle name="Input 6 2 3 2 5 2 2 2" xfId="29238"/>
    <cellStyle name="Input 6 2 3 2 5 2 3" xfId="29239"/>
    <cellStyle name="Input 6 2 3 2 5 3" xfId="29240"/>
    <cellStyle name="Input 6 2 3 2 5 4" xfId="29241"/>
    <cellStyle name="Input 6 2 3 2 6" xfId="29242"/>
    <cellStyle name="Input 6 2 3 2 6 2" xfId="29243"/>
    <cellStyle name="Input 6 2 3 2 6 2 2" xfId="29244"/>
    <cellStyle name="Input 6 2 3 2 6 2 2 2" xfId="29245"/>
    <cellStyle name="Input 6 2 3 2 6 2 3" xfId="29246"/>
    <cellStyle name="Input 6 2 3 2 6 3" xfId="29247"/>
    <cellStyle name="Input 6 2 3 2 6 4" xfId="29248"/>
    <cellStyle name="Input 6 2 3 2 7" xfId="29249"/>
    <cellStyle name="Input 6 2 3 2 7 2" xfId="29250"/>
    <cellStyle name="Input 6 2 3 2 7 2 2" xfId="29251"/>
    <cellStyle name="Input 6 2 3 2 7 3" xfId="29252"/>
    <cellStyle name="Input 6 2 3 2 8" xfId="29253"/>
    <cellStyle name="Input 6 2 3 2 9" xfId="29254"/>
    <cellStyle name="Input 6 2 3 3" xfId="29255"/>
    <cellStyle name="Input 6 2 3 3 2" xfId="29256"/>
    <cellStyle name="Input 6 2 3 3 2 2" xfId="29257"/>
    <cellStyle name="Input 6 2 3 3 2 2 2" xfId="29258"/>
    <cellStyle name="Input 6 2 3 3 2 2 2 2" xfId="29259"/>
    <cellStyle name="Input 6 2 3 3 2 2 3" xfId="29260"/>
    <cellStyle name="Input 6 2 3 3 2 3" xfId="29261"/>
    <cellStyle name="Input 6 2 3 3 2 4" xfId="29262"/>
    <cellStyle name="Input 6 2 3 3 3" xfId="29263"/>
    <cellStyle name="Input 6 2 3 3 3 2" xfId="29264"/>
    <cellStyle name="Input 6 2 3 3 3 2 2" xfId="29265"/>
    <cellStyle name="Input 6 2 3 3 3 3" xfId="29266"/>
    <cellStyle name="Input 6 2 3 3 4" xfId="29267"/>
    <cellStyle name="Input 6 2 3 3 5" xfId="29268"/>
    <cellStyle name="Input 6 2 3 4" xfId="29269"/>
    <cellStyle name="Input 6 2 3 4 2" xfId="29270"/>
    <cellStyle name="Input 6 2 3 4 2 2" xfId="29271"/>
    <cellStyle name="Input 6 2 3 4 2 2 2" xfId="29272"/>
    <cellStyle name="Input 6 2 3 4 2 3" xfId="29273"/>
    <cellStyle name="Input 6 2 3 4 3" xfId="29274"/>
    <cellStyle name="Input 6 2 3 4 4" xfId="29275"/>
    <cellStyle name="Input 6 2 3 5" xfId="29276"/>
    <cellStyle name="Input 6 2 3 5 2" xfId="29277"/>
    <cellStyle name="Input 6 2 3 5 2 2" xfId="29278"/>
    <cellStyle name="Input 6 2 3 5 2 2 2" xfId="29279"/>
    <cellStyle name="Input 6 2 3 5 2 3" xfId="29280"/>
    <cellStyle name="Input 6 2 3 5 3" xfId="29281"/>
    <cellStyle name="Input 6 2 3 5 4" xfId="29282"/>
    <cellStyle name="Input 6 2 3 6" xfId="29283"/>
    <cellStyle name="Input 6 2 3 6 2" xfId="29284"/>
    <cellStyle name="Input 6 2 3 6 2 2" xfId="29285"/>
    <cellStyle name="Input 6 2 3 6 2 2 2" xfId="29286"/>
    <cellStyle name="Input 6 2 3 6 2 3" xfId="29287"/>
    <cellStyle name="Input 6 2 3 6 3" xfId="29288"/>
    <cellStyle name="Input 6 2 3 6 4" xfId="29289"/>
    <cellStyle name="Input 6 2 3 7" xfId="29290"/>
    <cellStyle name="Input 6 2 3 7 2" xfId="29291"/>
    <cellStyle name="Input 6 2 3 7 2 2" xfId="29292"/>
    <cellStyle name="Input 6 2 3 7 2 2 2" xfId="29293"/>
    <cellStyle name="Input 6 2 3 7 2 3" xfId="29294"/>
    <cellStyle name="Input 6 2 3 7 3" xfId="29295"/>
    <cellStyle name="Input 6 2 3 7 4" xfId="29296"/>
    <cellStyle name="Input 6 2 3 8" xfId="29297"/>
    <cellStyle name="Input 6 2 3 8 2" xfId="29298"/>
    <cellStyle name="Input 6 2 3 8 2 2" xfId="29299"/>
    <cellStyle name="Input 6 2 3 8 3" xfId="29300"/>
    <cellStyle name="Input 6 2 3 9" xfId="29301"/>
    <cellStyle name="Input 6 2 4" xfId="29302"/>
    <cellStyle name="Input 6 2 4 10" xfId="29303"/>
    <cellStyle name="Input 6 2 4 2" xfId="29304"/>
    <cellStyle name="Input 6 2 4 2 2" xfId="29305"/>
    <cellStyle name="Input 6 2 4 2 2 2" xfId="29306"/>
    <cellStyle name="Input 6 2 4 2 2 2 2" xfId="29307"/>
    <cellStyle name="Input 6 2 4 2 2 2 2 2" xfId="29308"/>
    <cellStyle name="Input 6 2 4 2 2 2 3" xfId="29309"/>
    <cellStyle name="Input 6 2 4 2 2 3" xfId="29310"/>
    <cellStyle name="Input 6 2 4 2 2 4" xfId="29311"/>
    <cellStyle name="Input 6 2 4 2 3" xfId="29312"/>
    <cellStyle name="Input 6 2 4 2 3 2" xfId="29313"/>
    <cellStyle name="Input 6 2 4 2 3 2 2" xfId="29314"/>
    <cellStyle name="Input 6 2 4 2 3 2 2 2" xfId="29315"/>
    <cellStyle name="Input 6 2 4 2 3 2 3" xfId="29316"/>
    <cellStyle name="Input 6 2 4 2 3 3" xfId="29317"/>
    <cellStyle name="Input 6 2 4 2 3 4" xfId="29318"/>
    <cellStyle name="Input 6 2 4 2 4" xfId="29319"/>
    <cellStyle name="Input 6 2 4 2 4 2" xfId="29320"/>
    <cellStyle name="Input 6 2 4 2 4 2 2" xfId="29321"/>
    <cellStyle name="Input 6 2 4 2 4 2 2 2" xfId="29322"/>
    <cellStyle name="Input 6 2 4 2 4 2 3" xfId="29323"/>
    <cellStyle name="Input 6 2 4 2 4 3" xfId="29324"/>
    <cellStyle name="Input 6 2 4 2 4 4" xfId="29325"/>
    <cellStyle name="Input 6 2 4 2 5" xfId="29326"/>
    <cellStyle name="Input 6 2 4 2 5 2" xfId="29327"/>
    <cellStyle name="Input 6 2 4 2 5 2 2" xfId="29328"/>
    <cellStyle name="Input 6 2 4 2 5 2 2 2" xfId="29329"/>
    <cellStyle name="Input 6 2 4 2 5 2 3" xfId="29330"/>
    <cellStyle name="Input 6 2 4 2 5 3" xfId="29331"/>
    <cellStyle name="Input 6 2 4 2 5 4" xfId="29332"/>
    <cellStyle name="Input 6 2 4 2 6" xfId="29333"/>
    <cellStyle name="Input 6 2 4 2 6 2" xfId="29334"/>
    <cellStyle name="Input 6 2 4 2 6 2 2" xfId="29335"/>
    <cellStyle name="Input 6 2 4 2 6 2 2 2" xfId="29336"/>
    <cellStyle name="Input 6 2 4 2 6 2 3" xfId="29337"/>
    <cellStyle name="Input 6 2 4 2 6 3" xfId="29338"/>
    <cellStyle name="Input 6 2 4 2 6 4" xfId="29339"/>
    <cellStyle name="Input 6 2 4 2 7" xfId="29340"/>
    <cellStyle name="Input 6 2 4 2 7 2" xfId="29341"/>
    <cellStyle name="Input 6 2 4 2 7 2 2" xfId="29342"/>
    <cellStyle name="Input 6 2 4 2 7 3" xfId="29343"/>
    <cellStyle name="Input 6 2 4 2 8" xfId="29344"/>
    <cellStyle name="Input 6 2 4 2 9" xfId="29345"/>
    <cellStyle name="Input 6 2 4 3" xfId="29346"/>
    <cellStyle name="Input 6 2 4 3 2" xfId="29347"/>
    <cellStyle name="Input 6 2 4 3 2 2" xfId="29348"/>
    <cellStyle name="Input 6 2 4 3 2 2 2" xfId="29349"/>
    <cellStyle name="Input 6 2 4 3 2 2 2 2" xfId="29350"/>
    <cellStyle name="Input 6 2 4 3 2 2 3" xfId="29351"/>
    <cellStyle name="Input 6 2 4 3 2 3" xfId="29352"/>
    <cellStyle name="Input 6 2 4 3 2 4" xfId="29353"/>
    <cellStyle name="Input 6 2 4 3 3" xfId="29354"/>
    <cellStyle name="Input 6 2 4 3 3 2" xfId="29355"/>
    <cellStyle name="Input 6 2 4 3 3 2 2" xfId="29356"/>
    <cellStyle name="Input 6 2 4 3 3 3" xfId="29357"/>
    <cellStyle name="Input 6 2 4 3 4" xfId="29358"/>
    <cellStyle name="Input 6 2 4 3 5" xfId="29359"/>
    <cellStyle name="Input 6 2 4 4" xfId="29360"/>
    <cellStyle name="Input 6 2 4 4 2" xfId="29361"/>
    <cellStyle name="Input 6 2 4 4 2 2" xfId="29362"/>
    <cellStyle name="Input 6 2 4 4 2 2 2" xfId="29363"/>
    <cellStyle name="Input 6 2 4 4 2 3" xfId="29364"/>
    <cellStyle name="Input 6 2 4 4 3" xfId="29365"/>
    <cellStyle name="Input 6 2 4 4 4" xfId="29366"/>
    <cellStyle name="Input 6 2 4 5" xfId="29367"/>
    <cellStyle name="Input 6 2 4 5 2" xfId="29368"/>
    <cellStyle name="Input 6 2 4 5 2 2" xfId="29369"/>
    <cellStyle name="Input 6 2 4 5 2 2 2" xfId="29370"/>
    <cellStyle name="Input 6 2 4 5 2 3" xfId="29371"/>
    <cellStyle name="Input 6 2 4 5 3" xfId="29372"/>
    <cellStyle name="Input 6 2 4 5 4" xfId="29373"/>
    <cellStyle name="Input 6 2 4 6" xfId="29374"/>
    <cellStyle name="Input 6 2 4 6 2" xfId="29375"/>
    <cellStyle name="Input 6 2 4 6 2 2" xfId="29376"/>
    <cellStyle name="Input 6 2 4 6 2 2 2" xfId="29377"/>
    <cellStyle name="Input 6 2 4 6 2 3" xfId="29378"/>
    <cellStyle name="Input 6 2 4 6 3" xfId="29379"/>
    <cellStyle name="Input 6 2 4 6 4" xfId="29380"/>
    <cellStyle name="Input 6 2 4 7" xfId="29381"/>
    <cellStyle name="Input 6 2 4 7 2" xfId="29382"/>
    <cellStyle name="Input 6 2 4 7 2 2" xfId="29383"/>
    <cellStyle name="Input 6 2 4 7 2 2 2" xfId="29384"/>
    <cellStyle name="Input 6 2 4 7 2 3" xfId="29385"/>
    <cellStyle name="Input 6 2 4 7 3" xfId="29386"/>
    <cellStyle name="Input 6 2 4 7 4" xfId="29387"/>
    <cellStyle name="Input 6 2 4 8" xfId="29388"/>
    <cellStyle name="Input 6 2 4 8 2" xfId="29389"/>
    <cellStyle name="Input 6 2 4 8 2 2" xfId="29390"/>
    <cellStyle name="Input 6 2 4 8 3" xfId="29391"/>
    <cellStyle name="Input 6 2 4 9" xfId="29392"/>
    <cellStyle name="Input 6 2 5" xfId="29393"/>
    <cellStyle name="Input 6 2 5 10" xfId="29394"/>
    <cellStyle name="Input 6 2 5 2" xfId="29395"/>
    <cellStyle name="Input 6 2 5 2 2" xfId="29396"/>
    <cellStyle name="Input 6 2 5 2 2 2" xfId="29397"/>
    <cellStyle name="Input 6 2 5 2 2 2 2" xfId="29398"/>
    <cellStyle name="Input 6 2 5 2 2 2 2 2" xfId="29399"/>
    <cellStyle name="Input 6 2 5 2 2 2 3" xfId="29400"/>
    <cellStyle name="Input 6 2 5 2 2 3" xfId="29401"/>
    <cellStyle name="Input 6 2 5 2 2 4" xfId="29402"/>
    <cellStyle name="Input 6 2 5 2 3" xfId="29403"/>
    <cellStyle name="Input 6 2 5 2 3 2" xfId="29404"/>
    <cellStyle name="Input 6 2 5 2 3 2 2" xfId="29405"/>
    <cellStyle name="Input 6 2 5 2 3 2 2 2" xfId="29406"/>
    <cellStyle name="Input 6 2 5 2 3 2 3" xfId="29407"/>
    <cellStyle name="Input 6 2 5 2 3 3" xfId="29408"/>
    <cellStyle name="Input 6 2 5 2 3 4" xfId="29409"/>
    <cellStyle name="Input 6 2 5 2 4" xfId="29410"/>
    <cellStyle name="Input 6 2 5 2 4 2" xfId="29411"/>
    <cellStyle name="Input 6 2 5 2 4 2 2" xfId="29412"/>
    <cellStyle name="Input 6 2 5 2 4 2 2 2" xfId="29413"/>
    <cellStyle name="Input 6 2 5 2 4 2 3" xfId="29414"/>
    <cellStyle name="Input 6 2 5 2 4 3" xfId="29415"/>
    <cellStyle name="Input 6 2 5 2 4 4" xfId="29416"/>
    <cellStyle name="Input 6 2 5 2 5" xfId="29417"/>
    <cellStyle name="Input 6 2 5 2 5 2" xfId="29418"/>
    <cellStyle name="Input 6 2 5 2 5 2 2" xfId="29419"/>
    <cellStyle name="Input 6 2 5 2 5 2 2 2" xfId="29420"/>
    <cellStyle name="Input 6 2 5 2 5 2 3" xfId="29421"/>
    <cellStyle name="Input 6 2 5 2 5 3" xfId="29422"/>
    <cellStyle name="Input 6 2 5 2 5 4" xfId="29423"/>
    <cellStyle name="Input 6 2 5 2 6" xfId="29424"/>
    <cellStyle name="Input 6 2 5 2 6 2" xfId="29425"/>
    <cellStyle name="Input 6 2 5 2 6 2 2" xfId="29426"/>
    <cellStyle name="Input 6 2 5 2 6 2 2 2" xfId="29427"/>
    <cellStyle name="Input 6 2 5 2 6 2 3" xfId="29428"/>
    <cellStyle name="Input 6 2 5 2 6 3" xfId="29429"/>
    <cellStyle name="Input 6 2 5 2 6 4" xfId="29430"/>
    <cellStyle name="Input 6 2 5 2 7" xfId="29431"/>
    <cellStyle name="Input 6 2 5 2 7 2" xfId="29432"/>
    <cellStyle name="Input 6 2 5 2 7 2 2" xfId="29433"/>
    <cellStyle name="Input 6 2 5 2 7 3" xfId="29434"/>
    <cellStyle name="Input 6 2 5 2 8" xfId="29435"/>
    <cellStyle name="Input 6 2 5 2 9" xfId="29436"/>
    <cellStyle name="Input 6 2 5 3" xfId="29437"/>
    <cellStyle name="Input 6 2 5 3 2" xfId="29438"/>
    <cellStyle name="Input 6 2 5 3 2 2" xfId="29439"/>
    <cellStyle name="Input 6 2 5 3 2 2 2" xfId="29440"/>
    <cellStyle name="Input 6 2 5 3 2 2 2 2" xfId="29441"/>
    <cellStyle name="Input 6 2 5 3 2 2 3" xfId="29442"/>
    <cellStyle name="Input 6 2 5 3 2 3" xfId="29443"/>
    <cellStyle name="Input 6 2 5 3 2 4" xfId="29444"/>
    <cellStyle name="Input 6 2 5 3 3" xfId="29445"/>
    <cellStyle name="Input 6 2 5 3 3 2" xfId="29446"/>
    <cellStyle name="Input 6 2 5 3 3 2 2" xfId="29447"/>
    <cellStyle name="Input 6 2 5 3 3 3" xfId="29448"/>
    <cellStyle name="Input 6 2 5 3 4" xfId="29449"/>
    <cellStyle name="Input 6 2 5 3 5" xfId="29450"/>
    <cellStyle name="Input 6 2 5 4" xfId="29451"/>
    <cellStyle name="Input 6 2 5 4 2" xfId="29452"/>
    <cellStyle name="Input 6 2 5 4 2 2" xfId="29453"/>
    <cellStyle name="Input 6 2 5 4 2 2 2" xfId="29454"/>
    <cellStyle name="Input 6 2 5 4 2 3" xfId="29455"/>
    <cellStyle name="Input 6 2 5 4 3" xfId="29456"/>
    <cellStyle name="Input 6 2 5 4 4" xfId="29457"/>
    <cellStyle name="Input 6 2 5 5" xfId="29458"/>
    <cellStyle name="Input 6 2 5 5 2" xfId="29459"/>
    <cellStyle name="Input 6 2 5 5 2 2" xfId="29460"/>
    <cellStyle name="Input 6 2 5 5 2 2 2" xfId="29461"/>
    <cellStyle name="Input 6 2 5 5 2 3" xfId="29462"/>
    <cellStyle name="Input 6 2 5 5 3" xfId="29463"/>
    <cellStyle name="Input 6 2 5 5 4" xfId="29464"/>
    <cellStyle name="Input 6 2 5 6" xfId="29465"/>
    <cellStyle name="Input 6 2 5 6 2" xfId="29466"/>
    <cellStyle name="Input 6 2 5 6 2 2" xfId="29467"/>
    <cellStyle name="Input 6 2 5 6 2 2 2" xfId="29468"/>
    <cellStyle name="Input 6 2 5 6 2 3" xfId="29469"/>
    <cellStyle name="Input 6 2 5 6 3" xfId="29470"/>
    <cellStyle name="Input 6 2 5 6 4" xfId="29471"/>
    <cellStyle name="Input 6 2 5 7" xfId="29472"/>
    <cellStyle name="Input 6 2 5 7 2" xfId="29473"/>
    <cellStyle name="Input 6 2 5 7 2 2" xfId="29474"/>
    <cellStyle name="Input 6 2 5 7 2 2 2" xfId="29475"/>
    <cellStyle name="Input 6 2 5 7 2 3" xfId="29476"/>
    <cellStyle name="Input 6 2 5 7 3" xfId="29477"/>
    <cellStyle name="Input 6 2 5 7 4" xfId="29478"/>
    <cellStyle name="Input 6 2 5 8" xfId="29479"/>
    <cellStyle name="Input 6 2 5 8 2" xfId="29480"/>
    <cellStyle name="Input 6 2 5 8 2 2" xfId="29481"/>
    <cellStyle name="Input 6 2 5 8 3" xfId="29482"/>
    <cellStyle name="Input 6 2 5 9" xfId="29483"/>
    <cellStyle name="Input 6 2 6" xfId="29484"/>
    <cellStyle name="Input 6 2 6 10" xfId="29485"/>
    <cellStyle name="Input 6 2 6 2" xfId="29486"/>
    <cellStyle name="Input 6 2 6 2 2" xfId="29487"/>
    <cellStyle name="Input 6 2 6 2 2 2" xfId="29488"/>
    <cellStyle name="Input 6 2 6 2 2 2 2" xfId="29489"/>
    <cellStyle name="Input 6 2 6 2 2 2 2 2" xfId="29490"/>
    <cellStyle name="Input 6 2 6 2 2 2 3" xfId="29491"/>
    <cellStyle name="Input 6 2 6 2 2 3" xfId="29492"/>
    <cellStyle name="Input 6 2 6 2 2 4" xfId="29493"/>
    <cellStyle name="Input 6 2 6 2 3" xfId="29494"/>
    <cellStyle name="Input 6 2 6 2 3 2" xfId="29495"/>
    <cellStyle name="Input 6 2 6 2 3 2 2" xfId="29496"/>
    <cellStyle name="Input 6 2 6 2 3 2 2 2" xfId="29497"/>
    <cellStyle name="Input 6 2 6 2 3 2 3" xfId="29498"/>
    <cellStyle name="Input 6 2 6 2 3 3" xfId="29499"/>
    <cellStyle name="Input 6 2 6 2 3 4" xfId="29500"/>
    <cellStyle name="Input 6 2 6 2 4" xfId="29501"/>
    <cellStyle name="Input 6 2 6 2 4 2" xfId="29502"/>
    <cellStyle name="Input 6 2 6 2 4 2 2" xfId="29503"/>
    <cellStyle name="Input 6 2 6 2 4 2 2 2" xfId="29504"/>
    <cellStyle name="Input 6 2 6 2 4 2 3" xfId="29505"/>
    <cellStyle name="Input 6 2 6 2 4 3" xfId="29506"/>
    <cellStyle name="Input 6 2 6 2 4 4" xfId="29507"/>
    <cellStyle name="Input 6 2 6 2 5" xfId="29508"/>
    <cellStyle name="Input 6 2 6 2 5 2" xfId="29509"/>
    <cellStyle name="Input 6 2 6 2 5 2 2" xfId="29510"/>
    <cellStyle name="Input 6 2 6 2 5 2 2 2" xfId="29511"/>
    <cellStyle name="Input 6 2 6 2 5 2 3" xfId="29512"/>
    <cellStyle name="Input 6 2 6 2 5 3" xfId="29513"/>
    <cellStyle name="Input 6 2 6 2 5 4" xfId="29514"/>
    <cellStyle name="Input 6 2 6 2 6" xfId="29515"/>
    <cellStyle name="Input 6 2 6 2 6 2" xfId="29516"/>
    <cellStyle name="Input 6 2 6 2 6 2 2" xfId="29517"/>
    <cellStyle name="Input 6 2 6 2 6 2 2 2" xfId="29518"/>
    <cellStyle name="Input 6 2 6 2 6 2 3" xfId="29519"/>
    <cellStyle name="Input 6 2 6 2 6 3" xfId="29520"/>
    <cellStyle name="Input 6 2 6 2 6 4" xfId="29521"/>
    <cellStyle name="Input 6 2 6 2 7" xfId="29522"/>
    <cellStyle name="Input 6 2 6 2 7 2" xfId="29523"/>
    <cellStyle name="Input 6 2 6 2 7 2 2" xfId="29524"/>
    <cellStyle name="Input 6 2 6 2 7 3" xfId="29525"/>
    <cellStyle name="Input 6 2 6 2 8" xfId="29526"/>
    <cellStyle name="Input 6 2 6 2 9" xfId="29527"/>
    <cellStyle name="Input 6 2 6 3" xfId="29528"/>
    <cellStyle name="Input 6 2 6 3 2" xfId="29529"/>
    <cellStyle name="Input 6 2 6 3 2 2" xfId="29530"/>
    <cellStyle name="Input 6 2 6 3 2 2 2" xfId="29531"/>
    <cellStyle name="Input 6 2 6 3 2 2 2 2" xfId="29532"/>
    <cellStyle name="Input 6 2 6 3 2 2 3" xfId="29533"/>
    <cellStyle name="Input 6 2 6 3 2 3" xfId="29534"/>
    <cellStyle name="Input 6 2 6 3 2 4" xfId="29535"/>
    <cellStyle name="Input 6 2 6 3 3" xfId="29536"/>
    <cellStyle name="Input 6 2 6 3 3 2" xfId="29537"/>
    <cellStyle name="Input 6 2 6 3 3 2 2" xfId="29538"/>
    <cellStyle name="Input 6 2 6 3 3 3" xfId="29539"/>
    <cellStyle name="Input 6 2 6 3 4" xfId="29540"/>
    <cellStyle name="Input 6 2 6 3 5" xfId="29541"/>
    <cellStyle name="Input 6 2 6 4" xfId="29542"/>
    <cellStyle name="Input 6 2 6 4 2" xfId="29543"/>
    <cellStyle name="Input 6 2 6 4 2 2" xfId="29544"/>
    <cellStyle name="Input 6 2 6 4 2 2 2" xfId="29545"/>
    <cellStyle name="Input 6 2 6 4 2 3" xfId="29546"/>
    <cellStyle name="Input 6 2 6 4 3" xfId="29547"/>
    <cellStyle name="Input 6 2 6 4 4" xfId="29548"/>
    <cellStyle name="Input 6 2 6 5" xfId="29549"/>
    <cellStyle name="Input 6 2 6 5 2" xfId="29550"/>
    <cellStyle name="Input 6 2 6 5 2 2" xfId="29551"/>
    <cellStyle name="Input 6 2 6 5 2 2 2" xfId="29552"/>
    <cellStyle name="Input 6 2 6 5 2 3" xfId="29553"/>
    <cellStyle name="Input 6 2 6 5 3" xfId="29554"/>
    <cellStyle name="Input 6 2 6 5 4" xfId="29555"/>
    <cellStyle name="Input 6 2 6 6" xfId="29556"/>
    <cellStyle name="Input 6 2 6 6 2" xfId="29557"/>
    <cellStyle name="Input 6 2 6 6 2 2" xfId="29558"/>
    <cellStyle name="Input 6 2 6 6 2 2 2" xfId="29559"/>
    <cellStyle name="Input 6 2 6 6 2 3" xfId="29560"/>
    <cellStyle name="Input 6 2 6 6 3" xfId="29561"/>
    <cellStyle name="Input 6 2 6 6 4" xfId="29562"/>
    <cellStyle name="Input 6 2 6 7" xfId="29563"/>
    <cellStyle name="Input 6 2 6 7 2" xfId="29564"/>
    <cellStyle name="Input 6 2 6 7 2 2" xfId="29565"/>
    <cellStyle name="Input 6 2 6 7 2 2 2" xfId="29566"/>
    <cellStyle name="Input 6 2 6 7 2 3" xfId="29567"/>
    <cellStyle name="Input 6 2 6 7 3" xfId="29568"/>
    <cellStyle name="Input 6 2 6 7 4" xfId="29569"/>
    <cellStyle name="Input 6 2 6 8" xfId="29570"/>
    <cellStyle name="Input 6 2 6 8 2" xfId="29571"/>
    <cellStyle name="Input 6 2 6 8 2 2" xfId="29572"/>
    <cellStyle name="Input 6 2 6 8 3" xfId="29573"/>
    <cellStyle name="Input 6 2 6 9" xfId="29574"/>
    <cellStyle name="Input 6 2 7" xfId="29575"/>
    <cellStyle name="Input 6 2 7 10" xfId="29576"/>
    <cellStyle name="Input 6 2 7 2" xfId="29577"/>
    <cellStyle name="Input 6 2 7 2 2" xfId="29578"/>
    <cellStyle name="Input 6 2 7 2 2 2" xfId="29579"/>
    <cellStyle name="Input 6 2 7 2 2 2 2" xfId="29580"/>
    <cellStyle name="Input 6 2 7 2 2 2 2 2" xfId="29581"/>
    <cellStyle name="Input 6 2 7 2 2 2 3" xfId="29582"/>
    <cellStyle name="Input 6 2 7 2 2 3" xfId="29583"/>
    <cellStyle name="Input 6 2 7 2 2 4" xfId="29584"/>
    <cellStyle name="Input 6 2 7 2 3" xfId="29585"/>
    <cellStyle name="Input 6 2 7 2 3 2" xfId="29586"/>
    <cellStyle name="Input 6 2 7 2 3 2 2" xfId="29587"/>
    <cellStyle name="Input 6 2 7 2 3 2 2 2" xfId="29588"/>
    <cellStyle name="Input 6 2 7 2 3 2 3" xfId="29589"/>
    <cellStyle name="Input 6 2 7 2 3 3" xfId="29590"/>
    <cellStyle name="Input 6 2 7 2 3 4" xfId="29591"/>
    <cellStyle name="Input 6 2 7 2 4" xfId="29592"/>
    <cellStyle name="Input 6 2 7 2 4 2" xfId="29593"/>
    <cellStyle name="Input 6 2 7 2 4 2 2" xfId="29594"/>
    <cellStyle name="Input 6 2 7 2 4 2 2 2" xfId="29595"/>
    <cellStyle name="Input 6 2 7 2 4 2 3" xfId="29596"/>
    <cellStyle name="Input 6 2 7 2 4 3" xfId="29597"/>
    <cellStyle name="Input 6 2 7 2 4 4" xfId="29598"/>
    <cellStyle name="Input 6 2 7 2 5" xfId="29599"/>
    <cellStyle name="Input 6 2 7 2 5 2" xfId="29600"/>
    <cellStyle name="Input 6 2 7 2 5 2 2" xfId="29601"/>
    <cellStyle name="Input 6 2 7 2 5 2 2 2" xfId="29602"/>
    <cellStyle name="Input 6 2 7 2 5 2 3" xfId="29603"/>
    <cellStyle name="Input 6 2 7 2 5 3" xfId="29604"/>
    <cellStyle name="Input 6 2 7 2 5 4" xfId="29605"/>
    <cellStyle name="Input 6 2 7 2 6" xfId="29606"/>
    <cellStyle name="Input 6 2 7 2 6 2" xfId="29607"/>
    <cellStyle name="Input 6 2 7 2 6 2 2" xfId="29608"/>
    <cellStyle name="Input 6 2 7 2 6 2 2 2" xfId="29609"/>
    <cellStyle name="Input 6 2 7 2 6 2 3" xfId="29610"/>
    <cellStyle name="Input 6 2 7 2 6 3" xfId="29611"/>
    <cellStyle name="Input 6 2 7 2 6 4" xfId="29612"/>
    <cellStyle name="Input 6 2 7 2 7" xfId="29613"/>
    <cellStyle name="Input 6 2 7 2 7 2" xfId="29614"/>
    <cellStyle name="Input 6 2 7 2 7 2 2" xfId="29615"/>
    <cellStyle name="Input 6 2 7 2 7 3" xfId="29616"/>
    <cellStyle name="Input 6 2 7 2 8" xfId="29617"/>
    <cellStyle name="Input 6 2 7 2 9" xfId="29618"/>
    <cellStyle name="Input 6 2 7 3" xfId="29619"/>
    <cellStyle name="Input 6 2 7 3 2" xfId="29620"/>
    <cellStyle name="Input 6 2 7 3 2 2" xfId="29621"/>
    <cellStyle name="Input 6 2 7 3 2 2 2" xfId="29622"/>
    <cellStyle name="Input 6 2 7 3 2 2 2 2" xfId="29623"/>
    <cellStyle name="Input 6 2 7 3 2 2 3" xfId="29624"/>
    <cellStyle name="Input 6 2 7 3 2 3" xfId="29625"/>
    <cellStyle name="Input 6 2 7 3 2 4" xfId="29626"/>
    <cellStyle name="Input 6 2 7 3 3" xfId="29627"/>
    <cellStyle name="Input 6 2 7 3 3 2" xfId="29628"/>
    <cellStyle name="Input 6 2 7 3 3 2 2" xfId="29629"/>
    <cellStyle name="Input 6 2 7 3 3 3" xfId="29630"/>
    <cellStyle name="Input 6 2 7 3 4" xfId="29631"/>
    <cellStyle name="Input 6 2 7 3 5" xfId="29632"/>
    <cellStyle name="Input 6 2 7 4" xfId="29633"/>
    <cellStyle name="Input 6 2 7 4 2" xfId="29634"/>
    <cellStyle name="Input 6 2 7 4 2 2" xfId="29635"/>
    <cellStyle name="Input 6 2 7 4 2 2 2" xfId="29636"/>
    <cellStyle name="Input 6 2 7 4 2 3" xfId="29637"/>
    <cellStyle name="Input 6 2 7 4 3" xfId="29638"/>
    <cellStyle name="Input 6 2 7 4 4" xfId="29639"/>
    <cellStyle name="Input 6 2 7 5" xfId="29640"/>
    <cellStyle name="Input 6 2 7 5 2" xfId="29641"/>
    <cellStyle name="Input 6 2 7 5 2 2" xfId="29642"/>
    <cellStyle name="Input 6 2 7 5 2 2 2" xfId="29643"/>
    <cellStyle name="Input 6 2 7 5 2 3" xfId="29644"/>
    <cellStyle name="Input 6 2 7 5 3" xfId="29645"/>
    <cellStyle name="Input 6 2 7 5 4" xfId="29646"/>
    <cellStyle name="Input 6 2 7 6" xfId="29647"/>
    <cellStyle name="Input 6 2 7 6 2" xfId="29648"/>
    <cellStyle name="Input 6 2 7 6 2 2" xfId="29649"/>
    <cellStyle name="Input 6 2 7 6 2 2 2" xfId="29650"/>
    <cellStyle name="Input 6 2 7 6 2 3" xfId="29651"/>
    <cellStyle name="Input 6 2 7 6 3" xfId="29652"/>
    <cellStyle name="Input 6 2 7 6 4" xfId="29653"/>
    <cellStyle name="Input 6 2 7 7" xfId="29654"/>
    <cellStyle name="Input 6 2 7 7 2" xfId="29655"/>
    <cellStyle name="Input 6 2 7 7 2 2" xfId="29656"/>
    <cellStyle name="Input 6 2 7 7 2 2 2" xfId="29657"/>
    <cellStyle name="Input 6 2 7 7 2 3" xfId="29658"/>
    <cellStyle name="Input 6 2 7 7 3" xfId="29659"/>
    <cellStyle name="Input 6 2 7 7 4" xfId="29660"/>
    <cellStyle name="Input 6 2 7 8" xfId="29661"/>
    <cellStyle name="Input 6 2 7 8 2" xfId="29662"/>
    <cellStyle name="Input 6 2 7 8 2 2" xfId="29663"/>
    <cellStyle name="Input 6 2 7 8 3" xfId="29664"/>
    <cellStyle name="Input 6 2 7 9" xfId="29665"/>
    <cellStyle name="Input 6 2 8" xfId="29666"/>
    <cellStyle name="Input 6 2 8 10" xfId="29667"/>
    <cellStyle name="Input 6 2 8 2" xfId="29668"/>
    <cellStyle name="Input 6 2 8 2 2" xfId="29669"/>
    <cellStyle name="Input 6 2 8 2 2 2" xfId="29670"/>
    <cellStyle name="Input 6 2 8 2 2 2 2" xfId="29671"/>
    <cellStyle name="Input 6 2 8 2 2 2 2 2" xfId="29672"/>
    <cellStyle name="Input 6 2 8 2 2 2 3" xfId="29673"/>
    <cellStyle name="Input 6 2 8 2 2 3" xfId="29674"/>
    <cellStyle name="Input 6 2 8 2 2 4" xfId="29675"/>
    <cellStyle name="Input 6 2 8 2 3" xfId="29676"/>
    <cellStyle name="Input 6 2 8 2 3 2" xfId="29677"/>
    <cellStyle name="Input 6 2 8 2 3 2 2" xfId="29678"/>
    <cellStyle name="Input 6 2 8 2 3 2 2 2" xfId="29679"/>
    <cellStyle name="Input 6 2 8 2 3 2 3" xfId="29680"/>
    <cellStyle name="Input 6 2 8 2 3 3" xfId="29681"/>
    <cellStyle name="Input 6 2 8 2 3 4" xfId="29682"/>
    <cellStyle name="Input 6 2 8 2 4" xfId="29683"/>
    <cellStyle name="Input 6 2 8 2 4 2" xfId="29684"/>
    <cellStyle name="Input 6 2 8 2 4 2 2" xfId="29685"/>
    <cellStyle name="Input 6 2 8 2 4 2 2 2" xfId="29686"/>
    <cellStyle name="Input 6 2 8 2 4 2 3" xfId="29687"/>
    <cellStyle name="Input 6 2 8 2 4 3" xfId="29688"/>
    <cellStyle name="Input 6 2 8 2 4 4" xfId="29689"/>
    <cellStyle name="Input 6 2 8 2 5" xfId="29690"/>
    <cellStyle name="Input 6 2 8 2 5 2" xfId="29691"/>
    <cellStyle name="Input 6 2 8 2 5 2 2" xfId="29692"/>
    <cellStyle name="Input 6 2 8 2 5 2 2 2" xfId="29693"/>
    <cellStyle name="Input 6 2 8 2 5 2 3" xfId="29694"/>
    <cellStyle name="Input 6 2 8 2 5 3" xfId="29695"/>
    <cellStyle name="Input 6 2 8 2 5 4" xfId="29696"/>
    <cellStyle name="Input 6 2 8 2 6" xfId="29697"/>
    <cellStyle name="Input 6 2 8 2 6 2" xfId="29698"/>
    <cellStyle name="Input 6 2 8 2 6 2 2" xfId="29699"/>
    <cellStyle name="Input 6 2 8 2 6 2 2 2" xfId="29700"/>
    <cellStyle name="Input 6 2 8 2 6 2 3" xfId="29701"/>
    <cellStyle name="Input 6 2 8 2 6 3" xfId="29702"/>
    <cellStyle name="Input 6 2 8 2 6 4" xfId="29703"/>
    <cellStyle name="Input 6 2 8 2 7" xfId="29704"/>
    <cellStyle name="Input 6 2 8 2 7 2" xfId="29705"/>
    <cellStyle name="Input 6 2 8 2 7 2 2" xfId="29706"/>
    <cellStyle name="Input 6 2 8 2 7 3" xfId="29707"/>
    <cellStyle name="Input 6 2 8 2 8" xfId="29708"/>
    <cellStyle name="Input 6 2 8 2 9" xfId="29709"/>
    <cellStyle name="Input 6 2 8 3" xfId="29710"/>
    <cellStyle name="Input 6 2 8 3 2" xfId="29711"/>
    <cellStyle name="Input 6 2 8 3 2 2" xfId="29712"/>
    <cellStyle name="Input 6 2 8 3 2 2 2" xfId="29713"/>
    <cellStyle name="Input 6 2 8 3 2 2 2 2" xfId="29714"/>
    <cellStyle name="Input 6 2 8 3 2 2 3" xfId="29715"/>
    <cellStyle name="Input 6 2 8 3 2 3" xfId="29716"/>
    <cellStyle name="Input 6 2 8 3 2 4" xfId="29717"/>
    <cellStyle name="Input 6 2 8 3 3" xfId="29718"/>
    <cellStyle name="Input 6 2 8 3 3 2" xfId="29719"/>
    <cellStyle name="Input 6 2 8 3 3 2 2" xfId="29720"/>
    <cellStyle name="Input 6 2 8 3 3 3" xfId="29721"/>
    <cellStyle name="Input 6 2 8 3 4" xfId="29722"/>
    <cellStyle name="Input 6 2 8 3 5" xfId="29723"/>
    <cellStyle name="Input 6 2 8 4" xfId="29724"/>
    <cellStyle name="Input 6 2 8 4 2" xfId="29725"/>
    <cellStyle name="Input 6 2 8 4 2 2" xfId="29726"/>
    <cellStyle name="Input 6 2 8 4 2 2 2" xfId="29727"/>
    <cellStyle name="Input 6 2 8 4 2 3" xfId="29728"/>
    <cellStyle name="Input 6 2 8 4 3" xfId="29729"/>
    <cellStyle name="Input 6 2 8 4 4" xfId="29730"/>
    <cellStyle name="Input 6 2 8 5" xfId="29731"/>
    <cellStyle name="Input 6 2 8 5 2" xfId="29732"/>
    <cellStyle name="Input 6 2 8 5 2 2" xfId="29733"/>
    <cellStyle name="Input 6 2 8 5 2 2 2" xfId="29734"/>
    <cellStyle name="Input 6 2 8 5 2 3" xfId="29735"/>
    <cellStyle name="Input 6 2 8 5 3" xfId="29736"/>
    <cellStyle name="Input 6 2 8 5 4" xfId="29737"/>
    <cellStyle name="Input 6 2 8 6" xfId="29738"/>
    <cellStyle name="Input 6 2 8 6 2" xfId="29739"/>
    <cellStyle name="Input 6 2 8 6 2 2" xfId="29740"/>
    <cellStyle name="Input 6 2 8 6 2 2 2" xfId="29741"/>
    <cellStyle name="Input 6 2 8 6 2 3" xfId="29742"/>
    <cellStyle name="Input 6 2 8 6 3" xfId="29743"/>
    <cellStyle name="Input 6 2 8 6 4" xfId="29744"/>
    <cellStyle name="Input 6 2 8 7" xfId="29745"/>
    <cellStyle name="Input 6 2 8 7 2" xfId="29746"/>
    <cellStyle name="Input 6 2 8 7 2 2" xfId="29747"/>
    <cellStyle name="Input 6 2 8 7 2 2 2" xfId="29748"/>
    <cellStyle name="Input 6 2 8 7 2 3" xfId="29749"/>
    <cellStyle name="Input 6 2 8 7 3" xfId="29750"/>
    <cellStyle name="Input 6 2 8 7 4" xfId="29751"/>
    <cellStyle name="Input 6 2 8 8" xfId="29752"/>
    <cellStyle name="Input 6 2 8 8 2" xfId="29753"/>
    <cellStyle name="Input 6 2 8 8 2 2" xfId="29754"/>
    <cellStyle name="Input 6 2 8 8 3" xfId="29755"/>
    <cellStyle name="Input 6 2 8 9" xfId="29756"/>
    <cellStyle name="Input 6 2 9" xfId="29757"/>
    <cellStyle name="Input 6 2 9 2" xfId="29758"/>
    <cellStyle name="Input 6 2 9 2 2" xfId="29759"/>
    <cellStyle name="Input 6 2 9 2 2 2" xfId="29760"/>
    <cellStyle name="Input 6 2 9 2 2 2 2" xfId="29761"/>
    <cellStyle name="Input 6 2 9 2 2 3" xfId="29762"/>
    <cellStyle name="Input 6 2 9 2 3" xfId="29763"/>
    <cellStyle name="Input 6 2 9 2 4" xfId="29764"/>
    <cellStyle name="Input 6 2 9 3" xfId="29765"/>
    <cellStyle name="Input 6 2 9 3 2" xfId="29766"/>
    <cellStyle name="Input 6 2 9 3 2 2" xfId="29767"/>
    <cellStyle name="Input 6 2 9 3 2 2 2" xfId="29768"/>
    <cellStyle name="Input 6 2 9 3 2 3" xfId="29769"/>
    <cellStyle name="Input 6 2 9 3 3" xfId="29770"/>
    <cellStyle name="Input 6 2 9 3 4" xfId="29771"/>
    <cellStyle name="Input 6 2 9 4" xfId="29772"/>
    <cellStyle name="Input 6 2 9 4 2" xfId="29773"/>
    <cellStyle name="Input 6 2 9 4 2 2" xfId="29774"/>
    <cellStyle name="Input 6 2 9 4 2 2 2" xfId="29775"/>
    <cellStyle name="Input 6 2 9 4 2 3" xfId="29776"/>
    <cellStyle name="Input 6 2 9 4 3" xfId="29777"/>
    <cellStyle name="Input 6 2 9 4 4" xfId="29778"/>
    <cellStyle name="Input 6 2 9 5" xfId="29779"/>
    <cellStyle name="Input 6 2 9 5 2" xfId="29780"/>
    <cellStyle name="Input 6 2 9 5 2 2" xfId="29781"/>
    <cellStyle name="Input 6 2 9 5 2 2 2" xfId="29782"/>
    <cellStyle name="Input 6 2 9 5 2 3" xfId="29783"/>
    <cellStyle name="Input 6 2 9 5 3" xfId="29784"/>
    <cellStyle name="Input 6 2 9 5 4" xfId="29785"/>
    <cellStyle name="Input 6 2 9 6" xfId="29786"/>
    <cellStyle name="Input 6 2 9 6 2" xfId="29787"/>
    <cellStyle name="Input 6 2 9 6 2 2" xfId="29788"/>
    <cellStyle name="Input 6 2 9 6 2 2 2" xfId="29789"/>
    <cellStyle name="Input 6 2 9 6 2 3" xfId="29790"/>
    <cellStyle name="Input 6 2 9 6 3" xfId="29791"/>
    <cellStyle name="Input 6 2 9 6 4" xfId="29792"/>
    <cellStyle name="Input 6 2 9 7" xfId="29793"/>
    <cellStyle name="Input 6 2 9 7 2" xfId="29794"/>
    <cellStyle name="Input 6 2 9 7 2 2" xfId="29795"/>
    <cellStyle name="Input 6 2 9 7 3" xfId="29796"/>
    <cellStyle name="Input 6 2 9 8" xfId="29797"/>
    <cellStyle name="Input 6 2 9 9" xfId="29798"/>
    <cellStyle name="Input 6 2_Subsidy" xfId="29799"/>
    <cellStyle name="Input 6 3" xfId="29800"/>
    <cellStyle name="Input 6 3 10" xfId="29801"/>
    <cellStyle name="Input 6 3 10 2" xfId="29802"/>
    <cellStyle name="Input 6 3 10 2 2" xfId="29803"/>
    <cellStyle name="Input 6 3 10 2 2 2" xfId="29804"/>
    <cellStyle name="Input 6 3 10 2 2 2 2" xfId="29805"/>
    <cellStyle name="Input 6 3 10 2 2 3" xfId="29806"/>
    <cellStyle name="Input 6 3 10 2 3" xfId="29807"/>
    <cellStyle name="Input 6 3 10 2 4" xfId="29808"/>
    <cellStyle name="Input 6 3 10 3" xfId="29809"/>
    <cellStyle name="Input 6 3 10 3 2" xfId="29810"/>
    <cellStyle name="Input 6 3 10 3 2 2" xfId="29811"/>
    <cellStyle name="Input 6 3 10 3 3" xfId="29812"/>
    <cellStyle name="Input 6 3 10 4" xfId="29813"/>
    <cellStyle name="Input 6 3 10 5" xfId="29814"/>
    <cellStyle name="Input 6 3 11" xfId="29815"/>
    <cellStyle name="Input 6 3 11 2" xfId="29816"/>
    <cellStyle name="Input 6 3 11 2 2" xfId="29817"/>
    <cellStyle name="Input 6 3 11 2 2 2" xfId="29818"/>
    <cellStyle name="Input 6 3 11 2 3" xfId="29819"/>
    <cellStyle name="Input 6 3 11 3" xfId="29820"/>
    <cellStyle name="Input 6 3 11 4" xfId="29821"/>
    <cellStyle name="Input 6 3 12" xfId="29822"/>
    <cellStyle name="Input 6 3 12 2" xfId="29823"/>
    <cellStyle name="Input 6 3 12 2 2" xfId="29824"/>
    <cellStyle name="Input 6 3 12 2 2 2" xfId="29825"/>
    <cellStyle name="Input 6 3 12 2 3" xfId="29826"/>
    <cellStyle name="Input 6 3 12 3" xfId="29827"/>
    <cellStyle name="Input 6 3 12 4" xfId="29828"/>
    <cellStyle name="Input 6 3 13" xfId="29829"/>
    <cellStyle name="Input 6 3 13 2" xfId="29830"/>
    <cellStyle name="Input 6 3 13 2 2" xfId="29831"/>
    <cellStyle name="Input 6 3 13 2 2 2" xfId="29832"/>
    <cellStyle name="Input 6 3 13 2 3" xfId="29833"/>
    <cellStyle name="Input 6 3 13 3" xfId="29834"/>
    <cellStyle name="Input 6 3 13 4" xfId="29835"/>
    <cellStyle name="Input 6 3 14" xfId="29836"/>
    <cellStyle name="Input 6 3 14 2" xfId="29837"/>
    <cellStyle name="Input 6 3 14 2 2" xfId="29838"/>
    <cellStyle name="Input 6 3 14 2 2 2" xfId="29839"/>
    <cellStyle name="Input 6 3 14 2 3" xfId="29840"/>
    <cellStyle name="Input 6 3 14 3" xfId="29841"/>
    <cellStyle name="Input 6 3 14 4" xfId="29842"/>
    <cellStyle name="Input 6 3 15" xfId="29843"/>
    <cellStyle name="Input 6 3 15 2" xfId="29844"/>
    <cellStyle name="Input 6 3 15 2 2" xfId="29845"/>
    <cellStyle name="Input 6 3 15 3" xfId="29846"/>
    <cellStyle name="Input 6 3 16" xfId="29847"/>
    <cellStyle name="Input 6 3 17" xfId="29848"/>
    <cellStyle name="Input 6 3 2" xfId="29849"/>
    <cellStyle name="Input 6 3 2 10" xfId="29850"/>
    <cellStyle name="Input 6 3 2 11" xfId="29851"/>
    <cellStyle name="Input 6 3 2 2" xfId="29852"/>
    <cellStyle name="Input 6 3 2 2 10" xfId="29853"/>
    <cellStyle name="Input 6 3 2 2 2" xfId="29854"/>
    <cellStyle name="Input 6 3 2 2 2 2" xfId="29855"/>
    <cellStyle name="Input 6 3 2 2 2 2 2" xfId="29856"/>
    <cellStyle name="Input 6 3 2 2 2 2 2 2" xfId="29857"/>
    <cellStyle name="Input 6 3 2 2 2 2 2 2 2" xfId="29858"/>
    <cellStyle name="Input 6 3 2 2 2 2 2 3" xfId="29859"/>
    <cellStyle name="Input 6 3 2 2 2 2 3" xfId="29860"/>
    <cellStyle name="Input 6 3 2 2 2 2 4" xfId="29861"/>
    <cellStyle name="Input 6 3 2 2 2 3" xfId="29862"/>
    <cellStyle name="Input 6 3 2 2 2 3 2" xfId="29863"/>
    <cellStyle name="Input 6 3 2 2 2 3 2 2" xfId="29864"/>
    <cellStyle name="Input 6 3 2 2 2 3 2 2 2" xfId="29865"/>
    <cellStyle name="Input 6 3 2 2 2 3 2 3" xfId="29866"/>
    <cellStyle name="Input 6 3 2 2 2 3 3" xfId="29867"/>
    <cellStyle name="Input 6 3 2 2 2 3 4" xfId="29868"/>
    <cellStyle name="Input 6 3 2 2 2 4" xfId="29869"/>
    <cellStyle name="Input 6 3 2 2 2 4 2" xfId="29870"/>
    <cellStyle name="Input 6 3 2 2 2 4 2 2" xfId="29871"/>
    <cellStyle name="Input 6 3 2 2 2 4 2 2 2" xfId="29872"/>
    <cellStyle name="Input 6 3 2 2 2 4 2 3" xfId="29873"/>
    <cellStyle name="Input 6 3 2 2 2 4 3" xfId="29874"/>
    <cellStyle name="Input 6 3 2 2 2 4 4" xfId="29875"/>
    <cellStyle name="Input 6 3 2 2 2 5" xfId="29876"/>
    <cellStyle name="Input 6 3 2 2 2 5 2" xfId="29877"/>
    <cellStyle name="Input 6 3 2 2 2 5 2 2" xfId="29878"/>
    <cellStyle name="Input 6 3 2 2 2 5 2 2 2" xfId="29879"/>
    <cellStyle name="Input 6 3 2 2 2 5 2 3" xfId="29880"/>
    <cellStyle name="Input 6 3 2 2 2 5 3" xfId="29881"/>
    <cellStyle name="Input 6 3 2 2 2 5 4" xfId="29882"/>
    <cellStyle name="Input 6 3 2 2 2 6" xfId="29883"/>
    <cellStyle name="Input 6 3 2 2 2 6 2" xfId="29884"/>
    <cellStyle name="Input 6 3 2 2 2 6 2 2" xfId="29885"/>
    <cellStyle name="Input 6 3 2 2 2 6 2 2 2" xfId="29886"/>
    <cellStyle name="Input 6 3 2 2 2 6 2 3" xfId="29887"/>
    <cellStyle name="Input 6 3 2 2 2 6 3" xfId="29888"/>
    <cellStyle name="Input 6 3 2 2 2 6 4" xfId="29889"/>
    <cellStyle name="Input 6 3 2 2 2 7" xfId="29890"/>
    <cellStyle name="Input 6 3 2 2 2 7 2" xfId="29891"/>
    <cellStyle name="Input 6 3 2 2 2 7 2 2" xfId="29892"/>
    <cellStyle name="Input 6 3 2 2 2 7 3" xfId="29893"/>
    <cellStyle name="Input 6 3 2 2 2 8" xfId="29894"/>
    <cellStyle name="Input 6 3 2 2 2 9" xfId="29895"/>
    <cellStyle name="Input 6 3 2 2 3" xfId="29896"/>
    <cellStyle name="Input 6 3 2 2 3 2" xfId="29897"/>
    <cellStyle name="Input 6 3 2 2 3 2 2" xfId="29898"/>
    <cellStyle name="Input 6 3 2 2 3 2 2 2" xfId="29899"/>
    <cellStyle name="Input 6 3 2 2 3 2 2 2 2" xfId="29900"/>
    <cellStyle name="Input 6 3 2 2 3 2 2 3" xfId="29901"/>
    <cellStyle name="Input 6 3 2 2 3 2 3" xfId="29902"/>
    <cellStyle name="Input 6 3 2 2 3 2 4" xfId="29903"/>
    <cellStyle name="Input 6 3 2 2 3 3" xfId="29904"/>
    <cellStyle name="Input 6 3 2 2 3 3 2" xfId="29905"/>
    <cellStyle name="Input 6 3 2 2 3 3 2 2" xfId="29906"/>
    <cellStyle name="Input 6 3 2 2 3 3 3" xfId="29907"/>
    <cellStyle name="Input 6 3 2 2 3 4" xfId="29908"/>
    <cellStyle name="Input 6 3 2 2 3 5" xfId="29909"/>
    <cellStyle name="Input 6 3 2 2 4" xfId="29910"/>
    <cellStyle name="Input 6 3 2 2 4 2" xfId="29911"/>
    <cellStyle name="Input 6 3 2 2 4 2 2" xfId="29912"/>
    <cellStyle name="Input 6 3 2 2 4 2 2 2" xfId="29913"/>
    <cellStyle name="Input 6 3 2 2 4 2 3" xfId="29914"/>
    <cellStyle name="Input 6 3 2 2 4 3" xfId="29915"/>
    <cellStyle name="Input 6 3 2 2 4 4" xfId="29916"/>
    <cellStyle name="Input 6 3 2 2 5" xfId="29917"/>
    <cellStyle name="Input 6 3 2 2 5 2" xfId="29918"/>
    <cellStyle name="Input 6 3 2 2 5 2 2" xfId="29919"/>
    <cellStyle name="Input 6 3 2 2 5 2 2 2" xfId="29920"/>
    <cellStyle name="Input 6 3 2 2 5 2 3" xfId="29921"/>
    <cellStyle name="Input 6 3 2 2 5 3" xfId="29922"/>
    <cellStyle name="Input 6 3 2 2 5 4" xfId="29923"/>
    <cellStyle name="Input 6 3 2 2 6" xfId="29924"/>
    <cellStyle name="Input 6 3 2 2 6 2" xfId="29925"/>
    <cellStyle name="Input 6 3 2 2 6 2 2" xfId="29926"/>
    <cellStyle name="Input 6 3 2 2 6 2 2 2" xfId="29927"/>
    <cellStyle name="Input 6 3 2 2 6 2 3" xfId="29928"/>
    <cellStyle name="Input 6 3 2 2 6 3" xfId="29929"/>
    <cellStyle name="Input 6 3 2 2 6 4" xfId="29930"/>
    <cellStyle name="Input 6 3 2 2 7" xfId="29931"/>
    <cellStyle name="Input 6 3 2 2 7 2" xfId="29932"/>
    <cellStyle name="Input 6 3 2 2 7 2 2" xfId="29933"/>
    <cellStyle name="Input 6 3 2 2 7 2 2 2" xfId="29934"/>
    <cellStyle name="Input 6 3 2 2 7 2 3" xfId="29935"/>
    <cellStyle name="Input 6 3 2 2 7 3" xfId="29936"/>
    <cellStyle name="Input 6 3 2 2 7 4" xfId="29937"/>
    <cellStyle name="Input 6 3 2 2 8" xfId="29938"/>
    <cellStyle name="Input 6 3 2 2 8 2" xfId="29939"/>
    <cellStyle name="Input 6 3 2 2 8 2 2" xfId="29940"/>
    <cellStyle name="Input 6 3 2 2 8 3" xfId="29941"/>
    <cellStyle name="Input 6 3 2 2 9" xfId="29942"/>
    <cellStyle name="Input 6 3 2 3" xfId="29943"/>
    <cellStyle name="Input 6 3 2 3 2" xfId="29944"/>
    <cellStyle name="Input 6 3 2 3 2 2" xfId="29945"/>
    <cellStyle name="Input 6 3 2 3 2 2 2" xfId="29946"/>
    <cellStyle name="Input 6 3 2 3 2 2 2 2" xfId="29947"/>
    <cellStyle name="Input 6 3 2 3 2 2 3" xfId="29948"/>
    <cellStyle name="Input 6 3 2 3 2 3" xfId="29949"/>
    <cellStyle name="Input 6 3 2 3 2 4" xfId="29950"/>
    <cellStyle name="Input 6 3 2 3 3" xfId="29951"/>
    <cellStyle name="Input 6 3 2 3 3 2" xfId="29952"/>
    <cellStyle name="Input 6 3 2 3 3 2 2" xfId="29953"/>
    <cellStyle name="Input 6 3 2 3 3 2 2 2" xfId="29954"/>
    <cellStyle name="Input 6 3 2 3 3 2 3" xfId="29955"/>
    <cellStyle name="Input 6 3 2 3 3 3" xfId="29956"/>
    <cellStyle name="Input 6 3 2 3 3 4" xfId="29957"/>
    <cellStyle name="Input 6 3 2 3 4" xfId="29958"/>
    <cellStyle name="Input 6 3 2 3 4 2" xfId="29959"/>
    <cellStyle name="Input 6 3 2 3 4 2 2" xfId="29960"/>
    <cellStyle name="Input 6 3 2 3 4 2 2 2" xfId="29961"/>
    <cellStyle name="Input 6 3 2 3 4 2 3" xfId="29962"/>
    <cellStyle name="Input 6 3 2 3 4 3" xfId="29963"/>
    <cellStyle name="Input 6 3 2 3 4 4" xfId="29964"/>
    <cellStyle name="Input 6 3 2 3 5" xfId="29965"/>
    <cellStyle name="Input 6 3 2 3 5 2" xfId="29966"/>
    <cellStyle name="Input 6 3 2 3 5 2 2" xfId="29967"/>
    <cellStyle name="Input 6 3 2 3 5 2 2 2" xfId="29968"/>
    <cellStyle name="Input 6 3 2 3 5 2 3" xfId="29969"/>
    <cellStyle name="Input 6 3 2 3 5 3" xfId="29970"/>
    <cellStyle name="Input 6 3 2 3 5 4" xfId="29971"/>
    <cellStyle name="Input 6 3 2 3 6" xfId="29972"/>
    <cellStyle name="Input 6 3 2 3 6 2" xfId="29973"/>
    <cellStyle name="Input 6 3 2 3 6 2 2" xfId="29974"/>
    <cellStyle name="Input 6 3 2 3 6 2 2 2" xfId="29975"/>
    <cellStyle name="Input 6 3 2 3 6 2 3" xfId="29976"/>
    <cellStyle name="Input 6 3 2 3 6 3" xfId="29977"/>
    <cellStyle name="Input 6 3 2 3 6 4" xfId="29978"/>
    <cellStyle name="Input 6 3 2 3 7" xfId="29979"/>
    <cellStyle name="Input 6 3 2 3 7 2" xfId="29980"/>
    <cellStyle name="Input 6 3 2 3 7 2 2" xfId="29981"/>
    <cellStyle name="Input 6 3 2 3 7 3" xfId="29982"/>
    <cellStyle name="Input 6 3 2 3 8" xfId="29983"/>
    <cellStyle name="Input 6 3 2 3 9" xfId="29984"/>
    <cellStyle name="Input 6 3 2 4" xfId="29985"/>
    <cellStyle name="Input 6 3 2 4 2" xfId="29986"/>
    <cellStyle name="Input 6 3 2 4 2 2" xfId="29987"/>
    <cellStyle name="Input 6 3 2 4 2 2 2" xfId="29988"/>
    <cellStyle name="Input 6 3 2 4 2 2 2 2" xfId="29989"/>
    <cellStyle name="Input 6 3 2 4 2 2 3" xfId="29990"/>
    <cellStyle name="Input 6 3 2 4 2 3" xfId="29991"/>
    <cellStyle name="Input 6 3 2 4 2 4" xfId="29992"/>
    <cellStyle name="Input 6 3 2 4 3" xfId="29993"/>
    <cellStyle name="Input 6 3 2 4 3 2" xfId="29994"/>
    <cellStyle name="Input 6 3 2 4 3 2 2" xfId="29995"/>
    <cellStyle name="Input 6 3 2 4 3 3" xfId="29996"/>
    <cellStyle name="Input 6 3 2 4 4" xfId="29997"/>
    <cellStyle name="Input 6 3 2 4 5" xfId="29998"/>
    <cellStyle name="Input 6 3 2 5" xfId="29999"/>
    <cellStyle name="Input 6 3 2 5 2" xfId="30000"/>
    <cellStyle name="Input 6 3 2 5 2 2" xfId="30001"/>
    <cellStyle name="Input 6 3 2 5 2 2 2" xfId="30002"/>
    <cellStyle name="Input 6 3 2 5 2 3" xfId="30003"/>
    <cellStyle name="Input 6 3 2 5 3" xfId="30004"/>
    <cellStyle name="Input 6 3 2 5 4" xfId="30005"/>
    <cellStyle name="Input 6 3 2 6" xfId="30006"/>
    <cellStyle name="Input 6 3 2 6 2" xfId="30007"/>
    <cellStyle name="Input 6 3 2 6 2 2" xfId="30008"/>
    <cellStyle name="Input 6 3 2 6 2 2 2" xfId="30009"/>
    <cellStyle name="Input 6 3 2 6 2 3" xfId="30010"/>
    <cellStyle name="Input 6 3 2 6 3" xfId="30011"/>
    <cellStyle name="Input 6 3 2 6 4" xfId="30012"/>
    <cellStyle name="Input 6 3 2 7" xfId="30013"/>
    <cellStyle name="Input 6 3 2 7 2" xfId="30014"/>
    <cellStyle name="Input 6 3 2 7 2 2" xfId="30015"/>
    <cellStyle name="Input 6 3 2 7 2 2 2" xfId="30016"/>
    <cellStyle name="Input 6 3 2 7 2 3" xfId="30017"/>
    <cellStyle name="Input 6 3 2 7 3" xfId="30018"/>
    <cellStyle name="Input 6 3 2 7 4" xfId="30019"/>
    <cellStyle name="Input 6 3 2 8" xfId="30020"/>
    <cellStyle name="Input 6 3 2 8 2" xfId="30021"/>
    <cellStyle name="Input 6 3 2 8 2 2" xfId="30022"/>
    <cellStyle name="Input 6 3 2 8 2 2 2" xfId="30023"/>
    <cellStyle name="Input 6 3 2 8 2 3" xfId="30024"/>
    <cellStyle name="Input 6 3 2 8 3" xfId="30025"/>
    <cellStyle name="Input 6 3 2 8 4" xfId="30026"/>
    <cellStyle name="Input 6 3 2 9" xfId="30027"/>
    <cellStyle name="Input 6 3 2 9 2" xfId="30028"/>
    <cellStyle name="Input 6 3 2 9 2 2" xfId="30029"/>
    <cellStyle name="Input 6 3 2 9 3" xfId="30030"/>
    <cellStyle name="Input 6 3 2_Subsidy" xfId="30031"/>
    <cellStyle name="Input 6 3 3" xfId="30032"/>
    <cellStyle name="Input 6 3 3 10" xfId="30033"/>
    <cellStyle name="Input 6 3 3 2" xfId="30034"/>
    <cellStyle name="Input 6 3 3 2 2" xfId="30035"/>
    <cellStyle name="Input 6 3 3 2 2 2" xfId="30036"/>
    <cellStyle name="Input 6 3 3 2 2 2 2" xfId="30037"/>
    <cellStyle name="Input 6 3 3 2 2 2 2 2" xfId="30038"/>
    <cellStyle name="Input 6 3 3 2 2 2 3" xfId="30039"/>
    <cellStyle name="Input 6 3 3 2 2 3" xfId="30040"/>
    <cellStyle name="Input 6 3 3 2 2 4" xfId="30041"/>
    <cellStyle name="Input 6 3 3 2 3" xfId="30042"/>
    <cellStyle name="Input 6 3 3 2 3 2" xfId="30043"/>
    <cellStyle name="Input 6 3 3 2 3 2 2" xfId="30044"/>
    <cellStyle name="Input 6 3 3 2 3 2 2 2" xfId="30045"/>
    <cellStyle name="Input 6 3 3 2 3 2 3" xfId="30046"/>
    <cellStyle name="Input 6 3 3 2 3 3" xfId="30047"/>
    <cellStyle name="Input 6 3 3 2 3 4" xfId="30048"/>
    <cellStyle name="Input 6 3 3 2 4" xfId="30049"/>
    <cellStyle name="Input 6 3 3 2 4 2" xfId="30050"/>
    <cellStyle name="Input 6 3 3 2 4 2 2" xfId="30051"/>
    <cellStyle name="Input 6 3 3 2 4 2 2 2" xfId="30052"/>
    <cellStyle name="Input 6 3 3 2 4 2 3" xfId="30053"/>
    <cellStyle name="Input 6 3 3 2 4 3" xfId="30054"/>
    <cellStyle name="Input 6 3 3 2 4 4" xfId="30055"/>
    <cellStyle name="Input 6 3 3 2 5" xfId="30056"/>
    <cellStyle name="Input 6 3 3 2 5 2" xfId="30057"/>
    <cellStyle name="Input 6 3 3 2 5 2 2" xfId="30058"/>
    <cellStyle name="Input 6 3 3 2 5 2 2 2" xfId="30059"/>
    <cellStyle name="Input 6 3 3 2 5 2 3" xfId="30060"/>
    <cellStyle name="Input 6 3 3 2 5 3" xfId="30061"/>
    <cellStyle name="Input 6 3 3 2 5 4" xfId="30062"/>
    <cellStyle name="Input 6 3 3 2 6" xfId="30063"/>
    <cellStyle name="Input 6 3 3 2 6 2" xfId="30064"/>
    <cellStyle name="Input 6 3 3 2 6 2 2" xfId="30065"/>
    <cellStyle name="Input 6 3 3 2 6 2 2 2" xfId="30066"/>
    <cellStyle name="Input 6 3 3 2 6 2 3" xfId="30067"/>
    <cellStyle name="Input 6 3 3 2 6 3" xfId="30068"/>
    <cellStyle name="Input 6 3 3 2 6 4" xfId="30069"/>
    <cellStyle name="Input 6 3 3 2 7" xfId="30070"/>
    <cellStyle name="Input 6 3 3 2 7 2" xfId="30071"/>
    <cellStyle name="Input 6 3 3 2 7 2 2" xfId="30072"/>
    <cellStyle name="Input 6 3 3 2 7 3" xfId="30073"/>
    <cellStyle name="Input 6 3 3 2 8" xfId="30074"/>
    <cellStyle name="Input 6 3 3 2 9" xfId="30075"/>
    <cellStyle name="Input 6 3 3 3" xfId="30076"/>
    <cellStyle name="Input 6 3 3 3 2" xfId="30077"/>
    <cellStyle name="Input 6 3 3 3 2 2" xfId="30078"/>
    <cellStyle name="Input 6 3 3 3 2 2 2" xfId="30079"/>
    <cellStyle name="Input 6 3 3 3 2 2 2 2" xfId="30080"/>
    <cellStyle name="Input 6 3 3 3 2 2 3" xfId="30081"/>
    <cellStyle name="Input 6 3 3 3 2 3" xfId="30082"/>
    <cellStyle name="Input 6 3 3 3 2 4" xfId="30083"/>
    <cellStyle name="Input 6 3 3 3 3" xfId="30084"/>
    <cellStyle name="Input 6 3 3 3 3 2" xfId="30085"/>
    <cellStyle name="Input 6 3 3 3 3 2 2" xfId="30086"/>
    <cellStyle name="Input 6 3 3 3 3 3" xfId="30087"/>
    <cellStyle name="Input 6 3 3 3 4" xfId="30088"/>
    <cellStyle name="Input 6 3 3 3 5" xfId="30089"/>
    <cellStyle name="Input 6 3 3 4" xfId="30090"/>
    <cellStyle name="Input 6 3 3 4 2" xfId="30091"/>
    <cellStyle name="Input 6 3 3 4 2 2" xfId="30092"/>
    <cellStyle name="Input 6 3 3 4 2 2 2" xfId="30093"/>
    <cellStyle name="Input 6 3 3 4 2 3" xfId="30094"/>
    <cellStyle name="Input 6 3 3 4 3" xfId="30095"/>
    <cellStyle name="Input 6 3 3 4 4" xfId="30096"/>
    <cellStyle name="Input 6 3 3 5" xfId="30097"/>
    <cellStyle name="Input 6 3 3 5 2" xfId="30098"/>
    <cellStyle name="Input 6 3 3 5 2 2" xfId="30099"/>
    <cellStyle name="Input 6 3 3 5 2 2 2" xfId="30100"/>
    <cellStyle name="Input 6 3 3 5 2 3" xfId="30101"/>
    <cellStyle name="Input 6 3 3 5 3" xfId="30102"/>
    <cellStyle name="Input 6 3 3 5 4" xfId="30103"/>
    <cellStyle name="Input 6 3 3 6" xfId="30104"/>
    <cellStyle name="Input 6 3 3 6 2" xfId="30105"/>
    <cellStyle name="Input 6 3 3 6 2 2" xfId="30106"/>
    <cellStyle name="Input 6 3 3 6 2 2 2" xfId="30107"/>
    <cellStyle name="Input 6 3 3 6 2 3" xfId="30108"/>
    <cellStyle name="Input 6 3 3 6 3" xfId="30109"/>
    <cellStyle name="Input 6 3 3 6 4" xfId="30110"/>
    <cellStyle name="Input 6 3 3 7" xfId="30111"/>
    <cellStyle name="Input 6 3 3 7 2" xfId="30112"/>
    <cellStyle name="Input 6 3 3 7 2 2" xfId="30113"/>
    <cellStyle name="Input 6 3 3 7 2 2 2" xfId="30114"/>
    <cellStyle name="Input 6 3 3 7 2 3" xfId="30115"/>
    <cellStyle name="Input 6 3 3 7 3" xfId="30116"/>
    <cellStyle name="Input 6 3 3 7 4" xfId="30117"/>
    <cellStyle name="Input 6 3 3 8" xfId="30118"/>
    <cellStyle name="Input 6 3 3 8 2" xfId="30119"/>
    <cellStyle name="Input 6 3 3 8 2 2" xfId="30120"/>
    <cellStyle name="Input 6 3 3 8 3" xfId="30121"/>
    <cellStyle name="Input 6 3 3 9" xfId="30122"/>
    <cellStyle name="Input 6 3 4" xfId="30123"/>
    <cellStyle name="Input 6 3 4 10" xfId="30124"/>
    <cellStyle name="Input 6 3 4 2" xfId="30125"/>
    <cellStyle name="Input 6 3 4 2 2" xfId="30126"/>
    <cellStyle name="Input 6 3 4 2 2 2" xfId="30127"/>
    <cellStyle name="Input 6 3 4 2 2 2 2" xfId="30128"/>
    <cellStyle name="Input 6 3 4 2 2 2 2 2" xfId="30129"/>
    <cellStyle name="Input 6 3 4 2 2 2 3" xfId="30130"/>
    <cellStyle name="Input 6 3 4 2 2 3" xfId="30131"/>
    <cellStyle name="Input 6 3 4 2 2 4" xfId="30132"/>
    <cellStyle name="Input 6 3 4 2 3" xfId="30133"/>
    <cellStyle name="Input 6 3 4 2 3 2" xfId="30134"/>
    <cellStyle name="Input 6 3 4 2 3 2 2" xfId="30135"/>
    <cellStyle name="Input 6 3 4 2 3 2 2 2" xfId="30136"/>
    <cellStyle name="Input 6 3 4 2 3 2 3" xfId="30137"/>
    <cellStyle name="Input 6 3 4 2 3 3" xfId="30138"/>
    <cellStyle name="Input 6 3 4 2 3 4" xfId="30139"/>
    <cellStyle name="Input 6 3 4 2 4" xfId="30140"/>
    <cellStyle name="Input 6 3 4 2 4 2" xfId="30141"/>
    <cellStyle name="Input 6 3 4 2 4 2 2" xfId="30142"/>
    <cellStyle name="Input 6 3 4 2 4 2 2 2" xfId="30143"/>
    <cellStyle name="Input 6 3 4 2 4 2 3" xfId="30144"/>
    <cellStyle name="Input 6 3 4 2 4 3" xfId="30145"/>
    <cellStyle name="Input 6 3 4 2 4 4" xfId="30146"/>
    <cellStyle name="Input 6 3 4 2 5" xfId="30147"/>
    <cellStyle name="Input 6 3 4 2 5 2" xfId="30148"/>
    <cellStyle name="Input 6 3 4 2 5 2 2" xfId="30149"/>
    <cellStyle name="Input 6 3 4 2 5 2 2 2" xfId="30150"/>
    <cellStyle name="Input 6 3 4 2 5 2 3" xfId="30151"/>
    <cellStyle name="Input 6 3 4 2 5 3" xfId="30152"/>
    <cellStyle name="Input 6 3 4 2 5 4" xfId="30153"/>
    <cellStyle name="Input 6 3 4 2 6" xfId="30154"/>
    <cellStyle name="Input 6 3 4 2 6 2" xfId="30155"/>
    <cellStyle name="Input 6 3 4 2 6 2 2" xfId="30156"/>
    <cellStyle name="Input 6 3 4 2 6 2 2 2" xfId="30157"/>
    <cellStyle name="Input 6 3 4 2 6 2 3" xfId="30158"/>
    <cellStyle name="Input 6 3 4 2 6 3" xfId="30159"/>
    <cellStyle name="Input 6 3 4 2 6 4" xfId="30160"/>
    <cellStyle name="Input 6 3 4 2 7" xfId="30161"/>
    <cellStyle name="Input 6 3 4 2 7 2" xfId="30162"/>
    <cellStyle name="Input 6 3 4 2 7 2 2" xfId="30163"/>
    <cellStyle name="Input 6 3 4 2 7 3" xfId="30164"/>
    <cellStyle name="Input 6 3 4 2 8" xfId="30165"/>
    <cellStyle name="Input 6 3 4 2 9" xfId="30166"/>
    <cellStyle name="Input 6 3 4 3" xfId="30167"/>
    <cellStyle name="Input 6 3 4 3 2" xfId="30168"/>
    <cellStyle name="Input 6 3 4 3 2 2" xfId="30169"/>
    <cellStyle name="Input 6 3 4 3 2 2 2" xfId="30170"/>
    <cellStyle name="Input 6 3 4 3 2 2 2 2" xfId="30171"/>
    <cellStyle name="Input 6 3 4 3 2 2 3" xfId="30172"/>
    <cellStyle name="Input 6 3 4 3 2 3" xfId="30173"/>
    <cellStyle name="Input 6 3 4 3 2 4" xfId="30174"/>
    <cellStyle name="Input 6 3 4 3 3" xfId="30175"/>
    <cellStyle name="Input 6 3 4 3 3 2" xfId="30176"/>
    <cellStyle name="Input 6 3 4 3 3 2 2" xfId="30177"/>
    <cellStyle name="Input 6 3 4 3 3 3" xfId="30178"/>
    <cellStyle name="Input 6 3 4 3 4" xfId="30179"/>
    <cellStyle name="Input 6 3 4 3 5" xfId="30180"/>
    <cellStyle name="Input 6 3 4 4" xfId="30181"/>
    <cellStyle name="Input 6 3 4 4 2" xfId="30182"/>
    <cellStyle name="Input 6 3 4 4 2 2" xfId="30183"/>
    <cellStyle name="Input 6 3 4 4 2 2 2" xfId="30184"/>
    <cellStyle name="Input 6 3 4 4 2 3" xfId="30185"/>
    <cellStyle name="Input 6 3 4 4 3" xfId="30186"/>
    <cellStyle name="Input 6 3 4 4 4" xfId="30187"/>
    <cellStyle name="Input 6 3 4 5" xfId="30188"/>
    <cellStyle name="Input 6 3 4 5 2" xfId="30189"/>
    <cellStyle name="Input 6 3 4 5 2 2" xfId="30190"/>
    <cellStyle name="Input 6 3 4 5 2 2 2" xfId="30191"/>
    <cellStyle name="Input 6 3 4 5 2 3" xfId="30192"/>
    <cellStyle name="Input 6 3 4 5 3" xfId="30193"/>
    <cellStyle name="Input 6 3 4 5 4" xfId="30194"/>
    <cellStyle name="Input 6 3 4 6" xfId="30195"/>
    <cellStyle name="Input 6 3 4 6 2" xfId="30196"/>
    <cellStyle name="Input 6 3 4 6 2 2" xfId="30197"/>
    <cellStyle name="Input 6 3 4 6 2 2 2" xfId="30198"/>
    <cellStyle name="Input 6 3 4 6 2 3" xfId="30199"/>
    <cellStyle name="Input 6 3 4 6 3" xfId="30200"/>
    <cellStyle name="Input 6 3 4 6 4" xfId="30201"/>
    <cellStyle name="Input 6 3 4 7" xfId="30202"/>
    <cellStyle name="Input 6 3 4 7 2" xfId="30203"/>
    <cellStyle name="Input 6 3 4 7 2 2" xfId="30204"/>
    <cellStyle name="Input 6 3 4 7 2 2 2" xfId="30205"/>
    <cellStyle name="Input 6 3 4 7 2 3" xfId="30206"/>
    <cellStyle name="Input 6 3 4 7 3" xfId="30207"/>
    <cellStyle name="Input 6 3 4 7 4" xfId="30208"/>
    <cellStyle name="Input 6 3 4 8" xfId="30209"/>
    <cellStyle name="Input 6 3 4 8 2" xfId="30210"/>
    <cellStyle name="Input 6 3 4 8 2 2" xfId="30211"/>
    <cellStyle name="Input 6 3 4 8 3" xfId="30212"/>
    <cellStyle name="Input 6 3 4 9" xfId="30213"/>
    <cellStyle name="Input 6 3 5" xfId="30214"/>
    <cellStyle name="Input 6 3 5 10" xfId="30215"/>
    <cellStyle name="Input 6 3 5 2" xfId="30216"/>
    <cellStyle name="Input 6 3 5 2 2" xfId="30217"/>
    <cellStyle name="Input 6 3 5 2 2 2" xfId="30218"/>
    <cellStyle name="Input 6 3 5 2 2 2 2" xfId="30219"/>
    <cellStyle name="Input 6 3 5 2 2 2 2 2" xfId="30220"/>
    <cellStyle name="Input 6 3 5 2 2 2 3" xfId="30221"/>
    <cellStyle name="Input 6 3 5 2 2 3" xfId="30222"/>
    <cellStyle name="Input 6 3 5 2 2 4" xfId="30223"/>
    <cellStyle name="Input 6 3 5 2 3" xfId="30224"/>
    <cellStyle name="Input 6 3 5 2 3 2" xfId="30225"/>
    <cellStyle name="Input 6 3 5 2 3 2 2" xfId="30226"/>
    <cellStyle name="Input 6 3 5 2 3 2 2 2" xfId="30227"/>
    <cellStyle name="Input 6 3 5 2 3 2 3" xfId="30228"/>
    <cellStyle name="Input 6 3 5 2 3 3" xfId="30229"/>
    <cellStyle name="Input 6 3 5 2 3 4" xfId="30230"/>
    <cellStyle name="Input 6 3 5 2 4" xfId="30231"/>
    <cellStyle name="Input 6 3 5 2 4 2" xfId="30232"/>
    <cellStyle name="Input 6 3 5 2 4 2 2" xfId="30233"/>
    <cellStyle name="Input 6 3 5 2 4 2 2 2" xfId="30234"/>
    <cellStyle name="Input 6 3 5 2 4 2 3" xfId="30235"/>
    <cellStyle name="Input 6 3 5 2 4 3" xfId="30236"/>
    <cellStyle name="Input 6 3 5 2 4 4" xfId="30237"/>
    <cellStyle name="Input 6 3 5 2 5" xfId="30238"/>
    <cellStyle name="Input 6 3 5 2 5 2" xfId="30239"/>
    <cellStyle name="Input 6 3 5 2 5 2 2" xfId="30240"/>
    <cellStyle name="Input 6 3 5 2 5 2 2 2" xfId="30241"/>
    <cellStyle name="Input 6 3 5 2 5 2 3" xfId="30242"/>
    <cellStyle name="Input 6 3 5 2 5 3" xfId="30243"/>
    <cellStyle name="Input 6 3 5 2 5 4" xfId="30244"/>
    <cellStyle name="Input 6 3 5 2 6" xfId="30245"/>
    <cellStyle name="Input 6 3 5 2 6 2" xfId="30246"/>
    <cellStyle name="Input 6 3 5 2 6 2 2" xfId="30247"/>
    <cellStyle name="Input 6 3 5 2 6 2 2 2" xfId="30248"/>
    <cellStyle name="Input 6 3 5 2 6 2 3" xfId="30249"/>
    <cellStyle name="Input 6 3 5 2 6 3" xfId="30250"/>
    <cellStyle name="Input 6 3 5 2 6 4" xfId="30251"/>
    <cellStyle name="Input 6 3 5 2 7" xfId="30252"/>
    <cellStyle name="Input 6 3 5 2 7 2" xfId="30253"/>
    <cellStyle name="Input 6 3 5 2 7 2 2" xfId="30254"/>
    <cellStyle name="Input 6 3 5 2 7 3" xfId="30255"/>
    <cellStyle name="Input 6 3 5 2 8" xfId="30256"/>
    <cellStyle name="Input 6 3 5 2 9" xfId="30257"/>
    <cellStyle name="Input 6 3 5 3" xfId="30258"/>
    <cellStyle name="Input 6 3 5 3 2" xfId="30259"/>
    <cellStyle name="Input 6 3 5 3 2 2" xfId="30260"/>
    <cellStyle name="Input 6 3 5 3 2 2 2" xfId="30261"/>
    <cellStyle name="Input 6 3 5 3 2 2 2 2" xfId="30262"/>
    <cellStyle name="Input 6 3 5 3 2 2 3" xfId="30263"/>
    <cellStyle name="Input 6 3 5 3 2 3" xfId="30264"/>
    <cellStyle name="Input 6 3 5 3 2 4" xfId="30265"/>
    <cellStyle name="Input 6 3 5 3 3" xfId="30266"/>
    <cellStyle name="Input 6 3 5 3 3 2" xfId="30267"/>
    <cellStyle name="Input 6 3 5 3 3 2 2" xfId="30268"/>
    <cellStyle name="Input 6 3 5 3 3 3" xfId="30269"/>
    <cellStyle name="Input 6 3 5 3 4" xfId="30270"/>
    <cellStyle name="Input 6 3 5 3 5" xfId="30271"/>
    <cellStyle name="Input 6 3 5 4" xfId="30272"/>
    <cellStyle name="Input 6 3 5 4 2" xfId="30273"/>
    <cellStyle name="Input 6 3 5 4 2 2" xfId="30274"/>
    <cellStyle name="Input 6 3 5 4 2 2 2" xfId="30275"/>
    <cellStyle name="Input 6 3 5 4 2 3" xfId="30276"/>
    <cellStyle name="Input 6 3 5 4 3" xfId="30277"/>
    <cellStyle name="Input 6 3 5 4 4" xfId="30278"/>
    <cellStyle name="Input 6 3 5 5" xfId="30279"/>
    <cellStyle name="Input 6 3 5 5 2" xfId="30280"/>
    <cellStyle name="Input 6 3 5 5 2 2" xfId="30281"/>
    <cellStyle name="Input 6 3 5 5 2 2 2" xfId="30282"/>
    <cellStyle name="Input 6 3 5 5 2 3" xfId="30283"/>
    <cellStyle name="Input 6 3 5 5 3" xfId="30284"/>
    <cellStyle name="Input 6 3 5 5 4" xfId="30285"/>
    <cellStyle name="Input 6 3 5 6" xfId="30286"/>
    <cellStyle name="Input 6 3 5 6 2" xfId="30287"/>
    <cellStyle name="Input 6 3 5 6 2 2" xfId="30288"/>
    <cellStyle name="Input 6 3 5 6 2 2 2" xfId="30289"/>
    <cellStyle name="Input 6 3 5 6 2 3" xfId="30290"/>
    <cellStyle name="Input 6 3 5 6 3" xfId="30291"/>
    <cellStyle name="Input 6 3 5 6 4" xfId="30292"/>
    <cellStyle name="Input 6 3 5 7" xfId="30293"/>
    <cellStyle name="Input 6 3 5 7 2" xfId="30294"/>
    <cellStyle name="Input 6 3 5 7 2 2" xfId="30295"/>
    <cellStyle name="Input 6 3 5 7 2 2 2" xfId="30296"/>
    <cellStyle name="Input 6 3 5 7 2 3" xfId="30297"/>
    <cellStyle name="Input 6 3 5 7 3" xfId="30298"/>
    <cellStyle name="Input 6 3 5 7 4" xfId="30299"/>
    <cellStyle name="Input 6 3 5 8" xfId="30300"/>
    <cellStyle name="Input 6 3 5 8 2" xfId="30301"/>
    <cellStyle name="Input 6 3 5 8 2 2" xfId="30302"/>
    <cellStyle name="Input 6 3 5 8 3" xfId="30303"/>
    <cellStyle name="Input 6 3 5 9" xfId="30304"/>
    <cellStyle name="Input 6 3 6" xfId="30305"/>
    <cellStyle name="Input 6 3 6 10" xfId="30306"/>
    <cellStyle name="Input 6 3 6 2" xfId="30307"/>
    <cellStyle name="Input 6 3 6 2 2" xfId="30308"/>
    <cellStyle name="Input 6 3 6 2 2 2" xfId="30309"/>
    <cellStyle name="Input 6 3 6 2 2 2 2" xfId="30310"/>
    <cellStyle name="Input 6 3 6 2 2 2 2 2" xfId="30311"/>
    <cellStyle name="Input 6 3 6 2 2 2 3" xfId="30312"/>
    <cellStyle name="Input 6 3 6 2 2 3" xfId="30313"/>
    <cellStyle name="Input 6 3 6 2 2 4" xfId="30314"/>
    <cellStyle name="Input 6 3 6 2 3" xfId="30315"/>
    <cellStyle name="Input 6 3 6 2 3 2" xfId="30316"/>
    <cellStyle name="Input 6 3 6 2 3 2 2" xfId="30317"/>
    <cellStyle name="Input 6 3 6 2 3 2 2 2" xfId="30318"/>
    <cellStyle name="Input 6 3 6 2 3 2 3" xfId="30319"/>
    <cellStyle name="Input 6 3 6 2 3 3" xfId="30320"/>
    <cellStyle name="Input 6 3 6 2 3 4" xfId="30321"/>
    <cellStyle name="Input 6 3 6 2 4" xfId="30322"/>
    <cellStyle name="Input 6 3 6 2 4 2" xfId="30323"/>
    <cellStyle name="Input 6 3 6 2 4 2 2" xfId="30324"/>
    <cellStyle name="Input 6 3 6 2 4 2 2 2" xfId="30325"/>
    <cellStyle name="Input 6 3 6 2 4 2 3" xfId="30326"/>
    <cellStyle name="Input 6 3 6 2 4 3" xfId="30327"/>
    <cellStyle name="Input 6 3 6 2 4 4" xfId="30328"/>
    <cellStyle name="Input 6 3 6 2 5" xfId="30329"/>
    <cellStyle name="Input 6 3 6 2 5 2" xfId="30330"/>
    <cellStyle name="Input 6 3 6 2 5 2 2" xfId="30331"/>
    <cellStyle name="Input 6 3 6 2 5 2 2 2" xfId="30332"/>
    <cellStyle name="Input 6 3 6 2 5 2 3" xfId="30333"/>
    <cellStyle name="Input 6 3 6 2 5 3" xfId="30334"/>
    <cellStyle name="Input 6 3 6 2 5 4" xfId="30335"/>
    <cellStyle name="Input 6 3 6 2 6" xfId="30336"/>
    <cellStyle name="Input 6 3 6 2 6 2" xfId="30337"/>
    <cellStyle name="Input 6 3 6 2 6 2 2" xfId="30338"/>
    <cellStyle name="Input 6 3 6 2 6 2 2 2" xfId="30339"/>
    <cellStyle name="Input 6 3 6 2 6 2 3" xfId="30340"/>
    <cellStyle name="Input 6 3 6 2 6 3" xfId="30341"/>
    <cellStyle name="Input 6 3 6 2 6 4" xfId="30342"/>
    <cellStyle name="Input 6 3 6 2 7" xfId="30343"/>
    <cellStyle name="Input 6 3 6 2 7 2" xfId="30344"/>
    <cellStyle name="Input 6 3 6 2 7 2 2" xfId="30345"/>
    <cellStyle name="Input 6 3 6 2 7 3" xfId="30346"/>
    <cellStyle name="Input 6 3 6 2 8" xfId="30347"/>
    <cellStyle name="Input 6 3 6 2 9" xfId="30348"/>
    <cellStyle name="Input 6 3 6 3" xfId="30349"/>
    <cellStyle name="Input 6 3 6 3 2" xfId="30350"/>
    <cellStyle name="Input 6 3 6 3 2 2" xfId="30351"/>
    <cellStyle name="Input 6 3 6 3 2 2 2" xfId="30352"/>
    <cellStyle name="Input 6 3 6 3 2 2 2 2" xfId="30353"/>
    <cellStyle name="Input 6 3 6 3 2 2 3" xfId="30354"/>
    <cellStyle name="Input 6 3 6 3 2 3" xfId="30355"/>
    <cellStyle name="Input 6 3 6 3 2 4" xfId="30356"/>
    <cellStyle name="Input 6 3 6 3 3" xfId="30357"/>
    <cellStyle name="Input 6 3 6 3 3 2" xfId="30358"/>
    <cellStyle name="Input 6 3 6 3 3 2 2" xfId="30359"/>
    <cellStyle name="Input 6 3 6 3 3 3" xfId="30360"/>
    <cellStyle name="Input 6 3 6 3 4" xfId="30361"/>
    <cellStyle name="Input 6 3 6 3 5" xfId="30362"/>
    <cellStyle name="Input 6 3 6 4" xfId="30363"/>
    <cellStyle name="Input 6 3 6 4 2" xfId="30364"/>
    <cellStyle name="Input 6 3 6 4 2 2" xfId="30365"/>
    <cellStyle name="Input 6 3 6 4 2 2 2" xfId="30366"/>
    <cellStyle name="Input 6 3 6 4 2 3" xfId="30367"/>
    <cellStyle name="Input 6 3 6 4 3" xfId="30368"/>
    <cellStyle name="Input 6 3 6 4 4" xfId="30369"/>
    <cellStyle name="Input 6 3 6 5" xfId="30370"/>
    <cellStyle name="Input 6 3 6 5 2" xfId="30371"/>
    <cellStyle name="Input 6 3 6 5 2 2" xfId="30372"/>
    <cellStyle name="Input 6 3 6 5 2 2 2" xfId="30373"/>
    <cellStyle name="Input 6 3 6 5 2 3" xfId="30374"/>
    <cellStyle name="Input 6 3 6 5 3" xfId="30375"/>
    <cellStyle name="Input 6 3 6 5 4" xfId="30376"/>
    <cellStyle name="Input 6 3 6 6" xfId="30377"/>
    <cellStyle name="Input 6 3 6 6 2" xfId="30378"/>
    <cellStyle name="Input 6 3 6 6 2 2" xfId="30379"/>
    <cellStyle name="Input 6 3 6 6 2 2 2" xfId="30380"/>
    <cellStyle name="Input 6 3 6 6 2 3" xfId="30381"/>
    <cellStyle name="Input 6 3 6 6 3" xfId="30382"/>
    <cellStyle name="Input 6 3 6 6 4" xfId="30383"/>
    <cellStyle name="Input 6 3 6 7" xfId="30384"/>
    <cellStyle name="Input 6 3 6 7 2" xfId="30385"/>
    <cellStyle name="Input 6 3 6 7 2 2" xfId="30386"/>
    <cellStyle name="Input 6 3 6 7 2 2 2" xfId="30387"/>
    <cellStyle name="Input 6 3 6 7 2 3" xfId="30388"/>
    <cellStyle name="Input 6 3 6 7 3" xfId="30389"/>
    <cellStyle name="Input 6 3 6 7 4" xfId="30390"/>
    <cellStyle name="Input 6 3 6 8" xfId="30391"/>
    <cellStyle name="Input 6 3 6 8 2" xfId="30392"/>
    <cellStyle name="Input 6 3 6 8 2 2" xfId="30393"/>
    <cellStyle name="Input 6 3 6 8 3" xfId="30394"/>
    <cellStyle name="Input 6 3 6 9" xfId="30395"/>
    <cellStyle name="Input 6 3 7" xfId="30396"/>
    <cellStyle name="Input 6 3 7 10" xfId="30397"/>
    <cellStyle name="Input 6 3 7 2" xfId="30398"/>
    <cellStyle name="Input 6 3 7 2 2" xfId="30399"/>
    <cellStyle name="Input 6 3 7 2 2 2" xfId="30400"/>
    <cellStyle name="Input 6 3 7 2 2 2 2" xfId="30401"/>
    <cellStyle name="Input 6 3 7 2 2 2 2 2" xfId="30402"/>
    <cellStyle name="Input 6 3 7 2 2 2 3" xfId="30403"/>
    <cellStyle name="Input 6 3 7 2 2 3" xfId="30404"/>
    <cellStyle name="Input 6 3 7 2 2 4" xfId="30405"/>
    <cellStyle name="Input 6 3 7 2 3" xfId="30406"/>
    <cellStyle name="Input 6 3 7 2 3 2" xfId="30407"/>
    <cellStyle name="Input 6 3 7 2 3 2 2" xfId="30408"/>
    <cellStyle name="Input 6 3 7 2 3 2 2 2" xfId="30409"/>
    <cellStyle name="Input 6 3 7 2 3 2 3" xfId="30410"/>
    <cellStyle name="Input 6 3 7 2 3 3" xfId="30411"/>
    <cellStyle name="Input 6 3 7 2 3 4" xfId="30412"/>
    <cellStyle name="Input 6 3 7 2 4" xfId="30413"/>
    <cellStyle name="Input 6 3 7 2 4 2" xfId="30414"/>
    <cellStyle name="Input 6 3 7 2 4 2 2" xfId="30415"/>
    <cellStyle name="Input 6 3 7 2 4 2 2 2" xfId="30416"/>
    <cellStyle name="Input 6 3 7 2 4 2 3" xfId="30417"/>
    <cellStyle name="Input 6 3 7 2 4 3" xfId="30418"/>
    <cellStyle name="Input 6 3 7 2 4 4" xfId="30419"/>
    <cellStyle name="Input 6 3 7 2 5" xfId="30420"/>
    <cellStyle name="Input 6 3 7 2 5 2" xfId="30421"/>
    <cellStyle name="Input 6 3 7 2 5 2 2" xfId="30422"/>
    <cellStyle name="Input 6 3 7 2 5 2 2 2" xfId="30423"/>
    <cellStyle name="Input 6 3 7 2 5 2 3" xfId="30424"/>
    <cellStyle name="Input 6 3 7 2 5 3" xfId="30425"/>
    <cellStyle name="Input 6 3 7 2 5 4" xfId="30426"/>
    <cellStyle name="Input 6 3 7 2 6" xfId="30427"/>
    <cellStyle name="Input 6 3 7 2 6 2" xfId="30428"/>
    <cellStyle name="Input 6 3 7 2 6 2 2" xfId="30429"/>
    <cellStyle name="Input 6 3 7 2 6 2 2 2" xfId="30430"/>
    <cellStyle name="Input 6 3 7 2 6 2 3" xfId="30431"/>
    <cellStyle name="Input 6 3 7 2 6 3" xfId="30432"/>
    <cellStyle name="Input 6 3 7 2 6 4" xfId="30433"/>
    <cellStyle name="Input 6 3 7 2 7" xfId="30434"/>
    <cellStyle name="Input 6 3 7 2 7 2" xfId="30435"/>
    <cellStyle name="Input 6 3 7 2 7 2 2" xfId="30436"/>
    <cellStyle name="Input 6 3 7 2 7 3" xfId="30437"/>
    <cellStyle name="Input 6 3 7 2 8" xfId="30438"/>
    <cellStyle name="Input 6 3 7 2 9" xfId="30439"/>
    <cellStyle name="Input 6 3 7 3" xfId="30440"/>
    <cellStyle name="Input 6 3 7 3 2" xfId="30441"/>
    <cellStyle name="Input 6 3 7 3 2 2" xfId="30442"/>
    <cellStyle name="Input 6 3 7 3 2 2 2" xfId="30443"/>
    <cellStyle name="Input 6 3 7 3 2 2 2 2" xfId="30444"/>
    <cellStyle name="Input 6 3 7 3 2 2 3" xfId="30445"/>
    <cellStyle name="Input 6 3 7 3 2 3" xfId="30446"/>
    <cellStyle name="Input 6 3 7 3 2 4" xfId="30447"/>
    <cellStyle name="Input 6 3 7 3 3" xfId="30448"/>
    <cellStyle name="Input 6 3 7 3 3 2" xfId="30449"/>
    <cellStyle name="Input 6 3 7 3 3 2 2" xfId="30450"/>
    <cellStyle name="Input 6 3 7 3 3 3" xfId="30451"/>
    <cellStyle name="Input 6 3 7 3 4" xfId="30452"/>
    <cellStyle name="Input 6 3 7 3 5" xfId="30453"/>
    <cellStyle name="Input 6 3 7 4" xfId="30454"/>
    <cellStyle name="Input 6 3 7 4 2" xfId="30455"/>
    <cellStyle name="Input 6 3 7 4 2 2" xfId="30456"/>
    <cellStyle name="Input 6 3 7 4 2 2 2" xfId="30457"/>
    <cellStyle name="Input 6 3 7 4 2 3" xfId="30458"/>
    <cellStyle name="Input 6 3 7 4 3" xfId="30459"/>
    <cellStyle name="Input 6 3 7 4 4" xfId="30460"/>
    <cellStyle name="Input 6 3 7 5" xfId="30461"/>
    <cellStyle name="Input 6 3 7 5 2" xfId="30462"/>
    <cellStyle name="Input 6 3 7 5 2 2" xfId="30463"/>
    <cellStyle name="Input 6 3 7 5 2 2 2" xfId="30464"/>
    <cellStyle name="Input 6 3 7 5 2 3" xfId="30465"/>
    <cellStyle name="Input 6 3 7 5 3" xfId="30466"/>
    <cellStyle name="Input 6 3 7 5 4" xfId="30467"/>
    <cellStyle name="Input 6 3 7 6" xfId="30468"/>
    <cellStyle name="Input 6 3 7 6 2" xfId="30469"/>
    <cellStyle name="Input 6 3 7 6 2 2" xfId="30470"/>
    <cellStyle name="Input 6 3 7 6 2 2 2" xfId="30471"/>
    <cellStyle name="Input 6 3 7 6 2 3" xfId="30472"/>
    <cellStyle name="Input 6 3 7 6 3" xfId="30473"/>
    <cellStyle name="Input 6 3 7 6 4" xfId="30474"/>
    <cellStyle name="Input 6 3 7 7" xfId="30475"/>
    <cellStyle name="Input 6 3 7 7 2" xfId="30476"/>
    <cellStyle name="Input 6 3 7 7 2 2" xfId="30477"/>
    <cellStyle name="Input 6 3 7 7 2 2 2" xfId="30478"/>
    <cellStyle name="Input 6 3 7 7 2 3" xfId="30479"/>
    <cellStyle name="Input 6 3 7 7 3" xfId="30480"/>
    <cellStyle name="Input 6 3 7 7 4" xfId="30481"/>
    <cellStyle name="Input 6 3 7 8" xfId="30482"/>
    <cellStyle name="Input 6 3 7 8 2" xfId="30483"/>
    <cellStyle name="Input 6 3 7 8 2 2" xfId="30484"/>
    <cellStyle name="Input 6 3 7 8 3" xfId="30485"/>
    <cellStyle name="Input 6 3 7 9" xfId="30486"/>
    <cellStyle name="Input 6 3 8" xfId="30487"/>
    <cellStyle name="Input 6 3 8 10" xfId="30488"/>
    <cellStyle name="Input 6 3 8 2" xfId="30489"/>
    <cellStyle name="Input 6 3 8 2 2" xfId="30490"/>
    <cellStyle name="Input 6 3 8 2 2 2" xfId="30491"/>
    <cellStyle name="Input 6 3 8 2 2 2 2" xfId="30492"/>
    <cellStyle name="Input 6 3 8 2 2 2 2 2" xfId="30493"/>
    <cellStyle name="Input 6 3 8 2 2 2 3" xfId="30494"/>
    <cellStyle name="Input 6 3 8 2 2 3" xfId="30495"/>
    <cellStyle name="Input 6 3 8 2 2 4" xfId="30496"/>
    <cellStyle name="Input 6 3 8 2 3" xfId="30497"/>
    <cellStyle name="Input 6 3 8 2 3 2" xfId="30498"/>
    <cellStyle name="Input 6 3 8 2 3 2 2" xfId="30499"/>
    <cellStyle name="Input 6 3 8 2 3 2 2 2" xfId="30500"/>
    <cellStyle name="Input 6 3 8 2 3 2 3" xfId="30501"/>
    <cellStyle name="Input 6 3 8 2 3 3" xfId="30502"/>
    <cellStyle name="Input 6 3 8 2 3 4" xfId="30503"/>
    <cellStyle name="Input 6 3 8 2 4" xfId="30504"/>
    <cellStyle name="Input 6 3 8 2 4 2" xfId="30505"/>
    <cellStyle name="Input 6 3 8 2 4 2 2" xfId="30506"/>
    <cellStyle name="Input 6 3 8 2 4 2 2 2" xfId="30507"/>
    <cellStyle name="Input 6 3 8 2 4 2 3" xfId="30508"/>
    <cellStyle name="Input 6 3 8 2 4 3" xfId="30509"/>
    <cellStyle name="Input 6 3 8 2 4 4" xfId="30510"/>
    <cellStyle name="Input 6 3 8 2 5" xfId="30511"/>
    <cellStyle name="Input 6 3 8 2 5 2" xfId="30512"/>
    <cellStyle name="Input 6 3 8 2 5 2 2" xfId="30513"/>
    <cellStyle name="Input 6 3 8 2 5 2 2 2" xfId="30514"/>
    <cellStyle name="Input 6 3 8 2 5 2 3" xfId="30515"/>
    <cellStyle name="Input 6 3 8 2 5 3" xfId="30516"/>
    <cellStyle name="Input 6 3 8 2 5 4" xfId="30517"/>
    <cellStyle name="Input 6 3 8 2 6" xfId="30518"/>
    <cellStyle name="Input 6 3 8 2 6 2" xfId="30519"/>
    <cellStyle name="Input 6 3 8 2 6 2 2" xfId="30520"/>
    <cellStyle name="Input 6 3 8 2 6 2 2 2" xfId="30521"/>
    <cellStyle name="Input 6 3 8 2 6 2 3" xfId="30522"/>
    <cellStyle name="Input 6 3 8 2 6 3" xfId="30523"/>
    <cellStyle name="Input 6 3 8 2 6 4" xfId="30524"/>
    <cellStyle name="Input 6 3 8 2 7" xfId="30525"/>
    <cellStyle name="Input 6 3 8 2 7 2" xfId="30526"/>
    <cellStyle name="Input 6 3 8 2 7 2 2" xfId="30527"/>
    <cellStyle name="Input 6 3 8 2 7 3" xfId="30528"/>
    <cellStyle name="Input 6 3 8 2 8" xfId="30529"/>
    <cellStyle name="Input 6 3 8 2 9" xfId="30530"/>
    <cellStyle name="Input 6 3 8 3" xfId="30531"/>
    <cellStyle name="Input 6 3 8 3 2" xfId="30532"/>
    <cellStyle name="Input 6 3 8 3 2 2" xfId="30533"/>
    <cellStyle name="Input 6 3 8 3 2 2 2" xfId="30534"/>
    <cellStyle name="Input 6 3 8 3 2 2 2 2" xfId="30535"/>
    <cellStyle name="Input 6 3 8 3 2 2 3" xfId="30536"/>
    <cellStyle name="Input 6 3 8 3 2 3" xfId="30537"/>
    <cellStyle name="Input 6 3 8 3 2 4" xfId="30538"/>
    <cellStyle name="Input 6 3 8 3 3" xfId="30539"/>
    <cellStyle name="Input 6 3 8 3 3 2" xfId="30540"/>
    <cellStyle name="Input 6 3 8 3 3 2 2" xfId="30541"/>
    <cellStyle name="Input 6 3 8 3 3 3" xfId="30542"/>
    <cellStyle name="Input 6 3 8 3 4" xfId="30543"/>
    <cellStyle name="Input 6 3 8 3 5" xfId="30544"/>
    <cellStyle name="Input 6 3 8 4" xfId="30545"/>
    <cellStyle name="Input 6 3 8 4 2" xfId="30546"/>
    <cellStyle name="Input 6 3 8 4 2 2" xfId="30547"/>
    <cellStyle name="Input 6 3 8 4 2 2 2" xfId="30548"/>
    <cellStyle name="Input 6 3 8 4 2 3" xfId="30549"/>
    <cellStyle name="Input 6 3 8 4 3" xfId="30550"/>
    <cellStyle name="Input 6 3 8 4 4" xfId="30551"/>
    <cellStyle name="Input 6 3 8 5" xfId="30552"/>
    <cellStyle name="Input 6 3 8 5 2" xfId="30553"/>
    <cellStyle name="Input 6 3 8 5 2 2" xfId="30554"/>
    <cellStyle name="Input 6 3 8 5 2 2 2" xfId="30555"/>
    <cellStyle name="Input 6 3 8 5 2 3" xfId="30556"/>
    <cellStyle name="Input 6 3 8 5 3" xfId="30557"/>
    <cellStyle name="Input 6 3 8 5 4" xfId="30558"/>
    <cellStyle name="Input 6 3 8 6" xfId="30559"/>
    <cellStyle name="Input 6 3 8 6 2" xfId="30560"/>
    <cellStyle name="Input 6 3 8 6 2 2" xfId="30561"/>
    <cellStyle name="Input 6 3 8 6 2 2 2" xfId="30562"/>
    <cellStyle name="Input 6 3 8 6 2 3" xfId="30563"/>
    <cellStyle name="Input 6 3 8 6 3" xfId="30564"/>
    <cellStyle name="Input 6 3 8 6 4" xfId="30565"/>
    <cellStyle name="Input 6 3 8 7" xfId="30566"/>
    <cellStyle name="Input 6 3 8 7 2" xfId="30567"/>
    <cellStyle name="Input 6 3 8 7 2 2" xfId="30568"/>
    <cellStyle name="Input 6 3 8 7 2 2 2" xfId="30569"/>
    <cellStyle name="Input 6 3 8 7 2 3" xfId="30570"/>
    <cellStyle name="Input 6 3 8 7 3" xfId="30571"/>
    <cellStyle name="Input 6 3 8 7 4" xfId="30572"/>
    <cellStyle name="Input 6 3 8 8" xfId="30573"/>
    <cellStyle name="Input 6 3 8 8 2" xfId="30574"/>
    <cellStyle name="Input 6 3 8 8 2 2" xfId="30575"/>
    <cellStyle name="Input 6 3 8 8 3" xfId="30576"/>
    <cellStyle name="Input 6 3 8 9" xfId="30577"/>
    <cellStyle name="Input 6 3 9" xfId="30578"/>
    <cellStyle name="Input 6 3 9 2" xfId="30579"/>
    <cellStyle name="Input 6 3 9 2 2" xfId="30580"/>
    <cellStyle name="Input 6 3 9 2 2 2" xfId="30581"/>
    <cellStyle name="Input 6 3 9 2 2 2 2" xfId="30582"/>
    <cellStyle name="Input 6 3 9 2 2 3" xfId="30583"/>
    <cellStyle name="Input 6 3 9 2 3" xfId="30584"/>
    <cellStyle name="Input 6 3 9 2 4" xfId="30585"/>
    <cellStyle name="Input 6 3 9 3" xfId="30586"/>
    <cellStyle name="Input 6 3 9 3 2" xfId="30587"/>
    <cellStyle name="Input 6 3 9 3 2 2" xfId="30588"/>
    <cellStyle name="Input 6 3 9 3 2 2 2" xfId="30589"/>
    <cellStyle name="Input 6 3 9 3 2 3" xfId="30590"/>
    <cellStyle name="Input 6 3 9 3 3" xfId="30591"/>
    <cellStyle name="Input 6 3 9 3 4" xfId="30592"/>
    <cellStyle name="Input 6 3 9 4" xfId="30593"/>
    <cellStyle name="Input 6 3 9 4 2" xfId="30594"/>
    <cellStyle name="Input 6 3 9 4 2 2" xfId="30595"/>
    <cellStyle name="Input 6 3 9 4 2 2 2" xfId="30596"/>
    <cellStyle name="Input 6 3 9 4 2 3" xfId="30597"/>
    <cellStyle name="Input 6 3 9 4 3" xfId="30598"/>
    <cellStyle name="Input 6 3 9 4 4" xfId="30599"/>
    <cellStyle name="Input 6 3 9 5" xfId="30600"/>
    <cellStyle name="Input 6 3 9 5 2" xfId="30601"/>
    <cellStyle name="Input 6 3 9 5 2 2" xfId="30602"/>
    <cellStyle name="Input 6 3 9 5 2 2 2" xfId="30603"/>
    <cellStyle name="Input 6 3 9 5 2 3" xfId="30604"/>
    <cellStyle name="Input 6 3 9 5 3" xfId="30605"/>
    <cellStyle name="Input 6 3 9 5 4" xfId="30606"/>
    <cellStyle name="Input 6 3 9 6" xfId="30607"/>
    <cellStyle name="Input 6 3 9 6 2" xfId="30608"/>
    <cellStyle name="Input 6 3 9 6 2 2" xfId="30609"/>
    <cellStyle name="Input 6 3 9 6 2 2 2" xfId="30610"/>
    <cellStyle name="Input 6 3 9 6 2 3" xfId="30611"/>
    <cellStyle name="Input 6 3 9 6 3" xfId="30612"/>
    <cellStyle name="Input 6 3 9 6 4" xfId="30613"/>
    <cellStyle name="Input 6 3 9 7" xfId="30614"/>
    <cellStyle name="Input 6 3 9 7 2" xfId="30615"/>
    <cellStyle name="Input 6 3 9 7 2 2" xfId="30616"/>
    <cellStyle name="Input 6 3 9 7 3" xfId="30617"/>
    <cellStyle name="Input 6 3 9 8" xfId="30618"/>
    <cellStyle name="Input 6 3 9 9" xfId="30619"/>
    <cellStyle name="Input 6 3_Subsidy" xfId="30620"/>
    <cellStyle name="Input 6 4" xfId="30621"/>
    <cellStyle name="Input 6 4 10" xfId="30622"/>
    <cellStyle name="Input 6 4 11" xfId="30623"/>
    <cellStyle name="Input 6 4 2" xfId="30624"/>
    <cellStyle name="Input 6 4 2 10" xfId="30625"/>
    <cellStyle name="Input 6 4 2 2" xfId="30626"/>
    <cellStyle name="Input 6 4 2 2 2" xfId="30627"/>
    <cellStyle name="Input 6 4 2 2 2 2" xfId="30628"/>
    <cellStyle name="Input 6 4 2 2 2 2 2" xfId="30629"/>
    <cellStyle name="Input 6 4 2 2 2 2 2 2" xfId="30630"/>
    <cellStyle name="Input 6 4 2 2 2 2 3" xfId="30631"/>
    <cellStyle name="Input 6 4 2 2 2 3" xfId="30632"/>
    <cellStyle name="Input 6 4 2 2 2 4" xfId="30633"/>
    <cellStyle name="Input 6 4 2 2 3" xfId="30634"/>
    <cellStyle name="Input 6 4 2 2 3 2" xfId="30635"/>
    <cellStyle name="Input 6 4 2 2 3 2 2" xfId="30636"/>
    <cellStyle name="Input 6 4 2 2 3 2 2 2" xfId="30637"/>
    <cellStyle name="Input 6 4 2 2 3 2 3" xfId="30638"/>
    <cellStyle name="Input 6 4 2 2 3 3" xfId="30639"/>
    <cellStyle name="Input 6 4 2 2 3 4" xfId="30640"/>
    <cellStyle name="Input 6 4 2 2 4" xfId="30641"/>
    <cellStyle name="Input 6 4 2 2 4 2" xfId="30642"/>
    <cellStyle name="Input 6 4 2 2 4 2 2" xfId="30643"/>
    <cellStyle name="Input 6 4 2 2 4 2 2 2" xfId="30644"/>
    <cellStyle name="Input 6 4 2 2 4 2 3" xfId="30645"/>
    <cellStyle name="Input 6 4 2 2 4 3" xfId="30646"/>
    <cellStyle name="Input 6 4 2 2 4 4" xfId="30647"/>
    <cellStyle name="Input 6 4 2 2 5" xfId="30648"/>
    <cellStyle name="Input 6 4 2 2 5 2" xfId="30649"/>
    <cellStyle name="Input 6 4 2 2 5 2 2" xfId="30650"/>
    <cellStyle name="Input 6 4 2 2 5 2 2 2" xfId="30651"/>
    <cellStyle name="Input 6 4 2 2 5 2 3" xfId="30652"/>
    <cellStyle name="Input 6 4 2 2 5 3" xfId="30653"/>
    <cellStyle name="Input 6 4 2 2 5 4" xfId="30654"/>
    <cellStyle name="Input 6 4 2 2 6" xfId="30655"/>
    <cellStyle name="Input 6 4 2 2 6 2" xfId="30656"/>
    <cellStyle name="Input 6 4 2 2 6 2 2" xfId="30657"/>
    <cellStyle name="Input 6 4 2 2 6 2 2 2" xfId="30658"/>
    <cellStyle name="Input 6 4 2 2 6 2 3" xfId="30659"/>
    <cellStyle name="Input 6 4 2 2 6 3" xfId="30660"/>
    <cellStyle name="Input 6 4 2 2 6 4" xfId="30661"/>
    <cellStyle name="Input 6 4 2 2 7" xfId="30662"/>
    <cellStyle name="Input 6 4 2 2 7 2" xfId="30663"/>
    <cellStyle name="Input 6 4 2 2 7 2 2" xfId="30664"/>
    <cellStyle name="Input 6 4 2 2 7 3" xfId="30665"/>
    <cellStyle name="Input 6 4 2 2 8" xfId="30666"/>
    <cellStyle name="Input 6 4 2 2 9" xfId="30667"/>
    <cellStyle name="Input 6 4 2 3" xfId="30668"/>
    <cellStyle name="Input 6 4 2 3 2" xfId="30669"/>
    <cellStyle name="Input 6 4 2 3 2 2" xfId="30670"/>
    <cellStyle name="Input 6 4 2 3 2 2 2" xfId="30671"/>
    <cellStyle name="Input 6 4 2 3 2 2 2 2" xfId="30672"/>
    <cellStyle name="Input 6 4 2 3 2 2 3" xfId="30673"/>
    <cellStyle name="Input 6 4 2 3 2 3" xfId="30674"/>
    <cellStyle name="Input 6 4 2 3 2 4" xfId="30675"/>
    <cellStyle name="Input 6 4 2 3 3" xfId="30676"/>
    <cellStyle name="Input 6 4 2 3 3 2" xfId="30677"/>
    <cellStyle name="Input 6 4 2 3 3 2 2" xfId="30678"/>
    <cellStyle name="Input 6 4 2 3 3 3" xfId="30679"/>
    <cellStyle name="Input 6 4 2 3 4" xfId="30680"/>
    <cellStyle name="Input 6 4 2 3 5" xfId="30681"/>
    <cellStyle name="Input 6 4 2 4" xfId="30682"/>
    <cellStyle name="Input 6 4 2 4 2" xfId="30683"/>
    <cellStyle name="Input 6 4 2 4 2 2" xfId="30684"/>
    <cellStyle name="Input 6 4 2 4 2 2 2" xfId="30685"/>
    <cellStyle name="Input 6 4 2 4 2 3" xfId="30686"/>
    <cellStyle name="Input 6 4 2 4 3" xfId="30687"/>
    <cellStyle name="Input 6 4 2 4 4" xfId="30688"/>
    <cellStyle name="Input 6 4 2 5" xfId="30689"/>
    <cellStyle name="Input 6 4 2 5 2" xfId="30690"/>
    <cellStyle name="Input 6 4 2 5 2 2" xfId="30691"/>
    <cellStyle name="Input 6 4 2 5 2 2 2" xfId="30692"/>
    <cellStyle name="Input 6 4 2 5 2 3" xfId="30693"/>
    <cellStyle name="Input 6 4 2 5 3" xfId="30694"/>
    <cellStyle name="Input 6 4 2 5 4" xfId="30695"/>
    <cellStyle name="Input 6 4 2 6" xfId="30696"/>
    <cellStyle name="Input 6 4 2 6 2" xfId="30697"/>
    <cellStyle name="Input 6 4 2 6 2 2" xfId="30698"/>
    <cellStyle name="Input 6 4 2 6 2 2 2" xfId="30699"/>
    <cellStyle name="Input 6 4 2 6 2 3" xfId="30700"/>
    <cellStyle name="Input 6 4 2 6 3" xfId="30701"/>
    <cellStyle name="Input 6 4 2 6 4" xfId="30702"/>
    <cellStyle name="Input 6 4 2 7" xfId="30703"/>
    <cellStyle name="Input 6 4 2 7 2" xfId="30704"/>
    <cellStyle name="Input 6 4 2 7 2 2" xfId="30705"/>
    <cellStyle name="Input 6 4 2 7 2 2 2" xfId="30706"/>
    <cellStyle name="Input 6 4 2 7 2 3" xfId="30707"/>
    <cellStyle name="Input 6 4 2 7 3" xfId="30708"/>
    <cellStyle name="Input 6 4 2 7 4" xfId="30709"/>
    <cellStyle name="Input 6 4 2 8" xfId="30710"/>
    <cellStyle name="Input 6 4 2 8 2" xfId="30711"/>
    <cellStyle name="Input 6 4 2 8 2 2" xfId="30712"/>
    <cellStyle name="Input 6 4 2 8 3" xfId="30713"/>
    <cellStyle name="Input 6 4 2 9" xfId="30714"/>
    <cellStyle name="Input 6 4 3" xfId="30715"/>
    <cellStyle name="Input 6 4 3 2" xfId="30716"/>
    <cellStyle name="Input 6 4 3 2 2" xfId="30717"/>
    <cellStyle name="Input 6 4 3 2 2 2" xfId="30718"/>
    <cellStyle name="Input 6 4 3 2 2 2 2" xfId="30719"/>
    <cellStyle name="Input 6 4 3 2 2 3" xfId="30720"/>
    <cellStyle name="Input 6 4 3 2 3" xfId="30721"/>
    <cellStyle name="Input 6 4 3 2 4" xfId="30722"/>
    <cellStyle name="Input 6 4 3 3" xfId="30723"/>
    <cellStyle name="Input 6 4 3 3 2" xfId="30724"/>
    <cellStyle name="Input 6 4 3 3 2 2" xfId="30725"/>
    <cellStyle name="Input 6 4 3 3 2 2 2" xfId="30726"/>
    <cellStyle name="Input 6 4 3 3 2 3" xfId="30727"/>
    <cellStyle name="Input 6 4 3 3 3" xfId="30728"/>
    <cellStyle name="Input 6 4 3 3 4" xfId="30729"/>
    <cellStyle name="Input 6 4 3 4" xfId="30730"/>
    <cellStyle name="Input 6 4 3 4 2" xfId="30731"/>
    <cellStyle name="Input 6 4 3 4 2 2" xfId="30732"/>
    <cellStyle name="Input 6 4 3 4 2 2 2" xfId="30733"/>
    <cellStyle name="Input 6 4 3 4 2 3" xfId="30734"/>
    <cellStyle name="Input 6 4 3 4 3" xfId="30735"/>
    <cellStyle name="Input 6 4 3 4 4" xfId="30736"/>
    <cellStyle name="Input 6 4 3 5" xfId="30737"/>
    <cellStyle name="Input 6 4 3 5 2" xfId="30738"/>
    <cellStyle name="Input 6 4 3 5 2 2" xfId="30739"/>
    <cellStyle name="Input 6 4 3 5 2 2 2" xfId="30740"/>
    <cellStyle name="Input 6 4 3 5 2 3" xfId="30741"/>
    <cellStyle name="Input 6 4 3 5 3" xfId="30742"/>
    <cellStyle name="Input 6 4 3 5 4" xfId="30743"/>
    <cellStyle name="Input 6 4 3 6" xfId="30744"/>
    <cellStyle name="Input 6 4 3 6 2" xfId="30745"/>
    <cellStyle name="Input 6 4 3 6 2 2" xfId="30746"/>
    <cellStyle name="Input 6 4 3 6 2 2 2" xfId="30747"/>
    <cellStyle name="Input 6 4 3 6 2 3" xfId="30748"/>
    <cellStyle name="Input 6 4 3 6 3" xfId="30749"/>
    <cellStyle name="Input 6 4 3 6 4" xfId="30750"/>
    <cellStyle name="Input 6 4 3 7" xfId="30751"/>
    <cellStyle name="Input 6 4 3 7 2" xfId="30752"/>
    <cellStyle name="Input 6 4 3 7 2 2" xfId="30753"/>
    <cellStyle name="Input 6 4 3 7 3" xfId="30754"/>
    <cellStyle name="Input 6 4 3 8" xfId="30755"/>
    <cellStyle name="Input 6 4 3 9" xfId="30756"/>
    <cellStyle name="Input 6 4 4" xfId="30757"/>
    <cellStyle name="Input 6 4 4 2" xfId="30758"/>
    <cellStyle name="Input 6 4 4 2 2" xfId="30759"/>
    <cellStyle name="Input 6 4 4 2 2 2" xfId="30760"/>
    <cellStyle name="Input 6 4 4 2 2 2 2" xfId="30761"/>
    <cellStyle name="Input 6 4 4 2 2 3" xfId="30762"/>
    <cellStyle name="Input 6 4 4 2 3" xfId="30763"/>
    <cellStyle name="Input 6 4 4 2 4" xfId="30764"/>
    <cellStyle name="Input 6 4 4 3" xfId="30765"/>
    <cellStyle name="Input 6 4 4 3 2" xfId="30766"/>
    <cellStyle name="Input 6 4 4 3 2 2" xfId="30767"/>
    <cellStyle name="Input 6 4 4 3 3" xfId="30768"/>
    <cellStyle name="Input 6 4 4 4" xfId="30769"/>
    <cellStyle name="Input 6 4 4 5" xfId="30770"/>
    <cellStyle name="Input 6 4 5" xfId="30771"/>
    <cellStyle name="Input 6 4 5 2" xfId="30772"/>
    <cellStyle name="Input 6 4 5 2 2" xfId="30773"/>
    <cellStyle name="Input 6 4 5 2 2 2" xfId="30774"/>
    <cellStyle name="Input 6 4 5 2 3" xfId="30775"/>
    <cellStyle name="Input 6 4 5 3" xfId="30776"/>
    <cellStyle name="Input 6 4 5 4" xfId="30777"/>
    <cellStyle name="Input 6 4 6" xfId="30778"/>
    <cellStyle name="Input 6 4 6 2" xfId="30779"/>
    <cellStyle name="Input 6 4 6 2 2" xfId="30780"/>
    <cellStyle name="Input 6 4 6 2 2 2" xfId="30781"/>
    <cellStyle name="Input 6 4 6 2 3" xfId="30782"/>
    <cellStyle name="Input 6 4 6 3" xfId="30783"/>
    <cellStyle name="Input 6 4 6 4" xfId="30784"/>
    <cellStyle name="Input 6 4 7" xfId="30785"/>
    <cellStyle name="Input 6 4 7 2" xfId="30786"/>
    <cellStyle name="Input 6 4 7 2 2" xfId="30787"/>
    <cellStyle name="Input 6 4 7 2 2 2" xfId="30788"/>
    <cellStyle name="Input 6 4 7 2 3" xfId="30789"/>
    <cellStyle name="Input 6 4 7 3" xfId="30790"/>
    <cellStyle name="Input 6 4 7 4" xfId="30791"/>
    <cellStyle name="Input 6 4 8" xfId="30792"/>
    <cellStyle name="Input 6 4 8 2" xfId="30793"/>
    <cellStyle name="Input 6 4 8 2 2" xfId="30794"/>
    <cellStyle name="Input 6 4 8 2 2 2" xfId="30795"/>
    <cellStyle name="Input 6 4 8 2 3" xfId="30796"/>
    <cellStyle name="Input 6 4 8 3" xfId="30797"/>
    <cellStyle name="Input 6 4 8 4" xfId="30798"/>
    <cellStyle name="Input 6 4 9" xfId="30799"/>
    <cellStyle name="Input 6 4 9 2" xfId="30800"/>
    <cellStyle name="Input 6 4 9 2 2" xfId="30801"/>
    <cellStyle name="Input 6 4 9 3" xfId="30802"/>
    <cellStyle name="Input 6 4_Subsidy" xfId="30803"/>
    <cellStyle name="Input 6 5" xfId="30804"/>
    <cellStyle name="Input 6 5 10" xfId="30805"/>
    <cellStyle name="Input 6 5 2" xfId="30806"/>
    <cellStyle name="Input 6 5 2 2" xfId="30807"/>
    <cellStyle name="Input 6 5 2 2 2" xfId="30808"/>
    <cellStyle name="Input 6 5 2 2 2 2" xfId="30809"/>
    <cellStyle name="Input 6 5 2 2 2 2 2" xfId="30810"/>
    <cellStyle name="Input 6 5 2 2 2 3" xfId="30811"/>
    <cellStyle name="Input 6 5 2 2 3" xfId="30812"/>
    <cellStyle name="Input 6 5 2 2 4" xfId="30813"/>
    <cellStyle name="Input 6 5 2 3" xfId="30814"/>
    <cellStyle name="Input 6 5 2 3 2" xfId="30815"/>
    <cellStyle name="Input 6 5 2 3 2 2" xfId="30816"/>
    <cellStyle name="Input 6 5 2 3 2 2 2" xfId="30817"/>
    <cellStyle name="Input 6 5 2 3 2 3" xfId="30818"/>
    <cellStyle name="Input 6 5 2 3 3" xfId="30819"/>
    <cellStyle name="Input 6 5 2 3 4" xfId="30820"/>
    <cellStyle name="Input 6 5 2 4" xfId="30821"/>
    <cellStyle name="Input 6 5 2 4 2" xfId="30822"/>
    <cellStyle name="Input 6 5 2 4 2 2" xfId="30823"/>
    <cellStyle name="Input 6 5 2 4 2 2 2" xfId="30824"/>
    <cellStyle name="Input 6 5 2 4 2 3" xfId="30825"/>
    <cellStyle name="Input 6 5 2 4 3" xfId="30826"/>
    <cellStyle name="Input 6 5 2 4 4" xfId="30827"/>
    <cellStyle name="Input 6 5 2 5" xfId="30828"/>
    <cellStyle name="Input 6 5 2 5 2" xfId="30829"/>
    <cellStyle name="Input 6 5 2 5 2 2" xfId="30830"/>
    <cellStyle name="Input 6 5 2 5 2 2 2" xfId="30831"/>
    <cellStyle name="Input 6 5 2 5 2 3" xfId="30832"/>
    <cellStyle name="Input 6 5 2 5 3" xfId="30833"/>
    <cellStyle name="Input 6 5 2 5 4" xfId="30834"/>
    <cellStyle name="Input 6 5 2 6" xfId="30835"/>
    <cellStyle name="Input 6 5 2 6 2" xfId="30836"/>
    <cellStyle name="Input 6 5 2 6 2 2" xfId="30837"/>
    <cellStyle name="Input 6 5 2 6 2 2 2" xfId="30838"/>
    <cellStyle name="Input 6 5 2 6 2 3" xfId="30839"/>
    <cellStyle name="Input 6 5 2 6 3" xfId="30840"/>
    <cellStyle name="Input 6 5 2 6 4" xfId="30841"/>
    <cellStyle name="Input 6 5 2 7" xfId="30842"/>
    <cellStyle name="Input 6 5 2 7 2" xfId="30843"/>
    <cellStyle name="Input 6 5 2 7 2 2" xfId="30844"/>
    <cellStyle name="Input 6 5 2 7 3" xfId="30845"/>
    <cellStyle name="Input 6 5 2 8" xfId="30846"/>
    <cellStyle name="Input 6 5 2 9" xfId="30847"/>
    <cellStyle name="Input 6 5 3" xfId="30848"/>
    <cellStyle name="Input 6 5 3 2" xfId="30849"/>
    <cellStyle name="Input 6 5 3 2 2" xfId="30850"/>
    <cellStyle name="Input 6 5 3 2 2 2" xfId="30851"/>
    <cellStyle name="Input 6 5 3 2 2 2 2" xfId="30852"/>
    <cellStyle name="Input 6 5 3 2 2 3" xfId="30853"/>
    <cellStyle name="Input 6 5 3 2 3" xfId="30854"/>
    <cellStyle name="Input 6 5 3 2 4" xfId="30855"/>
    <cellStyle name="Input 6 5 3 3" xfId="30856"/>
    <cellStyle name="Input 6 5 3 3 2" xfId="30857"/>
    <cellStyle name="Input 6 5 3 3 2 2" xfId="30858"/>
    <cellStyle name="Input 6 5 3 3 3" xfId="30859"/>
    <cellStyle name="Input 6 5 3 4" xfId="30860"/>
    <cellStyle name="Input 6 5 3 5" xfId="30861"/>
    <cellStyle name="Input 6 5 4" xfId="30862"/>
    <cellStyle name="Input 6 5 4 2" xfId="30863"/>
    <cellStyle name="Input 6 5 4 2 2" xfId="30864"/>
    <cellStyle name="Input 6 5 4 2 2 2" xfId="30865"/>
    <cellStyle name="Input 6 5 4 2 3" xfId="30866"/>
    <cellStyle name="Input 6 5 4 3" xfId="30867"/>
    <cellStyle name="Input 6 5 4 4" xfId="30868"/>
    <cellStyle name="Input 6 5 5" xfId="30869"/>
    <cellStyle name="Input 6 5 5 2" xfId="30870"/>
    <cellStyle name="Input 6 5 5 2 2" xfId="30871"/>
    <cellStyle name="Input 6 5 5 2 2 2" xfId="30872"/>
    <cellStyle name="Input 6 5 5 2 3" xfId="30873"/>
    <cellStyle name="Input 6 5 5 3" xfId="30874"/>
    <cellStyle name="Input 6 5 5 4" xfId="30875"/>
    <cellStyle name="Input 6 5 6" xfId="30876"/>
    <cellStyle name="Input 6 5 6 2" xfId="30877"/>
    <cellStyle name="Input 6 5 6 2 2" xfId="30878"/>
    <cellStyle name="Input 6 5 6 2 2 2" xfId="30879"/>
    <cellStyle name="Input 6 5 6 2 3" xfId="30880"/>
    <cellStyle name="Input 6 5 6 3" xfId="30881"/>
    <cellStyle name="Input 6 5 6 4" xfId="30882"/>
    <cellStyle name="Input 6 5 7" xfId="30883"/>
    <cellStyle name="Input 6 5 7 2" xfId="30884"/>
    <cellStyle name="Input 6 5 7 2 2" xfId="30885"/>
    <cellStyle name="Input 6 5 7 2 2 2" xfId="30886"/>
    <cellStyle name="Input 6 5 7 2 3" xfId="30887"/>
    <cellStyle name="Input 6 5 7 3" xfId="30888"/>
    <cellStyle name="Input 6 5 7 4" xfId="30889"/>
    <cellStyle name="Input 6 5 8" xfId="30890"/>
    <cellStyle name="Input 6 5 8 2" xfId="30891"/>
    <cellStyle name="Input 6 5 8 2 2" xfId="30892"/>
    <cellStyle name="Input 6 5 8 3" xfId="30893"/>
    <cellStyle name="Input 6 5 9" xfId="30894"/>
    <cellStyle name="Input 6 6" xfId="30895"/>
    <cellStyle name="Input 6 6 10" xfId="30896"/>
    <cellStyle name="Input 6 6 2" xfId="30897"/>
    <cellStyle name="Input 6 6 2 2" xfId="30898"/>
    <cellStyle name="Input 6 6 2 2 2" xfId="30899"/>
    <cellStyle name="Input 6 6 2 2 2 2" xfId="30900"/>
    <cellStyle name="Input 6 6 2 2 2 2 2" xfId="30901"/>
    <cellStyle name="Input 6 6 2 2 2 3" xfId="30902"/>
    <cellStyle name="Input 6 6 2 2 3" xfId="30903"/>
    <cellStyle name="Input 6 6 2 2 4" xfId="30904"/>
    <cellStyle name="Input 6 6 2 3" xfId="30905"/>
    <cellStyle name="Input 6 6 2 3 2" xfId="30906"/>
    <cellStyle name="Input 6 6 2 3 2 2" xfId="30907"/>
    <cellStyle name="Input 6 6 2 3 2 2 2" xfId="30908"/>
    <cellStyle name="Input 6 6 2 3 2 3" xfId="30909"/>
    <cellStyle name="Input 6 6 2 3 3" xfId="30910"/>
    <cellStyle name="Input 6 6 2 3 4" xfId="30911"/>
    <cellStyle name="Input 6 6 2 4" xfId="30912"/>
    <cellStyle name="Input 6 6 2 4 2" xfId="30913"/>
    <cellStyle name="Input 6 6 2 4 2 2" xfId="30914"/>
    <cellStyle name="Input 6 6 2 4 2 2 2" xfId="30915"/>
    <cellStyle name="Input 6 6 2 4 2 3" xfId="30916"/>
    <cellStyle name="Input 6 6 2 4 3" xfId="30917"/>
    <cellStyle name="Input 6 6 2 4 4" xfId="30918"/>
    <cellStyle name="Input 6 6 2 5" xfId="30919"/>
    <cellStyle name="Input 6 6 2 5 2" xfId="30920"/>
    <cellStyle name="Input 6 6 2 5 2 2" xfId="30921"/>
    <cellStyle name="Input 6 6 2 5 2 2 2" xfId="30922"/>
    <cellStyle name="Input 6 6 2 5 2 3" xfId="30923"/>
    <cellStyle name="Input 6 6 2 5 3" xfId="30924"/>
    <cellStyle name="Input 6 6 2 5 4" xfId="30925"/>
    <cellStyle name="Input 6 6 2 6" xfId="30926"/>
    <cellStyle name="Input 6 6 2 6 2" xfId="30927"/>
    <cellStyle name="Input 6 6 2 6 2 2" xfId="30928"/>
    <cellStyle name="Input 6 6 2 6 2 2 2" xfId="30929"/>
    <cellStyle name="Input 6 6 2 6 2 3" xfId="30930"/>
    <cellStyle name="Input 6 6 2 6 3" xfId="30931"/>
    <cellStyle name="Input 6 6 2 6 4" xfId="30932"/>
    <cellStyle name="Input 6 6 2 7" xfId="30933"/>
    <cellStyle name="Input 6 6 2 7 2" xfId="30934"/>
    <cellStyle name="Input 6 6 2 7 2 2" xfId="30935"/>
    <cellStyle name="Input 6 6 2 7 3" xfId="30936"/>
    <cellStyle name="Input 6 6 2 8" xfId="30937"/>
    <cellStyle name="Input 6 6 2 9" xfId="30938"/>
    <cellStyle name="Input 6 6 3" xfId="30939"/>
    <cellStyle name="Input 6 6 3 2" xfId="30940"/>
    <cellStyle name="Input 6 6 3 2 2" xfId="30941"/>
    <cellStyle name="Input 6 6 3 2 2 2" xfId="30942"/>
    <cellStyle name="Input 6 6 3 2 2 2 2" xfId="30943"/>
    <cellStyle name="Input 6 6 3 2 2 3" xfId="30944"/>
    <cellStyle name="Input 6 6 3 2 3" xfId="30945"/>
    <cellStyle name="Input 6 6 3 2 4" xfId="30946"/>
    <cellStyle name="Input 6 6 3 3" xfId="30947"/>
    <cellStyle name="Input 6 6 3 3 2" xfId="30948"/>
    <cellStyle name="Input 6 6 3 3 2 2" xfId="30949"/>
    <cellStyle name="Input 6 6 3 3 3" xfId="30950"/>
    <cellStyle name="Input 6 6 3 4" xfId="30951"/>
    <cellStyle name="Input 6 6 3 5" xfId="30952"/>
    <cellStyle name="Input 6 6 4" xfId="30953"/>
    <cellStyle name="Input 6 6 4 2" xfId="30954"/>
    <cellStyle name="Input 6 6 4 2 2" xfId="30955"/>
    <cellStyle name="Input 6 6 4 2 2 2" xfId="30956"/>
    <cellStyle name="Input 6 6 4 2 3" xfId="30957"/>
    <cellStyle name="Input 6 6 4 3" xfId="30958"/>
    <cellStyle name="Input 6 6 4 4" xfId="30959"/>
    <cellStyle name="Input 6 6 5" xfId="30960"/>
    <cellStyle name="Input 6 6 5 2" xfId="30961"/>
    <cellStyle name="Input 6 6 5 2 2" xfId="30962"/>
    <cellStyle name="Input 6 6 5 2 2 2" xfId="30963"/>
    <cellStyle name="Input 6 6 5 2 3" xfId="30964"/>
    <cellStyle name="Input 6 6 5 3" xfId="30965"/>
    <cellStyle name="Input 6 6 5 4" xfId="30966"/>
    <cellStyle name="Input 6 6 6" xfId="30967"/>
    <cellStyle name="Input 6 6 6 2" xfId="30968"/>
    <cellStyle name="Input 6 6 6 2 2" xfId="30969"/>
    <cellStyle name="Input 6 6 6 2 2 2" xfId="30970"/>
    <cellStyle name="Input 6 6 6 2 3" xfId="30971"/>
    <cellStyle name="Input 6 6 6 3" xfId="30972"/>
    <cellStyle name="Input 6 6 6 4" xfId="30973"/>
    <cellStyle name="Input 6 6 7" xfId="30974"/>
    <cellStyle name="Input 6 6 7 2" xfId="30975"/>
    <cellStyle name="Input 6 6 7 2 2" xfId="30976"/>
    <cellStyle name="Input 6 6 7 2 2 2" xfId="30977"/>
    <cellStyle name="Input 6 6 7 2 3" xfId="30978"/>
    <cellStyle name="Input 6 6 7 3" xfId="30979"/>
    <cellStyle name="Input 6 6 7 4" xfId="30980"/>
    <cellStyle name="Input 6 6 8" xfId="30981"/>
    <cellStyle name="Input 6 6 8 2" xfId="30982"/>
    <cellStyle name="Input 6 6 8 2 2" xfId="30983"/>
    <cellStyle name="Input 6 6 8 3" xfId="30984"/>
    <cellStyle name="Input 6 6 9" xfId="30985"/>
    <cellStyle name="Input 6 7" xfId="30986"/>
    <cellStyle name="Input 6 7 10" xfId="30987"/>
    <cellStyle name="Input 6 7 2" xfId="30988"/>
    <cellStyle name="Input 6 7 2 2" xfId="30989"/>
    <cellStyle name="Input 6 7 2 2 2" xfId="30990"/>
    <cellStyle name="Input 6 7 2 2 2 2" xfId="30991"/>
    <cellStyle name="Input 6 7 2 2 2 2 2" xfId="30992"/>
    <cellStyle name="Input 6 7 2 2 2 3" xfId="30993"/>
    <cellStyle name="Input 6 7 2 2 3" xfId="30994"/>
    <cellStyle name="Input 6 7 2 2 4" xfId="30995"/>
    <cellStyle name="Input 6 7 2 3" xfId="30996"/>
    <cellStyle name="Input 6 7 2 3 2" xfId="30997"/>
    <cellStyle name="Input 6 7 2 3 2 2" xfId="30998"/>
    <cellStyle name="Input 6 7 2 3 2 2 2" xfId="30999"/>
    <cellStyle name="Input 6 7 2 3 2 3" xfId="31000"/>
    <cellStyle name="Input 6 7 2 3 3" xfId="31001"/>
    <cellStyle name="Input 6 7 2 3 4" xfId="31002"/>
    <cellStyle name="Input 6 7 2 4" xfId="31003"/>
    <cellStyle name="Input 6 7 2 4 2" xfId="31004"/>
    <cellStyle name="Input 6 7 2 4 2 2" xfId="31005"/>
    <cellStyle name="Input 6 7 2 4 2 2 2" xfId="31006"/>
    <cellStyle name="Input 6 7 2 4 2 3" xfId="31007"/>
    <cellStyle name="Input 6 7 2 4 3" xfId="31008"/>
    <cellStyle name="Input 6 7 2 4 4" xfId="31009"/>
    <cellStyle name="Input 6 7 2 5" xfId="31010"/>
    <cellStyle name="Input 6 7 2 5 2" xfId="31011"/>
    <cellStyle name="Input 6 7 2 5 2 2" xfId="31012"/>
    <cellStyle name="Input 6 7 2 5 2 2 2" xfId="31013"/>
    <cellStyle name="Input 6 7 2 5 2 3" xfId="31014"/>
    <cellStyle name="Input 6 7 2 5 3" xfId="31015"/>
    <cellStyle name="Input 6 7 2 5 4" xfId="31016"/>
    <cellStyle name="Input 6 7 2 6" xfId="31017"/>
    <cellStyle name="Input 6 7 2 6 2" xfId="31018"/>
    <cellStyle name="Input 6 7 2 6 2 2" xfId="31019"/>
    <cellStyle name="Input 6 7 2 6 2 2 2" xfId="31020"/>
    <cellStyle name="Input 6 7 2 6 2 3" xfId="31021"/>
    <cellStyle name="Input 6 7 2 6 3" xfId="31022"/>
    <cellStyle name="Input 6 7 2 6 4" xfId="31023"/>
    <cellStyle name="Input 6 7 2 7" xfId="31024"/>
    <cellStyle name="Input 6 7 2 7 2" xfId="31025"/>
    <cellStyle name="Input 6 7 2 7 2 2" xfId="31026"/>
    <cellStyle name="Input 6 7 2 7 3" xfId="31027"/>
    <cellStyle name="Input 6 7 2 8" xfId="31028"/>
    <cellStyle name="Input 6 7 2 9" xfId="31029"/>
    <cellStyle name="Input 6 7 3" xfId="31030"/>
    <cellStyle name="Input 6 7 3 2" xfId="31031"/>
    <cellStyle name="Input 6 7 3 2 2" xfId="31032"/>
    <cellStyle name="Input 6 7 3 2 2 2" xfId="31033"/>
    <cellStyle name="Input 6 7 3 2 2 2 2" xfId="31034"/>
    <cellStyle name="Input 6 7 3 2 2 3" xfId="31035"/>
    <cellStyle name="Input 6 7 3 2 3" xfId="31036"/>
    <cellStyle name="Input 6 7 3 2 4" xfId="31037"/>
    <cellStyle name="Input 6 7 3 3" xfId="31038"/>
    <cellStyle name="Input 6 7 3 3 2" xfId="31039"/>
    <cellStyle name="Input 6 7 3 3 2 2" xfId="31040"/>
    <cellStyle name="Input 6 7 3 3 3" xfId="31041"/>
    <cellStyle name="Input 6 7 3 4" xfId="31042"/>
    <cellStyle name="Input 6 7 3 5" xfId="31043"/>
    <cellStyle name="Input 6 7 4" xfId="31044"/>
    <cellStyle name="Input 6 7 4 2" xfId="31045"/>
    <cellStyle name="Input 6 7 4 2 2" xfId="31046"/>
    <cellStyle name="Input 6 7 4 2 2 2" xfId="31047"/>
    <cellStyle name="Input 6 7 4 2 3" xfId="31048"/>
    <cellStyle name="Input 6 7 4 3" xfId="31049"/>
    <cellStyle name="Input 6 7 4 4" xfId="31050"/>
    <cellStyle name="Input 6 7 5" xfId="31051"/>
    <cellStyle name="Input 6 7 5 2" xfId="31052"/>
    <cellStyle name="Input 6 7 5 2 2" xfId="31053"/>
    <cellStyle name="Input 6 7 5 2 2 2" xfId="31054"/>
    <cellStyle name="Input 6 7 5 2 3" xfId="31055"/>
    <cellStyle name="Input 6 7 5 3" xfId="31056"/>
    <cellStyle name="Input 6 7 5 4" xfId="31057"/>
    <cellStyle name="Input 6 7 6" xfId="31058"/>
    <cellStyle name="Input 6 7 6 2" xfId="31059"/>
    <cellStyle name="Input 6 7 6 2 2" xfId="31060"/>
    <cellStyle name="Input 6 7 6 2 2 2" xfId="31061"/>
    <cellStyle name="Input 6 7 6 2 3" xfId="31062"/>
    <cellStyle name="Input 6 7 6 3" xfId="31063"/>
    <cellStyle name="Input 6 7 6 4" xfId="31064"/>
    <cellStyle name="Input 6 7 7" xfId="31065"/>
    <cellStyle name="Input 6 7 7 2" xfId="31066"/>
    <cellStyle name="Input 6 7 7 2 2" xfId="31067"/>
    <cellStyle name="Input 6 7 7 2 2 2" xfId="31068"/>
    <cellStyle name="Input 6 7 7 2 3" xfId="31069"/>
    <cellStyle name="Input 6 7 7 3" xfId="31070"/>
    <cellStyle name="Input 6 7 7 4" xfId="31071"/>
    <cellStyle name="Input 6 7 8" xfId="31072"/>
    <cellStyle name="Input 6 7 8 2" xfId="31073"/>
    <cellStyle name="Input 6 7 8 2 2" xfId="31074"/>
    <cellStyle name="Input 6 7 8 3" xfId="31075"/>
    <cellStyle name="Input 6 7 9" xfId="31076"/>
    <cellStyle name="Input 6 8" xfId="31077"/>
    <cellStyle name="Input 6 8 10" xfId="31078"/>
    <cellStyle name="Input 6 8 2" xfId="31079"/>
    <cellStyle name="Input 6 8 2 2" xfId="31080"/>
    <cellStyle name="Input 6 8 2 2 2" xfId="31081"/>
    <cellStyle name="Input 6 8 2 2 2 2" xfId="31082"/>
    <cellStyle name="Input 6 8 2 2 2 2 2" xfId="31083"/>
    <cellStyle name="Input 6 8 2 2 2 3" xfId="31084"/>
    <cellStyle name="Input 6 8 2 2 3" xfId="31085"/>
    <cellStyle name="Input 6 8 2 2 4" xfId="31086"/>
    <cellStyle name="Input 6 8 2 3" xfId="31087"/>
    <cellStyle name="Input 6 8 2 3 2" xfId="31088"/>
    <cellStyle name="Input 6 8 2 3 2 2" xfId="31089"/>
    <cellStyle name="Input 6 8 2 3 2 2 2" xfId="31090"/>
    <cellStyle name="Input 6 8 2 3 2 3" xfId="31091"/>
    <cellStyle name="Input 6 8 2 3 3" xfId="31092"/>
    <cellStyle name="Input 6 8 2 3 4" xfId="31093"/>
    <cellStyle name="Input 6 8 2 4" xfId="31094"/>
    <cellStyle name="Input 6 8 2 4 2" xfId="31095"/>
    <cellStyle name="Input 6 8 2 4 2 2" xfId="31096"/>
    <cellStyle name="Input 6 8 2 4 2 2 2" xfId="31097"/>
    <cellStyle name="Input 6 8 2 4 2 3" xfId="31098"/>
    <cellStyle name="Input 6 8 2 4 3" xfId="31099"/>
    <cellStyle name="Input 6 8 2 4 4" xfId="31100"/>
    <cellStyle name="Input 6 8 2 5" xfId="31101"/>
    <cellStyle name="Input 6 8 2 5 2" xfId="31102"/>
    <cellStyle name="Input 6 8 2 5 2 2" xfId="31103"/>
    <cellStyle name="Input 6 8 2 5 2 2 2" xfId="31104"/>
    <cellStyle name="Input 6 8 2 5 2 3" xfId="31105"/>
    <cellStyle name="Input 6 8 2 5 3" xfId="31106"/>
    <cellStyle name="Input 6 8 2 5 4" xfId="31107"/>
    <cellStyle name="Input 6 8 2 6" xfId="31108"/>
    <cellStyle name="Input 6 8 2 6 2" xfId="31109"/>
    <cellStyle name="Input 6 8 2 6 2 2" xfId="31110"/>
    <cellStyle name="Input 6 8 2 6 2 2 2" xfId="31111"/>
    <cellStyle name="Input 6 8 2 6 2 3" xfId="31112"/>
    <cellStyle name="Input 6 8 2 6 3" xfId="31113"/>
    <cellStyle name="Input 6 8 2 6 4" xfId="31114"/>
    <cellStyle name="Input 6 8 2 7" xfId="31115"/>
    <cellStyle name="Input 6 8 2 7 2" xfId="31116"/>
    <cellStyle name="Input 6 8 2 7 2 2" xfId="31117"/>
    <cellStyle name="Input 6 8 2 7 3" xfId="31118"/>
    <cellStyle name="Input 6 8 2 8" xfId="31119"/>
    <cellStyle name="Input 6 8 2 9" xfId="31120"/>
    <cellStyle name="Input 6 8 3" xfId="31121"/>
    <cellStyle name="Input 6 8 3 2" xfId="31122"/>
    <cellStyle name="Input 6 8 3 2 2" xfId="31123"/>
    <cellStyle name="Input 6 8 3 2 2 2" xfId="31124"/>
    <cellStyle name="Input 6 8 3 2 2 2 2" xfId="31125"/>
    <cellStyle name="Input 6 8 3 2 2 3" xfId="31126"/>
    <cellStyle name="Input 6 8 3 2 3" xfId="31127"/>
    <cellStyle name="Input 6 8 3 2 4" xfId="31128"/>
    <cellStyle name="Input 6 8 3 3" xfId="31129"/>
    <cellStyle name="Input 6 8 3 3 2" xfId="31130"/>
    <cellStyle name="Input 6 8 3 3 2 2" xfId="31131"/>
    <cellStyle name="Input 6 8 3 3 3" xfId="31132"/>
    <cellStyle name="Input 6 8 3 4" xfId="31133"/>
    <cellStyle name="Input 6 8 3 5" xfId="31134"/>
    <cellStyle name="Input 6 8 4" xfId="31135"/>
    <cellStyle name="Input 6 8 4 2" xfId="31136"/>
    <cellStyle name="Input 6 8 4 2 2" xfId="31137"/>
    <cellStyle name="Input 6 8 4 2 2 2" xfId="31138"/>
    <cellStyle name="Input 6 8 4 2 3" xfId="31139"/>
    <cellStyle name="Input 6 8 4 3" xfId="31140"/>
    <cellStyle name="Input 6 8 4 4" xfId="31141"/>
    <cellStyle name="Input 6 8 5" xfId="31142"/>
    <cellStyle name="Input 6 8 5 2" xfId="31143"/>
    <cellStyle name="Input 6 8 5 2 2" xfId="31144"/>
    <cellStyle name="Input 6 8 5 2 2 2" xfId="31145"/>
    <cellStyle name="Input 6 8 5 2 3" xfId="31146"/>
    <cellStyle name="Input 6 8 5 3" xfId="31147"/>
    <cellStyle name="Input 6 8 5 4" xfId="31148"/>
    <cellStyle name="Input 6 8 6" xfId="31149"/>
    <cellStyle name="Input 6 8 6 2" xfId="31150"/>
    <cellStyle name="Input 6 8 6 2 2" xfId="31151"/>
    <cellStyle name="Input 6 8 6 2 2 2" xfId="31152"/>
    <cellStyle name="Input 6 8 6 2 3" xfId="31153"/>
    <cellStyle name="Input 6 8 6 3" xfId="31154"/>
    <cellStyle name="Input 6 8 6 4" xfId="31155"/>
    <cellStyle name="Input 6 8 7" xfId="31156"/>
    <cellStyle name="Input 6 8 7 2" xfId="31157"/>
    <cellStyle name="Input 6 8 7 2 2" xfId="31158"/>
    <cellStyle name="Input 6 8 7 2 2 2" xfId="31159"/>
    <cellStyle name="Input 6 8 7 2 3" xfId="31160"/>
    <cellStyle name="Input 6 8 7 3" xfId="31161"/>
    <cellStyle name="Input 6 8 7 4" xfId="31162"/>
    <cellStyle name="Input 6 8 8" xfId="31163"/>
    <cellStyle name="Input 6 8 8 2" xfId="31164"/>
    <cellStyle name="Input 6 8 8 2 2" xfId="31165"/>
    <cellStyle name="Input 6 8 8 3" xfId="31166"/>
    <cellStyle name="Input 6 8 9" xfId="31167"/>
    <cellStyle name="Input 6 9" xfId="31168"/>
    <cellStyle name="Input 6 9 10" xfId="31169"/>
    <cellStyle name="Input 6 9 2" xfId="31170"/>
    <cellStyle name="Input 6 9 2 2" xfId="31171"/>
    <cellStyle name="Input 6 9 2 2 2" xfId="31172"/>
    <cellStyle name="Input 6 9 2 2 2 2" xfId="31173"/>
    <cellStyle name="Input 6 9 2 2 2 2 2" xfId="31174"/>
    <cellStyle name="Input 6 9 2 2 2 3" xfId="31175"/>
    <cellStyle name="Input 6 9 2 2 3" xfId="31176"/>
    <cellStyle name="Input 6 9 2 2 4" xfId="31177"/>
    <cellStyle name="Input 6 9 2 3" xfId="31178"/>
    <cellStyle name="Input 6 9 2 3 2" xfId="31179"/>
    <cellStyle name="Input 6 9 2 3 2 2" xfId="31180"/>
    <cellStyle name="Input 6 9 2 3 2 2 2" xfId="31181"/>
    <cellStyle name="Input 6 9 2 3 2 3" xfId="31182"/>
    <cellStyle name="Input 6 9 2 3 3" xfId="31183"/>
    <cellStyle name="Input 6 9 2 3 4" xfId="31184"/>
    <cellStyle name="Input 6 9 2 4" xfId="31185"/>
    <cellStyle name="Input 6 9 2 4 2" xfId="31186"/>
    <cellStyle name="Input 6 9 2 4 2 2" xfId="31187"/>
    <cellStyle name="Input 6 9 2 4 2 2 2" xfId="31188"/>
    <cellStyle name="Input 6 9 2 4 2 3" xfId="31189"/>
    <cellStyle name="Input 6 9 2 4 3" xfId="31190"/>
    <cellStyle name="Input 6 9 2 4 4" xfId="31191"/>
    <cellStyle name="Input 6 9 2 5" xfId="31192"/>
    <cellStyle name="Input 6 9 2 5 2" xfId="31193"/>
    <cellStyle name="Input 6 9 2 5 2 2" xfId="31194"/>
    <cellStyle name="Input 6 9 2 5 2 2 2" xfId="31195"/>
    <cellStyle name="Input 6 9 2 5 2 3" xfId="31196"/>
    <cellStyle name="Input 6 9 2 5 3" xfId="31197"/>
    <cellStyle name="Input 6 9 2 5 4" xfId="31198"/>
    <cellStyle name="Input 6 9 2 6" xfId="31199"/>
    <cellStyle name="Input 6 9 2 6 2" xfId="31200"/>
    <cellStyle name="Input 6 9 2 6 2 2" xfId="31201"/>
    <cellStyle name="Input 6 9 2 6 2 2 2" xfId="31202"/>
    <cellStyle name="Input 6 9 2 6 2 3" xfId="31203"/>
    <cellStyle name="Input 6 9 2 6 3" xfId="31204"/>
    <cellStyle name="Input 6 9 2 6 4" xfId="31205"/>
    <cellStyle name="Input 6 9 2 7" xfId="31206"/>
    <cellStyle name="Input 6 9 2 7 2" xfId="31207"/>
    <cellStyle name="Input 6 9 2 7 2 2" xfId="31208"/>
    <cellStyle name="Input 6 9 2 7 3" xfId="31209"/>
    <cellStyle name="Input 6 9 2 8" xfId="31210"/>
    <cellStyle name="Input 6 9 2 9" xfId="31211"/>
    <cellStyle name="Input 6 9 3" xfId="31212"/>
    <cellStyle name="Input 6 9 3 2" xfId="31213"/>
    <cellStyle name="Input 6 9 3 2 2" xfId="31214"/>
    <cellStyle name="Input 6 9 3 2 2 2" xfId="31215"/>
    <cellStyle name="Input 6 9 3 2 2 2 2" xfId="31216"/>
    <cellStyle name="Input 6 9 3 2 2 3" xfId="31217"/>
    <cellStyle name="Input 6 9 3 2 3" xfId="31218"/>
    <cellStyle name="Input 6 9 3 2 4" xfId="31219"/>
    <cellStyle name="Input 6 9 3 3" xfId="31220"/>
    <cellStyle name="Input 6 9 3 3 2" xfId="31221"/>
    <cellStyle name="Input 6 9 3 3 2 2" xfId="31222"/>
    <cellStyle name="Input 6 9 3 3 3" xfId="31223"/>
    <cellStyle name="Input 6 9 3 4" xfId="31224"/>
    <cellStyle name="Input 6 9 3 5" xfId="31225"/>
    <cellStyle name="Input 6 9 4" xfId="31226"/>
    <cellStyle name="Input 6 9 4 2" xfId="31227"/>
    <cellStyle name="Input 6 9 4 2 2" xfId="31228"/>
    <cellStyle name="Input 6 9 4 2 2 2" xfId="31229"/>
    <cellStyle name="Input 6 9 4 2 3" xfId="31230"/>
    <cellStyle name="Input 6 9 4 3" xfId="31231"/>
    <cellStyle name="Input 6 9 4 4" xfId="31232"/>
    <cellStyle name="Input 6 9 5" xfId="31233"/>
    <cellStyle name="Input 6 9 5 2" xfId="31234"/>
    <cellStyle name="Input 6 9 5 2 2" xfId="31235"/>
    <cellStyle name="Input 6 9 5 2 2 2" xfId="31236"/>
    <cellStyle name="Input 6 9 5 2 3" xfId="31237"/>
    <cellStyle name="Input 6 9 5 3" xfId="31238"/>
    <cellStyle name="Input 6 9 5 4" xfId="31239"/>
    <cellStyle name="Input 6 9 6" xfId="31240"/>
    <cellStyle name="Input 6 9 6 2" xfId="31241"/>
    <cellStyle name="Input 6 9 6 2 2" xfId="31242"/>
    <cellStyle name="Input 6 9 6 2 2 2" xfId="31243"/>
    <cellStyle name="Input 6 9 6 2 3" xfId="31244"/>
    <cellStyle name="Input 6 9 6 3" xfId="31245"/>
    <cellStyle name="Input 6 9 6 4" xfId="31246"/>
    <cellStyle name="Input 6 9 7" xfId="31247"/>
    <cellStyle name="Input 6 9 7 2" xfId="31248"/>
    <cellStyle name="Input 6 9 7 2 2" xfId="31249"/>
    <cellStyle name="Input 6 9 7 2 2 2" xfId="31250"/>
    <cellStyle name="Input 6 9 7 2 3" xfId="31251"/>
    <cellStyle name="Input 6 9 7 3" xfId="31252"/>
    <cellStyle name="Input 6 9 7 4" xfId="31253"/>
    <cellStyle name="Input 6 9 8" xfId="31254"/>
    <cellStyle name="Input 6 9 8 2" xfId="31255"/>
    <cellStyle name="Input 6 9 8 2 2" xfId="31256"/>
    <cellStyle name="Input 6 9 8 3" xfId="31257"/>
    <cellStyle name="Input 6 9 9" xfId="31258"/>
    <cellStyle name="Input 6_Subsidy" xfId="31259"/>
    <cellStyle name="Input 60" xfId="31260"/>
    <cellStyle name="Input 60 2" xfId="31261"/>
    <cellStyle name="Input 61" xfId="31262"/>
    <cellStyle name="Input 61 2" xfId="31263"/>
    <cellStyle name="Input 62" xfId="31264"/>
    <cellStyle name="Input 62 2" xfId="31265"/>
    <cellStyle name="Input 63" xfId="31266"/>
    <cellStyle name="Input 64" xfId="31267"/>
    <cellStyle name="Input 65" xfId="31268"/>
    <cellStyle name="Input 66" xfId="43240"/>
    <cellStyle name="Input 7" xfId="31269"/>
    <cellStyle name="Input 7 10" xfId="31270"/>
    <cellStyle name="Input 7 10 2" xfId="31271"/>
    <cellStyle name="Input 7 10 2 2" xfId="31272"/>
    <cellStyle name="Input 7 10 2 2 2" xfId="31273"/>
    <cellStyle name="Input 7 10 2 2 2 2" xfId="31274"/>
    <cellStyle name="Input 7 10 2 2 3" xfId="31275"/>
    <cellStyle name="Input 7 10 2 3" xfId="31276"/>
    <cellStyle name="Input 7 10 2 4" xfId="31277"/>
    <cellStyle name="Input 7 10 3" xfId="31278"/>
    <cellStyle name="Input 7 10 3 2" xfId="31279"/>
    <cellStyle name="Input 7 10 3 2 2" xfId="31280"/>
    <cellStyle name="Input 7 10 3 3" xfId="31281"/>
    <cellStyle name="Input 7 10 4" xfId="31282"/>
    <cellStyle name="Input 7 10 5" xfId="31283"/>
    <cellStyle name="Input 7 11" xfId="31284"/>
    <cellStyle name="Input 7 11 2" xfId="31285"/>
    <cellStyle name="Input 7 11 2 2" xfId="31286"/>
    <cellStyle name="Input 7 11 2 2 2" xfId="31287"/>
    <cellStyle name="Input 7 11 2 3" xfId="31288"/>
    <cellStyle name="Input 7 11 3" xfId="31289"/>
    <cellStyle name="Input 7 11 4" xfId="31290"/>
    <cellStyle name="Input 7 12" xfId="31291"/>
    <cellStyle name="Input 7 12 2" xfId="31292"/>
    <cellStyle name="Input 7 12 2 2" xfId="31293"/>
    <cellStyle name="Input 7 12 2 2 2" xfId="31294"/>
    <cellStyle name="Input 7 12 2 3" xfId="31295"/>
    <cellStyle name="Input 7 12 3" xfId="31296"/>
    <cellStyle name="Input 7 12 4" xfId="31297"/>
    <cellStyle name="Input 7 13" xfId="31298"/>
    <cellStyle name="Input 7 13 2" xfId="31299"/>
    <cellStyle name="Input 7 13 2 2" xfId="31300"/>
    <cellStyle name="Input 7 13 2 2 2" xfId="31301"/>
    <cellStyle name="Input 7 13 2 3" xfId="31302"/>
    <cellStyle name="Input 7 13 3" xfId="31303"/>
    <cellStyle name="Input 7 13 4" xfId="31304"/>
    <cellStyle name="Input 7 14" xfId="31305"/>
    <cellStyle name="Input 7 14 2" xfId="31306"/>
    <cellStyle name="Input 7 14 2 2" xfId="31307"/>
    <cellStyle name="Input 7 14 2 2 2" xfId="31308"/>
    <cellStyle name="Input 7 14 2 3" xfId="31309"/>
    <cellStyle name="Input 7 14 3" xfId="31310"/>
    <cellStyle name="Input 7 14 4" xfId="31311"/>
    <cellStyle name="Input 7 15" xfId="31312"/>
    <cellStyle name="Input 7 15 2" xfId="31313"/>
    <cellStyle name="Input 7 15 2 2" xfId="31314"/>
    <cellStyle name="Input 7 15 3" xfId="31315"/>
    <cellStyle name="Input 7 16" xfId="31316"/>
    <cellStyle name="Input 7 17" xfId="31317"/>
    <cellStyle name="Input 7 2" xfId="31318"/>
    <cellStyle name="Input 7 2 10" xfId="31319"/>
    <cellStyle name="Input 7 2 11" xfId="31320"/>
    <cellStyle name="Input 7 2 2" xfId="31321"/>
    <cellStyle name="Input 7 2 2 10" xfId="31322"/>
    <cellStyle name="Input 7 2 2 2" xfId="31323"/>
    <cellStyle name="Input 7 2 2 2 2" xfId="31324"/>
    <cellStyle name="Input 7 2 2 2 2 2" xfId="31325"/>
    <cellStyle name="Input 7 2 2 2 2 2 2" xfId="31326"/>
    <cellStyle name="Input 7 2 2 2 2 2 2 2" xfId="31327"/>
    <cellStyle name="Input 7 2 2 2 2 2 3" xfId="31328"/>
    <cellStyle name="Input 7 2 2 2 2 3" xfId="31329"/>
    <cellStyle name="Input 7 2 2 2 2 4" xfId="31330"/>
    <cellStyle name="Input 7 2 2 2 3" xfId="31331"/>
    <cellStyle name="Input 7 2 2 2 3 2" xfId="31332"/>
    <cellStyle name="Input 7 2 2 2 3 2 2" xfId="31333"/>
    <cellStyle name="Input 7 2 2 2 3 2 2 2" xfId="31334"/>
    <cellStyle name="Input 7 2 2 2 3 2 3" xfId="31335"/>
    <cellStyle name="Input 7 2 2 2 3 3" xfId="31336"/>
    <cellStyle name="Input 7 2 2 2 3 4" xfId="31337"/>
    <cellStyle name="Input 7 2 2 2 4" xfId="31338"/>
    <cellStyle name="Input 7 2 2 2 4 2" xfId="31339"/>
    <cellStyle name="Input 7 2 2 2 4 2 2" xfId="31340"/>
    <cellStyle name="Input 7 2 2 2 4 2 2 2" xfId="31341"/>
    <cellStyle name="Input 7 2 2 2 4 2 3" xfId="31342"/>
    <cellStyle name="Input 7 2 2 2 4 3" xfId="31343"/>
    <cellStyle name="Input 7 2 2 2 4 4" xfId="31344"/>
    <cellStyle name="Input 7 2 2 2 5" xfId="31345"/>
    <cellStyle name="Input 7 2 2 2 5 2" xfId="31346"/>
    <cellStyle name="Input 7 2 2 2 5 2 2" xfId="31347"/>
    <cellStyle name="Input 7 2 2 2 5 2 2 2" xfId="31348"/>
    <cellStyle name="Input 7 2 2 2 5 2 3" xfId="31349"/>
    <cellStyle name="Input 7 2 2 2 5 3" xfId="31350"/>
    <cellStyle name="Input 7 2 2 2 5 4" xfId="31351"/>
    <cellStyle name="Input 7 2 2 2 6" xfId="31352"/>
    <cellStyle name="Input 7 2 2 2 6 2" xfId="31353"/>
    <cellStyle name="Input 7 2 2 2 6 2 2" xfId="31354"/>
    <cellStyle name="Input 7 2 2 2 6 2 2 2" xfId="31355"/>
    <cellStyle name="Input 7 2 2 2 6 2 3" xfId="31356"/>
    <cellStyle name="Input 7 2 2 2 6 3" xfId="31357"/>
    <cellStyle name="Input 7 2 2 2 6 4" xfId="31358"/>
    <cellStyle name="Input 7 2 2 2 7" xfId="31359"/>
    <cellStyle name="Input 7 2 2 2 7 2" xfId="31360"/>
    <cellStyle name="Input 7 2 2 2 7 2 2" xfId="31361"/>
    <cellStyle name="Input 7 2 2 2 7 3" xfId="31362"/>
    <cellStyle name="Input 7 2 2 2 8" xfId="31363"/>
    <cellStyle name="Input 7 2 2 2 9" xfId="31364"/>
    <cellStyle name="Input 7 2 2 3" xfId="31365"/>
    <cellStyle name="Input 7 2 2 3 2" xfId="31366"/>
    <cellStyle name="Input 7 2 2 3 2 2" xfId="31367"/>
    <cellStyle name="Input 7 2 2 3 2 2 2" xfId="31368"/>
    <cellStyle name="Input 7 2 2 3 2 2 2 2" xfId="31369"/>
    <cellStyle name="Input 7 2 2 3 2 2 3" xfId="31370"/>
    <cellStyle name="Input 7 2 2 3 2 3" xfId="31371"/>
    <cellStyle name="Input 7 2 2 3 2 4" xfId="31372"/>
    <cellStyle name="Input 7 2 2 3 3" xfId="31373"/>
    <cellStyle name="Input 7 2 2 3 3 2" xfId="31374"/>
    <cellStyle name="Input 7 2 2 3 3 2 2" xfId="31375"/>
    <cellStyle name="Input 7 2 2 3 3 3" xfId="31376"/>
    <cellStyle name="Input 7 2 2 3 4" xfId="31377"/>
    <cellStyle name="Input 7 2 2 3 5" xfId="31378"/>
    <cellStyle name="Input 7 2 2 4" xfId="31379"/>
    <cellStyle name="Input 7 2 2 4 2" xfId="31380"/>
    <cellStyle name="Input 7 2 2 4 2 2" xfId="31381"/>
    <cellStyle name="Input 7 2 2 4 2 2 2" xfId="31382"/>
    <cellStyle name="Input 7 2 2 4 2 3" xfId="31383"/>
    <cellStyle name="Input 7 2 2 4 3" xfId="31384"/>
    <cellStyle name="Input 7 2 2 4 4" xfId="31385"/>
    <cellStyle name="Input 7 2 2 5" xfId="31386"/>
    <cellStyle name="Input 7 2 2 5 2" xfId="31387"/>
    <cellStyle name="Input 7 2 2 5 2 2" xfId="31388"/>
    <cellStyle name="Input 7 2 2 5 2 2 2" xfId="31389"/>
    <cellStyle name="Input 7 2 2 5 2 3" xfId="31390"/>
    <cellStyle name="Input 7 2 2 5 3" xfId="31391"/>
    <cellStyle name="Input 7 2 2 5 4" xfId="31392"/>
    <cellStyle name="Input 7 2 2 6" xfId="31393"/>
    <cellStyle name="Input 7 2 2 6 2" xfId="31394"/>
    <cellStyle name="Input 7 2 2 6 2 2" xfId="31395"/>
    <cellStyle name="Input 7 2 2 6 2 2 2" xfId="31396"/>
    <cellStyle name="Input 7 2 2 6 2 3" xfId="31397"/>
    <cellStyle name="Input 7 2 2 6 3" xfId="31398"/>
    <cellStyle name="Input 7 2 2 6 4" xfId="31399"/>
    <cellStyle name="Input 7 2 2 7" xfId="31400"/>
    <cellStyle name="Input 7 2 2 7 2" xfId="31401"/>
    <cellStyle name="Input 7 2 2 7 2 2" xfId="31402"/>
    <cellStyle name="Input 7 2 2 7 2 2 2" xfId="31403"/>
    <cellStyle name="Input 7 2 2 7 2 3" xfId="31404"/>
    <cellStyle name="Input 7 2 2 7 3" xfId="31405"/>
    <cellStyle name="Input 7 2 2 7 4" xfId="31406"/>
    <cellStyle name="Input 7 2 2 8" xfId="31407"/>
    <cellStyle name="Input 7 2 2 8 2" xfId="31408"/>
    <cellStyle name="Input 7 2 2 8 2 2" xfId="31409"/>
    <cellStyle name="Input 7 2 2 8 3" xfId="31410"/>
    <cellStyle name="Input 7 2 2 9" xfId="31411"/>
    <cellStyle name="Input 7 2 3" xfId="31412"/>
    <cellStyle name="Input 7 2 3 2" xfId="31413"/>
    <cellStyle name="Input 7 2 3 2 2" xfId="31414"/>
    <cellStyle name="Input 7 2 3 2 2 2" xfId="31415"/>
    <cellStyle name="Input 7 2 3 2 2 2 2" xfId="31416"/>
    <cellStyle name="Input 7 2 3 2 2 3" xfId="31417"/>
    <cellStyle name="Input 7 2 3 2 3" xfId="31418"/>
    <cellStyle name="Input 7 2 3 2 4" xfId="31419"/>
    <cellStyle name="Input 7 2 3 3" xfId="31420"/>
    <cellStyle name="Input 7 2 3 3 2" xfId="31421"/>
    <cellStyle name="Input 7 2 3 3 2 2" xfId="31422"/>
    <cellStyle name="Input 7 2 3 3 2 2 2" xfId="31423"/>
    <cellStyle name="Input 7 2 3 3 2 3" xfId="31424"/>
    <cellStyle name="Input 7 2 3 3 3" xfId="31425"/>
    <cellStyle name="Input 7 2 3 3 4" xfId="31426"/>
    <cellStyle name="Input 7 2 3 4" xfId="31427"/>
    <cellStyle name="Input 7 2 3 4 2" xfId="31428"/>
    <cellStyle name="Input 7 2 3 4 2 2" xfId="31429"/>
    <cellStyle name="Input 7 2 3 4 2 2 2" xfId="31430"/>
    <cellStyle name="Input 7 2 3 4 2 3" xfId="31431"/>
    <cellStyle name="Input 7 2 3 4 3" xfId="31432"/>
    <cellStyle name="Input 7 2 3 4 4" xfId="31433"/>
    <cellStyle name="Input 7 2 3 5" xfId="31434"/>
    <cellStyle name="Input 7 2 3 5 2" xfId="31435"/>
    <cellStyle name="Input 7 2 3 5 2 2" xfId="31436"/>
    <cellStyle name="Input 7 2 3 5 2 2 2" xfId="31437"/>
    <cellStyle name="Input 7 2 3 5 2 3" xfId="31438"/>
    <cellStyle name="Input 7 2 3 5 3" xfId="31439"/>
    <cellStyle name="Input 7 2 3 5 4" xfId="31440"/>
    <cellStyle name="Input 7 2 3 6" xfId="31441"/>
    <cellStyle name="Input 7 2 3 6 2" xfId="31442"/>
    <cellStyle name="Input 7 2 3 6 2 2" xfId="31443"/>
    <cellStyle name="Input 7 2 3 6 2 2 2" xfId="31444"/>
    <cellStyle name="Input 7 2 3 6 2 3" xfId="31445"/>
    <cellStyle name="Input 7 2 3 6 3" xfId="31446"/>
    <cellStyle name="Input 7 2 3 6 4" xfId="31447"/>
    <cellStyle name="Input 7 2 3 7" xfId="31448"/>
    <cellStyle name="Input 7 2 3 7 2" xfId="31449"/>
    <cellStyle name="Input 7 2 3 7 2 2" xfId="31450"/>
    <cellStyle name="Input 7 2 3 7 3" xfId="31451"/>
    <cellStyle name="Input 7 2 3 8" xfId="31452"/>
    <cellStyle name="Input 7 2 3 9" xfId="31453"/>
    <cellStyle name="Input 7 2 4" xfId="31454"/>
    <cellStyle name="Input 7 2 4 2" xfId="31455"/>
    <cellStyle name="Input 7 2 4 2 2" xfId="31456"/>
    <cellStyle name="Input 7 2 4 2 2 2" xfId="31457"/>
    <cellStyle name="Input 7 2 4 2 2 2 2" xfId="31458"/>
    <cellStyle name="Input 7 2 4 2 2 3" xfId="31459"/>
    <cellStyle name="Input 7 2 4 2 3" xfId="31460"/>
    <cellStyle name="Input 7 2 4 2 4" xfId="31461"/>
    <cellStyle name="Input 7 2 4 3" xfId="31462"/>
    <cellStyle name="Input 7 2 4 3 2" xfId="31463"/>
    <cellStyle name="Input 7 2 4 3 2 2" xfId="31464"/>
    <cellStyle name="Input 7 2 4 3 3" xfId="31465"/>
    <cellStyle name="Input 7 2 4 4" xfId="31466"/>
    <cellStyle name="Input 7 2 4 5" xfId="31467"/>
    <cellStyle name="Input 7 2 5" xfId="31468"/>
    <cellStyle name="Input 7 2 5 2" xfId="31469"/>
    <cellStyle name="Input 7 2 5 2 2" xfId="31470"/>
    <cellStyle name="Input 7 2 5 2 2 2" xfId="31471"/>
    <cellStyle name="Input 7 2 5 2 3" xfId="31472"/>
    <cellStyle name="Input 7 2 5 3" xfId="31473"/>
    <cellStyle name="Input 7 2 5 4" xfId="31474"/>
    <cellStyle name="Input 7 2 6" xfId="31475"/>
    <cellStyle name="Input 7 2 6 2" xfId="31476"/>
    <cellStyle name="Input 7 2 6 2 2" xfId="31477"/>
    <cellStyle name="Input 7 2 6 2 2 2" xfId="31478"/>
    <cellStyle name="Input 7 2 6 2 3" xfId="31479"/>
    <cellStyle name="Input 7 2 6 3" xfId="31480"/>
    <cellStyle name="Input 7 2 6 4" xfId="31481"/>
    <cellStyle name="Input 7 2 7" xfId="31482"/>
    <cellStyle name="Input 7 2 7 2" xfId="31483"/>
    <cellStyle name="Input 7 2 7 2 2" xfId="31484"/>
    <cellStyle name="Input 7 2 7 2 2 2" xfId="31485"/>
    <cellStyle name="Input 7 2 7 2 3" xfId="31486"/>
    <cellStyle name="Input 7 2 7 3" xfId="31487"/>
    <cellStyle name="Input 7 2 7 4" xfId="31488"/>
    <cellStyle name="Input 7 2 8" xfId="31489"/>
    <cellStyle name="Input 7 2 8 2" xfId="31490"/>
    <cellStyle name="Input 7 2 8 2 2" xfId="31491"/>
    <cellStyle name="Input 7 2 8 2 2 2" xfId="31492"/>
    <cellStyle name="Input 7 2 8 2 3" xfId="31493"/>
    <cellStyle name="Input 7 2 8 3" xfId="31494"/>
    <cellStyle name="Input 7 2 8 4" xfId="31495"/>
    <cellStyle name="Input 7 2 9" xfId="31496"/>
    <cellStyle name="Input 7 2 9 2" xfId="31497"/>
    <cellStyle name="Input 7 2 9 2 2" xfId="31498"/>
    <cellStyle name="Input 7 2 9 3" xfId="31499"/>
    <cellStyle name="Input 7 2_Subsidy" xfId="31500"/>
    <cellStyle name="Input 7 3" xfId="31501"/>
    <cellStyle name="Input 7 3 10" xfId="31502"/>
    <cellStyle name="Input 7 3 2" xfId="31503"/>
    <cellStyle name="Input 7 3 2 2" xfId="31504"/>
    <cellStyle name="Input 7 3 2 2 2" xfId="31505"/>
    <cellStyle name="Input 7 3 2 2 2 2" xfId="31506"/>
    <cellStyle name="Input 7 3 2 2 2 2 2" xfId="31507"/>
    <cellStyle name="Input 7 3 2 2 2 3" xfId="31508"/>
    <cellStyle name="Input 7 3 2 2 3" xfId="31509"/>
    <cellStyle name="Input 7 3 2 2 4" xfId="31510"/>
    <cellStyle name="Input 7 3 2 3" xfId="31511"/>
    <cellStyle name="Input 7 3 2 3 2" xfId="31512"/>
    <cellStyle name="Input 7 3 2 3 2 2" xfId="31513"/>
    <cellStyle name="Input 7 3 2 3 2 2 2" xfId="31514"/>
    <cellStyle name="Input 7 3 2 3 2 3" xfId="31515"/>
    <cellStyle name="Input 7 3 2 3 3" xfId="31516"/>
    <cellStyle name="Input 7 3 2 3 4" xfId="31517"/>
    <cellStyle name="Input 7 3 2 4" xfId="31518"/>
    <cellStyle name="Input 7 3 2 4 2" xfId="31519"/>
    <cellStyle name="Input 7 3 2 4 2 2" xfId="31520"/>
    <cellStyle name="Input 7 3 2 4 2 2 2" xfId="31521"/>
    <cellStyle name="Input 7 3 2 4 2 3" xfId="31522"/>
    <cellStyle name="Input 7 3 2 4 3" xfId="31523"/>
    <cellStyle name="Input 7 3 2 4 4" xfId="31524"/>
    <cellStyle name="Input 7 3 2 5" xfId="31525"/>
    <cellStyle name="Input 7 3 2 5 2" xfId="31526"/>
    <cellStyle name="Input 7 3 2 5 2 2" xfId="31527"/>
    <cellStyle name="Input 7 3 2 5 2 2 2" xfId="31528"/>
    <cellStyle name="Input 7 3 2 5 2 3" xfId="31529"/>
    <cellStyle name="Input 7 3 2 5 3" xfId="31530"/>
    <cellStyle name="Input 7 3 2 5 4" xfId="31531"/>
    <cellStyle name="Input 7 3 2 6" xfId="31532"/>
    <cellStyle name="Input 7 3 2 6 2" xfId="31533"/>
    <cellStyle name="Input 7 3 2 6 2 2" xfId="31534"/>
    <cellStyle name="Input 7 3 2 6 2 2 2" xfId="31535"/>
    <cellStyle name="Input 7 3 2 6 2 3" xfId="31536"/>
    <cellStyle name="Input 7 3 2 6 3" xfId="31537"/>
    <cellStyle name="Input 7 3 2 6 4" xfId="31538"/>
    <cellStyle name="Input 7 3 2 7" xfId="31539"/>
    <cellStyle name="Input 7 3 2 7 2" xfId="31540"/>
    <cellStyle name="Input 7 3 2 7 2 2" xfId="31541"/>
    <cellStyle name="Input 7 3 2 7 3" xfId="31542"/>
    <cellStyle name="Input 7 3 2 8" xfId="31543"/>
    <cellStyle name="Input 7 3 2 9" xfId="31544"/>
    <cellStyle name="Input 7 3 3" xfId="31545"/>
    <cellStyle name="Input 7 3 3 2" xfId="31546"/>
    <cellStyle name="Input 7 3 3 2 2" xfId="31547"/>
    <cellStyle name="Input 7 3 3 2 2 2" xfId="31548"/>
    <cellStyle name="Input 7 3 3 2 2 2 2" xfId="31549"/>
    <cellStyle name="Input 7 3 3 2 2 3" xfId="31550"/>
    <cellStyle name="Input 7 3 3 2 3" xfId="31551"/>
    <cellStyle name="Input 7 3 3 2 4" xfId="31552"/>
    <cellStyle name="Input 7 3 3 3" xfId="31553"/>
    <cellStyle name="Input 7 3 3 3 2" xfId="31554"/>
    <cellStyle name="Input 7 3 3 3 2 2" xfId="31555"/>
    <cellStyle name="Input 7 3 3 3 3" xfId="31556"/>
    <cellStyle name="Input 7 3 3 4" xfId="31557"/>
    <cellStyle name="Input 7 3 3 5" xfId="31558"/>
    <cellStyle name="Input 7 3 4" xfId="31559"/>
    <cellStyle name="Input 7 3 4 2" xfId="31560"/>
    <cellStyle name="Input 7 3 4 2 2" xfId="31561"/>
    <cellStyle name="Input 7 3 4 2 2 2" xfId="31562"/>
    <cellStyle name="Input 7 3 4 2 3" xfId="31563"/>
    <cellStyle name="Input 7 3 4 3" xfId="31564"/>
    <cellStyle name="Input 7 3 4 4" xfId="31565"/>
    <cellStyle name="Input 7 3 5" xfId="31566"/>
    <cellStyle name="Input 7 3 5 2" xfId="31567"/>
    <cellStyle name="Input 7 3 5 2 2" xfId="31568"/>
    <cellStyle name="Input 7 3 5 2 2 2" xfId="31569"/>
    <cellStyle name="Input 7 3 5 2 3" xfId="31570"/>
    <cellStyle name="Input 7 3 5 3" xfId="31571"/>
    <cellStyle name="Input 7 3 5 4" xfId="31572"/>
    <cellStyle name="Input 7 3 6" xfId="31573"/>
    <cellStyle name="Input 7 3 6 2" xfId="31574"/>
    <cellStyle name="Input 7 3 6 2 2" xfId="31575"/>
    <cellStyle name="Input 7 3 6 2 2 2" xfId="31576"/>
    <cellStyle name="Input 7 3 6 2 3" xfId="31577"/>
    <cellStyle name="Input 7 3 6 3" xfId="31578"/>
    <cellStyle name="Input 7 3 6 4" xfId="31579"/>
    <cellStyle name="Input 7 3 7" xfId="31580"/>
    <cellStyle name="Input 7 3 7 2" xfId="31581"/>
    <cellStyle name="Input 7 3 7 2 2" xfId="31582"/>
    <cellStyle name="Input 7 3 7 2 2 2" xfId="31583"/>
    <cellStyle name="Input 7 3 7 2 3" xfId="31584"/>
    <cellStyle name="Input 7 3 7 3" xfId="31585"/>
    <cellStyle name="Input 7 3 7 4" xfId="31586"/>
    <cellStyle name="Input 7 3 8" xfId="31587"/>
    <cellStyle name="Input 7 3 8 2" xfId="31588"/>
    <cellStyle name="Input 7 3 8 2 2" xfId="31589"/>
    <cellStyle name="Input 7 3 8 3" xfId="31590"/>
    <cellStyle name="Input 7 3 9" xfId="31591"/>
    <cellStyle name="Input 7 4" xfId="31592"/>
    <cellStyle name="Input 7 4 10" xfId="31593"/>
    <cellStyle name="Input 7 4 2" xfId="31594"/>
    <cellStyle name="Input 7 4 2 2" xfId="31595"/>
    <cellStyle name="Input 7 4 2 2 2" xfId="31596"/>
    <cellStyle name="Input 7 4 2 2 2 2" xfId="31597"/>
    <cellStyle name="Input 7 4 2 2 2 2 2" xfId="31598"/>
    <cellStyle name="Input 7 4 2 2 2 3" xfId="31599"/>
    <cellStyle name="Input 7 4 2 2 3" xfId="31600"/>
    <cellStyle name="Input 7 4 2 2 4" xfId="31601"/>
    <cellStyle name="Input 7 4 2 3" xfId="31602"/>
    <cellStyle name="Input 7 4 2 3 2" xfId="31603"/>
    <cellStyle name="Input 7 4 2 3 2 2" xfId="31604"/>
    <cellStyle name="Input 7 4 2 3 2 2 2" xfId="31605"/>
    <cellStyle name="Input 7 4 2 3 2 3" xfId="31606"/>
    <cellStyle name="Input 7 4 2 3 3" xfId="31607"/>
    <cellStyle name="Input 7 4 2 3 4" xfId="31608"/>
    <cellStyle name="Input 7 4 2 4" xfId="31609"/>
    <cellStyle name="Input 7 4 2 4 2" xfId="31610"/>
    <cellStyle name="Input 7 4 2 4 2 2" xfId="31611"/>
    <cellStyle name="Input 7 4 2 4 2 2 2" xfId="31612"/>
    <cellStyle name="Input 7 4 2 4 2 3" xfId="31613"/>
    <cellStyle name="Input 7 4 2 4 3" xfId="31614"/>
    <cellStyle name="Input 7 4 2 4 4" xfId="31615"/>
    <cellStyle name="Input 7 4 2 5" xfId="31616"/>
    <cellStyle name="Input 7 4 2 5 2" xfId="31617"/>
    <cellStyle name="Input 7 4 2 5 2 2" xfId="31618"/>
    <cellStyle name="Input 7 4 2 5 2 2 2" xfId="31619"/>
    <cellStyle name="Input 7 4 2 5 2 3" xfId="31620"/>
    <cellStyle name="Input 7 4 2 5 3" xfId="31621"/>
    <cellStyle name="Input 7 4 2 5 4" xfId="31622"/>
    <cellStyle name="Input 7 4 2 6" xfId="31623"/>
    <cellStyle name="Input 7 4 2 6 2" xfId="31624"/>
    <cellStyle name="Input 7 4 2 6 2 2" xfId="31625"/>
    <cellStyle name="Input 7 4 2 6 2 2 2" xfId="31626"/>
    <cellStyle name="Input 7 4 2 6 2 3" xfId="31627"/>
    <cellStyle name="Input 7 4 2 6 3" xfId="31628"/>
    <cellStyle name="Input 7 4 2 6 4" xfId="31629"/>
    <cellStyle name="Input 7 4 2 7" xfId="31630"/>
    <cellStyle name="Input 7 4 2 7 2" xfId="31631"/>
    <cellStyle name="Input 7 4 2 7 2 2" xfId="31632"/>
    <cellStyle name="Input 7 4 2 7 3" xfId="31633"/>
    <cellStyle name="Input 7 4 2 8" xfId="31634"/>
    <cellStyle name="Input 7 4 2 9" xfId="31635"/>
    <cellStyle name="Input 7 4 3" xfId="31636"/>
    <cellStyle name="Input 7 4 3 2" xfId="31637"/>
    <cellStyle name="Input 7 4 3 2 2" xfId="31638"/>
    <cellStyle name="Input 7 4 3 2 2 2" xfId="31639"/>
    <cellStyle name="Input 7 4 3 2 2 2 2" xfId="31640"/>
    <cellStyle name="Input 7 4 3 2 2 3" xfId="31641"/>
    <cellStyle name="Input 7 4 3 2 3" xfId="31642"/>
    <cellStyle name="Input 7 4 3 2 4" xfId="31643"/>
    <cellStyle name="Input 7 4 3 3" xfId="31644"/>
    <cellStyle name="Input 7 4 3 3 2" xfId="31645"/>
    <cellStyle name="Input 7 4 3 3 2 2" xfId="31646"/>
    <cellStyle name="Input 7 4 3 3 3" xfId="31647"/>
    <cellStyle name="Input 7 4 3 4" xfId="31648"/>
    <cellStyle name="Input 7 4 3 5" xfId="31649"/>
    <cellStyle name="Input 7 4 4" xfId="31650"/>
    <cellStyle name="Input 7 4 4 2" xfId="31651"/>
    <cellStyle name="Input 7 4 4 2 2" xfId="31652"/>
    <cellStyle name="Input 7 4 4 2 2 2" xfId="31653"/>
    <cellStyle name="Input 7 4 4 2 3" xfId="31654"/>
    <cellStyle name="Input 7 4 4 3" xfId="31655"/>
    <cellStyle name="Input 7 4 4 4" xfId="31656"/>
    <cellStyle name="Input 7 4 5" xfId="31657"/>
    <cellStyle name="Input 7 4 5 2" xfId="31658"/>
    <cellStyle name="Input 7 4 5 2 2" xfId="31659"/>
    <cellStyle name="Input 7 4 5 2 2 2" xfId="31660"/>
    <cellStyle name="Input 7 4 5 2 3" xfId="31661"/>
    <cellStyle name="Input 7 4 5 3" xfId="31662"/>
    <cellStyle name="Input 7 4 5 4" xfId="31663"/>
    <cellStyle name="Input 7 4 6" xfId="31664"/>
    <cellStyle name="Input 7 4 6 2" xfId="31665"/>
    <cellStyle name="Input 7 4 6 2 2" xfId="31666"/>
    <cellStyle name="Input 7 4 6 2 2 2" xfId="31667"/>
    <cellStyle name="Input 7 4 6 2 3" xfId="31668"/>
    <cellStyle name="Input 7 4 6 3" xfId="31669"/>
    <cellStyle name="Input 7 4 6 4" xfId="31670"/>
    <cellStyle name="Input 7 4 7" xfId="31671"/>
    <cellStyle name="Input 7 4 7 2" xfId="31672"/>
    <cellStyle name="Input 7 4 7 2 2" xfId="31673"/>
    <cellStyle name="Input 7 4 7 2 2 2" xfId="31674"/>
    <cellStyle name="Input 7 4 7 2 3" xfId="31675"/>
    <cellStyle name="Input 7 4 7 3" xfId="31676"/>
    <cellStyle name="Input 7 4 7 4" xfId="31677"/>
    <cellStyle name="Input 7 4 8" xfId="31678"/>
    <cellStyle name="Input 7 4 8 2" xfId="31679"/>
    <cellStyle name="Input 7 4 8 2 2" xfId="31680"/>
    <cellStyle name="Input 7 4 8 3" xfId="31681"/>
    <cellStyle name="Input 7 4 9" xfId="31682"/>
    <cellStyle name="Input 7 5" xfId="31683"/>
    <cellStyle name="Input 7 5 10" xfId="31684"/>
    <cellStyle name="Input 7 5 2" xfId="31685"/>
    <cellStyle name="Input 7 5 2 2" xfId="31686"/>
    <cellStyle name="Input 7 5 2 2 2" xfId="31687"/>
    <cellStyle name="Input 7 5 2 2 2 2" xfId="31688"/>
    <cellStyle name="Input 7 5 2 2 2 2 2" xfId="31689"/>
    <cellStyle name="Input 7 5 2 2 2 3" xfId="31690"/>
    <cellStyle name="Input 7 5 2 2 3" xfId="31691"/>
    <cellStyle name="Input 7 5 2 2 4" xfId="31692"/>
    <cellStyle name="Input 7 5 2 3" xfId="31693"/>
    <cellStyle name="Input 7 5 2 3 2" xfId="31694"/>
    <cellStyle name="Input 7 5 2 3 2 2" xfId="31695"/>
    <cellStyle name="Input 7 5 2 3 2 2 2" xfId="31696"/>
    <cellStyle name="Input 7 5 2 3 2 3" xfId="31697"/>
    <cellStyle name="Input 7 5 2 3 3" xfId="31698"/>
    <cellStyle name="Input 7 5 2 3 4" xfId="31699"/>
    <cellStyle name="Input 7 5 2 4" xfId="31700"/>
    <cellStyle name="Input 7 5 2 4 2" xfId="31701"/>
    <cellStyle name="Input 7 5 2 4 2 2" xfId="31702"/>
    <cellStyle name="Input 7 5 2 4 2 2 2" xfId="31703"/>
    <cellStyle name="Input 7 5 2 4 2 3" xfId="31704"/>
    <cellStyle name="Input 7 5 2 4 3" xfId="31705"/>
    <cellStyle name="Input 7 5 2 4 4" xfId="31706"/>
    <cellStyle name="Input 7 5 2 5" xfId="31707"/>
    <cellStyle name="Input 7 5 2 5 2" xfId="31708"/>
    <cellStyle name="Input 7 5 2 5 2 2" xfId="31709"/>
    <cellStyle name="Input 7 5 2 5 2 2 2" xfId="31710"/>
    <cellStyle name="Input 7 5 2 5 2 3" xfId="31711"/>
    <cellStyle name="Input 7 5 2 5 3" xfId="31712"/>
    <cellStyle name="Input 7 5 2 5 4" xfId="31713"/>
    <cellStyle name="Input 7 5 2 6" xfId="31714"/>
    <cellStyle name="Input 7 5 2 6 2" xfId="31715"/>
    <cellStyle name="Input 7 5 2 6 2 2" xfId="31716"/>
    <cellStyle name="Input 7 5 2 6 2 2 2" xfId="31717"/>
    <cellStyle name="Input 7 5 2 6 2 3" xfId="31718"/>
    <cellStyle name="Input 7 5 2 6 3" xfId="31719"/>
    <cellStyle name="Input 7 5 2 6 4" xfId="31720"/>
    <cellStyle name="Input 7 5 2 7" xfId="31721"/>
    <cellStyle name="Input 7 5 2 7 2" xfId="31722"/>
    <cellStyle name="Input 7 5 2 7 2 2" xfId="31723"/>
    <cellStyle name="Input 7 5 2 7 3" xfId="31724"/>
    <cellStyle name="Input 7 5 2 8" xfId="31725"/>
    <cellStyle name="Input 7 5 2 9" xfId="31726"/>
    <cellStyle name="Input 7 5 3" xfId="31727"/>
    <cellStyle name="Input 7 5 3 2" xfId="31728"/>
    <cellStyle name="Input 7 5 3 2 2" xfId="31729"/>
    <cellStyle name="Input 7 5 3 2 2 2" xfId="31730"/>
    <cellStyle name="Input 7 5 3 2 2 2 2" xfId="31731"/>
    <cellStyle name="Input 7 5 3 2 2 3" xfId="31732"/>
    <cellStyle name="Input 7 5 3 2 3" xfId="31733"/>
    <cellStyle name="Input 7 5 3 2 4" xfId="31734"/>
    <cellStyle name="Input 7 5 3 3" xfId="31735"/>
    <cellStyle name="Input 7 5 3 3 2" xfId="31736"/>
    <cellStyle name="Input 7 5 3 3 2 2" xfId="31737"/>
    <cellStyle name="Input 7 5 3 3 3" xfId="31738"/>
    <cellStyle name="Input 7 5 3 4" xfId="31739"/>
    <cellStyle name="Input 7 5 3 5" xfId="31740"/>
    <cellStyle name="Input 7 5 4" xfId="31741"/>
    <cellStyle name="Input 7 5 4 2" xfId="31742"/>
    <cellStyle name="Input 7 5 4 2 2" xfId="31743"/>
    <cellStyle name="Input 7 5 4 2 2 2" xfId="31744"/>
    <cellStyle name="Input 7 5 4 2 3" xfId="31745"/>
    <cellStyle name="Input 7 5 4 3" xfId="31746"/>
    <cellStyle name="Input 7 5 4 4" xfId="31747"/>
    <cellStyle name="Input 7 5 5" xfId="31748"/>
    <cellStyle name="Input 7 5 5 2" xfId="31749"/>
    <cellStyle name="Input 7 5 5 2 2" xfId="31750"/>
    <cellStyle name="Input 7 5 5 2 2 2" xfId="31751"/>
    <cellStyle name="Input 7 5 5 2 3" xfId="31752"/>
    <cellStyle name="Input 7 5 5 3" xfId="31753"/>
    <cellStyle name="Input 7 5 5 4" xfId="31754"/>
    <cellStyle name="Input 7 5 6" xfId="31755"/>
    <cellStyle name="Input 7 5 6 2" xfId="31756"/>
    <cellStyle name="Input 7 5 6 2 2" xfId="31757"/>
    <cellStyle name="Input 7 5 6 2 2 2" xfId="31758"/>
    <cellStyle name="Input 7 5 6 2 3" xfId="31759"/>
    <cellStyle name="Input 7 5 6 3" xfId="31760"/>
    <cellStyle name="Input 7 5 6 4" xfId="31761"/>
    <cellStyle name="Input 7 5 7" xfId="31762"/>
    <cellStyle name="Input 7 5 7 2" xfId="31763"/>
    <cellStyle name="Input 7 5 7 2 2" xfId="31764"/>
    <cellStyle name="Input 7 5 7 2 2 2" xfId="31765"/>
    <cellStyle name="Input 7 5 7 2 3" xfId="31766"/>
    <cellStyle name="Input 7 5 7 3" xfId="31767"/>
    <cellStyle name="Input 7 5 7 4" xfId="31768"/>
    <cellStyle name="Input 7 5 8" xfId="31769"/>
    <cellStyle name="Input 7 5 8 2" xfId="31770"/>
    <cellStyle name="Input 7 5 8 2 2" xfId="31771"/>
    <cellStyle name="Input 7 5 8 3" xfId="31772"/>
    <cellStyle name="Input 7 5 9" xfId="31773"/>
    <cellStyle name="Input 7 6" xfId="31774"/>
    <cellStyle name="Input 7 6 10" xfId="31775"/>
    <cellStyle name="Input 7 6 2" xfId="31776"/>
    <cellStyle name="Input 7 6 2 2" xfId="31777"/>
    <cellStyle name="Input 7 6 2 2 2" xfId="31778"/>
    <cellStyle name="Input 7 6 2 2 2 2" xfId="31779"/>
    <cellStyle name="Input 7 6 2 2 2 2 2" xfId="31780"/>
    <cellStyle name="Input 7 6 2 2 2 3" xfId="31781"/>
    <cellStyle name="Input 7 6 2 2 3" xfId="31782"/>
    <cellStyle name="Input 7 6 2 2 4" xfId="31783"/>
    <cellStyle name="Input 7 6 2 3" xfId="31784"/>
    <cellStyle name="Input 7 6 2 3 2" xfId="31785"/>
    <cellStyle name="Input 7 6 2 3 2 2" xfId="31786"/>
    <cellStyle name="Input 7 6 2 3 2 2 2" xfId="31787"/>
    <cellStyle name="Input 7 6 2 3 2 3" xfId="31788"/>
    <cellStyle name="Input 7 6 2 3 3" xfId="31789"/>
    <cellStyle name="Input 7 6 2 3 4" xfId="31790"/>
    <cellStyle name="Input 7 6 2 4" xfId="31791"/>
    <cellStyle name="Input 7 6 2 4 2" xfId="31792"/>
    <cellStyle name="Input 7 6 2 4 2 2" xfId="31793"/>
    <cellStyle name="Input 7 6 2 4 2 2 2" xfId="31794"/>
    <cellStyle name="Input 7 6 2 4 2 3" xfId="31795"/>
    <cellStyle name="Input 7 6 2 4 3" xfId="31796"/>
    <cellStyle name="Input 7 6 2 4 4" xfId="31797"/>
    <cellStyle name="Input 7 6 2 5" xfId="31798"/>
    <cellStyle name="Input 7 6 2 5 2" xfId="31799"/>
    <cellStyle name="Input 7 6 2 5 2 2" xfId="31800"/>
    <cellStyle name="Input 7 6 2 5 2 2 2" xfId="31801"/>
    <cellStyle name="Input 7 6 2 5 2 3" xfId="31802"/>
    <cellStyle name="Input 7 6 2 5 3" xfId="31803"/>
    <cellStyle name="Input 7 6 2 5 4" xfId="31804"/>
    <cellStyle name="Input 7 6 2 6" xfId="31805"/>
    <cellStyle name="Input 7 6 2 6 2" xfId="31806"/>
    <cellStyle name="Input 7 6 2 6 2 2" xfId="31807"/>
    <cellStyle name="Input 7 6 2 6 2 2 2" xfId="31808"/>
    <cellStyle name="Input 7 6 2 6 2 3" xfId="31809"/>
    <cellStyle name="Input 7 6 2 6 3" xfId="31810"/>
    <cellStyle name="Input 7 6 2 6 4" xfId="31811"/>
    <cellStyle name="Input 7 6 2 7" xfId="31812"/>
    <cellStyle name="Input 7 6 2 7 2" xfId="31813"/>
    <cellStyle name="Input 7 6 2 7 2 2" xfId="31814"/>
    <cellStyle name="Input 7 6 2 7 3" xfId="31815"/>
    <cellStyle name="Input 7 6 2 8" xfId="31816"/>
    <cellStyle name="Input 7 6 2 9" xfId="31817"/>
    <cellStyle name="Input 7 6 3" xfId="31818"/>
    <cellStyle name="Input 7 6 3 2" xfId="31819"/>
    <cellStyle name="Input 7 6 3 2 2" xfId="31820"/>
    <cellStyle name="Input 7 6 3 2 2 2" xfId="31821"/>
    <cellStyle name="Input 7 6 3 2 2 2 2" xfId="31822"/>
    <cellStyle name="Input 7 6 3 2 2 3" xfId="31823"/>
    <cellStyle name="Input 7 6 3 2 3" xfId="31824"/>
    <cellStyle name="Input 7 6 3 2 4" xfId="31825"/>
    <cellStyle name="Input 7 6 3 3" xfId="31826"/>
    <cellStyle name="Input 7 6 3 3 2" xfId="31827"/>
    <cellStyle name="Input 7 6 3 3 2 2" xfId="31828"/>
    <cellStyle name="Input 7 6 3 3 3" xfId="31829"/>
    <cellStyle name="Input 7 6 3 4" xfId="31830"/>
    <cellStyle name="Input 7 6 3 5" xfId="31831"/>
    <cellStyle name="Input 7 6 4" xfId="31832"/>
    <cellStyle name="Input 7 6 4 2" xfId="31833"/>
    <cellStyle name="Input 7 6 4 2 2" xfId="31834"/>
    <cellStyle name="Input 7 6 4 2 2 2" xfId="31835"/>
    <cellStyle name="Input 7 6 4 2 3" xfId="31836"/>
    <cellStyle name="Input 7 6 4 3" xfId="31837"/>
    <cellStyle name="Input 7 6 4 4" xfId="31838"/>
    <cellStyle name="Input 7 6 5" xfId="31839"/>
    <cellStyle name="Input 7 6 5 2" xfId="31840"/>
    <cellStyle name="Input 7 6 5 2 2" xfId="31841"/>
    <cellStyle name="Input 7 6 5 2 2 2" xfId="31842"/>
    <cellStyle name="Input 7 6 5 2 3" xfId="31843"/>
    <cellStyle name="Input 7 6 5 3" xfId="31844"/>
    <cellStyle name="Input 7 6 5 4" xfId="31845"/>
    <cellStyle name="Input 7 6 6" xfId="31846"/>
    <cellStyle name="Input 7 6 6 2" xfId="31847"/>
    <cellStyle name="Input 7 6 6 2 2" xfId="31848"/>
    <cellStyle name="Input 7 6 6 2 2 2" xfId="31849"/>
    <cellStyle name="Input 7 6 6 2 3" xfId="31850"/>
    <cellStyle name="Input 7 6 6 3" xfId="31851"/>
    <cellStyle name="Input 7 6 6 4" xfId="31852"/>
    <cellStyle name="Input 7 6 7" xfId="31853"/>
    <cellStyle name="Input 7 6 7 2" xfId="31854"/>
    <cellStyle name="Input 7 6 7 2 2" xfId="31855"/>
    <cellStyle name="Input 7 6 7 2 2 2" xfId="31856"/>
    <cellStyle name="Input 7 6 7 2 3" xfId="31857"/>
    <cellStyle name="Input 7 6 7 3" xfId="31858"/>
    <cellStyle name="Input 7 6 7 4" xfId="31859"/>
    <cellStyle name="Input 7 6 8" xfId="31860"/>
    <cellStyle name="Input 7 6 8 2" xfId="31861"/>
    <cellStyle name="Input 7 6 8 2 2" xfId="31862"/>
    <cellStyle name="Input 7 6 8 3" xfId="31863"/>
    <cellStyle name="Input 7 6 9" xfId="31864"/>
    <cellStyle name="Input 7 7" xfId="31865"/>
    <cellStyle name="Input 7 7 10" xfId="31866"/>
    <cellStyle name="Input 7 7 2" xfId="31867"/>
    <cellStyle name="Input 7 7 2 2" xfId="31868"/>
    <cellStyle name="Input 7 7 2 2 2" xfId="31869"/>
    <cellStyle name="Input 7 7 2 2 2 2" xfId="31870"/>
    <cellStyle name="Input 7 7 2 2 2 2 2" xfId="31871"/>
    <cellStyle name="Input 7 7 2 2 2 3" xfId="31872"/>
    <cellStyle name="Input 7 7 2 2 3" xfId="31873"/>
    <cellStyle name="Input 7 7 2 2 4" xfId="31874"/>
    <cellStyle name="Input 7 7 2 3" xfId="31875"/>
    <cellStyle name="Input 7 7 2 3 2" xfId="31876"/>
    <cellStyle name="Input 7 7 2 3 2 2" xfId="31877"/>
    <cellStyle name="Input 7 7 2 3 2 2 2" xfId="31878"/>
    <cellStyle name="Input 7 7 2 3 2 3" xfId="31879"/>
    <cellStyle name="Input 7 7 2 3 3" xfId="31880"/>
    <cellStyle name="Input 7 7 2 3 4" xfId="31881"/>
    <cellStyle name="Input 7 7 2 4" xfId="31882"/>
    <cellStyle name="Input 7 7 2 4 2" xfId="31883"/>
    <cellStyle name="Input 7 7 2 4 2 2" xfId="31884"/>
    <cellStyle name="Input 7 7 2 4 2 2 2" xfId="31885"/>
    <cellStyle name="Input 7 7 2 4 2 3" xfId="31886"/>
    <cellStyle name="Input 7 7 2 4 3" xfId="31887"/>
    <cellStyle name="Input 7 7 2 4 4" xfId="31888"/>
    <cellStyle name="Input 7 7 2 5" xfId="31889"/>
    <cellStyle name="Input 7 7 2 5 2" xfId="31890"/>
    <cellStyle name="Input 7 7 2 5 2 2" xfId="31891"/>
    <cellStyle name="Input 7 7 2 5 2 2 2" xfId="31892"/>
    <cellStyle name="Input 7 7 2 5 2 3" xfId="31893"/>
    <cellStyle name="Input 7 7 2 5 3" xfId="31894"/>
    <cellStyle name="Input 7 7 2 5 4" xfId="31895"/>
    <cellStyle name="Input 7 7 2 6" xfId="31896"/>
    <cellStyle name="Input 7 7 2 6 2" xfId="31897"/>
    <cellStyle name="Input 7 7 2 6 2 2" xfId="31898"/>
    <cellStyle name="Input 7 7 2 6 2 2 2" xfId="31899"/>
    <cellStyle name="Input 7 7 2 6 2 3" xfId="31900"/>
    <cellStyle name="Input 7 7 2 6 3" xfId="31901"/>
    <cellStyle name="Input 7 7 2 6 4" xfId="31902"/>
    <cellStyle name="Input 7 7 2 7" xfId="31903"/>
    <cellStyle name="Input 7 7 2 7 2" xfId="31904"/>
    <cellStyle name="Input 7 7 2 7 2 2" xfId="31905"/>
    <cellStyle name="Input 7 7 2 7 3" xfId="31906"/>
    <cellStyle name="Input 7 7 2 8" xfId="31907"/>
    <cellStyle name="Input 7 7 2 9" xfId="31908"/>
    <cellStyle name="Input 7 7 3" xfId="31909"/>
    <cellStyle name="Input 7 7 3 2" xfId="31910"/>
    <cellStyle name="Input 7 7 3 2 2" xfId="31911"/>
    <cellStyle name="Input 7 7 3 2 2 2" xfId="31912"/>
    <cellStyle name="Input 7 7 3 2 2 2 2" xfId="31913"/>
    <cellStyle name="Input 7 7 3 2 2 3" xfId="31914"/>
    <cellStyle name="Input 7 7 3 2 3" xfId="31915"/>
    <cellStyle name="Input 7 7 3 2 4" xfId="31916"/>
    <cellStyle name="Input 7 7 3 3" xfId="31917"/>
    <cellStyle name="Input 7 7 3 3 2" xfId="31918"/>
    <cellStyle name="Input 7 7 3 3 2 2" xfId="31919"/>
    <cellStyle name="Input 7 7 3 3 3" xfId="31920"/>
    <cellStyle name="Input 7 7 3 4" xfId="31921"/>
    <cellStyle name="Input 7 7 3 5" xfId="31922"/>
    <cellStyle name="Input 7 7 4" xfId="31923"/>
    <cellStyle name="Input 7 7 4 2" xfId="31924"/>
    <cellStyle name="Input 7 7 4 2 2" xfId="31925"/>
    <cellStyle name="Input 7 7 4 2 2 2" xfId="31926"/>
    <cellStyle name="Input 7 7 4 2 3" xfId="31927"/>
    <cellStyle name="Input 7 7 4 3" xfId="31928"/>
    <cellStyle name="Input 7 7 4 4" xfId="31929"/>
    <cellStyle name="Input 7 7 5" xfId="31930"/>
    <cellStyle name="Input 7 7 5 2" xfId="31931"/>
    <cellStyle name="Input 7 7 5 2 2" xfId="31932"/>
    <cellStyle name="Input 7 7 5 2 2 2" xfId="31933"/>
    <cellStyle name="Input 7 7 5 2 3" xfId="31934"/>
    <cellStyle name="Input 7 7 5 3" xfId="31935"/>
    <cellStyle name="Input 7 7 5 4" xfId="31936"/>
    <cellStyle name="Input 7 7 6" xfId="31937"/>
    <cellStyle name="Input 7 7 6 2" xfId="31938"/>
    <cellStyle name="Input 7 7 6 2 2" xfId="31939"/>
    <cellStyle name="Input 7 7 6 2 2 2" xfId="31940"/>
    <cellStyle name="Input 7 7 6 2 3" xfId="31941"/>
    <cellStyle name="Input 7 7 6 3" xfId="31942"/>
    <cellStyle name="Input 7 7 6 4" xfId="31943"/>
    <cellStyle name="Input 7 7 7" xfId="31944"/>
    <cellStyle name="Input 7 7 7 2" xfId="31945"/>
    <cellStyle name="Input 7 7 7 2 2" xfId="31946"/>
    <cellStyle name="Input 7 7 7 2 2 2" xfId="31947"/>
    <cellStyle name="Input 7 7 7 2 3" xfId="31948"/>
    <cellStyle name="Input 7 7 7 3" xfId="31949"/>
    <cellStyle name="Input 7 7 7 4" xfId="31950"/>
    <cellStyle name="Input 7 7 8" xfId="31951"/>
    <cellStyle name="Input 7 7 8 2" xfId="31952"/>
    <cellStyle name="Input 7 7 8 2 2" xfId="31953"/>
    <cellStyle name="Input 7 7 8 3" xfId="31954"/>
    <cellStyle name="Input 7 7 9" xfId="31955"/>
    <cellStyle name="Input 7 8" xfId="31956"/>
    <cellStyle name="Input 7 8 10" xfId="31957"/>
    <cellStyle name="Input 7 8 2" xfId="31958"/>
    <cellStyle name="Input 7 8 2 2" xfId="31959"/>
    <cellStyle name="Input 7 8 2 2 2" xfId="31960"/>
    <cellStyle name="Input 7 8 2 2 2 2" xfId="31961"/>
    <cellStyle name="Input 7 8 2 2 2 2 2" xfId="31962"/>
    <cellStyle name="Input 7 8 2 2 2 3" xfId="31963"/>
    <cellStyle name="Input 7 8 2 2 3" xfId="31964"/>
    <cellStyle name="Input 7 8 2 2 4" xfId="31965"/>
    <cellStyle name="Input 7 8 2 3" xfId="31966"/>
    <cellStyle name="Input 7 8 2 3 2" xfId="31967"/>
    <cellStyle name="Input 7 8 2 3 2 2" xfId="31968"/>
    <cellStyle name="Input 7 8 2 3 2 2 2" xfId="31969"/>
    <cellStyle name="Input 7 8 2 3 2 3" xfId="31970"/>
    <cellStyle name="Input 7 8 2 3 3" xfId="31971"/>
    <cellStyle name="Input 7 8 2 3 4" xfId="31972"/>
    <cellStyle name="Input 7 8 2 4" xfId="31973"/>
    <cellStyle name="Input 7 8 2 4 2" xfId="31974"/>
    <cellStyle name="Input 7 8 2 4 2 2" xfId="31975"/>
    <cellStyle name="Input 7 8 2 4 2 2 2" xfId="31976"/>
    <cellStyle name="Input 7 8 2 4 2 3" xfId="31977"/>
    <cellStyle name="Input 7 8 2 4 3" xfId="31978"/>
    <cellStyle name="Input 7 8 2 4 4" xfId="31979"/>
    <cellStyle name="Input 7 8 2 5" xfId="31980"/>
    <cellStyle name="Input 7 8 2 5 2" xfId="31981"/>
    <cellStyle name="Input 7 8 2 5 2 2" xfId="31982"/>
    <cellStyle name="Input 7 8 2 5 2 2 2" xfId="31983"/>
    <cellStyle name="Input 7 8 2 5 2 3" xfId="31984"/>
    <cellStyle name="Input 7 8 2 5 3" xfId="31985"/>
    <cellStyle name="Input 7 8 2 5 4" xfId="31986"/>
    <cellStyle name="Input 7 8 2 6" xfId="31987"/>
    <cellStyle name="Input 7 8 2 6 2" xfId="31988"/>
    <cellStyle name="Input 7 8 2 6 2 2" xfId="31989"/>
    <cellStyle name="Input 7 8 2 6 2 2 2" xfId="31990"/>
    <cellStyle name="Input 7 8 2 6 2 3" xfId="31991"/>
    <cellStyle name="Input 7 8 2 6 3" xfId="31992"/>
    <cellStyle name="Input 7 8 2 6 4" xfId="31993"/>
    <cellStyle name="Input 7 8 2 7" xfId="31994"/>
    <cellStyle name="Input 7 8 2 7 2" xfId="31995"/>
    <cellStyle name="Input 7 8 2 7 2 2" xfId="31996"/>
    <cellStyle name="Input 7 8 2 7 3" xfId="31997"/>
    <cellStyle name="Input 7 8 2 8" xfId="31998"/>
    <cellStyle name="Input 7 8 2 9" xfId="31999"/>
    <cellStyle name="Input 7 8 3" xfId="32000"/>
    <cellStyle name="Input 7 8 3 2" xfId="32001"/>
    <cellStyle name="Input 7 8 3 2 2" xfId="32002"/>
    <cellStyle name="Input 7 8 3 2 2 2" xfId="32003"/>
    <cellStyle name="Input 7 8 3 2 2 2 2" xfId="32004"/>
    <cellStyle name="Input 7 8 3 2 2 3" xfId="32005"/>
    <cellStyle name="Input 7 8 3 2 3" xfId="32006"/>
    <cellStyle name="Input 7 8 3 2 4" xfId="32007"/>
    <cellStyle name="Input 7 8 3 3" xfId="32008"/>
    <cellStyle name="Input 7 8 3 3 2" xfId="32009"/>
    <cellStyle name="Input 7 8 3 3 2 2" xfId="32010"/>
    <cellStyle name="Input 7 8 3 3 3" xfId="32011"/>
    <cellStyle name="Input 7 8 3 4" xfId="32012"/>
    <cellStyle name="Input 7 8 3 5" xfId="32013"/>
    <cellStyle name="Input 7 8 4" xfId="32014"/>
    <cellStyle name="Input 7 8 4 2" xfId="32015"/>
    <cellStyle name="Input 7 8 4 2 2" xfId="32016"/>
    <cellStyle name="Input 7 8 4 2 2 2" xfId="32017"/>
    <cellStyle name="Input 7 8 4 2 3" xfId="32018"/>
    <cellStyle name="Input 7 8 4 3" xfId="32019"/>
    <cellStyle name="Input 7 8 4 4" xfId="32020"/>
    <cellStyle name="Input 7 8 5" xfId="32021"/>
    <cellStyle name="Input 7 8 5 2" xfId="32022"/>
    <cellStyle name="Input 7 8 5 2 2" xfId="32023"/>
    <cellStyle name="Input 7 8 5 2 2 2" xfId="32024"/>
    <cellStyle name="Input 7 8 5 2 3" xfId="32025"/>
    <cellStyle name="Input 7 8 5 3" xfId="32026"/>
    <cellStyle name="Input 7 8 5 4" xfId="32027"/>
    <cellStyle name="Input 7 8 6" xfId="32028"/>
    <cellStyle name="Input 7 8 6 2" xfId="32029"/>
    <cellStyle name="Input 7 8 6 2 2" xfId="32030"/>
    <cellStyle name="Input 7 8 6 2 2 2" xfId="32031"/>
    <cellStyle name="Input 7 8 6 2 3" xfId="32032"/>
    <cellStyle name="Input 7 8 6 3" xfId="32033"/>
    <cellStyle name="Input 7 8 6 4" xfId="32034"/>
    <cellStyle name="Input 7 8 7" xfId="32035"/>
    <cellStyle name="Input 7 8 7 2" xfId="32036"/>
    <cellStyle name="Input 7 8 7 2 2" xfId="32037"/>
    <cellStyle name="Input 7 8 7 2 2 2" xfId="32038"/>
    <cellStyle name="Input 7 8 7 2 3" xfId="32039"/>
    <cellStyle name="Input 7 8 7 3" xfId="32040"/>
    <cellStyle name="Input 7 8 7 4" xfId="32041"/>
    <cellStyle name="Input 7 8 8" xfId="32042"/>
    <cellStyle name="Input 7 8 8 2" xfId="32043"/>
    <cellStyle name="Input 7 8 8 2 2" xfId="32044"/>
    <cellStyle name="Input 7 8 8 3" xfId="32045"/>
    <cellStyle name="Input 7 8 9" xfId="32046"/>
    <cellStyle name="Input 7 9" xfId="32047"/>
    <cellStyle name="Input 7 9 2" xfId="32048"/>
    <cellStyle name="Input 7 9 2 2" xfId="32049"/>
    <cellStyle name="Input 7 9 2 2 2" xfId="32050"/>
    <cellStyle name="Input 7 9 2 2 2 2" xfId="32051"/>
    <cellStyle name="Input 7 9 2 2 3" xfId="32052"/>
    <cellStyle name="Input 7 9 2 3" xfId="32053"/>
    <cellStyle name="Input 7 9 2 4" xfId="32054"/>
    <cellStyle name="Input 7 9 3" xfId="32055"/>
    <cellStyle name="Input 7 9 3 2" xfId="32056"/>
    <cellStyle name="Input 7 9 3 2 2" xfId="32057"/>
    <cellStyle name="Input 7 9 3 2 2 2" xfId="32058"/>
    <cellStyle name="Input 7 9 3 2 3" xfId="32059"/>
    <cellStyle name="Input 7 9 3 3" xfId="32060"/>
    <cellStyle name="Input 7 9 3 4" xfId="32061"/>
    <cellStyle name="Input 7 9 4" xfId="32062"/>
    <cellStyle name="Input 7 9 4 2" xfId="32063"/>
    <cellStyle name="Input 7 9 4 2 2" xfId="32064"/>
    <cellStyle name="Input 7 9 4 2 2 2" xfId="32065"/>
    <cellStyle name="Input 7 9 4 2 3" xfId="32066"/>
    <cellStyle name="Input 7 9 4 3" xfId="32067"/>
    <cellStyle name="Input 7 9 4 4" xfId="32068"/>
    <cellStyle name="Input 7 9 5" xfId="32069"/>
    <cellStyle name="Input 7 9 5 2" xfId="32070"/>
    <cellStyle name="Input 7 9 5 2 2" xfId="32071"/>
    <cellStyle name="Input 7 9 5 2 2 2" xfId="32072"/>
    <cellStyle name="Input 7 9 5 2 3" xfId="32073"/>
    <cellStyle name="Input 7 9 5 3" xfId="32074"/>
    <cellStyle name="Input 7 9 5 4" xfId="32075"/>
    <cellStyle name="Input 7 9 6" xfId="32076"/>
    <cellStyle name="Input 7 9 6 2" xfId="32077"/>
    <cellStyle name="Input 7 9 6 2 2" xfId="32078"/>
    <cellStyle name="Input 7 9 6 2 2 2" xfId="32079"/>
    <cellStyle name="Input 7 9 6 2 3" xfId="32080"/>
    <cellStyle name="Input 7 9 6 3" xfId="32081"/>
    <cellStyle name="Input 7 9 6 4" xfId="32082"/>
    <cellStyle name="Input 7 9 7" xfId="32083"/>
    <cellStyle name="Input 7 9 7 2" xfId="32084"/>
    <cellStyle name="Input 7 9 7 2 2" xfId="32085"/>
    <cellStyle name="Input 7 9 7 3" xfId="32086"/>
    <cellStyle name="Input 7 9 8" xfId="32087"/>
    <cellStyle name="Input 7 9 9" xfId="32088"/>
    <cellStyle name="Input 7_Subsidy" xfId="32089"/>
    <cellStyle name="Input 8" xfId="32090"/>
    <cellStyle name="Input 8 10" xfId="32091"/>
    <cellStyle name="Input 8 10 2" xfId="32092"/>
    <cellStyle name="Input 8 10 2 2" xfId="32093"/>
    <cellStyle name="Input 8 10 2 2 2" xfId="32094"/>
    <cellStyle name="Input 8 10 2 2 2 2" xfId="32095"/>
    <cellStyle name="Input 8 10 2 2 3" xfId="32096"/>
    <cellStyle name="Input 8 10 2 3" xfId="32097"/>
    <cellStyle name="Input 8 10 2 4" xfId="32098"/>
    <cellStyle name="Input 8 10 3" xfId="32099"/>
    <cellStyle name="Input 8 10 3 2" xfId="32100"/>
    <cellStyle name="Input 8 10 3 2 2" xfId="32101"/>
    <cellStyle name="Input 8 10 3 3" xfId="32102"/>
    <cellStyle name="Input 8 10 4" xfId="32103"/>
    <cellStyle name="Input 8 10 5" xfId="32104"/>
    <cellStyle name="Input 8 11" xfId="32105"/>
    <cellStyle name="Input 8 11 2" xfId="32106"/>
    <cellStyle name="Input 8 11 2 2" xfId="32107"/>
    <cellStyle name="Input 8 11 2 2 2" xfId="32108"/>
    <cellStyle name="Input 8 11 2 3" xfId="32109"/>
    <cellStyle name="Input 8 11 3" xfId="32110"/>
    <cellStyle name="Input 8 11 4" xfId="32111"/>
    <cellStyle name="Input 8 12" xfId="32112"/>
    <cellStyle name="Input 8 12 2" xfId="32113"/>
    <cellStyle name="Input 8 12 2 2" xfId="32114"/>
    <cellStyle name="Input 8 12 2 2 2" xfId="32115"/>
    <cellStyle name="Input 8 12 2 3" xfId="32116"/>
    <cellStyle name="Input 8 12 3" xfId="32117"/>
    <cellStyle name="Input 8 12 4" xfId="32118"/>
    <cellStyle name="Input 8 13" xfId="32119"/>
    <cellStyle name="Input 8 13 2" xfId="32120"/>
    <cellStyle name="Input 8 13 2 2" xfId="32121"/>
    <cellStyle name="Input 8 13 2 2 2" xfId="32122"/>
    <cellStyle name="Input 8 13 2 3" xfId="32123"/>
    <cellStyle name="Input 8 13 3" xfId="32124"/>
    <cellStyle name="Input 8 13 4" xfId="32125"/>
    <cellStyle name="Input 8 14" xfId="32126"/>
    <cellStyle name="Input 8 14 2" xfId="32127"/>
    <cellStyle name="Input 8 14 2 2" xfId="32128"/>
    <cellStyle name="Input 8 14 2 2 2" xfId="32129"/>
    <cellStyle name="Input 8 14 2 3" xfId="32130"/>
    <cellStyle name="Input 8 14 3" xfId="32131"/>
    <cellStyle name="Input 8 14 4" xfId="32132"/>
    <cellStyle name="Input 8 15" xfId="32133"/>
    <cellStyle name="Input 8 15 2" xfId="32134"/>
    <cellStyle name="Input 8 15 2 2" xfId="32135"/>
    <cellStyle name="Input 8 15 2 2 2" xfId="32136"/>
    <cellStyle name="Input 8 15 2 3" xfId="32137"/>
    <cellStyle name="Input 8 15 3" xfId="32138"/>
    <cellStyle name="Input 8 16" xfId="32139"/>
    <cellStyle name="Input 8 16 2" xfId="32140"/>
    <cellStyle name="Input 8 16 2 2" xfId="32141"/>
    <cellStyle name="Input 8 16 3" xfId="32142"/>
    <cellStyle name="Input 8 17" xfId="32143"/>
    <cellStyle name="Input 8 18" xfId="32144"/>
    <cellStyle name="Input 8 2" xfId="32145"/>
    <cellStyle name="Input 8 2 10" xfId="32146"/>
    <cellStyle name="Input 8 2 11" xfId="32147"/>
    <cellStyle name="Input 8 2 2" xfId="32148"/>
    <cellStyle name="Input 8 2 2 10" xfId="32149"/>
    <cellStyle name="Input 8 2 2 2" xfId="32150"/>
    <cellStyle name="Input 8 2 2 2 2" xfId="32151"/>
    <cellStyle name="Input 8 2 2 2 2 2" xfId="32152"/>
    <cellStyle name="Input 8 2 2 2 2 2 2" xfId="32153"/>
    <cellStyle name="Input 8 2 2 2 2 2 2 2" xfId="32154"/>
    <cellStyle name="Input 8 2 2 2 2 2 3" xfId="32155"/>
    <cellStyle name="Input 8 2 2 2 2 3" xfId="32156"/>
    <cellStyle name="Input 8 2 2 2 2 4" xfId="32157"/>
    <cellStyle name="Input 8 2 2 2 3" xfId="32158"/>
    <cellStyle name="Input 8 2 2 2 3 2" xfId="32159"/>
    <cellStyle name="Input 8 2 2 2 3 2 2" xfId="32160"/>
    <cellStyle name="Input 8 2 2 2 3 2 2 2" xfId="32161"/>
    <cellStyle name="Input 8 2 2 2 3 2 3" xfId="32162"/>
    <cellStyle name="Input 8 2 2 2 3 3" xfId="32163"/>
    <cellStyle name="Input 8 2 2 2 3 4" xfId="32164"/>
    <cellStyle name="Input 8 2 2 2 4" xfId="32165"/>
    <cellStyle name="Input 8 2 2 2 4 2" xfId="32166"/>
    <cellStyle name="Input 8 2 2 2 4 2 2" xfId="32167"/>
    <cellStyle name="Input 8 2 2 2 4 2 2 2" xfId="32168"/>
    <cellStyle name="Input 8 2 2 2 4 2 3" xfId="32169"/>
    <cellStyle name="Input 8 2 2 2 4 3" xfId="32170"/>
    <cellStyle name="Input 8 2 2 2 4 4" xfId="32171"/>
    <cellStyle name="Input 8 2 2 2 5" xfId="32172"/>
    <cellStyle name="Input 8 2 2 2 5 2" xfId="32173"/>
    <cellStyle name="Input 8 2 2 2 5 2 2" xfId="32174"/>
    <cellStyle name="Input 8 2 2 2 5 2 2 2" xfId="32175"/>
    <cellStyle name="Input 8 2 2 2 5 2 3" xfId="32176"/>
    <cellStyle name="Input 8 2 2 2 5 3" xfId="32177"/>
    <cellStyle name="Input 8 2 2 2 5 4" xfId="32178"/>
    <cellStyle name="Input 8 2 2 2 6" xfId="32179"/>
    <cellStyle name="Input 8 2 2 2 6 2" xfId="32180"/>
    <cellStyle name="Input 8 2 2 2 6 2 2" xfId="32181"/>
    <cellStyle name="Input 8 2 2 2 6 2 2 2" xfId="32182"/>
    <cellStyle name="Input 8 2 2 2 6 2 3" xfId="32183"/>
    <cellStyle name="Input 8 2 2 2 6 3" xfId="32184"/>
    <cellStyle name="Input 8 2 2 2 6 4" xfId="32185"/>
    <cellStyle name="Input 8 2 2 2 7" xfId="32186"/>
    <cellStyle name="Input 8 2 2 2 7 2" xfId="32187"/>
    <cellStyle name="Input 8 2 2 2 7 2 2" xfId="32188"/>
    <cellStyle name="Input 8 2 2 2 7 3" xfId="32189"/>
    <cellStyle name="Input 8 2 2 2 8" xfId="32190"/>
    <cellStyle name="Input 8 2 2 2 9" xfId="32191"/>
    <cellStyle name="Input 8 2 2 3" xfId="32192"/>
    <cellStyle name="Input 8 2 2 3 2" xfId="32193"/>
    <cellStyle name="Input 8 2 2 3 2 2" xfId="32194"/>
    <cellStyle name="Input 8 2 2 3 2 2 2" xfId="32195"/>
    <cellStyle name="Input 8 2 2 3 2 2 2 2" xfId="32196"/>
    <cellStyle name="Input 8 2 2 3 2 2 3" xfId="32197"/>
    <cellStyle name="Input 8 2 2 3 2 3" xfId="32198"/>
    <cellStyle name="Input 8 2 2 3 2 4" xfId="32199"/>
    <cellStyle name="Input 8 2 2 3 3" xfId="32200"/>
    <cellStyle name="Input 8 2 2 3 3 2" xfId="32201"/>
    <cellStyle name="Input 8 2 2 3 3 2 2" xfId="32202"/>
    <cellStyle name="Input 8 2 2 3 3 3" xfId="32203"/>
    <cellStyle name="Input 8 2 2 3 4" xfId="32204"/>
    <cellStyle name="Input 8 2 2 3 5" xfId="32205"/>
    <cellStyle name="Input 8 2 2 4" xfId="32206"/>
    <cellStyle name="Input 8 2 2 4 2" xfId="32207"/>
    <cellStyle name="Input 8 2 2 4 2 2" xfId="32208"/>
    <cellStyle name="Input 8 2 2 4 2 2 2" xfId="32209"/>
    <cellStyle name="Input 8 2 2 4 2 3" xfId="32210"/>
    <cellStyle name="Input 8 2 2 4 3" xfId="32211"/>
    <cellStyle name="Input 8 2 2 4 4" xfId="32212"/>
    <cellStyle name="Input 8 2 2 5" xfId="32213"/>
    <cellStyle name="Input 8 2 2 5 2" xfId="32214"/>
    <cellStyle name="Input 8 2 2 5 2 2" xfId="32215"/>
    <cellStyle name="Input 8 2 2 5 2 2 2" xfId="32216"/>
    <cellStyle name="Input 8 2 2 5 2 3" xfId="32217"/>
    <cellStyle name="Input 8 2 2 5 3" xfId="32218"/>
    <cellStyle name="Input 8 2 2 5 4" xfId="32219"/>
    <cellStyle name="Input 8 2 2 6" xfId="32220"/>
    <cellStyle name="Input 8 2 2 6 2" xfId="32221"/>
    <cellStyle name="Input 8 2 2 6 2 2" xfId="32222"/>
    <cellStyle name="Input 8 2 2 6 2 2 2" xfId="32223"/>
    <cellStyle name="Input 8 2 2 6 2 3" xfId="32224"/>
    <cellStyle name="Input 8 2 2 6 3" xfId="32225"/>
    <cellStyle name="Input 8 2 2 6 4" xfId="32226"/>
    <cellStyle name="Input 8 2 2 7" xfId="32227"/>
    <cellStyle name="Input 8 2 2 7 2" xfId="32228"/>
    <cellStyle name="Input 8 2 2 7 2 2" xfId="32229"/>
    <cellStyle name="Input 8 2 2 7 2 2 2" xfId="32230"/>
    <cellStyle name="Input 8 2 2 7 2 3" xfId="32231"/>
    <cellStyle name="Input 8 2 2 7 3" xfId="32232"/>
    <cellStyle name="Input 8 2 2 7 4" xfId="32233"/>
    <cellStyle name="Input 8 2 2 8" xfId="32234"/>
    <cellStyle name="Input 8 2 2 8 2" xfId="32235"/>
    <cellStyle name="Input 8 2 2 8 2 2" xfId="32236"/>
    <cellStyle name="Input 8 2 2 8 3" xfId="32237"/>
    <cellStyle name="Input 8 2 2 9" xfId="32238"/>
    <cellStyle name="Input 8 2 3" xfId="32239"/>
    <cellStyle name="Input 8 2 3 2" xfId="32240"/>
    <cellStyle name="Input 8 2 3 2 2" xfId="32241"/>
    <cellStyle name="Input 8 2 3 2 2 2" xfId="32242"/>
    <cellStyle name="Input 8 2 3 2 2 2 2" xfId="32243"/>
    <cellStyle name="Input 8 2 3 2 2 3" xfId="32244"/>
    <cellStyle name="Input 8 2 3 2 3" xfId="32245"/>
    <cellStyle name="Input 8 2 3 2 4" xfId="32246"/>
    <cellStyle name="Input 8 2 3 3" xfId="32247"/>
    <cellStyle name="Input 8 2 3 3 2" xfId="32248"/>
    <cellStyle name="Input 8 2 3 3 2 2" xfId="32249"/>
    <cellStyle name="Input 8 2 3 3 2 2 2" xfId="32250"/>
    <cellStyle name="Input 8 2 3 3 2 3" xfId="32251"/>
    <cellStyle name="Input 8 2 3 3 3" xfId="32252"/>
    <cellStyle name="Input 8 2 3 3 4" xfId="32253"/>
    <cellStyle name="Input 8 2 3 4" xfId="32254"/>
    <cellStyle name="Input 8 2 3 4 2" xfId="32255"/>
    <cellStyle name="Input 8 2 3 4 2 2" xfId="32256"/>
    <cellStyle name="Input 8 2 3 4 2 2 2" xfId="32257"/>
    <cellStyle name="Input 8 2 3 4 2 3" xfId="32258"/>
    <cellStyle name="Input 8 2 3 4 3" xfId="32259"/>
    <cellStyle name="Input 8 2 3 4 4" xfId="32260"/>
    <cellStyle name="Input 8 2 3 5" xfId="32261"/>
    <cellStyle name="Input 8 2 3 5 2" xfId="32262"/>
    <cellStyle name="Input 8 2 3 5 2 2" xfId="32263"/>
    <cellStyle name="Input 8 2 3 5 2 2 2" xfId="32264"/>
    <cellStyle name="Input 8 2 3 5 2 3" xfId="32265"/>
    <cellStyle name="Input 8 2 3 5 3" xfId="32266"/>
    <cellStyle name="Input 8 2 3 5 4" xfId="32267"/>
    <cellStyle name="Input 8 2 3 6" xfId="32268"/>
    <cellStyle name="Input 8 2 3 6 2" xfId="32269"/>
    <cellStyle name="Input 8 2 3 6 2 2" xfId="32270"/>
    <cellStyle name="Input 8 2 3 6 2 2 2" xfId="32271"/>
    <cellStyle name="Input 8 2 3 6 2 3" xfId="32272"/>
    <cellStyle name="Input 8 2 3 6 3" xfId="32273"/>
    <cellStyle name="Input 8 2 3 6 4" xfId="32274"/>
    <cellStyle name="Input 8 2 3 7" xfId="32275"/>
    <cellStyle name="Input 8 2 3 7 2" xfId="32276"/>
    <cellStyle name="Input 8 2 3 7 2 2" xfId="32277"/>
    <cellStyle name="Input 8 2 3 7 3" xfId="32278"/>
    <cellStyle name="Input 8 2 3 8" xfId="32279"/>
    <cellStyle name="Input 8 2 3 9" xfId="32280"/>
    <cellStyle name="Input 8 2 4" xfId="32281"/>
    <cellStyle name="Input 8 2 4 2" xfId="32282"/>
    <cellStyle name="Input 8 2 4 2 2" xfId="32283"/>
    <cellStyle name="Input 8 2 4 2 2 2" xfId="32284"/>
    <cellStyle name="Input 8 2 4 2 2 2 2" xfId="32285"/>
    <cellStyle name="Input 8 2 4 2 2 3" xfId="32286"/>
    <cellStyle name="Input 8 2 4 2 3" xfId="32287"/>
    <cellStyle name="Input 8 2 4 2 4" xfId="32288"/>
    <cellStyle name="Input 8 2 4 3" xfId="32289"/>
    <cellStyle name="Input 8 2 4 3 2" xfId="32290"/>
    <cellStyle name="Input 8 2 4 3 2 2" xfId="32291"/>
    <cellStyle name="Input 8 2 4 3 3" xfId="32292"/>
    <cellStyle name="Input 8 2 4 4" xfId="32293"/>
    <cellStyle name="Input 8 2 4 5" xfId="32294"/>
    <cellStyle name="Input 8 2 5" xfId="32295"/>
    <cellStyle name="Input 8 2 5 2" xfId="32296"/>
    <cellStyle name="Input 8 2 5 2 2" xfId="32297"/>
    <cellStyle name="Input 8 2 5 2 2 2" xfId="32298"/>
    <cellStyle name="Input 8 2 5 2 3" xfId="32299"/>
    <cellStyle name="Input 8 2 5 3" xfId="32300"/>
    <cellStyle name="Input 8 2 5 4" xfId="32301"/>
    <cellStyle name="Input 8 2 6" xfId="32302"/>
    <cellStyle name="Input 8 2 6 2" xfId="32303"/>
    <cellStyle name="Input 8 2 6 2 2" xfId="32304"/>
    <cellStyle name="Input 8 2 6 2 2 2" xfId="32305"/>
    <cellStyle name="Input 8 2 6 2 3" xfId="32306"/>
    <cellStyle name="Input 8 2 6 3" xfId="32307"/>
    <cellStyle name="Input 8 2 6 4" xfId="32308"/>
    <cellStyle name="Input 8 2 7" xfId="32309"/>
    <cellStyle name="Input 8 2 7 2" xfId="32310"/>
    <cellStyle name="Input 8 2 7 2 2" xfId="32311"/>
    <cellStyle name="Input 8 2 7 2 2 2" xfId="32312"/>
    <cellStyle name="Input 8 2 7 2 3" xfId="32313"/>
    <cellStyle name="Input 8 2 7 3" xfId="32314"/>
    <cellStyle name="Input 8 2 7 4" xfId="32315"/>
    <cellStyle name="Input 8 2 8" xfId="32316"/>
    <cellStyle name="Input 8 2 8 2" xfId="32317"/>
    <cellStyle name="Input 8 2 8 2 2" xfId="32318"/>
    <cellStyle name="Input 8 2 8 2 2 2" xfId="32319"/>
    <cellStyle name="Input 8 2 8 2 3" xfId="32320"/>
    <cellStyle name="Input 8 2 8 3" xfId="32321"/>
    <cellStyle name="Input 8 2 8 4" xfId="32322"/>
    <cellStyle name="Input 8 2 9" xfId="32323"/>
    <cellStyle name="Input 8 2 9 2" xfId="32324"/>
    <cellStyle name="Input 8 2 9 2 2" xfId="32325"/>
    <cellStyle name="Input 8 2 9 3" xfId="32326"/>
    <cellStyle name="Input 8 2_Subsidy" xfId="32327"/>
    <cellStyle name="Input 8 3" xfId="32328"/>
    <cellStyle name="Input 8 3 10" xfId="32329"/>
    <cellStyle name="Input 8 3 2" xfId="32330"/>
    <cellStyle name="Input 8 3 2 2" xfId="32331"/>
    <cellStyle name="Input 8 3 2 2 2" xfId="32332"/>
    <cellStyle name="Input 8 3 2 2 2 2" xfId="32333"/>
    <cellStyle name="Input 8 3 2 2 2 2 2" xfId="32334"/>
    <cellStyle name="Input 8 3 2 2 2 3" xfId="32335"/>
    <cellStyle name="Input 8 3 2 2 3" xfId="32336"/>
    <cellStyle name="Input 8 3 2 2 4" xfId="32337"/>
    <cellStyle name="Input 8 3 2 3" xfId="32338"/>
    <cellStyle name="Input 8 3 2 3 2" xfId="32339"/>
    <cellStyle name="Input 8 3 2 3 2 2" xfId="32340"/>
    <cellStyle name="Input 8 3 2 3 2 2 2" xfId="32341"/>
    <cellStyle name="Input 8 3 2 3 2 3" xfId="32342"/>
    <cellStyle name="Input 8 3 2 3 3" xfId="32343"/>
    <cellStyle name="Input 8 3 2 3 4" xfId="32344"/>
    <cellStyle name="Input 8 3 2 4" xfId="32345"/>
    <cellStyle name="Input 8 3 2 4 2" xfId="32346"/>
    <cellStyle name="Input 8 3 2 4 2 2" xfId="32347"/>
    <cellStyle name="Input 8 3 2 4 2 2 2" xfId="32348"/>
    <cellStyle name="Input 8 3 2 4 2 3" xfId="32349"/>
    <cellStyle name="Input 8 3 2 4 3" xfId="32350"/>
    <cellStyle name="Input 8 3 2 4 4" xfId="32351"/>
    <cellStyle name="Input 8 3 2 5" xfId="32352"/>
    <cellStyle name="Input 8 3 2 5 2" xfId="32353"/>
    <cellStyle name="Input 8 3 2 5 2 2" xfId="32354"/>
    <cellStyle name="Input 8 3 2 5 2 2 2" xfId="32355"/>
    <cellStyle name="Input 8 3 2 5 2 3" xfId="32356"/>
    <cellStyle name="Input 8 3 2 5 3" xfId="32357"/>
    <cellStyle name="Input 8 3 2 5 4" xfId="32358"/>
    <cellStyle name="Input 8 3 2 6" xfId="32359"/>
    <cellStyle name="Input 8 3 2 6 2" xfId="32360"/>
    <cellStyle name="Input 8 3 2 6 2 2" xfId="32361"/>
    <cellStyle name="Input 8 3 2 6 2 2 2" xfId="32362"/>
    <cellStyle name="Input 8 3 2 6 2 3" xfId="32363"/>
    <cellStyle name="Input 8 3 2 6 3" xfId="32364"/>
    <cellStyle name="Input 8 3 2 6 4" xfId="32365"/>
    <cellStyle name="Input 8 3 2 7" xfId="32366"/>
    <cellStyle name="Input 8 3 2 7 2" xfId="32367"/>
    <cellStyle name="Input 8 3 2 7 2 2" xfId="32368"/>
    <cellStyle name="Input 8 3 2 7 3" xfId="32369"/>
    <cellStyle name="Input 8 3 2 8" xfId="32370"/>
    <cellStyle name="Input 8 3 2 9" xfId="32371"/>
    <cellStyle name="Input 8 3 3" xfId="32372"/>
    <cellStyle name="Input 8 3 3 2" xfId="32373"/>
    <cellStyle name="Input 8 3 3 2 2" xfId="32374"/>
    <cellStyle name="Input 8 3 3 2 2 2" xfId="32375"/>
    <cellStyle name="Input 8 3 3 2 2 2 2" xfId="32376"/>
    <cellStyle name="Input 8 3 3 2 2 3" xfId="32377"/>
    <cellStyle name="Input 8 3 3 2 3" xfId="32378"/>
    <cellStyle name="Input 8 3 3 2 4" xfId="32379"/>
    <cellStyle name="Input 8 3 3 3" xfId="32380"/>
    <cellStyle name="Input 8 3 3 3 2" xfId="32381"/>
    <cellStyle name="Input 8 3 3 3 2 2" xfId="32382"/>
    <cellStyle name="Input 8 3 3 3 3" xfId="32383"/>
    <cellStyle name="Input 8 3 3 4" xfId="32384"/>
    <cellStyle name="Input 8 3 3 5" xfId="32385"/>
    <cellStyle name="Input 8 3 4" xfId="32386"/>
    <cellStyle name="Input 8 3 4 2" xfId="32387"/>
    <cellStyle name="Input 8 3 4 2 2" xfId="32388"/>
    <cellStyle name="Input 8 3 4 2 2 2" xfId="32389"/>
    <cellStyle name="Input 8 3 4 2 3" xfId="32390"/>
    <cellStyle name="Input 8 3 4 3" xfId="32391"/>
    <cellStyle name="Input 8 3 4 4" xfId="32392"/>
    <cellStyle name="Input 8 3 5" xfId="32393"/>
    <cellStyle name="Input 8 3 5 2" xfId="32394"/>
    <cellStyle name="Input 8 3 5 2 2" xfId="32395"/>
    <cellStyle name="Input 8 3 5 2 2 2" xfId="32396"/>
    <cellStyle name="Input 8 3 5 2 3" xfId="32397"/>
    <cellStyle name="Input 8 3 5 3" xfId="32398"/>
    <cellStyle name="Input 8 3 5 4" xfId="32399"/>
    <cellStyle name="Input 8 3 6" xfId="32400"/>
    <cellStyle name="Input 8 3 6 2" xfId="32401"/>
    <cellStyle name="Input 8 3 6 2 2" xfId="32402"/>
    <cellStyle name="Input 8 3 6 2 2 2" xfId="32403"/>
    <cellStyle name="Input 8 3 6 2 3" xfId="32404"/>
    <cellStyle name="Input 8 3 6 3" xfId="32405"/>
    <cellStyle name="Input 8 3 6 4" xfId="32406"/>
    <cellStyle name="Input 8 3 7" xfId="32407"/>
    <cellStyle name="Input 8 3 7 2" xfId="32408"/>
    <cellStyle name="Input 8 3 7 2 2" xfId="32409"/>
    <cellStyle name="Input 8 3 7 2 2 2" xfId="32410"/>
    <cellStyle name="Input 8 3 7 2 3" xfId="32411"/>
    <cellStyle name="Input 8 3 7 3" xfId="32412"/>
    <cellStyle name="Input 8 3 7 4" xfId="32413"/>
    <cellStyle name="Input 8 3 8" xfId="32414"/>
    <cellStyle name="Input 8 3 8 2" xfId="32415"/>
    <cellStyle name="Input 8 3 8 2 2" xfId="32416"/>
    <cellStyle name="Input 8 3 8 3" xfId="32417"/>
    <cellStyle name="Input 8 3 9" xfId="32418"/>
    <cellStyle name="Input 8 4" xfId="32419"/>
    <cellStyle name="Input 8 4 10" xfId="32420"/>
    <cellStyle name="Input 8 4 2" xfId="32421"/>
    <cellStyle name="Input 8 4 2 2" xfId="32422"/>
    <cellStyle name="Input 8 4 2 2 2" xfId="32423"/>
    <cellStyle name="Input 8 4 2 2 2 2" xfId="32424"/>
    <cellStyle name="Input 8 4 2 2 2 2 2" xfId="32425"/>
    <cellStyle name="Input 8 4 2 2 2 3" xfId="32426"/>
    <cellStyle name="Input 8 4 2 2 3" xfId="32427"/>
    <cellStyle name="Input 8 4 2 2 4" xfId="32428"/>
    <cellStyle name="Input 8 4 2 3" xfId="32429"/>
    <cellStyle name="Input 8 4 2 3 2" xfId="32430"/>
    <cellStyle name="Input 8 4 2 3 2 2" xfId="32431"/>
    <cellStyle name="Input 8 4 2 3 2 2 2" xfId="32432"/>
    <cellStyle name="Input 8 4 2 3 2 3" xfId="32433"/>
    <cellStyle name="Input 8 4 2 3 3" xfId="32434"/>
    <cellStyle name="Input 8 4 2 3 4" xfId="32435"/>
    <cellStyle name="Input 8 4 2 4" xfId="32436"/>
    <cellStyle name="Input 8 4 2 4 2" xfId="32437"/>
    <cellStyle name="Input 8 4 2 4 2 2" xfId="32438"/>
    <cellStyle name="Input 8 4 2 4 2 2 2" xfId="32439"/>
    <cellStyle name="Input 8 4 2 4 2 3" xfId="32440"/>
    <cellStyle name="Input 8 4 2 4 3" xfId="32441"/>
    <cellStyle name="Input 8 4 2 4 4" xfId="32442"/>
    <cellStyle name="Input 8 4 2 5" xfId="32443"/>
    <cellStyle name="Input 8 4 2 5 2" xfId="32444"/>
    <cellStyle name="Input 8 4 2 5 2 2" xfId="32445"/>
    <cellStyle name="Input 8 4 2 5 2 2 2" xfId="32446"/>
    <cellStyle name="Input 8 4 2 5 2 3" xfId="32447"/>
    <cellStyle name="Input 8 4 2 5 3" xfId="32448"/>
    <cellStyle name="Input 8 4 2 5 4" xfId="32449"/>
    <cellStyle name="Input 8 4 2 6" xfId="32450"/>
    <cellStyle name="Input 8 4 2 6 2" xfId="32451"/>
    <cellStyle name="Input 8 4 2 6 2 2" xfId="32452"/>
    <cellStyle name="Input 8 4 2 6 2 2 2" xfId="32453"/>
    <cellStyle name="Input 8 4 2 6 2 3" xfId="32454"/>
    <cellStyle name="Input 8 4 2 6 3" xfId="32455"/>
    <cellStyle name="Input 8 4 2 6 4" xfId="32456"/>
    <cellStyle name="Input 8 4 2 7" xfId="32457"/>
    <cellStyle name="Input 8 4 2 7 2" xfId="32458"/>
    <cellStyle name="Input 8 4 2 7 2 2" xfId="32459"/>
    <cellStyle name="Input 8 4 2 7 3" xfId="32460"/>
    <cellStyle name="Input 8 4 2 8" xfId="32461"/>
    <cellStyle name="Input 8 4 2 9" xfId="32462"/>
    <cellStyle name="Input 8 4 3" xfId="32463"/>
    <cellStyle name="Input 8 4 3 2" xfId="32464"/>
    <cellStyle name="Input 8 4 3 2 2" xfId="32465"/>
    <cellStyle name="Input 8 4 3 2 2 2" xfId="32466"/>
    <cellStyle name="Input 8 4 3 2 2 2 2" xfId="32467"/>
    <cellStyle name="Input 8 4 3 2 2 3" xfId="32468"/>
    <cellStyle name="Input 8 4 3 2 3" xfId="32469"/>
    <cellStyle name="Input 8 4 3 2 4" xfId="32470"/>
    <cellStyle name="Input 8 4 3 3" xfId="32471"/>
    <cellStyle name="Input 8 4 3 3 2" xfId="32472"/>
    <cellStyle name="Input 8 4 3 3 2 2" xfId="32473"/>
    <cellStyle name="Input 8 4 3 3 3" xfId="32474"/>
    <cellStyle name="Input 8 4 3 4" xfId="32475"/>
    <cellStyle name="Input 8 4 3 5" xfId="32476"/>
    <cellStyle name="Input 8 4 4" xfId="32477"/>
    <cellStyle name="Input 8 4 4 2" xfId="32478"/>
    <cellStyle name="Input 8 4 4 2 2" xfId="32479"/>
    <cellStyle name="Input 8 4 4 2 2 2" xfId="32480"/>
    <cellStyle name="Input 8 4 4 2 3" xfId="32481"/>
    <cellStyle name="Input 8 4 4 3" xfId="32482"/>
    <cellStyle name="Input 8 4 4 4" xfId="32483"/>
    <cellStyle name="Input 8 4 5" xfId="32484"/>
    <cellStyle name="Input 8 4 5 2" xfId="32485"/>
    <cellStyle name="Input 8 4 5 2 2" xfId="32486"/>
    <cellStyle name="Input 8 4 5 2 2 2" xfId="32487"/>
    <cellStyle name="Input 8 4 5 2 3" xfId="32488"/>
    <cellStyle name="Input 8 4 5 3" xfId="32489"/>
    <cellStyle name="Input 8 4 5 4" xfId="32490"/>
    <cellStyle name="Input 8 4 6" xfId="32491"/>
    <cellStyle name="Input 8 4 6 2" xfId="32492"/>
    <cellStyle name="Input 8 4 6 2 2" xfId="32493"/>
    <cellStyle name="Input 8 4 6 2 2 2" xfId="32494"/>
    <cellStyle name="Input 8 4 6 2 3" xfId="32495"/>
    <cellStyle name="Input 8 4 6 3" xfId="32496"/>
    <cellStyle name="Input 8 4 6 4" xfId="32497"/>
    <cellStyle name="Input 8 4 7" xfId="32498"/>
    <cellStyle name="Input 8 4 7 2" xfId="32499"/>
    <cellStyle name="Input 8 4 7 2 2" xfId="32500"/>
    <cellStyle name="Input 8 4 7 2 2 2" xfId="32501"/>
    <cellStyle name="Input 8 4 7 2 3" xfId="32502"/>
    <cellStyle name="Input 8 4 7 3" xfId="32503"/>
    <cellStyle name="Input 8 4 7 4" xfId="32504"/>
    <cellStyle name="Input 8 4 8" xfId="32505"/>
    <cellStyle name="Input 8 4 8 2" xfId="32506"/>
    <cellStyle name="Input 8 4 8 2 2" xfId="32507"/>
    <cellStyle name="Input 8 4 8 3" xfId="32508"/>
    <cellStyle name="Input 8 4 9" xfId="32509"/>
    <cellStyle name="Input 8 5" xfId="32510"/>
    <cellStyle name="Input 8 5 10" xfId="32511"/>
    <cellStyle name="Input 8 5 2" xfId="32512"/>
    <cellStyle name="Input 8 5 2 2" xfId="32513"/>
    <cellStyle name="Input 8 5 2 2 2" xfId="32514"/>
    <cellStyle name="Input 8 5 2 2 2 2" xfId="32515"/>
    <cellStyle name="Input 8 5 2 2 2 2 2" xfId="32516"/>
    <cellStyle name="Input 8 5 2 2 2 3" xfId="32517"/>
    <cellStyle name="Input 8 5 2 2 3" xfId="32518"/>
    <cellStyle name="Input 8 5 2 2 4" xfId="32519"/>
    <cellStyle name="Input 8 5 2 3" xfId="32520"/>
    <cellStyle name="Input 8 5 2 3 2" xfId="32521"/>
    <cellStyle name="Input 8 5 2 3 2 2" xfId="32522"/>
    <cellStyle name="Input 8 5 2 3 2 2 2" xfId="32523"/>
    <cellStyle name="Input 8 5 2 3 2 3" xfId="32524"/>
    <cellStyle name="Input 8 5 2 3 3" xfId="32525"/>
    <cellStyle name="Input 8 5 2 3 4" xfId="32526"/>
    <cellStyle name="Input 8 5 2 4" xfId="32527"/>
    <cellStyle name="Input 8 5 2 4 2" xfId="32528"/>
    <cellStyle name="Input 8 5 2 4 2 2" xfId="32529"/>
    <cellStyle name="Input 8 5 2 4 2 2 2" xfId="32530"/>
    <cellStyle name="Input 8 5 2 4 2 3" xfId="32531"/>
    <cellStyle name="Input 8 5 2 4 3" xfId="32532"/>
    <cellStyle name="Input 8 5 2 4 4" xfId="32533"/>
    <cellStyle name="Input 8 5 2 5" xfId="32534"/>
    <cellStyle name="Input 8 5 2 5 2" xfId="32535"/>
    <cellStyle name="Input 8 5 2 5 2 2" xfId="32536"/>
    <cellStyle name="Input 8 5 2 5 2 2 2" xfId="32537"/>
    <cellStyle name="Input 8 5 2 5 2 3" xfId="32538"/>
    <cellStyle name="Input 8 5 2 5 3" xfId="32539"/>
    <cellStyle name="Input 8 5 2 5 4" xfId="32540"/>
    <cellStyle name="Input 8 5 2 6" xfId="32541"/>
    <cellStyle name="Input 8 5 2 6 2" xfId="32542"/>
    <cellStyle name="Input 8 5 2 6 2 2" xfId="32543"/>
    <cellStyle name="Input 8 5 2 6 2 2 2" xfId="32544"/>
    <cellStyle name="Input 8 5 2 6 2 3" xfId="32545"/>
    <cellStyle name="Input 8 5 2 6 3" xfId="32546"/>
    <cellStyle name="Input 8 5 2 6 4" xfId="32547"/>
    <cellStyle name="Input 8 5 2 7" xfId="32548"/>
    <cellStyle name="Input 8 5 2 7 2" xfId="32549"/>
    <cellStyle name="Input 8 5 2 7 2 2" xfId="32550"/>
    <cellStyle name="Input 8 5 2 7 3" xfId="32551"/>
    <cellStyle name="Input 8 5 2 8" xfId="32552"/>
    <cellStyle name="Input 8 5 2 9" xfId="32553"/>
    <cellStyle name="Input 8 5 3" xfId="32554"/>
    <cellStyle name="Input 8 5 3 2" xfId="32555"/>
    <cellStyle name="Input 8 5 3 2 2" xfId="32556"/>
    <cellStyle name="Input 8 5 3 2 2 2" xfId="32557"/>
    <cellStyle name="Input 8 5 3 2 2 2 2" xfId="32558"/>
    <cellStyle name="Input 8 5 3 2 2 3" xfId="32559"/>
    <cellStyle name="Input 8 5 3 2 3" xfId="32560"/>
    <cellStyle name="Input 8 5 3 2 4" xfId="32561"/>
    <cellStyle name="Input 8 5 3 3" xfId="32562"/>
    <cellStyle name="Input 8 5 3 3 2" xfId="32563"/>
    <cellStyle name="Input 8 5 3 3 2 2" xfId="32564"/>
    <cellStyle name="Input 8 5 3 3 3" xfId="32565"/>
    <cellStyle name="Input 8 5 3 4" xfId="32566"/>
    <cellStyle name="Input 8 5 3 5" xfId="32567"/>
    <cellStyle name="Input 8 5 4" xfId="32568"/>
    <cellStyle name="Input 8 5 4 2" xfId="32569"/>
    <cellStyle name="Input 8 5 4 2 2" xfId="32570"/>
    <cellStyle name="Input 8 5 4 2 2 2" xfId="32571"/>
    <cellStyle name="Input 8 5 4 2 3" xfId="32572"/>
    <cellStyle name="Input 8 5 4 3" xfId="32573"/>
    <cellStyle name="Input 8 5 4 4" xfId="32574"/>
    <cellStyle name="Input 8 5 5" xfId="32575"/>
    <cellStyle name="Input 8 5 5 2" xfId="32576"/>
    <cellStyle name="Input 8 5 5 2 2" xfId="32577"/>
    <cellStyle name="Input 8 5 5 2 2 2" xfId="32578"/>
    <cellStyle name="Input 8 5 5 2 3" xfId="32579"/>
    <cellStyle name="Input 8 5 5 3" xfId="32580"/>
    <cellStyle name="Input 8 5 5 4" xfId="32581"/>
    <cellStyle name="Input 8 5 6" xfId="32582"/>
    <cellStyle name="Input 8 5 6 2" xfId="32583"/>
    <cellStyle name="Input 8 5 6 2 2" xfId="32584"/>
    <cellStyle name="Input 8 5 6 2 2 2" xfId="32585"/>
    <cellStyle name="Input 8 5 6 2 3" xfId="32586"/>
    <cellStyle name="Input 8 5 6 3" xfId="32587"/>
    <cellStyle name="Input 8 5 6 4" xfId="32588"/>
    <cellStyle name="Input 8 5 7" xfId="32589"/>
    <cellStyle name="Input 8 5 7 2" xfId="32590"/>
    <cellStyle name="Input 8 5 7 2 2" xfId="32591"/>
    <cellStyle name="Input 8 5 7 2 2 2" xfId="32592"/>
    <cellStyle name="Input 8 5 7 2 3" xfId="32593"/>
    <cellStyle name="Input 8 5 7 3" xfId="32594"/>
    <cellStyle name="Input 8 5 7 4" xfId="32595"/>
    <cellStyle name="Input 8 5 8" xfId="32596"/>
    <cellStyle name="Input 8 5 8 2" xfId="32597"/>
    <cellStyle name="Input 8 5 8 2 2" xfId="32598"/>
    <cellStyle name="Input 8 5 8 3" xfId="32599"/>
    <cellStyle name="Input 8 5 9" xfId="32600"/>
    <cellStyle name="Input 8 6" xfId="32601"/>
    <cellStyle name="Input 8 6 10" xfId="32602"/>
    <cellStyle name="Input 8 6 2" xfId="32603"/>
    <cellStyle name="Input 8 6 2 2" xfId="32604"/>
    <cellStyle name="Input 8 6 2 2 2" xfId="32605"/>
    <cellStyle name="Input 8 6 2 2 2 2" xfId="32606"/>
    <cellStyle name="Input 8 6 2 2 2 2 2" xfId="32607"/>
    <cellStyle name="Input 8 6 2 2 2 3" xfId="32608"/>
    <cellStyle name="Input 8 6 2 2 3" xfId="32609"/>
    <cellStyle name="Input 8 6 2 2 4" xfId="32610"/>
    <cellStyle name="Input 8 6 2 3" xfId="32611"/>
    <cellStyle name="Input 8 6 2 3 2" xfId="32612"/>
    <cellStyle name="Input 8 6 2 3 2 2" xfId="32613"/>
    <cellStyle name="Input 8 6 2 3 2 2 2" xfId="32614"/>
    <cellStyle name="Input 8 6 2 3 2 3" xfId="32615"/>
    <cellStyle name="Input 8 6 2 3 3" xfId="32616"/>
    <cellStyle name="Input 8 6 2 3 4" xfId="32617"/>
    <cellStyle name="Input 8 6 2 4" xfId="32618"/>
    <cellStyle name="Input 8 6 2 4 2" xfId="32619"/>
    <cellStyle name="Input 8 6 2 4 2 2" xfId="32620"/>
    <cellStyle name="Input 8 6 2 4 2 2 2" xfId="32621"/>
    <cellStyle name="Input 8 6 2 4 2 3" xfId="32622"/>
    <cellStyle name="Input 8 6 2 4 3" xfId="32623"/>
    <cellStyle name="Input 8 6 2 4 4" xfId="32624"/>
    <cellStyle name="Input 8 6 2 5" xfId="32625"/>
    <cellStyle name="Input 8 6 2 5 2" xfId="32626"/>
    <cellStyle name="Input 8 6 2 5 2 2" xfId="32627"/>
    <cellStyle name="Input 8 6 2 5 2 2 2" xfId="32628"/>
    <cellStyle name="Input 8 6 2 5 2 3" xfId="32629"/>
    <cellStyle name="Input 8 6 2 5 3" xfId="32630"/>
    <cellStyle name="Input 8 6 2 5 4" xfId="32631"/>
    <cellStyle name="Input 8 6 2 6" xfId="32632"/>
    <cellStyle name="Input 8 6 2 6 2" xfId="32633"/>
    <cellStyle name="Input 8 6 2 6 2 2" xfId="32634"/>
    <cellStyle name="Input 8 6 2 6 2 2 2" xfId="32635"/>
    <cellStyle name="Input 8 6 2 6 2 3" xfId="32636"/>
    <cellStyle name="Input 8 6 2 6 3" xfId="32637"/>
    <cellStyle name="Input 8 6 2 6 4" xfId="32638"/>
    <cellStyle name="Input 8 6 2 7" xfId="32639"/>
    <cellStyle name="Input 8 6 2 7 2" xfId="32640"/>
    <cellStyle name="Input 8 6 2 7 2 2" xfId="32641"/>
    <cellStyle name="Input 8 6 2 7 3" xfId="32642"/>
    <cellStyle name="Input 8 6 2 8" xfId="32643"/>
    <cellStyle name="Input 8 6 2 9" xfId="32644"/>
    <cellStyle name="Input 8 6 3" xfId="32645"/>
    <cellStyle name="Input 8 6 3 2" xfId="32646"/>
    <cellStyle name="Input 8 6 3 2 2" xfId="32647"/>
    <cellStyle name="Input 8 6 3 2 2 2" xfId="32648"/>
    <cellStyle name="Input 8 6 3 2 2 2 2" xfId="32649"/>
    <cellStyle name="Input 8 6 3 2 2 3" xfId="32650"/>
    <cellStyle name="Input 8 6 3 2 3" xfId="32651"/>
    <cellStyle name="Input 8 6 3 2 4" xfId="32652"/>
    <cellStyle name="Input 8 6 3 3" xfId="32653"/>
    <cellStyle name="Input 8 6 3 3 2" xfId="32654"/>
    <cellStyle name="Input 8 6 3 3 2 2" xfId="32655"/>
    <cellStyle name="Input 8 6 3 3 3" xfId="32656"/>
    <cellStyle name="Input 8 6 3 4" xfId="32657"/>
    <cellStyle name="Input 8 6 3 5" xfId="32658"/>
    <cellStyle name="Input 8 6 4" xfId="32659"/>
    <cellStyle name="Input 8 6 4 2" xfId="32660"/>
    <cellStyle name="Input 8 6 4 2 2" xfId="32661"/>
    <cellStyle name="Input 8 6 4 2 2 2" xfId="32662"/>
    <cellStyle name="Input 8 6 4 2 3" xfId="32663"/>
    <cellStyle name="Input 8 6 4 3" xfId="32664"/>
    <cellStyle name="Input 8 6 4 4" xfId="32665"/>
    <cellStyle name="Input 8 6 5" xfId="32666"/>
    <cellStyle name="Input 8 6 5 2" xfId="32667"/>
    <cellStyle name="Input 8 6 5 2 2" xfId="32668"/>
    <cellStyle name="Input 8 6 5 2 2 2" xfId="32669"/>
    <cellStyle name="Input 8 6 5 2 3" xfId="32670"/>
    <cellStyle name="Input 8 6 5 3" xfId="32671"/>
    <cellStyle name="Input 8 6 5 4" xfId="32672"/>
    <cellStyle name="Input 8 6 6" xfId="32673"/>
    <cellStyle name="Input 8 6 6 2" xfId="32674"/>
    <cellStyle name="Input 8 6 6 2 2" xfId="32675"/>
    <cellStyle name="Input 8 6 6 2 2 2" xfId="32676"/>
    <cellStyle name="Input 8 6 6 2 3" xfId="32677"/>
    <cellStyle name="Input 8 6 6 3" xfId="32678"/>
    <cellStyle name="Input 8 6 6 4" xfId="32679"/>
    <cellStyle name="Input 8 6 7" xfId="32680"/>
    <cellStyle name="Input 8 6 7 2" xfId="32681"/>
    <cellStyle name="Input 8 6 7 2 2" xfId="32682"/>
    <cellStyle name="Input 8 6 7 2 2 2" xfId="32683"/>
    <cellStyle name="Input 8 6 7 2 3" xfId="32684"/>
    <cellStyle name="Input 8 6 7 3" xfId="32685"/>
    <cellStyle name="Input 8 6 7 4" xfId="32686"/>
    <cellStyle name="Input 8 6 8" xfId="32687"/>
    <cellStyle name="Input 8 6 8 2" xfId="32688"/>
    <cellStyle name="Input 8 6 8 2 2" xfId="32689"/>
    <cellStyle name="Input 8 6 8 3" xfId="32690"/>
    <cellStyle name="Input 8 6 9" xfId="32691"/>
    <cellStyle name="Input 8 7" xfId="32692"/>
    <cellStyle name="Input 8 7 10" xfId="32693"/>
    <cellStyle name="Input 8 7 2" xfId="32694"/>
    <cellStyle name="Input 8 7 2 2" xfId="32695"/>
    <cellStyle name="Input 8 7 2 2 2" xfId="32696"/>
    <cellStyle name="Input 8 7 2 2 2 2" xfId="32697"/>
    <cellStyle name="Input 8 7 2 2 2 2 2" xfId="32698"/>
    <cellStyle name="Input 8 7 2 2 2 3" xfId="32699"/>
    <cellStyle name="Input 8 7 2 2 3" xfId="32700"/>
    <cellStyle name="Input 8 7 2 2 4" xfId="32701"/>
    <cellStyle name="Input 8 7 2 3" xfId="32702"/>
    <cellStyle name="Input 8 7 2 3 2" xfId="32703"/>
    <cellStyle name="Input 8 7 2 3 2 2" xfId="32704"/>
    <cellStyle name="Input 8 7 2 3 2 2 2" xfId="32705"/>
    <cellStyle name="Input 8 7 2 3 2 3" xfId="32706"/>
    <cellStyle name="Input 8 7 2 3 3" xfId="32707"/>
    <cellStyle name="Input 8 7 2 3 4" xfId="32708"/>
    <cellStyle name="Input 8 7 2 4" xfId="32709"/>
    <cellStyle name="Input 8 7 2 4 2" xfId="32710"/>
    <cellStyle name="Input 8 7 2 4 2 2" xfId="32711"/>
    <cellStyle name="Input 8 7 2 4 2 2 2" xfId="32712"/>
    <cellStyle name="Input 8 7 2 4 2 3" xfId="32713"/>
    <cellStyle name="Input 8 7 2 4 3" xfId="32714"/>
    <cellStyle name="Input 8 7 2 4 4" xfId="32715"/>
    <cellStyle name="Input 8 7 2 5" xfId="32716"/>
    <cellStyle name="Input 8 7 2 5 2" xfId="32717"/>
    <cellStyle name="Input 8 7 2 5 2 2" xfId="32718"/>
    <cellStyle name="Input 8 7 2 5 2 2 2" xfId="32719"/>
    <cellStyle name="Input 8 7 2 5 2 3" xfId="32720"/>
    <cellStyle name="Input 8 7 2 5 3" xfId="32721"/>
    <cellStyle name="Input 8 7 2 5 4" xfId="32722"/>
    <cellStyle name="Input 8 7 2 6" xfId="32723"/>
    <cellStyle name="Input 8 7 2 6 2" xfId="32724"/>
    <cellStyle name="Input 8 7 2 6 2 2" xfId="32725"/>
    <cellStyle name="Input 8 7 2 6 2 2 2" xfId="32726"/>
    <cellStyle name="Input 8 7 2 6 2 3" xfId="32727"/>
    <cellStyle name="Input 8 7 2 6 3" xfId="32728"/>
    <cellStyle name="Input 8 7 2 6 4" xfId="32729"/>
    <cellStyle name="Input 8 7 2 7" xfId="32730"/>
    <cellStyle name="Input 8 7 2 7 2" xfId="32731"/>
    <cellStyle name="Input 8 7 2 7 2 2" xfId="32732"/>
    <cellStyle name="Input 8 7 2 7 3" xfId="32733"/>
    <cellStyle name="Input 8 7 2 8" xfId="32734"/>
    <cellStyle name="Input 8 7 2 9" xfId="32735"/>
    <cellStyle name="Input 8 7 3" xfId="32736"/>
    <cellStyle name="Input 8 7 3 2" xfId="32737"/>
    <cellStyle name="Input 8 7 3 2 2" xfId="32738"/>
    <cellStyle name="Input 8 7 3 2 2 2" xfId="32739"/>
    <cellStyle name="Input 8 7 3 2 2 2 2" xfId="32740"/>
    <cellStyle name="Input 8 7 3 2 2 3" xfId="32741"/>
    <cellStyle name="Input 8 7 3 2 3" xfId="32742"/>
    <cellStyle name="Input 8 7 3 2 4" xfId="32743"/>
    <cellStyle name="Input 8 7 3 3" xfId="32744"/>
    <cellStyle name="Input 8 7 3 3 2" xfId="32745"/>
    <cellStyle name="Input 8 7 3 3 2 2" xfId="32746"/>
    <cellStyle name="Input 8 7 3 3 3" xfId="32747"/>
    <cellStyle name="Input 8 7 3 4" xfId="32748"/>
    <cellStyle name="Input 8 7 3 5" xfId="32749"/>
    <cellStyle name="Input 8 7 4" xfId="32750"/>
    <cellStyle name="Input 8 7 4 2" xfId="32751"/>
    <cellStyle name="Input 8 7 4 2 2" xfId="32752"/>
    <cellStyle name="Input 8 7 4 2 2 2" xfId="32753"/>
    <cellStyle name="Input 8 7 4 2 3" xfId="32754"/>
    <cellStyle name="Input 8 7 4 3" xfId="32755"/>
    <cellStyle name="Input 8 7 4 4" xfId="32756"/>
    <cellStyle name="Input 8 7 5" xfId="32757"/>
    <cellStyle name="Input 8 7 5 2" xfId="32758"/>
    <cellStyle name="Input 8 7 5 2 2" xfId="32759"/>
    <cellStyle name="Input 8 7 5 2 2 2" xfId="32760"/>
    <cellStyle name="Input 8 7 5 2 3" xfId="32761"/>
    <cellStyle name="Input 8 7 5 3" xfId="32762"/>
    <cellStyle name="Input 8 7 5 4" xfId="32763"/>
    <cellStyle name="Input 8 7 6" xfId="32764"/>
    <cellStyle name="Input 8 7 6 2" xfId="32765"/>
    <cellStyle name="Input 8 7 6 2 2" xfId="32766"/>
    <cellStyle name="Input 8 7 6 2 2 2" xfId="32767"/>
    <cellStyle name="Input 8 7 6 2 3" xfId="32768"/>
    <cellStyle name="Input 8 7 6 3" xfId="32769"/>
    <cellStyle name="Input 8 7 6 4" xfId="32770"/>
    <cellStyle name="Input 8 7 7" xfId="32771"/>
    <cellStyle name="Input 8 7 7 2" xfId="32772"/>
    <cellStyle name="Input 8 7 7 2 2" xfId="32773"/>
    <cellStyle name="Input 8 7 7 2 2 2" xfId="32774"/>
    <cellStyle name="Input 8 7 7 2 3" xfId="32775"/>
    <cellStyle name="Input 8 7 7 3" xfId="32776"/>
    <cellStyle name="Input 8 7 7 4" xfId="32777"/>
    <cellStyle name="Input 8 7 8" xfId="32778"/>
    <cellStyle name="Input 8 7 8 2" xfId="32779"/>
    <cellStyle name="Input 8 7 8 2 2" xfId="32780"/>
    <cellStyle name="Input 8 7 8 3" xfId="32781"/>
    <cellStyle name="Input 8 7 9" xfId="32782"/>
    <cellStyle name="Input 8 8" xfId="32783"/>
    <cellStyle name="Input 8 8 10" xfId="32784"/>
    <cellStyle name="Input 8 8 2" xfId="32785"/>
    <cellStyle name="Input 8 8 2 2" xfId="32786"/>
    <cellStyle name="Input 8 8 2 2 2" xfId="32787"/>
    <cellStyle name="Input 8 8 2 2 2 2" xfId="32788"/>
    <cellStyle name="Input 8 8 2 2 2 2 2" xfId="32789"/>
    <cellStyle name="Input 8 8 2 2 2 3" xfId="32790"/>
    <cellStyle name="Input 8 8 2 2 3" xfId="32791"/>
    <cellStyle name="Input 8 8 2 2 4" xfId="32792"/>
    <cellStyle name="Input 8 8 2 3" xfId="32793"/>
    <cellStyle name="Input 8 8 2 3 2" xfId="32794"/>
    <cellStyle name="Input 8 8 2 3 2 2" xfId="32795"/>
    <cellStyle name="Input 8 8 2 3 2 2 2" xfId="32796"/>
    <cellStyle name="Input 8 8 2 3 2 3" xfId="32797"/>
    <cellStyle name="Input 8 8 2 3 3" xfId="32798"/>
    <cellStyle name="Input 8 8 2 3 4" xfId="32799"/>
    <cellStyle name="Input 8 8 2 4" xfId="32800"/>
    <cellStyle name="Input 8 8 2 4 2" xfId="32801"/>
    <cellStyle name="Input 8 8 2 4 2 2" xfId="32802"/>
    <cellStyle name="Input 8 8 2 4 2 2 2" xfId="32803"/>
    <cellStyle name="Input 8 8 2 4 2 3" xfId="32804"/>
    <cellStyle name="Input 8 8 2 4 3" xfId="32805"/>
    <cellStyle name="Input 8 8 2 4 4" xfId="32806"/>
    <cellStyle name="Input 8 8 2 5" xfId="32807"/>
    <cellStyle name="Input 8 8 2 5 2" xfId="32808"/>
    <cellStyle name="Input 8 8 2 5 2 2" xfId="32809"/>
    <cellStyle name="Input 8 8 2 5 2 2 2" xfId="32810"/>
    <cellStyle name="Input 8 8 2 5 2 3" xfId="32811"/>
    <cellStyle name="Input 8 8 2 5 3" xfId="32812"/>
    <cellStyle name="Input 8 8 2 5 4" xfId="32813"/>
    <cellStyle name="Input 8 8 2 6" xfId="32814"/>
    <cellStyle name="Input 8 8 2 6 2" xfId="32815"/>
    <cellStyle name="Input 8 8 2 6 2 2" xfId="32816"/>
    <cellStyle name="Input 8 8 2 6 2 2 2" xfId="32817"/>
    <cellStyle name="Input 8 8 2 6 2 3" xfId="32818"/>
    <cellStyle name="Input 8 8 2 6 3" xfId="32819"/>
    <cellStyle name="Input 8 8 2 6 4" xfId="32820"/>
    <cellStyle name="Input 8 8 2 7" xfId="32821"/>
    <cellStyle name="Input 8 8 2 7 2" xfId="32822"/>
    <cellStyle name="Input 8 8 2 7 2 2" xfId="32823"/>
    <cellStyle name="Input 8 8 2 7 3" xfId="32824"/>
    <cellStyle name="Input 8 8 2 8" xfId="32825"/>
    <cellStyle name="Input 8 8 2 9" xfId="32826"/>
    <cellStyle name="Input 8 8 3" xfId="32827"/>
    <cellStyle name="Input 8 8 3 2" xfId="32828"/>
    <cellStyle name="Input 8 8 3 2 2" xfId="32829"/>
    <cellStyle name="Input 8 8 3 2 2 2" xfId="32830"/>
    <cellStyle name="Input 8 8 3 2 2 2 2" xfId="32831"/>
    <cellStyle name="Input 8 8 3 2 2 3" xfId="32832"/>
    <cellStyle name="Input 8 8 3 2 3" xfId="32833"/>
    <cellStyle name="Input 8 8 3 2 4" xfId="32834"/>
    <cellStyle name="Input 8 8 3 3" xfId="32835"/>
    <cellStyle name="Input 8 8 3 3 2" xfId="32836"/>
    <cellStyle name="Input 8 8 3 3 2 2" xfId="32837"/>
    <cellStyle name="Input 8 8 3 3 3" xfId="32838"/>
    <cellStyle name="Input 8 8 3 4" xfId="32839"/>
    <cellStyle name="Input 8 8 3 5" xfId="32840"/>
    <cellStyle name="Input 8 8 4" xfId="32841"/>
    <cellStyle name="Input 8 8 4 2" xfId="32842"/>
    <cellStyle name="Input 8 8 4 2 2" xfId="32843"/>
    <cellStyle name="Input 8 8 4 2 2 2" xfId="32844"/>
    <cellStyle name="Input 8 8 4 2 3" xfId="32845"/>
    <cellStyle name="Input 8 8 4 3" xfId="32846"/>
    <cellStyle name="Input 8 8 4 4" xfId="32847"/>
    <cellStyle name="Input 8 8 5" xfId="32848"/>
    <cellStyle name="Input 8 8 5 2" xfId="32849"/>
    <cellStyle name="Input 8 8 5 2 2" xfId="32850"/>
    <cellStyle name="Input 8 8 5 2 2 2" xfId="32851"/>
    <cellStyle name="Input 8 8 5 2 3" xfId="32852"/>
    <cellStyle name="Input 8 8 5 3" xfId="32853"/>
    <cellStyle name="Input 8 8 5 4" xfId="32854"/>
    <cellStyle name="Input 8 8 6" xfId="32855"/>
    <cellStyle name="Input 8 8 6 2" xfId="32856"/>
    <cellStyle name="Input 8 8 6 2 2" xfId="32857"/>
    <cellStyle name="Input 8 8 6 2 2 2" xfId="32858"/>
    <cellStyle name="Input 8 8 6 2 3" xfId="32859"/>
    <cellStyle name="Input 8 8 6 3" xfId="32860"/>
    <cellStyle name="Input 8 8 6 4" xfId="32861"/>
    <cellStyle name="Input 8 8 7" xfId="32862"/>
    <cellStyle name="Input 8 8 7 2" xfId="32863"/>
    <cellStyle name="Input 8 8 7 2 2" xfId="32864"/>
    <cellStyle name="Input 8 8 7 2 2 2" xfId="32865"/>
    <cellStyle name="Input 8 8 7 2 3" xfId="32866"/>
    <cellStyle name="Input 8 8 7 3" xfId="32867"/>
    <cellStyle name="Input 8 8 7 4" xfId="32868"/>
    <cellStyle name="Input 8 8 8" xfId="32869"/>
    <cellStyle name="Input 8 8 8 2" xfId="32870"/>
    <cellStyle name="Input 8 8 8 2 2" xfId="32871"/>
    <cellStyle name="Input 8 8 8 3" xfId="32872"/>
    <cellStyle name="Input 8 8 9" xfId="32873"/>
    <cellStyle name="Input 8 9" xfId="32874"/>
    <cellStyle name="Input 8 9 2" xfId="32875"/>
    <cellStyle name="Input 8 9 2 2" xfId="32876"/>
    <cellStyle name="Input 8 9 2 2 2" xfId="32877"/>
    <cellStyle name="Input 8 9 2 2 2 2" xfId="32878"/>
    <cellStyle name="Input 8 9 2 2 3" xfId="32879"/>
    <cellStyle name="Input 8 9 2 3" xfId="32880"/>
    <cellStyle name="Input 8 9 2 4" xfId="32881"/>
    <cellStyle name="Input 8 9 3" xfId="32882"/>
    <cellStyle name="Input 8 9 3 2" xfId="32883"/>
    <cellStyle name="Input 8 9 3 2 2" xfId="32884"/>
    <cellStyle name="Input 8 9 3 2 2 2" xfId="32885"/>
    <cellStyle name="Input 8 9 3 2 3" xfId="32886"/>
    <cellStyle name="Input 8 9 3 3" xfId="32887"/>
    <cellStyle name="Input 8 9 3 4" xfId="32888"/>
    <cellStyle name="Input 8 9 4" xfId="32889"/>
    <cellStyle name="Input 8 9 4 2" xfId="32890"/>
    <cellStyle name="Input 8 9 4 2 2" xfId="32891"/>
    <cellStyle name="Input 8 9 4 2 2 2" xfId="32892"/>
    <cellStyle name="Input 8 9 4 2 3" xfId="32893"/>
    <cellStyle name="Input 8 9 4 3" xfId="32894"/>
    <cellStyle name="Input 8 9 4 4" xfId="32895"/>
    <cellStyle name="Input 8 9 5" xfId="32896"/>
    <cellStyle name="Input 8 9 5 2" xfId="32897"/>
    <cellStyle name="Input 8 9 5 2 2" xfId="32898"/>
    <cellStyle name="Input 8 9 5 2 2 2" xfId="32899"/>
    <cellStyle name="Input 8 9 5 2 3" xfId="32900"/>
    <cellStyle name="Input 8 9 5 3" xfId="32901"/>
    <cellStyle name="Input 8 9 5 4" xfId="32902"/>
    <cellStyle name="Input 8 9 6" xfId="32903"/>
    <cellStyle name="Input 8 9 6 2" xfId="32904"/>
    <cellStyle name="Input 8 9 6 2 2" xfId="32905"/>
    <cellStyle name="Input 8 9 6 2 2 2" xfId="32906"/>
    <cellStyle name="Input 8 9 6 2 3" xfId="32907"/>
    <cellStyle name="Input 8 9 6 3" xfId="32908"/>
    <cellStyle name="Input 8 9 6 4" xfId="32909"/>
    <cellStyle name="Input 8 9 7" xfId="32910"/>
    <cellStyle name="Input 8 9 7 2" xfId="32911"/>
    <cellStyle name="Input 8 9 7 2 2" xfId="32912"/>
    <cellStyle name="Input 8 9 7 3" xfId="32913"/>
    <cellStyle name="Input 8 9 8" xfId="32914"/>
    <cellStyle name="Input 8 9 9" xfId="32915"/>
    <cellStyle name="Input 8_Subsidy" xfId="32916"/>
    <cellStyle name="Input 9" xfId="32917"/>
    <cellStyle name="Input 9 10" xfId="32918"/>
    <cellStyle name="Input 9 10 2" xfId="32919"/>
    <cellStyle name="Input 9 10 2 2" xfId="32920"/>
    <cellStyle name="Input 9 10 2 2 2" xfId="32921"/>
    <cellStyle name="Input 9 10 2 2 2 2" xfId="32922"/>
    <cellStyle name="Input 9 10 2 2 3" xfId="32923"/>
    <cellStyle name="Input 9 10 2 3" xfId="32924"/>
    <cellStyle name="Input 9 10 2 4" xfId="32925"/>
    <cellStyle name="Input 9 10 3" xfId="32926"/>
    <cellStyle name="Input 9 10 3 2" xfId="32927"/>
    <cellStyle name="Input 9 10 3 2 2" xfId="32928"/>
    <cellStyle name="Input 9 10 3 3" xfId="32929"/>
    <cellStyle name="Input 9 10 4" xfId="32930"/>
    <cellStyle name="Input 9 10 5" xfId="32931"/>
    <cellStyle name="Input 9 11" xfId="32932"/>
    <cellStyle name="Input 9 11 2" xfId="32933"/>
    <cellStyle name="Input 9 11 2 2" xfId="32934"/>
    <cellStyle name="Input 9 11 2 2 2" xfId="32935"/>
    <cellStyle name="Input 9 11 2 3" xfId="32936"/>
    <cellStyle name="Input 9 11 3" xfId="32937"/>
    <cellStyle name="Input 9 11 4" xfId="32938"/>
    <cellStyle name="Input 9 12" xfId="32939"/>
    <cellStyle name="Input 9 12 2" xfId="32940"/>
    <cellStyle name="Input 9 12 2 2" xfId="32941"/>
    <cellStyle name="Input 9 12 2 2 2" xfId="32942"/>
    <cellStyle name="Input 9 12 2 3" xfId="32943"/>
    <cellStyle name="Input 9 12 3" xfId="32944"/>
    <cellStyle name="Input 9 12 4" xfId="32945"/>
    <cellStyle name="Input 9 13" xfId="32946"/>
    <cellStyle name="Input 9 13 2" xfId="32947"/>
    <cellStyle name="Input 9 13 2 2" xfId="32948"/>
    <cellStyle name="Input 9 13 2 2 2" xfId="32949"/>
    <cellStyle name="Input 9 13 2 3" xfId="32950"/>
    <cellStyle name="Input 9 13 3" xfId="32951"/>
    <cellStyle name="Input 9 13 4" xfId="32952"/>
    <cellStyle name="Input 9 14" xfId="32953"/>
    <cellStyle name="Input 9 14 2" xfId="32954"/>
    <cellStyle name="Input 9 14 2 2" xfId="32955"/>
    <cellStyle name="Input 9 14 2 2 2" xfId="32956"/>
    <cellStyle name="Input 9 14 2 3" xfId="32957"/>
    <cellStyle name="Input 9 14 3" xfId="32958"/>
    <cellStyle name="Input 9 14 4" xfId="32959"/>
    <cellStyle name="Input 9 15" xfId="32960"/>
    <cellStyle name="Input 9 15 2" xfId="32961"/>
    <cellStyle name="Input 9 15 2 2" xfId="32962"/>
    <cellStyle name="Input 9 15 2 2 2" xfId="32963"/>
    <cellStyle name="Input 9 15 2 3" xfId="32964"/>
    <cellStyle name="Input 9 15 3" xfId="32965"/>
    <cellStyle name="Input 9 16" xfId="32966"/>
    <cellStyle name="Input 9 16 2" xfId="32967"/>
    <cellStyle name="Input 9 16 2 2" xfId="32968"/>
    <cellStyle name="Input 9 16 3" xfId="32969"/>
    <cellStyle name="Input 9 17" xfId="32970"/>
    <cellStyle name="Input 9 18" xfId="32971"/>
    <cellStyle name="Input 9 2" xfId="32972"/>
    <cellStyle name="Input 9 2 10" xfId="32973"/>
    <cellStyle name="Input 9 2 11" xfId="32974"/>
    <cellStyle name="Input 9 2 2" xfId="32975"/>
    <cellStyle name="Input 9 2 2 10" xfId="32976"/>
    <cellStyle name="Input 9 2 2 2" xfId="32977"/>
    <cellStyle name="Input 9 2 2 2 2" xfId="32978"/>
    <cellStyle name="Input 9 2 2 2 2 2" xfId="32979"/>
    <cellStyle name="Input 9 2 2 2 2 2 2" xfId="32980"/>
    <cellStyle name="Input 9 2 2 2 2 2 2 2" xfId="32981"/>
    <cellStyle name="Input 9 2 2 2 2 2 3" xfId="32982"/>
    <cellStyle name="Input 9 2 2 2 2 3" xfId="32983"/>
    <cellStyle name="Input 9 2 2 2 2 4" xfId="32984"/>
    <cellStyle name="Input 9 2 2 2 3" xfId="32985"/>
    <cellStyle name="Input 9 2 2 2 3 2" xfId="32986"/>
    <cellStyle name="Input 9 2 2 2 3 2 2" xfId="32987"/>
    <cellStyle name="Input 9 2 2 2 3 2 2 2" xfId="32988"/>
    <cellStyle name="Input 9 2 2 2 3 2 3" xfId="32989"/>
    <cellStyle name="Input 9 2 2 2 3 3" xfId="32990"/>
    <cellStyle name="Input 9 2 2 2 3 4" xfId="32991"/>
    <cellStyle name="Input 9 2 2 2 4" xfId="32992"/>
    <cellStyle name="Input 9 2 2 2 4 2" xfId="32993"/>
    <cellStyle name="Input 9 2 2 2 4 2 2" xfId="32994"/>
    <cellStyle name="Input 9 2 2 2 4 2 2 2" xfId="32995"/>
    <cellStyle name="Input 9 2 2 2 4 2 3" xfId="32996"/>
    <cellStyle name="Input 9 2 2 2 4 3" xfId="32997"/>
    <cellStyle name="Input 9 2 2 2 4 4" xfId="32998"/>
    <cellStyle name="Input 9 2 2 2 5" xfId="32999"/>
    <cellStyle name="Input 9 2 2 2 5 2" xfId="33000"/>
    <cellStyle name="Input 9 2 2 2 5 2 2" xfId="33001"/>
    <cellStyle name="Input 9 2 2 2 5 2 2 2" xfId="33002"/>
    <cellStyle name="Input 9 2 2 2 5 2 3" xfId="33003"/>
    <cellStyle name="Input 9 2 2 2 5 3" xfId="33004"/>
    <cellStyle name="Input 9 2 2 2 5 4" xfId="33005"/>
    <cellStyle name="Input 9 2 2 2 6" xfId="33006"/>
    <cellStyle name="Input 9 2 2 2 6 2" xfId="33007"/>
    <cellStyle name="Input 9 2 2 2 6 2 2" xfId="33008"/>
    <cellStyle name="Input 9 2 2 2 6 2 2 2" xfId="33009"/>
    <cellStyle name="Input 9 2 2 2 6 2 3" xfId="33010"/>
    <cellStyle name="Input 9 2 2 2 6 3" xfId="33011"/>
    <cellStyle name="Input 9 2 2 2 6 4" xfId="33012"/>
    <cellStyle name="Input 9 2 2 2 7" xfId="33013"/>
    <cellStyle name="Input 9 2 2 2 7 2" xfId="33014"/>
    <cellStyle name="Input 9 2 2 2 7 2 2" xfId="33015"/>
    <cellStyle name="Input 9 2 2 2 7 3" xfId="33016"/>
    <cellStyle name="Input 9 2 2 2 8" xfId="33017"/>
    <cellStyle name="Input 9 2 2 2 9" xfId="33018"/>
    <cellStyle name="Input 9 2 2 3" xfId="33019"/>
    <cellStyle name="Input 9 2 2 3 2" xfId="33020"/>
    <cellStyle name="Input 9 2 2 3 2 2" xfId="33021"/>
    <cellStyle name="Input 9 2 2 3 2 2 2" xfId="33022"/>
    <cellStyle name="Input 9 2 2 3 2 2 2 2" xfId="33023"/>
    <cellStyle name="Input 9 2 2 3 2 2 3" xfId="33024"/>
    <cellStyle name="Input 9 2 2 3 2 3" xfId="33025"/>
    <cellStyle name="Input 9 2 2 3 2 4" xfId="33026"/>
    <cellStyle name="Input 9 2 2 3 3" xfId="33027"/>
    <cellStyle name="Input 9 2 2 3 3 2" xfId="33028"/>
    <cellStyle name="Input 9 2 2 3 3 2 2" xfId="33029"/>
    <cellStyle name="Input 9 2 2 3 3 3" xfId="33030"/>
    <cellStyle name="Input 9 2 2 3 4" xfId="33031"/>
    <cellStyle name="Input 9 2 2 3 5" xfId="33032"/>
    <cellStyle name="Input 9 2 2 4" xfId="33033"/>
    <cellStyle name="Input 9 2 2 4 2" xfId="33034"/>
    <cellStyle name="Input 9 2 2 4 2 2" xfId="33035"/>
    <cellStyle name="Input 9 2 2 4 2 2 2" xfId="33036"/>
    <cellStyle name="Input 9 2 2 4 2 3" xfId="33037"/>
    <cellStyle name="Input 9 2 2 4 3" xfId="33038"/>
    <cellStyle name="Input 9 2 2 4 4" xfId="33039"/>
    <cellStyle name="Input 9 2 2 5" xfId="33040"/>
    <cellStyle name="Input 9 2 2 5 2" xfId="33041"/>
    <cellStyle name="Input 9 2 2 5 2 2" xfId="33042"/>
    <cellStyle name="Input 9 2 2 5 2 2 2" xfId="33043"/>
    <cellStyle name="Input 9 2 2 5 2 3" xfId="33044"/>
    <cellStyle name="Input 9 2 2 5 3" xfId="33045"/>
    <cellStyle name="Input 9 2 2 5 4" xfId="33046"/>
    <cellStyle name="Input 9 2 2 6" xfId="33047"/>
    <cellStyle name="Input 9 2 2 6 2" xfId="33048"/>
    <cellStyle name="Input 9 2 2 6 2 2" xfId="33049"/>
    <cellStyle name="Input 9 2 2 6 2 2 2" xfId="33050"/>
    <cellStyle name="Input 9 2 2 6 2 3" xfId="33051"/>
    <cellStyle name="Input 9 2 2 6 3" xfId="33052"/>
    <cellStyle name="Input 9 2 2 6 4" xfId="33053"/>
    <cellStyle name="Input 9 2 2 7" xfId="33054"/>
    <cellStyle name="Input 9 2 2 7 2" xfId="33055"/>
    <cellStyle name="Input 9 2 2 7 2 2" xfId="33056"/>
    <cellStyle name="Input 9 2 2 7 2 2 2" xfId="33057"/>
    <cellStyle name="Input 9 2 2 7 2 3" xfId="33058"/>
    <cellStyle name="Input 9 2 2 7 3" xfId="33059"/>
    <cellStyle name="Input 9 2 2 7 4" xfId="33060"/>
    <cellStyle name="Input 9 2 2 8" xfId="33061"/>
    <cellStyle name="Input 9 2 2 8 2" xfId="33062"/>
    <cellStyle name="Input 9 2 2 8 2 2" xfId="33063"/>
    <cellStyle name="Input 9 2 2 8 3" xfId="33064"/>
    <cellStyle name="Input 9 2 2 9" xfId="33065"/>
    <cellStyle name="Input 9 2 3" xfId="33066"/>
    <cellStyle name="Input 9 2 3 2" xfId="33067"/>
    <cellStyle name="Input 9 2 3 2 2" xfId="33068"/>
    <cellStyle name="Input 9 2 3 2 2 2" xfId="33069"/>
    <cellStyle name="Input 9 2 3 2 2 2 2" xfId="33070"/>
    <cellStyle name="Input 9 2 3 2 2 3" xfId="33071"/>
    <cellStyle name="Input 9 2 3 2 3" xfId="33072"/>
    <cellStyle name="Input 9 2 3 2 4" xfId="33073"/>
    <cellStyle name="Input 9 2 3 3" xfId="33074"/>
    <cellStyle name="Input 9 2 3 3 2" xfId="33075"/>
    <cellStyle name="Input 9 2 3 3 2 2" xfId="33076"/>
    <cellStyle name="Input 9 2 3 3 2 2 2" xfId="33077"/>
    <cellStyle name="Input 9 2 3 3 2 3" xfId="33078"/>
    <cellStyle name="Input 9 2 3 3 3" xfId="33079"/>
    <cellStyle name="Input 9 2 3 3 4" xfId="33080"/>
    <cellStyle name="Input 9 2 3 4" xfId="33081"/>
    <cellStyle name="Input 9 2 3 4 2" xfId="33082"/>
    <cellStyle name="Input 9 2 3 4 2 2" xfId="33083"/>
    <cellStyle name="Input 9 2 3 4 2 2 2" xfId="33084"/>
    <cellStyle name="Input 9 2 3 4 2 3" xfId="33085"/>
    <cellStyle name="Input 9 2 3 4 3" xfId="33086"/>
    <cellStyle name="Input 9 2 3 4 4" xfId="33087"/>
    <cellStyle name="Input 9 2 3 5" xfId="33088"/>
    <cellStyle name="Input 9 2 3 5 2" xfId="33089"/>
    <cellStyle name="Input 9 2 3 5 2 2" xfId="33090"/>
    <cellStyle name="Input 9 2 3 5 2 2 2" xfId="33091"/>
    <cellStyle name="Input 9 2 3 5 2 3" xfId="33092"/>
    <cellStyle name="Input 9 2 3 5 3" xfId="33093"/>
    <cellStyle name="Input 9 2 3 5 4" xfId="33094"/>
    <cellStyle name="Input 9 2 3 6" xfId="33095"/>
    <cellStyle name="Input 9 2 3 6 2" xfId="33096"/>
    <cellStyle name="Input 9 2 3 6 2 2" xfId="33097"/>
    <cellStyle name="Input 9 2 3 6 2 2 2" xfId="33098"/>
    <cellStyle name="Input 9 2 3 6 2 3" xfId="33099"/>
    <cellStyle name="Input 9 2 3 6 3" xfId="33100"/>
    <cellStyle name="Input 9 2 3 6 4" xfId="33101"/>
    <cellStyle name="Input 9 2 3 7" xfId="33102"/>
    <cellStyle name="Input 9 2 3 7 2" xfId="33103"/>
    <cellStyle name="Input 9 2 3 7 2 2" xfId="33104"/>
    <cellStyle name="Input 9 2 3 7 3" xfId="33105"/>
    <cellStyle name="Input 9 2 3 8" xfId="33106"/>
    <cellStyle name="Input 9 2 3 9" xfId="33107"/>
    <cellStyle name="Input 9 2 4" xfId="33108"/>
    <cellStyle name="Input 9 2 4 2" xfId="33109"/>
    <cellStyle name="Input 9 2 4 2 2" xfId="33110"/>
    <cellStyle name="Input 9 2 4 2 2 2" xfId="33111"/>
    <cellStyle name="Input 9 2 4 2 2 2 2" xfId="33112"/>
    <cellStyle name="Input 9 2 4 2 2 3" xfId="33113"/>
    <cellStyle name="Input 9 2 4 2 3" xfId="33114"/>
    <cellStyle name="Input 9 2 4 2 4" xfId="33115"/>
    <cellStyle name="Input 9 2 4 3" xfId="33116"/>
    <cellStyle name="Input 9 2 4 3 2" xfId="33117"/>
    <cellStyle name="Input 9 2 4 3 2 2" xfId="33118"/>
    <cellStyle name="Input 9 2 4 3 3" xfId="33119"/>
    <cellStyle name="Input 9 2 4 4" xfId="33120"/>
    <cellStyle name="Input 9 2 4 5" xfId="33121"/>
    <cellStyle name="Input 9 2 5" xfId="33122"/>
    <cellStyle name="Input 9 2 5 2" xfId="33123"/>
    <cellStyle name="Input 9 2 5 2 2" xfId="33124"/>
    <cellStyle name="Input 9 2 5 2 2 2" xfId="33125"/>
    <cellStyle name="Input 9 2 5 2 3" xfId="33126"/>
    <cellStyle name="Input 9 2 5 3" xfId="33127"/>
    <cellStyle name="Input 9 2 5 4" xfId="33128"/>
    <cellStyle name="Input 9 2 6" xfId="33129"/>
    <cellStyle name="Input 9 2 6 2" xfId="33130"/>
    <cellStyle name="Input 9 2 6 2 2" xfId="33131"/>
    <cellStyle name="Input 9 2 6 2 2 2" xfId="33132"/>
    <cellStyle name="Input 9 2 6 2 3" xfId="33133"/>
    <cellStyle name="Input 9 2 6 3" xfId="33134"/>
    <cellStyle name="Input 9 2 6 4" xfId="33135"/>
    <cellStyle name="Input 9 2 7" xfId="33136"/>
    <cellStyle name="Input 9 2 7 2" xfId="33137"/>
    <cellStyle name="Input 9 2 7 2 2" xfId="33138"/>
    <cellStyle name="Input 9 2 7 2 2 2" xfId="33139"/>
    <cellStyle name="Input 9 2 7 2 3" xfId="33140"/>
    <cellStyle name="Input 9 2 7 3" xfId="33141"/>
    <cellStyle name="Input 9 2 7 4" xfId="33142"/>
    <cellStyle name="Input 9 2 8" xfId="33143"/>
    <cellStyle name="Input 9 2 8 2" xfId="33144"/>
    <cellStyle name="Input 9 2 8 2 2" xfId="33145"/>
    <cellStyle name="Input 9 2 8 2 2 2" xfId="33146"/>
    <cellStyle name="Input 9 2 8 2 3" xfId="33147"/>
    <cellStyle name="Input 9 2 8 3" xfId="33148"/>
    <cellStyle name="Input 9 2 8 4" xfId="33149"/>
    <cellStyle name="Input 9 2 9" xfId="33150"/>
    <cellStyle name="Input 9 2 9 2" xfId="33151"/>
    <cellStyle name="Input 9 2 9 2 2" xfId="33152"/>
    <cellStyle name="Input 9 2 9 3" xfId="33153"/>
    <cellStyle name="Input 9 2_Subsidy" xfId="33154"/>
    <cellStyle name="Input 9 3" xfId="33155"/>
    <cellStyle name="Input 9 3 10" xfId="33156"/>
    <cellStyle name="Input 9 3 2" xfId="33157"/>
    <cellStyle name="Input 9 3 2 2" xfId="33158"/>
    <cellStyle name="Input 9 3 2 2 2" xfId="33159"/>
    <cellStyle name="Input 9 3 2 2 2 2" xfId="33160"/>
    <cellStyle name="Input 9 3 2 2 2 2 2" xfId="33161"/>
    <cellStyle name="Input 9 3 2 2 2 3" xfId="33162"/>
    <cellStyle name="Input 9 3 2 2 3" xfId="33163"/>
    <cellStyle name="Input 9 3 2 2 4" xfId="33164"/>
    <cellStyle name="Input 9 3 2 3" xfId="33165"/>
    <cellStyle name="Input 9 3 2 3 2" xfId="33166"/>
    <cellStyle name="Input 9 3 2 3 2 2" xfId="33167"/>
    <cellStyle name="Input 9 3 2 3 2 2 2" xfId="33168"/>
    <cellStyle name="Input 9 3 2 3 2 3" xfId="33169"/>
    <cellStyle name="Input 9 3 2 3 3" xfId="33170"/>
    <cellStyle name="Input 9 3 2 3 4" xfId="33171"/>
    <cellStyle name="Input 9 3 2 4" xfId="33172"/>
    <cellStyle name="Input 9 3 2 4 2" xfId="33173"/>
    <cellStyle name="Input 9 3 2 4 2 2" xfId="33174"/>
    <cellStyle name="Input 9 3 2 4 2 2 2" xfId="33175"/>
    <cellStyle name="Input 9 3 2 4 2 3" xfId="33176"/>
    <cellStyle name="Input 9 3 2 4 3" xfId="33177"/>
    <cellStyle name="Input 9 3 2 4 4" xfId="33178"/>
    <cellStyle name="Input 9 3 2 5" xfId="33179"/>
    <cellStyle name="Input 9 3 2 5 2" xfId="33180"/>
    <cellStyle name="Input 9 3 2 5 2 2" xfId="33181"/>
    <cellStyle name="Input 9 3 2 5 2 2 2" xfId="33182"/>
    <cellStyle name="Input 9 3 2 5 2 3" xfId="33183"/>
    <cellStyle name="Input 9 3 2 5 3" xfId="33184"/>
    <cellStyle name="Input 9 3 2 5 4" xfId="33185"/>
    <cellStyle name="Input 9 3 2 6" xfId="33186"/>
    <cellStyle name="Input 9 3 2 6 2" xfId="33187"/>
    <cellStyle name="Input 9 3 2 6 2 2" xfId="33188"/>
    <cellStyle name="Input 9 3 2 6 2 2 2" xfId="33189"/>
    <cellStyle name="Input 9 3 2 6 2 3" xfId="33190"/>
    <cellStyle name="Input 9 3 2 6 3" xfId="33191"/>
    <cellStyle name="Input 9 3 2 6 4" xfId="33192"/>
    <cellStyle name="Input 9 3 2 7" xfId="33193"/>
    <cellStyle name="Input 9 3 2 7 2" xfId="33194"/>
    <cellStyle name="Input 9 3 2 7 2 2" xfId="33195"/>
    <cellStyle name="Input 9 3 2 7 3" xfId="33196"/>
    <cellStyle name="Input 9 3 2 8" xfId="33197"/>
    <cellStyle name="Input 9 3 2 9" xfId="33198"/>
    <cellStyle name="Input 9 3 3" xfId="33199"/>
    <cellStyle name="Input 9 3 3 2" xfId="33200"/>
    <cellStyle name="Input 9 3 3 2 2" xfId="33201"/>
    <cellStyle name="Input 9 3 3 2 2 2" xfId="33202"/>
    <cellStyle name="Input 9 3 3 2 2 2 2" xfId="33203"/>
    <cellStyle name="Input 9 3 3 2 2 3" xfId="33204"/>
    <cellStyle name="Input 9 3 3 2 3" xfId="33205"/>
    <cellStyle name="Input 9 3 3 2 4" xfId="33206"/>
    <cellStyle name="Input 9 3 3 3" xfId="33207"/>
    <cellStyle name="Input 9 3 3 3 2" xfId="33208"/>
    <cellStyle name="Input 9 3 3 3 2 2" xfId="33209"/>
    <cellStyle name="Input 9 3 3 3 3" xfId="33210"/>
    <cellStyle name="Input 9 3 3 4" xfId="33211"/>
    <cellStyle name="Input 9 3 3 5" xfId="33212"/>
    <cellStyle name="Input 9 3 4" xfId="33213"/>
    <cellStyle name="Input 9 3 4 2" xfId="33214"/>
    <cellStyle name="Input 9 3 4 2 2" xfId="33215"/>
    <cellStyle name="Input 9 3 4 2 2 2" xfId="33216"/>
    <cellStyle name="Input 9 3 4 2 3" xfId="33217"/>
    <cellStyle name="Input 9 3 4 3" xfId="33218"/>
    <cellStyle name="Input 9 3 4 4" xfId="33219"/>
    <cellStyle name="Input 9 3 5" xfId="33220"/>
    <cellStyle name="Input 9 3 5 2" xfId="33221"/>
    <cellStyle name="Input 9 3 5 2 2" xfId="33222"/>
    <cellStyle name="Input 9 3 5 2 2 2" xfId="33223"/>
    <cellStyle name="Input 9 3 5 2 3" xfId="33224"/>
    <cellStyle name="Input 9 3 5 3" xfId="33225"/>
    <cellStyle name="Input 9 3 5 4" xfId="33226"/>
    <cellStyle name="Input 9 3 6" xfId="33227"/>
    <cellStyle name="Input 9 3 6 2" xfId="33228"/>
    <cellStyle name="Input 9 3 6 2 2" xfId="33229"/>
    <cellStyle name="Input 9 3 6 2 2 2" xfId="33230"/>
    <cellStyle name="Input 9 3 6 2 3" xfId="33231"/>
    <cellStyle name="Input 9 3 6 3" xfId="33232"/>
    <cellStyle name="Input 9 3 6 4" xfId="33233"/>
    <cellStyle name="Input 9 3 7" xfId="33234"/>
    <cellStyle name="Input 9 3 7 2" xfId="33235"/>
    <cellStyle name="Input 9 3 7 2 2" xfId="33236"/>
    <cellStyle name="Input 9 3 7 2 2 2" xfId="33237"/>
    <cellStyle name="Input 9 3 7 2 3" xfId="33238"/>
    <cellStyle name="Input 9 3 7 3" xfId="33239"/>
    <cellStyle name="Input 9 3 7 4" xfId="33240"/>
    <cellStyle name="Input 9 3 8" xfId="33241"/>
    <cellStyle name="Input 9 3 8 2" xfId="33242"/>
    <cellStyle name="Input 9 3 8 2 2" xfId="33243"/>
    <cellStyle name="Input 9 3 8 3" xfId="33244"/>
    <cellStyle name="Input 9 3 9" xfId="33245"/>
    <cellStyle name="Input 9 4" xfId="33246"/>
    <cellStyle name="Input 9 4 10" xfId="33247"/>
    <cellStyle name="Input 9 4 2" xfId="33248"/>
    <cellStyle name="Input 9 4 2 2" xfId="33249"/>
    <cellStyle name="Input 9 4 2 2 2" xfId="33250"/>
    <cellStyle name="Input 9 4 2 2 2 2" xfId="33251"/>
    <cellStyle name="Input 9 4 2 2 2 2 2" xfId="33252"/>
    <cellStyle name="Input 9 4 2 2 2 3" xfId="33253"/>
    <cellStyle name="Input 9 4 2 2 3" xfId="33254"/>
    <cellStyle name="Input 9 4 2 2 4" xfId="33255"/>
    <cellStyle name="Input 9 4 2 3" xfId="33256"/>
    <cellStyle name="Input 9 4 2 3 2" xfId="33257"/>
    <cellStyle name="Input 9 4 2 3 2 2" xfId="33258"/>
    <cellStyle name="Input 9 4 2 3 2 2 2" xfId="33259"/>
    <cellStyle name="Input 9 4 2 3 2 3" xfId="33260"/>
    <cellStyle name="Input 9 4 2 3 3" xfId="33261"/>
    <cellStyle name="Input 9 4 2 3 4" xfId="33262"/>
    <cellStyle name="Input 9 4 2 4" xfId="33263"/>
    <cellStyle name="Input 9 4 2 4 2" xfId="33264"/>
    <cellStyle name="Input 9 4 2 4 2 2" xfId="33265"/>
    <cellStyle name="Input 9 4 2 4 2 2 2" xfId="33266"/>
    <cellStyle name="Input 9 4 2 4 2 3" xfId="33267"/>
    <cellStyle name="Input 9 4 2 4 3" xfId="33268"/>
    <cellStyle name="Input 9 4 2 4 4" xfId="33269"/>
    <cellStyle name="Input 9 4 2 5" xfId="33270"/>
    <cellStyle name="Input 9 4 2 5 2" xfId="33271"/>
    <cellStyle name="Input 9 4 2 5 2 2" xfId="33272"/>
    <cellStyle name="Input 9 4 2 5 2 2 2" xfId="33273"/>
    <cellStyle name="Input 9 4 2 5 2 3" xfId="33274"/>
    <cellStyle name="Input 9 4 2 5 3" xfId="33275"/>
    <cellStyle name="Input 9 4 2 5 4" xfId="33276"/>
    <cellStyle name="Input 9 4 2 6" xfId="33277"/>
    <cellStyle name="Input 9 4 2 6 2" xfId="33278"/>
    <cellStyle name="Input 9 4 2 6 2 2" xfId="33279"/>
    <cellStyle name="Input 9 4 2 6 2 2 2" xfId="33280"/>
    <cellStyle name="Input 9 4 2 6 2 3" xfId="33281"/>
    <cellStyle name="Input 9 4 2 6 3" xfId="33282"/>
    <cellStyle name="Input 9 4 2 6 4" xfId="33283"/>
    <cellStyle name="Input 9 4 2 7" xfId="33284"/>
    <cellStyle name="Input 9 4 2 7 2" xfId="33285"/>
    <cellStyle name="Input 9 4 2 7 2 2" xfId="33286"/>
    <cellStyle name="Input 9 4 2 7 3" xfId="33287"/>
    <cellStyle name="Input 9 4 2 8" xfId="33288"/>
    <cellStyle name="Input 9 4 2 9" xfId="33289"/>
    <cellStyle name="Input 9 4 3" xfId="33290"/>
    <cellStyle name="Input 9 4 3 2" xfId="33291"/>
    <cellStyle name="Input 9 4 3 2 2" xfId="33292"/>
    <cellStyle name="Input 9 4 3 2 2 2" xfId="33293"/>
    <cellStyle name="Input 9 4 3 2 2 2 2" xfId="33294"/>
    <cellStyle name="Input 9 4 3 2 2 3" xfId="33295"/>
    <cellStyle name="Input 9 4 3 2 3" xfId="33296"/>
    <cellStyle name="Input 9 4 3 2 4" xfId="33297"/>
    <cellStyle name="Input 9 4 3 3" xfId="33298"/>
    <cellStyle name="Input 9 4 3 3 2" xfId="33299"/>
    <cellStyle name="Input 9 4 3 3 2 2" xfId="33300"/>
    <cellStyle name="Input 9 4 3 3 3" xfId="33301"/>
    <cellStyle name="Input 9 4 3 4" xfId="33302"/>
    <cellStyle name="Input 9 4 3 5" xfId="33303"/>
    <cellStyle name="Input 9 4 4" xfId="33304"/>
    <cellStyle name="Input 9 4 4 2" xfId="33305"/>
    <cellStyle name="Input 9 4 4 2 2" xfId="33306"/>
    <cellStyle name="Input 9 4 4 2 2 2" xfId="33307"/>
    <cellStyle name="Input 9 4 4 2 3" xfId="33308"/>
    <cellStyle name="Input 9 4 4 3" xfId="33309"/>
    <cellStyle name="Input 9 4 4 4" xfId="33310"/>
    <cellStyle name="Input 9 4 5" xfId="33311"/>
    <cellStyle name="Input 9 4 5 2" xfId="33312"/>
    <cellStyle name="Input 9 4 5 2 2" xfId="33313"/>
    <cellStyle name="Input 9 4 5 2 2 2" xfId="33314"/>
    <cellStyle name="Input 9 4 5 2 3" xfId="33315"/>
    <cellStyle name="Input 9 4 5 3" xfId="33316"/>
    <cellStyle name="Input 9 4 5 4" xfId="33317"/>
    <cellStyle name="Input 9 4 6" xfId="33318"/>
    <cellStyle name="Input 9 4 6 2" xfId="33319"/>
    <cellStyle name="Input 9 4 6 2 2" xfId="33320"/>
    <cellStyle name="Input 9 4 6 2 2 2" xfId="33321"/>
    <cellStyle name="Input 9 4 6 2 3" xfId="33322"/>
    <cellStyle name="Input 9 4 6 3" xfId="33323"/>
    <cellStyle name="Input 9 4 6 4" xfId="33324"/>
    <cellStyle name="Input 9 4 7" xfId="33325"/>
    <cellStyle name="Input 9 4 7 2" xfId="33326"/>
    <cellStyle name="Input 9 4 7 2 2" xfId="33327"/>
    <cellStyle name="Input 9 4 7 2 2 2" xfId="33328"/>
    <cellStyle name="Input 9 4 7 2 3" xfId="33329"/>
    <cellStyle name="Input 9 4 7 3" xfId="33330"/>
    <cellStyle name="Input 9 4 7 4" xfId="33331"/>
    <cellStyle name="Input 9 4 8" xfId="33332"/>
    <cellStyle name="Input 9 4 8 2" xfId="33333"/>
    <cellStyle name="Input 9 4 8 2 2" xfId="33334"/>
    <cellStyle name="Input 9 4 8 3" xfId="33335"/>
    <cellStyle name="Input 9 4 9" xfId="33336"/>
    <cellStyle name="Input 9 5" xfId="33337"/>
    <cellStyle name="Input 9 5 10" xfId="33338"/>
    <cellStyle name="Input 9 5 2" xfId="33339"/>
    <cellStyle name="Input 9 5 2 2" xfId="33340"/>
    <cellStyle name="Input 9 5 2 2 2" xfId="33341"/>
    <cellStyle name="Input 9 5 2 2 2 2" xfId="33342"/>
    <cellStyle name="Input 9 5 2 2 2 2 2" xfId="33343"/>
    <cellStyle name="Input 9 5 2 2 2 3" xfId="33344"/>
    <cellStyle name="Input 9 5 2 2 3" xfId="33345"/>
    <cellStyle name="Input 9 5 2 2 4" xfId="33346"/>
    <cellStyle name="Input 9 5 2 3" xfId="33347"/>
    <cellStyle name="Input 9 5 2 3 2" xfId="33348"/>
    <cellStyle name="Input 9 5 2 3 2 2" xfId="33349"/>
    <cellStyle name="Input 9 5 2 3 2 2 2" xfId="33350"/>
    <cellStyle name="Input 9 5 2 3 2 3" xfId="33351"/>
    <cellStyle name="Input 9 5 2 3 3" xfId="33352"/>
    <cellStyle name="Input 9 5 2 3 4" xfId="33353"/>
    <cellStyle name="Input 9 5 2 4" xfId="33354"/>
    <cellStyle name="Input 9 5 2 4 2" xfId="33355"/>
    <cellStyle name="Input 9 5 2 4 2 2" xfId="33356"/>
    <cellStyle name="Input 9 5 2 4 2 2 2" xfId="33357"/>
    <cellStyle name="Input 9 5 2 4 2 3" xfId="33358"/>
    <cellStyle name="Input 9 5 2 4 3" xfId="33359"/>
    <cellStyle name="Input 9 5 2 4 4" xfId="33360"/>
    <cellStyle name="Input 9 5 2 5" xfId="33361"/>
    <cellStyle name="Input 9 5 2 5 2" xfId="33362"/>
    <cellStyle name="Input 9 5 2 5 2 2" xfId="33363"/>
    <cellStyle name="Input 9 5 2 5 2 2 2" xfId="33364"/>
    <cellStyle name="Input 9 5 2 5 2 3" xfId="33365"/>
    <cellStyle name="Input 9 5 2 5 3" xfId="33366"/>
    <cellStyle name="Input 9 5 2 5 4" xfId="33367"/>
    <cellStyle name="Input 9 5 2 6" xfId="33368"/>
    <cellStyle name="Input 9 5 2 6 2" xfId="33369"/>
    <cellStyle name="Input 9 5 2 6 2 2" xfId="33370"/>
    <cellStyle name="Input 9 5 2 6 2 2 2" xfId="33371"/>
    <cellStyle name="Input 9 5 2 6 2 3" xfId="33372"/>
    <cellStyle name="Input 9 5 2 6 3" xfId="33373"/>
    <cellStyle name="Input 9 5 2 6 4" xfId="33374"/>
    <cellStyle name="Input 9 5 2 7" xfId="33375"/>
    <cellStyle name="Input 9 5 2 7 2" xfId="33376"/>
    <cellStyle name="Input 9 5 2 7 2 2" xfId="33377"/>
    <cellStyle name="Input 9 5 2 7 3" xfId="33378"/>
    <cellStyle name="Input 9 5 2 8" xfId="33379"/>
    <cellStyle name="Input 9 5 2 9" xfId="33380"/>
    <cellStyle name="Input 9 5 3" xfId="33381"/>
    <cellStyle name="Input 9 5 3 2" xfId="33382"/>
    <cellStyle name="Input 9 5 3 2 2" xfId="33383"/>
    <cellStyle name="Input 9 5 3 2 2 2" xfId="33384"/>
    <cellStyle name="Input 9 5 3 2 2 2 2" xfId="33385"/>
    <cellStyle name="Input 9 5 3 2 2 3" xfId="33386"/>
    <cellStyle name="Input 9 5 3 2 3" xfId="33387"/>
    <cellStyle name="Input 9 5 3 2 4" xfId="33388"/>
    <cellStyle name="Input 9 5 3 3" xfId="33389"/>
    <cellStyle name="Input 9 5 3 3 2" xfId="33390"/>
    <cellStyle name="Input 9 5 3 3 2 2" xfId="33391"/>
    <cellStyle name="Input 9 5 3 3 3" xfId="33392"/>
    <cellStyle name="Input 9 5 3 4" xfId="33393"/>
    <cellStyle name="Input 9 5 3 5" xfId="33394"/>
    <cellStyle name="Input 9 5 4" xfId="33395"/>
    <cellStyle name="Input 9 5 4 2" xfId="33396"/>
    <cellStyle name="Input 9 5 4 2 2" xfId="33397"/>
    <cellStyle name="Input 9 5 4 2 2 2" xfId="33398"/>
    <cellStyle name="Input 9 5 4 2 3" xfId="33399"/>
    <cellStyle name="Input 9 5 4 3" xfId="33400"/>
    <cellStyle name="Input 9 5 4 4" xfId="33401"/>
    <cellStyle name="Input 9 5 5" xfId="33402"/>
    <cellStyle name="Input 9 5 5 2" xfId="33403"/>
    <cellStyle name="Input 9 5 5 2 2" xfId="33404"/>
    <cellStyle name="Input 9 5 5 2 2 2" xfId="33405"/>
    <cellStyle name="Input 9 5 5 2 3" xfId="33406"/>
    <cellStyle name="Input 9 5 5 3" xfId="33407"/>
    <cellStyle name="Input 9 5 5 4" xfId="33408"/>
    <cellStyle name="Input 9 5 6" xfId="33409"/>
    <cellStyle name="Input 9 5 6 2" xfId="33410"/>
    <cellStyle name="Input 9 5 6 2 2" xfId="33411"/>
    <cellStyle name="Input 9 5 6 2 2 2" xfId="33412"/>
    <cellStyle name="Input 9 5 6 2 3" xfId="33413"/>
    <cellStyle name="Input 9 5 6 3" xfId="33414"/>
    <cellStyle name="Input 9 5 6 4" xfId="33415"/>
    <cellStyle name="Input 9 5 7" xfId="33416"/>
    <cellStyle name="Input 9 5 7 2" xfId="33417"/>
    <cellStyle name="Input 9 5 7 2 2" xfId="33418"/>
    <cellStyle name="Input 9 5 7 2 2 2" xfId="33419"/>
    <cellStyle name="Input 9 5 7 2 3" xfId="33420"/>
    <cellStyle name="Input 9 5 7 3" xfId="33421"/>
    <cellStyle name="Input 9 5 7 4" xfId="33422"/>
    <cellStyle name="Input 9 5 8" xfId="33423"/>
    <cellStyle name="Input 9 5 8 2" xfId="33424"/>
    <cellStyle name="Input 9 5 8 2 2" xfId="33425"/>
    <cellStyle name="Input 9 5 8 3" xfId="33426"/>
    <cellStyle name="Input 9 5 9" xfId="33427"/>
    <cellStyle name="Input 9 6" xfId="33428"/>
    <cellStyle name="Input 9 6 10" xfId="33429"/>
    <cellStyle name="Input 9 6 2" xfId="33430"/>
    <cellStyle name="Input 9 6 2 2" xfId="33431"/>
    <cellStyle name="Input 9 6 2 2 2" xfId="33432"/>
    <cellStyle name="Input 9 6 2 2 2 2" xfId="33433"/>
    <cellStyle name="Input 9 6 2 2 2 2 2" xfId="33434"/>
    <cellStyle name="Input 9 6 2 2 2 3" xfId="33435"/>
    <cellStyle name="Input 9 6 2 2 3" xfId="33436"/>
    <cellStyle name="Input 9 6 2 2 4" xfId="33437"/>
    <cellStyle name="Input 9 6 2 3" xfId="33438"/>
    <cellStyle name="Input 9 6 2 3 2" xfId="33439"/>
    <cellStyle name="Input 9 6 2 3 2 2" xfId="33440"/>
    <cellStyle name="Input 9 6 2 3 2 2 2" xfId="33441"/>
    <cellStyle name="Input 9 6 2 3 2 3" xfId="33442"/>
    <cellStyle name="Input 9 6 2 3 3" xfId="33443"/>
    <cellStyle name="Input 9 6 2 3 4" xfId="33444"/>
    <cellStyle name="Input 9 6 2 4" xfId="33445"/>
    <cellStyle name="Input 9 6 2 4 2" xfId="33446"/>
    <cellStyle name="Input 9 6 2 4 2 2" xfId="33447"/>
    <cellStyle name="Input 9 6 2 4 2 2 2" xfId="33448"/>
    <cellStyle name="Input 9 6 2 4 2 3" xfId="33449"/>
    <cellStyle name="Input 9 6 2 4 3" xfId="33450"/>
    <cellStyle name="Input 9 6 2 4 4" xfId="33451"/>
    <cellStyle name="Input 9 6 2 5" xfId="33452"/>
    <cellStyle name="Input 9 6 2 5 2" xfId="33453"/>
    <cellStyle name="Input 9 6 2 5 2 2" xfId="33454"/>
    <cellStyle name="Input 9 6 2 5 2 2 2" xfId="33455"/>
    <cellStyle name="Input 9 6 2 5 2 3" xfId="33456"/>
    <cellStyle name="Input 9 6 2 5 3" xfId="33457"/>
    <cellStyle name="Input 9 6 2 5 4" xfId="33458"/>
    <cellStyle name="Input 9 6 2 6" xfId="33459"/>
    <cellStyle name="Input 9 6 2 6 2" xfId="33460"/>
    <cellStyle name="Input 9 6 2 6 2 2" xfId="33461"/>
    <cellStyle name="Input 9 6 2 6 2 2 2" xfId="33462"/>
    <cellStyle name="Input 9 6 2 6 2 3" xfId="33463"/>
    <cellStyle name="Input 9 6 2 6 3" xfId="33464"/>
    <cellStyle name="Input 9 6 2 6 4" xfId="33465"/>
    <cellStyle name="Input 9 6 2 7" xfId="33466"/>
    <cellStyle name="Input 9 6 2 7 2" xfId="33467"/>
    <cellStyle name="Input 9 6 2 7 2 2" xfId="33468"/>
    <cellStyle name="Input 9 6 2 7 3" xfId="33469"/>
    <cellStyle name="Input 9 6 2 8" xfId="33470"/>
    <cellStyle name="Input 9 6 2 9" xfId="33471"/>
    <cellStyle name="Input 9 6 3" xfId="33472"/>
    <cellStyle name="Input 9 6 3 2" xfId="33473"/>
    <cellStyle name="Input 9 6 3 2 2" xfId="33474"/>
    <cellStyle name="Input 9 6 3 2 2 2" xfId="33475"/>
    <cellStyle name="Input 9 6 3 2 2 2 2" xfId="33476"/>
    <cellStyle name="Input 9 6 3 2 2 3" xfId="33477"/>
    <cellStyle name="Input 9 6 3 2 3" xfId="33478"/>
    <cellStyle name="Input 9 6 3 2 4" xfId="33479"/>
    <cellStyle name="Input 9 6 3 3" xfId="33480"/>
    <cellStyle name="Input 9 6 3 3 2" xfId="33481"/>
    <cellStyle name="Input 9 6 3 3 2 2" xfId="33482"/>
    <cellStyle name="Input 9 6 3 3 3" xfId="33483"/>
    <cellStyle name="Input 9 6 3 4" xfId="33484"/>
    <cellStyle name="Input 9 6 3 5" xfId="33485"/>
    <cellStyle name="Input 9 6 4" xfId="33486"/>
    <cellStyle name="Input 9 6 4 2" xfId="33487"/>
    <cellStyle name="Input 9 6 4 2 2" xfId="33488"/>
    <cellStyle name="Input 9 6 4 2 2 2" xfId="33489"/>
    <cellStyle name="Input 9 6 4 2 3" xfId="33490"/>
    <cellStyle name="Input 9 6 4 3" xfId="33491"/>
    <cellStyle name="Input 9 6 4 4" xfId="33492"/>
    <cellStyle name="Input 9 6 5" xfId="33493"/>
    <cellStyle name="Input 9 6 5 2" xfId="33494"/>
    <cellStyle name="Input 9 6 5 2 2" xfId="33495"/>
    <cellStyle name="Input 9 6 5 2 2 2" xfId="33496"/>
    <cellStyle name="Input 9 6 5 2 3" xfId="33497"/>
    <cellStyle name="Input 9 6 5 3" xfId="33498"/>
    <cellStyle name="Input 9 6 5 4" xfId="33499"/>
    <cellStyle name="Input 9 6 6" xfId="33500"/>
    <cellStyle name="Input 9 6 6 2" xfId="33501"/>
    <cellStyle name="Input 9 6 6 2 2" xfId="33502"/>
    <cellStyle name="Input 9 6 6 2 2 2" xfId="33503"/>
    <cellStyle name="Input 9 6 6 2 3" xfId="33504"/>
    <cellStyle name="Input 9 6 6 3" xfId="33505"/>
    <cellStyle name="Input 9 6 6 4" xfId="33506"/>
    <cellStyle name="Input 9 6 7" xfId="33507"/>
    <cellStyle name="Input 9 6 7 2" xfId="33508"/>
    <cellStyle name="Input 9 6 7 2 2" xfId="33509"/>
    <cellStyle name="Input 9 6 7 2 2 2" xfId="33510"/>
    <cellStyle name="Input 9 6 7 2 3" xfId="33511"/>
    <cellStyle name="Input 9 6 7 3" xfId="33512"/>
    <cellStyle name="Input 9 6 7 4" xfId="33513"/>
    <cellStyle name="Input 9 6 8" xfId="33514"/>
    <cellStyle name="Input 9 6 8 2" xfId="33515"/>
    <cellStyle name="Input 9 6 8 2 2" xfId="33516"/>
    <cellStyle name="Input 9 6 8 3" xfId="33517"/>
    <cellStyle name="Input 9 6 9" xfId="33518"/>
    <cellStyle name="Input 9 7" xfId="33519"/>
    <cellStyle name="Input 9 7 10" xfId="33520"/>
    <cellStyle name="Input 9 7 2" xfId="33521"/>
    <cellStyle name="Input 9 7 2 2" xfId="33522"/>
    <cellStyle name="Input 9 7 2 2 2" xfId="33523"/>
    <cellStyle name="Input 9 7 2 2 2 2" xfId="33524"/>
    <cellStyle name="Input 9 7 2 2 2 2 2" xfId="33525"/>
    <cellStyle name="Input 9 7 2 2 2 3" xfId="33526"/>
    <cellStyle name="Input 9 7 2 2 3" xfId="33527"/>
    <cellStyle name="Input 9 7 2 2 4" xfId="33528"/>
    <cellStyle name="Input 9 7 2 3" xfId="33529"/>
    <cellStyle name="Input 9 7 2 3 2" xfId="33530"/>
    <cellStyle name="Input 9 7 2 3 2 2" xfId="33531"/>
    <cellStyle name="Input 9 7 2 3 2 2 2" xfId="33532"/>
    <cellStyle name="Input 9 7 2 3 2 3" xfId="33533"/>
    <cellStyle name="Input 9 7 2 3 3" xfId="33534"/>
    <cellStyle name="Input 9 7 2 3 4" xfId="33535"/>
    <cellStyle name="Input 9 7 2 4" xfId="33536"/>
    <cellStyle name="Input 9 7 2 4 2" xfId="33537"/>
    <cellStyle name="Input 9 7 2 4 2 2" xfId="33538"/>
    <cellStyle name="Input 9 7 2 4 2 2 2" xfId="33539"/>
    <cellStyle name="Input 9 7 2 4 2 3" xfId="33540"/>
    <cellStyle name="Input 9 7 2 4 3" xfId="33541"/>
    <cellStyle name="Input 9 7 2 4 4" xfId="33542"/>
    <cellStyle name="Input 9 7 2 5" xfId="33543"/>
    <cellStyle name="Input 9 7 2 5 2" xfId="33544"/>
    <cellStyle name="Input 9 7 2 5 2 2" xfId="33545"/>
    <cellStyle name="Input 9 7 2 5 2 2 2" xfId="33546"/>
    <cellStyle name="Input 9 7 2 5 2 3" xfId="33547"/>
    <cellStyle name="Input 9 7 2 5 3" xfId="33548"/>
    <cellStyle name="Input 9 7 2 5 4" xfId="33549"/>
    <cellStyle name="Input 9 7 2 6" xfId="33550"/>
    <cellStyle name="Input 9 7 2 6 2" xfId="33551"/>
    <cellStyle name="Input 9 7 2 6 2 2" xfId="33552"/>
    <cellStyle name="Input 9 7 2 6 2 2 2" xfId="33553"/>
    <cellStyle name="Input 9 7 2 6 2 3" xfId="33554"/>
    <cellStyle name="Input 9 7 2 6 3" xfId="33555"/>
    <cellStyle name="Input 9 7 2 6 4" xfId="33556"/>
    <cellStyle name="Input 9 7 2 7" xfId="33557"/>
    <cellStyle name="Input 9 7 2 7 2" xfId="33558"/>
    <cellStyle name="Input 9 7 2 7 2 2" xfId="33559"/>
    <cellStyle name="Input 9 7 2 7 3" xfId="33560"/>
    <cellStyle name="Input 9 7 2 8" xfId="33561"/>
    <cellStyle name="Input 9 7 2 9" xfId="33562"/>
    <cellStyle name="Input 9 7 3" xfId="33563"/>
    <cellStyle name="Input 9 7 3 2" xfId="33564"/>
    <cellStyle name="Input 9 7 3 2 2" xfId="33565"/>
    <cellStyle name="Input 9 7 3 2 2 2" xfId="33566"/>
    <cellStyle name="Input 9 7 3 2 2 2 2" xfId="33567"/>
    <cellStyle name="Input 9 7 3 2 2 3" xfId="33568"/>
    <cellStyle name="Input 9 7 3 2 3" xfId="33569"/>
    <cellStyle name="Input 9 7 3 2 4" xfId="33570"/>
    <cellStyle name="Input 9 7 3 3" xfId="33571"/>
    <cellStyle name="Input 9 7 3 3 2" xfId="33572"/>
    <cellStyle name="Input 9 7 3 3 2 2" xfId="33573"/>
    <cellStyle name="Input 9 7 3 3 3" xfId="33574"/>
    <cellStyle name="Input 9 7 3 4" xfId="33575"/>
    <cellStyle name="Input 9 7 3 5" xfId="33576"/>
    <cellStyle name="Input 9 7 4" xfId="33577"/>
    <cellStyle name="Input 9 7 4 2" xfId="33578"/>
    <cellStyle name="Input 9 7 4 2 2" xfId="33579"/>
    <cellStyle name="Input 9 7 4 2 2 2" xfId="33580"/>
    <cellStyle name="Input 9 7 4 2 3" xfId="33581"/>
    <cellStyle name="Input 9 7 4 3" xfId="33582"/>
    <cellStyle name="Input 9 7 4 4" xfId="33583"/>
    <cellStyle name="Input 9 7 5" xfId="33584"/>
    <cellStyle name="Input 9 7 5 2" xfId="33585"/>
    <cellStyle name="Input 9 7 5 2 2" xfId="33586"/>
    <cellStyle name="Input 9 7 5 2 2 2" xfId="33587"/>
    <cellStyle name="Input 9 7 5 2 3" xfId="33588"/>
    <cellStyle name="Input 9 7 5 3" xfId="33589"/>
    <cellStyle name="Input 9 7 5 4" xfId="33590"/>
    <cellStyle name="Input 9 7 6" xfId="33591"/>
    <cellStyle name="Input 9 7 6 2" xfId="33592"/>
    <cellStyle name="Input 9 7 6 2 2" xfId="33593"/>
    <cellStyle name="Input 9 7 6 2 2 2" xfId="33594"/>
    <cellStyle name="Input 9 7 6 2 3" xfId="33595"/>
    <cellStyle name="Input 9 7 6 3" xfId="33596"/>
    <cellStyle name="Input 9 7 6 4" xfId="33597"/>
    <cellStyle name="Input 9 7 7" xfId="33598"/>
    <cellStyle name="Input 9 7 7 2" xfId="33599"/>
    <cellStyle name="Input 9 7 7 2 2" xfId="33600"/>
    <cellStyle name="Input 9 7 7 2 2 2" xfId="33601"/>
    <cellStyle name="Input 9 7 7 2 3" xfId="33602"/>
    <cellStyle name="Input 9 7 7 3" xfId="33603"/>
    <cellStyle name="Input 9 7 7 4" xfId="33604"/>
    <cellStyle name="Input 9 7 8" xfId="33605"/>
    <cellStyle name="Input 9 7 8 2" xfId="33606"/>
    <cellStyle name="Input 9 7 8 2 2" xfId="33607"/>
    <cellStyle name="Input 9 7 8 3" xfId="33608"/>
    <cellStyle name="Input 9 7 9" xfId="33609"/>
    <cellStyle name="Input 9 8" xfId="33610"/>
    <cellStyle name="Input 9 8 10" xfId="33611"/>
    <cellStyle name="Input 9 8 2" xfId="33612"/>
    <cellStyle name="Input 9 8 2 2" xfId="33613"/>
    <cellStyle name="Input 9 8 2 2 2" xfId="33614"/>
    <cellStyle name="Input 9 8 2 2 2 2" xfId="33615"/>
    <cellStyle name="Input 9 8 2 2 2 2 2" xfId="33616"/>
    <cellStyle name="Input 9 8 2 2 2 3" xfId="33617"/>
    <cellStyle name="Input 9 8 2 2 3" xfId="33618"/>
    <cellStyle name="Input 9 8 2 2 4" xfId="33619"/>
    <cellStyle name="Input 9 8 2 3" xfId="33620"/>
    <cellStyle name="Input 9 8 2 3 2" xfId="33621"/>
    <cellStyle name="Input 9 8 2 3 2 2" xfId="33622"/>
    <cellStyle name="Input 9 8 2 3 2 2 2" xfId="33623"/>
    <cellStyle name="Input 9 8 2 3 2 3" xfId="33624"/>
    <cellStyle name="Input 9 8 2 3 3" xfId="33625"/>
    <cellStyle name="Input 9 8 2 3 4" xfId="33626"/>
    <cellStyle name="Input 9 8 2 4" xfId="33627"/>
    <cellStyle name="Input 9 8 2 4 2" xfId="33628"/>
    <cellStyle name="Input 9 8 2 4 2 2" xfId="33629"/>
    <cellStyle name="Input 9 8 2 4 2 2 2" xfId="33630"/>
    <cellStyle name="Input 9 8 2 4 2 3" xfId="33631"/>
    <cellStyle name="Input 9 8 2 4 3" xfId="33632"/>
    <cellStyle name="Input 9 8 2 4 4" xfId="33633"/>
    <cellStyle name="Input 9 8 2 5" xfId="33634"/>
    <cellStyle name="Input 9 8 2 5 2" xfId="33635"/>
    <cellStyle name="Input 9 8 2 5 2 2" xfId="33636"/>
    <cellStyle name="Input 9 8 2 5 2 2 2" xfId="33637"/>
    <cellStyle name="Input 9 8 2 5 2 3" xfId="33638"/>
    <cellStyle name="Input 9 8 2 5 3" xfId="33639"/>
    <cellStyle name="Input 9 8 2 5 4" xfId="33640"/>
    <cellStyle name="Input 9 8 2 6" xfId="33641"/>
    <cellStyle name="Input 9 8 2 6 2" xfId="33642"/>
    <cellStyle name="Input 9 8 2 6 2 2" xfId="33643"/>
    <cellStyle name="Input 9 8 2 6 2 2 2" xfId="33644"/>
    <cellStyle name="Input 9 8 2 6 2 3" xfId="33645"/>
    <cellStyle name="Input 9 8 2 6 3" xfId="33646"/>
    <cellStyle name="Input 9 8 2 6 4" xfId="33647"/>
    <cellStyle name="Input 9 8 2 7" xfId="33648"/>
    <cellStyle name="Input 9 8 2 7 2" xfId="33649"/>
    <cellStyle name="Input 9 8 2 7 2 2" xfId="33650"/>
    <cellStyle name="Input 9 8 2 7 3" xfId="33651"/>
    <cellStyle name="Input 9 8 2 8" xfId="33652"/>
    <cellStyle name="Input 9 8 2 9" xfId="33653"/>
    <cellStyle name="Input 9 8 3" xfId="33654"/>
    <cellStyle name="Input 9 8 3 2" xfId="33655"/>
    <cellStyle name="Input 9 8 3 2 2" xfId="33656"/>
    <cellStyle name="Input 9 8 3 2 2 2" xfId="33657"/>
    <cellStyle name="Input 9 8 3 2 2 2 2" xfId="33658"/>
    <cellStyle name="Input 9 8 3 2 2 3" xfId="33659"/>
    <cellStyle name="Input 9 8 3 2 3" xfId="33660"/>
    <cellStyle name="Input 9 8 3 2 4" xfId="33661"/>
    <cellStyle name="Input 9 8 3 3" xfId="33662"/>
    <cellStyle name="Input 9 8 3 3 2" xfId="33663"/>
    <cellStyle name="Input 9 8 3 3 2 2" xfId="33664"/>
    <cellStyle name="Input 9 8 3 3 3" xfId="33665"/>
    <cellStyle name="Input 9 8 3 4" xfId="33666"/>
    <cellStyle name="Input 9 8 3 5" xfId="33667"/>
    <cellStyle name="Input 9 8 4" xfId="33668"/>
    <cellStyle name="Input 9 8 4 2" xfId="33669"/>
    <cellStyle name="Input 9 8 4 2 2" xfId="33670"/>
    <cellStyle name="Input 9 8 4 2 2 2" xfId="33671"/>
    <cellStyle name="Input 9 8 4 2 3" xfId="33672"/>
    <cellStyle name="Input 9 8 4 3" xfId="33673"/>
    <cellStyle name="Input 9 8 4 4" xfId="33674"/>
    <cellStyle name="Input 9 8 5" xfId="33675"/>
    <cellStyle name="Input 9 8 5 2" xfId="33676"/>
    <cellStyle name="Input 9 8 5 2 2" xfId="33677"/>
    <cellStyle name="Input 9 8 5 2 2 2" xfId="33678"/>
    <cellStyle name="Input 9 8 5 2 3" xfId="33679"/>
    <cellStyle name="Input 9 8 5 3" xfId="33680"/>
    <cellStyle name="Input 9 8 5 4" xfId="33681"/>
    <cellStyle name="Input 9 8 6" xfId="33682"/>
    <cellStyle name="Input 9 8 6 2" xfId="33683"/>
    <cellStyle name="Input 9 8 6 2 2" xfId="33684"/>
    <cellStyle name="Input 9 8 6 2 2 2" xfId="33685"/>
    <cellStyle name="Input 9 8 6 2 3" xfId="33686"/>
    <cellStyle name="Input 9 8 6 3" xfId="33687"/>
    <cellStyle name="Input 9 8 6 4" xfId="33688"/>
    <cellStyle name="Input 9 8 7" xfId="33689"/>
    <cellStyle name="Input 9 8 7 2" xfId="33690"/>
    <cellStyle name="Input 9 8 7 2 2" xfId="33691"/>
    <cellStyle name="Input 9 8 7 2 2 2" xfId="33692"/>
    <cellStyle name="Input 9 8 7 2 3" xfId="33693"/>
    <cellStyle name="Input 9 8 7 3" xfId="33694"/>
    <cellStyle name="Input 9 8 7 4" xfId="33695"/>
    <cellStyle name="Input 9 8 8" xfId="33696"/>
    <cellStyle name="Input 9 8 8 2" xfId="33697"/>
    <cellStyle name="Input 9 8 8 2 2" xfId="33698"/>
    <cellStyle name="Input 9 8 8 3" xfId="33699"/>
    <cellStyle name="Input 9 8 9" xfId="33700"/>
    <cellStyle name="Input 9 9" xfId="33701"/>
    <cellStyle name="Input 9 9 2" xfId="33702"/>
    <cellStyle name="Input 9 9 2 2" xfId="33703"/>
    <cellStyle name="Input 9 9 2 2 2" xfId="33704"/>
    <cellStyle name="Input 9 9 2 2 2 2" xfId="33705"/>
    <cellStyle name="Input 9 9 2 2 3" xfId="33706"/>
    <cellStyle name="Input 9 9 2 3" xfId="33707"/>
    <cellStyle name="Input 9 9 2 4" xfId="33708"/>
    <cellStyle name="Input 9 9 3" xfId="33709"/>
    <cellStyle name="Input 9 9 3 2" xfId="33710"/>
    <cellStyle name="Input 9 9 3 2 2" xfId="33711"/>
    <cellStyle name="Input 9 9 3 2 2 2" xfId="33712"/>
    <cellStyle name="Input 9 9 3 2 3" xfId="33713"/>
    <cellStyle name="Input 9 9 3 3" xfId="33714"/>
    <cellStyle name="Input 9 9 3 4" xfId="33715"/>
    <cellStyle name="Input 9 9 4" xfId="33716"/>
    <cellStyle name="Input 9 9 4 2" xfId="33717"/>
    <cellStyle name="Input 9 9 4 2 2" xfId="33718"/>
    <cellStyle name="Input 9 9 4 2 2 2" xfId="33719"/>
    <cellStyle name="Input 9 9 4 2 3" xfId="33720"/>
    <cellStyle name="Input 9 9 4 3" xfId="33721"/>
    <cellStyle name="Input 9 9 4 4" xfId="33722"/>
    <cellStyle name="Input 9 9 5" xfId="33723"/>
    <cellStyle name="Input 9 9 5 2" xfId="33724"/>
    <cellStyle name="Input 9 9 5 2 2" xfId="33725"/>
    <cellStyle name="Input 9 9 5 2 2 2" xfId="33726"/>
    <cellStyle name="Input 9 9 5 2 3" xfId="33727"/>
    <cellStyle name="Input 9 9 5 3" xfId="33728"/>
    <cellStyle name="Input 9 9 5 4" xfId="33729"/>
    <cellStyle name="Input 9 9 6" xfId="33730"/>
    <cellStyle name="Input 9 9 6 2" xfId="33731"/>
    <cellStyle name="Input 9 9 6 2 2" xfId="33732"/>
    <cellStyle name="Input 9 9 6 2 2 2" xfId="33733"/>
    <cellStyle name="Input 9 9 6 2 3" xfId="33734"/>
    <cellStyle name="Input 9 9 6 3" xfId="33735"/>
    <cellStyle name="Input 9 9 6 4" xfId="33736"/>
    <cellStyle name="Input 9 9 7" xfId="33737"/>
    <cellStyle name="Input 9 9 7 2" xfId="33738"/>
    <cellStyle name="Input 9 9 7 2 2" xfId="33739"/>
    <cellStyle name="Input 9 9 7 3" xfId="33740"/>
    <cellStyle name="Input 9 9 8" xfId="33741"/>
    <cellStyle name="Input 9 9 9" xfId="33742"/>
    <cellStyle name="Input 9_Subsidy" xfId="33743"/>
    <cellStyle name="InputCells" xfId="33744"/>
    <cellStyle name="InputCells 2" xfId="33745"/>
    <cellStyle name="InputCells 2 2" xfId="33746"/>
    <cellStyle name="InputCells 2 2 2" xfId="33747"/>
    <cellStyle name="InputCells 2 3" xfId="33748"/>
    <cellStyle name="InputCells 3" xfId="33749"/>
    <cellStyle name="InputCells 4" xfId="33750"/>
    <cellStyle name="InputNumber" xfId="33751"/>
    <cellStyle name="InputNumber 2" xfId="33752"/>
    <cellStyle name="InputNumber 2 2" xfId="33753"/>
    <cellStyle name="InputNumber 3" xfId="33754"/>
    <cellStyle name="InputNumber 3 2" xfId="33755"/>
    <cellStyle name="InputNumber 3 2 2" xfId="33756"/>
    <cellStyle name="InputNumber 3 3" xfId="33757"/>
    <cellStyle name="InputNumber 4" xfId="33758"/>
    <cellStyle name="InputNumber 5" xfId="33759"/>
    <cellStyle name="InputPercentage" xfId="33760"/>
    <cellStyle name="InputPercentage 2" xfId="33761"/>
    <cellStyle name="InputPercentage 2 2" xfId="33762"/>
    <cellStyle name="InputPercentage 3" xfId="33763"/>
    <cellStyle name="InputPercentage 3 2" xfId="33764"/>
    <cellStyle name="InputPercentage 3 2 2" xfId="33765"/>
    <cellStyle name="InputPercentage 3 3" xfId="33766"/>
    <cellStyle name="InputPercentage 4" xfId="33767"/>
    <cellStyle name="InputPercentage 5" xfId="33768"/>
    <cellStyle name="InputText" xfId="33769"/>
    <cellStyle name="InputText 2" xfId="33770"/>
    <cellStyle name="InputText 2 2" xfId="33771"/>
    <cellStyle name="InputText 2 2 2" xfId="33772"/>
    <cellStyle name="InputText 2 3" xfId="33773"/>
    <cellStyle name="InputText 2 3 2" xfId="33774"/>
    <cellStyle name="InputText 2 3 2 2" xfId="33775"/>
    <cellStyle name="InputText 2 3 3" xfId="33776"/>
    <cellStyle name="InputText 2 4" xfId="33777"/>
    <cellStyle name="InputText 2 5" xfId="33778"/>
    <cellStyle name="InputText 3" xfId="33779"/>
    <cellStyle name="InputText 3 2" xfId="33780"/>
    <cellStyle name="InputText 3 2 2" xfId="33781"/>
    <cellStyle name="InputText 3 2 2 2" xfId="33782"/>
    <cellStyle name="InputText 3 2 3" xfId="33783"/>
    <cellStyle name="InputText 3 2 3 2" xfId="33784"/>
    <cellStyle name="InputText 3 2 3 2 2" xfId="33785"/>
    <cellStyle name="InputText 3 2 3 3" xfId="33786"/>
    <cellStyle name="InputText 3 2 4" xfId="33787"/>
    <cellStyle name="InputText 3 2 5" xfId="33788"/>
    <cellStyle name="InputText 3 3" xfId="33789"/>
    <cellStyle name="InputText 3 3 2" xfId="33790"/>
    <cellStyle name="InputText 3 3 2 2" xfId="33791"/>
    <cellStyle name="InputText 3 3 2 2 2" xfId="33792"/>
    <cellStyle name="InputText 3 3 2 3" xfId="33793"/>
    <cellStyle name="InputText 3 3 2 3 2" xfId="33794"/>
    <cellStyle name="InputText 3 3 2 3 2 2" xfId="33795"/>
    <cellStyle name="InputText 3 3 2 3 3" xfId="33796"/>
    <cellStyle name="InputText 3 3 2 4" xfId="33797"/>
    <cellStyle name="InputText 3 3 2 5" xfId="33798"/>
    <cellStyle name="InputText 3 3 3" xfId="33799"/>
    <cellStyle name="InputText 3 3 3 2" xfId="33800"/>
    <cellStyle name="InputText 3 3 3 2 2" xfId="33801"/>
    <cellStyle name="InputText 3 3 3 3" xfId="33802"/>
    <cellStyle name="InputText 3 3 3 3 2" xfId="33803"/>
    <cellStyle name="InputText 3 3 3 3 2 2" xfId="33804"/>
    <cellStyle name="InputText 3 3 3 3 3" xfId="33805"/>
    <cellStyle name="InputText 3 3 3 4" xfId="33806"/>
    <cellStyle name="InputText 3 3 4" xfId="33807"/>
    <cellStyle name="InputText 3 3 4 2" xfId="33808"/>
    <cellStyle name="InputText 3 3 5" xfId="33809"/>
    <cellStyle name="InputText 3 3 5 2" xfId="33810"/>
    <cellStyle name="InputText 3 3 5 2 2" xfId="33811"/>
    <cellStyle name="InputText 3 3 5 3" xfId="33812"/>
    <cellStyle name="InputText 3 3 6" xfId="33813"/>
    <cellStyle name="InputText 3 3 7" xfId="33814"/>
    <cellStyle name="InputText 3 4" xfId="33815"/>
    <cellStyle name="InputText 3 4 2" xfId="33816"/>
    <cellStyle name="InputText 3 4 2 2" xfId="33817"/>
    <cellStyle name="InputText 3 4 3" xfId="33818"/>
    <cellStyle name="InputText 3 5" xfId="33819"/>
    <cellStyle name="InputText 3 6" xfId="33820"/>
    <cellStyle name="InputText 4" xfId="33821"/>
    <cellStyle name="InputText 4 2" xfId="33822"/>
    <cellStyle name="InputText 4 2 2" xfId="33823"/>
    <cellStyle name="InputText 4 2 2 2" xfId="33824"/>
    <cellStyle name="InputText 4 2 3" xfId="33825"/>
    <cellStyle name="InputText 4 2 3 2" xfId="33826"/>
    <cellStyle name="InputText 4 2 3 2 2" xfId="33827"/>
    <cellStyle name="InputText 4 2 3 3" xfId="33828"/>
    <cellStyle name="InputText 4 2 4" xfId="33829"/>
    <cellStyle name="InputText 4 2 5" xfId="33830"/>
    <cellStyle name="InputText 4 3" xfId="33831"/>
    <cellStyle name="InputText 4 3 2" xfId="33832"/>
    <cellStyle name="InputText 4 3 2 2" xfId="33833"/>
    <cellStyle name="InputText 4 3 3" xfId="33834"/>
    <cellStyle name="InputText 4 3 3 2" xfId="33835"/>
    <cellStyle name="InputText 4 3 3 2 2" xfId="33836"/>
    <cellStyle name="InputText 4 3 3 3" xfId="33837"/>
    <cellStyle name="InputText 4 3 4" xfId="33838"/>
    <cellStyle name="InputText 4 4" xfId="33839"/>
    <cellStyle name="InputText 4 4 2" xfId="33840"/>
    <cellStyle name="InputText 4 5" xfId="33841"/>
    <cellStyle name="InputText 4 5 2" xfId="33842"/>
    <cellStyle name="InputText 4 5 2 2" xfId="33843"/>
    <cellStyle name="InputText 4 5 3" xfId="33844"/>
    <cellStyle name="InputText 4 6" xfId="33845"/>
    <cellStyle name="InputText 4 7" xfId="33846"/>
    <cellStyle name="InputText 5" xfId="33847"/>
    <cellStyle name="InputText 5 2" xfId="33848"/>
    <cellStyle name="InputText 5 2 2" xfId="33849"/>
    <cellStyle name="InputText 5 3" xfId="33850"/>
    <cellStyle name="InputText 6" xfId="33851"/>
    <cellStyle name="InputText 7" xfId="33852"/>
    <cellStyle name="InputText_Gas Flow Dynamics" xfId="33853"/>
    <cellStyle name="InputValue" xfId="33854"/>
    <cellStyle name="InputValue 2" xfId="33855"/>
    <cellStyle name="InputValue 2 2" xfId="33856"/>
    <cellStyle name="InputValue 2 2 2" xfId="33857"/>
    <cellStyle name="InputValue 2 2 2 2" xfId="33858"/>
    <cellStyle name="InputValue 2 2 3" xfId="33859"/>
    <cellStyle name="InputValue 2 3" xfId="33860"/>
    <cellStyle name="InputValue 2 4" xfId="33861"/>
    <cellStyle name="InputValue 3" xfId="33862"/>
    <cellStyle name="InputValue 3 2" xfId="33863"/>
    <cellStyle name="InputValue 3 2 2" xfId="33864"/>
    <cellStyle name="InputValue 3 3" xfId="33865"/>
    <cellStyle name="InputValue 4" xfId="33866"/>
    <cellStyle name="InputValue 5" xfId="33867"/>
    <cellStyle name="InputValue_Banding" xfId="33868"/>
    <cellStyle name="IntermediateCalc_RP" xfId="33869"/>
    <cellStyle name="Italic" xfId="33870"/>
    <cellStyle name="Italic 2" xfId="33871"/>
    <cellStyle name="Italic 2 2" xfId="33872"/>
    <cellStyle name="Italic 2 2 2" xfId="33873"/>
    <cellStyle name="Italic 2 2 2 2" xfId="33874"/>
    <cellStyle name="Italic 2 2 2 2 2" xfId="33875"/>
    <cellStyle name="Italic 2 2 2 3" xfId="33876"/>
    <cellStyle name="Italic 2 2 3" xfId="33877"/>
    <cellStyle name="Italic 2 2 4" xfId="33878"/>
    <cellStyle name="Italic 2 3" xfId="33879"/>
    <cellStyle name="Italic 2 3 2" xfId="33880"/>
    <cellStyle name="Italic 2 3 2 2" xfId="33881"/>
    <cellStyle name="Italic 2 3 3" xfId="33882"/>
    <cellStyle name="Italic 2 4" xfId="33883"/>
    <cellStyle name="Italic 2 5" xfId="33884"/>
    <cellStyle name="Italic 3" xfId="33885"/>
    <cellStyle name="Italic 3 2" xfId="33886"/>
    <cellStyle name="Italic 3 2 2" xfId="33887"/>
    <cellStyle name="Italic 3 3" xfId="33888"/>
    <cellStyle name="Italic 4" xfId="33889"/>
    <cellStyle name="Italic 5" xfId="33890"/>
    <cellStyle name="Label" xfId="43241"/>
    <cellStyle name="LABEL Normal" xfId="33891"/>
    <cellStyle name="LABEL Normal 2" xfId="33892"/>
    <cellStyle name="LABEL Normal 2 2" xfId="33893"/>
    <cellStyle name="LABEL Normal 2 2 2" xfId="33894"/>
    <cellStyle name="LABEL Normal 2 3" xfId="33895"/>
    <cellStyle name="LABEL Normal 3" xfId="33896"/>
    <cellStyle name="LABEL Normal 4" xfId="33897"/>
    <cellStyle name="Label_RP" xfId="33898"/>
    <cellStyle name="Link Currency (0)" xfId="43242"/>
    <cellStyle name="Link Currency (2)" xfId="43243"/>
    <cellStyle name="Link Units (0)" xfId="43244"/>
    <cellStyle name="Link Units (1)" xfId="43245"/>
    <cellStyle name="Link Units (2)" xfId="43246"/>
    <cellStyle name="Linked Cell 10" xfId="33899"/>
    <cellStyle name="Linked Cell 11" xfId="33900"/>
    <cellStyle name="Linked Cell 2" xfId="33901"/>
    <cellStyle name="Linked Cell 2 2" xfId="33902"/>
    <cellStyle name="Linked Cell 2 2 2" xfId="33903"/>
    <cellStyle name="Linked Cell 2 2 2 2" xfId="33904"/>
    <cellStyle name="Linked Cell 2 2 2 2 2" xfId="33905"/>
    <cellStyle name="Linked Cell 2 2 2 3" xfId="33906"/>
    <cellStyle name="Linked Cell 2 2 3" xfId="33907"/>
    <cellStyle name="Linked Cell 2 2 4" xfId="33908"/>
    <cellStyle name="Linked Cell 2 3" xfId="33909"/>
    <cellStyle name="Linked Cell 2 3 2" xfId="33910"/>
    <cellStyle name="Linked Cell 2 3 2 2" xfId="33911"/>
    <cellStyle name="Linked Cell 2 3 2 2 2" xfId="33912"/>
    <cellStyle name="Linked Cell 2 3 2 3" xfId="33913"/>
    <cellStyle name="Linked Cell 2 3 3" xfId="33914"/>
    <cellStyle name="Linked Cell 2 3 4" xfId="33915"/>
    <cellStyle name="Linked Cell 2 4" xfId="33916"/>
    <cellStyle name="Linked Cell 2 4 2" xfId="33917"/>
    <cellStyle name="Linked Cell 2 4 2 2" xfId="33918"/>
    <cellStyle name="Linked Cell 2 4 3" xfId="33919"/>
    <cellStyle name="Linked Cell 2 4 4" xfId="33920"/>
    <cellStyle name="Linked Cell 2 5" xfId="33921"/>
    <cellStyle name="Linked Cell 2 6" xfId="33922"/>
    <cellStyle name="Linked Cell 3" xfId="33923"/>
    <cellStyle name="Linked Cell 3 2" xfId="33924"/>
    <cellStyle name="Linked Cell 3 2 2" xfId="33925"/>
    <cellStyle name="Linked Cell 3 2 2 2" xfId="33926"/>
    <cellStyle name="Linked Cell 3 2 3" xfId="33927"/>
    <cellStyle name="Linked Cell 3 2 4" xfId="33928"/>
    <cellStyle name="Linked Cell 3 3" xfId="33929"/>
    <cellStyle name="Linked Cell 3 4" xfId="33930"/>
    <cellStyle name="Linked Cell 4" xfId="33931"/>
    <cellStyle name="Linked Cell 4 2" xfId="33932"/>
    <cellStyle name="Linked Cell 4 2 2" xfId="33933"/>
    <cellStyle name="Linked Cell 4 2 2 2" xfId="33934"/>
    <cellStyle name="Linked Cell 4 2 3" xfId="33935"/>
    <cellStyle name="Linked Cell 4 3" xfId="33936"/>
    <cellStyle name="Linked Cell 4 4" xfId="33937"/>
    <cellStyle name="Linked Cell 5" xfId="33938"/>
    <cellStyle name="Linked Cell 5 2" xfId="33939"/>
    <cellStyle name="Linked Cell 5 2 2" xfId="33940"/>
    <cellStyle name="Linked Cell 5 2 2 2" xfId="33941"/>
    <cellStyle name="Linked Cell 5 2 3" xfId="33942"/>
    <cellStyle name="Linked Cell 5 3" xfId="33943"/>
    <cellStyle name="Linked Cell 6" xfId="33944"/>
    <cellStyle name="Linked Cell 6 2" xfId="33945"/>
    <cellStyle name="Linked Cell 6 2 2" xfId="33946"/>
    <cellStyle name="Linked Cell 6 2 2 2" xfId="33947"/>
    <cellStyle name="Linked Cell 6 2 3" xfId="33948"/>
    <cellStyle name="Linked Cell 6 3" xfId="33949"/>
    <cellStyle name="Linked Cell 7" xfId="33950"/>
    <cellStyle name="Linked Cell 7 2" xfId="33951"/>
    <cellStyle name="Linked Cell 8" xfId="33952"/>
    <cellStyle name="Linked Cell 8 2" xfId="33953"/>
    <cellStyle name="Linked Cell 9" xfId="33954"/>
    <cellStyle name="Linked data" xfId="33955"/>
    <cellStyle name="Linked data 2" xfId="33956"/>
    <cellStyle name="Linked data 2 2" xfId="33957"/>
    <cellStyle name="Linked data 2 2 2" xfId="33958"/>
    <cellStyle name="Linked data 2 2 2 2" xfId="33959"/>
    <cellStyle name="Linked data 2 2 3" xfId="33960"/>
    <cellStyle name="Linked data 2 3" xfId="33961"/>
    <cellStyle name="Linked data 2 4" xfId="33962"/>
    <cellStyle name="Linked data 3" xfId="33963"/>
    <cellStyle name="Linked data 3 2" xfId="33964"/>
    <cellStyle name="Linked data 3 2 2" xfId="33965"/>
    <cellStyle name="Linked data 3 2 2 2" xfId="33966"/>
    <cellStyle name="Linked data 3 2 3" xfId="33967"/>
    <cellStyle name="Linked data 3 3" xfId="33968"/>
    <cellStyle name="Linked data 3 4" xfId="33969"/>
    <cellStyle name="Linked data 4" xfId="33970"/>
    <cellStyle name="Linked data 4 2" xfId="33971"/>
    <cellStyle name="Linked data 4 2 2" xfId="33972"/>
    <cellStyle name="Linked data 4 3" xfId="33973"/>
    <cellStyle name="Linked data 5" xfId="33974"/>
    <cellStyle name="Linked data 6" xfId="33975"/>
    <cellStyle name="LinkedCell_RP" xfId="33976"/>
    <cellStyle name="LinkedCellLbl_RP" xfId="33977"/>
    <cellStyle name="LinkedData" xfId="33978"/>
    <cellStyle name="LinkedData 2" xfId="33979"/>
    <cellStyle name="LinkedData 2 2" xfId="33980"/>
    <cellStyle name="LinkedData 2 2 2" xfId="33981"/>
    <cellStyle name="LinkedData 2 3" xfId="33982"/>
    <cellStyle name="LinkedData 3" xfId="33983"/>
    <cellStyle name="LinkedData 4" xfId="33984"/>
    <cellStyle name="Lookup" xfId="43032"/>
    <cellStyle name="m².0" xfId="43247"/>
    <cellStyle name="m².3" xfId="43248"/>
    <cellStyle name="m²_k.0" xfId="43249"/>
    <cellStyle name="Mdollar" xfId="33985"/>
    <cellStyle name="Mdollar 2" xfId="33986"/>
    <cellStyle name="Mdollar 2 2" xfId="33987"/>
    <cellStyle name="Mdollar 2 2 2" xfId="33988"/>
    <cellStyle name="Mdollar 2 2 2 2" xfId="33989"/>
    <cellStyle name="Mdollar 2 2 3" xfId="33990"/>
    <cellStyle name="Mdollar 2 2 3 2" xfId="33991"/>
    <cellStyle name="Mdollar 2 2 3 2 2" xfId="33992"/>
    <cellStyle name="Mdollar 2 2 3 3" xfId="33993"/>
    <cellStyle name="Mdollar 2 2 4" xfId="33994"/>
    <cellStyle name="Mdollar 2 2 5" xfId="33995"/>
    <cellStyle name="Mdollar 2 3" xfId="33996"/>
    <cellStyle name="Mdollar 2 3 2" xfId="33997"/>
    <cellStyle name="Mdollar 2 4" xfId="33998"/>
    <cellStyle name="Mdollar 2 4 2" xfId="33999"/>
    <cellStyle name="Mdollar 2 4 2 2" xfId="34000"/>
    <cellStyle name="Mdollar 2 4 3" xfId="34001"/>
    <cellStyle name="Mdollar 2 5" xfId="34002"/>
    <cellStyle name="Mdollar 2 6" xfId="34003"/>
    <cellStyle name="Mdollar 3" xfId="34004"/>
    <cellStyle name="Mdollar 3 2" xfId="34005"/>
    <cellStyle name="Mdollar 4" xfId="34006"/>
    <cellStyle name="Mdollar 4 2" xfId="34007"/>
    <cellStyle name="Mdollar 4 2 2" xfId="34008"/>
    <cellStyle name="Mdollar 4 3" xfId="34009"/>
    <cellStyle name="Mdollar 5" xfId="34010"/>
    <cellStyle name="Mdollar 6" xfId="34011"/>
    <cellStyle name="Meta" xfId="34012"/>
    <cellStyle name="Meta 10" xfId="34013"/>
    <cellStyle name="Meta 2" xfId="34014"/>
    <cellStyle name="Meta 2 2" xfId="34015"/>
    <cellStyle name="Meta 2 2 2" xfId="34016"/>
    <cellStyle name="Meta 2 2 2 2" xfId="34017"/>
    <cellStyle name="Meta 2 2 2 2 2" xfId="34018"/>
    <cellStyle name="Meta 2 2 2 2 2 2" xfId="34019"/>
    <cellStyle name="Meta 2 2 2 2 3" xfId="34020"/>
    <cellStyle name="Meta 2 2 2 3" xfId="34021"/>
    <cellStyle name="Meta 2 2 2 4" xfId="34022"/>
    <cellStyle name="Meta 2 2 3" xfId="34023"/>
    <cellStyle name="Meta 2 2 3 2" xfId="34024"/>
    <cellStyle name="Meta 2 2 3 2 2" xfId="34025"/>
    <cellStyle name="Meta 2 2 3 3" xfId="34026"/>
    <cellStyle name="Meta 2 2 4" xfId="34027"/>
    <cellStyle name="Meta 2 2 5" xfId="34028"/>
    <cellStyle name="Meta 2 3" xfId="34029"/>
    <cellStyle name="Meta 2 3 2" xfId="34030"/>
    <cellStyle name="Meta 2 3 2 2" xfId="34031"/>
    <cellStyle name="Meta 2 3 2 2 2" xfId="34032"/>
    <cellStyle name="Meta 2 3 2 3" xfId="34033"/>
    <cellStyle name="Meta 2 3 3" xfId="34034"/>
    <cellStyle name="Meta 2 3 4" xfId="34035"/>
    <cellStyle name="Meta 2 4" xfId="34036"/>
    <cellStyle name="Meta 2 4 2" xfId="34037"/>
    <cellStyle name="Meta 2 4 2 2" xfId="34038"/>
    <cellStyle name="Meta 2 4 3" xfId="34039"/>
    <cellStyle name="Meta 2 5" xfId="34040"/>
    <cellStyle name="Meta 2 6" xfId="34041"/>
    <cellStyle name="Meta 3" xfId="34042"/>
    <cellStyle name="Meta 3 2" xfId="34043"/>
    <cellStyle name="Meta 3 2 2" xfId="34044"/>
    <cellStyle name="Meta 3 2 2 2" xfId="34045"/>
    <cellStyle name="Meta 3 2 2 2 2" xfId="34046"/>
    <cellStyle name="Meta 3 2 2 3" xfId="34047"/>
    <cellStyle name="Meta 3 2 3" xfId="34048"/>
    <cellStyle name="Meta 3 2 4" xfId="34049"/>
    <cellStyle name="Meta 3 3" xfId="34050"/>
    <cellStyle name="Meta 3 3 2" xfId="34051"/>
    <cellStyle name="Meta 3 3 2 2" xfId="34052"/>
    <cellStyle name="Meta 3 3 3" xfId="34053"/>
    <cellStyle name="Meta 3 4" xfId="34054"/>
    <cellStyle name="Meta 3 5" xfId="34055"/>
    <cellStyle name="Meta 4" xfId="34056"/>
    <cellStyle name="Meta 4 2" xfId="34057"/>
    <cellStyle name="Meta 4 2 2" xfId="34058"/>
    <cellStyle name="Meta 4 2 2 2" xfId="34059"/>
    <cellStyle name="Meta 4 2 2 2 2" xfId="34060"/>
    <cellStyle name="Meta 4 2 2 3" xfId="34061"/>
    <cellStyle name="Meta 4 2 3" xfId="34062"/>
    <cellStyle name="Meta 4 2 4" xfId="34063"/>
    <cellStyle name="Meta 4 3" xfId="34064"/>
    <cellStyle name="Meta 4 3 2" xfId="34065"/>
    <cellStyle name="Meta 4 3 2 2" xfId="34066"/>
    <cellStyle name="Meta 4 3 3" xfId="34067"/>
    <cellStyle name="Meta 4 4" xfId="34068"/>
    <cellStyle name="Meta 4 5" xfId="34069"/>
    <cellStyle name="Meta 5" xfId="34070"/>
    <cellStyle name="Meta 5 2" xfId="34071"/>
    <cellStyle name="Meta 5 2 2" xfId="34072"/>
    <cellStyle name="Meta 5 2 2 2" xfId="34073"/>
    <cellStyle name="Meta 5 2 3" xfId="34074"/>
    <cellStyle name="Meta 5 3" xfId="34075"/>
    <cellStyle name="Meta 5 4" xfId="34076"/>
    <cellStyle name="Meta 6" xfId="34077"/>
    <cellStyle name="Meta 6 2" xfId="34078"/>
    <cellStyle name="Meta 6 2 2" xfId="34079"/>
    <cellStyle name="Meta 6 2 2 2" xfId="34080"/>
    <cellStyle name="Meta 6 2 3" xfId="34081"/>
    <cellStyle name="Meta 6 3" xfId="34082"/>
    <cellStyle name="Meta 6 4" xfId="34083"/>
    <cellStyle name="Meta 7" xfId="34084"/>
    <cellStyle name="Meta 7 2" xfId="34085"/>
    <cellStyle name="Meta 7 2 2" xfId="34086"/>
    <cellStyle name="Meta 7 2 2 2" xfId="34087"/>
    <cellStyle name="Meta 7 2 3" xfId="34088"/>
    <cellStyle name="Meta 7 3" xfId="34089"/>
    <cellStyle name="Meta 7 4" xfId="34090"/>
    <cellStyle name="Meta 8" xfId="34091"/>
    <cellStyle name="Meta 8 2" xfId="34092"/>
    <cellStyle name="Meta 8 2 2" xfId="34093"/>
    <cellStyle name="Meta 8 3" xfId="34094"/>
    <cellStyle name="Meta 9" xfId="34095"/>
    <cellStyle name="Meta_1" xfId="34096"/>
    <cellStyle name="meter.0" xfId="43250"/>
    <cellStyle name="Millares [0]_ANEXOA1-1" xfId="34097"/>
    <cellStyle name="Millares_ANEXOA1-1" xfId="34098"/>
    <cellStyle name="mm.0" xfId="43251"/>
    <cellStyle name="Moneda [0]_ANEXOA1-1" xfId="34099"/>
    <cellStyle name="Moneda_ANEXOA1-1" xfId="34100"/>
    <cellStyle name="MonthYears" xfId="34101"/>
    <cellStyle name="MonthYears 2" xfId="34102"/>
    <cellStyle name="MonthYears 2 2" xfId="34103"/>
    <cellStyle name="MonthYears 3" xfId="34104"/>
    <cellStyle name="MonthYears 3 2" xfId="34105"/>
    <cellStyle name="MonthYears 3 2 2" xfId="34106"/>
    <cellStyle name="MonthYears 3 3" xfId="34107"/>
    <cellStyle name="MonthYears 4" xfId="34108"/>
    <cellStyle name="MonthYears 5" xfId="34109"/>
    <cellStyle name="Name" xfId="43252"/>
    <cellStyle name="NERA_Header0" xfId="34110"/>
    <cellStyle name="Neutral 10" xfId="34111"/>
    <cellStyle name="Neutral 11" xfId="34112"/>
    <cellStyle name="Neutral 2" xfId="34113"/>
    <cellStyle name="Neutral 2 2" xfId="34114"/>
    <cellStyle name="Neutral 2 2 2" xfId="34115"/>
    <cellStyle name="Neutral 2 2 2 2" xfId="34116"/>
    <cellStyle name="Neutral 2 2 2 2 2" xfId="34117"/>
    <cellStyle name="Neutral 2 2 2 3" xfId="34118"/>
    <cellStyle name="Neutral 2 2 3" xfId="34119"/>
    <cellStyle name="Neutral 2 2 4" xfId="34120"/>
    <cellStyle name="Neutral 2 3" xfId="34121"/>
    <cellStyle name="Neutral 2 3 2" xfId="34122"/>
    <cellStyle name="Neutral 2 3 2 2" xfId="34123"/>
    <cellStyle name="Neutral 2 3 2 2 2" xfId="34124"/>
    <cellStyle name="Neutral 2 3 2 3" xfId="34125"/>
    <cellStyle name="Neutral 2 3 3" xfId="34126"/>
    <cellStyle name="Neutral 2 3 4" xfId="34127"/>
    <cellStyle name="Neutral 2 4" xfId="34128"/>
    <cellStyle name="Neutral 2 4 2" xfId="34129"/>
    <cellStyle name="Neutral 2 4 2 2" xfId="34130"/>
    <cellStyle name="Neutral 2 4 3" xfId="34131"/>
    <cellStyle name="Neutral 2 4 4" xfId="34132"/>
    <cellStyle name="Neutral 2 5" xfId="34133"/>
    <cellStyle name="Neutral 2 6" xfId="34134"/>
    <cellStyle name="Neutral 3" xfId="34135"/>
    <cellStyle name="Neutral 3 2" xfId="34136"/>
    <cellStyle name="Neutral 3 2 2" xfId="34137"/>
    <cellStyle name="Neutral 3 2 2 2" xfId="34138"/>
    <cellStyle name="Neutral 3 2 3" xfId="34139"/>
    <cellStyle name="Neutral 3 2 4" xfId="34140"/>
    <cellStyle name="Neutral 3 3" xfId="34141"/>
    <cellStyle name="Neutral 3 4" xfId="34142"/>
    <cellStyle name="Neutral 4" xfId="34143"/>
    <cellStyle name="Neutral 4 2" xfId="34144"/>
    <cellStyle name="Neutral 4 2 2" xfId="34145"/>
    <cellStyle name="Neutral 4 2 2 2" xfId="34146"/>
    <cellStyle name="Neutral 4 2 3" xfId="34147"/>
    <cellStyle name="Neutral 4 3" xfId="34148"/>
    <cellStyle name="Neutral 4 4" xfId="34149"/>
    <cellStyle name="Neutral 5" xfId="34150"/>
    <cellStyle name="Neutral 5 2" xfId="34151"/>
    <cellStyle name="Neutral 5 2 2" xfId="34152"/>
    <cellStyle name="Neutral 5 2 2 2" xfId="34153"/>
    <cellStyle name="Neutral 5 2 3" xfId="34154"/>
    <cellStyle name="Neutral 5 3" xfId="34155"/>
    <cellStyle name="Neutral 6" xfId="34156"/>
    <cellStyle name="Neutral 6 2" xfId="34157"/>
    <cellStyle name="Neutral 6 2 2" xfId="34158"/>
    <cellStyle name="Neutral 6 2 2 2" xfId="34159"/>
    <cellStyle name="Neutral 6 2 3" xfId="34160"/>
    <cellStyle name="Neutral 6 3" xfId="34161"/>
    <cellStyle name="Neutral 7" xfId="34162"/>
    <cellStyle name="Neutral 7 2" xfId="34163"/>
    <cellStyle name="Neutral 8" xfId="34164"/>
    <cellStyle name="Neutral 8 2" xfId="34165"/>
    <cellStyle name="Neutral 9" xfId="34166"/>
    <cellStyle name="No highlight" xfId="34167"/>
    <cellStyle name="No highlight 2" xfId="34168"/>
    <cellStyle name="No highlight 2 2" xfId="34169"/>
    <cellStyle name="No highlight 2 2 2" xfId="34170"/>
    <cellStyle name="No highlight 2 3" xfId="34171"/>
    <cellStyle name="No highlight 2 3 2" xfId="34172"/>
    <cellStyle name="No highlight 2 3 2 2" xfId="34173"/>
    <cellStyle name="No highlight 2 3 3" xfId="34174"/>
    <cellStyle name="No highlight 2 4" xfId="34175"/>
    <cellStyle name="No highlight 2 5" xfId="34176"/>
    <cellStyle name="No highlight 3" xfId="34177"/>
    <cellStyle name="No highlight 3 2" xfId="34178"/>
    <cellStyle name="No highlight 3 2 2" xfId="34179"/>
    <cellStyle name="No highlight 3 3" xfId="34180"/>
    <cellStyle name="No highlight 3 3 2" xfId="34181"/>
    <cellStyle name="No highlight 3 3 2 2" xfId="34182"/>
    <cellStyle name="No highlight 3 3 3" xfId="34183"/>
    <cellStyle name="No highlight 3 4" xfId="34184"/>
    <cellStyle name="No highlight 3 5" xfId="34185"/>
    <cellStyle name="No highlight 4" xfId="34186"/>
    <cellStyle name="No highlight 4 2" xfId="34187"/>
    <cellStyle name="No highlight 5" xfId="34188"/>
    <cellStyle name="No highlight 5 2" xfId="34189"/>
    <cellStyle name="No highlight 5 2 2" xfId="34190"/>
    <cellStyle name="No highlight 5 3" xfId="34191"/>
    <cellStyle name="No highlight 6" xfId="34192"/>
    <cellStyle name="No highlight 7" xfId="34193"/>
    <cellStyle name="Normal" xfId="0" builtinId="0"/>
    <cellStyle name="Normal - Style1" xfId="34194"/>
    <cellStyle name="Normal - Style1 2" xfId="34195"/>
    <cellStyle name="Normal - Style1 2 2" xfId="34196"/>
    <cellStyle name="Normal - Style1 2 2 2" xfId="34197"/>
    <cellStyle name="Normal - Style1 2 3" xfId="34198"/>
    <cellStyle name="Normal - Style1 3" xfId="34199"/>
    <cellStyle name="Normal - Style1 4" xfId="34200"/>
    <cellStyle name="Normal [0]" xfId="34201"/>
    <cellStyle name="Normal [0] 2" xfId="34202"/>
    <cellStyle name="Normal [0] 2 2" xfId="34203"/>
    <cellStyle name="Normal [0] 3" xfId="34204"/>
    <cellStyle name="Normal [0] 3 2" xfId="34205"/>
    <cellStyle name="Normal [0] 3 2 2" xfId="34206"/>
    <cellStyle name="Normal [0] 3 3" xfId="34207"/>
    <cellStyle name="Normal [0] 4" xfId="34208"/>
    <cellStyle name="Normal [0] 5" xfId="34209"/>
    <cellStyle name="Normal [2]" xfId="34210"/>
    <cellStyle name="Normal [2] 2" xfId="34211"/>
    <cellStyle name="Normal [2] 2 2" xfId="34212"/>
    <cellStyle name="Normal [2] 3" xfId="34213"/>
    <cellStyle name="Normal [2] 3 2" xfId="34214"/>
    <cellStyle name="Normal [2] 3 2 2" xfId="34215"/>
    <cellStyle name="Normal [2] 3 3" xfId="34216"/>
    <cellStyle name="Normal [2] 4" xfId="34217"/>
    <cellStyle name="Normal [2] 5" xfId="34218"/>
    <cellStyle name="Normal 10" xfId="34219"/>
    <cellStyle name="Normal 10 2" xfId="34220"/>
    <cellStyle name="Normal 10 2 2" xfId="34221"/>
    <cellStyle name="Normal 10 2 2 2" xfId="34222"/>
    <cellStyle name="Normal 10 2 3" xfId="34223"/>
    <cellStyle name="Normal 10 2 3 2" xfId="34224"/>
    <cellStyle name="Normal 10 2 3 2 2" xfId="34225"/>
    <cellStyle name="Normal 10 2 3 3" xfId="34226"/>
    <cellStyle name="Normal 10 2 4" xfId="34227"/>
    <cellStyle name="Normal 10 2 5" xfId="34228"/>
    <cellStyle name="Normal 10 3" xfId="34229"/>
    <cellStyle name="Normal 10 3 2" xfId="34230"/>
    <cellStyle name="Normal 10 3 2 2" xfId="34231"/>
    <cellStyle name="Normal 10 3 3" xfId="34232"/>
    <cellStyle name="Normal 10 3 3 2" xfId="34233"/>
    <cellStyle name="Normal 10 3 3 2 2" xfId="34234"/>
    <cellStyle name="Normal 10 3 3 3" xfId="34235"/>
    <cellStyle name="Normal 10 3 4" xfId="34236"/>
    <cellStyle name="Normal 10 3 5" xfId="34237"/>
    <cellStyle name="Normal 10 4" xfId="34238"/>
    <cellStyle name="Normal 10 4 2" xfId="34239"/>
    <cellStyle name="Normal 10 5" xfId="34240"/>
    <cellStyle name="Normal 10 5 2" xfId="34241"/>
    <cellStyle name="Normal 10 5 2 2" xfId="34242"/>
    <cellStyle name="Normal 10 5 3" xfId="34243"/>
    <cellStyle name="Normal 10 6" xfId="34244"/>
    <cellStyle name="Normal 10 7" xfId="34245"/>
    <cellStyle name="Normal 10_Pan_Europe_Datafile_2012_H2" xfId="34246"/>
    <cellStyle name="Normal 100" xfId="34247"/>
    <cellStyle name="Normal 101" xfId="34248"/>
    <cellStyle name="Normal 102" xfId="34249"/>
    <cellStyle name="Normal 103" xfId="34250"/>
    <cellStyle name="Normal 104" xfId="34251"/>
    <cellStyle name="Normal 105" xfId="34252"/>
    <cellStyle name="Normal 106" xfId="34253"/>
    <cellStyle name="Normal 107" xfId="34254"/>
    <cellStyle name="Normal 108" xfId="34255"/>
    <cellStyle name="Normal 109" xfId="34256"/>
    <cellStyle name="Normal 11" xfId="34257"/>
    <cellStyle name="Normal 11 2" xfId="34258"/>
    <cellStyle name="Normal 11 2 2" xfId="34259"/>
    <cellStyle name="Normal 11 2 2 2" xfId="34260"/>
    <cellStyle name="Normal 11 2 3" xfId="34261"/>
    <cellStyle name="Normal 11 2 3 2" xfId="34262"/>
    <cellStyle name="Normal 11 2 3 2 2" xfId="34263"/>
    <cellStyle name="Normal 11 2 3 3" xfId="34264"/>
    <cellStyle name="Normal 11 2 4" xfId="34265"/>
    <cellStyle name="Normal 11 3" xfId="34266"/>
    <cellStyle name="Normal 11 3 2" xfId="34267"/>
    <cellStyle name="Normal 11 3 2 2" xfId="34268"/>
    <cellStyle name="Normal 11 3 3" xfId="34269"/>
    <cellStyle name="Normal 11 4" xfId="34270"/>
    <cellStyle name="Normal 11_Pan_Europe_Datafile_2012_H2" xfId="34271"/>
    <cellStyle name="Normal 110" xfId="34272"/>
    <cellStyle name="Normal 111" xfId="34273"/>
    <cellStyle name="Normal 112" xfId="34274"/>
    <cellStyle name="Normal 113" xfId="34275"/>
    <cellStyle name="Normal 114" xfId="34276"/>
    <cellStyle name="Normal 115" xfId="34277"/>
    <cellStyle name="Normal 116" xfId="34278"/>
    <cellStyle name="Normal 117" xfId="34279"/>
    <cellStyle name="Normal 117 2 2" xfId="43253"/>
    <cellStyle name="Normal 117 2 2 2" xfId="43254"/>
    <cellStyle name="Normal 118" xfId="34280"/>
    <cellStyle name="Normal 118 2" xfId="43255"/>
    <cellStyle name="Normal 118 2 2" xfId="43256"/>
    <cellStyle name="Normal 119" xfId="34281"/>
    <cellStyle name="Normal 12" xfId="34282"/>
    <cellStyle name="Normal 12 2" xfId="34283"/>
    <cellStyle name="Normal 12 2 2" xfId="34284"/>
    <cellStyle name="Normal 12 3" xfId="34285"/>
    <cellStyle name="Normal 12 3 2" xfId="34286"/>
    <cellStyle name="Normal 12 3 2 2" xfId="34287"/>
    <cellStyle name="Normal 12 3 3" xfId="34288"/>
    <cellStyle name="Normal 12 4" xfId="34289"/>
    <cellStyle name="Normal 12 5" xfId="34290"/>
    <cellStyle name="Normal 120" xfId="43034"/>
    <cellStyle name="Normal 120 2" xfId="43257"/>
    <cellStyle name="Normal 121" xfId="43035"/>
    <cellStyle name="Normal 121 2" xfId="43258"/>
    <cellStyle name="Normal 121 2 2" xfId="43259"/>
    <cellStyle name="Normal 122" xfId="43260"/>
    <cellStyle name="Normal 122 2" xfId="43261"/>
    <cellStyle name="Normal 123" xfId="43262"/>
    <cellStyle name="Normal 123 2" xfId="43263"/>
    <cellStyle name="Normal 123 2 2" xfId="43264"/>
    <cellStyle name="Normal 124" xfId="43265"/>
    <cellStyle name="Normal 124 2" xfId="43266"/>
    <cellStyle name="Normal 124 2 2" xfId="43267"/>
    <cellStyle name="Normal 125" xfId="43268"/>
    <cellStyle name="Normal 125 2" xfId="43269"/>
    <cellStyle name="Normal 125 2 2" xfId="43270"/>
    <cellStyle name="Normal 126" xfId="43271"/>
    <cellStyle name="Normal 126 2" xfId="43272"/>
    <cellStyle name="Normal 127" xfId="43273"/>
    <cellStyle name="Normal 127 2" xfId="43274"/>
    <cellStyle name="Normal 128" xfId="43275"/>
    <cellStyle name="Normal 128 2" xfId="43276"/>
    <cellStyle name="Normal 129" xfId="43277"/>
    <cellStyle name="Normal 129 2" xfId="43278"/>
    <cellStyle name="Normal 13" xfId="34291"/>
    <cellStyle name="Normal 13 2" xfId="34292"/>
    <cellStyle name="Normal 13 2 2" xfId="34293"/>
    <cellStyle name="Normal 13 3" xfId="34294"/>
    <cellStyle name="Normal 13 3 2" xfId="34295"/>
    <cellStyle name="Normal 13 3 2 2" xfId="34296"/>
    <cellStyle name="Normal 13 3 3" xfId="34297"/>
    <cellStyle name="Normal 13 4" xfId="34298"/>
    <cellStyle name="Normal 13 5" xfId="34299"/>
    <cellStyle name="Normal 130" xfId="43279"/>
    <cellStyle name="Normal 130 2" xfId="43280"/>
    <cellStyle name="Normal 131" xfId="43281"/>
    <cellStyle name="Normal 131 2" xfId="43282"/>
    <cellStyle name="Normal 132" xfId="43283"/>
    <cellStyle name="Normal 133" xfId="43284"/>
    <cellStyle name="Normal 133 2" xfId="43285"/>
    <cellStyle name="Normal 133 2 2" xfId="43286"/>
    <cellStyle name="Normal 133 2 3" xfId="43287"/>
    <cellStyle name="Normal 133 3 2" xfId="43288"/>
    <cellStyle name="Normal 134 2" xfId="43289"/>
    <cellStyle name="Normal 135 2" xfId="43290"/>
    <cellStyle name="Normal 136 2" xfId="43291"/>
    <cellStyle name="Normal 138" xfId="43292"/>
    <cellStyle name="Normal 139" xfId="43293"/>
    <cellStyle name="Normal 14" xfId="34300"/>
    <cellStyle name="Normal 14 2" xfId="34301"/>
    <cellStyle name="Normal 14 2 2" xfId="34302"/>
    <cellStyle name="Normal 14 3" xfId="34303"/>
    <cellStyle name="Normal 14 3 2" xfId="34304"/>
    <cellStyle name="Normal 14 3 2 2" xfId="34305"/>
    <cellStyle name="Normal 14 3 3" xfId="34306"/>
    <cellStyle name="Normal 14 4" xfId="34307"/>
    <cellStyle name="Normal 14 5" xfId="34308"/>
    <cellStyle name="Normal 15" xfId="34309"/>
    <cellStyle name="Normal 15 2" xfId="34310"/>
    <cellStyle name="Normal 15 2 2" xfId="34311"/>
    <cellStyle name="Normal 15 3" xfId="34312"/>
    <cellStyle name="Normal 15 3 2" xfId="34313"/>
    <cellStyle name="Normal 15 3 2 2" xfId="34314"/>
    <cellStyle name="Normal 15 3 3" xfId="34315"/>
    <cellStyle name="Normal 15 4" xfId="34316"/>
    <cellStyle name="Normal 15 5" xfId="34317"/>
    <cellStyle name="Normal 16" xfId="34318"/>
    <cellStyle name="Normal 16 2" xfId="34319"/>
    <cellStyle name="Normal 16 2 2" xfId="34320"/>
    <cellStyle name="Normal 16 3" xfId="34321"/>
    <cellStyle name="Normal 16 3 2" xfId="34322"/>
    <cellStyle name="Normal 16 3 2 2" xfId="34323"/>
    <cellStyle name="Normal 16 3 3" xfId="34324"/>
    <cellStyle name="Normal 16 4" xfId="34325"/>
    <cellStyle name="Normal 16 5" xfId="34326"/>
    <cellStyle name="Normal 17" xfId="34327"/>
    <cellStyle name="Normal 17 2" xfId="34328"/>
    <cellStyle name="Normal 17 2 2" xfId="34329"/>
    <cellStyle name="Normal 17 3" xfId="34330"/>
    <cellStyle name="Normal 17 3 2" xfId="34331"/>
    <cellStyle name="Normal 17 3 2 2" xfId="34332"/>
    <cellStyle name="Normal 17 3 3" xfId="34333"/>
    <cellStyle name="Normal 17 4" xfId="34334"/>
    <cellStyle name="Normal 17 5" xfId="34335"/>
    <cellStyle name="Normal 18" xfId="34336"/>
    <cellStyle name="Normal 18 2" xfId="34337"/>
    <cellStyle name="Normal 18 2 2" xfId="34338"/>
    <cellStyle name="Normal 18 3" xfId="34339"/>
    <cellStyle name="Normal 18 3 2" xfId="34340"/>
    <cellStyle name="Normal 18 3 2 2" xfId="34341"/>
    <cellStyle name="Normal 18 3 3" xfId="34342"/>
    <cellStyle name="Normal 18 4" xfId="34343"/>
    <cellStyle name="Normal 18 5" xfId="34344"/>
    <cellStyle name="Normal 19" xfId="34345"/>
    <cellStyle name="Normal 19 2" xfId="34346"/>
    <cellStyle name="Normal 19 2 2" xfId="34347"/>
    <cellStyle name="Normal 19 3" xfId="34348"/>
    <cellStyle name="Normal 19 3 2" xfId="34349"/>
    <cellStyle name="Normal 19 3 2 2" xfId="34350"/>
    <cellStyle name="Normal 19 3 3" xfId="34351"/>
    <cellStyle name="Normal 19 4" xfId="34352"/>
    <cellStyle name="Normal 19 5" xfId="34353"/>
    <cellStyle name="Normal 2" xfId="34354"/>
    <cellStyle name="Normal 2 10" xfId="34355"/>
    <cellStyle name="Normal 2 10 2" xfId="34356"/>
    <cellStyle name="Normal 2 11" xfId="34357"/>
    <cellStyle name="Normal 2 11 2" xfId="34358"/>
    <cellStyle name="Normal 2 11 2 2" xfId="34359"/>
    <cellStyle name="Normal 2 11 3" xfId="34360"/>
    <cellStyle name="Normal 2 12" xfId="34361"/>
    <cellStyle name="Normal 2 12 2" xfId="34362"/>
    <cellStyle name="Normal 2 13" xfId="34363"/>
    <cellStyle name="Normal 2 13 2" xfId="34364"/>
    <cellStyle name="Normal 2 14" xfId="34365"/>
    <cellStyle name="Normal 2 15" xfId="34366"/>
    <cellStyle name="Normal 2 15 2" xfId="43294"/>
    <cellStyle name="Normal 2 15 2 2" xfId="43295"/>
    <cellStyle name="Normal 2 15 3" xfId="43296"/>
    <cellStyle name="Normal 2 16" xfId="43030"/>
    <cellStyle name="Normal 2 17" xfId="43297"/>
    <cellStyle name="Normal 2 18" xfId="43298"/>
    <cellStyle name="Normal 2 19" xfId="43299"/>
    <cellStyle name="Normal 2 2" xfId="34367"/>
    <cellStyle name="Normal 2 2 2" xfId="34368"/>
    <cellStyle name="Normal 2 2 2 2" xfId="34369"/>
    <cellStyle name="Normal 2 2 2 2 2" xfId="34370"/>
    <cellStyle name="Normal 2 2 2 2 2 2" xfId="34371"/>
    <cellStyle name="Normal 2 2 2 2 3" xfId="34372"/>
    <cellStyle name="Normal 2 2 2 2 3 2" xfId="34373"/>
    <cellStyle name="Normal 2 2 2 2 3 2 2" xfId="34374"/>
    <cellStyle name="Normal 2 2 2 2 3 3" xfId="34375"/>
    <cellStyle name="Normal 2 2 2 2 4" xfId="34376"/>
    <cellStyle name="Normal 2 2 2 2 5" xfId="34377"/>
    <cellStyle name="Normal 2 2 2 3" xfId="34378"/>
    <cellStyle name="Normal 2 2 2 3 2" xfId="34379"/>
    <cellStyle name="Normal 2 2 2 3 3" xfId="34380"/>
    <cellStyle name="Normal 2 2 2 4" xfId="34381"/>
    <cellStyle name="Normal 2 2 2 4 2" xfId="34382"/>
    <cellStyle name="Normal 2 2 2 4 2 2" xfId="34383"/>
    <cellStyle name="Normal 2 2 2 4 3" xfId="34384"/>
    <cellStyle name="Normal 2 2 2 5" xfId="34385"/>
    <cellStyle name="Normal 2 2 2 6" xfId="34386"/>
    <cellStyle name="Normal 2 2 3" xfId="34387"/>
    <cellStyle name="Normal 2 2 3 2" xfId="34388"/>
    <cellStyle name="Normal 2 2 3 2 2" xfId="34389"/>
    <cellStyle name="Normal 2 2 3 3" xfId="34390"/>
    <cellStyle name="Normal 2 2 3 3 2" xfId="34391"/>
    <cellStyle name="Normal 2 2 3 3 2 2" xfId="34392"/>
    <cellStyle name="Normal 2 2 3 3 3" xfId="34393"/>
    <cellStyle name="Normal 2 2 3 4" xfId="34394"/>
    <cellStyle name="Normal 2 2 3 5" xfId="34395"/>
    <cellStyle name="Normal 2 2 4" xfId="34396"/>
    <cellStyle name="Normal 2 2 4 2" xfId="34397"/>
    <cellStyle name="Normal 2 2 4 2 2" xfId="34398"/>
    <cellStyle name="Normal 2 2 4 3" xfId="34399"/>
    <cellStyle name="Normal 2 2 4 3 2" xfId="34400"/>
    <cellStyle name="Normal 2 2 4 3 2 2" xfId="34401"/>
    <cellStyle name="Normal 2 2 4 3 3" xfId="34402"/>
    <cellStyle name="Normal 2 2 4 4" xfId="34403"/>
    <cellStyle name="Normal 2 2 4 5" xfId="34404"/>
    <cellStyle name="Normal 2 2 5" xfId="34405"/>
    <cellStyle name="Normal 2 2 5 2" xfId="34406"/>
    <cellStyle name="Normal 2 2 5 2 2" xfId="34407"/>
    <cellStyle name="Normal 2 2 5 3" xfId="34408"/>
    <cellStyle name="Normal 2 2 5 3 2" xfId="34409"/>
    <cellStyle name="Normal 2 2 5 3 2 2" xfId="34410"/>
    <cellStyle name="Normal 2 2 5 3 3" xfId="34411"/>
    <cellStyle name="Normal 2 2 5 4" xfId="34412"/>
    <cellStyle name="Normal 2 2 6" xfId="34413"/>
    <cellStyle name="Normal 2 2 6 2" xfId="34414"/>
    <cellStyle name="Normal 2 2 7" xfId="34415"/>
    <cellStyle name="Normal 2 2 7 2" xfId="34416"/>
    <cellStyle name="Normal 2 2 7 2 2" xfId="34417"/>
    <cellStyle name="Normal 2 2 7 3" xfId="34418"/>
    <cellStyle name="Normal 2 2 8" xfId="34419"/>
    <cellStyle name="Normal 2 2 9" xfId="43300"/>
    <cellStyle name="Normal 2 2 9 2" xfId="43301"/>
    <cellStyle name="Normal 2 2 9 2 2" xfId="43302"/>
    <cellStyle name="Normal 2 2 9 3" xfId="43303"/>
    <cellStyle name="Normal 2 20" xfId="43304"/>
    <cellStyle name="Normal 2 21" xfId="43305"/>
    <cellStyle name="Normal 2 22" xfId="43306"/>
    <cellStyle name="Normal 2 22 2" xfId="43307"/>
    <cellStyle name="Normal 2 22 2 2" xfId="43308"/>
    <cellStyle name="Normal 2 22 2 2 2" xfId="43309"/>
    <cellStyle name="Normal 2 23" xfId="43310"/>
    <cellStyle name="Normal 2 23 2" xfId="43311"/>
    <cellStyle name="Normal 2 24" xfId="43312"/>
    <cellStyle name="Normal 2 3" xfId="34420"/>
    <cellStyle name="Normal 2 3 2" xfId="34421"/>
    <cellStyle name="Normal 2 3 2 2" xfId="34422"/>
    <cellStyle name="Normal 2 3 2 2 2" xfId="34423"/>
    <cellStyle name="Normal 2 3 2 3" xfId="34424"/>
    <cellStyle name="Normal 2 3 2 3 2" xfId="34425"/>
    <cellStyle name="Normal 2 3 2 3 2 2" xfId="34426"/>
    <cellStyle name="Normal 2 3 2 3 3" xfId="34427"/>
    <cellStyle name="Normal 2 3 2 4" xfId="34428"/>
    <cellStyle name="Normal 2 3 3" xfId="34429"/>
    <cellStyle name="Normal 2 3 3 2" xfId="34430"/>
    <cellStyle name="Normal 2 3 3 2 2" xfId="34431"/>
    <cellStyle name="Normal 2 3 3 2 2 2" xfId="34432"/>
    <cellStyle name="Normal 2 3 3 2 3" xfId="34433"/>
    <cellStyle name="Normal 2 3 3 3" xfId="34434"/>
    <cellStyle name="Normal 2 3 3 4" xfId="34435"/>
    <cellStyle name="Normal 2 3 4" xfId="34436"/>
    <cellStyle name="Normal 2 3 4 2" xfId="34437"/>
    <cellStyle name="Normal 2 3 4 2 2" xfId="34438"/>
    <cellStyle name="Normal 2 3 4 3" xfId="34439"/>
    <cellStyle name="Normal 2 3 4 3 2" xfId="34440"/>
    <cellStyle name="Normal 2 3 4 3 2 2" xfId="34441"/>
    <cellStyle name="Normal 2 3 4 3 3" xfId="34442"/>
    <cellStyle name="Normal 2 3 4 4" xfId="34443"/>
    <cellStyle name="Normal 2 3 4 5" xfId="34444"/>
    <cellStyle name="Normal 2 3 5" xfId="34445"/>
    <cellStyle name="Normal 2 3 5 2" xfId="34446"/>
    <cellStyle name="Normal 2 3 5 2 2" xfId="34447"/>
    <cellStyle name="Normal 2 3 5 2 2 2" xfId="34448"/>
    <cellStyle name="Normal 2 3 5 2 3" xfId="34449"/>
    <cellStyle name="Normal 2 3 5 3" xfId="34450"/>
    <cellStyle name="Normal 2 3 5 4" xfId="34451"/>
    <cellStyle name="Normal 2 3 6" xfId="34452"/>
    <cellStyle name="Normal 2 3 6 2" xfId="34453"/>
    <cellStyle name="Normal 2 3 7" xfId="34454"/>
    <cellStyle name="Normal 2 3 7 2" xfId="34455"/>
    <cellStyle name="Normal 2 3 7 2 2" xfId="34456"/>
    <cellStyle name="Normal 2 3 7 3" xfId="34457"/>
    <cellStyle name="Normal 2 3 8" xfId="34458"/>
    <cellStyle name="Normal 2 3 9" xfId="34459"/>
    <cellStyle name="Normal 2 4" xfId="34460"/>
    <cellStyle name="Normal 2 4 2" xfId="34461"/>
    <cellStyle name="Normal 2 4 2 2" xfId="34462"/>
    <cellStyle name="Normal 2 4 2 2 2" xfId="34463"/>
    <cellStyle name="Normal 2 4 2 3" xfId="34464"/>
    <cellStyle name="Normal 2 4 2 3 2" xfId="34465"/>
    <cellStyle name="Normal 2 4 2 3 2 2" xfId="34466"/>
    <cellStyle name="Normal 2 4 2 3 3" xfId="34467"/>
    <cellStyle name="Normal 2 4 2 4" xfId="34468"/>
    <cellStyle name="Normal 2 4 2 5" xfId="34469"/>
    <cellStyle name="Normal 2 4 3" xfId="34470"/>
    <cellStyle name="Normal 2 4 3 2" xfId="34471"/>
    <cellStyle name="Normal 2 4 4" xfId="34472"/>
    <cellStyle name="Normal 2 4 4 2" xfId="34473"/>
    <cellStyle name="Normal 2 4 4 2 2" xfId="34474"/>
    <cellStyle name="Normal 2 4 4 3" xfId="34475"/>
    <cellStyle name="Normal 2 4 5" xfId="34476"/>
    <cellStyle name="Normal 2 4 6" xfId="34477"/>
    <cellStyle name="Normal 2 5" xfId="34478"/>
    <cellStyle name="Normal 2 5 2" xfId="34479"/>
    <cellStyle name="Normal 2 5 2 2" xfId="34480"/>
    <cellStyle name="Normal 2 5 2 2 2" xfId="34481"/>
    <cellStyle name="Normal 2 5 2 2 2 2" xfId="34482"/>
    <cellStyle name="Normal 2 5 2 2 3" xfId="34483"/>
    <cellStyle name="Normal 2 5 2 3" xfId="34484"/>
    <cellStyle name="Normal 2 5 2 4" xfId="34485"/>
    <cellStyle name="Normal 2 5 3" xfId="34486"/>
    <cellStyle name="Normal 2 5 3 2" xfId="34487"/>
    <cellStyle name="Normal 2 5 3 2 2" xfId="34488"/>
    <cellStyle name="Normal 2 5 3 2 2 2" xfId="34489"/>
    <cellStyle name="Normal 2 5 3 2 3" xfId="34490"/>
    <cellStyle name="Normal 2 5 3 3" xfId="34491"/>
    <cellStyle name="Normal 2 5 3 4" xfId="34492"/>
    <cellStyle name="Normal 2 5 4" xfId="34493"/>
    <cellStyle name="Normal 2 5 4 2" xfId="34494"/>
    <cellStyle name="Normal 2 5 4 2 2" xfId="34495"/>
    <cellStyle name="Normal 2 5 4 3" xfId="34496"/>
    <cellStyle name="Normal 2 5 4 4" xfId="34497"/>
    <cellStyle name="Normal 2 5 5" xfId="34498"/>
    <cellStyle name="Normal 2 5 6" xfId="34499"/>
    <cellStyle name="Normal 2 6" xfId="34500"/>
    <cellStyle name="Normal 2 6 2" xfId="34501"/>
    <cellStyle name="Normal 2 6 2 2" xfId="34502"/>
    <cellStyle name="Normal 2 6 2 2 2" xfId="34503"/>
    <cellStyle name="Normal 2 6 2 3" xfId="34504"/>
    <cellStyle name="Normal 2 6 3" xfId="34505"/>
    <cellStyle name="Normal 2 6 4" xfId="34506"/>
    <cellStyle name="Normal 2 7" xfId="34507"/>
    <cellStyle name="Normal 2 7 2" xfId="34508"/>
    <cellStyle name="Normal 2 7 2 2" xfId="34509"/>
    <cellStyle name="Normal 2 7 2 2 2" xfId="34510"/>
    <cellStyle name="Normal 2 7 2 3" xfId="34511"/>
    <cellStyle name="Normal 2 7 3" xfId="34512"/>
    <cellStyle name="Normal 2 7 4" xfId="34513"/>
    <cellStyle name="Normal 2 8" xfId="34514"/>
    <cellStyle name="Normal 2 8 2" xfId="34515"/>
    <cellStyle name="Normal 2 8 2 2" xfId="34516"/>
    <cellStyle name="Normal 2 8 2 2 2" xfId="34517"/>
    <cellStyle name="Normal 2 8 2 2 2 2" xfId="34518"/>
    <cellStyle name="Normal 2 8 2 2 3" xfId="34519"/>
    <cellStyle name="Normal 2 8 2 3" xfId="34520"/>
    <cellStyle name="Normal 2 8 2 3 2" xfId="34521"/>
    <cellStyle name="Normal 2 8 2 4" xfId="34522"/>
    <cellStyle name="Normal 2 8 3" xfId="34523"/>
    <cellStyle name="Normal 2 8 3 2" xfId="34524"/>
    <cellStyle name="Normal 2 8 3 2 2" xfId="34525"/>
    <cellStyle name="Normal 2 8 3 3" xfId="34526"/>
    <cellStyle name="Normal 2 8 4" xfId="34527"/>
    <cellStyle name="Normal 2 8 4 2" xfId="34528"/>
    <cellStyle name="Normal 2 8 4 2 2" xfId="34529"/>
    <cellStyle name="Normal 2 8 4 3" xfId="34530"/>
    <cellStyle name="Normal 2 8 5" xfId="34531"/>
    <cellStyle name="Normal 2 8 5 2" xfId="34532"/>
    <cellStyle name="Normal 2 8 6" xfId="34533"/>
    <cellStyle name="Normal 2 8 7" xfId="34534"/>
    <cellStyle name="Normal 2 9" xfId="3"/>
    <cellStyle name="Normal 2 9 2" xfId="34535"/>
    <cellStyle name="Normal 2 9 2 2" xfId="34536"/>
    <cellStyle name="Normal 2 9 2 2 2" xfId="34537"/>
    <cellStyle name="Normal 2 9 2 3" xfId="34538"/>
    <cellStyle name="Normal 2 9 3" xfId="34539"/>
    <cellStyle name="Normal 2_20" xfId="34540"/>
    <cellStyle name="Normal 20" xfId="34541"/>
    <cellStyle name="Normal 20 2" xfId="34542"/>
    <cellStyle name="Normal 20 2 2" xfId="34543"/>
    <cellStyle name="Normal 20 2 2 2" xfId="34544"/>
    <cellStyle name="Normal 20 2 3" xfId="34545"/>
    <cellStyle name="Normal 20 2 3 2" xfId="34546"/>
    <cellStyle name="Normal 20 2 3 2 2" xfId="34547"/>
    <cellStyle name="Normal 20 2 3 3" xfId="34548"/>
    <cellStyle name="Normal 20 2 4" xfId="34549"/>
    <cellStyle name="Normal 20 2 5" xfId="34550"/>
    <cellStyle name="Normal 20 3" xfId="34551"/>
    <cellStyle name="Normal 20 3 2" xfId="34552"/>
    <cellStyle name="Normal 20 4" xfId="34553"/>
    <cellStyle name="Normal 20 4 2" xfId="34554"/>
    <cellStyle name="Normal 20 4 2 2" xfId="34555"/>
    <cellStyle name="Normal 20 4 3" xfId="34556"/>
    <cellStyle name="Normal 20 5" xfId="34557"/>
    <cellStyle name="Normal 20 6" xfId="34558"/>
    <cellStyle name="Normal 21" xfId="34559"/>
    <cellStyle name="Normal 21 2" xfId="34560"/>
    <cellStyle name="Normal 21 2 2" xfId="34561"/>
    <cellStyle name="Normal 21 2 2 2" xfId="34562"/>
    <cellStyle name="Normal 21 2 3" xfId="34563"/>
    <cellStyle name="Normal 21 2 3 2" xfId="34564"/>
    <cellStyle name="Normal 21 2 3 2 2" xfId="34565"/>
    <cellStyle name="Normal 21 2 3 3" xfId="34566"/>
    <cellStyle name="Normal 21 2 4" xfId="34567"/>
    <cellStyle name="Normal 21 2 5" xfId="34568"/>
    <cellStyle name="Normal 21 3" xfId="34569"/>
    <cellStyle name="Normal 21 3 2" xfId="34570"/>
    <cellStyle name="Normal 21 4" xfId="34571"/>
    <cellStyle name="Normal 21 4 2" xfId="34572"/>
    <cellStyle name="Normal 21 4 2 2" xfId="34573"/>
    <cellStyle name="Normal 21 4 3" xfId="34574"/>
    <cellStyle name="Normal 21 5" xfId="34575"/>
    <cellStyle name="Normal 21 6" xfId="34576"/>
    <cellStyle name="Normal 22" xfId="34577"/>
    <cellStyle name="Normal 22 2" xfId="34578"/>
    <cellStyle name="Normal 22 2 2" xfId="34579"/>
    <cellStyle name="Normal 22 2 2 2" xfId="34580"/>
    <cellStyle name="Normal 22 2 2 2 2" xfId="34581"/>
    <cellStyle name="Normal 22 2 2 3" xfId="34582"/>
    <cellStyle name="Normal 22 2 2 3 2" xfId="34583"/>
    <cellStyle name="Normal 22 2 2 3 2 2" xfId="34584"/>
    <cellStyle name="Normal 22 2 2 3 3" xfId="34585"/>
    <cellStyle name="Normal 22 2 2 4" xfId="34586"/>
    <cellStyle name="Normal 22 2 2 5" xfId="34587"/>
    <cellStyle name="Normal 22 2 3" xfId="34588"/>
    <cellStyle name="Normal 22 2 3 2" xfId="34589"/>
    <cellStyle name="Normal 22 2 3 2 2" xfId="34590"/>
    <cellStyle name="Normal 22 2 3 3" xfId="34591"/>
    <cellStyle name="Normal 22 2 3 3 2" xfId="34592"/>
    <cellStyle name="Normal 22 2 3 3 2 2" xfId="34593"/>
    <cellStyle name="Normal 22 2 3 3 3" xfId="34594"/>
    <cellStyle name="Normal 22 2 3 4" xfId="34595"/>
    <cellStyle name="Normal 22 2 4" xfId="34596"/>
    <cellStyle name="Normal 22 2 4 2" xfId="34597"/>
    <cellStyle name="Normal 22 2 5" xfId="34598"/>
    <cellStyle name="Normal 22 2 5 2" xfId="34599"/>
    <cellStyle name="Normal 22 2 5 2 2" xfId="34600"/>
    <cellStyle name="Normal 22 2 5 3" xfId="34601"/>
    <cellStyle name="Normal 22 2 6" xfId="34602"/>
    <cellStyle name="Normal 22 2 7" xfId="34603"/>
    <cellStyle name="Normal 22 3" xfId="34604"/>
    <cellStyle name="Normal 22 3 2" xfId="34605"/>
    <cellStyle name="Normal 22 3 2 2" xfId="34606"/>
    <cellStyle name="Normal 22 3 2 2 2" xfId="34607"/>
    <cellStyle name="Normal 22 3 2 3" xfId="34608"/>
    <cellStyle name="Normal 22 3 3" xfId="34609"/>
    <cellStyle name="Normal 22 4" xfId="34610"/>
    <cellStyle name="Normal 22 4 2" xfId="34611"/>
    <cellStyle name="Normal 22 5" xfId="34612"/>
    <cellStyle name="Normal 22 5 2" xfId="34613"/>
    <cellStyle name="Normal 22 5 2 2" xfId="34614"/>
    <cellStyle name="Normal 22 5 3" xfId="34615"/>
    <cellStyle name="Normal 22 6" xfId="34616"/>
    <cellStyle name="Normal 22 7" xfId="34617"/>
    <cellStyle name="Normal 23" xfId="34618"/>
    <cellStyle name="Normal 23 2" xfId="34619"/>
    <cellStyle name="Normal 23 2 2" xfId="34620"/>
    <cellStyle name="Normal 23 2 2 2" xfId="34621"/>
    <cellStyle name="Normal 23 2 3" xfId="34622"/>
    <cellStyle name="Normal 23 2 3 2" xfId="34623"/>
    <cellStyle name="Normal 23 2 3 2 2" xfId="34624"/>
    <cellStyle name="Normal 23 2 3 3" xfId="34625"/>
    <cellStyle name="Normal 23 2 4" xfId="34626"/>
    <cellStyle name="Normal 23 2 5" xfId="34627"/>
    <cellStyle name="Normal 23 3" xfId="34628"/>
    <cellStyle name="Normal 23 3 2" xfId="34629"/>
    <cellStyle name="Normal 23 4" xfId="34630"/>
    <cellStyle name="Normal 23 4 2" xfId="34631"/>
    <cellStyle name="Normal 23 4 2 2" xfId="34632"/>
    <cellStyle name="Normal 23 4 3" xfId="34633"/>
    <cellStyle name="Normal 23 5" xfId="34634"/>
    <cellStyle name="Normal 23 6" xfId="34635"/>
    <cellStyle name="Normal 24" xfId="34636"/>
    <cellStyle name="Normal 24 2" xfId="34637"/>
    <cellStyle name="Normal 24 2 2" xfId="34638"/>
    <cellStyle name="Normal 24 2 2 2" xfId="34639"/>
    <cellStyle name="Normal 24 2 3" xfId="34640"/>
    <cellStyle name="Normal 24 2 3 2" xfId="34641"/>
    <cellStyle name="Normal 24 2 3 2 2" xfId="34642"/>
    <cellStyle name="Normal 24 2 3 3" xfId="34643"/>
    <cellStyle name="Normal 24 2 4" xfId="34644"/>
    <cellStyle name="Normal 24 2 5" xfId="34645"/>
    <cellStyle name="Normal 24 3" xfId="34646"/>
    <cellStyle name="Normal 24 3 2" xfId="34647"/>
    <cellStyle name="Normal 24 4" xfId="34648"/>
    <cellStyle name="Normal 24 4 2" xfId="34649"/>
    <cellStyle name="Normal 24 4 2 2" xfId="34650"/>
    <cellStyle name="Normal 24 4 3" xfId="34651"/>
    <cellStyle name="Normal 24 5" xfId="34652"/>
    <cellStyle name="Normal 24 6" xfId="34653"/>
    <cellStyle name="Normal 25" xfId="34654"/>
    <cellStyle name="Normal 25 2" xfId="34655"/>
    <cellStyle name="Normal 25 2 2" xfId="34656"/>
    <cellStyle name="Normal 25 2 2 2" xfId="34657"/>
    <cellStyle name="Normal 25 2 2 2 2" xfId="34658"/>
    <cellStyle name="Normal 25 2 2 3" xfId="34659"/>
    <cellStyle name="Normal 25 2 2 3 2" xfId="34660"/>
    <cellStyle name="Normal 25 2 2 3 2 2" xfId="34661"/>
    <cellStyle name="Normal 25 2 2 3 3" xfId="34662"/>
    <cellStyle name="Normal 25 2 2 4" xfId="34663"/>
    <cellStyle name="Normal 25 2 2 5" xfId="34664"/>
    <cellStyle name="Normal 25 2 3" xfId="34665"/>
    <cellStyle name="Normal 25 2 3 2" xfId="34666"/>
    <cellStyle name="Normal 25 2 3 2 2" xfId="34667"/>
    <cellStyle name="Normal 25 2 3 3" xfId="34668"/>
    <cellStyle name="Normal 25 2 3 3 2" xfId="34669"/>
    <cellStyle name="Normal 25 2 3 3 2 2" xfId="34670"/>
    <cellStyle name="Normal 25 2 3 3 3" xfId="34671"/>
    <cellStyle name="Normal 25 2 3 4" xfId="34672"/>
    <cellStyle name="Normal 25 2 4" xfId="34673"/>
    <cellStyle name="Normal 25 2 4 2" xfId="34674"/>
    <cellStyle name="Normal 25 2 5" xfId="34675"/>
    <cellStyle name="Normal 25 2 5 2" xfId="34676"/>
    <cellStyle name="Normal 25 2 5 2 2" xfId="34677"/>
    <cellStyle name="Normal 25 2 5 3" xfId="34678"/>
    <cellStyle name="Normal 25 2 6" xfId="34679"/>
    <cellStyle name="Normal 25 2 7" xfId="34680"/>
    <cellStyle name="Normal 25 3" xfId="34681"/>
    <cellStyle name="Normal 25 3 2" xfId="34682"/>
    <cellStyle name="Normal 25 3 2 2" xfId="34683"/>
    <cellStyle name="Normal 25 3 3" xfId="34684"/>
    <cellStyle name="Normal 25 3 3 2" xfId="34685"/>
    <cellStyle name="Normal 25 3 3 2 2" xfId="34686"/>
    <cellStyle name="Normal 25 3 3 3" xfId="34687"/>
    <cellStyle name="Normal 25 3 4" xfId="34688"/>
    <cellStyle name="Normal 25 4" xfId="34689"/>
    <cellStyle name="Normal 25 4 2" xfId="34690"/>
    <cellStyle name="Normal 25 5" xfId="34691"/>
    <cellStyle name="Normal 25 5 2" xfId="34692"/>
    <cellStyle name="Normal 25 5 2 2" xfId="34693"/>
    <cellStyle name="Normal 25 5 3" xfId="34694"/>
    <cellStyle name="Normal 25 6" xfId="34695"/>
    <cellStyle name="Normal 25 7" xfId="34696"/>
    <cellStyle name="Normal 26" xfId="34697"/>
    <cellStyle name="Normal 26 2" xfId="34698"/>
    <cellStyle name="Normal 26 2 2" xfId="34699"/>
    <cellStyle name="Normal 26 2 2 2" xfId="34700"/>
    <cellStyle name="Normal 26 2 2 2 2" xfId="34701"/>
    <cellStyle name="Normal 26 2 2 2 2 2" xfId="34702"/>
    <cellStyle name="Normal 26 2 2 2 3" xfId="34703"/>
    <cellStyle name="Normal 26 2 2 3" xfId="34704"/>
    <cellStyle name="Normal 26 2 2 4" xfId="34705"/>
    <cellStyle name="Normal 26 2 3" xfId="34706"/>
    <cellStyle name="Normal 26 2 3 2" xfId="34707"/>
    <cellStyle name="Normal 26 2 3 2 2" xfId="34708"/>
    <cellStyle name="Normal 26 2 3 3" xfId="34709"/>
    <cellStyle name="Normal 26 2 3 3 2" xfId="34710"/>
    <cellStyle name="Normal 26 2 3 3 2 2" xfId="34711"/>
    <cellStyle name="Normal 26 2 3 3 3" xfId="34712"/>
    <cellStyle name="Normal 26 2 3 4" xfId="34713"/>
    <cellStyle name="Normal 26 2 4" xfId="34714"/>
    <cellStyle name="Normal 26 2 4 2" xfId="34715"/>
    <cellStyle name="Normal 26 2 4 2 2" xfId="34716"/>
    <cellStyle name="Normal 26 2 4 3" xfId="34717"/>
    <cellStyle name="Normal 26 2 5" xfId="34718"/>
    <cellStyle name="Normal 26 2 6" xfId="34719"/>
    <cellStyle name="Normal 26 3" xfId="34720"/>
    <cellStyle name="Normal 26 3 2" xfId="34721"/>
    <cellStyle name="Normal 26 3 2 2" xfId="34722"/>
    <cellStyle name="Normal 26 3 3" xfId="34723"/>
    <cellStyle name="Normal 26 3 3 2" xfId="34724"/>
    <cellStyle name="Normal 26 3 3 2 2" xfId="34725"/>
    <cellStyle name="Normal 26 3 3 3" xfId="34726"/>
    <cellStyle name="Normal 26 3 4" xfId="34727"/>
    <cellStyle name="Normal 26 4" xfId="34728"/>
    <cellStyle name="Normal 26 4 2" xfId="34729"/>
    <cellStyle name="Normal 26 5" xfId="34730"/>
    <cellStyle name="Normal 26 5 2" xfId="34731"/>
    <cellStyle name="Normal 26 5 2 2" xfId="34732"/>
    <cellStyle name="Normal 26 5 3" xfId="34733"/>
    <cellStyle name="Normal 26 6" xfId="34734"/>
    <cellStyle name="Normal 26 7" xfId="34735"/>
    <cellStyle name="Normal 27" xfId="34736"/>
    <cellStyle name="Normal 27 2" xfId="34737"/>
    <cellStyle name="Normal 27 2 2" xfId="34738"/>
    <cellStyle name="Normal 27 2 2 2" xfId="34739"/>
    <cellStyle name="Normal 27 2 2 2 2" xfId="34740"/>
    <cellStyle name="Normal 27 2 2 2 2 2" xfId="34741"/>
    <cellStyle name="Normal 27 2 2 2 3" xfId="34742"/>
    <cellStyle name="Normal 27 2 2 3" xfId="34743"/>
    <cellStyle name="Normal 27 2 2 4" xfId="34744"/>
    <cellStyle name="Normal 27 2 3" xfId="34745"/>
    <cellStyle name="Normal 27 2 3 2" xfId="34746"/>
    <cellStyle name="Normal 27 2 3 2 2" xfId="34747"/>
    <cellStyle name="Normal 27 2 3 3" xfId="34748"/>
    <cellStyle name="Normal 27 2 3 3 2" xfId="34749"/>
    <cellStyle name="Normal 27 2 3 3 2 2" xfId="34750"/>
    <cellStyle name="Normal 27 2 3 3 3" xfId="34751"/>
    <cellStyle name="Normal 27 2 3 4" xfId="34752"/>
    <cellStyle name="Normal 27 2 4" xfId="34753"/>
    <cellStyle name="Normal 27 2 4 2" xfId="34754"/>
    <cellStyle name="Normal 27 2 4 2 2" xfId="34755"/>
    <cellStyle name="Normal 27 2 4 3" xfId="34756"/>
    <cellStyle name="Normal 27 2 5" xfId="34757"/>
    <cellStyle name="Normal 27 2 6" xfId="34758"/>
    <cellStyle name="Normal 27 3" xfId="34759"/>
    <cellStyle name="Normal 27 3 2" xfId="34760"/>
    <cellStyle name="Normal 27 3 2 2" xfId="34761"/>
    <cellStyle name="Normal 27 3 3" xfId="34762"/>
    <cellStyle name="Normal 27 3 3 2" xfId="34763"/>
    <cellStyle name="Normal 27 3 3 2 2" xfId="34764"/>
    <cellStyle name="Normal 27 3 3 3" xfId="34765"/>
    <cellStyle name="Normal 27 3 4" xfId="34766"/>
    <cellStyle name="Normal 27 4" xfId="34767"/>
    <cellStyle name="Normal 27 4 2" xfId="34768"/>
    <cellStyle name="Normal 27 5" xfId="34769"/>
    <cellStyle name="Normal 27 5 2" xfId="34770"/>
    <cellStyle name="Normal 27 5 2 2" xfId="34771"/>
    <cellStyle name="Normal 27 5 3" xfId="34772"/>
    <cellStyle name="Normal 27 6" xfId="34773"/>
    <cellStyle name="Normal 27 7" xfId="34774"/>
    <cellStyle name="Normal 28" xfId="34775"/>
    <cellStyle name="Normal 28 2" xfId="34776"/>
    <cellStyle name="Normal 28 2 2" xfId="34777"/>
    <cellStyle name="Normal 28 2 2 2" xfId="34778"/>
    <cellStyle name="Normal 28 2 3" xfId="34779"/>
    <cellStyle name="Normal 28 2 3 2" xfId="34780"/>
    <cellStyle name="Normal 28 2 3 2 2" xfId="34781"/>
    <cellStyle name="Normal 28 2 3 3" xfId="34782"/>
    <cellStyle name="Normal 28 2 4" xfId="34783"/>
    <cellStyle name="Normal 28 2 5" xfId="34784"/>
    <cellStyle name="Normal 28 3" xfId="34785"/>
    <cellStyle name="Normal 28 3 2" xfId="34786"/>
    <cellStyle name="Normal 28 3 2 2" xfId="34787"/>
    <cellStyle name="Normal 28 3 3" xfId="34788"/>
    <cellStyle name="Normal 28 3 3 2" xfId="34789"/>
    <cellStyle name="Normal 28 3 3 2 2" xfId="34790"/>
    <cellStyle name="Normal 28 3 3 3" xfId="34791"/>
    <cellStyle name="Normal 28 3 4" xfId="34792"/>
    <cellStyle name="Normal 28 4" xfId="34793"/>
    <cellStyle name="Normal 28 4 2" xfId="34794"/>
    <cellStyle name="Normal 28 5" xfId="34795"/>
    <cellStyle name="Normal 28 5 2" xfId="34796"/>
    <cellStyle name="Normal 28 5 2 2" xfId="34797"/>
    <cellStyle name="Normal 28 5 3" xfId="34798"/>
    <cellStyle name="Normal 28 6" xfId="34799"/>
    <cellStyle name="Normal 28 7" xfId="34800"/>
    <cellStyle name="Normal 29" xfId="34801"/>
    <cellStyle name="Normal 29 2" xfId="34802"/>
    <cellStyle name="Normal 29 2 2" xfId="34803"/>
    <cellStyle name="Normal 29 2 2 2" xfId="34804"/>
    <cellStyle name="Normal 29 2 3" xfId="34805"/>
    <cellStyle name="Normal 29 2 3 2" xfId="34806"/>
    <cellStyle name="Normal 29 2 3 2 2" xfId="34807"/>
    <cellStyle name="Normal 29 2 3 3" xfId="34808"/>
    <cellStyle name="Normal 29 2 4" xfId="34809"/>
    <cellStyle name="Normal 29 2 5" xfId="34810"/>
    <cellStyle name="Normal 29 3" xfId="34811"/>
    <cellStyle name="Normal 29 3 2" xfId="34812"/>
    <cellStyle name="Normal 29 3 2 2" xfId="34813"/>
    <cellStyle name="Normal 29 3 3" xfId="34814"/>
    <cellStyle name="Normal 29 3 3 2" xfId="34815"/>
    <cellStyle name="Normal 29 3 3 2 2" xfId="34816"/>
    <cellStyle name="Normal 29 3 3 3" xfId="34817"/>
    <cellStyle name="Normal 29 3 4" xfId="34818"/>
    <cellStyle name="Normal 29 4" xfId="34819"/>
    <cellStyle name="Normal 29 4 2" xfId="34820"/>
    <cellStyle name="Normal 29 5" xfId="34821"/>
    <cellStyle name="Normal 29 5 2" xfId="34822"/>
    <cellStyle name="Normal 29 5 2 2" xfId="34823"/>
    <cellStyle name="Normal 29 5 3" xfId="34824"/>
    <cellStyle name="Normal 29 6" xfId="34825"/>
    <cellStyle name="Normal 29 7" xfId="34826"/>
    <cellStyle name="Normal 3" xfId="34827"/>
    <cellStyle name="Normal 3 10" xfId="34828"/>
    <cellStyle name="Normal 3 10 2" xfId="34829"/>
    <cellStyle name="Normal 3 10 2 2" xfId="34830"/>
    <cellStyle name="Normal 3 10 2 2 2" xfId="34831"/>
    <cellStyle name="Normal 3 10 2 2 2 2" xfId="34832"/>
    <cellStyle name="Normal 3 10 2 2 3" xfId="34833"/>
    <cellStyle name="Normal 3 10 2 3" xfId="34834"/>
    <cellStyle name="Normal 3 10 2 3 2" xfId="34835"/>
    <cellStyle name="Normal 3 10 2 4" xfId="34836"/>
    <cellStyle name="Normal 3 10 3" xfId="34837"/>
    <cellStyle name="Normal 3 10 3 2" xfId="34838"/>
    <cellStyle name="Normal 3 10 3 2 2" xfId="34839"/>
    <cellStyle name="Normal 3 10 3 3" xfId="34840"/>
    <cellStyle name="Normal 3 10 4" xfId="34841"/>
    <cellStyle name="Normal 3 10 4 2" xfId="34842"/>
    <cellStyle name="Normal 3 10 4 2 2" xfId="34843"/>
    <cellStyle name="Normal 3 10 4 3" xfId="34844"/>
    <cellStyle name="Normal 3 10 5" xfId="34845"/>
    <cellStyle name="Normal 3 10 5 2" xfId="34846"/>
    <cellStyle name="Normal 3 10 6" xfId="34847"/>
    <cellStyle name="Normal 3 10 7" xfId="34848"/>
    <cellStyle name="Normal 3 11" xfId="34849"/>
    <cellStyle name="Normal 3 11 2" xfId="34850"/>
    <cellStyle name="Normal 3 11 2 2" xfId="34851"/>
    <cellStyle name="Normal 3 11 2 2 2" xfId="34852"/>
    <cellStyle name="Normal 3 11 2 3" xfId="34853"/>
    <cellStyle name="Normal 3 11 3" xfId="34854"/>
    <cellStyle name="Normal 3 12" xfId="34855"/>
    <cellStyle name="Normal 3 12 2" xfId="34856"/>
    <cellStyle name="Normal 3 12 2 2" xfId="34857"/>
    <cellStyle name="Normal 3 12 3" xfId="34858"/>
    <cellStyle name="Normal 3 13" xfId="34859"/>
    <cellStyle name="Normal 3 14" xfId="34860"/>
    <cellStyle name="Normal 3 15" xfId="34861"/>
    <cellStyle name="Normal 3 16" xfId="43313"/>
    <cellStyle name="Normal 3 17" xfId="43314"/>
    <cellStyle name="Normal 3 18" xfId="43315"/>
    <cellStyle name="Normal 3 19" xfId="43316"/>
    <cellStyle name="Normal 3 2" xfId="34862"/>
    <cellStyle name="Normal 3 2 10" xfId="43317"/>
    <cellStyle name="Normal 3 2 11" xfId="43318"/>
    <cellStyle name="Normal 3 2 12" xfId="43319"/>
    <cellStyle name="Normal 3 2 13" xfId="43320"/>
    <cellStyle name="Normal 3 2 14" xfId="43321"/>
    <cellStyle name="Normal 3 2 15" xfId="43322"/>
    <cellStyle name="Normal 3 2 16" xfId="43323"/>
    <cellStyle name="Normal 3 2 17" xfId="43324"/>
    <cellStyle name="Normal 3 2 2" xfId="34863"/>
    <cellStyle name="Normal 3 2 2 2" xfId="34864"/>
    <cellStyle name="Normal 3 2 2 2 2" xfId="34865"/>
    <cellStyle name="Normal 3 2 2 3" xfId="34866"/>
    <cellStyle name="Normal 3 2 2 3 2" xfId="34867"/>
    <cellStyle name="Normal 3 2 2 3 2 2" xfId="34868"/>
    <cellStyle name="Normal 3 2 2 3 3" xfId="34869"/>
    <cellStyle name="Normal 3 2 2 4" xfId="34870"/>
    <cellStyle name="Normal 3 2 2 5" xfId="34871"/>
    <cellStyle name="Normal 3 2 3" xfId="34872"/>
    <cellStyle name="Normal 3 2 3 2" xfId="34873"/>
    <cellStyle name="Normal 3 2 3 3" xfId="34874"/>
    <cellStyle name="Normal 3 2 4" xfId="5"/>
    <cellStyle name="Normal 3 2 4 2" xfId="34875"/>
    <cellStyle name="Normal 3 2 4 2 2" xfId="34876"/>
    <cellStyle name="Normal 3 2 4 3" xfId="34877"/>
    <cellStyle name="Normal 3 2 4 4" xfId="34878"/>
    <cellStyle name="Normal 3 2 5" xfId="34879"/>
    <cellStyle name="Normal 3 2 6" xfId="34880"/>
    <cellStyle name="Normal 3 2 7" xfId="43325"/>
    <cellStyle name="Normal 3 2 8" xfId="43326"/>
    <cellStyle name="Normal 3 2 9" xfId="43327"/>
    <cellStyle name="Normal 3 20" xfId="43328"/>
    <cellStyle name="Normal 3 21" xfId="43329"/>
    <cellStyle name="Normal 3 3" xfId="34881"/>
    <cellStyle name="Normal 3 3 2" xfId="34882"/>
    <cellStyle name="Normal 3 3 2 2" xfId="34883"/>
    <cellStyle name="Normal 3 3 2 2 2" xfId="34884"/>
    <cellStyle name="Normal 3 3 2 3" xfId="34885"/>
    <cellStyle name="Normal 3 3 2 3 2" xfId="34886"/>
    <cellStyle name="Normal 3 3 2 3 2 2" xfId="34887"/>
    <cellStyle name="Normal 3 3 2 3 3" xfId="34888"/>
    <cellStyle name="Normal 3 3 2 4" xfId="34889"/>
    <cellStyle name="Normal 3 3 2 5" xfId="34890"/>
    <cellStyle name="Normal 3 3 3" xfId="34891"/>
    <cellStyle name="Normal 3 3 3 2" xfId="34892"/>
    <cellStyle name="Normal 3 3 3 2 2" xfId="34893"/>
    <cellStyle name="Normal 3 3 3 2 2 2" xfId="34894"/>
    <cellStyle name="Normal 3 3 3 2 3" xfId="34895"/>
    <cellStyle name="Normal 3 3 3 3" xfId="34896"/>
    <cellStyle name="Normal 3 3 3 4" xfId="34897"/>
    <cellStyle name="Normal 3 3 4" xfId="34898"/>
    <cellStyle name="Normal 3 3 4 2" xfId="34899"/>
    <cellStyle name="Normal 3 3 5" xfId="34900"/>
    <cellStyle name="Normal 3 3 5 2" xfId="34901"/>
    <cellStyle name="Normal 3 3 5 2 2" xfId="34902"/>
    <cellStyle name="Normal 3 3 5 3" xfId="34903"/>
    <cellStyle name="Normal 3 3 6" xfId="34904"/>
    <cellStyle name="Normal 3 3 7" xfId="34905"/>
    <cellStyle name="Normal 3 4" xfId="34906"/>
    <cellStyle name="Normal 3 4 2" xfId="34907"/>
    <cellStyle name="Normal 3 4 2 2" xfId="34908"/>
    <cellStyle name="Normal 3 4 2 2 2" xfId="34909"/>
    <cellStyle name="Normal 3 4 2 3" xfId="34910"/>
    <cellStyle name="Normal 3 4 2 3 2" xfId="34911"/>
    <cellStyle name="Normal 3 4 2 3 2 2" xfId="34912"/>
    <cellStyle name="Normal 3 4 2 3 3" xfId="34913"/>
    <cellStyle name="Normal 3 4 2 4" xfId="34914"/>
    <cellStyle name="Normal 3 4 2 5" xfId="34915"/>
    <cellStyle name="Normal 3 4 3" xfId="34916"/>
    <cellStyle name="Normal 3 4 3 2" xfId="34917"/>
    <cellStyle name="Normal 3 4 3 2 2" xfId="34918"/>
    <cellStyle name="Normal 3 4 3 3" xfId="34919"/>
    <cellStyle name="Normal 3 4 3 3 2" xfId="34920"/>
    <cellStyle name="Normal 3 4 3 3 2 2" xfId="34921"/>
    <cellStyle name="Normal 3 4 3 3 3" xfId="34922"/>
    <cellStyle name="Normal 3 4 3 4" xfId="34923"/>
    <cellStyle name="Normal 3 4 4" xfId="34924"/>
    <cellStyle name="Normal 3 4 4 2" xfId="34925"/>
    <cellStyle name="Normal 3 4 5" xfId="34926"/>
    <cellStyle name="Normal 3 4 5 2" xfId="34927"/>
    <cellStyle name="Normal 3 4 5 2 2" xfId="34928"/>
    <cellStyle name="Normal 3 4 5 3" xfId="34929"/>
    <cellStyle name="Normal 3 4 6" xfId="34930"/>
    <cellStyle name="Normal 3 5" xfId="34931"/>
    <cellStyle name="Normal 3 5 2" xfId="34932"/>
    <cellStyle name="Normal 3 5 2 2" xfId="34933"/>
    <cellStyle name="Normal 3 5 2 3" xfId="34934"/>
    <cellStyle name="Normal 3 5 3" xfId="34935"/>
    <cellStyle name="Normal 3 5 3 2" xfId="34936"/>
    <cellStyle name="Normal 3 5 3 2 2" xfId="34937"/>
    <cellStyle name="Normal 3 5 3 3" xfId="34938"/>
    <cellStyle name="Normal 3 5 4" xfId="34939"/>
    <cellStyle name="Normal 3 5 5" xfId="34940"/>
    <cellStyle name="Normal 3 6" xfId="34941"/>
    <cellStyle name="Normal 3 6 2" xfId="34942"/>
    <cellStyle name="Normal 3 6 2 2" xfId="34943"/>
    <cellStyle name="Normal 3 6 2 2 2" xfId="34944"/>
    <cellStyle name="Normal 3 6 2 2 2 2" xfId="34945"/>
    <cellStyle name="Normal 3 6 2 2 3" xfId="34946"/>
    <cellStyle name="Normal 3 6 2 3" xfId="34947"/>
    <cellStyle name="Normal 3 6 2 4" xfId="34948"/>
    <cellStyle name="Normal 3 6 3" xfId="34949"/>
    <cellStyle name="Normal 3 6 3 2" xfId="34950"/>
    <cellStyle name="Normal 3 6 4" xfId="34951"/>
    <cellStyle name="Normal 3 6 4 2" xfId="34952"/>
    <cellStyle name="Normal 3 6 4 2 2" xfId="34953"/>
    <cellStyle name="Normal 3 6 4 3" xfId="34954"/>
    <cellStyle name="Normal 3 6 5" xfId="34955"/>
    <cellStyle name="Normal 3 6 6" xfId="34956"/>
    <cellStyle name="Normal 3 7" xfId="34957"/>
    <cellStyle name="Normal 3 7 2" xfId="34958"/>
    <cellStyle name="Normal 3 7 2 2" xfId="34959"/>
    <cellStyle name="Normal 3 7 2 2 2" xfId="34960"/>
    <cellStyle name="Normal 3 7 2 3" xfId="34961"/>
    <cellStyle name="Normal 3 7 3" xfId="34962"/>
    <cellStyle name="Normal 3 7 4" xfId="34963"/>
    <cellStyle name="Normal 3 8" xfId="34964"/>
    <cellStyle name="Normal 3 8 2" xfId="34965"/>
    <cellStyle name="Normal 3 8 2 2" xfId="34966"/>
    <cellStyle name="Normal 3 8 2 2 2" xfId="34967"/>
    <cellStyle name="Normal 3 8 2 3" xfId="34968"/>
    <cellStyle name="Normal 3 8 3" xfId="34969"/>
    <cellStyle name="Normal 3 8 4" xfId="34970"/>
    <cellStyle name="Normal 3 9" xfId="34971"/>
    <cellStyle name="Normal 3 9 2" xfId="34972"/>
    <cellStyle name="Normal 3 9 2 2" xfId="34973"/>
    <cellStyle name="Normal 3 9 2 2 2" xfId="34974"/>
    <cellStyle name="Normal 3 9 2 3" xfId="34975"/>
    <cellStyle name="Normal 3 9 3" xfId="34976"/>
    <cellStyle name="Normal 3 9 4" xfId="34977"/>
    <cellStyle name="Normal 3_Pan_Europe_Datafile_2012_H2" xfId="34978"/>
    <cellStyle name="Normal 30" xfId="34979"/>
    <cellStyle name="Normal 30 2" xfId="34980"/>
    <cellStyle name="Normal 30 2 2" xfId="34981"/>
    <cellStyle name="Normal 30 2 2 2" xfId="34982"/>
    <cellStyle name="Normal 30 2 3" xfId="34983"/>
    <cellStyle name="Normal 30 2 3 2" xfId="34984"/>
    <cellStyle name="Normal 30 2 3 2 2" xfId="34985"/>
    <cellStyle name="Normal 30 2 3 3" xfId="34986"/>
    <cellStyle name="Normal 30 2 4" xfId="34987"/>
    <cellStyle name="Normal 30 2 5" xfId="34988"/>
    <cellStyle name="Normal 30 3" xfId="34989"/>
    <cellStyle name="Normal 30 3 2" xfId="34990"/>
    <cellStyle name="Normal 30 3 2 2" xfId="34991"/>
    <cellStyle name="Normal 30 3 3" xfId="34992"/>
    <cellStyle name="Normal 30 3 3 2" xfId="34993"/>
    <cellStyle name="Normal 30 3 3 2 2" xfId="34994"/>
    <cellStyle name="Normal 30 3 3 3" xfId="34995"/>
    <cellStyle name="Normal 30 3 4" xfId="34996"/>
    <cellStyle name="Normal 30 4" xfId="34997"/>
    <cellStyle name="Normal 30 4 2" xfId="34998"/>
    <cellStyle name="Normal 30 5" xfId="34999"/>
    <cellStyle name="Normal 30 5 2" xfId="35000"/>
    <cellStyle name="Normal 30 5 2 2" xfId="35001"/>
    <cellStyle name="Normal 30 5 3" xfId="35002"/>
    <cellStyle name="Normal 30 6" xfId="35003"/>
    <cellStyle name="Normal 30 7" xfId="35004"/>
    <cellStyle name="Normal 31" xfId="35005"/>
    <cellStyle name="Normal 31 2" xfId="35006"/>
    <cellStyle name="Normal 31 2 2" xfId="35007"/>
    <cellStyle name="Normal 31 2 2 2" xfId="35008"/>
    <cellStyle name="Normal 31 2 3" xfId="35009"/>
    <cellStyle name="Normal 31 2 3 2" xfId="35010"/>
    <cellStyle name="Normal 31 2 3 2 2" xfId="35011"/>
    <cellStyle name="Normal 31 2 3 3" xfId="35012"/>
    <cellStyle name="Normal 31 2 4" xfId="35013"/>
    <cellStyle name="Normal 31 2 5" xfId="35014"/>
    <cellStyle name="Normal 31 3" xfId="35015"/>
    <cellStyle name="Normal 31 3 2" xfId="35016"/>
    <cellStyle name="Normal 31 3 2 2" xfId="35017"/>
    <cellStyle name="Normal 31 3 3" xfId="35018"/>
    <cellStyle name="Normal 31 3 3 2" xfId="35019"/>
    <cellStyle name="Normal 31 3 3 2 2" xfId="35020"/>
    <cellStyle name="Normal 31 3 3 3" xfId="35021"/>
    <cellStyle name="Normal 31 3 4" xfId="35022"/>
    <cellStyle name="Normal 31 4" xfId="35023"/>
    <cellStyle name="Normal 31 4 2" xfId="35024"/>
    <cellStyle name="Normal 31 5" xfId="35025"/>
    <cellStyle name="Normal 31 5 2" xfId="35026"/>
    <cellStyle name="Normal 31 5 2 2" xfId="35027"/>
    <cellStyle name="Normal 31 5 3" xfId="35028"/>
    <cellStyle name="Normal 31 6" xfId="35029"/>
    <cellStyle name="Normal 31 7" xfId="35030"/>
    <cellStyle name="Normal 32" xfId="35031"/>
    <cellStyle name="Normal 32 2" xfId="35032"/>
    <cellStyle name="Normal 32 2 2" xfId="35033"/>
    <cellStyle name="Normal 32 3" xfId="35034"/>
    <cellStyle name="Normal 32 3 2" xfId="35035"/>
    <cellStyle name="Normal 32 3 2 2" xfId="35036"/>
    <cellStyle name="Normal 32 3 3" xfId="35037"/>
    <cellStyle name="Normal 32 4" xfId="35038"/>
    <cellStyle name="Normal 32 5" xfId="35039"/>
    <cellStyle name="Normal 33" xfId="35040"/>
    <cellStyle name="Normal 33 2" xfId="35041"/>
    <cellStyle name="Normal 33 2 2" xfId="35042"/>
    <cellStyle name="Normal 33 3" xfId="35043"/>
    <cellStyle name="Normal 33 3 2" xfId="35044"/>
    <cellStyle name="Normal 33 3 2 2" xfId="35045"/>
    <cellStyle name="Normal 33 3 3" xfId="35046"/>
    <cellStyle name="Normal 33 4" xfId="35047"/>
    <cellStyle name="Normal 33 5" xfId="35048"/>
    <cellStyle name="Normal 34" xfId="35049"/>
    <cellStyle name="Normal 34 2" xfId="35050"/>
    <cellStyle name="Normal 34 2 2" xfId="35051"/>
    <cellStyle name="Normal 34 3" xfId="35052"/>
    <cellStyle name="Normal 34 3 2" xfId="35053"/>
    <cellStyle name="Normal 34 3 2 2" xfId="35054"/>
    <cellStyle name="Normal 34 3 3" xfId="35055"/>
    <cellStyle name="Normal 34 4" xfId="35056"/>
    <cellStyle name="Normal 34 5" xfId="35057"/>
    <cellStyle name="Normal 35" xfId="35058"/>
    <cellStyle name="Normal 35 2" xfId="35059"/>
    <cellStyle name="Normal 35 2 2" xfId="35060"/>
    <cellStyle name="Normal 35 3" xfId="35061"/>
    <cellStyle name="Normal 35 3 2" xfId="35062"/>
    <cellStyle name="Normal 35 3 2 2" xfId="35063"/>
    <cellStyle name="Normal 35 3 3" xfId="35064"/>
    <cellStyle name="Normal 35 4" xfId="35065"/>
    <cellStyle name="Normal 35 5" xfId="35066"/>
    <cellStyle name="Normal 36" xfId="35067"/>
    <cellStyle name="Normal 36 2" xfId="35068"/>
    <cellStyle name="Normal 36 2 2" xfId="35069"/>
    <cellStyle name="Normal 36 3" xfId="35070"/>
    <cellStyle name="Normal 36 3 2" xfId="35071"/>
    <cellStyle name="Normal 36 3 2 2" xfId="35072"/>
    <cellStyle name="Normal 36 3 3" xfId="35073"/>
    <cellStyle name="Normal 36 4" xfId="35074"/>
    <cellStyle name="Normal 36 5" xfId="35075"/>
    <cellStyle name="Normal 37" xfId="35076"/>
    <cellStyle name="Normal 37 2" xfId="35077"/>
    <cellStyle name="Normal 37 2 2" xfId="35078"/>
    <cellStyle name="Normal 37 3" xfId="35079"/>
    <cellStyle name="Normal 37 3 2" xfId="35080"/>
    <cellStyle name="Normal 37 3 2 2" xfId="35081"/>
    <cellStyle name="Normal 37 3 3" xfId="35082"/>
    <cellStyle name="Normal 37 4" xfId="35083"/>
    <cellStyle name="Normal 37 5" xfId="35084"/>
    <cellStyle name="Normal 38" xfId="35085"/>
    <cellStyle name="Normal 38 2" xfId="35086"/>
    <cellStyle name="Normal 38 2 2" xfId="35087"/>
    <cellStyle name="Normal 38 2 2 2" xfId="35088"/>
    <cellStyle name="Normal 38 2 3" xfId="35089"/>
    <cellStyle name="Normal 38 2 3 2" xfId="35090"/>
    <cellStyle name="Normal 38 2 3 2 2" xfId="35091"/>
    <cellStyle name="Normal 38 2 3 3" xfId="35092"/>
    <cellStyle name="Normal 38 2 4" xfId="35093"/>
    <cellStyle name="Normal 38 2 5" xfId="35094"/>
    <cellStyle name="Normal 38 3" xfId="35095"/>
    <cellStyle name="Normal 38 3 2" xfId="35096"/>
    <cellStyle name="Normal 38 4" xfId="35097"/>
    <cellStyle name="Normal 38 4 2" xfId="35098"/>
    <cellStyle name="Normal 38 4 2 2" xfId="35099"/>
    <cellStyle name="Normal 38 4 3" xfId="35100"/>
    <cellStyle name="Normal 38 5" xfId="35101"/>
    <cellStyle name="Normal 38 6" xfId="35102"/>
    <cellStyle name="Normal 39" xfId="35103"/>
    <cellStyle name="Normal 39 2" xfId="35104"/>
    <cellStyle name="Normal 39 2 2" xfId="35105"/>
    <cellStyle name="Normal 39 2 2 2" xfId="35106"/>
    <cellStyle name="Normal 39 2 3" xfId="35107"/>
    <cellStyle name="Normal 39 2 3 2" xfId="35108"/>
    <cellStyle name="Normal 39 2 3 2 2" xfId="35109"/>
    <cellStyle name="Normal 39 2 3 3" xfId="35110"/>
    <cellStyle name="Normal 39 2 4" xfId="35111"/>
    <cellStyle name="Normal 39 2 5" xfId="35112"/>
    <cellStyle name="Normal 39 3" xfId="35113"/>
    <cellStyle name="Normal 39 3 2" xfId="35114"/>
    <cellStyle name="Normal 39 4" xfId="35115"/>
    <cellStyle name="Normal 39 4 2" xfId="35116"/>
    <cellStyle name="Normal 39 4 2 2" xfId="35117"/>
    <cellStyle name="Normal 39 4 3" xfId="35118"/>
    <cellStyle name="Normal 39 5" xfId="35119"/>
    <cellStyle name="Normal 39 6" xfId="35120"/>
    <cellStyle name="Normal 4" xfId="35121"/>
    <cellStyle name="Normal 4 10" xfId="35122"/>
    <cellStyle name="Normal 4 10 2" xfId="35123"/>
    <cellStyle name="Normal 4 10 2 2" xfId="35124"/>
    <cellStyle name="Normal 4 10 3" xfId="35125"/>
    <cellStyle name="Normal 4 11" xfId="35126"/>
    <cellStyle name="Normal 4 12" xfId="35127"/>
    <cellStyle name="Normal 4 13" xfId="43330"/>
    <cellStyle name="Normal 4 14" xfId="43331"/>
    <cellStyle name="Normal 4 15" xfId="43332"/>
    <cellStyle name="Normal 4 16" xfId="43333"/>
    <cellStyle name="Normal 4 17" xfId="43334"/>
    <cellStyle name="Normal 4 18" xfId="43335"/>
    <cellStyle name="Normal 4 19" xfId="43336"/>
    <cellStyle name="Normal 4 2" xfId="35128"/>
    <cellStyle name="Normal 4 2 10" xfId="43337"/>
    <cellStyle name="Normal 4 2 11" xfId="43338"/>
    <cellStyle name="Normal 4 2 12" xfId="43339"/>
    <cellStyle name="Normal 4 2 13" xfId="43340"/>
    <cellStyle name="Normal 4 2 14" xfId="43341"/>
    <cellStyle name="Normal 4 2 15" xfId="43342"/>
    <cellStyle name="Normal 4 2 16" xfId="43343"/>
    <cellStyle name="Normal 4 2 17" xfId="43344"/>
    <cellStyle name="Normal 4 2 18" xfId="43345"/>
    <cellStyle name="Normal 4 2 2" xfId="35129"/>
    <cellStyle name="Normal 4 2 2 2" xfId="35130"/>
    <cellStyle name="Normal 4 2 2 2 2" xfId="35131"/>
    <cellStyle name="Normal 4 2 2 3" xfId="35132"/>
    <cellStyle name="Normal 4 2 2 3 2" xfId="35133"/>
    <cellStyle name="Normal 4 2 2 3 2 2" xfId="35134"/>
    <cellStyle name="Normal 4 2 2 3 3" xfId="35135"/>
    <cellStyle name="Normal 4 2 2 4" xfId="35136"/>
    <cellStyle name="Normal 4 2 2 5" xfId="35137"/>
    <cellStyle name="Normal 4 2 3" xfId="35138"/>
    <cellStyle name="Normal 4 2 3 2" xfId="35139"/>
    <cellStyle name="Normal 4 2 3 2 2" xfId="35140"/>
    <cellStyle name="Normal 4 2 3 2 2 2" xfId="35141"/>
    <cellStyle name="Normal 4 2 3 2 2 2 2" xfId="35142"/>
    <cellStyle name="Normal 4 2 3 2 2 3" xfId="35143"/>
    <cellStyle name="Normal 4 2 3 2 3" xfId="35144"/>
    <cellStyle name="Normal 4 2 3 2 3 2" xfId="35145"/>
    <cellStyle name="Normal 4 2 3 2 4" xfId="35146"/>
    <cellStyle name="Normal 4 2 3 3" xfId="35147"/>
    <cellStyle name="Normal 4 2 3 3 2" xfId="35148"/>
    <cellStyle name="Normal 4 2 3 3 2 2" xfId="35149"/>
    <cellStyle name="Normal 4 2 3 3 3" xfId="35150"/>
    <cellStyle name="Normal 4 2 3 4" xfId="35151"/>
    <cellStyle name="Normal 4 2 3 4 2" xfId="35152"/>
    <cellStyle name="Normal 4 2 3 4 2 2" xfId="35153"/>
    <cellStyle name="Normal 4 2 3 4 3" xfId="35154"/>
    <cellStyle name="Normal 4 2 3 5" xfId="35155"/>
    <cellStyle name="Normal 4 2 3 5 2" xfId="35156"/>
    <cellStyle name="Normal 4 2 3 6" xfId="35157"/>
    <cellStyle name="Normal 4 2 4" xfId="35158"/>
    <cellStyle name="Normal 4 2 4 2" xfId="35159"/>
    <cellStyle name="Normal 4 2 5" xfId="35160"/>
    <cellStyle name="Normal 4 2 5 2" xfId="35161"/>
    <cellStyle name="Normal 4 2 5 2 2" xfId="35162"/>
    <cellStyle name="Normal 4 2 5 3" xfId="35163"/>
    <cellStyle name="Normal 4 2 6" xfId="35164"/>
    <cellStyle name="Normal 4 2 7" xfId="35165"/>
    <cellStyle name="Normal 4 2 8" xfId="43346"/>
    <cellStyle name="Normal 4 2 9" xfId="43347"/>
    <cellStyle name="Normal 4 20" xfId="43348"/>
    <cellStyle name="Normal 4 3" xfId="35166"/>
    <cellStyle name="Normal 4 3 2" xfId="35167"/>
    <cellStyle name="Normal 4 3 2 2" xfId="35168"/>
    <cellStyle name="Normal 4 3 2 2 2" xfId="35169"/>
    <cellStyle name="Normal 4 3 2 3" xfId="35170"/>
    <cellStyle name="Normal 4 3 2 3 2" xfId="35171"/>
    <cellStyle name="Normal 4 3 2 3 2 2" xfId="35172"/>
    <cellStyle name="Normal 4 3 2 3 3" xfId="35173"/>
    <cellStyle name="Normal 4 3 2 4" xfId="35174"/>
    <cellStyle name="Normal 4 3 2 5" xfId="35175"/>
    <cellStyle name="Normal 4 3 3" xfId="35176"/>
    <cellStyle name="Normal 4 3 3 2" xfId="35177"/>
    <cellStyle name="Normal 4 3 3 2 2" xfId="35178"/>
    <cellStyle name="Normal 4 3 3 2 2 2" xfId="35179"/>
    <cellStyle name="Normal 4 3 3 2 3" xfId="35180"/>
    <cellStyle name="Normal 4 3 3 3" xfId="35181"/>
    <cellStyle name="Normal 4 3 4" xfId="35182"/>
    <cellStyle name="Normal 4 3 4 2" xfId="35183"/>
    <cellStyle name="Normal 4 3 5" xfId="35184"/>
    <cellStyle name="Normal 4 3 5 2" xfId="35185"/>
    <cellStyle name="Normal 4 3 5 2 2" xfId="35186"/>
    <cellStyle name="Normal 4 3 5 3" xfId="35187"/>
    <cellStyle name="Normal 4 3 6" xfId="35188"/>
    <cellStyle name="Normal 4 3 7" xfId="35189"/>
    <cellStyle name="Normal 4 4" xfId="35190"/>
    <cellStyle name="Normal 4 4 2" xfId="35191"/>
    <cellStyle name="Normal 4 4 2 2" xfId="35192"/>
    <cellStyle name="Normal 4 4 2 2 2" xfId="35193"/>
    <cellStyle name="Normal 4 4 2 3" xfId="35194"/>
    <cellStyle name="Normal 4 4 3" xfId="35195"/>
    <cellStyle name="Normal 4 4 4" xfId="35196"/>
    <cellStyle name="Normal 4 5" xfId="35197"/>
    <cellStyle name="Normal 4 5 2" xfId="35198"/>
    <cellStyle name="Normal 4 5 2 2" xfId="35199"/>
    <cellStyle name="Normal 4 5 3" xfId="35200"/>
    <cellStyle name="Normal 4 5 3 2" xfId="35201"/>
    <cellStyle name="Normal 4 5 3 2 2" xfId="35202"/>
    <cellStyle name="Normal 4 5 3 3" xfId="35203"/>
    <cellStyle name="Normal 4 5 4" xfId="35204"/>
    <cellStyle name="Normal 4 5 5" xfId="35205"/>
    <cellStyle name="Normal 4 6" xfId="35206"/>
    <cellStyle name="Normal 4 6 2" xfId="35207"/>
    <cellStyle name="Normal 4 6 2 2" xfId="35208"/>
    <cellStyle name="Normal 4 6 2 2 2" xfId="35209"/>
    <cellStyle name="Normal 4 6 2 3" xfId="35210"/>
    <cellStyle name="Normal 4 6 3" xfId="35211"/>
    <cellStyle name="Normal 4 6 4" xfId="35212"/>
    <cellStyle name="Normal 4 7" xfId="35213"/>
    <cellStyle name="Normal 4 7 2" xfId="35214"/>
    <cellStyle name="Normal 4 7 2 2" xfId="35215"/>
    <cellStyle name="Normal 4 7 2 2 2" xfId="35216"/>
    <cellStyle name="Normal 4 7 2 2 2 2" xfId="35217"/>
    <cellStyle name="Normal 4 7 2 2 3" xfId="35218"/>
    <cellStyle name="Normal 4 7 2 3" xfId="35219"/>
    <cellStyle name="Normal 4 7 2 3 2" xfId="35220"/>
    <cellStyle name="Normal 4 7 2 4" xfId="35221"/>
    <cellStyle name="Normal 4 7 3" xfId="35222"/>
    <cellStyle name="Normal 4 7 3 2" xfId="35223"/>
    <cellStyle name="Normal 4 7 3 2 2" xfId="35224"/>
    <cellStyle name="Normal 4 7 3 3" xfId="35225"/>
    <cellStyle name="Normal 4 7 4" xfId="35226"/>
    <cellStyle name="Normal 4 7 4 2" xfId="35227"/>
    <cellStyle name="Normal 4 7 4 2 2" xfId="35228"/>
    <cellStyle name="Normal 4 7 4 3" xfId="35229"/>
    <cellStyle name="Normal 4 7 5" xfId="35230"/>
    <cellStyle name="Normal 4 7 5 2" xfId="35231"/>
    <cellStyle name="Normal 4 7 6" xfId="35232"/>
    <cellStyle name="Normal 4 8" xfId="35233"/>
    <cellStyle name="Normal 4 8 2" xfId="35234"/>
    <cellStyle name="Normal 4 9" xfId="35235"/>
    <cellStyle name="Normal 4 9 2" xfId="35236"/>
    <cellStyle name="Normal 4 9 2 2" xfId="35237"/>
    <cellStyle name="Normal 4 9 2 2 2" xfId="35238"/>
    <cellStyle name="Normal 4 9 2 3" xfId="35239"/>
    <cellStyle name="Normal 4 9 3" xfId="35240"/>
    <cellStyle name="Normal 4 9 3 2" xfId="35241"/>
    <cellStyle name="Normal 4 9 4" xfId="35242"/>
    <cellStyle name="Normal 4_Pan_Europe_Datafile_2012_H2" xfId="35243"/>
    <cellStyle name="Normal 40" xfId="35244"/>
    <cellStyle name="Normal 40 2" xfId="35245"/>
    <cellStyle name="Normal 40 2 2" xfId="35246"/>
    <cellStyle name="Normal 40 2 2 2" xfId="35247"/>
    <cellStyle name="Normal 40 2 3" xfId="35248"/>
    <cellStyle name="Normal 40 2 3 2" xfId="35249"/>
    <cellStyle name="Normal 40 2 3 2 2" xfId="35250"/>
    <cellStyle name="Normal 40 2 3 3" xfId="35251"/>
    <cellStyle name="Normal 40 2 4" xfId="35252"/>
    <cellStyle name="Normal 40 3" xfId="35253"/>
    <cellStyle name="Normal 40 3 2" xfId="35254"/>
    <cellStyle name="Normal 40 3 2 2" xfId="35255"/>
    <cellStyle name="Normal 40 3 2 2 2" xfId="35256"/>
    <cellStyle name="Normal 40 3 2 3" xfId="35257"/>
    <cellStyle name="Normal 40 3 3" xfId="35258"/>
    <cellStyle name="Normal 40 3 3 2" xfId="35259"/>
    <cellStyle name="Normal 40 3 4" xfId="35260"/>
    <cellStyle name="Normal 40 4" xfId="35261"/>
    <cellStyle name="Normal 40 4 2" xfId="35262"/>
    <cellStyle name="Normal 40 4 2 2" xfId="35263"/>
    <cellStyle name="Normal 40 4 3" xfId="35264"/>
    <cellStyle name="Normal 40 5" xfId="35265"/>
    <cellStyle name="Normal 40 5 2" xfId="35266"/>
    <cellStyle name="Normal 40 5 2 2" xfId="35267"/>
    <cellStyle name="Normal 40 5 3" xfId="35268"/>
    <cellStyle name="Normal 40 6" xfId="35269"/>
    <cellStyle name="Normal 40 6 2" xfId="35270"/>
    <cellStyle name="Normal 40 7" xfId="35271"/>
    <cellStyle name="Normal 40 8" xfId="35272"/>
    <cellStyle name="Normal 41" xfId="35273"/>
    <cellStyle name="Normal 41 2" xfId="35274"/>
    <cellStyle name="Normal 41 2 2" xfId="35275"/>
    <cellStyle name="Normal 41 2 2 2" xfId="35276"/>
    <cellStyle name="Normal 41 2 3" xfId="35277"/>
    <cellStyle name="Normal 41 2 3 2" xfId="35278"/>
    <cellStyle name="Normal 41 2 3 2 2" xfId="35279"/>
    <cellStyle name="Normal 41 2 3 3" xfId="35280"/>
    <cellStyle name="Normal 41 2 4" xfId="35281"/>
    <cellStyle name="Normal 41 3" xfId="35282"/>
    <cellStyle name="Normal 41 3 2" xfId="35283"/>
    <cellStyle name="Normal 41 3 2 2" xfId="35284"/>
    <cellStyle name="Normal 41 3 2 2 2" xfId="35285"/>
    <cellStyle name="Normal 41 3 2 3" xfId="35286"/>
    <cellStyle name="Normal 41 3 3" xfId="35287"/>
    <cellStyle name="Normal 41 3 3 2" xfId="35288"/>
    <cellStyle name="Normal 41 3 4" xfId="35289"/>
    <cellStyle name="Normal 41 4" xfId="35290"/>
    <cellStyle name="Normal 41 4 2" xfId="35291"/>
    <cellStyle name="Normal 41 4 2 2" xfId="35292"/>
    <cellStyle name="Normal 41 4 3" xfId="35293"/>
    <cellStyle name="Normal 41 5" xfId="35294"/>
    <cellStyle name="Normal 41 5 2" xfId="35295"/>
    <cellStyle name="Normal 41 5 2 2" xfId="35296"/>
    <cellStyle name="Normal 41 5 3" xfId="35297"/>
    <cellStyle name="Normal 41 6" xfId="35298"/>
    <cellStyle name="Normal 41 6 2" xfId="35299"/>
    <cellStyle name="Normal 41 7" xfId="35300"/>
    <cellStyle name="Normal 41 8" xfId="35301"/>
    <cellStyle name="Normal 42" xfId="35302"/>
    <cellStyle name="Normal 42 2" xfId="35303"/>
    <cellStyle name="Normal 42 2 2" xfId="35304"/>
    <cellStyle name="Normal 42 2 2 2" xfId="35305"/>
    <cellStyle name="Normal 42 2 3" xfId="35306"/>
    <cellStyle name="Normal 42 2 3 2" xfId="35307"/>
    <cellStyle name="Normal 42 2 3 2 2" xfId="35308"/>
    <cellStyle name="Normal 42 2 3 3" xfId="35309"/>
    <cellStyle name="Normal 42 2 4" xfId="35310"/>
    <cellStyle name="Normal 42 3" xfId="35311"/>
    <cellStyle name="Normal 42 3 2" xfId="35312"/>
    <cellStyle name="Normal 42 3 2 2" xfId="35313"/>
    <cellStyle name="Normal 42 3 2 2 2" xfId="35314"/>
    <cellStyle name="Normal 42 3 2 3" xfId="35315"/>
    <cellStyle name="Normal 42 3 3" xfId="35316"/>
    <cellStyle name="Normal 42 3 3 2" xfId="35317"/>
    <cellStyle name="Normal 42 3 4" xfId="35318"/>
    <cellStyle name="Normal 42 4" xfId="35319"/>
    <cellStyle name="Normal 42 4 2" xfId="35320"/>
    <cellStyle name="Normal 42 4 2 2" xfId="35321"/>
    <cellStyle name="Normal 42 4 3" xfId="35322"/>
    <cellStyle name="Normal 42 5" xfId="35323"/>
    <cellStyle name="Normal 42 5 2" xfId="35324"/>
    <cellStyle name="Normal 42 5 2 2" xfId="35325"/>
    <cellStyle name="Normal 42 5 3" xfId="35326"/>
    <cellStyle name="Normal 42 6" xfId="35327"/>
    <cellStyle name="Normal 42 6 2" xfId="35328"/>
    <cellStyle name="Normal 42 7" xfId="35329"/>
    <cellStyle name="Normal 42 8" xfId="35330"/>
    <cellStyle name="Normal 43" xfId="35331"/>
    <cellStyle name="Normal 43 2" xfId="35332"/>
    <cellStyle name="Normal 43 2 2" xfId="35333"/>
    <cellStyle name="Normal 43 2 2 2" xfId="35334"/>
    <cellStyle name="Normal 43 2 3" xfId="35335"/>
    <cellStyle name="Normal 43 2 3 2" xfId="35336"/>
    <cellStyle name="Normal 43 2 3 2 2" xfId="35337"/>
    <cellStyle name="Normal 43 2 3 3" xfId="35338"/>
    <cellStyle name="Normal 43 2 4" xfId="35339"/>
    <cellStyle name="Normal 43 3" xfId="35340"/>
    <cellStyle name="Normal 43 3 2" xfId="35341"/>
    <cellStyle name="Normal 43 3 2 2" xfId="35342"/>
    <cellStyle name="Normal 43 3 2 2 2" xfId="35343"/>
    <cellStyle name="Normal 43 3 2 3" xfId="35344"/>
    <cellStyle name="Normal 43 3 3" xfId="35345"/>
    <cellStyle name="Normal 43 3 3 2" xfId="35346"/>
    <cellStyle name="Normal 43 3 4" xfId="35347"/>
    <cellStyle name="Normal 43 4" xfId="35348"/>
    <cellStyle name="Normal 43 4 2" xfId="35349"/>
    <cellStyle name="Normal 43 4 2 2" xfId="35350"/>
    <cellStyle name="Normal 43 4 3" xfId="35351"/>
    <cellStyle name="Normal 43 5" xfId="35352"/>
    <cellStyle name="Normal 43 5 2" xfId="35353"/>
    <cellStyle name="Normal 43 5 2 2" xfId="35354"/>
    <cellStyle name="Normal 43 5 3" xfId="35355"/>
    <cellStyle name="Normal 43 6" xfId="35356"/>
    <cellStyle name="Normal 43 6 2" xfId="35357"/>
    <cellStyle name="Normal 43 7" xfId="35358"/>
    <cellStyle name="Normal 43 8" xfId="35359"/>
    <cellStyle name="Normal 44" xfId="35360"/>
    <cellStyle name="Normal 44 2" xfId="35361"/>
    <cellStyle name="Normal 44 2 2" xfId="35362"/>
    <cellStyle name="Normal 44 2 2 2" xfId="35363"/>
    <cellStyle name="Normal 44 2 3" xfId="35364"/>
    <cellStyle name="Normal 44 2 3 2" xfId="35365"/>
    <cellStyle name="Normal 44 2 3 2 2" xfId="35366"/>
    <cellStyle name="Normal 44 2 3 3" xfId="35367"/>
    <cellStyle name="Normal 44 2 4" xfId="35368"/>
    <cellStyle name="Normal 44 3" xfId="35369"/>
    <cellStyle name="Normal 44 3 2" xfId="35370"/>
    <cellStyle name="Normal 44 3 2 2" xfId="35371"/>
    <cellStyle name="Normal 44 3 2 2 2" xfId="35372"/>
    <cellStyle name="Normal 44 3 2 3" xfId="35373"/>
    <cellStyle name="Normal 44 3 3" xfId="35374"/>
    <cellStyle name="Normal 44 3 3 2" xfId="35375"/>
    <cellStyle name="Normal 44 3 4" xfId="35376"/>
    <cellStyle name="Normal 44 4" xfId="35377"/>
    <cellStyle name="Normal 44 4 2" xfId="35378"/>
    <cellStyle name="Normal 44 4 2 2" xfId="35379"/>
    <cellStyle name="Normal 44 4 3" xfId="35380"/>
    <cellStyle name="Normal 44 5" xfId="35381"/>
    <cellStyle name="Normal 44 5 2" xfId="35382"/>
    <cellStyle name="Normal 44 5 2 2" xfId="35383"/>
    <cellStyle name="Normal 44 5 3" xfId="35384"/>
    <cellStyle name="Normal 44 6" xfId="35385"/>
    <cellStyle name="Normal 44 6 2" xfId="35386"/>
    <cellStyle name="Normal 44 7" xfId="35387"/>
    <cellStyle name="Normal 44 8" xfId="35388"/>
    <cellStyle name="Normal 45" xfId="35389"/>
    <cellStyle name="Normal 45 2" xfId="35390"/>
    <cellStyle name="Normal 45 2 2" xfId="35391"/>
    <cellStyle name="Normal 45 2 2 2" xfId="35392"/>
    <cellStyle name="Normal 45 2 3" xfId="35393"/>
    <cellStyle name="Normal 45 2 3 2" xfId="35394"/>
    <cellStyle name="Normal 45 2 3 2 2" xfId="35395"/>
    <cellStyle name="Normal 45 2 3 3" xfId="35396"/>
    <cellStyle name="Normal 45 2 4" xfId="35397"/>
    <cellStyle name="Normal 45 3" xfId="35398"/>
    <cellStyle name="Normal 45 3 2" xfId="35399"/>
    <cellStyle name="Normal 45 3 2 2" xfId="35400"/>
    <cellStyle name="Normal 45 3 2 2 2" xfId="35401"/>
    <cellStyle name="Normal 45 3 2 3" xfId="35402"/>
    <cellStyle name="Normal 45 3 3" xfId="35403"/>
    <cellStyle name="Normal 45 3 3 2" xfId="35404"/>
    <cellStyle name="Normal 45 3 4" xfId="35405"/>
    <cellStyle name="Normal 45 4" xfId="35406"/>
    <cellStyle name="Normal 45 4 2" xfId="35407"/>
    <cellStyle name="Normal 45 4 2 2" xfId="35408"/>
    <cellStyle name="Normal 45 4 3" xfId="35409"/>
    <cellStyle name="Normal 45 5" xfId="35410"/>
    <cellStyle name="Normal 45 5 2" xfId="35411"/>
    <cellStyle name="Normal 45 5 2 2" xfId="35412"/>
    <cellStyle name="Normal 45 5 3" xfId="35413"/>
    <cellStyle name="Normal 45 6" xfId="35414"/>
    <cellStyle name="Normal 45 6 2" xfId="35415"/>
    <cellStyle name="Normal 45 7" xfId="35416"/>
    <cellStyle name="Normal 45 8" xfId="35417"/>
    <cellStyle name="Normal 46" xfId="35418"/>
    <cellStyle name="Normal 46 2" xfId="35419"/>
    <cellStyle name="Normal 46 2 2" xfId="35420"/>
    <cellStyle name="Normal 46 2 2 2" xfId="35421"/>
    <cellStyle name="Normal 46 2 3" xfId="35422"/>
    <cellStyle name="Normal 46 2 3 2" xfId="35423"/>
    <cellStyle name="Normal 46 2 3 2 2" xfId="35424"/>
    <cellStyle name="Normal 46 2 3 3" xfId="35425"/>
    <cellStyle name="Normal 46 2 4" xfId="35426"/>
    <cellStyle name="Normal 46 3" xfId="35427"/>
    <cellStyle name="Normal 46 3 2" xfId="35428"/>
    <cellStyle name="Normal 46 3 2 2" xfId="35429"/>
    <cellStyle name="Normal 46 3 2 2 2" xfId="35430"/>
    <cellStyle name="Normal 46 3 2 3" xfId="35431"/>
    <cellStyle name="Normal 46 3 3" xfId="35432"/>
    <cellStyle name="Normal 46 3 3 2" xfId="35433"/>
    <cellStyle name="Normal 46 3 4" xfId="35434"/>
    <cellStyle name="Normal 46 4" xfId="35435"/>
    <cellStyle name="Normal 46 4 2" xfId="35436"/>
    <cellStyle name="Normal 46 4 2 2" xfId="35437"/>
    <cellStyle name="Normal 46 4 3" xfId="35438"/>
    <cellStyle name="Normal 46 5" xfId="35439"/>
    <cellStyle name="Normal 46 5 2" xfId="35440"/>
    <cellStyle name="Normal 46 5 2 2" xfId="35441"/>
    <cellStyle name="Normal 46 5 3" xfId="35442"/>
    <cellStyle name="Normal 46 6" xfId="35443"/>
    <cellStyle name="Normal 46 6 2" xfId="35444"/>
    <cellStyle name="Normal 46 7" xfId="35445"/>
    <cellStyle name="Normal 46 8" xfId="35446"/>
    <cellStyle name="Normal 47" xfId="35447"/>
    <cellStyle name="Normal 47 2" xfId="35448"/>
    <cellStyle name="Normal 47 2 2" xfId="35449"/>
    <cellStyle name="Normal 47 2 2 2" xfId="35450"/>
    <cellStyle name="Normal 47 2 2 2 2" xfId="35451"/>
    <cellStyle name="Normal 47 2 2 3" xfId="35452"/>
    <cellStyle name="Normal 47 2 3" xfId="35453"/>
    <cellStyle name="Normal 47 3" xfId="35454"/>
    <cellStyle name="Normal 47 3 2" xfId="35455"/>
    <cellStyle name="Normal 47 3 2 2" xfId="35456"/>
    <cellStyle name="Normal 47 3 2 2 2" xfId="35457"/>
    <cellStyle name="Normal 47 3 2 3" xfId="35458"/>
    <cellStyle name="Normal 47 3 3" xfId="35459"/>
    <cellStyle name="Normal 47 3 3 2" xfId="35460"/>
    <cellStyle name="Normal 47 3 4" xfId="35461"/>
    <cellStyle name="Normal 47 4" xfId="35462"/>
    <cellStyle name="Normal 47 4 2" xfId="35463"/>
    <cellStyle name="Normal 47 4 2 2" xfId="35464"/>
    <cellStyle name="Normal 47 4 3" xfId="35465"/>
    <cellStyle name="Normal 47 5" xfId="35466"/>
    <cellStyle name="Normal 47 5 2" xfId="35467"/>
    <cellStyle name="Normal 47 5 2 2" xfId="35468"/>
    <cellStyle name="Normal 47 5 3" xfId="35469"/>
    <cellStyle name="Normal 47 6" xfId="35470"/>
    <cellStyle name="Normal 47 6 2" xfId="35471"/>
    <cellStyle name="Normal 47 7" xfId="35472"/>
    <cellStyle name="Normal 47 8" xfId="35473"/>
    <cellStyle name="Normal 48" xfId="35474"/>
    <cellStyle name="Normal 48 2" xfId="35475"/>
    <cellStyle name="Normal 48 2 2" xfId="35476"/>
    <cellStyle name="Normal 48 2 2 2" xfId="35477"/>
    <cellStyle name="Normal 48 2 3" xfId="35478"/>
    <cellStyle name="Normal 48 3" xfId="35479"/>
    <cellStyle name="Normal 48 4" xfId="35480"/>
    <cellStyle name="Normal 49" xfId="35481"/>
    <cellStyle name="Normal 49 2" xfId="35482"/>
    <cellStyle name="Normal 49 2 2" xfId="35483"/>
    <cellStyle name="Normal 49 2 2 2" xfId="35484"/>
    <cellStyle name="Normal 49 2 2 2 2" xfId="35485"/>
    <cellStyle name="Normal 49 2 2 3" xfId="35486"/>
    <cellStyle name="Normal 49 2 3" xfId="35487"/>
    <cellStyle name="Normal 49 2 3 2" xfId="35488"/>
    <cellStyle name="Normal 49 2 4" xfId="35489"/>
    <cellStyle name="Normal 49 3" xfId="35490"/>
    <cellStyle name="Normal 49 3 2" xfId="35491"/>
    <cellStyle name="Normal 49 3 2 2" xfId="35492"/>
    <cellStyle name="Normal 49 3 3" xfId="35493"/>
    <cellStyle name="Normal 49 4" xfId="35494"/>
    <cellStyle name="Normal 49 4 2" xfId="35495"/>
    <cellStyle name="Normal 49 4 2 2" xfId="35496"/>
    <cellStyle name="Normal 49 4 3" xfId="35497"/>
    <cellStyle name="Normal 49 5" xfId="35498"/>
    <cellStyle name="Normal 49 5 2" xfId="35499"/>
    <cellStyle name="Normal 49 6" xfId="35500"/>
    <cellStyle name="Normal 5" xfId="35501"/>
    <cellStyle name="Normal 5 10" xfId="35502"/>
    <cellStyle name="Normal 5 11" xfId="35503"/>
    <cellStyle name="Normal 5 12" xfId="35504"/>
    <cellStyle name="Normal 5 2" xfId="35505"/>
    <cellStyle name="Normal 5 2 2" xfId="35506"/>
    <cellStyle name="Normal 5 2 2 2" xfId="35507"/>
    <cellStyle name="Normal 5 2 2 2 2" xfId="35508"/>
    <cellStyle name="Normal 5 2 2 3" xfId="35509"/>
    <cellStyle name="Normal 5 2 2 3 2" xfId="35510"/>
    <cellStyle name="Normal 5 2 2 3 2 2" xfId="35511"/>
    <cellStyle name="Normal 5 2 2 3 3" xfId="35512"/>
    <cellStyle name="Normal 5 2 2 4" xfId="35513"/>
    <cellStyle name="Normal 5 2 2 5" xfId="35514"/>
    <cellStyle name="Normal 5 2 3" xfId="35515"/>
    <cellStyle name="Normal 5 2 3 2" xfId="35516"/>
    <cellStyle name="Normal 5 2 3 2 2" xfId="35517"/>
    <cellStyle name="Normal 5 2 3 2 2 2" xfId="35518"/>
    <cellStyle name="Normal 5 2 3 2 3" xfId="35519"/>
    <cellStyle name="Normal 5 2 3 3" xfId="35520"/>
    <cellStyle name="Normal 5 2 4" xfId="35521"/>
    <cellStyle name="Normal 5 2 4 2" xfId="35522"/>
    <cellStyle name="Normal 5 2 5" xfId="35523"/>
    <cellStyle name="Normal 5 2 5 2" xfId="35524"/>
    <cellStyle name="Normal 5 2 5 2 2" xfId="35525"/>
    <cellStyle name="Normal 5 2 5 3" xfId="35526"/>
    <cellStyle name="Normal 5 2 6" xfId="35527"/>
    <cellStyle name="Normal 5 2 7" xfId="35528"/>
    <cellStyle name="Normal 5 3" xfId="35529"/>
    <cellStyle name="Normal 5 3 2" xfId="35530"/>
    <cellStyle name="Normal 5 3 2 2" xfId="35531"/>
    <cellStyle name="Normal 5 3 2 2 2" xfId="35532"/>
    <cellStyle name="Normal 5 3 2 2 2 2" xfId="35533"/>
    <cellStyle name="Normal 5 3 2 2 3" xfId="35534"/>
    <cellStyle name="Normal 5 3 2 3" xfId="35535"/>
    <cellStyle name="Normal 5 3 2 4" xfId="35536"/>
    <cellStyle name="Normal 5 3 3" xfId="35537"/>
    <cellStyle name="Normal 5 3 3 2" xfId="35538"/>
    <cellStyle name="Normal 5 3 3 2 2" xfId="35539"/>
    <cellStyle name="Normal 5 3 3 3" xfId="35540"/>
    <cellStyle name="Normal 5 3 3 3 2" xfId="35541"/>
    <cellStyle name="Normal 5 3 3 3 2 2" xfId="35542"/>
    <cellStyle name="Normal 5 3 3 3 3" xfId="35543"/>
    <cellStyle name="Normal 5 3 3 4" xfId="35544"/>
    <cellStyle name="Normal 5 3 4" xfId="35545"/>
    <cellStyle name="Normal 5 3 4 2" xfId="35546"/>
    <cellStyle name="Normal 5 3 4 2 2" xfId="35547"/>
    <cellStyle name="Normal 5 3 4 3" xfId="35548"/>
    <cellStyle name="Normal 5 3 5" xfId="35549"/>
    <cellStyle name="Normal 5 3 6" xfId="35550"/>
    <cellStyle name="Normal 5 4" xfId="35551"/>
    <cellStyle name="Normal 5 4 2" xfId="35552"/>
    <cellStyle name="Normal 5 4 2 2" xfId="35553"/>
    <cellStyle name="Normal 5 4 3" xfId="35554"/>
    <cellStyle name="Normal 5 4 3 2" xfId="35555"/>
    <cellStyle name="Normal 5 4 3 2 2" xfId="35556"/>
    <cellStyle name="Normal 5 4 3 3" xfId="35557"/>
    <cellStyle name="Normal 5 4 4" xfId="35558"/>
    <cellStyle name="Normal 5 4 5" xfId="35559"/>
    <cellStyle name="Normal 5 5" xfId="35560"/>
    <cellStyle name="Normal 5 5 2" xfId="35561"/>
    <cellStyle name="Normal 5 5 2 2" xfId="35562"/>
    <cellStyle name="Normal 5 5 2 2 2" xfId="35563"/>
    <cellStyle name="Normal 5 5 2 3" xfId="35564"/>
    <cellStyle name="Normal 5 5 3" xfId="35565"/>
    <cellStyle name="Normal 5 5 4" xfId="35566"/>
    <cellStyle name="Normal 5 6" xfId="35567"/>
    <cellStyle name="Normal 5 6 2" xfId="35568"/>
    <cellStyle name="Normal 5 6 2 2" xfId="35569"/>
    <cellStyle name="Normal 5 6 2 2 2" xfId="35570"/>
    <cellStyle name="Normal 5 6 2 3" xfId="35571"/>
    <cellStyle name="Normal 5 6 3" xfId="35572"/>
    <cellStyle name="Normal 5 7" xfId="35573"/>
    <cellStyle name="Normal 5 7 2" xfId="35574"/>
    <cellStyle name="Normal 5 8" xfId="35575"/>
    <cellStyle name="Normal 5 8 2" xfId="35576"/>
    <cellStyle name="Normal 5 9" xfId="35577"/>
    <cellStyle name="Normal 5 9 2" xfId="35578"/>
    <cellStyle name="Normal 5 9 2 2" xfId="35579"/>
    <cellStyle name="Normal 5 9 3" xfId="35580"/>
    <cellStyle name="Normal 5_Copy of UK_Datafile_2012_H2" xfId="35581"/>
    <cellStyle name="Normal 50" xfId="35582"/>
    <cellStyle name="Normal 50 2" xfId="35583"/>
    <cellStyle name="Normal 50 2 2" xfId="35584"/>
    <cellStyle name="Normal 50 2 2 2" xfId="35585"/>
    <cellStyle name="Normal 50 2 3" xfId="35586"/>
    <cellStyle name="Normal 50 3" xfId="35587"/>
    <cellStyle name="Normal 51" xfId="35588"/>
    <cellStyle name="Normal 51 2" xfId="35589"/>
    <cellStyle name="Normal 51 2 2" xfId="35590"/>
    <cellStyle name="Normal 51 2 2 2" xfId="35591"/>
    <cellStyle name="Normal 51 2 2 2 2" xfId="35592"/>
    <cellStyle name="Normal 51 2 2 3" xfId="35593"/>
    <cellStyle name="Normal 51 2 3" xfId="35594"/>
    <cellStyle name="Normal 51 2 3 2" xfId="35595"/>
    <cellStyle name="Normal 51 2 4" xfId="35596"/>
    <cellStyle name="Normal 51 3" xfId="35597"/>
    <cellStyle name="Normal 51 3 2" xfId="35598"/>
    <cellStyle name="Normal 51 3 2 2" xfId="35599"/>
    <cellStyle name="Normal 51 3 3" xfId="35600"/>
    <cellStyle name="Normal 51 4" xfId="35601"/>
    <cellStyle name="Normal 51 4 2" xfId="35602"/>
    <cellStyle name="Normal 51 4 2 2" xfId="35603"/>
    <cellStyle name="Normal 51 4 3" xfId="35604"/>
    <cellStyle name="Normal 51 5" xfId="35605"/>
    <cellStyle name="Normal 51 5 2" xfId="35606"/>
    <cellStyle name="Normal 51 6" xfId="35607"/>
    <cellStyle name="Normal 52" xfId="35608"/>
    <cellStyle name="Normal 52 2" xfId="35609"/>
    <cellStyle name="Normal 52 2 2" xfId="35610"/>
    <cellStyle name="Normal 52 2 2 2" xfId="35611"/>
    <cellStyle name="Normal 52 2 2 2 2" xfId="35612"/>
    <cellStyle name="Normal 52 2 2 3" xfId="35613"/>
    <cellStyle name="Normal 52 2 3" xfId="35614"/>
    <cellStyle name="Normal 52 2 3 2" xfId="35615"/>
    <cellStyle name="Normal 52 2 4" xfId="35616"/>
    <cellStyle name="Normal 52 3" xfId="35617"/>
    <cellStyle name="Normal 52 3 2" xfId="35618"/>
    <cellStyle name="Normal 52 3 2 2" xfId="35619"/>
    <cellStyle name="Normal 52 3 3" xfId="35620"/>
    <cellStyle name="Normal 52 4" xfId="35621"/>
    <cellStyle name="Normal 52 4 2" xfId="35622"/>
    <cellStyle name="Normal 52 4 2 2" xfId="35623"/>
    <cellStyle name="Normal 52 4 3" xfId="35624"/>
    <cellStyle name="Normal 52 5" xfId="35625"/>
    <cellStyle name="Normal 52 5 2" xfId="35626"/>
    <cellStyle name="Normal 52 6" xfId="35627"/>
    <cellStyle name="Normal 53" xfId="35628"/>
    <cellStyle name="Normal 53 2" xfId="35629"/>
    <cellStyle name="Normal 53 2 2" xfId="35630"/>
    <cellStyle name="Normal 53 2 2 2" xfId="35631"/>
    <cellStyle name="Normal 53 2 2 2 2" xfId="35632"/>
    <cellStyle name="Normal 53 2 2 3" xfId="35633"/>
    <cellStyle name="Normal 53 2 3" xfId="35634"/>
    <cellStyle name="Normal 53 2 3 2" xfId="35635"/>
    <cellStyle name="Normal 53 2 4" xfId="35636"/>
    <cellStyle name="Normal 53 3" xfId="35637"/>
    <cellStyle name="Normal 53 3 2" xfId="35638"/>
    <cellStyle name="Normal 53 3 2 2" xfId="35639"/>
    <cellStyle name="Normal 53 3 3" xfId="35640"/>
    <cellStyle name="Normal 53 4" xfId="35641"/>
    <cellStyle name="Normal 53 4 2" xfId="35642"/>
    <cellStyle name="Normal 53 4 2 2" xfId="35643"/>
    <cellStyle name="Normal 53 4 3" xfId="35644"/>
    <cellStyle name="Normal 53 5" xfId="35645"/>
    <cellStyle name="Normal 53 5 2" xfId="35646"/>
    <cellStyle name="Normal 53 6" xfId="35647"/>
    <cellStyle name="Normal 54" xfId="35648"/>
    <cellStyle name="Normal 54 2" xfId="35649"/>
    <cellStyle name="Normal 54 2 2" xfId="35650"/>
    <cellStyle name="Normal 54 2 2 2" xfId="35651"/>
    <cellStyle name="Normal 54 2 2 2 2" xfId="35652"/>
    <cellStyle name="Normal 54 2 2 3" xfId="35653"/>
    <cellStyle name="Normal 54 2 3" xfId="35654"/>
    <cellStyle name="Normal 54 2 3 2" xfId="35655"/>
    <cellStyle name="Normal 54 2 4" xfId="35656"/>
    <cellStyle name="Normal 54 3" xfId="35657"/>
    <cellStyle name="Normal 54 3 2" xfId="35658"/>
    <cellStyle name="Normal 54 3 2 2" xfId="35659"/>
    <cellStyle name="Normal 54 3 3" xfId="35660"/>
    <cellStyle name="Normal 54 4" xfId="35661"/>
    <cellStyle name="Normal 54 4 2" xfId="35662"/>
    <cellStyle name="Normal 54 4 2 2" xfId="35663"/>
    <cellStyle name="Normal 54 4 3" xfId="35664"/>
    <cellStyle name="Normal 54 5" xfId="35665"/>
    <cellStyle name="Normal 54 5 2" xfId="35666"/>
    <cellStyle name="Normal 54 6" xfId="35667"/>
    <cellStyle name="Normal 55" xfId="35668"/>
    <cellStyle name="Normal 55 2" xfId="35669"/>
    <cellStyle name="Normal 56" xfId="1"/>
    <cellStyle name="Normal 56 2" xfId="35670"/>
    <cellStyle name="Normal 57" xfId="35671"/>
    <cellStyle name="Normal 57 2" xfId="35672"/>
    <cellStyle name="Normal 57 3" xfId="35673"/>
    <cellStyle name="Normal 58" xfId="35674"/>
    <cellStyle name="Normal 58 2" xfId="35675"/>
    <cellStyle name="Normal 58 3" xfId="35676"/>
    <cellStyle name="Normal 59" xfId="35677"/>
    <cellStyle name="Normal 59 2" xfId="35678"/>
    <cellStyle name="Normal 59 3" xfId="35679"/>
    <cellStyle name="Normal 6" xfId="35680"/>
    <cellStyle name="Normal 6 10" xfId="35681"/>
    <cellStyle name="Normal 6 2" xfId="35682"/>
    <cellStyle name="Normal 6 2 2" xfId="35683"/>
    <cellStyle name="Normal 6 2 2 2" xfId="35684"/>
    <cellStyle name="Normal 6 2 2 2 2" xfId="35685"/>
    <cellStyle name="Normal 6 2 2 3" xfId="35686"/>
    <cellStyle name="Normal 6 2 2 3 2" xfId="35687"/>
    <cellStyle name="Normal 6 2 2 3 2 2" xfId="35688"/>
    <cellStyle name="Normal 6 2 2 3 3" xfId="35689"/>
    <cellStyle name="Normal 6 2 2 4" xfId="35690"/>
    <cellStyle name="Normal 6 2 2 5" xfId="35691"/>
    <cellStyle name="Normal 6 2 3" xfId="35692"/>
    <cellStyle name="Normal 6 2 3 2" xfId="35693"/>
    <cellStyle name="Normal 6 2 3 2 2" xfId="35694"/>
    <cellStyle name="Normal 6 2 3 2 2 2" xfId="35695"/>
    <cellStyle name="Normal 6 2 3 2 2 2 2" xfId="35696"/>
    <cellStyle name="Normal 6 2 3 2 2 3" xfId="35697"/>
    <cellStyle name="Normal 6 2 3 2 3" xfId="35698"/>
    <cellStyle name="Normal 6 2 3 2 3 2" xfId="35699"/>
    <cellStyle name="Normal 6 2 3 2 4" xfId="35700"/>
    <cellStyle name="Normal 6 2 3 3" xfId="35701"/>
    <cellStyle name="Normal 6 2 3 3 2" xfId="35702"/>
    <cellStyle name="Normal 6 2 3 3 2 2" xfId="35703"/>
    <cellStyle name="Normal 6 2 3 3 3" xfId="35704"/>
    <cellStyle name="Normal 6 2 3 4" xfId="35705"/>
    <cellStyle name="Normal 6 2 3 4 2" xfId="35706"/>
    <cellStyle name="Normal 6 2 3 4 2 2" xfId="35707"/>
    <cellStyle name="Normal 6 2 3 4 3" xfId="35708"/>
    <cellStyle name="Normal 6 2 3 5" xfId="35709"/>
    <cellStyle name="Normal 6 2 3 5 2" xfId="35710"/>
    <cellStyle name="Normal 6 2 3 6" xfId="35711"/>
    <cellStyle name="Normal 6 2 4" xfId="35712"/>
    <cellStyle name="Normal 6 2 4 2" xfId="35713"/>
    <cellStyle name="Normal 6 2 5" xfId="35714"/>
    <cellStyle name="Normal 6 2 5 2" xfId="35715"/>
    <cellStyle name="Normal 6 2 5 2 2" xfId="35716"/>
    <cellStyle name="Normal 6 2 5 3" xfId="35717"/>
    <cellStyle name="Normal 6 2 6" xfId="35718"/>
    <cellStyle name="Normal 6 2 7" xfId="35719"/>
    <cellStyle name="Normal 6 3" xfId="35720"/>
    <cellStyle name="Normal 6 3 2" xfId="35721"/>
    <cellStyle name="Normal 6 3 2 2" xfId="35722"/>
    <cellStyle name="Normal 6 3 2 2 2" xfId="35723"/>
    <cellStyle name="Normal 6 3 2 2 2 2" xfId="35724"/>
    <cellStyle name="Normal 6 3 2 2 3" xfId="35725"/>
    <cellStyle name="Normal 6 3 2 3" xfId="35726"/>
    <cellStyle name="Normal 6 3 2 4" xfId="35727"/>
    <cellStyle name="Normal 6 3 3" xfId="35728"/>
    <cellStyle name="Normal 6 3 3 2" xfId="35729"/>
    <cellStyle name="Normal 6 3 3 2 2" xfId="35730"/>
    <cellStyle name="Normal 6 3 3 3" xfId="35731"/>
    <cellStyle name="Normal 6 3 3 3 2" xfId="35732"/>
    <cellStyle name="Normal 6 3 3 3 2 2" xfId="35733"/>
    <cellStyle name="Normal 6 3 3 3 3" xfId="35734"/>
    <cellStyle name="Normal 6 3 3 4" xfId="35735"/>
    <cellStyle name="Normal 6 3 4" xfId="35736"/>
    <cellStyle name="Normal 6 3 4 2" xfId="35737"/>
    <cellStyle name="Normal 6 3 4 2 2" xfId="35738"/>
    <cellStyle name="Normal 6 3 4 3" xfId="35739"/>
    <cellStyle name="Normal 6 3 5" xfId="35740"/>
    <cellStyle name="Normal 6 3 6" xfId="35741"/>
    <cellStyle name="Normal 6 4" xfId="35742"/>
    <cellStyle name="Normal 6 4 2" xfId="35743"/>
    <cellStyle name="Normal 6 4 2 2" xfId="35744"/>
    <cellStyle name="Normal 6 4 3" xfId="35745"/>
    <cellStyle name="Normal 6 4 3 2" xfId="35746"/>
    <cellStyle name="Normal 6 4 3 2 2" xfId="35747"/>
    <cellStyle name="Normal 6 4 3 3" xfId="35748"/>
    <cellStyle name="Normal 6 4 4" xfId="35749"/>
    <cellStyle name="Normal 6 4 5" xfId="35750"/>
    <cellStyle name="Normal 6 5" xfId="35751"/>
    <cellStyle name="Normal 6 5 2" xfId="35752"/>
    <cellStyle name="Normal 6 5 2 2" xfId="35753"/>
    <cellStyle name="Normal 6 5 2 2 2" xfId="35754"/>
    <cellStyle name="Normal 6 5 2 3" xfId="35755"/>
    <cellStyle name="Normal 6 5 3" xfId="35756"/>
    <cellStyle name="Normal 6 5 4" xfId="35757"/>
    <cellStyle name="Normal 6 6" xfId="35758"/>
    <cellStyle name="Normal 6 6 2" xfId="35759"/>
    <cellStyle name="Normal 6 6 2 2" xfId="35760"/>
    <cellStyle name="Normal 6 6 3" xfId="35761"/>
    <cellStyle name="Normal 6 6 3 2" xfId="35762"/>
    <cellStyle name="Normal 6 6 3 2 2" xfId="35763"/>
    <cellStyle name="Normal 6 6 3 3" xfId="35764"/>
    <cellStyle name="Normal 6 6 4" xfId="35765"/>
    <cellStyle name="Normal 6 6 5" xfId="35766"/>
    <cellStyle name="Normal 6 7" xfId="35767"/>
    <cellStyle name="Normal 6 7 2" xfId="35768"/>
    <cellStyle name="Normal 6 8" xfId="35769"/>
    <cellStyle name="Normal 6 8 2" xfId="35770"/>
    <cellStyle name="Normal 6 8 2 2" xfId="35771"/>
    <cellStyle name="Normal 6 8 3" xfId="35772"/>
    <cellStyle name="Normal 6 9" xfId="35773"/>
    <cellStyle name="Normal 6_Pan_Europe_Datafile_2012_H2" xfId="35774"/>
    <cellStyle name="Normal 60" xfId="35775"/>
    <cellStyle name="Normal 60 2" xfId="35776"/>
    <cellStyle name="Normal 60 3" xfId="35777"/>
    <cellStyle name="Normal 61" xfId="35778"/>
    <cellStyle name="Normal 61 2" xfId="35779"/>
    <cellStyle name="Normal 61 3" xfId="35780"/>
    <cellStyle name="Normal 62" xfId="35781"/>
    <cellStyle name="Normal 62 2" xfId="35782"/>
    <cellStyle name="Normal 62 3" xfId="35783"/>
    <cellStyle name="Normal 63" xfId="35784"/>
    <cellStyle name="Normal 63 2" xfId="35785"/>
    <cellStyle name="Normal 63 3" xfId="35786"/>
    <cellStyle name="Normal 64" xfId="35787"/>
    <cellStyle name="Normal 64 2" xfId="35788"/>
    <cellStyle name="Normal 64 2 2" xfId="35789"/>
    <cellStyle name="Normal 64 2 2 2" xfId="35790"/>
    <cellStyle name="Normal 64 2 3" xfId="35791"/>
    <cellStyle name="Normal 64 3" xfId="35792"/>
    <cellStyle name="Normal 64 3 2" xfId="35793"/>
    <cellStyle name="Normal 64 4" xfId="35794"/>
    <cellStyle name="Normal 64 5" xfId="35795"/>
    <cellStyle name="Normal 65" xfId="35796"/>
    <cellStyle name="Normal 65 2" xfId="35797"/>
    <cellStyle name="Normal 65 2 2" xfId="35798"/>
    <cellStyle name="Normal 65 2 2 2" xfId="35799"/>
    <cellStyle name="Normal 65 2 3" xfId="35800"/>
    <cellStyle name="Normal 65 3" xfId="35801"/>
    <cellStyle name="Normal 65 3 2" xfId="35802"/>
    <cellStyle name="Normal 65 4" xfId="35803"/>
    <cellStyle name="Normal 65 5" xfId="35804"/>
    <cellStyle name="Normal 66" xfId="35805"/>
    <cellStyle name="Normal 66 2" xfId="35806"/>
    <cellStyle name="Normal 66 2 2" xfId="35807"/>
    <cellStyle name="Normal 66 2 2 2" xfId="35808"/>
    <cellStyle name="Normal 66 2 3" xfId="35809"/>
    <cellStyle name="Normal 66 3" xfId="35810"/>
    <cellStyle name="Normal 66 3 2" xfId="35811"/>
    <cellStyle name="Normal 66 4" xfId="35812"/>
    <cellStyle name="Normal 66 5" xfId="35813"/>
    <cellStyle name="Normal 67" xfId="35814"/>
    <cellStyle name="Normal 67 2" xfId="35815"/>
    <cellStyle name="Normal 67 2 2" xfId="35816"/>
    <cellStyle name="Normal 67 2 2 2" xfId="35817"/>
    <cellStyle name="Normal 67 2 3" xfId="35818"/>
    <cellStyle name="Normal 67 3" xfId="35819"/>
    <cellStyle name="Normal 67 3 2" xfId="35820"/>
    <cellStyle name="Normal 67 4" xfId="35821"/>
    <cellStyle name="Normal 67 5" xfId="35822"/>
    <cellStyle name="Normal 68" xfId="35823"/>
    <cellStyle name="Normal 68 2" xfId="35824"/>
    <cellStyle name="Normal 68 2 2" xfId="35825"/>
    <cellStyle name="Normal 68 2 2 2" xfId="35826"/>
    <cellStyle name="Normal 68 2 3" xfId="35827"/>
    <cellStyle name="Normal 68 3" xfId="35828"/>
    <cellStyle name="Normal 68 3 2" xfId="35829"/>
    <cellStyle name="Normal 68 4" xfId="35830"/>
    <cellStyle name="Normal 68 5" xfId="35831"/>
    <cellStyle name="Normal 69" xfId="35832"/>
    <cellStyle name="Normal 69 2" xfId="35833"/>
    <cellStyle name="Normal 69 2 2" xfId="35834"/>
    <cellStyle name="Normal 69 2 2 2" xfId="35835"/>
    <cellStyle name="Normal 69 2 3" xfId="35836"/>
    <cellStyle name="Normal 69 3" xfId="35837"/>
    <cellStyle name="Normal 69 3 2" xfId="35838"/>
    <cellStyle name="Normal 69 4" xfId="35839"/>
    <cellStyle name="Normal 69 5" xfId="35840"/>
    <cellStyle name="Normal 7" xfId="35841"/>
    <cellStyle name="Normal 7 10" xfId="35842"/>
    <cellStyle name="Normal 7 2" xfId="35843"/>
    <cellStyle name="Normal 7 2 2" xfId="35844"/>
    <cellStyle name="Normal 7 2 2 2" xfId="35845"/>
    <cellStyle name="Normal 7 2 2 2 2" xfId="35846"/>
    <cellStyle name="Normal 7 2 2 3" xfId="35847"/>
    <cellStyle name="Normal 7 2 2 3 2" xfId="35848"/>
    <cellStyle name="Normal 7 2 2 3 2 2" xfId="35849"/>
    <cellStyle name="Normal 7 2 2 3 3" xfId="35850"/>
    <cellStyle name="Normal 7 2 2 4" xfId="35851"/>
    <cellStyle name="Normal 7 2 2 5" xfId="35852"/>
    <cellStyle name="Normal 7 2 3" xfId="35853"/>
    <cellStyle name="Normal 7 2 3 2" xfId="35854"/>
    <cellStyle name="Normal 7 2 3 3" xfId="35855"/>
    <cellStyle name="Normal 7 2 4" xfId="35856"/>
    <cellStyle name="Normal 7 2 4 2" xfId="35857"/>
    <cellStyle name="Normal 7 2 4 2 2" xfId="35858"/>
    <cellStyle name="Normal 7 2 4 3" xfId="35859"/>
    <cellStyle name="Normal 7 2 5" xfId="35860"/>
    <cellStyle name="Normal 7 2 6" xfId="35861"/>
    <cellStyle name="Normal 7 3" xfId="35862"/>
    <cellStyle name="Normal 7 3 2" xfId="35863"/>
    <cellStyle name="Normal 7 3 2 2" xfId="35864"/>
    <cellStyle name="Normal 7 3 2 2 2" xfId="35865"/>
    <cellStyle name="Normal 7 3 2 2 2 2" xfId="35866"/>
    <cellStyle name="Normal 7 3 2 2 3" xfId="35867"/>
    <cellStyle name="Normal 7 3 2 3" xfId="35868"/>
    <cellStyle name="Normal 7 3 2 4" xfId="35869"/>
    <cellStyle name="Normal 7 3 3" xfId="35870"/>
    <cellStyle name="Normal 7 3 3 2" xfId="35871"/>
    <cellStyle name="Normal 7 3 3 2 2" xfId="35872"/>
    <cellStyle name="Normal 7 3 3 3" xfId="35873"/>
    <cellStyle name="Normal 7 3 3 3 2" xfId="35874"/>
    <cellStyle name="Normal 7 3 3 3 2 2" xfId="35875"/>
    <cellStyle name="Normal 7 3 3 3 3" xfId="35876"/>
    <cellStyle name="Normal 7 3 3 4" xfId="35877"/>
    <cellStyle name="Normal 7 3 4" xfId="35878"/>
    <cellStyle name="Normal 7 3 4 2" xfId="35879"/>
    <cellStyle name="Normal 7 3 4 2 2" xfId="35880"/>
    <cellStyle name="Normal 7 3 4 3" xfId="35881"/>
    <cellStyle name="Normal 7 3 5" xfId="35882"/>
    <cellStyle name="Normal 7 3 6" xfId="35883"/>
    <cellStyle name="Normal 7 4" xfId="35884"/>
    <cellStyle name="Normal 7 4 2" xfId="35885"/>
    <cellStyle name="Normal 7 4 2 2" xfId="35886"/>
    <cellStyle name="Normal 7 4 3" xfId="35887"/>
    <cellStyle name="Normal 7 4 3 2" xfId="35888"/>
    <cellStyle name="Normal 7 4 3 2 2" xfId="35889"/>
    <cellStyle name="Normal 7 4 3 3" xfId="35890"/>
    <cellStyle name="Normal 7 4 4" xfId="35891"/>
    <cellStyle name="Normal 7 4 5" xfId="35892"/>
    <cellStyle name="Normal 7 5" xfId="35893"/>
    <cellStyle name="Normal 7 5 2" xfId="35894"/>
    <cellStyle name="Normal 7 5 2 2" xfId="35895"/>
    <cellStyle name="Normal 7 5 3" xfId="35896"/>
    <cellStyle name="Normal 7 5 3 2" xfId="35897"/>
    <cellStyle name="Normal 7 5 3 2 2" xfId="35898"/>
    <cellStyle name="Normal 7 5 3 3" xfId="35899"/>
    <cellStyle name="Normal 7 5 4" xfId="35900"/>
    <cellStyle name="Normal 7 5 5" xfId="35901"/>
    <cellStyle name="Normal 7 6" xfId="35902"/>
    <cellStyle name="Normal 7 6 2" xfId="35903"/>
    <cellStyle name="Normal 7 6 2 2" xfId="35904"/>
    <cellStyle name="Normal 7 6 2 2 2" xfId="35905"/>
    <cellStyle name="Normal 7 6 2 3" xfId="35906"/>
    <cellStyle name="Normal 7 6 3" xfId="35907"/>
    <cellStyle name="Normal 7 7" xfId="35908"/>
    <cellStyle name="Normal 7 7 2" xfId="35909"/>
    <cellStyle name="Normal 7 8" xfId="35910"/>
    <cellStyle name="Normal 7 8 2" xfId="35911"/>
    <cellStyle name="Normal 7 8 2 2" xfId="35912"/>
    <cellStyle name="Normal 7 8 3" xfId="35913"/>
    <cellStyle name="Normal 7 9" xfId="35914"/>
    <cellStyle name="Normal 7_Pan_Europe_Datafile_2012_H2" xfId="35915"/>
    <cellStyle name="Normal 70" xfId="35916"/>
    <cellStyle name="Normal 70 2" xfId="35917"/>
    <cellStyle name="Normal 70 2 2" xfId="35918"/>
    <cellStyle name="Normal 70 2 2 2" xfId="35919"/>
    <cellStyle name="Normal 70 2 3" xfId="35920"/>
    <cellStyle name="Normal 70 3" xfId="35921"/>
    <cellStyle name="Normal 70 3 2" xfId="35922"/>
    <cellStyle name="Normal 70 4" xfId="35923"/>
    <cellStyle name="Normal 70 5" xfId="35924"/>
    <cellStyle name="Normal 71" xfId="35925"/>
    <cellStyle name="Normal 71 2" xfId="35926"/>
    <cellStyle name="Normal 71 2 2" xfId="35927"/>
    <cellStyle name="Normal 71 2 2 2" xfId="35928"/>
    <cellStyle name="Normal 71 2 3" xfId="35929"/>
    <cellStyle name="Normal 71 3" xfId="35930"/>
    <cellStyle name="Normal 71 3 2" xfId="35931"/>
    <cellStyle name="Normal 71 4" xfId="35932"/>
    <cellStyle name="Normal 71 5" xfId="35933"/>
    <cellStyle name="Normal 72" xfId="35934"/>
    <cellStyle name="Normal 72 2" xfId="35935"/>
    <cellStyle name="Normal 72 2 2" xfId="35936"/>
    <cellStyle name="Normal 72 2 2 2" xfId="35937"/>
    <cellStyle name="Normal 72 2 3" xfId="35938"/>
    <cellStyle name="Normal 72 3" xfId="35939"/>
    <cellStyle name="Normal 72 3 2" xfId="35940"/>
    <cellStyle name="Normal 72 4" xfId="35941"/>
    <cellStyle name="Normal 72 5" xfId="35942"/>
    <cellStyle name="Normal 73" xfId="35943"/>
    <cellStyle name="Normal 73 2" xfId="35944"/>
    <cellStyle name="Normal 73 2 2" xfId="35945"/>
    <cellStyle name="Normal 73 2 2 2" xfId="35946"/>
    <cellStyle name="Normal 73 2 3" xfId="35947"/>
    <cellStyle name="Normal 73 3" xfId="35948"/>
    <cellStyle name="Normal 73 3 2" xfId="35949"/>
    <cellStyle name="Normal 73 4" xfId="35950"/>
    <cellStyle name="Normal 73 5" xfId="35951"/>
    <cellStyle name="Normal 74" xfId="35952"/>
    <cellStyle name="Normal 74 2" xfId="35953"/>
    <cellStyle name="Normal 74 2 2" xfId="35954"/>
    <cellStyle name="Normal 74 3" xfId="35955"/>
    <cellStyle name="Normal 74 4" xfId="35956"/>
    <cellStyle name="Normal 75" xfId="35957"/>
    <cellStyle name="Normal 75 2" xfId="35958"/>
    <cellStyle name="Normal 75 2 2" xfId="35959"/>
    <cellStyle name="Normal 75 3" xfId="35960"/>
    <cellStyle name="Normal 75 4" xfId="35961"/>
    <cellStyle name="Normal 76" xfId="35962"/>
    <cellStyle name="Normal 76 2" xfId="35963"/>
    <cellStyle name="Normal 76 2 2" xfId="35964"/>
    <cellStyle name="Normal 76 3" xfId="35965"/>
    <cellStyle name="Normal 76 4" xfId="35966"/>
    <cellStyle name="Normal 77" xfId="35967"/>
    <cellStyle name="Normal 77 2" xfId="35968"/>
    <cellStyle name="Normal 77 3" xfId="35969"/>
    <cellStyle name="Normal 78" xfId="35970"/>
    <cellStyle name="Normal 78 2" xfId="35971"/>
    <cellStyle name="Normal 78 3" xfId="35972"/>
    <cellStyle name="Normal 79" xfId="35973"/>
    <cellStyle name="Normal 79 2" xfId="35974"/>
    <cellStyle name="Normal 79 3" xfId="35975"/>
    <cellStyle name="Normal 8" xfId="35976"/>
    <cellStyle name="Normal 8 2" xfId="35977"/>
    <cellStyle name="Normal 8 2 2" xfId="35978"/>
    <cellStyle name="Normal 8 2 2 2" xfId="35979"/>
    <cellStyle name="Normal 8 2 2 2 2" xfId="35980"/>
    <cellStyle name="Normal 8 2 2 3" xfId="35981"/>
    <cellStyle name="Normal 8 2 2 3 2" xfId="35982"/>
    <cellStyle name="Normal 8 2 2 3 2 2" xfId="35983"/>
    <cellStyle name="Normal 8 2 2 3 3" xfId="35984"/>
    <cellStyle name="Normal 8 2 2 4" xfId="35985"/>
    <cellStyle name="Normal 8 2 2 5" xfId="35986"/>
    <cellStyle name="Normal 8 2 3" xfId="35987"/>
    <cellStyle name="Normal 8 2 3 2" xfId="35988"/>
    <cellStyle name="Normal 8 2 4" xfId="35989"/>
    <cellStyle name="Normal 8 2 4 2" xfId="35990"/>
    <cellStyle name="Normal 8 2 4 2 2" xfId="35991"/>
    <cellStyle name="Normal 8 2 4 3" xfId="35992"/>
    <cellStyle name="Normal 8 2 5" xfId="35993"/>
    <cellStyle name="Normal 8 2 6" xfId="35994"/>
    <cellStyle name="Normal 8 3" xfId="35995"/>
    <cellStyle name="Normal 8 3 2" xfId="35996"/>
    <cellStyle name="Normal 8 3 2 2" xfId="35997"/>
    <cellStyle name="Normal 8 3 2 2 2" xfId="35998"/>
    <cellStyle name="Normal 8 3 2 3" xfId="35999"/>
    <cellStyle name="Normal 8 3 2 3 2" xfId="36000"/>
    <cellStyle name="Normal 8 3 2 3 2 2" xfId="36001"/>
    <cellStyle name="Normal 8 3 2 3 3" xfId="36002"/>
    <cellStyle name="Normal 8 3 2 4" xfId="36003"/>
    <cellStyle name="Normal 8 3 2 5" xfId="36004"/>
    <cellStyle name="Normal 8 3 3" xfId="36005"/>
    <cellStyle name="Normal 8 3 3 2" xfId="36006"/>
    <cellStyle name="Normal 8 3 3 2 2" xfId="36007"/>
    <cellStyle name="Normal 8 3 3 3" xfId="36008"/>
    <cellStyle name="Normal 8 3 3 3 2" xfId="36009"/>
    <cellStyle name="Normal 8 3 3 3 2 2" xfId="36010"/>
    <cellStyle name="Normal 8 3 3 3 3" xfId="36011"/>
    <cellStyle name="Normal 8 3 3 4" xfId="36012"/>
    <cellStyle name="Normal 8 3 4" xfId="36013"/>
    <cellStyle name="Normal 8 3 4 2" xfId="36014"/>
    <cellStyle name="Normal 8 3 5" xfId="36015"/>
    <cellStyle name="Normal 8 3 5 2" xfId="36016"/>
    <cellStyle name="Normal 8 3 5 2 2" xfId="36017"/>
    <cellStyle name="Normal 8 3 5 3" xfId="36018"/>
    <cellStyle name="Normal 8 3 6" xfId="36019"/>
    <cellStyle name="Normal 8 3 7" xfId="36020"/>
    <cellStyle name="Normal 8 4" xfId="36021"/>
    <cellStyle name="Normal 8 4 2" xfId="36022"/>
    <cellStyle name="Normal 8 4 2 2" xfId="36023"/>
    <cellStyle name="Normal 8 4 3" xfId="36024"/>
    <cellStyle name="Normal 8 4 3 2" xfId="36025"/>
    <cellStyle name="Normal 8 4 3 2 2" xfId="36026"/>
    <cellStyle name="Normal 8 4 3 3" xfId="36027"/>
    <cellStyle name="Normal 8 4 4" xfId="36028"/>
    <cellStyle name="Normal 8 4 5" xfId="36029"/>
    <cellStyle name="Normal 8 5" xfId="36030"/>
    <cellStyle name="Normal 8 5 2" xfId="36031"/>
    <cellStyle name="Normal 8 5 2 2" xfId="36032"/>
    <cellStyle name="Normal 8 5 3" xfId="36033"/>
    <cellStyle name="Normal 8 5 3 2" xfId="36034"/>
    <cellStyle name="Normal 8 5 3 2 2" xfId="36035"/>
    <cellStyle name="Normal 8 5 3 3" xfId="36036"/>
    <cellStyle name="Normal 8 5 4" xfId="36037"/>
    <cellStyle name="Normal 8 5 5" xfId="36038"/>
    <cellStyle name="Normal 8 6" xfId="36039"/>
    <cellStyle name="Normal 8 6 2" xfId="36040"/>
    <cellStyle name="Normal 8 7" xfId="36041"/>
    <cellStyle name="Normal 8 7 2" xfId="36042"/>
    <cellStyle name="Normal 8 7 2 2" xfId="36043"/>
    <cellStyle name="Normal 8 7 3" xfId="36044"/>
    <cellStyle name="Normal 8 8" xfId="36045"/>
    <cellStyle name="Normal 8_Pan_Europe_Datafile_2012_H2" xfId="36046"/>
    <cellStyle name="Normal 80" xfId="36047"/>
    <cellStyle name="Normal 80 2" xfId="36048"/>
    <cellStyle name="Normal 80 2 2" xfId="36049"/>
    <cellStyle name="Normal 80 3" xfId="36050"/>
    <cellStyle name="Normal 80 4" xfId="36051"/>
    <cellStyle name="Normal 81" xfId="36052"/>
    <cellStyle name="Normal 81 2" xfId="36053"/>
    <cellStyle name="Normal 81 2 2" xfId="36054"/>
    <cellStyle name="Normal 81 3" xfId="36055"/>
    <cellStyle name="Normal 81 4" xfId="36056"/>
    <cellStyle name="Normal 82" xfId="36057"/>
    <cellStyle name="Normal 82 2" xfId="36058"/>
    <cellStyle name="Normal 82 3" xfId="36059"/>
    <cellStyle name="Normal 83" xfId="4"/>
    <cellStyle name="Normal 83 2" xfId="36060"/>
    <cellStyle name="Normal 83 3" xfId="36061"/>
    <cellStyle name="Normal 84" xfId="36062"/>
    <cellStyle name="Normal 84 2" xfId="36063"/>
    <cellStyle name="Normal 84 2 2" xfId="36064"/>
    <cellStyle name="Normal 84 3" xfId="36065"/>
    <cellStyle name="Normal 85" xfId="36066"/>
    <cellStyle name="Normal 85 2" xfId="36067"/>
    <cellStyle name="Normal 85 2 2" xfId="36068"/>
    <cellStyle name="Normal 85 3" xfId="36069"/>
    <cellStyle name="Normal 86" xfId="36070"/>
    <cellStyle name="Normal 86 2" xfId="36071"/>
    <cellStyle name="Normal 86 2 2" xfId="36072"/>
    <cellStyle name="Normal 86 3" xfId="36073"/>
    <cellStyle name="Normal 87" xfId="36074"/>
    <cellStyle name="Normal 87 2" xfId="36075"/>
    <cellStyle name="Normal 87 2 2" xfId="36076"/>
    <cellStyle name="Normal 87 3" xfId="36077"/>
    <cellStyle name="Normal 88" xfId="36078"/>
    <cellStyle name="Normal 88 2" xfId="36079"/>
    <cellStyle name="Normal 88 2 2" xfId="36080"/>
    <cellStyle name="Normal 88 3" xfId="36081"/>
    <cellStyle name="Normal 89" xfId="36082"/>
    <cellStyle name="Normal 89 2" xfId="36083"/>
    <cellStyle name="Normal 89 2 2" xfId="36084"/>
    <cellStyle name="Normal 89 3" xfId="36085"/>
    <cellStyle name="Normal 9" xfId="36086"/>
    <cellStyle name="Normal 9 2" xfId="36087"/>
    <cellStyle name="Normal 9 2 2" xfId="36088"/>
    <cellStyle name="Normal 9 2 2 2" xfId="36089"/>
    <cellStyle name="Normal 9 2 2 2 2" xfId="36090"/>
    <cellStyle name="Normal 9 2 2 3" xfId="36091"/>
    <cellStyle name="Normal 9 2 2 3 2" xfId="36092"/>
    <cellStyle name="Normal 9 2 2 3 2 2" xfId="36093"/>
    <cellStyle name="Normal 9 2 2 3 3" xfId="36094"/>
    <cellStyle name="Normal 9 2 2 4" xfId="36095"/>
    <cellStyle name="Normal 9 2 2 5" xfId="36096"/>
    <cellStyle name="Normal 9 2 3" xfId="36097"/>
    <cellStyle name="Normal 9 2 3 2" xfId="36098"/>
    <cellStyle name="Normal 9 2 4" xfId="36099"/>
    <cellStyle name="Normal 9 2 4 2" xfId="36100"/>
    <cellStyle name="Normal 9 2 4 2 2" xfId="36101"/>
    <cellStyle name="Normal 9 2 4 3" xfId="36102"/>
    <cellStyle name="Normal 9 2 5" xfId="36103"/>
    <cellStyle name="Normal 9 2 6" xfId="36104"/>
    <cellStyle name="Normal 9 3" xfId="36105"/>
    <cellStyle name="Normal 9 3 2" xfId="36106"/>
    <cellStyle name="Normal 9 3 2 2" xfId="36107"/>
    <cellStyle name="Normal 9 3 2 2 2" xfId="36108"/>
    <cellStyle name="Normal 9 3 2 3" xfId="36109"/>
    <cellStyle name="Normal 9 3 2 3 2" xfId="36110"/>
    <cellStyle name="Normal 9 3 2 3 2 2" xfId="36111"/>
    <cellStyle name="Normal 9 3 2 3 3" xfId="36112"/>
    <cellStyle name="Normal 9 3 2 4" xfId="36113"/>
    <cellStyle name="Normal 9 3 2 5" xfId="36114"/>
    <cellStyle name="Normal 9 3 3" xfId="36115"/>
    <cellStyle name="Normal 9 3 3 2" xfId="36116"/>
    <cellStyle name="Normal 9 3 3 2 2" xfId="36117"/>
    <cellStyle name="Normal 9 3 3 3" xfId="36118"/>
    <cellStyle name="Normal 9 3 3 3 2" xfId="36119"/>
    <cellStyle name="Normal 9 3 3 3 2 2" xfId="36120"/>
    <cellStyle name="Normal 9 3 3 3 3" xfId="36121"/>
    <cellStyle name="Normal 9 3 3 4" xfId="36122"/>
    <cellStyle name="Normal 9 3 4" xfId="36123"/>
    <cellStyle name="Normal 9 3 4 2" xfId="36124"/>
    <cellStyle name="Normal 9 3 5" xfId="36125"/>
    <cellStyle name="Normal 9 3 5 2" xfId="36126"/>
    <cellStyle name="Normal 9 3 5 2 2" xfId="36127"/>
    <cellStyle name="Normal 9 3 5 3" xfId="36128"/>
    <cellStyle name="Normal 9 3 6" xfId="36129"/>
    <cellStyle name="Normal 9 3 7" xfId="36130"/>
    <cellStyle name="Normal 9 4" xfId="36131"/>
    <cellStyle name="Normal 9 4 2" xfId="36132"/>
    <cellStyle name="Normal 9 5" xfId="36133"/>
    <cellStyle name="Normal 9 5 2" xfId="36134"/>
    <cellStyle name="Normal 9 5 2 2" xfId="36135"/>
    <cellStyle name="Normal 9 5 3" xfId="36136"/>
    <cellStyle name="Normal 9 6" xfId="36137"/>
    <cellStyle name="Normal 9_Pan_Europe_Datafile_2012_H2" xfId="36138"/>
    <cellStyle name="Normal 90" xfId="36139"/>
    <cellStyle name="Normal 90 2" xfId="36140"/>
    <cellStyle name="Normal 91" xfId="36141"/>
    <cellStyle name="Normal 91 2" xfId="36142"/>
    <cellStyle name="Normal 92" xfId="36143"/>
    <cellStyle name="Normal 92 2" xfId="36144"/>
    <cellStyle name="Normal 92 3" xfId="36145"/>
    <cellStyle name="Normal 93" xfId="36146"/>
    <cellStyle name="Normal 93 2" xfId="36147"/>
    <cellStyle name="Normal 94" xfId="36148"/>
    <cellStyle name="Normal 94 2" xfId="36149"/>
    <cellStyle name="Normal 95" xfId="36150"/>
    <cellStyle name="Normal 95 2" xfId="36151"/>
    <cellStyle name="Normal 96" xfId="36152"/>
    <cellStyle name="Normal 96 2" xfId="36153"/>
    <cellStyle name="Normal 97" xfId="36154"/>
    <cellStyle name="Normal 97 2" xfId="36155"/>
    <cellStyle name="Normal 98" xfId="36156"/>
    <cellStyle name="Normal 98 2" xfId="36157"/>
    <cellStyle name="Normal 99" xfId="36158"/>
    <cellStyle name="Normal GHG Numbers (0.00)" xfId="36159"/>
    <cellStyle name="Normal GHG Numbers (0.00) 2" xfId="36160"/>
    <cellStyle name="Normal GHG Numbers (0.00) 2 2" xfId="36161"/>
    <cellStyle name="Normal GHG Numbers (0.00) 2 2 2" xfId="36162"/>
    <cellStyle name="Normal GHG Numbers (0.00) 2 2 2 2" xfId="36163"/>
    <cellStyle name="Normal GHG Numbers (0.00) 2 2 3" xfId="36164"/>
    <cellStyle name="Normal GHG Numbers (0.00) 2 3" xfId="36165"/>
    <cellStyle name="Normal GHG Numbers (0.00) 2 4" xfId="36166"/>
    <cellStyle name="Normal GHG Numbers (0.00) 3" xfId="36167"/>
    <cellStyle name="Normal GHG Numbers (0.00) 3 2" xfId="36168"/>
    <cellStyle name="Normal GHG Numbers (0.00) 3 2 2" xfId="36169"/>
    <cellStyle name="Normal GHG Numbers (0.00) 3 3" xfId="36170"/>
    <cellStyle name="Normal GHG Numbers (0.00) 4" xfId="36171"/>
    <cellStyle name="Normal GHG Numbers (0.00) 5" xfId="36172"/>
    <cellStyle name="Normal GHG Textfiels Bold" xfId="36173"/>
    <cellStyle name="Normal GHG Textfiels Bold 2" xfId="36174"/>
    <cellStyle name="Normal GHG Textfiels Bold 2 2" xfId="36175"/>
    <cellStyle name="Normal GHG Textfiels Bold 2 2 2" xfId="36176"/>
    <cellStyle name="Normal GHG Textfiels Bold 2 2 2 2" xfId="36177"/>
    <cellStyle name="Normal GHG Textfiels Bold 2 2 3" xfId="36178"/>
    <cellStyle name="Normal GHG Textfiels Bold 2 3" xfId="36179"/>
    <cellStyle name="Normal GHG Textfiels Bold 2 4" xfId="36180"/>
    <cellStyle name="Normal GHG Textfiels Bold 3" xfId="36181"/>
    <cellStyle name="Normal GHG Textfiels Bold 3 2" xfId="36182"/>
    <cellStyle name="Normal GHG Textfiels Bold 3 2 2" xfId="36183"/>
    <cellStyle name="Normal GHG Textfiels Bold 3 2 2 2" xfId="36184"/>
    <cellStyle name="Normal GHG Textfiels Bold 3 2 3" xfId="36185"/>
    <cellStyle name="Normal GHG Textfiels Bold 3 3" xfId="36186"/>
    <cellStyle name="Normal GHG Textfiels Bold 3 4" xfId="36187"/>
    <cellStyle name="Normal GHG Textfiels Bold 4" xfId="36188"/>
    <cellStyle name="Normal GHG Textfiels Bold 4 2" xfId="36189"/>
    <cellStyle name="Normal GHG Textfiels Bold 4 2 2" xfId="36190"/>
    <cellStyle name="Normal GHG Textfiels Bold 4 3" xfId="36191"/>
    <cellStyle name="Normal GHG Textfiels Bold 5" xfId="36192"/>
    <cellStyle name="Normal GHG Textfiels Bold 6" xfId="36193"/>
    <cellStyle name="Normal GHG whole table" xfId="36194"/>
    <cellStyle name="Normal GHG whole table 2" xfId="36195"/>
    <cellStyle name="Normal GHG whole table 2 2" xfId="36196"/>
    <cellStyle name="Normal GHG whole table 2 2 2" xfId="36197"/>
    <cellStyle name="Normal GHG whole table 2 2 2 2" xfId="36198"/>
    <cellStyle name="Normal GHG whole table 2 2 2 2 2" xfId="36199"/>
    <cellStyle name="Normal GHG whole table 2 2 2 2 2 2" xfId="36200"/>
    <cellStyle name="Normal GHG whole table 2 2 2 2 3" xfId="36201"/>
    <cellStyle name="Normal GHG whole table 2 2 2 3" xfId="36202"/>
    <cellStyle name="Normal GHG whole table 2 2 2 4" xfId="36203"/>
    <cellStyle name="Normal GHG whole table 2 2 3" xfId="36204"/>
    <cellStyle name="Normal GHG whole table 2 2 3 2" xfId="36205"/>
    <cellStyle name="Normal GHG whole table 2 2 3 2 2" xfId="36206"/>
    <cellStyle name="Normal GHG whole table 2 2 3 3" xfId="36207"/>
    <cellStyle name="Normal GHG whole table 2 2 4" xfId="36208"/>
    <cellStyle name="Normal GHG whole table 2 2 5" xfId="36209"/>
    <cellStyle name="Normal GHG whole table 2 3" xfId="36210"/>
    <cellStyle name="Normal GHG whole table 2 3 2" xfId="36211"/>
    <cellStyle name="Normal GHG whole table 2 3 2 2" xfId="36212"/>
    <cellStyle name="Normal GHG whole table 2 3 2 2 2" xfId="36213"/>
    <cellStyle name="Normal GHG whole table 2 3 2 3" xfId="36214"/>
    <cellStyle name="Normal GHG whole table 2 3 3" xfId="36215"/>
    <cellStyle name="Normal GHG whole table 2 3 4" xfId="36216"/>
    <cellStyle name="Normal GHG whole table 2 4" xfId="36217"/>
    <cellStyle name="Normal GHG whole table 2 4 2" xfId="36218"/>
    <cellStyle name="Normal GHG whole table 2 4 2 2" xfId="36219"/>
    <cellStyle name="Normal GHG whole table 2 4 2 2 2" xfId="36220"/>
    <cellStyle name="Normal GHG whole table 2 4 2 3" xfId="36221"/>
    <cellStyle name="Normal GHG whole table 2 4 3" xfId="36222"/>
    <cellStyle name="Normal GHG whole table 2 4 4" xfId="36223"/>
    <cellStyle name="Normal GHG whole table 2 5" xfId="36224"/>
    <cellStyle name="Normal GHG whole table 2 5 2" xfId="36225"/>
    <cellStyle name="Normal GHG whole table 2 5 2 2" xfId="36226"/>
    <cellStyle name="Normal GHG whole table 2 5 3" xfId="36227"/>
    <cellStyle name="Normal GHG whole table 2 6" xfId="36228"/>
    <cellStyle name="Normal GHG whole table 2 7" xfId="36229"/>
    <cellStyle name="Normal GHG whole table 3" xfId="36230"/>
    <cellStyle name="Normal GHG whole table 3 2" xfId="36231"/>
    <cellStyle name="Normal GHG whole table 3 2 2" xfId="36232"/>
    <cellStyle name="Normal GHG whole table 3 2 2 2" xfId="36233"/>
    <cellStyle name="Normal GHG whole table 3 2 2 2 2" xfId="36234"/>
    <cellStyle name="Normal GHG whole table 3 2 2 3" xfId="36235"/>
    <cellStyle name="Normal GHG whole table 3 2 3" xfId="36236"/>
    <cellStyle name="Normal GHG whole table 3 2 4" xfId="36237"/>
    <cellStyle name="Normal GHG whole table 3 3" xfId="36238"/>
    <cellStyle name="Normal GHG whole table 3 3 2" xfId="36239"/>
    <cellStyle name="Normal GHG whole table 3 3 2 2" xfId="36240"/>
    <cellStyle name="Normal GHG whole table 3 3 3" xfId="36241"/>
    <cellStyle name="Normal GHG whole table 3 4" xfId="36242"/>
    <cellStyle name="Normal GHG whole table 3 5" xfId="36243"/>
    <cellStyle name="Normal GHG whole table 4" xfId="36244"/>
    <cellStyle name="Normal GHG whole table 4 2" xfId="36245"/>
    <cellStyle name="Normal GHG whole table 4 2 2" xfId="36246"/>
    <cellStyle name="Normal GHG whole table 4 2 2 2" xfId="36247"/>
    <cellStyle name="Normal GHG whole table 4 2 3" xfId="36248"/>
    <cellStyle name="Normal GHG whole table 4 3" xfId="36249"/>
    <cellStyle name="Normal GHG whole table 4 4" xfId="36250"/>
    <cellStyle name="Normal GHG whole table 5" xfId="36251"/>
    <cellStyle name="Normal GHG whole table 5 2" xfId="36252"/>
    <cellStyle name="Normal GHG whole table 5 2 2" xfId="36253"/>
    <cellStyle name="Normal GHG whole table 5 2 2 2" xfId="36254"/>
    <cellStyle name="Normal GHG whole table 5 2 3" xfId="36255"/>
    <cellStyle name="Normal GHG whole table 5 3" xfId="36256"/>
    <cellStyle name="Normal GHG whole table 5 4" xfId="36257"/>
    <cellStyle name="Normal GHG whole table 6" xfId="36258"/>
    <cellStyle name="Normal GHG whole table 6 2" xfId="36259"/>
    <cellStyle name="Normal GHG whole table 6 2 2" xfId="36260"/>
    <cellStyle name="Normal GHG whole table 6 3" xfId="36261"/>
    <cellStyle name="Normal GHG whole table 7" xfId="36262"/>
    <cellStyle name="Normal GHG whole table 8" xfId="36263"/>
    <cellStyle name="Normal GHG whole table_Calculations" xfId="36264"/>
    <cellStyle name="Normal GHG-Shade" xfId="36265"/>
    <cellStyle name="Normal GHG-Shade 2" xfId="36266"/>
    <cellStyle name="Normal GHG-Shade 2 2" xfId="36267"/>
    <cellStyle name="Normal GHG-Shade 2 2 2" xfId="36268"/>
    <cellStyle name="Normal GHG-Shade 2 3" xfId="36269"/>
    <cellStyle name="Normal GHG-Shade 2 3 2" xfId="36270"/>
    <cellStyle name="Normal GHG-Shade 2 3 2 2" xfId="36271"/>
    <cellStyle name="Normal GHG-Shade 2 3 3" xfId="36272"/>
    <cellStyle name="Normal GHG-Shade 2 4" xfId="36273"/>
    <cellStyle name="Normal GHG-Shade 2 5" xfId="36274"/>
    <cellStyle name="Normal GHG-Shade 3" xfId="36275"/>
    <cellStyle name="Normal GHG-Shade 3 2" xfId="36276"/>
    <cellStyle name="Normal GHG-Shade 3 2 2" xfId="36277"/>
    <cellStyle name="Normal GHG-Shade 3 3" xfId="36278"/>
    <cellStyle name="Normal GHG-Shade 3 3 2" xfId="36279"/>
    <cellStyle name="Normal GHG-Shade 3 3 2 2" xfId="36280"/>
    <cellStyle name="Normal GHG-Shade 3 3 3" xfId="36281"/>
    <cellStyle name="Normal GHG-Shade 3 4" xfId="36282"/>
    <cellStyle name="Normal GHG-Shade 3 5" xfId="36283"/>
    <cellStyle name="Normal GHG-Shade 4" xfId="36284"/>
    <cellStyle name="Normal GHG-Shade 4 2" xfId="36285"/>
    <cellStyle name="Normal GHG-Shade 5" xfId="36286"/>
    <cellStyle name="Normal GHG-Shade 5 2" xfId="36287"/>
    <cellStyle name="Normal GHG-Shade 5 2 2" xfId="36288"/>
    <cellStyle name="Normal GHG-Shade 5 3" xfId="36289"/>
    <cellStyle name="Normal GHG-Shade 6" xfId="36290"/>
    <cellStyle name="Normal GHG-Shade 7" xfId="36291"/>
    <cellStyle name="Normal_A2.2 Capacity Charts " xfId="43445"/>
    <cellStyle name="Normal_A2.2(A2.2A - A2.2H)" xfId="43446"/>
    <cellStyle name="Normal_Economy charts (from Steve)" xfId="2"/>
    <cellStyle name="Normale_impianti enel" xfId="36292"/>
    <cellStyle name="Note 10" xfId="36293"/>
    <cellStyle name="Note 10 2" xfId="36294"/>
    <cellStyle name="Note 10 2 2" xfId="36295"/>
    <cellStyle name="Note 10 3" xfId="36296"/>
    <cellStyle name="Note 10 3 2" xfId="36297"/>
    <cellStyle name="Note 10 3 2 2" xfId="36298"/>
    <cellStyle name="Note 10 3 3" xfId="36299"/>
    <cellStyle name="Note 10 4" xfId="36300"/>
    <cellStyle name="Note 10 5" xfId="36301"/>
    <cellStyle name="Note 100" xfId="36302"/>
    <cellStyle name="Note 100 2" xfId="36303"/>
    <cellStyle name="Note 100 2 2" xfId="36304"/>
    <cellStyle name="Note 100 3" xfId="36305"/>
    <cellStyle name="Note 100 3 2" xfId="36306"/>
    <cellStyle name="Note 100 3 2 2" xfId="36307"/>
    <cellStyle name="Note 100 3 3" xfId="36308"/>
    <cellStyle name="Note 100 4" xfId="36309"/>
    <cellStyle name="Note 100 5" xfId="36310"/>
    <cellStyle name="Note 101" xfId="36311"/>
    <cellStyle name="Note 101 2" xfId="36312"/>
    <cellStyle name="Note 101 2 2" xfId="36313"/>
    <cellStyle name="Note 101 3" xfId="36314"/>
    <cellStyle name="Note 101 3 2" xfId="36315"/>
    <cellStyle name="Note 101 3 2 2" xfId="36316"/>
    <cellStyle name="Note 101 3 3" xfId="36317"/>
    <cellStyle name="Note 101 4" xfId="36318"/>
    <cellStyle name="Note 101 5" xfId="36319"/>
    <cellStyle name="Note 102" xfId="36320"/>
    <cellStyle name="Note 102 2" xfId="36321"/>
    <cellStyle name="Note 102 2 2" xfId="36322"/>
    <cellStyle name="Note 102 3" xfId="36323"/>
    <cellStyle name="Note 102 3 2" xfId="36324"/>
    <cellStyle name="Note 102 3 2 2" xfId="36325"/>
    <cellStyle name="Note 102 3 3" xfId="36326"/>
    <cellStyle name="Note 102 4" xfId="36327"/>
    <cellStyle name="Note 102 5" xfId="36328"/>
    <cellStyle name="Note 103" xfId="36329"/>
    <cellStyle name="Note 103 2" xfId="36330"/>
    <cellStyle name="Note 103 2 2" xfId="36331"/>
    <cellStyle name="Note 103 3" xfId="36332"/>
    <cellStyle name="Note 103 3 2" xfId="36333"/>
    <cellStyle name="Note 103 3 2 2" xfId="36334"/>
    <cellStyle name="Note 103 3 3" xfId="36335"/>
    <cellStyle name="Note 103 4" xfId="36336"/>
    <cellStyle name="Note 103 5" xfId="36337"/>
    <cellStyle name="Note 104" xfId="36338"/>
    <cellStyle name="Note 104 2" xfId="36339"/>
    <cellStyle name="Note 104 2 2" xfId="36340"/>
    <cellStyle name="Note 104 3" xfId="36341"/>
    <cellStyle name="Note 104 3 2" xfId="36342"/>
    <cellStyle name="Note 104 3 2 2" xfId="36343"/>
    <cellStyle name="Note 104 3 3" xfId="36344"/>
    <cellStyle name="Note 104 4" xfId="36345"/>
    <cellStyle name="Note 104 5" xfId="36346"/>
    <cellStyle name="Note 105" xfId="36347"/>
    <cellStyle name="Note 105 2" xfId="36348"/>
    <cellStyle name="Note 105 2 2" xfId="36349"/>
    <cellStyle name="Note 105 3" xfId="36350"/>
    <cellStyle name="Note 105 3 2" xfId="36351"/>
    <cellStyle name="Note 105 3 2 2" xfId="36352"/>
    <cellStyle name="Note 105 3 3" xfId="36353"/>
    <cellStyle name="Note 105 4" xfId="36354"/>
    <cellStyle name="Note 105 5" xfId="36355"/>
    <cellStyle name="Note 106" xfId="36356"/>
    <cellStyle name="Note 106 2" xfId="36357"/>
    <cellStyle name="Note 106 2 2" xfId="36358"/>
    <cellStyle name="Note 106 3" xfId="36359"/>
    <cellStyle name="Note 106 3 2" xfId="36360"/>
    <cellStyle name="Note 106 3 2 2" xfId="36361"/>
    <cellStyle name="Note 106 3 3" xfId="36362"/>
    <cellStyle name="Note 106 4" xfId="36363"/>
    <cellStyle name="Note 106 5" xfId="36364"/>
    <cellStyle name="Note 107" xfId="36365"/>
    <cellStyle name="Note 107 2" xfId="36366"/>
    <cellStyle name="Note 107 2 2" xfId="36367"/>
    <cellStyle name="Note 107 3" xfId="36368"/>
    <cellStyle name="Note 107 3 2" xfId="36369"/>
    <cellStyle name="Note 107 3 2 2" xfId="36370"/>
    <cellStyle name="Note 107 3 3" xfId="36371"/>
    <cellStyle name="Note 107 4" xfId="36372"/>
    <cellStyle name="Note 107 5" xfId="36373"/>
    <cellStyle name="Note 108" xfId="36374"/>
    <cellStyle name="Note 108 2" xfId="36375"/>
    <cellStyle name="Note 108 2 2" xfId="36376"/>
    <cellStyle name="Note 108 3" xfId="36377"/>
    <cellStyle name="Note 108 3 2" xfId="36378"/>
    <cellStyle name="Note 108 3 2 2" xfId="36379"/>
    <cellStyle name="Note 108 3 3" xfId="36380"/>
    <cellStyle name="Note 108 4" xfId="36381"/>
    <cellStyle name="Note 108 5" xfId="36382"/>
    <cellStyle name="Note 109" xfId="36383"/>
    <cellStyle name="Note 109 2" xfId="36384"/>
    <cellStyle name="Note 109 2 2" xfId="36385"/>
    <cellStyle name="Note 109 3" xfId="36386"/>
    <cellStyle name="Note 109 3 2" xfId="36387"/>
    <cellStyle name="Note 109 3 2 2" xfId="36388"/>
    <cellStyle name="Note 109 3 3" xfId="36389"/>
    <cellStyle name="Note 109 4" xfId="36390"/>
    <cellStyle name="Note 109 5" xfId="36391"/>
    <cellStyle name="Note 11" xfId="36392"/>
    <cellStyle name="Note 11 2" xfId="36393"/>
    <cellStyle name="Note 11 2 2" xfId="36394"/>
    <cellStyle name="Note 11 3" xfId="36395"/>
    <cellStyle name="Note 11 3 2" xfId="36396"/>
    <cellStyle name="Note 11 3 2 2" xfId="36397"/>
    <cellStyle name="Note 11 3 3" xfId="36398"/>
    <cellStyle name="Note 11 4" xfId="36399"/>
    <cellStyle name="Note 11 5" xfId="36400"/>
    <cellStyle name="Note 110" xfId="36401"/>
    <cellStyle name="Note 110 2" xfId="36402"/>
    <cellStyle name="Note 110 2 2" xfId="36403"/>
    <cellStyle name="Note 110 3" xfId="36404"/>
    <cellStyle name="Note 110 3 2" xfId="36405"/>
    <cellStyle name="Note 110 3 2 2" xfId="36406"/>
    <cellStyle name="Note 110 3 3" xfId="36407"/>
    <cellStyle name="Note 110 4" xfId="36408"/>
    <cellStyle name="Note 110 5" xfId="36409"/>
    <cellStyle name="Note 111" xfId="36410"/>
    <cellStyle name="Note 111 2" xfId="36411"/>
    <cellStyle name="Note 111 2 2" xfId="36412"/>
    <cellStyle name="Note 111 3" xfId="36413"/>
    <cellStyle name="Note 111 3 2" xfId="36414"/>
    <cellStyle name="Note 111 3 2 2" xfId="36415"/>
    <cellStyle name="Note 111 3 3" xfId="36416"/>
    <cellStyle name="Note 111 4" xfId="36417"/>
    <cellStyle name="Note 111 5" xfId="36418"/>
    <cellStyle name="Note 112" xfId="36419"/>
    <cellStyle name="Note 112 2" xfId="36420"/>
    <cellStyle name="Note 112 2 2" xfId="36421"/>
    <cellStyle name="Note 112 3" xfId="36422"/>
    <cellStyle name="Note 112 3 2" xfId="36423"/>
    <cellStyle name="Note 112 3 2 2" xfId="36424"/>
    <cellStyle name="Note 112 3 3" xfId="36425"/>
    <cellStyle name="Note 112 4" xfId="36426"/>
    <cellStyle name="Note 112 5" xfId="36427"/>
    <cellStyle name="Note 113" xfId="36428"/>
    <cellStyle name="Note 113 2" xfId="36429"/>
    <cellStyle name="Note 113 2 2" xfId="36430"/>
    <cellStyle name="Note 113 3" xfId="36431"/>
    <cellStyle name="Note 113 3 2" xfId="36432"/>
    <cellStyle name="Note 113 3 2 2" xfId="36433"/>
    <cellStyle name="Note 113 3 3" xfId="36434"/>
    <cellStyle name="Note 113 4" xfId="36435"/>
    <cellStyle name="Note 113 5" xfId="36436"/>
    <cellStyle name="Note 114" xfId="36437"/>
    <cellStyle name="Note 114 2" xfId="36438"/>
    <cellStyle name="Note 114 2 2" xfId="36439"/>
    <cellStyle name="Note 114 3" xfId="36440"/>
    <cellStyle name="Note 114 3 2" xfId="36441"/>
    <cellStyle name="Note 114 3 2 2" xfId="36442"/>
    <cellStyle name="Note 114 3 3" xfId="36443"/>
    <cellStyle name="Note 114 4" xfId="36444"/>
    <cellStyle name="Note 114 5" xfId="36445"/>
    <cellStyle name="Note 115" xfId="36446"/>
    <cellStyle name="Note 115 2" xfId="36447"/>
    <cellStyle name="Note 115 2 2" xfId="36448"/>
    <cellStyle name="Note 115 3" xfId="36449"/>
    <cellStyle name="Note 115 3 2" xfId="36450"/>
    <cellStyle name="Note 115 3 2 2" xfId="36451"/>
    <cellStyle name="Note 115 3 3" xfId="36452"/>
    <cellStyle name="Note 115 4" xfId="36453"/>
    <cellStyle name="Note 115 5" xfId="36454"/>
    <cellStyle name="Note 116" xfId="36455"/>
    <cellStyle name="Note 116 2" xfId="36456"/>
    <cellStyle name="Note 116 2 2" xfId="36457"/>
    <cellStyle name="Note 116 3" xfId="36458"/>
    <cellStyle name="Note 116 3 2" xfId="36459"/>
    <cellStyle name="Note 116 3 2 2" xfId="36460"/>
    <cellStyle name="Note 116 3 3" xfId="36461"/>
    <cellStyle name="Note 116 4" xfId="36462"/>
    <cellStyle name="Note 116 5" xfId="36463"/>
    <cellStyle name="Note 117" xfId="36464"/>
    <cellStyle name="Note 117 2" xfId="36465"/>
    <cellStyle name="Note 117 2 2" xfId="36466"/>
    <cellStyle name="Note 117 3" xfId="36467"/>
    <cellStyle name="Note 117 3 2" xfId="36468"/>
    <cellStyle name="Note 117 3 2 2" xfId="36469"/>
    <cellStyle name="Note 117 3 3" xfId="36470"/>
    <cellStyle name="Note 117 4" xfId="36471"/>
    <cellStyle name="Note 117 5" xfId="36472"/>
    <cellStyle name="Note 118" xfId="36473"/>
    <cellStyle name="Note 118 2" xfId="36474"/>
    <cellStyle name="Note 118 2 2" xfId="36475"/>
    <cellStyle name="Note 118 3" xfId="36476"/>
    <cellStyle name="Note 118 3 2" xfId="36477"/>
    <cellStyle name="Note 118 3 2 2" xfId="36478"/>
    <cellStyle name="Note 118 3 3" xfId="36479"/>
    <cellStyle name="Note 118 4" xfId="36480"/>
    <cellStyle name="Note 118 5" xfId="36481"/>
    <cellStyle name="Note 119" xfId="36482"/>
    <cellStyle name="Note 119 2" xfId="36483"/>
    <cellStyle name="Note 119 2 2" xfId="36484"/>
    <cellStyle name="Note 119 3" xfId="36485"/>
    <cellStyle name="Note 119 3 2" xfId="36486"/>
    <cellStyle name="Note 119 3 2 2" xfId="36487"/>
    <cellStyle name="Note 119 3 3" xfId="36488"/>
    <cellStyle name="Note 119 4" xfId="36489"/>
    <cellStyle name="Note 119 5" xfId="36490"/>
    <cellStyle name="Note 12" xfId="36491"/>
    <cellStyle name="Note 12 2" xfId="36492"/>
    <cellStyle name="Note 12 2 2" xfId="36493"/>
    <cellStyle name="Note 12 3" xfId="36494"/>
    <cellStyle name="Note 12 3 2" xfId="36495"/>
    <cellStyle name="Note 12 3 2 2" xfId="36496"/>
    <cellStyle name="Note 12 3 3" xfId="36497"/>
    <cellStyle name="Note 12 4" xfId="36498"/>
    <cellStyle name="Note 12 5" xfId="36499"/>
    <cellStyle name="Note 120" xfId="36500"/>
    <cellStyle name="Note 120 2" xfId="36501"/>
    <cellStyle name="Note 120 2 2" xfId="36502"/>
    <cellStyle name="Note 120 3" xfId="36503"/>
    <cellStyle name="Note 120 3 2" xfId="36504"/>
    <cellStyle name="Note 120 3 2 2" xfId="36505"/>
    <cellStyle name="Note 120 3 3" xfId="36506"/>
    <cellStyle name="Note 120 4" xfId="36507"/>
    <cellStyle name="Note 120 5" xfId="36508"/>
    <cellStyle name="Note 121" xfId="36509"/>
    <cellStyle name="Note 121 2" xfId="36510"/>
    <cellStyle name="Note 121 2 2" xfId="36511"/>
    <cellStyle name="Note 121 3" xfId="36512"/>
    <cellStyle name="Note 121 3 2" xfId="36513"/>
    <cellStyle name="Note 121 3 2 2" xfId="36514"/>
    <cellStyle name="Note 121 3 3" xfId="36515"/>
    <cellStyle name="Note 121 4" xfId="36516"/>
    <cellStyle name="Note 121 5" xfId="36517"/>
    <cellStyle name="Note 122" xfId="36518"/>
    <cellStyle name="Note 122 2" xfId="36519"/>
    <cellStyle name="Note 122 2 2" xfId="36520"/>
    <cellStyle name="Note 122 3" xfId="36521"/>
    <cellStyle name="Note 122 3 2" xfId="36522"/>
    <cellStyle name="Note 122 3 2 2" xfId="36523"/>
    <cellStyle name="Note 122 3 3" xfId="36524"/>
    <cellStyle name="Note 122 4" xfId="36525"/>
    <cellStyle name="Note 122 5" xfId="36526"/>
    <cellStyle name="Note 123" xfId="36527"/>
    <cellStyle name="Note 123 2" xfId="36528"/>
    <cellStyle name="Note 123 2 2" xfId="36529"/>
    <cellStyle name="Note 123 3" xfId="36530"/>
    <cellStyle name="Note 123 3 2" xfId="36531"/>
    <cellStyle name="Note 123 3 2 2" xfId="36532"/>
    <cellStyle name="Note 123 3 3" xfId="36533"/>
    <cellStyle name="Note 123 4" xfId="36534"/>
    <cellStyle name="Note 123 5" xfId="36535"/>
    <cellStyle name="Note 124" xfId="36536"/>
    <cellStyle name="Note 124 2" xfId="36537"/>
    <cellStyle name="Note 124 2 2" xfId="36538"/>
    <cellStyle name="Note 124 3" xfId="36539"/>
    <cellStyle name="Note 124 3 2" xfId="36540"/>
    <cellStyle name="Note 124 3 2 2" xfId="36541"/>
    <cellStyle name="Note 124 3 3" xfId="36542"/>
    <cellStyle name="Note 124 4" xfId="36543"/>
    <cellStyle name="Note 124 5" xfId="36544"/>
    <cellStyle name="Note 125" xfId="36545"/>
    <cellStyle name="Note 125 2" xfId="36546"/>
    <cellStyle name="Note 125 2 2" xfId="36547"/>
    <cellStyle name="Note 125 3" xfId="36548"/>
    <cellStyle name="Note 125 3 2" xfId="36549"/>
    <cellStyle name="Note 125 3 2 2" xfId="36550"/>
    <cellStyle name="Note 125 3 3" xfId="36551"/>
    <cellStyle name="Note 125 4" xfId="36552"/>
    <cellStyle name="Note 125 5" xfId="36553"/>
    <cellStyle name="Note 126" xfId="36554"/>
    <cellStyle name="Note 126 2" xfId="36555"/>
    <cellStyle name="Note 126 2 2" xfId="36556"/>
    <cellStyle name="Note 126 3" xfId="36557"/>
    <cellStyle name="Note 126 3 2" xfId="36558"/>
    <cellStyle name="Note 126 3 2 2" xfId="36559"/>
    <cellStyle name="Note 126 3 3" xfId="36560"/>
    <cellStyle name="Note 126 4" xfId="36561"/>
    <cellStyle name="Note 126 5" xfId="36562"/>
    <cellStyle name="Note 127" xfId="36563"/>
    <cellStyle name="Note 127 2" xfId="36564"/>
    <cellStyle name="Note 127 2 2" xfId="36565"/>
    <cellStyle name="Note 127 3" xfId="36566"/>
    <cellStyle name="Note 127 3 2" xfId="36567"/>
    <cellStyle name="Note 127 3 2 2" xfId="36568"/>
    <cellStyle name="Note 127 3 3" xfId="36569"/>
    <cellStyle name="Note 127 4" xfId="36570"/>
    <cellStyle name="Note 127 5" xfId="36571"/>
    <cellStyle name="Note 128" xfId="36572"/>
    <cellStyle name="Note 128 2" xfId="36573"/>
    <cellStyle name="Note 128 2 2" xfId="36574"/>
    <cellStyle name="Note 128 3" xfId="36575"/>
    <cellStyle name="Note 128 3 2" xfId="36576"/>
    <cellStyle name="Note 128 3 2 2" xfId="36577"/>
    <cellStyle name="Note 128 3 3" xfId="36578"/>
    <cellStyle name="Note 128 4" xfId="36579"/>
    <cellStyle name="Note 128 5" xfId="36580"/>
    <cellStyle name="Note 129" xfId="36581"/>
    <cellStyle name="Note 129 2" xfId="36582"/>
    <cellStyle name="Note 129 2 2" xfId="36583"/>
    <cellStyle name="Note 129 3" xfId="36584"/>
    <cellStyle name="Note 129 3 2" xfId="36585"/>
    <cellStyle name="Note 129 3 2 2" xfId="36586"/>
    <cellStyle name="Note 129 3 3" xfId="36587"/>
    <cellStyle name="Note 129 4" xfId="36588"/>
    <cellStyle name="Note 129 5" xfId="36589"/>
    <cellStyle name="Note 13" xfId="36590"/>
    <cellStyle name="Note 13 2" xfId="36591"/>
    <cellStyle name="Note 13 2 2" xfId="36592"/>
    <cellStyle name="Note 13 3" xfId="36593"/>
    <cellStyle name="Note 13 3 2" xfId="36594"/>
    <cellStyle name="Note 13 3 2 2" xfId="36595"/>
    <cellStyle name="Note 13 3 3" xfId="36596"/>
    <cellStyle name="Note 13 4" xfId="36597"/>
    <cellStyle name="Note 13 5" xfId="36598"/>
    <cellStyle name="Note 130" xfId="36599"/>
    <cellStyle name="Note 130 2" xfId="36600"/>
    <cellStyle name="Note 130 2 2" xfId="36601"/>
    <cellStyle name="Note 130 3" xfId="36602"/>
    <cellStyle name="Note 130 3 2" xfId="36603"/>
    <cellStyle name="Note 130 3 2 2" xfId="36604"/>
    <cellStyle name="Note 130 3 3" xfId="36605"/>
    <cellStyle name="Note 130 4" xfId="36606"/>
    <cellStyle name="Note 130 5" xfId="36607"/>
    <cellStyle name="Note 131" xfId="36608"/>
    <cellStyle name="Note 131 2" xfId="36609"/>
    <cellStyle name="Note 131 2 2" xfId="36610"/>
    <cellStyle name="Note 131 3" xfId="36611"/>
    <cellStyle name="Note 131 3 2" xfId="36612"/>
    <cellStyle name="Note 131 3 2 2" xfId="36613"/>
    <cellStyle name="Note 131 3 3" xfId="36614"/>
    <cellStyle name="Note 131 4" xfId="36615"/>
    <cellStyle name="Note 131 5" xfId="36616"/>
    <cellStyle name="Note 132" xfId="36617"/>
    <cellStyle name="Note 132 2" xfId="36618"/>
    <cellStyle name="Note 132 2 2" xfId="36619"/>
    <cellStyle name="Note 132 3" xfId="36620"/>
    <cellStyle name="Note 132 3 2" xfId="36621"/>
    <cellStyle name="Note 132 3 2 2" xfId="36622"/>
    <cellStyle name="Note 132 3 3" xfId="36623"/>
    <cellStyle name="Note 132 4" xfId="36624"/>
    <cellStyle name="Note 132 5" xfId="36625"/>
    <cellStyle name="Note 133" xfId="36626"/>
    <cellStyle name="Note 133 2" xfId="36627"/>
    <cellStyle name="Note 133 2 2" xfId="36628"/>
    <cellStyle name="Note 133 3" xfId="36629"/>
    <cellStyle name="Note 133 3 2" xfId="36630"/>
    <cellStyle name="Note 133 3 2 2" xfId="36631"/>
    <cellStyle name="Note 133 3 3" xfId="36632"/>
    <cellStyle name="Note 133 4" xfId="36633"/>
    <cellStyle name="Note 133 5" xfId="36634"/>
    <cellStyle name="Note 134" xfId="36635"/>
    <cellStyle name="Note 134 2" xfId="36636"/>
    <cellStyle name="Note 134 2 2" xfId="36637"/>
    <cellStyle name="Note 134 3" xfId="36638"/>
    <cellStyle name="Note 134 3 2" xfId="36639"/>
    <cellStyle name="Note 134 3 2 2" xfId="36640"/>
    <cellStyle name="Note 134 3 3" xfId="36641"/>
    <cellStyle name="Note 134 4" xfId="36642"/>
    <cellStyle name="Note 134 5" xfId="36643"/>
    <cellStyle name="Note 135" xfId="36644"/>
    <cellStyle name="Note 135 2" xfId="36645"/>
    <cellStyle name="Note 135 2 2" xfId="36646"/>
    <cellStyle name="Note 135 3" xfId="36647"/>
    <cellStyle name="Note 135 3 2" xfId="36648"/>
    <cellStyle name="Note 135 3 2 2" xfId="36649"/>
    <cellStyle name="Note 135 3 3" xfId="36650"/>
    <cellStyle name="Note 135 4" xfId="36651"/>
    <cellStyle name="Note 135 5" xfId="36652"/>
    <cellStyle name="Note 136" xfId="36653"/>
    <cellStyle name="Note 136 2" xfId="36654"/>
    <cellStyle name="Note 136 2 2" xfId="36655"/>
    <cellStyle name="Note 136 3" xfId="36656"/>
    <cellStyle name="Note 136 3 2" xfId="36657"/>
    <cellStyle name="Note 136 3 2 2" xfId="36658"/>
    <cellStyle name="Note 136 3 3" xfId="36659"/>
    <cellStyle name="Note 136 4" xfId="36660"/>
    <cellStyle name="Note 136 5" xfId="36661"/>
    <cellStyle name="Note 137" xfId="36662"/>
    <cellStyle name="Note 137 2" xfId="36663"/>
    <cellStyle name="Note 137 2 2" xfId="36664"/>
    <cellStyle name="Note 137 2 2 2" xfId="36665"/>
    <cellStyle name="Note 137 2 3" xfId="36666"/>
    <cellStyle name="Note 137 3" xfId="36667"/>
    <cellStyle name="Note 138" xfId="36668"/>
    <cellStyle name="Note 138 2" xfId="36669"/>
    <cellStyle name="Note 139" xfId="36670"/>
    <cellStyle name="Note 139 2" xfId="36671"/>
    <cellStyle name="Note 14" xfId="36672"/>
    <cellStyle name="Note 14 2" xfId="36673"/>
    <cellStyle name="Note 14 2 2" xfId="36674"/>
    <cellStyle name="Note 14 3" xfId="36675"/>
    <cellStyle name="Note 14 3 2" xfId="36676"/>
    <cellStyle name="Note 14 3 2 2" xfId="36677"/>
    <cellStyle name="Note 14 3 3" xfId="36678"/>
    <cellStyle name="Note 14 4" xfId="36679"/>
    <cellStyle name="Note 14 5" xfId="36680"/>
    <cellStyle name="Note 140" xfId="36681"/>
    <cellStyle name="Note 141" xfId="36682"/>
    <cellStyle name="Note 142" xfId="36683"/>
    <cellStyle name="Note 15" xfId="36684"/>
    <cellStyle name="Note 15 2" xfId="36685"/>
    <cellStyle name="Note 15 2 2" xfId="36686"/>
    <cellStyle name="Note 15 3" xfId="36687"/>
    <cellStyle name="Note 15 3 2" xfId="36688"/>
    <cellStyle name="Note 15 3 2 2" xfId="36689"/>
    <cellStyle name="Note 15 3 3" xfId="36690"/>
    <cellStyle name="Note 15 4" xfId="36691"/>
    <cellStyle name="Note 15 5" xfId="36692"/>
    <cellStyle name="Note 16" xfId="36693"/>
    <cellStyle name="Note 16 2" xfId="36694"/>
    <cellStyle name="Note 16 2 2" xfId="36695"/>
    <cellStyle name="Note 16 3" xfId="36696"/>
    <cellStyle name="Note 16 3 2" xfId="36697"/>
    <cellStyle name="Note 16 3 2 2" xfId="36698"/>
    <cellStyle name="Note 16 3 3" xfId="36699"/>
    <cellStyle name="Note 16 4" xfId="36700"/>
    <cellStyle name="Note 16 5" xfId="36701"/>
    <cellStyle name="Note 17" xfId="36702"/>
    <cellStyle name="Note 17 2" xfId="36703"/>
    <cellStyle name="Note 17 2 2" xfId="36704"/>
    <cellStyle name="Note 17 3" xfId="36705"/>
    <cellStyle name="Note 17 3 2" xfId="36706"/>
    <cellStyle name="Note 17 3 2 2" xfId="36707"/>
    <cellStyle name="Note 17 3 3" xfId="36708"/>
    <cellStyle name="Note 17 4" xfId="36709"/>
    <cellStyle name="Note 17 5" xfId="36710"/>
    <cellStyle name="Note 18" xfId="36711"/>
    <cellStyle name="Note 18 2" xfId="36712"/>
    <cellStyle name="Note 18 2 2" xfId="36713"/>
    <cellStyle name="Note 18 3" xfId="36714"/>
    <cellStyle name="Note 18 3 2" xfId="36715"/>
    <cellStyle name="Note 18 3 2 2" xfId="36716"/>
    <cellStyle name="Note 18 3 3" xfId="36717"/>
    <cellStyle name="Note 18 4" xfId="36718"/>
    <cellStyle name="Note 18 5" xfId="36719"/>
    <cellStyle name="Note 19" xfId="36720"/>
    <cellStyle name="Note 19 2" xfId="36721"/>
    <cellStyle name="Note 19 2 2" xfId="36722"/>
    <cellStyle name="Note 19 3" xfId="36723"/>
    <cellStyle name="Note 19 3 2" xfId="36724"/>
    <cellStyle name="Note 19 3 2 2" xfId="36725"/>
    <cellStyle name="Note 19 3 3" xfId="36726"/>
    <cellStyle name="Note 19 4" xfId="36727"/>
    <cellStyle name="Note 19 5" xfId="36728"/>
    <cellStyle name="Note 2" xfId="36729"/>
    <cellStyle name="Note 2 10" xfId="36730"/>
    <cellStyle name="Note 2 10 2" xfId="36731"/>
    <cellStyle name="Note 2 10 2 2" xfId="36732"/>
    <cellStyle name="Note 2 10 2 2 2" xfId="36733"/>
    <cellStyle name="Note 2 10 2 3" xfId="36734"/>
    <cellStyle name="Note 2 10 3" xfId="36735"/>
    <cellStyle name="Note 2 10 3 2" xfId="36736"/>
    <cellStyle name="Note 2 10 4" xfId="36737"/>
    <cellStyle name="Note 2 10 5" xfId="36738"/>
    <cellStyle name="Note 2 11" xfId="36739"/>
    <cellStyle name="Note 2 11 2" xfId="36740"/>
    <cellStyle name="Note 2 11 2 2" xfId="36741"/>
    <cellStyle name="Note 2 11 3" xfId="36742"/>
    <cellStyle name="Note 2 11 4" xfId="36743"/>
    <cellStyle name="Note 2 12" xfId="36744"/>
    <cellStyle name="Note 2 12 2" xfId="36745"/>
    <cellStyle name="Note 2 13" xfId="36746"/>
    <cellStyle name="Note 2 14" xfId="36747"/>
    <cellStyle name="Note 2 15" xfId="36748"/>
    <cellStyle name="Note 2 16" xfId="36749"/>
    <cellStyle name="Note 2 17" xfId="36750"/>
    <cellStyle name="Note 2 18" xfId="36751"/>
    <cellStyle name="Note 2 19" xfId="36752"/>
    <cellStyle name="Note 2 2" xfId="36753"/>
    <cellStyle name="Note 2 2 2" xfId="36754"/>
    <cellStyle name="Note 2 2 2 2" xfId="36755"/>
    <cellStyle name="Note 2 2 2 2 2" xfId="36756"/>
    <cellStyle name="Note 2 2 2 3" xfId="36757"/>
    <cellStyle name="Note 2 2 2 3 2" xfId="36758"/>
    <cellStyle name="Note 2 2 2 3 2 2" xfId="36759"/>
    <cellStyle name="Note 2 2 2 3 3" xfId="36760"/>
    <cellStyle name="Note 2 2 2 4" xfId="36761"/>
    <cellStyle name="Note 2 2 2 5" xfId="36762"/>
    <cellStyle name="Note 2 2 3" xfId="36763"/>
    <cellStyle name="Note 2 2 3 2" xfId="36764"/>
    <cellStyle name="Note 2 2 3 2 2" xfId="36765"/>
    <cellStyle name="Note 2 2 3 3" xfId="36766"/>
    <cellStyle name="Note 2 2 3 3 2" xfId="36767"/>
    <cellStyle name="Note 2 2 3 3 2 2" xfId="36768"/>
    <cellStyle name="Note 2 2 3 3 3" xfId="36769"/>
    <cellStyle name="Note 2 2 3 4" xfId="36770"/>
    <cellStyle name="Note 2 2 3 5" xfId="36771"/>
    <cellStyle name="Note 2 2 4" xfId="36772"/>
    <cellStyle name="Note 2 2 4 2" xfId="36773"/>
    <cellStyle name="Note 2 2 4 2 2" xfId="36774"/>
    <cellStyle name="Note 2 2 4 3" xfId="36775"/>
    <cellStyle name="Note 2 2 4 3 2" xfId="36776"/>
    <cellStyle name="Note 2 2 4 3 2 2" xfId="36777"/>
    <cellStyle name="Note 2 2 4 3 3" xfId="36778"/>
    <cellStyle name="Note 2 2 4 4" xfId="36779"/>
    <cellStyle name="Note 2 2 5" xfId="36780"/>
    <cellStyle name="Note 2 2 5 2" xfId="36781"/>
    <cellStyle name="Note 2 2 6" xfId="36782"/>
    <cellStyle name="Note 2 2 6 2" xfId="36783"/>
    <cellStyle name="Note 2 2 6 2 2" xfId="36784"/>
    <cellStyle name="Note 2 2 6 3" xfId="36785"/>
    <cellStyle name="Note 2 2 7" xfId="36786"/>
    <cellStyle name="Note 2 2 8" xfId="36787"/>
    <cellStyle name="Note 2 20" xfId="36788"/>
    <cellStyle name="Note 2 21" xfId="36789"/>
    <cellStyle name="Note 2 22" xfId="36790"/>
    <cellStyle name="Note 2 23" xfId="36791"/>
    <cellStyle name="Note 2 24" xfId="36792"/>
    <cellStyle name="Note 2 25" xfId="36793"/>
    <cellStyle name="Note 2 26" xfId="36794"/>
    <cellStyle name="Note 2 27" xfId="36795"/>
    <cellStyle name="Note 2 28" xfId="36796"/>
    <cellStyle name="Note 2 29" xfId="36797"/>
    <cellStyle name="Note 2 3" xfId="36798"/>
    <cellStyle name="Note 2 3 2" xfId="36799"/>
    <cellStyle name="Note 2 3 2 2" xfId="36800"/>
    <cellStyle name="Note 2 3 2 2 2" xfId="36801"/>
    <cellStyle name="Note 2 3 2 3" xfId="36802"/>
    <cellStyle name="Note 2 3 2 3 2" xfId="36803"/>
    <cellStyle name="Note 2 3 2 3 2 2" xfId="36804"/>
    <cellStyle name="Note 2 3 2 3 3" xfId="36805"/>
    <cellStyle name="Note 2 3 2 4" xfId="36806"/>
    <cellStyle name="Note 2 3 2 5" xfId="36807"/>
    <cellStyle name="Note 2 3 3" xfId="36808"/>
    <cellStyle name="Note 2 3 3 2" xfId="36809"/>
    <cellStyle name="Note 2 3 3 2 2" xfId="36810"/>
    <cellStyle name="Note 2 3 3 3" xfId="36811"/>
    <cellStyle name="Note 2 3 3 3 2" xfId="36812"/>
    <cellStyle name="Note 2 3 3 3 2 2" xfId="36813"/>
    <cellStyle name="Note 2 3 3 3 3" xfId="36814"/>
    <cellStyle name="Note 2 3 3 4" xfId="36815"/>
    <cellStyle name="Note 2 3 4" xfId="36816"/>
    <cellStyle name="Note 2 3 4 2" xfId="36817"/>
    <cellStyle name="Note 2 3 5" xfId="36818"/>
    <cellStyle name="Note 2 3 5 2" xfId="36819"/>
    <cellStyle name="Note 2 3 5 2 2" xfId="36820"/>
    <cellStyle name="Note 2 3 5 3" xfId="36821"/>
    <cellStyle name="Note 2 3 6" xfId="36822"/>
    <cellStyle name="Note 2 3 7" xfId="36823"/>
    <cellStyle name="Note 2 30" xfId="36824"/>
    <cellStyle name="Note 2 31" xfId="36825"/>
    <cellStyle name="Note 2 32" xfId="36826"/>
    <cellStyle name="Note 2 33" xfId="36827"/>
    <cellStyle name="Note 2 34" xfId="36828"/>
    <cellStyle name="Note 2 35" xfId="36829"/>
    <cellStyle name="Note 2 36" xfId="36830"/>
    <cellStyle name="Note 2 37" xfId="36831"/>
    <cellStyle name="Note 2 38" xfId="36832"/>
    <cellStyle name="Note 2 39" xfId="36833"/>
    <cellStyle name="Note 2 4" xfId="36834"/>
    <cellStyle name="Note 2 4 2" xfId="36835"/>
    <cellStyle name="Note 2 4 2 2" xfId="36836"/>
    <cellStyle name="Note 2 4 3" xfId="36837"/>
    <cellStyle name="Note 2 4 3 2" xfId="36838"/>
    <cellStyle name="Note 2 4 3 2 2" xfId="36839"/>
    <cellStyle name="Note 2 4 3 3" xfId="36840"/>
    <cellStyle name="Note 2 4 4" xfId="36841"/>
    <cellStyle name="Note 2 4 5" xfId="36842"/>
    <cellStyle name="Note 2 40" xfId="36843"/>
    <cellStyle name="Note 2 41" xfId="36844"/>
    <cellStyle name="Note 2 42" xfId="36845"/>
    <cellStyle name="Note 2 43" xfId="36846"/>
    <cellStyle name="Note 2 44" xfId="36847"/>
    <cellStyle name="Note 2 5" xfId="36848"/>
    <cellStyle name="Note 2 5 2" xfId="36849"/>
    <cellStyle name="Note 2 5 2 2" xfId="36850"/>
    <cellStyle name="Note 2 5 3" xfId="36851"/>
    <cellStyle name="Note 2 5 3 2" xfId="36852"/>
    <cellStyle name="Note 2 5 3 2 2" xfId="36853"/>
    <cellStyle name="Note 2 5 3 3" xfId="36854"/>
    <cellStyle name="Note 2 5 4" xfId="36855"/>
    <cellStyle name="Note 2 5 5" xfId="36856"/>
    <cellStyle name="Note 2 6" xfId="36857"/>
    <cellStyle name="Note 2 6 2" xfId="36858"/>
    <cellStyle name="Note 2 6 2 2" xfId="36859"/>
    <cellStyle name="Note 2 6 3" xfId="36860"/>
    <cellStyle name="Note 2 6 3 2" xfId="36861"/>
    <cellStyle name="Note 2 6 3 2 2" xfId="36862"/>
    <cellStyle name="Note 2 6 3 3" xfId="36863"/>
    <cellStyle name="Note 2 6 4" xfId="36864"/>
    <cellStyle name="Note 2 6 5" xfId="36865"/>
    <cellStyle name="Note 2 7" xfId="36866"/>
    <cellStyle name="Note 2 7 2" xfId="36867"/>
    <cellStyle name="Note 2 7 2 2" xfId="36868"/>
    <cellStyle name="Note 2 7 3" xfId="36869"/>
    <cellStyle name="Note 2 7 3 2" xfId="36870"/>
    <cellStyle name="Note 2 7 3 2 2" xfId="36871"/>
    <cellStyle name="Note 2 7 3 3" xfId="36872"/>
    <cellStyle name="Note 2 7 4" xfId="36873"/>
    <cellStyle name="Note 2 7 5" xfId="36874"/>
    <cellStyle name="Note 2 8" xfId="36875"/>
    <cellStyle name="Note 2 8 2" xfId="36876"/>
    <cellStyle name="Note 2 8 3" xfId="36877"/>
    <cellStyle name="Note 2 9" xfId="36878"/>
    <cellStyle name="Note 2 9 2" xfId="36879"/>
    <cellStyle name="Note 2 9 2 2" xfId="36880"/>
    <cellStyle name="Note 2 9 2 2 2" xfId="36881"/>
    <cellStyle name="Note 2 9 2 3" xfId="36882"/>
    <cellStyle name="Note 2 9 3" xfId="36883"/>
    <cellStyle name="Note 2 9 3 2" xfId="36884"/>
    <cellStyle name="Note 2 9 4" xfId="36885"/>
    <cellStyle name="Note 2 9 5" xfId="36886"/>
    <cellStyle name="Note 20" xfId="36887"/>
    <cellStyle name="Note 20 2" xfId="36888"/>
    <cellStyle name="Note 20 2 2" xfId="36889"/>
    <cellStyle name="Note 20 3" xfId="36890"/>
    <cellStyle name="Note 20 3 2" xfId="36891"/>
    <cellStyle name="Note 20 3 2 2" xfId="36892"/>
    <cellStyle name="Note 20 3 3" xfId="36893"/>
    <cellStyle name="Note 20 4" xfId="36894"/>
    <cellStyle name="Note 20 5" xfId="36895"/>
    <cellStyle name="Note 21" xfId="36896"/>
    <cellStyle name="Note 21 2" xfId="36897"/>
    <cellStyle name="Note 21 2 2" xfId="36898"/>
    <cellStyle name="Note 21 3" xfId="36899"/>
    <cellStyle name="Note 21 3 2" xfId="36900"/>
    <cellStyle name="Note 21 3 2 2" xfId="36901"/>
    <cellStyle name="Note 21 3 3" xfId="36902"/>
    <cellStyle name="Note 21 4" xfId="36903"/>
    <cellStyle name="Note 21 5" xfId="36904"/>
    <cellStyle name="Note 22" xfId="36905"/>
    <cellStyle name="Note 22 2" xfId="36906"/>
    <cellStyle name="Note 22 2 2" xfId="36907"/>
    <cellStyle name="Note 22 3" xfId="36908"/>
    <cellStyle name="Note 22 3 2" xfId="36909"/>
    <cellStyle name="Note 22 3 2 2" xfId="36910"/>
    <cellStyle name="Note 22 3 3" xfId="36911"/>
    <cellStyle name="Note 22 4" xfId="36912"/>
    <cellStyle name="Note 22 5" xfId="36913"/>
    <cellStyle name="Note 23" xfId="36914"/>
    <cellStyle name="Note 23 2" xfId="36915"/>
    <cellStyle name="Note 23 2 2" xfId="36916"/>
    <cellStyle name="Note 23 3" xfId="36917"/>
    <cellStyle name="Note 23 3 2" xfId="36918"/>
    <cellStyle name="Note 23 3 2 2" xfId="36919"/>
    <cellStyle name="Note 23 3 3" xfId="36920"/>
    <cellStyle name="Note 23 4" xfId="36921"/>
    <cellStyle name="Note 23 5" xfId="36922"/>
    <cellStyle name="Note 24" xfId="36923"/>
    <cellStyle name="Note 24 2" xfId="36924"/>
    <cellStyle name="Note 24 2 2" xfId="36925"/>
    <cellStyle name="Note 24 3" xfId="36926"/>
    <cellStyle name="Note 24 3 2" xfId="36927"/>
    <cellStyle name="Note 24 3 2 2" xfId="36928"/>
    <cellStyle name="Note 24 3 3" xfId="36929"/>
    <cellStyle name="Note 24 4" xfId="36930"/>
    <cellStyle name="Note 24 5" xfId="36931"/>
    <cellStyle name="Note 25" xfId="36932"/>
    <cellStyle name="Note 25 2" xfId="36933"/>
    <cellStyle name="Note 25 2 2" xfId="36934"/>
    <cellStyle name="Note 25 3" xfId="36935"/>
    <cellStyle name="Note 25 3 2" xfId="36936"/>
    <cellStyle name="Note 25 3 2 2" xfId="36937"/>
    <cellStyle name="Note 25 3 3" xfId="36938"/>
    <cellStyle name="Note 25 4" xfId="36939"/>
    <cellStyle name="Note 25 5" xfId="36940"/>
    <cellStyle name="Note 26" xfId="36941"/>
    <cellStyle name="Note 26 2" xfId="36942"/>
    <cellStyle name="Note 26 2 2" xfId="36943"/>
    <cellStyle name="Note 26 3" xfId="36944"/>
    <cellStyle name="Note 26 3 2" xfId="36945"/>
    <cellStyle name="Note 26 3 2 2" xfId="36946"/>
    <cellStyle name="Note 26 3 3" xfId="36947"/>
    <cellStyle name="Note 26 4" xfId="36948"/>
    <cellStyle name="Note 26 5" xfId="36949"/>
    <cellStyle name="Note 27" xfId="36950"/>
    <cellStyle name="Note 27 2" xfId="36951"/>
    <cellStyle name="Note 27 2 2" xfId="36952"/>
    <cellStyle name="Note 27 3" xfId="36953"/>
    <cellStyle name="Note 27 3 2" xfId="36954"/>
    <cellStyle name="Note 27 3 2 2" xfId="36955"/>
    <cellStyle name="Note 27 3 3" xfId="36956"/>
    <cellStyle name="Note 27 4" xfId="36957"/>
    <cellStyle name="Note 27 5" xfId="36958"/>
    <cellStyle name="Note 28" xfId="36959"/>
    <cellStyle name="Note 28 2" xfId="36960"/>
    <cellStyle name="Note 28 2 2" xfId="36961"/>
    <cellStyle name="Note 28 3" xfId="36962"/>
    <cellStyle name="Note 28 3 2" xfId="36963"/>
    <cellStyle name="Note 28 3 2 2" xfId="36964"/>
    <cellStyle name="Note 28 3 3" xfId="36965"/>
    <cellStyle name="Note 28 4" xfId="36966"/>
    <cellStyle name="Note 28 5" xfId="36967"/>
    <cellStyle name="Note 29" xfId="36968"/>
    <cellStyle name="Note 29 2" xfId="36969"/>
    <cellStyle name="Note 29 2 2" xfId="36970"/>
    <cellStyle name="Note 29 3" xfId="36971"/>
    <cellStyle name="Note 29 3 2" xfId="36972"/>
    <cellStyle name="Note 29 3 2 2" xfId="36973"/>
    <cellStyle name="Note 29 3 3" xfId="36974"/>
    <cellStyle name="Note 29 4" xfId="36975"/>
    <cellStyle name="Note 29 5" xfId="36976"/>
    <cellStyle name="Note 3" xfId="36977"/>
    <cellStyle name="Note 3 10" xfId="36978"/>
    <cellStyle name="Note 3 11" xfId="36979"/>
    <cellStyle name="Note 3 12" xfId="36980"/>
    <cellStyle name="Note 3 13" xfId="36981"/>
    <cellStyle name="Note 3 14" xfId="36982"/>
    <cellStyle name="Note 3 15" xfId="36983"/>
    <cellStyle name="Note 3 16" xfId="36984"/>
    <cellStyle name="Note 3 17" xfId="36985"/>
    <cellStyle name="Note 3 18" xfId="36986"/>
    <cellStyle name="Note 3 19" xfId="36987"/>
    <cellStyle name="Note 3 2" xfId="36988"/>
    <cellStyle name="Note 3 2 2" xfId="36989"/>
    <cellStyle name="Note 3 2 2 2" xfId="36990"/>
    <cellStyle name="Note 3 2 2 2 2" xfId="36991"/>
    <cellStyle name="Note 3 2 2 3" xfId="36992"/>
    <cellStyle name="Note 3 2 2 3 2" xfId="36993"/>
    <cellStyle name="Note 3 2 2 3 2 2" xfId="36994"/>
    <cellStyle name="Note 3 2 2 3 3" xfId="36995"/>
    <cellStyle name="Note 3 2 2 4" xfId="36996"/>
    <cellStyle name="Note 3 2 2 5" xfId="36997"/>
    <cellStyle name="Note 3 2 3" xfId="36998"/>
    <cellStyle name="Note 3 2 3 2" xfId="36999"/>
    <cellStyle name="Note 3 2 3 2 2" xfId="37000"/>
    <cellStyle name="Note 3 2 3 3" xfId="37001"/>
    <cellStyle name="Note 3 2 3 3 2" xfId="37002"/>
    <cellStyle name="Note 3 2 3 3 2 2" xfId="37003"/>
    <cellStyle name="Note 3 2 3 3 3" xfId="37004"/>
    <cellStyle name="Note 3 2 3 4" xfId="37005"/>
    <cellStyle name="Note 3 2 4" xfId="37006"/>
    <cellStyle name="Note 3 2 4 2" xfId="37007"/>
    <cellStyle name="Note 3 2 5" xfId="37008"/>
    <cellStyle name="Note 3 2 5 2" xfId="37009"/>
    <cellStyle name="Note 3 2 5 2 2" xfId="37010"/>
    <cellStyle name="Note 3 2 5 3" xfId="37011"/>
    <cellStyle name="Note 3 2 6" xfId="37012"/>
    <cellStyle name="Note 3 2 7" xfId="37013"/>
    <cellStyle name="Note 3 20" xfId="37014"/>
    <cellStyle name="Note 3 21" xfId="37015"/>
    <cellStyle name="Note 3 22" xfId="37016"/>
    <cellStyle name="Note 3 23" xfId="37017"/>
    <cellStyle name="Note 3 24" xfId="37018"/>
    <cellStyle name="Note 3 25" xfId="37019"/>
    <cellStyle name="Note 3 26" xfId="37020"/>
    <cellStyle name="Note 3 27" xfId="37021"/>
    <cellStyle name="Note 3 28" xfId="37022"/>
    <cellStyle name="Note 3 29" xfId="37023"/>
    <cellStyle name="Note 3 3" xfId="37024"/>
    <cellStyle name="Note 3 3 2" xfId="37025"/>
    <cellStyle name="Note 3 3 2 2" xfId="37026"/>
    <cellStyle name="Note 3 3 2 2 2" xfId="37027"/>
    <cellStyle name="Note 3 3 2 3" xfId="37028"/>
    <cellStyle name="Note 3 3 2 3 2" xfId="37029"/>
    <cellStyle name="Note 3 3 2 3 2 2" xfId="37030"/>
    <cellStyle name="Note 3 3 2 3 3" xfId="37031"/>
    <cellStyle name="Note 3 3 2 4" xfId="37032"/>
    <cellStyle name="Note 3 3 2 5" xfId="37033"/>
    <cellStyle name="Note 3 3 3" xfId="37034"/>
    <cellStyle name="Note 3 3 3 2" xfId="37035"/>
    <cellStyle name="Note 3 3 3 2 2" xfId="37036"/>
    <cellStyle name="Note 3 3 3 3" xfId="37037"/>
    <cellStyle name="Note 3 3 3 3 2" xfId="37038"/>
    <cellStyle name="Note 3 3 3 3 2 2" xfId="37039"/>
    <cellStyle name="Note 3 3 3 3 3" xfId="37040"/>
    <cellStyle name="Note 3 3 3 4" xfId="37041"/>
    <cellStyle name="Note 3 3 4" xfId="37042"/>
    <cellStyle name="Note 3 3 4 2" xfId="37043"/>
    <cellStyle name="Note 3 3 5" xfId="37044"/>
    <cellStyle name="Note 3 3 5 2" xfId="37045"/>
    <cellStyle name="Note 3 3 5 2 2" xfId="37046"/>
    <cellStyle name="Note 3 3 5 3" xfId="37047"/>
    <cellStyle name="Note 3 3 6" xfId="37048"/>
    <cellStyle name="Note 3 3 7" xfId="37049"/>
    <cellStyle name="Note 3 30" xfId="37050"/>
    <cellStyle name="Note 3 31" xfId="37051"/>
    <cellStyle name="Note 3 32" xfId="37052"/>
    <cellStyle name="Note 3 33" xfId="37053"/>
    <cellStyle name="Note 3 34" xfId="37054"/>
    <cellStyle name="Note 3 35" xfId="37055"/>
    <cellStyle name="Note 3 36" xfId="37056"/>
    <cellStyle name="Note 3 37" xfId="37057"/>
    <cellStyle name="Note 3 38" xfId="37058"/>
    <cellStyle name="Note 3 39" xfId="37059"/>
    <cellStyle name="Note 3 4" xfId="37060"/>
    <cellStyle name="Note 3 4 2" xfId="37061"/>
    <cellStyle name="Note 3 4 2 2" xfId="37062"/>
    <cellStyle name="Note 3 4 3" xfId="37063"/>
    <cellStyle name="Note 3 4 3 2" xfId="37064"/>
    <cellStyle name="Note 3 4 3 2 2" xfId="37065"/>
    <cellStyle name="Note 3 4 3 3" xfId="37066"/>
    <cellStyle name="Note 3 4 4" xfId="37067"/>
    <cellStyle name="Note 3 4 5" xfId="37068"/>
    <cellStyle name="Note 3 40" xfId="37069"/>
    <cellStyle name="Note 3 41" xfId="37070"/>
    <cellStyle name="Note 3 42" xfId="37071"/>
    <cellStyle name="Note 3 5" xfId="37072"/>
    <cellStyle name="Note 3 5 2" xfId="37073"/>
    <cellStyle name="Note 3 5 2 2" xfId="37074"/>
    <cellStyle name="Note 3 5 3" xfId="37075"/>
    <cellStyle name="Note 3 5 3 2" xfId="37076"/>
    <cellStyle name="Note 3 5 3 2 2" xfId="37077"/>
    <cellStyle name="Note 3 5 3 3" xfId="37078"/>
    <cellStyle name="Note 3 5 4" xfId="37079"/>
    <cellStyle name="Note 3 5 5" xfId="37080"/>
    <cellStyle name="Note 3 6" xfId="37081"/>
    <cellStyle name="Note 3 6 2" xfId="37082"/>
    <cellStyle name="Note 3 6 2 2" xfId="37083"/>
    <cellStyle name="Note 3 6 3" xfId="37084"/>
    <cellStyle name="Note 3 6 3 2" xfId="37085"/>
    <cellStyle name="Note 3 6 3 2 2" xfId="37086"/>
    <cellStyle name="Note 3 6 3 3" xfId="37087"/>
    <cellStyle name="Note 3 6 4" xfId="37088"/>
    <cellStyle name="Note 3 6 5" xfId="37089"/>
    <cellStyle name="Note 3 7" xfId="37090"/>
    <cellStyle name="Note 3 7 2" xfId="37091"/>
    <cellStyle name="Note 3 7 3" xfId="37092"/>
    <cellStyle name="Note 3 8" xfId="37093"/>
    <cellStyle name="Note 3 8 2" xfId="37094"/>
    <cellStyle name="Note 3 8 2 2" xfId="37095"/>
    <cellStyle name="Note 3 8 3" xfId="37096"/>
    <cellStyle name="Note 3 8 4" xfId="37097"/>
    <cellStyle name="Note 3 9" xfId="37098"/>
    <cellStyle name="Note 3 9 2" xfId="37099"/>
    <cellStyle name="Note 30" xfId="37100"/>
    <cellStyle name="Note 30 2" xfId="37101"/>
    <cellStyle name="Note 30 2 2" xfId="37102"/>
    <cellStyle name="Note 30 3" xfId="37103"/>
    <cellStyle name="Note 30 3 2" xfId="37104"/>
    <cellStyle name="Note 30 3 2 2" xfId="37105"/>
    <cellStyle name="Note 30 3 3" xfId="37106"/>
    <cellStyle name="Note 30 4" xfId="37107"/>
    <cellStyle name="Note 30 5" xfId="37108"/>
    <cellStyle name="Note 31" xfId="37109"/>
    <cellStyle name="Note 31 2" xfId="37110"/>
    <cellStyle name="Note 31 2 2" xfId="37111"/>
    <cellStyle name="Note 31 3" xfId="37112"/>
    <cellStyle name="Note 31 3 2" xfId="37113"/>
    <cellStyle name="Note 31 3 2 2" xfId="37114"/>
    <cellStyle name="Note 31 3 3" xfId="37115"/>
    <cellStyle name="Note 31 4" xfId="37116"/>
    <cellStyle name="Note 31 5" xfId="37117"/>
    <cellStyle name="Note 32" xfId="37118"/>
    <cellStyle name="Note 32 2" xfId="37119"/>
    <cellStyle name="Note 32 2 2" xfId="37120"/>
    <cellStyle name="Note 32 3" xfId="37121"/>
    <cellStyle name="Note 32 3 2" xfId="37122"/>
    <cellStyle name="Note 32 3 2 2" xfId="37123"/>
    <cellStyle name="Note 32 3 3" xfId="37124"/>
    <cellStyle name="Note 32 4" xfId="37125"/>
    <cellStyle name="Note 32 5" xfId="37126"/>
    <cellStyle name="Note 33" xfId="37127"/>
    <cellStyle name="Note 33 2" xfId="37128"/>
    <cellStyle name="Note 33 2 2" xfId="37129"/>
    <cellStyle name="Note 33 3" xfId="37130"/>
    <cellStyle name="Note 33 3 2" xfId="37131"/>
    <cellStyle name="Note 33 3 2 2" xfId="37132"/>
    <cellStyle name="Note 33 3 3" xfId="37133"/>
    <cellStyle name="Note 33 4" xfId="37134"/>
    <cellStyle name="Note 33 5" xfId="37135"/>
    <cellStyle name="Note 34" xfId="37136"/>
    <cellStyle name="Note 34 2" xfId="37137"/>
    <cellStyle name="Note 34 2 2" xfId="37138"/>
    <cellStyle name="Note 34 3" xfId="37139"/>
    <cellStyle name="Note 34 3 2" xfId="37140"/>
    <cellStyle name="Note 34 3 2 2" xfId="37141"/>
    <cellStyle name="Note 34 3 3" xfId="37142"/>
    <cellStyle name="Note 34 4" xfId="37143"/>
    <cellStyle name="Note 34 5" xfId="37144"/>
    <cellStyle name="Note 35" xfId="37145"/>
    <cellStyle name="Note 35 2" xfId="37146"/>
    <cellStyle name="Note 35 2 2" xfId="37147"/>
    <cellStyle name="Note 35 3" xfId="37148"/>
    <cellStyle name="Note 35 3 2" xfId="37149"/>
    <cellStyle name="Note 35 3 2 2" xfId="37150"/>
    <cellStyle name="Note 35 3 3" xfId="37151"/>
    <cellStyle name="Note 35 4" xfId="37152"/>
    <cellStyle name="Note 35 5" xfId="37153"/>
    <cellStyle name="Note 36" xfId="37154"/>
    <cellStyle name="Note 36 2" xfId="37155"/>
    <cellStyle name="Note 36 2 2" xfId="37156"/>
    <cellStyle name="Note 36 3" xfId="37157"/>
    <cellStyle name="Note 36 3 2" xfId="37158"/>
    <cellStyle name="Note 36 3 2 2" xfId="37159"/>
    <cellStyle name="Note 36 3 3" xfId="37160"/>
    <cellStyle name="Note 36 4" xfId="37161"/>
    <cellStyle name="Note 36 5" xfId="37162"/>
    <cellStyle name="Note 37" xfId="37163"/>
    <cellStyle name="Note 37 2" xfId="37164"/>
    <cellStyle name="Note 37 2 2" xfId="37165"/>
    <cellStyle name="Note 37 3" xfId="37166"/>
    <cellStyle name="Note 37 3 2" xfId="37167"/>
    <cellStyle name="Note 37 3 2 2" xfId="37168"/>
    <cellStyle name="Note 37 3 3" xfId="37169"/>
    <cellStyle name="Note 37 4" xfId="37170"/>
    <cellStyle name="Note 37 5" xfId="37171"/>
    <cellStyle name="Note 38" xfId="37172"/>
    <cellStyle name="Note 38 2" xfId="37173"/>
    <cellStyle name="Note 38 2 2" xfId="37174"/>
    <cellStyle name="Note 38 3" xfId="37175"/>
    <cellStyle name="Note 38 3 2" xfId="37176"/>
    <cellStyle name="Note 38 3 2 2" xfId="37177"/>
    <cellStyle name="Note 38 3 3" xfId="37178"/>
    <cellStyle name="Note 38 4" xfId="37179"/>
    <cellStyle name="Note 38 5" xfId="37180"/>
    <cellStyle name="Note 39" xfId="37181"/>
    <cellStyle name="Note 39 2" xfId="37182"/>
    <cellStyle name="Note 39 2 2" xfId="37183"/>
    <cellStyle name="Note 39 3" xfId="37184"/>
    <cellStyle name="Note 39 3 2" xfId="37185"/>
    <cellStyle name="Note 39 3 2 2" xfId="37186"/>
    <cellStyle name="Note 39 3 3" xfId="37187"/>
    <cellStyle name="Note 39 4" xfId="37188"/>
    <cellStyle name="Note 39 5" xfId="37189"/>
    <cellStyle name="Note 4" xfId="37190"/>
    <cellStyle name="Note 4 10" xfId="37191"/>
    <cellStyle name="Note 4 11" xfId="37192"/>
    <cellStyle name="Note 4 12" xfId="37193"/>
    <cellStyle name="Note 4 13" xfId="37194"/>
    <cellStyle name="Note 4 14" xfId="37195"/>
    <cellStyle name="Note 4 15" xfId="37196"/>
    <cellStyle name="Note 4 16" xfId="37197"/>
    <cellStyle name="Note 4 17" xfId="37198"/>
    <cellStyle name="Note 4 18" xfId="37199"/>
    <cellStyle name="Note 4 19" xfId="37200"/>
    <cellStyle name="Note 4 2" xfId="37201"/>
    <cellStyle name="Note 4 2 2" xfId="37202"/>
    <cellStyle name="Note 4 2 2 2" xfId="37203"/>
    <cellStyle name="Note 4 2 2 2 2" xfId="37204"/>
    <cellStyle name="Note 4 2 2 3" xfId="37205"/>
    <cellStyle name="Note 4 2 2 3 2" xfId="37206"/>
    <cellStyle name="Note 4 2 2 3 2 2" xfId="37207"/>
    <cellStyle name="Note 4 2 2 3 3" xfId="37208"/>
    <cellStyle name="Note 4 2 2 4" xfId="37209"/>
    <cellStyle name="Note 4 2 2 5" xfId="37210"/>
    <cellStyle name="Note 4 2 3" xfId="37211"/>
    <cellStyle name="Note 4 2 3 2" xfId="37212"/>
    <cellStyle name="Note 4 2 3 2 2" xfId="37213"/>
    <cellStyle name="Note 4 2 3 2 2 2" xfId="37214"/>
    <cellStyle name="Note 4 2 3 2 2 2 2" xfId="37215"/>
    <cellStyle name="Note 4 2 3 2 2 3" xfId="37216"/>
    <cellStyle name="Note 4 2 3 2 3" xfId="37217"/>
    <cellStyle name="Note 4 2 3 2 3 2" xfId="37218"/>
    <cellStyle name="Note 4 2 3 2 4" xfId="37219"/>
    <cellStyle name="Note 4 2 3 3" xfId="37220"/>
    <cellStyle name="Note 4 2 3 3 2" xfId="37221"/>
    <cellStyle name="Note 4 2 3 3 2 2" xfId="37222"/>
    <cellStyle name="Note 4 2 3 3 3" xfId="37223"/>
    <cellStyle name="Note 4 2 3 4" xfId="37224"/>
    <cellStyle name="Note 4 2 3 4 2" xfId="37225"/>
    <cellStyle name="Note 4 2 3 4 2 2" xfId="37226"/>
    <cellStyle name="Note 4 2 3 4 3" xfId="37227"/>
    <cellStyle name="Note 4 2 3 5" xfId="37228"/>
    <cellStyle name="Note 4 2 3 5 2" xfId="37229"/>
    <cellStyle name="Note 4 2 3 6" xfId="37230"/>
    <cellStyle name="Note 4 2 4" xfId="37231"/>
    <cellStyle name="Note 4 2 4 2" xfId="37232"/>
    <cellStyle name="Note 4 2 5" xfId="37233"/>
    <cellStyle name="Note 4 2 5 2" xfId="37234"/>
    <cellStyle name="Note 4 2 5 2 2" xfId="37235"/>
    <cellStyle name="Note 4 2 5 3" xfId="37236"/>
    <cellStyle name="Note 4 2 6" xfId="37237"/>
    <cellStyle name="Note 4 2 7" xfId="37238"/>
    <cellStyle name="Note 4 20" xfId="37239"/>
    <cellStyle name="Note 4 21" xfId="37240"/>
    <cellStyle name="Note 4 22" xfId="37241"/>
    <cellStyle name="Note 4 23" xfId="37242"/>
    <cellStyle name="Note 4 24" xfId="37243"/>
    <cellStyle name="Note 4 25" xfId="37244"/>
    <cellStyle name="Note 4 26" xfId="37245"/>
    <cellStyle name="Note 4 27" xfId="37246"/>
    <cellStyle name="Note 4 28" xfId="37247"/>
    <cellStyle name="Note 4 29" xfId="37248"/>
    <cellStyle name="Note 4 3" xfId="37249"/>
    <cellStyle name="Note 4 3 2" xfId="37250"/>
    <cellStyle name="Note 4 3 2 2" xfId="37251"/>
    <cellStyle name="Note 4 3 2 2 2" xfId="37252"/>
    <cellStyle name="Note 4 3 2 3" xfId="37253"/>
    <cellStyle name="Note 4 3 3" xfId="37254"/>
    <cellStyle name="Note 4 3 4" xfId="37255"/>
    <cellStyle name="Note 4 30" xfId="37256"/>
    <cellStyle name="Note 4 31" xfId="37257"/>
    <cellStyle name="Note 4 32" xfId="37258"/>
    <cellStyle name="Note 4 33" xfId="37259"/>
    <cellStyle name="Note 4 34" xfId="37260"/>
    <cellStyle name="Note 4 35" xfId="37261"/>
    <cellStyle name="Note 4 36" xfId="37262"/>
    <cellStyle name="Note 4 37" xfId="37263"/>
    <cellStyle name="Note 4 38" xfId="37264"/>
    <cellStyle name="Note 4 39" xfId="37265"/>
    <cellStyle name="Note 4 4" xfId="37266"/>
    <cellStyle name="Note 4 4 2" xfId="37267"/>
    <cellStyle name="Note 4 4 2 2" xfId="37268"/>
    <cellStyle name="Note 4 4 3" xfId="37269"/>
    <cellStyle name="Note 4 4 3 2" xfId="37270"/>
    <cellStyle name="Note 4 4 3 2 2" xfId="37271"/>
    <cellStyle name="Note 4 4 3 3" xfId="37272"/>
    <cellStyle name="Note 4 4 4" xfId="37273"/>
    <cellStyle name="Note 4 4 5" xfId="37274"/>
    <cellStyle name="Note 4 40" xfId="37275"/>
    <cellStyle name="Note 4 5" xfId="37276"/>
    <cellStyle name="Note 4 5 2" xfId="37277"/>
    <cellStyle name="Note 4 5 3" xfId="37278"/>
    <cellStyle name="Note 4 6" xfId="37279"/>
    <cellStyle name="Note 4 6 2" xfId="37280"/>
    <cellStyle name="Note 4 6 2 2" xfId="37281"/>
    <cellStyle name="Note 4 6 3" xfId="37282"/>
    <cellStyle name="Note 4 6 4" xfId="37283"/>
    <cellStyle name="Note 4 7" xfId="37284"/>
    <cellStyle name="Note 4 7 2" xfId="37285"/>
    <cellStyle name="Note 4 8" xfId="37286"/>
    <cellStyle name="Note 4 9" xfId="37287"/>
    <cellStyle name="Note 40" xfId="37288"/>
    <cellStyle name="Note 40 2" xfId="37289"/>
    <cellStyle name="Note 40 2 2" xfId="37290"/>
    <cellStyle name="Note 40 3" xfId="37291"/>
    <cellStyle name="Note 40 3 2" xfId="37292"/>
    <cellStyle name="Note 40 3 2 2" xfId="37293"/>
    <cellStyle name="Note 40 3 3" xfId="37294"/>
    <cellStyle name="Note 40 4" xfId="37295"/>
    <cellStyle name="Note 40 5" xfId="37296"/>
    <cellStyle name="Note 41" xfId="37297"/>
    <cellStyle name="Note 41 2" xfId="37298"/>
    <cellStyle name="Note 41 2 2" xfId="37299"/>
    <cellStyle name="Note 41 3" xfId="37300"/>
    <cellStyle name="Note 41 3 2" xfId="37301"/>
    <cellStyle name="Note 41 3 2 2" xfId="37302"/>
    <cellStyle name="Note 41 3 3" xfId="37303"/>
    <cellStyle name="Note 41 4" xfId="37304"/>
    <cellStyle name="Note 41 5" xfId="37305"/>
    <cellStyle name="Note 42" xfId="37306"/>
    <cellStyle name="Note 42 2" xfId="37307"/>
    <cellStyle name="Note 42 2 2" xfId="37308"/>
    <cellStyle name="Note 42 3" xfId="37309"/>
    <cellStyle name="Note 42 3 2" xfId="37310"/>
    <cellStyle name="Note 42 3 2 2" xfId="37311"/>
    <cellStyle name="Note 42 3 3" xfId="37312"/>
    <cellStyle name="Note 42 4" xfId="37313"/>
    <cellStyle name="Note 42 5" xfId="37314"/>
    <cellStyle name="Note 43" xfId="37315"/>
    <cellStyle name="Note 43 2" xfId="37316"/>
    <cellStyle name="Note 43 2 2" xfId="37317"/>
    <cellStyle name="Note 43 3" xfId="37318"/>
    <cellStyle name="Note 43 3 2" xfId="37319"/>
    <cellStyle name="Note 43 3 2 2" xfId="37320"/>
    <cellStyle name="Note 43 3 3" xfId="37321"/>
    <cellStyle name="Note 43 4" xfId="37322"/>
    <cellStyle name="Note 43 5" xfId="37323"/>
    <cellStyle name="Note 44" xfId="37324"/>
    <cellStyle name="Note 44 2" xfId="37325"/>
    <cellStyle name="Note 44 2 2" xfId="37326"/>
    <cellStyle name="Note 44 3" xfId="37327"/>
    <cellStyle name="Note 44 3 2" xfId="37328"/>
    <cellStyle name="Note 44 3 2 2" xfId="37329"/>
    <cellStyle name="Note 44 3 3" xfId="37330"/>
    <cellStyle name="Note 44 4" xfId="37331"/>
    <cellStyle name="Note 44 5" xfId="37332"/>
    <cellStyle name="Note 45" xfId="37333"/>
    <cellStyle name="Note 45 2" xfId="37334"/>
    <cellStyle name="Note 45 2 2" xfId="37335"/>
    <cellStyle name="Note 45 3" xfId="37336"/>
    <cellStyle name="Note 45 3 2" xfId="37337"/>
    <cellStyle name="Note 45 3 2 2" xfId="37338"/>
    <cellStyle name="Note 45 3 3" xfId="37339"/>
    <cellStyle name="Note 45 4" xfId="37340"/>
    <cellStyle name="Note 45 5" xfId="37341"/>
    <cellStyle name="Note 46" xfId="37342"/>
    <cellStyle name="Note 46 2" xfId="37343"/>
    <cellStyle name="Note 46 2 2" xfId="37344"/>
    <cellStyle name="Note 46 3" xfId="37345"/>
    <cellStyle name="Note 46 3 2" xfId="37346"/>
    <cellStyle name="Note 46 3 2 2" xfId="37347"/>
    <cellStyle name="Note 46 3 3" xfId="37348"/>
    <cellStyle name="Note 46 4" xfId="37349"/>
    <cellStyle name="Note 46 5" xfId="37350"/>
    <cellStyle name="Note 47" xfId="37351"/>
    <cellStyle name="Note 47 2" xfId="37352"/>
    <cellStyle name="Note 47 2 2" xfId="37353"/>
    <cellStyle name="Note 47 3" xfId="37354"/>
    <cellStyle name="Note 47 3 2" xfId="37355"/>
    <cellStyle name="Note 47 3 2 2" xfId="37356"/>
    <cellStyle name="Note 47 3 3" xfId="37357"/>
    <cellStyle name="Note 47 4" xfId="37358"/>
    <cellStyle name="Note 47 5" xfId="37359"/>
    <cellStyle name="Note 48" xfId="37360"/>
    <cellStyle name="Note 48 2" xfId="37361"/>
    <cellStyle name="Note 48 2 2" xfId="37362"/>
    <cellStyle name="Note 48 3" xfId="37363"/>
    <cellStyle name="Note 48 3 2" xfId="37364"/>
    <cellStyle name="Note 48 3 2 2" xfId="37365"/>
    <cellStyle name="Note 48 3 3" xfId="37366"/>
    <cellStyle name="Note 48 4" xfId="37367"/>
    <cellStyle name="Note 48 5" xfId="37368"/>
    <cellStyle name="Note 49" xfId="37369"/>
    <cellStyle name="Note 49 2" xfId="37370"/>
    <cellStyle name="Note 49 2 2" xfId="37371"/>
    <cellStyle name="Note 49 3" xfId="37372"/>
    <cellStyle name="Note 49 3 2" xfId="37373"/>
    <cellStyle name="Note 49 3 2 2" xfId="37374"/>
    <cellStyle name="Note 49 3 3" xfId="37375"/>
    <cellStyle name="Note 49 4" xfId="37376"/>
    <cellStyle name="Note 49 5" xfId="37377"/>
    <cellStyle name="Note 5" xfId="37378"/>
    <cellStyle name="Note 5 2" xfId="37379"/>
    <cellStyle name="Note 5 2 2" xfId="37380"/>
    <cellStyle name="Note 5 2 2 2" xfId="37381"/>
    <cellStyle name="Note 5 2 3" xfId="37382"/>
    <cellStyle name="Note 5 2 3 2" xfId="37383"/>
    <cellStyle name="Note 5 2 3 2 2" xfId="37384"/>
    <cellStyle name="Note 5 2 3 3" xfId="37385"/>
    <cellStyle name="Note 5 2 4" xfId="37386"/>
    <cellStyle name="Note 5 2 5" xfId="37387"/>
    <cellStyle name="Note 5 3" xfId="37388"/>
    <cellStyle name="Note 5 3 2" xfId="37389"/>
    <cellStyle name="Note 5 3 2 2" xfId="37390"/>
    <cellStyle name="Note 5 3 3" xfId="37391"/>
    <cellStyle name="Note 5 3 3 2" xfId="37392"/>
    <cellStyle name="Note 5 3 3 2 2" xfId="37393"/>
    <cellStyle name="Note 5 3 3 3" xfId="37394"/>
    <cellStyle name="Note 5 3 4" xfId="37395"/>
    <cellStyle name="Note 5 4" xfId="37396"/>
    <cellStyle name="Note 5 4 2" xfId="37397"/>
    <cellStyle name="Note 5 5" xfId="37398"/>
    <cellStyle name="Note 5 5 2" xfId="37399"/>
    <cellStyle name="Note 5 5 2 2" xfId="37400"/>
    <cellStyle name="Note 5 5 3" xfId="37401"/>
    <cellStyle name="Note 5 6" xfId="37402"/>
    <cellStyle name="Note 5 7" xfId="37403"/>
    <cellStyle name="Note 50" xfId="37404"/>
    <cellStyle name="Note 50 2" xfId="37405"/>
    <cellStyle name="Note 50 2 2" xfId="37406"/>
    <cellStyle name="Note 50 3" xfId="37407"/>
    <cellStyle name="Note 50 3 2" xfId="37408"/>
    <cellStyle name="Note 50 3 2 2" xfId="37409"/>
    <cellStyle name="Note 50 3 3" xfId="37410"/>
    <cellStyle name="Note 50 4" xfId="37411"/>
    <cellStyle name="Note 50 5" xfId="37412"/>
    <cellStyle name="Note 51" xfId="37413"/>
    <cellStyle name="Note 51 2" xfId="37414"/>
    <cellStyle name="Note 51 2 2" xfId="37415"/>
    <cellStyle name="Note 51 3" xfId="37416"/>
    <cellStyle name="Note 51 3 2" xfId="37417"/>
    <cellStyle name="Note 51 3 2 2" xfId="37418"/>
    <cellStyle name="Note 51 3 3" xfId="37419"/>
    <cellStyle name="Note 51 4" xfId="37420"/>
    <cellStyle name="Note 51 5" xfId="37421"/>
    <cellStyle name="Note 52" xfId="37422"/>
    <cellStyle name="Note 52 2" xfId="37423"/>
    <cellStyle name="Note 52 2 2" xfId="37424"/>
    <cellStyle name="Note 52 3" xfId="37425"/>
    <cellStyle name="Note 52 3 2" xfId="37426"/>
    <cellStyle name="Note 52 3 2 2" xfId="37427"/>
    <cellStyle name="Note 52 3 3" xfId="37428"/>
    <cellStyle name="Note 52 4" xfId="37429"/>
    <cellStyle name="Note 52 5" xfId="37430"/>
    <cellStyle name="Note 53" xfId="37431"/>
    <cellStyle name="Note 53 2" xfId="37432"/>
    <cellStyle name="Note 53 2 2" xfId="37433"/>
    <cellStyle name="Note 53 3" xfId="37434"/>
    <cellStyle name="Note 53 3 2" xfId="37435"/>
    <cellStyle name="Note 53 3 2 2" xfId="37436"/>
    <cellStyle name="Note 53 3 3" xfId="37437"/>
    <cellStyle name="Note 53 4" xfId="37438"/>
    <cellStyle name="Note 53 5" xfId="37439"/>
    <cellStyle name="Note 54" xfId="37440"/>
    <cellStyle name="Note 54 2" xfId="37441"/>
    <cellStyle name="Note 54 2 2" xfId="37442"/>
    <cellStyle name="Note 54 3" xfId="37443"/>
    <cellStyle name="Note 54 3 2" xfId="37444"/>
    <cellStyle name="Note 54 3 2 2" xfId="37445"/>
    <cellStyle name="Note 54 3 3" xfId="37446"/>
    <cellStyle name="Note 54 4" xfId="37447"/>
    <cellStyle name="Note 54 5" xfId="37448"/>
    <cellStyle name="Note 55" xfId="37449"/>
    <cellStyle name="Note 55 2" xfId="37450"/>
    <cellStyle name="Note 55 2 2" xfId="37451"/>
    <cellStyle name="Note 55 3" xfId="37452"/>
    <cellStyle name="Note 55 3 2" xfId="37453"/>
    <cellStyle name="Note 55 3 2 2" xfId="37454"/>
    <cellStyle name="Note 55 3 3" xfId="37455"/>
    <cellStyle name="Note 55 4" xfId="37456"/>
    <cellStyle name="Note 55 5" xfId="37457"/>
    <cellStyle name="Note 56" xfId="37458"/>
    <cellStyle name="Note 56 2" xfId="37459"/>
    <cellStyle name="Note 56 2 2" xfId="37460"/>
    <cellStyle name="Note 56 3" xfId="37461"/>
    <cellStyle name="Note 56 3 2" xfId="37462"/>
    <cellStyle name="Note 56 3 2 2" xfId="37463"/>
    <cellStyle name="Note 56 3 3" xfId="37464"/>
    <cellStyle name="Note 56 4" xfId="37465"/>
    <cellStyle name="Note 56 5" xfId="37466"/>
    <cellStyle name="Note 57" xfId="37467"/>
    <cellStyle name="Note 57 2" xfId="37468"/>
    <cellStyle name="Note 57 2 2" xfId="37469"/>
    <cellStyle name="Note 57 3" xfId="37470"/>
    <cellStyle name="Note 57 3 2" xfId="37471"/>
    <cellStyle name="Note 57 3 2 2" xfId="37472"/>
    <cellStyle name="Note 57 3 3" xfId="37473"/>
    <cellStyle name="Note 57 4" xfId="37474"/>
    <cellStyle name="Note 57 5" xfId="37475"/>
    <cellStyle name="Note 58" xfId="37476"/>
    <cellStyle name="Note 58 2" xfId="37477"/>
    <cellStyle name="Note 58 2 2" xfId="37478"/>
    <cellStyle name="Note 58 3" xfId="37479"/>
    <cellStyle name="Note 58 3 2" xfId="37480"/>
    <cellStyle name="Note 58 3 2 2" xfId="37481"/>
    <cellStyle name="Note 58 3 3" xfId="37482"/>
    <cellStyle name="Note 58 4" xfId="37483"/>
    <cellStyle name="Note 58 5" xfId="37484"/>
    <cellStyle name="Note 59" xfId="37485"/>
    <cellStyle name="Note 59 2" xfId="37486"/>
    <cellStyle name="Note 59 2 2" xfId="37487"/>
    <cellStyle name="Note 59 3" xfId="37488"/>
    <cellStyle name="Note 59 3 2" xfId="37489"/>
    <cellStyle name="Note 59 3 2 2" xfId="37490"/>
    <cellStyle name="Note 59 3 3" xfId="37491"/>
    <cellStyle name="Note 59 4" xfId="37492"/>
    <cellStyle name="Note 59 5" xfId="37493"/>
    <cellStyle name="Note 6" xfId="37494"/>
    <cellStyle name="Note 6 2" xfId="37495"/>
    <cellStyle name="Note 6 2 2" xfId="37496"/>
    <cellStyle name="Note 6 2 2 2" xfId="37497"/>
    <cellStyle name="Note 6 2 3" xfId="37498"/>
    <cellStyle name="Note 6 2 3 2" xfId="37499"/>
    <cellStyle name="Note 6 2 3 2 2" xfId="37500"/>
    <cellStyle name="Note 6 2 3 3" xfId="37501"/>
    <cellStyle name="Note 6 2 4" xfId="37502"/>
    <cellStyle name="Note 6 2 5" xfId="37503"/>
    <cellStyle name="Note 6 3" xfId="37504"/>
    <cellStyle name="Note 6 3 2" xfId="37505"/>
    <cellStyle name="Note 6 3 2 2" xfId="37506"/>
    <cellStyle name="Note 6 3 3" xfId="37507"/>
    <cellStyle name="Note 6 3 3 2" xfId="37508"/>
    <cellStyle name="Note 6 3 3 2 2" xfId="37509"/>
    <cellStyle name="Note 6 3 3 3" xfId="37510"/>
    <cellStyle name="Note 6 3 4" xfId="37511"/>
    <cellStyle name="Note 6 4" xfId="37512"/>
    <cellStyle name="Note 6 4 2" xfId="37513"/>
    <cellStyle name="Note 6 5" xfId="37514"/>
    <cellStyle name="Note 6 5 2" xfId="37515"/>
    <cellStyle name="Note 6 5 2 2" xfId="37516"/>
    <cellStyle name="Note 6 5 3" xfId="37517"/>
    <cellStyle name="Note 6 6" xfId="37518"/>
    <cellStyle name="Note 6 7" xfId="37519"/>
    <cellStyle name="Note 60" xfId="37520"/>
    <cellStyle name="Note 60 2" xfId="37521"/>
    <cellStyle name="Note 60 2 2" xfId="37522"/>
    <cellStyle name="Note 60 3" xfId="37523"/>
    <cellStyle name="Note 60 3 2" xfId="37524"/>
    <cellStyle name="Note 60 3 2 2" xfId="37525"/>
    <cellStyle name="Note 60 3 3" xfId="37526"/>
    <cellStyle name="Note 60 4" xfId="37527"/>
    <cellStyle name="Note 60 5" xfId="37528"/>
    <cellStyle name="Note 61" xfId="37529"/>
    <cellStyle name="Note 61 2" xfId="37530"/>
    <cellStyle name="Note 61 2 2" xfId="37531"/>
    <cellStyle name="Note 61 3" xfId="37532"/>
    <cellStyle name="Note 61 3 2" xfId="37533"/>
    <cellStyle name="Note 61 3 2 2" xfId="37534"/>
    <cellStyle name="Note 61 3 3" xfId="37535"/>
    <cellStyle name="Note 61 4" xfId="37536"/>
    <cellStyle name="Note 61 5" xfId="37537"/>
    <cellStyle name="Note 62" xfId="37538"/>
    <cellStyle name="Note 62 2" xfId="37539"/>
    <cellStyle name="Note 62 2 2" xfId="37540"/>
    <cellStyle name="Note 62 3" xfId="37541"/>
    <cellStyle name="Note 62 3 2" xfId="37542"/>
    <cellStyle name="Note 62 3 2 2" xfId="37543"/>
    <cellStyle name="Note 62 3 3" xfId="37544"/>
    <cellStyle name="Note 62 4" xfId="37545"/>
    <cellStyle name="Note 62 5" xfId="37546"/>
    <cellStyle name="Note 63" xfId="37547"/>
    <cellStyle name="Note 63 2" xfId="37548"/>
    <cellStyle name="Note 63 2 2" xfId="37549"/>
    <cellStyle name="Note 63 3" xfId="37550"/>
    <cellStyle name="Note 63 3 2" xfId="37551"/>
    <cellStyle name="Note 63 3 2 2" xfId="37552"/>
    <cellStyle name="Note 63 3 3" xfId="37553"/>
    <cellStyle name="Note 63 4" xfId="37554"/>
    <cellStyle name="Note 63 5" xfId="37555"/>
    <cellStyle name="Note 64" xfId="37556"/>
    <cellStyle name="Note 64 2" xfId="37557"/>
    <cellStyle name="Note 64 2 2" xfId="37558"/>
    <cellStyle name="Note 64 3" xfId="37559"/>
    <cellStyle name="Note 64 3 2" xfId="37560"/>
    <cellStyle name="Note 64 3 2 2" xfId="37561"/>
    <cellStyle name="Note 64 3 3" xfId="37562"/>
    <cellStyle name="Note 64 4" xfId="37563"/>
    <cellStyle name="Note 64 5" xfId="37564"/>
    <cellStyle name="Note 65" xfId="37565"/>
    <cellStyle name="Note 65 2" xfId="37566"/>
    <cellStyle name="Note 65 2 2" xfId="37567"/>
    <cellStyle name="Note 65 3" xfId="37568"/>
    <cellStyle name="Note 65 3 2" xfId="37569"/>
    <cellStyle name="Note 65 3 2 2" xfId="37570"/>
    <cellStyle name="Note 65 3 3" xfId="37571"/>
    <cellStyle name="Note 65 4" xfId="37572"/>
    <cellStyle name="Note 65 5" xfId="37573"/>
    <cellStyle name="Note 66" xfId="37574"/>
    <cellStyle name="Note 66 2" xfId="37575"/>
    <cellStyle name="Note 66 2 2" xfId="37576"/>
    <cellStyle name="Note 66 3" xfId="37577"/>
    <cellStyle name="Note 66 3 2" xfId="37578"/>
    <cellStyle name="Note 66 3 2 2" xfId="37579"/>
    <cellStyle name="Note 66 3 3" xfId="37580"/>
    <cellStyle name="Note 66 4" xfId="37581"/>
    <cellStyle name="Note 66 5" xfId="37582"/>
    <cellStyle name="Note 67" xfId="37583"/>
    <cellStyle name="Note 67 2" xfId="37584"/>
    <cellStyle name="Note 67 2 2" xfId="37585"/>
    <cellStyle name="Note 67 3" xfId="37586"/>
    <cellStyle name="Note 67 3 2" xfId="37587"/>
    <cellStyle name="Note 67 3 2 2" xfId="37588"/>
    <cellStyle name="Note 67 3 3" xfId="37589"/>
    <cellStyle name="Note 67 4" xfId="37590"/>
    <cellStyle name="Note 67 5" xfId="37591"/>
    <cellStyle name="Note 68" xfId="37592"/>
    <cellStyle name="Note 68 2" xfId="37593"/>
    <cellStyle name="Note 68 2 2" xfId="37594"/>
    <cellStyle name="Note 68 3" xfId="37595"/>
    <cellStyle name="Note 68 3 2" xfId="37596"/>
    <cellStyle name="Note 68 3 2 2" xfId="37597"/>
    <cellStyle name="Note 68 3 3" xfId="37598"/>
    <cellStyle name="Note 68 4" xfId="37599"/>
    <cellStyle name="Note 68 5" xfId="37600"/>
    <cellStyle name="Note 69" xfId="37601"/>
    <cellStyle name="Note 69 2" xfId="37602"/>
    <cellStyle name="Note 69 2 2" xfId="37603"/>
    <cellStyle name="Note 69 3" xfId="37604"/>
    <cellStyle name="Note 69 3 2" xfId="37605"/>
    <cellStyle name="Note 69 3 2 2" xfId="37606"/>
    <cellStyle name="Note 69 3 3" xfId="37607"/>
    <cellStyle name="Note 69 4" xfId="37608"/>
    <cellStyle name="Note 69 5" xfId="37609"/>
    <cellStyle name="Note 7" xfId="37610"/>
    <cellStyle name="Note 7 2" xfId="37611"/>
    <cellStyle name="Note 7 2 2" xfId="37612"/>
    <cellStyle name="Note 7 2 2 2" xfId="37613"/>
    <cellStyle name="Note 7 2 3" xfId="37614"/>
    <cellStyle name="Note 7 2 3 2" xfId="37615"/>
    <cellStyle name="Note 7 2 3 2 2" xfId="37616"/>
    <cellStyle name="Note 7 2 3 3" xfId="37617"/>
    <cellStyle name="Note 7 2 4" xfId="37618"/>
    <cellStyle name="Note 7 3" xfId="37619"/>
    <cellStyle name="Note 7 3 2" xfId="37620"/>
    <cellStyle name="Note 7 3 2 2" xfId="37621"/>
    <cellStyle name="Note 7 3 2 2 2" xfId="37622"/>
    <cellStyle name="Note 7 3 2 3" xfId="37623"/>
    <cellStyle name="Note 7 3 3" xfId="37624"/>
    <cellStyle name="Note 7 3 3 2" xfId="37625"/>
    <cellStyle name="Note 7 3 4" xfId="37626"/>
    <cellStyle name="Note 7 4" xfId="37627"/>
    <cellStyle name="Note 7 4 2" xfId="37628"/>
    <cellStyle name="Note 7 4 2 2" xfId="37629"/>
    <cellStyle name="Note 7 4 3" xfId="37630"/>
    <cellStyle name="Note 7 5" xfId="37631"/>
    <cellStyle name="Note 7 5 2" xfId="37632"/>
    <cellStyle name="Note 7 5 2 2" xfId="37633"/>
    <cellStyle name="Note 7 5 3" xfId="37634"/>
    <cellStyle name="Note 7 6" xfId="37635"/>
    <cellStyle name="Note 7 6 2" xfId="37636"/>
    <cellStyle name="Note 7 7" xfId="37637"/>
    <cellStyle name="Note 7 8" xfId="37638"/>
    <cellStyle name="Note 70" xfId="37639"/>
    <cellStyle name="Note 70 2" xfId="37640"/>
    <cellStyle name="Note 70 2 2" xfId="37641"/>
    <cellStyle name="Note 70 3" xfId="37642"/>
    <cellStyle name="Note 70 3 2" xfId="37643"/>
    <cellStyle name="Note 70 3 2 2" xfId="37644"/>
    <cellStyle name="Note 70 3 3" xfId="37645"/>
    <cellStyle name="Note 70 4" xfId="37646"/>
    <cellStyle name="Note 70 5" xfId="37647"/>
    <cellStyle name="Note 71" xfId="37648"/>
    <cellStyle name="Note 71 2" xfId="37649"/>
    <cellStyle name="Note 71 2 2" xfId="37650"/>
    <cellStyle name="Note 71 3" xfId="37651"/>
    <cellStyle name="Note 71 3 2" xfId="37652"/>
    <cellStyle name="Note 71 3 2 2" xfId="37653"/>
    <cellStyle name="Note 71 3 3" xfId="37654"/>
    <cellStyle name="Note 71 4" xfId="37655"/>
    <cellStyle name="Note 71 5" xfId="37656"/>
    <cellStyle name="Note 72" xfId="37657"/>
    <cellStyle name="Note 72 2" xfId="37658"/>
    <cellStyle name="Note 72 2 2" xfId="37659"/>
    <cellStyle name="Note 72 3" xfId="37660"/>
    <cellStyle name="Note 72 3 2" xfId="37661"/>
    <cellStyle name="Note 72 3 2 2" xfId="37662"/>
    <cellStyle name="Note 72 3 3" xfId="37663"/>
    <cellStyle name="Note 72 4" xfId="37664"/>
    <cellStyle name="Note 72 5" xfId="37665"/>
    <cellStyle name="Note 73" xfId="37666"/>
    <cellStyle name="Note 73 2" xfId="37667"/>
    <cellStyle name="Note 73 2 2" xfId="37668"/>
    <cellStyle name="Note 73 3" xfId="37669"/>
    <cellStyle name="Note 73 3 2" xfId="37670"/>
    <cellStyle name="Note 73 3 2 2" xfId="37671"/>
    <cellStyle name="Note 73 3 3" xfId="37672"/>
    <cellStyle name="Note 73 4" xfId="37673"/>
    <cellStyle name="Note 73 5" xfId="37674"/>
    <cellStyle name="Note 74" xfId="37675"/>
    <cellStyle name="Note 74 2" xfId="37676"/>
    <cellStyle name="Note 74 2 2" xfId="37677"/>
    <cellStyle name="Note 74 3" xfId="37678"/>
    <cellStyle name="Note 74 3 2" xfId="37679"/>
    <cellStyle name="Note 74 3 2 2" xfId="37680"/>
    <cellStyle name="Note 74 3 3" xfId="37681"/>
    <cellStyle name="Note 74 4" xfId="37682"/>
    <cellStyle name="Note 74 5" xfId="37683"/>
    <cellStyle name="Note 75" xfId="37684"/>
    <cellStyle name="Note 75 2" xfId="37685"/>
    <cellStyle name="Note 75 2 2" xfId="37686"/>
    <cellStyle name="Note 75 3" xfId="37687"/>
    <cellStyle name="Note 75 3 2" xfId="37688"/>
    <cellStyle name="Note 75 3 2 2" xfId="37689"/>
    <cellStyle name="Note 75 3 3" xfId="37690"/>
    <cellStyle name="Note 75 4" xfId="37691"/>
    <cellStyle name="Note 75 5" xfId="37692"/>
    <cellStyle name="Note 76" xfId="37693"/>
    <cellStyle name="Note 76 2" xfId="37694"/>
    <cellStyle name="Note 76 2 2" xfId="37695"/>
    <cellStyle name="Note 76 3" xfId="37696"/>
    <cellStyle name="Note 76 3 2" xfId="37697"/>
    <cellStyle name="Note 76 3 2 2" xfId="37698"/>
    <cellStyle name="Note 76 3 3" xfId="37699"/>
    <cellStyle name="Note 76 4" xfId="37700"/>
    <cellStyle name="Note 76 5" xfId="37701"/>
    <cellStyle name="Note 77" xfId="37702"/>
    <cellStyle name="Note 77 2" xfId="37703"/>
    <cellStyle name="Note 77 2 2" xfId="37704"/>
    <cellStyle name="Note 77 3" xfId="37705"/>
    <cellStyle name="Note 77 3 2" xfId="37706"/>
    <cellStyle name="Note 77 3 2 2" xfId="37707"/>
    <cellStyle name="Note 77 3 3" xfId="37708"/>
    <cellStyle name="Note 77 4" xfId="37709"/>
    <cellStyle name="Note 77 5" xfId="37710"/>
    <cellStyle name="Note 78" xfId="37711"/>
    <cellStyle name="Note 78 2" xfId="37712"/>
    <cellStyle name="Note 78 2 2" xfId="37713"/>
    <cellStyle name="Note 78 3" xfId="37714"/>
    <cellStyle name="Note 78 3 2" xfId="37715"/>
    <cellStyle name="Note 78 3 2 2" xfId="37716"/>
    <cellStyle name="Note 78 3 3" xfId="37717"/>
    <cellStyle name="Note 78 4" xfId="37718"/>
    <cellStyle name="Note 78 5" xfId="37719"/>
    <cellStyle name="Note 79" xfId="37720"/>
    <cellStyle name="Note 79 2" xfId="37721"/>
    <cellStyle name="Note 79 2 2" xfId="37722"/>
    <cellStyle name="Note 79 3" xfId="37723"/>
    <cellStyle name="Note 79 3 2" xfId="37724"/>
    <cellStyle name="Note 79 3 2 2" xfId="37725"/>
    <cellStyle name="Note 79 3 3" xfId="37726"/>
    <cellStyle name="Note 79 4" xfId="37727"/>
    <cellStyle name="Note 79 5" xfId="37728"/>
    <cellStyle name="Note 8" xfId="37729"/>
    <cellStyle name="Note 8 2" xfId="37730"/>
    <cellStyle name="Note 8 2 2" xfId="37731"/>
    <cellStyle name="Note 8 3" xfId="37732"/>
    <cellStyle name="Note 8 3 2" xfId="37733"/>
    <cellStyle name="Note 8 3 2 2" xfId="37734"/>
    <cellStyle name="Note 8 3 3" xfId="37735"/>
    <cellStyle name="Note 8 4" xfId="37736"/>
    <cellStyle name="Note 8 5" xfId="37737"/>
    <cellStyle name="Note 80" xfId="37738"/>
    <cellStyle name="Note 80 2" xfId="37739"/>
    <cellStyle name="Note 80 2 2" xfId="37740"/>
    <cellStyle name="Note 80 3" xfId="37741"/>
    <cellStyle name="Note 80 3 2" xfId="37742"/>
    <cellStyle name="Note 80 3 2 2" xfId="37743"/>
    <cellStyle name="Note 80 3 3" xfId="37744"/>
    <cellStyle name="Note 80 4" xfId="37745"/>
    <cellStyle name="Note 80 5" xfId="37746"/>
    <cellStyle name="Note 81" xfId="37747"/>
    <cellStyle name="Note 81 2" xfId="37748"/>
    <cellStyle name="Note 81 2 2" xfId="37749"/>
    <cellStyle name="Note 81 3" xfId="37750"/>
    <cellStyle name="Note 81 3 2" xfId="37751"/>
    <cellStyle name="Note 81 3 2 2" xfId="37752"/>
    <cellStyle name="Note 81 3 3" xfId="37753"/>
    <cellStyle name="Note 81 4" xfId="37754"/>
    <cellStyle name="Note 81 5" xfId="37755"/>
    <cellStyle name="Note 82" xfId="37756"/>
    <cellStyle name="Note 82 2" xfId="37757"/>
    <cellStyle name="Note 82 2 2" xfId="37758"/>
    <cellStyle name="Note 82 3" xfId="37759"/>
    <cellStyle name="Note 82 3 2" xfId="37760"/>
    <cellStyle name="Note 82 3 2 2" xfId="37761"/>
    <cellStyle name="Note 82 3 3" xfId="37762"/>
    <cellStyle name="Note 82 4" xfId="37763"/>
    <cellStyle name="Note 82 5" xfId="37764"/>
    <cellStyle name="Note 83" xfId="37765"/>
    <cellStyle name="Note 83 2" xfId="37766"/>
    <cellStyle name="Note 83 2 2" xfId="37767"/>
    <cellStyle name="Note 83 3" xfId="37768"/>
    <cellStyle name="Note 83 3 2" xfId="37769"/>
    <cellStyle name="Note 83 3 2 2" xfId="37770"/>
    <cellStyle name="Note 83 3 3" xfId="37771"/>
    <cellStyle name="Note 83 4" xfId="37772"/>
    <cellStyle name="Note 83 5" xfId="37773"/>
    <cellStyle name="Note 84" xfId="37774"/>
    <cellStyle name="Note 84 2" xfId="37775"/>
    <cellStyle name="Note 84 2 2" xfId="37776"/>
    <cellStyle name="Note 84 3" xfId="37777"/>
    <cellStyle name="Note 84 3 2" xfId="37778"/>
    <cellStyle name="Note 84 3 2 2" xfId="37779"/>
    <cellStyle name="Note 84 3 3" xfId="37780"/>
    <cellStyle name="Note 84 4" xfId="37781"/>
    <cellStyle name="Note 84 5" xfId="37782"/>
    <cellStyle name="Note 85" xfId="37783"/>
    <cellStyle name="Note 85 2" xfId="37784"/>
    <cellStyle name="Note 85 2 2" xfId="37785"/>
    <cellStyle name="Note 85 3" xfId="37786"/>
    <cellStyle name="Note 85 3 2" xfId="37787"/>
    <cellStyle name="Note 85 3 2 2" xfId="37788"/>
    <cellStyle name="Note 85 3 3" xfId="37789"/>
    <cellStyle name="Note 85 4" xfId="37790"/>
    <cellStyle name="Note 85 5" xfId="37791"/>
    <cellStyle name="Note 86" xfId="37792"/>
    <cellStyle name="Note 86 2" xfId="37793"/>
    <cellStyle name="Note 86 2 2" xfId="37794"/>
    <cellStyle name="Note 86 3" xfId="37795"/>
    <cellStyle name="Note 86 3 2" xfId="37796"/>
    <cellStyle name="Note 86 3 2 2" xfId="37797"/>
    <cellStyle name="Note 86 3 3" xfId="37798"/>
    <cellStyle name="Note 86 4" xfId="37799"/>
    <cellStyle name="Note 86 5" xfId="37800"/>
    <cellStyle name="Note 87" xfId="37801"/>
    <cellStyle name="Note 87 2" xfId="37802"/>
    <cellStyle name="Note 87 2 2" xfId="37803"/>
    <cellStyle name="Note 87 3" xfId="37804"/>
    <cellStyle name="Note 87 3 2" xfId="37805"/>
    <cellStyle name="Note 87 3 2 2" xfId="37806"/>
    <cellStyle name="Note 87 3 3" xfId="37807"/>
    <cellStyle name="Note 87 4" xfId="37808"/>
    <cellStyle name="Note 87 5" xfId="37809"/>
    <cellStyle name="Note 88" xfId="37810"/>
    <cellStyle name="Note 88 2" xfId="37811"/>
    <cellStyle name="Note 88 2 2" xfId="37812"/>
    <cellStyle name="Note 88 3" xfId="37813"/>
    <cellStyle name="Note 88 3 2" xfId="37814"/>
    <cellStyle name="Note 88 3 2 2" xfId="37815"/>
    <cellStyle name="Note 88 3 3" xfId="37816"/>
    <cellStyle name="Note 88 4" xfId="37817"/>
    <cellStyle name="Note 88 5" xfId="37818"/>
    <cellStyle name="Note 89" xfId="37819"/>
    <cellStyle name="Note 89 2" xfId="37820"/>
    <cellStyle name="Note 89 2 2" xfId="37821"/>
    <cellStyle name="Note 89 3" xfId="37822"/>
    <cellStyle name="Note 89 3 2" xfId="37823"/>
    <cellStyle name="Note 89 3 2 2" xfId="37824"/>
    <cellStyle name="Note 89 3 3" xfId="37825"/>
    <cellStyle name="Note 89 4" xfId="37826"/>
    <cellStyle name="Note 89 5" xfId="37827"/>
    <cellStyle name="Note 9" xfId="37828"/>
    <cellStyle name="Note 9 2" xfId="37829"/>
    <cellStyle name="Note 9 2 2" xfId="37830"/>
    <cellStyle name="Note 9 3" xfId="37831"/>
    <cellStyle name="Note 9 3 2" xfId="37832"/>
    <cellStyle name="Note 9 3 2 2" xfId="37833"/>
    <cellStyle name="Note 9 3 3" xfId="37834"/>
    <cellStyle name="Note 9 4" xfId="37835"/>
    <cellStyle name="Note 9 5" xfId="37836"/>
    <cellStyle name="Note 90" xfId="37837"/>
    <cellStyle name="Note 90 2" xfId="37838"/>
    <cellStyle name="Note 90 2 2" xfId="37839"/>
    <cellStyle name="Note 90 3" xfId="37840"/>
    <cellStyle name="Note 90 3 2" xfId="37841"/>
    <cellStyle name="Note 90 3 2 2" xfId="37842"/>
    <cellStyle name="Note 90 3 3" xfId="37843"/>
    <cellStyle name="Note 90 4" xfId="37844"/>
    <cellStyle name="Note 90 5" xfId="37845"/>
    <cellStyle name="Note 91" xfId="37846"/>
    <cellStyle name="Note 91 2" xfId="37847"/>
    <cellStyle name="Note 91 2 2" xfId="37848"/>
    <cellStyle name="Note 91 3" xfId="37849"/>
    <cellStyle name="Note 91 3 2" xfId="37850"/>
    <cellStyle name="Note 91 3 2 2" xfId="37851"/>
    <cellStyle name="Note 91 3 3" xfId="37852"/>
    <cellStyle name="Note 91 4" xfId="37853"/>
    <cellStyle name="Note 91 5" xfId="37854"/>
    <cellStyle name="Note 92" xfId="37855"/>
    <cellStyle name="Note 92 2" xfId="37856"/>
    <cellStyle name="Note 92 2 2" xfId="37857"/>
    <cellStyle name="Note 92 3" xfId="37858"/>
    <cellStyle name="Note 92 3 2" xfId="37859"/>
    <cellStyle name="Note 92 3 2 2" xfId="37860"/>
    <cellStyle name="Note 92 3 3" xfId="37861"/>
    <cellStyle name="Note 92 4" xfId="37862"/>
    <cellStyle name="Note 92 5" xfId="37863"/>
    <cellStyle name="Note 93" xfId="37864"/>
    <cellStyle name="Note 93 2" xfId="37865"/>
    <cellStyle name="Note 93 2 2" xfId="37866"/>
    <cellStyle name="Note 93 3" xfId="37867"/>
    <cellStyle name="Note 93 3 2" xfId="37868"/>
    <cellStyle name="Note 93 3 2 2" xfId="37869"/>
    <cellStyle name="Note 93 3 3" xfId="37870"/>
    <cellStyle name="Note 93 4" xfId="37871"/>
    <cellStyle name="Note 93 5" xfId="37872"/>
    <cellStyle name="Note 94" xfId="37873"/>
    <cellStyle name="Note 94 2" xfId="37874"/>
    <cellStyle name="Note 94 2 2" xfId="37875"/>
    <cellStyle name="Note 94 3" xfId="37876"/>
    <cellStyle name="Note 94 3 2" xfId="37877"/>
    <cellStyle name="Note 94 3 2 2" xfId="37878"/>
    <cellStyle name="Note 94 3 3" xfId="37879"/>
    <cellStyle name="Note 94 4" xfId="37880"/>
    <cellStyle name="Note 94 5" xfId="37881"/>
    <cellStyle name="Note 95" xfId="37882"/>
    <cellStyle name="Note 95 2" xfId="37883"/>
    <cellStyle name="Note 95 2 2" xfId="37884"/>
    <cellStyle name="Note 95 3" xfId="37885"/>
    <cellStyle name="Note 95 3 2" xfId="37886"/>
    <cellStyle name="Note 95 3 2 2" xfId="37887"/>
    <cellStyle name="Note 95 3 3" xfId="37888"/>
    <cellStyle name="Note 95 4" xfId="37889"/>
    <cellStyle name="Note 95 5" xfId="37890"/>
    <cellStyle name="Note 96" xfId="37891"/>
    <cellStyle name="Note 96 2" xfId="37892"/>
    <cellStyle name="Note 96 2 2" xfId="37893"/>
    <cellStyle name="Note 96 3" xfId="37894"/>
    <cellStyle name="Note 96 3 2" xfId="37895"/>
    <cellStyle name="Note 96 3 2 2" xfId="37896"/>
    <cellStyle name="Note 96 3 3" xfId="37897"/>
    <cellStyle name="Note 96 4" xfId="37898"/>
    <cellStyle name="Note 96 5" xfId="37899"/>
    <cellStyle name="Note 97" xfId="37900"/>
    <cellStyle name="Note 97 2" xfId="37901"/>
    <cellStyle name="Note 97 2 2" xfId="37902"/>
    <cellStyle name="Note 97 3" xfId="37903"/>
    <cellStyle name="Note 97 3 2" xfId="37904"/>
    <cellStyle name="Note 97 3 2 2" xfId="37905"/>
    <cellStyle name="Note 97 3 3" xfId="37906"/>
    <cellStyle name="Note 97 4" xfId="37907"/>
    <cellStyle name="Note 97 5" xfId="37908"/>
    <cellStyle name="Note 98" xfId="37909"/>
    <cellStyle name="Note 98 2" xfId="37910"/>
    <cellStyle name="Note 98 2 2" xfId="37911"/>
    <cellStyle name="Note 98 3" xfId="37912"/>
    <cellStyle name="Note 98 3 2" xfId="37913"/>
    <cellStyle name="Note 98 3 2 2" xfId="37914"/>
    <cellStyle name="Note 98 3 3" xfId="37915"/>
    <cellStyle name="Note 98 4" xfId="37916"/>
    <cellStyle name="Note 98 5" xfId="37917"/>
    <cellStyle name="Note 99" xfId="37918"/>
    <cellStyle name="Note 99 2" xfId="37919"/>
    <cellStyle name="Note 99 2 2" xfId="37920"/>
    <cellStyle name="Note 99 3" xfId="37921"/>
    <cellStyle name="Note 99 3 2" xfId="37922"/>
    <cellStyle name="Note 99 3 2 2" xfId="37923"/>
    <cellStyle name="Note 99 3 3" xfId="37924"/>
    <cellStyle name="Note 99 4" xfId="37925"/>
    <cellStyle name="Note 99 5" xfId="37926"/>
    <cellStyle name="Notes" xfId="37927"/>
    <cellStyle name="Notes 2" xfId="37928"/>
    <cellStyle name="Notes 2 2" xfId="37929"/>
    <cellStyle name="Notes 2 2 2" xfId="37930"/>
    <cellStyle name="Notes 2 2 2 2" xfId="37931"/>
    <cellStyle name="Notes 2 2 2 2 2" xfId="37932"/>
    <cellStyle name="Notes 2 2 2 3" xfId="37933"/>
    <cellStyle name="Notes 2 2 3" xfId="37934"/>
    <cellStyle name="Notes 2 2 4" xfId="37935"/>
    <cellStyle name="Notes 2 3" xfId="37936"/>
    <cellStyle name="Notes 2 3 2" xfId="37937"/>
    <cellStyle name="Notes 2 3 2 2" xfId="37938"/>
    <cellStyle name="Notes 2 3 3" xfId="37939"/>
    <cellStyle name="Notes 2 3 3 2" xfId="37940"/>
    <cellStyle name="Notes 2 3 3 2 2" xfId="37941"/>
    <cellStyle name="Notes 2 3 3 3" xfId="37942"/>
    <cellStyle name="Notes 2 3 4" xfId="37943"/>
    <cellStyle name="Notes 2 4" xfId="37944"/>
    <cellStyle name="Notes 2 4 2" xfId="37945"/>
    <cellStyle name="Notes 2 4 2 2" xfId="37946"/>
    <cellStyle name="Notes 2 4 3" xfId="37947"/>
    <cellStyle name="Notes 2 5" xfId="37948"/>
    <cellStyle name="Notes 2 6" xfId="37949"/>
    <cellStyle name="Notes 3" xfId="37950"/>
    <cellStyle name="Notes 3 2" xfId="37951"/>
    <cellStyle name="Notes 3 2 2" xfId="37952"/>
    <cellStyle name="Notes 3 3" xfId="37953"/>
    <cellStyle name="Notes 3 3 2" xfId="37954"/>
    <cellStyle name="Notes 3 3 2 2" xfId="37955"/>
    <cellStyle name="Notes 3 3 3" xfId="37956"/>
    <cellStyle name="Notes 3 4" xfId="37957"/>
    <cellStyle name="Notes 4" xfId="37958"/>
    <cellStyle name="Notes 4 2" xfId="37959"/>
    <cellStyle name="Notes 5" xfId="37960"/>
    <cellStyle name="Notes 5 2" xfId="37961"/>
    <cellStyle name="Notes 5 2 2" xfId="37962"/>
    <cellStyle name="Notes 5 3" xfId="37963"/>
    <cellStyle name="Notes 6" xfId="37964"/>
    <cellStyle name="Notes 7" xfId="37965"/>
    <cellStyle name="Number [0.0]" xfId="37966"/>
    <cellStyle name="Number [0.0] 2" xfId="37967"/>
    <cellStyle name="Number [0.0] 2 2" xfId="37968"/>
    <cellStyle name="Number [0.0] 3" xfId="37969"/>
    <cellStyle name="Number [0.0] 3 2" xfId="37970"/>
    <cellStyle name="Number [0.0] 3 2 2" xfId="37971"/>
    <cellStyle name="Number [0.0] 3 3" xfId="37972"/>
    <cellStyle name="Number [0.0] 4" xfId="37973"/>
    <cellStyle name="Number [0.0] 5" xfId="37974"/>
    <cellStyle name="Number [0.00]" xfId="37975"/>
    <cellStyle name="Number [0.00] 2" xfId="37976"/>
    <cellStyle name="Number [0.00] 2 2" xfId="37977"/>
    <cellStyle name="Number [0.00] 3" xfId="37978"/>
    <cellStyle name="Number [0.00] 3 2" xfId="37979"/>
    <cellStyle name="Number [0.00] 3 2 2" xfId="37980"/>
    <cellStyle name="Number [0.00] 3 3" xfId="37981"/>
    <cellStyle name="Number [0.00] 4" xfId="37982"/>
    <cellStyle name="Number [0.00] 5" xfId="37983"/>
    <cellStyle name="Number [0]" xfId="37984"/>
    <cellStyle name="Number [0] 2" xfId="37985"/>
    <cellStyle name="Number [0] 2 2" xfId="37986"/>
    <cellStyle name="Number [0] 3" xfId="37987"/>
    <cellStyle name="Number [0] 3 2" xfId="37988"/>
    <cellStyle name="Number [0] 3 2 2" xfId="37989"/>
    <cellStyle name="Number [0] 3 3" xfId="37990"/>
    <cellStyle name="Number [0] 4" xfId="37991"/>
    <cellStyle name="Number [0] 5" xfId="37992"/>
    <cellStyle name="Output 10" xfId="37993"/>
    <cellStyle name="Output 10 2" xfId="37994"/>
    <cellStyle name="Output 11" xfId="37995"/>
    <cellStyle name="Output 12" xfId="37996"/>
    <cellStyle name="Output 13" xfId="37997"/>
    <cellStyle name="Output 2" xfId="37998"/>
    <cellStyle name="Output 2 10" xfId="37999"/>
    <cellStyle name="Output 2 11" xfId="38000"/>
    <cellStyle name="Output 2 12" xfId="38001"/>
    <cellStyle name="Output 2 13" xfId="38002"/>
    <cellStyle name="Output 2 14" xfId="38003"/>
    <cellStyle name="Output 2 15" xfId="38004"/>
    <cellStyle name="Output 2 16" xfId="38005"/>
    <cellStyle name="Output 2 17" xfId="38006"/>
    <cellStyle name="Output 2 18" xfId="38007"/>
    <cellStyle name="Output 2 19" xfId="38008"/>
    <cellStyle name="Output 2 2" xfId="38009"/>
    <cellStyle name="Output 2 2 2" xfId="38010"/>
    <cellStyle name="Output 2 2 2 2" xfId="38011"/>
    <cellStyle name="Output 2 2 2 2 2" xfId="38012"/>
    <cellStyle name="Output 2 2 2 3" xfId="38013"/>
    <cellStyle name="Output 2 2 2 3 2" xfId="38014"/>
    <cellStyle name="Output 2 2 2 3 2 2" xfId="38015"/>
    <cellStyle name="Output 2 2 2 3 3" xfId="38016"/>
    <cellStyle name="Output 2 2 2 4" xfId="38017"/>
    <cellStyle name="Output 2 2 2 5" xfId="38018"/>
    <cellStyle name="Output 2 2 3" xfId="38019"/>
    <cellStyle name="Output 2 2 3 2" xfId="38020"/>
    <cellStyle name="Output 2 2 3 2 2" xfId="38021"/>
    <cellStyle name="Output 2 2 3 2 2 2" xfId="38022"/>
    <cellStyle name="Output 2 2 3 2 3" xfId="38023"/>
    <cellStyle name="Output 2 2 3 3" xfId="38024"/>
    <cellStyle name="Output 2 2 4" xfId="38025"/>
    <cellStyle name="Output 2 2 4 2" xfId="38026"/>
    <cellStyle name="Output 2 2 5" xfId="38027"/>
    <cellStyle name="Output 2 2 5 2" xfId="38028"/>
    <cellStyle name="Output 2 2 5 2 2" xfId="38029"/>
    <cellStyle name="Output 2 2 5 3" xfId="38030"/>
    <cellStyle name="Output 2 2 6" xfId="38031"/>
    <cellStyle name="Output 2 2 7" xfId="38032"/>
    <cellStyle name="Output 2 20" xfId="38033"/>
    <cellStyle name="Output 2 21" xfId="38034"/>
    <cellStyle name="Output 2 22" xfId="38035"/>
    <cellStyle name="Output 2 23" xfId="38036"/>
    <cellStyle name="Output 2 24" xfId="38037"/>
    <cellStyle name="Output 2 25" xfId="38038"/>
    <cellStyle name="Output 2 26" xfId="38039"/>
    <cellStyle name="Output 2 27" xfId="38040"/>
    <cellStyle name="Output 2 28" xfId="38041"/>
    <cellStyle name="Output 2 29" xfId="38042"/>
    <cellStyle name="Output 2 3" xfId="38043"/>
    <cellStyle name="Output 2 3 2" xfId="38044"/>
    <cellStyle name="Output 2 3 2 2" xfId="38045"/>
    <cellStyle name="Output 2 3 2 2 2" xfId="38046"/>
    <cellStyle name="Output 2 3 2 2 2 2" xfId="38047"/>
    <cellStyle name="Output 2 3 2 2 3" xfId="38048"/>
    <cellStyle name="Output 2 3 2 3" xfId="38049"/>
    <cellStyle name="Output 2 3 2 4" xfId="38050"/>
    <cellStyle name="Output 2 3 3" xfId="38051"/>
    <cellStyle name="Output 2 3 3 2" xfId="38052"/>
    <cellStyle name="Output 2 3 3 2 2" xfId="38053"/>
    <cellStyle name="Output 2 3 3 2 2 2" xfId="38054"/>
    <cellStyle name="Output 2 3 3 2 3" xfId="38055"/>
    <cellStyle name="Output 2 3 3 3" xfId="38056"/>
    <cellStyle name="Output 2 3 4" xfId="38057"/>
    <cellStyle name="Output 2 3 4 2" xfId="38058"/>
    <cellStyle name="Output 2 3 4 2 2" xfId="38059"/>
    <cellStyle name="Output 2 3 4 3" xfId="38060"/>
    <cellStyle name="Output 2 3 5" xfId="38061"/>
    <cellStyle name="Output 2 3 6" xfId="38062"/>
    <cellStyle name="Output 2 30" xfId="38063"/>
    <cellStyle name="Output 2 31" xfId="38064"/>
    <cellStyle name="Output 2 32" xfId="38065"/>
    <cellStyle name="Output 2 33" xfId="38066"/>
    <cellStyle name="Output 2 34" xfId="38067"/>
    <cellStyle name="Output 2 35" xfId="38068"/>
    <cellStyle name="Output 2 36" xfId="38069"/>
    <cellStyle name="Output 2 37" xfId="38070"/>
    <cellStyle name="Output 2 38" xfId="38071"/>
    <cellStyle name="Output 2 39" xfId="38072"/>
    <cellStyle name="Output 2 4" xfId="38073"/>
    <cellStyle name="Output 2 4 2" xfId="38074"/>
    <cellStyle name="Output 2 4 2 2" xfId="38075"/>
    <cellStyle name="Output 2 4 3" xfId="38076"/>
    <cellStyle name="Output 2 4 3 2" xfId="38077"/>
    <cellStyle name="Output 2 4 3 2 2" xfId="38078"/>
    <cellStyle name="Output 2 4 3 3" xfId="38079"/>
    <cellStyle name="Output 2 4 4" xfId="38080"/>
    <cellStyle name="Output 2 4 5" xfId="38081"/>
    <cellStyle name="Output 2 40" xfId="38082"/>
    <cellStyle name="Output 2 41" xfId="38083"/>
    <cellStyle name="Output 2 42" xfId="38084"/>
    <cellStyle name="Output 2 43" xfId="38085"/>
    <cellStyle name="Output 2 5" xfId="38086"/>
    <cellStyle name="Output 2 5 2" xfId="38087"/>
    <cellStyle name="Output 2 5 2 2" xfId="38088"/>
    <cellStyle name="Output 2 5 2 2 2" xfId="38089"/>
    <cellStyle name="Output 2 5 2 3" xfId="38090"/>
    <cellStyle name="Output 2 5 3" xfId="38091"/>
    <cellStyle name="Output 2 5 4" xfId="38092"/>
    <cellStyle name="Output 2 6" xfId="38093"/>
    <cellStyle name="Output 2 6 2" xfId="38094"/>
    <cellStyle name="Output 2 6 3" xfId="38095"/>
    <cellStyle name="Output 2 7" xfId="38096"/>
    <cellStyle name="Output 2 7 2" xfId="38097"/>
    <cellStyle name="Output 2 7 2 2" xfId="38098"/>
    <cellStyle name="Output 2 7 3" xfId="38099"/>
    <cellStyle name="Output 2 7 4" xfId="38100"/>
    <cellStyle name="Output 2 8" xfId="38101"/>
    <cellStyle name="Output 2 8 2" xfId="38102"/>
    <cellStyle name="Output 2 9" xfId="38103"/>
    <cellStyle name="Output 3" xfId="38104"/>
    <cellStyle name="Output 3 10" xfId="38105"/>
    <cellStyle name="Output 3 11" xfId="38106"/>
    <cellStyle name="Output 3 12" xfId="38107"/>
    <cellStyle name="Output 3 13" xfId="38108"/>
    <cellStyle name="Output 3 14" xfId="38109"/>
    <cellStyle name="Output 3 15" xfId="38110"/>
    <cellStyle name="Output 3 16" xfId="38111"/>
    <cellStyle name="Output 3 17" xfId="38112"/>
    <cellStyle name="Output 3 18" xfId="38113"/>
    <cellStyle name="Output 3 19" xfId="38114"/>
    <cellStyle name="Output 3 2" xfId="38115"/>
    <cellStyle name="Output 3 2 2" xfId="38116"/>
    <cellStyle name="Output 3 2 2 2" xfId="38117"/>
    <cellStyle name="Output 3 2 2 2 2" xfId="38118"/>
    <cellStyle name="Output 3 2 2 3" xfId="38119"/>
    <cellStyle name="Output 3 2 2 3 2" xfId="38120"/>
    <cellStyle name="Output 3 2 2 3 2 2" xfId="38121"/>
    <cellStyle name="Output 3 2 2 3 3" xfId="38122"/>
    <cellStyle name="Output 3 2 2 4" xfId="38123"/>
    <cellStyle name="Output 3 2 2 5" xfId="38124"/>
    <cellStyle name="Output 3 2 3" xfId="38125"/>
    <cellStyle name="Output 3 2 3 2" xfId="38126"/>
    <cellStyle name="Output 3 2 3 2 2" xfId="38127"/>
    <cellStyle name="Output 3 2 3 3" xfId="38128"/>
    <cellStyle name="Output 3 2 3 3 2" xfId="38129"/>
    <cellStyle name="Output 3 2 3 3 2 2" xfId="38130"/>
    <cellStyle name="Output 3 2 3 3 3" xfId="38131"/>
    <cellStyle name="Output 3 2 3 4" xfId="38132"/>
    <cellStyle name="Output 3 2 4" xfId="38133"/>
    <cellStyle name="Output 3 2 4 2" xfId="38134"/>
    <cellStyle name="Output 3 2 5" xfId="38135"/>
    <cellStyle name="Output 3 2 5 2" xfId="38136"/>
    <cellStyle name="Output 3 2 5 2 2" xfId="38137"/>
    <cellStyle name="Output 3 2 5 3" xfId="38138"/>
    <cellStyle name="Output 3 2 6" xfId="38139"/>
    <cellStyle name="Output 3 2 7" xfId="38140"/>
    <cellStyle name="Output 3 20" xfId="38141"/>
    <cellStyle name="Output 3 21" xfId="38142"/>
    <cellStyle name="Output 3 22" xfId="38143"/>
    <cellStyle name="Output 3 23" xfId="38144"/>
    <cellStyle name="Output 3 24" xfId="38145"/>
    <cellStyle name="Output 3 25" xfId="38146"/>
    <cellStyle name="Output 3 26" xfId="38147"/>
    <cellStyle name="Output 3 27" xfId="38148"/>
    <cellStyle name="Output 3 28" xfId="38149"/>
    <cellStyle name="Output 3 29" xfId="38150"/>
    <cellStyle name="Output 3 3" xfId="38151"/>
    <cellStyle name="Output 3 3 2" xfId="38152"/>
    <cellStyle name="Output 3 3 2 2" xfId="38153"/>
    <cellStyle name="Output 3 3 2 2 2" xfId="38154"/>
    <cellStyle name="Output 3 3 2 2 2 2" xfId="38155"/>
    <cellStyle name="Output 3 3 2 2 3" xfId="38156"/>
    <cellStyle name="Output 3 3 2 3" xfId="38157"/>
    <cellStyle name="Output 3 3 2 4" xfId="38158"/>
    <cellStyle name="Output 3 3 3" xfId="38159"/>
    <cellStyle name="Output 3 3 3 2" xfId="38160"/>
    <cellStyle name="Output 3 3 3 2 2" xfId="38161"/>
    <cellStyle name="Output 3 3 3 3" xfId="38162"/>
    <cellStyle name="Output 3 3 3 3 2" xfId="38163"/>
    <cellStyle name="Output 3 3 3 3 2 2" xfId="38164"/>
    <cellStyle name="Output 3 3 3 3 3" xfId="38165"/>
    <cellStyle name="Output 3 3 3 4" xfId="38166"/>
    <cellStyle name="Output 3 3 4" xfId="38167"/>
    <cellStyle name="Output 3 3 4 2" xfId="38168"/>
    <cellStyle name="Output 3 3 4 2 2" xfId="38169"/>
    <cellStyle name="Output 3 3 4 3" xfId="38170"/>
    <cellStyle name="Output 3 3 5" xfId="38171"/>
    <cellStyle name="Output 3 3 6" xfId="38172"/>
    <cellStyle name="Output 3 30" xfId="38173"/>
    <cellStyle name="Output 3 31" xfId="38174"/>
    <cellStyle name="Output 3 32" xfId="38175"/>
    <cellStyle name="Output 3 33" xfId="38176"/>
    <cellStyle name="Output 3 34" xfId="38177"/>
    <cellStyle name="Output 3 35" xfId="38178"/>
    <cellStyle name="Output 3 36" xfId="38179"/>
    <cellStyle name="Output 3 37" xfId="38180"/>
    <cellStyle name="Output 3 38" xfId="38181"/>
    <cellStyle name="Output 3 39" xfId="38182"/>
    <cellStyle name="Output 3 4" xfId="38183"/>
    <cellStyle name="Output 3 4 2" xfId="38184"/>
    <cellStyle name="Output 3 4 2 2" xfId="38185"/>
    <cellStyle name="Output 3 4 3" xfId="38186"/>
    <cellStyle name="Output 3 4 3 2" xfId="38187"/>
    <cellStyle name="Output 3 4 3 2 2" xfId="38188"/>
    <cellStyle name="Output 3 4 3 3" xfId="38189"/>
    <cellStyle name="Output 3 4 4" xfId="38190"/>
    <cellStyle name="Output 3 4 5" xfId="38191"/>
    <cellStyle name="Output 3 40" xfId="38192"/>
    <cellStyle name="Output 3 41" xfId="38193"/>
    <cellStyle name="Output 3 42" xfId="38194"/>
    <cellStyle name="Output 3 43" xfId="38195"/>
    <cellStyle name="Output 3 5" xfId="38196"/>
    <cellStyle name="Output 3 5 2" xfId="38197"/>
    <cellStyle name="Output 3 5 2 2" xfId="38198"/>
    <cellStyle name="Output 3 5 2 2 2" xfId="38199"/>
    <cellStyle name="Output 3 5 2 3" xfId="38200"/>
    <cellStyle name="Output 3 5 3" xfId="38201"/>
    <cellStyle name="Output 3 5 4" xfId="38202"/>
    <cellStyle name="Output 3 6" xfId="38203"/>
    <cellStyle name="Output 3 6 2" xfId="38204"/>
    <cellStyle name="Output 3 6 3" xfId="38205"/>
    <cellStyle name="Output 3 7" xfId="38206"/>
    <cellStyle name="Output 3 7 2" xfId="38207"/>
    <cellStyle name="Output 3 7 2 2" xfId="38208"/>
    <cellStyle name="Output 3 7 3" xfId="38209"/>
    <cellStyle name="Output 3 7 4" xfId="38210"/>
    <cellStyle name="Output 3 8" xfId="38211"/>
    <cellStyle name="Output 3 8 2" xfId="38212"/>
    <cellStyle name="Output 3 9" xfId="38213"/>
    <cellStyle name="Output 4" xfId="38214"/>
    <cellStyle name="Output 4 10" xfId="38215"/>
    <cellStyle name="Output 4 11" xfId="38216"/>
    <cellStyle name="Output 4 12" xfId="38217"/>
    <cellStyle name="Output 4 13" xfId="38218"/>
    <cellStyle name="Output 4 14" xfId="38219"/>
    <cellStyle name="Output 4 15" xfId="38220"/>
    <cellStyle name="Output 4 16" xfId="38221"/>
    <cellStyle name="Output 4 17" xfId="38222"/>
    <cellStyle name="Output 4 18" xfId="38223"/>
    <cellStyle name="Output 4 19" xfId="38224"/>
    <cellStyle name="Output 4 2" xfId="38225"/>
    <cellStyle name="Output 4 2 2" xfId="38226"/>
    <cellStyle name="Output 4 2 2 2" xfId="38227"/>
    <cellStyle name="Output 4 2 2 2 2" xfId="38228"/>
    <cellStyle name="Output 4 2 2 2 2 2" xfId="38229"/>
    <cellStyle name="Output 4 2 2 2 3" xfId="38230"/>
    <cellStyle name="Output 4 2 2 3" xfId="38231"/>
    <cellStyle name="Output 4 2 2 4" xfId="38232"/>
    <cellStyle name="Output 4 2 3" xfId="38233"/>
    <cellStyle name="Output 4 2 3 2" xfId="38234"/>
    <cellStyle name="Output 4 2 3 2 2" xfId="38235"/>
    <cellStyle name="Output 4 2 3 3" xfId="38236"/>
    <cellStyle name="Output 4 2 3 3 2" xfId="38237"/>
    <cellStyle name="Output 4 2 3 3 2 2" xfId="38238"/>
    <cellStyle name="Output 4 2 3 3 3" xfId="38239"/>
    <cellStyle name="Output 4 2 3 4" xfId="38240"/>
    <cellStyle name="Output 4 2 4" xfId="38241"/>
    <cellStyle name="Output 4 2 4 2" xfId="38242"/>
    <cellStyle name="Output 4 2 4 2 2" xfId="38243"/>
    <cellStyle name="Output 4 2 4 3" xfId="38244"/>
    <cellStyle name="Output 4 2 5" xfId="38245"/>
    <cellStyle name="Output 4 2 6" xfId="38246"/>
    <cellStyle name="Output 4 20" xfId="38247"/>
    <cellStyle name="Output 4 21" xfId="38248"/>
    <cellStyle name="Output 4 22" xfId="38249"/>
    <cellStyle name="Output 4 23" xfId="38250"/>
    <cellStyle name="Output 4 24" xfId="38251"/>
    <cellStyle name="Output 4 25" xfId="38252"/>
    <cellStyle name="Output 4 26" xfId="38253"/>
    <cellStyle name="Output 4 27" xfId="38254"/>
    <cellStyle name="Output 4 28" xfId="38255"/>
    <cellStyle name="Output 4 29" xfId="38256"/>
    <cellStyle name="Output 4 3" xfId="38257"/>
    <cellStyle name="Output 4 3 2" xfId="38258"/>
    <cellStyle name="Output 4 3 2 2" xfId="38259"/>
    <cellStyle name="Output 4 3 3" xfId="38260"/>
    <cellStyle name="Output 4 3 3 2" xfId="38261"/>
    <cellStyle name="Output 4 3 3 2 2" xfId="38262"/>
    <cellStyle name="Output 4 3 3 3" xfId="38263"/>
    <cellStyle name="Output 4 3 4" xfId="38264"/>
    <cellStyle name="Output 4 3 5" xfId="38265"/>
    <cellStyle name="Output 4 30" xfId="38266"/>
    <cellStyle name="Output 4 31" xfId="38267"/>
    <cellStyle name="Output 4 32" xfId="38268"/>
    <cellStyle name="Output 4 33" xfId="38269"/>
    <cellStyle name="Output 4 34" xfId="38270"/>
    <cellStyle name="Output 4 35" xfId="38271"/>
    <cellStyle name="Output 4 36" xfId="38272"/>
    <cellStyle name="Output 4 37" xfId="38273"/>
    <cellStyle name="Output 4 38" xfId="38274"/>
    <cellStyle name="Output 4 39" xfId="38275"/>
    <cellStyle name="Output 4 4" xfId="38276"/>
    <cellStyle name="Output 4 4 2" xfId="38277"/>
    <cellStyle name="Output 4 4 3" xfId="38278"/>
    <cellStyle name="Output 4 40" xfId="38279"/>
    <cellStyle name="Output 4 41" xfId="38280"/>
    <cellStyle name="Output 4 5" xfId="38281"/>
    <cellStyle name="Output 4 5 2" xfId="38282"/>
    <cellStyle name="Output 4 5 2 2" xfId="38283"/>
    <cellStyle name="Output 4 5 3" xfId="38284"/>
    <cellStyle name="Output 4 5 4" xfId="38285"/>
    <cellStyle name="Output 4 6" xfId="38286"/>
    <cellStyle name="Output 4 6 2" xfId="38287"/>
    <cellStyle name="Output 4 7" xfId="38288"/>
    <cellStyle name="Output 4 8" xfId="38289"/>
    <cellStyle name="Output 4 9" xfId="38290"/>
    <cellStyle name="Output 5" xfId="38291"/>
    <cellStyle name="Output 5 2" xfId="38292"/>
    <cellStyle name="Output 5 2 2" xfId="38293"/>
    <cellStyle name="Output 5 2 2 2" xfId="38294"/>
    <cellStyle name="Output 5 2 3" xfId="38295"/>
    <cellStyle name="Output 5 2 3 2" xfId="38296"/>
    <cellStyle name="Output 5 2 3 2 2" xfId="38297"/>
    <cellStyle name="Output 5 2 3 3" xfId="38298"/>
    <cellStyle name="Output 5 2 4" xfId="38299"/>
    <cellStyle name="Output 5 2 5" xfId="38300"/>
    <cellStyle name="Output 5 3" xfId="38301"/>
    <cellStyle name="Output 5 3 2" xfId="38302"/>
    <cellStyle name="Output 5 3 2 2" xfId="38303"/>
    <cellStyle name="Output 5 3 3" xfId="38304"/>
    <cellStyle name="Output 5 3 3 2" xfId="38305"/>
    <cellStyle name="Output 5 3 3 2 2" xfId="38306"/>
    <cellStyle name="Output 5 3 3 3" xfId="38307"/>
    <cellStyle name="Output 5 3 4" xfId="38308"/>
    <cellStyle name="Output 5 4" xfId="38309"/>
    <cellStyle name="Output 5 4 2" xfId="38310"/>
    <cellStyle name="Output 5 5" xfId="38311"/>
    <cellStyle name="Output 5 5 2" xfId="38312"/>
    <cellStyle name="Output 5 5 2 2" xfId="38313"/>
    <cellStyle name="Output 5 5 3" xfId="38314"/>
    <cellStyle name="Output 5 6" xfId="38315"/>
    <cellStyle name="Output 5 7" xfId="38316"/>
    <cellStyle name="Output 6" xfId="38317"/>
    <cellStyle name="Output 6 2" xfId="38318"/>
    <cellStyle name="Output 6 2 2" xfId="38319"/>
    <cellStyle name="Output 6 2 2 2" xfId="38320"/>
    <cellStyle name="Output 6 2 2 2 2" xfId="38321"/>
    <cellStyle name="Output 6 2 2 3" xfId="38322"/>
    <cellStyle name="Output 6 2 3" xfId="38323"/>
    <cellStyle name="Output 6 2 4" xfId="38324"/>
    <cellStyle name="Output 6 3" xfId="38325"/>
    <cellStyle name="Output 6 3 2" xfId="38326"/>
    <cellStyle name="Output 6 3 2 2" xfId="38327"/>
    <cellStyle name="Output 6 3 3" xfId="38328"/>
    <cellStyle name="Output 6 3 3 2" xfId="38329"/>
    <cellStyle name="Output 6 3 3 2 2" xfId="38330"/>
    <cellStyle name="Output 6 3 3 3" xfId="38331"/>
    <cellStyle name="Output 6 3 4" xfId="38332"/>
    <cellStyle name="Output 6 4" xfId="38333"/>
    <cellStyle name="Output 6 4 2" xfId="38334"/>
    <cellStyle name="Output 6 4 2 2" xfId="38335"/>
    <cellStyle name="Output 6 4 3" xfId="38336"/>
    <cellStyle name="Output 6 5" xfId="38337"/>
    <cellStyle name="Output 6 6" xfId="38338"/>
    <cellStyle name="Output 7" xfId="38339"/>
    <cellStyle name="Output 7 2" xfId="38340"/>
    <cellStyle name="Output 7 2 2" xfId="38341"/>
    <cellStyle name="Output 7 2 2 2" xfId="38342"/>
    <cellStyle name="Output 7 2 3" xfId="38343"/>
    <cellStyle name="Output 7 2 3 2" xfId="38344"/>
    <cellStyle name="Output 7 2 3 2 2" xfId="38345"/>
    <cellStyle name="Output 7 2 3 3" xfId="38346"/>
    <cellStyle name="Output 7 2 4" xfId="38347"/>
    <cellStyle name="Output 7 3" xfId="38348"/>
    <cellStyle name="Output 7 3 2" xfId="38349"/>
    <cellStyle name="Output 7 3 2 2" xfId="38350"/>
    <cellStyle name="Output 7 3 3" xfId="38351"/>
    <cellStyle name="Output 7 4" xfId="38352"/>
    <cellStyle name="Output 7 5" xfId="38353"/>
    <cellStyle name="Output 8" xfId="38354"/>
    <cellStyle name="Output 8 2" xfId="38355"/>
    <cellStyle name="Output 8 2 2" xfId="38356"/>
    <cellStyle name="Output 8 2 2 2" xfId="38357"/>
    <cellStyle name="Output 8 2 3" xfId="38358"/>
    <cellStyle name="Output 8 3" xfId="38359"/>
    <cellStyle name="Output 9" xfId="38360"/>
    <cellStyle name="Output 9 2" xfId="38361"/>
    <cellStyle name="OutputLbl_RP" xfId="38362"/>
    <cellStyle name="Percent [0.0]" xfId="38363"/>
    <cellStyle name="Percent [0.0] 2" xfId="38364"/>
    <cellStyle name="Percent [0.0] 2 2" xfId="38365"/>
    <cellStyle name="Percent [0.0] 2 2 2" xfId="38366"/>
    <cellStyle name="Percent [0.0] 2 3" xfId="38367"/>
    <cellStyle name="Percent [0.0] 2 3 2" xfId="38368"/>
    <cellStyle name="Percent [0.0] 2 3 2 2" xfId="38369"/>
    <cellStyle name="Percent [0.0] 2 3 3" xfId="38370"/>
    <cellStyle name="Percent [0.0] 2 4" xfId="38371"/>
    <cellStyle name="Percent [0.0] 2 5" xfId="38372"/>
    <cellStyle name="Percent [0.0] 3" xfId="38373"/>
    <cellStyle name="Percent [0.0] 3 2" xfId="38374"/>
    <cellStyle name="Percent [0.0] 4" xfId="38375"/>
    <cellStyle name="Percent [0.0] 4 2" xfId="38376"/>
    <cellStyle name="Percent [0.0] 4 2 2" xfId="38377"/>
    <cellStyle name="Percent [0.0] 4 3" xfId="38378"/>
    <cellStyle name="Percent [0.0] 5" xfId="38379"/>
    <cellStyle name="Percent [0.0] 6" xfId="38380"/>
    <cellStyle name="Percent [0.00]" xfId="38381"/>
    <cellStyle name="Percent [0.00] 2" xfId="38382"/>
    <cellStyle name="Percent [0.00] 2 2" xfId="38383"/>
    <cellStyle name="Percent [0.00] 2 2 2" xfId="38384"/>
    <cellStyle name="Percent [0.00] 2 3" xfId="38385"/>
    <cellStyle name="Percent [0.00] 2 3 2" xfId="38386"/>
    <cellStyle name="Percent [0.00] 2 3 2 2" xfId="38387"/>
    <cellStyle name="Percent [0.00] 2 3 3" xfId="38388"/>
    <cellStyle name="Percent [0.00] 2 4" xfId="38389"/>
    <cellStyle name="Percent [0.00] 2 5" xfId="38390"/>
    <cellStyle name="Percent [0.00] 3" xfId="38391"/>
    <cellStyle name="Percent [0.00] 3 2" xfId="38392"/>
    <cellStyle name="Percent [0.00] 4" xfId="38393"/>
    <cellStyle name="Percent [0.00] 4 2" xfId="38394"/>
    <cellStyle name="Percent [0.00] 4 2 2" xfId="38395"/>
    <cellStyle name="Percent [0.00] 4 3" xfId="38396"/>
    <cellStyle name="Percent [0.00] 5" xfId="38397"/>
    <cellStyle name="Percent [0.00] 6" xfId="38398"/>
    <cellStyle name="Percent [0]" xfId="43349"/>
    <cellStyle name="Percent [00]" xfId="43350"/>
    <cellStyle name="Percent 10" xfId="38399"/>
    <cellStyle name="Percent 10 2" xfId="38400"/>
    <cellStyle name="Percent 10 2 2" xfId="38401"/>
    <cellStyle name="Percent 10 2 2 2" xfId="38402"/>
    <cellStyle name="Percent 10 2 2 2 2" xfId="38403"/>
    <cellStyle name="Percent 10 2 2 3" xfId="38404"/>
    <cellStyle name="Percent 10 2 3" xfId="38405"/>
    <cellStyle name="Percent 10 2 4" xfId="38406"/>
    <cellStyle name="Percent 10 3" xfId="38407"/>
    <cellStyle name="Percent 10 3 2" xfId="38408"/>
    <cellStyle name="Percent 10 4" xfId="38409"/>
    <cellStyle name="Percent 10 4 2" xfId="38410"/>
    <cellStyle name="Percent 10 4 2 2" xfId="38411"/>
    <cellStyle name="Percent 10 4 3" xfId="38412"/>
    <cellStyle name="Percent 10 5" xfId="38413"/>
    <cellStyle name="Percent 10 6" xfId="38414"/>
    <cellStyle name="Percent 11" xfId="38415"/>
    <cellStyle name="Percent 11 2" xfId="38416"/>
    <cellStyle name="Percent 11 2 2" xfId="38417"/>
    <cellStyle name="Percent 11 3" xfId="38418"/>
    <cellStyle name="Percent 11 3 2" xfId="38419"/>
    <cellStyle name="Percent 11 3 2 2" xfId="38420"/>
    <cellStyle name="Percent 11 3 3" xfId="38421"/>
    <cellStyle name="Percent 11 4" xfId="38422"/>
    <cellStyle name="Percent 11 5" xfId="38423"/>
    <cellStyle name="Percent 12" xfId="38424"/>
    <cellStyle name="Percent 12 2" xfId="38425"/>
    <cellStyle name="Percent 12 2 2" xfId="38426"/>
    <cellStyle name="Percent 12 2 2 2" xfId="38427"/>
    <cellStyle name="Percent 12 2 2 2 2" xfId="38428"/>
    <cellStyle name="Percent 12 2 2 3" xfId="38429"/>
    <cellStyle name="Percent 12 2 3" xfId="38430"/>
    <cellStyle name="Percent 12 2 4" xfId="38431"/>
    <cellStyle name="Percent 12 3" xfId="38432"/>
    <cellStyle name="Percent 12 3 2" xfId="38433"/>
    <cellStyle name="Percent 12 4" xfId="38434"/>
    <cellStyle name="Percent 12 4 2" xfId="38435"/>
    <cellStyle name="Percent 12 4 2 2" xfId="38436"/>
    <cellStyle name="Percent 12 4 3" xfId="38437"/>
    <cellStyle name="Percent 12 5" xfId="38438"/>
    <cellStyle name="Percent 12 6" xfId="38439"/>
    <cellStyle name="Percent 13" xfId="38440"/>
    <cellStyle name="Percent 13 2" xfId="38441"/>
    <cellStyle name="Percent 13 2 2" xfId="38442"/>
    <cellStyle name="Percent 13 3" xfId="38443"/>
    <cellStyle name="Percent 13 3 2" xfId="38444"/>
    <cellStyle name="Percent 13 3 2 2" xfId="38445"/>
    <cellStyle name="Percent 13 3 3" xfId="38446"/>
    <cellStyle name="Percent 13 4" xfId="38447"/>
    <cellStyle name="Percent 13 5" xfId="38448"/>
    <cellStyle name="Percent 14" xfId="38449"/>
    <cellStyle name="Percent 14 2" xfId="38450"/>
    <cellStyle name="Percent 14 2 2" xfId="38451"/>
    <cellStyle name="Percent 14 3" xfId="38452"/>
    <cellStyle name="Percent 14 3 2" xfId="38453"/>
    <cellStyle name="Percent 14 3 2 2" xfId="38454"/>
    <cellStyle name="Percent 14 3 3" xfId="38455"/>
    <cellStyle name="Percent 14 4" xfId="38456"/>
    <cellStyle name="Percent 14 5" xfId="38457"/>
    <cellStyle name="Percent 15" xfId="38458"/>
    <cellStyle name="Percent 15 2" xfId="38459"/>
    <cellStyle name="Percent 15 2 2" xfId="38460"/>
    <cellStyle name="Percent 15 2 2 2" xfId="38461"/>
    <cellStyle name="Percent 15 2 2 2 2" xfId="38462"/>
    <cellStyle name="Percent 15 2 2 3" xfId="38463"/>
    <cellStyle name="Percent 15 2 3" xfId="38464"/>
    <cellStyle name="Percent 15 2 4" xfId="38465"/>
    <cellStyle name="Percent 15 3" xfId="38466"/>
    <cellStyle name="Percent 15 3 2" xfId="38467"/>
    <cellStyle name="Percent 15 4" xfId="38468"/>
    <cellStyle name="Percent 15 4 2" xfId="38469"/>
    <cellStyle name="Percent 15 4 2 2" xfId="38470"/>
    <cellStyle name="Percent 15 4 3" xfId="38471"/>
    <cellStyle name="Percent 15 5" xfId="38472"/>
    <cellStyle name="Percent 15 6" xfId="38473"/>
    <cellStyle name="Percent 16" xfId="38474"/>
    <cellStyle name="Percent 16 2" xfId="38475"/>
    <cellStyle name="Percent 16 2 2" xfId="38476"/>
    <cellStyle name="Percent 16 2 2 2" xfId="38477"/>
    <cellStyle name="Percent 16 2 2 2 2" xfId="38478"/>
    <cellStyle name="Percent 16 2 2 3" xfId="38479"/>
    <cellStyle name="Percent 16 2 3" xfId="38480"/>
    <cellStyle name="Percent 16 2 4" xfId="38481"/>
    <cellStyle name="Percent 16 3" xfId="38482"/>
    <cellStyle name="Percent 16 3 2" xfId="38483"/>
    <cellStyle name="Percent 16 4" xfId="38484"/>
    <cellStyle name="Percent 16 4 2" xfId="38485"/>
    <cellStyle name="Percent 16 4 2 2" xfId="38486"/>
    <cellStyle name="Percent 16 4 3" xfId="38487"/>
    <cellStyle name="Percent 16 5" xfId="38488"/>
    <cellStyle name="Percent 16 6" xfId="38489"/>
    <cellStyle name="Percent 17" xfId="38490"/>
    <cellStyle name="Percent 17 2" xfId="38491"/>
    <cellStyle name="Percent 17 2 2" xfId="38492"/>
    <cellStyle name="Percent 17 2 2 2" xfId="38493"/>
    <cellStyle name="Percent 17 2 2 2 2" xfId="38494"/>
    <cellStyle name="Percent 17 2 2 3" xfId="38495"/>
    <cellStyle name="Percent 17 2 3" xfId="38496"/>
    <cellStyle name="Percent 17 2 4" xfId="38497"/>
    <cellStyle name="Percent 17 3" xfId="38498"/>
    <cellStyle name="Percent 17 3 2" xfId="38499"/>
    <cellStyle name="Percent 17 4" xfId="38500"/>
    <cellStyle name="Percent 17 4 2" xfId="38501"/>
    <cellStyle name="Percent 17 4 2 2" xfId="38502"/>
    <cellStyle name="Percent 17 4 3" xfId="38503"/>
    <cellStyle name="Percent 17 5" xfId="38504"/>
    <cellStyle name="Percent 17 6" xfId="38505"/>
    <cellStyle name="Percent 18" xfId="38506"/>
    <cellStyle name="Percent 18 2" xfId="38507"/>
    <cellStyle name="Percent 18 2 2" xfId="38508"/>
    <cellStyle name="Percent 18 2 2 2" xfId="38509"/>
    <cellStyle name="Percent 18 2 2 2 2" xfId="38510"/>
    <cellStyle name="Percent 18 2 2 3" xfId="38511"/>
    <cellStyle name="Percent 18 2 3" xfId="38512"/>
    <cellStyle name="Percent 18 2 4" xfId="38513"/>
    <cellStyle name="Percent 18 3" xfId="38514"/>
    <cellStyle name="Percent 18 3 2" xfId="38515"/>
    <cellStyle name="Percent 18 4" xfId="38516"/>
    <cellStyle name="Percent 18 4 2" xfId="38517"/>
    <cellStyle name="Percent 18 4 2 2" xfId="38518"/>
    <cellStyle name="Percent 18 4 3" xfId="38519"/>
    <cellStyle name="Percent 18 5" xfId="38520"/>
    <cellStyle name="Percent 18 6" xfId="38521"/>
    <cellStyle name="Percent 19" xfId="38522"/>
    <cellStyle name="Percent 19 2" xfId="38523"/>
    <cellStyle name="Percent 19 2 2" xfId="38524"/>
    <cellStyle name="Percent 19 2 2 2" xfId="38525"/>
    <cellStyle name="Percent 19 2 3" xfId="38526"/>
    <cellStyle name="Percent 19 3" xfId="38527"/>
    <cellStyle name="Percent 19 4" xfId="38528"/>
    <cellStyle name="Percent 2" xfId="38529"/>
    <cellStyle name="Percent 2 10" xfId="38530"/>
    <cellStyle name="Percent 2 10 2" xfId="38531"/>
    <cellStyle name="Percent 2 11" xfId="38532"/>
    <cellStyle name="Percent 2 12" xfId="38533"/>
    <cellStyle name="Percent 2 13" xfId="38534"/>
    <cellStyle name="Percent 2 14" xfId="38535"/>
    <cellStyle name="Percent 2 15" xfId="43351"/>
    <cellStyle name="Percent 2 16" xfId="43352"/>
    <cellStyle name="Percent 2 17" xfId="43353"/>
    <cellStyle name="Percent 2 18" xfId="43354"/>
    <cellStyle name="Percent 2 19" xfId="43355"/>
    <cellStyle name="Percent 2 2" xfId="38536"/>
    <cellStyle name="Percent 2 2 2" xfId="38537"/>
    <cellStyle name="Percent 2 2 2 2" xfId="38538"/>
    <cellStyle name="Percent 2 2 2 2 2" xfId="38539"/>
    <cellStyle name="Percent 2 2 2 2 2 2" xfId="38540"/>
    <cellStyle name="Percent 2 2 2 2 3" xfId="38541"/>
    <cellStyle name="Percent 2 2 2 2 3 2" xfId="38542"/>
    <cellStyle name="Percent 2 2 2 2 3 2 2" xfId="38543"/>
    <cellStyle name="Percent 2 2 2 2 3 3" xfId="38544"/>
    <cellStyle name="Percent 2 2 2 2 4" xfId="38545"/>
    <cellStyle name="Percent 2 2 2 2 5" xfId="38546"/>
    <cellStyle name="Percent 2 2 2 3" xfId="38547"/>
    <cellStyle name="Percent 2 2 2 3 2" xfId="38548"/>
    <cellStyle name="Percent 2 2 2 3 2 2" xfId="38549"/>
    <cellStyle name="Percent 2 2 2 3 3" xfId="38550"/>
    <cellStyle name="Percent 2 2 2 3 3 2" xfId="38551"/>
    <cellStyle name="Percent 2 2 2 3 3 2 2" xfId="38552"/>
    <cellStyle name="Percent 2 2 2 3 3 3" xfId="38553"/>
    <cellStyle name="Percent 2 2 2 3 4" xfId="38554"/>
    <cellStyle name="Percent 2 2 2 3 5" xfId="38555"/>
    <cellStyle name="Percent 2 2 2 4" xfId="38556"/>
    <cellStyle name="Percent 2 2 2 4 2" xfId="38557"/>
    <cellStyle name="Percent 2 2 2 5" xfId="38558"/>
    <cellStyle name="Percent 2 2 2 5 2" xfId="38559"/>
    <cellStyle name="Percent 2 2 2 5 2 2" xfId="38560"/>
    <cellStyle name="Percent 2 2 2 5 3" xfId="38561"/>
    <cellStyle name="Percent 2 2 2 6" xfId="38562"/>
    <cellStyle name="Percent 2 2 2 7" xfId="38563"/>
    <cellStyle name="Percent 2 2 3" xfId="38564"/>
    <cellStyle name="Percent 2 2 3 2" xfId="38565"/>
    <cellStyle name="Percent 2 2 3 2 2" xfId="38566"/>
    <cellStyle name="Percent 2 2 3 3" xfId="38567"/>
    <cellStyle name="Percent 2 2 3 3 2" xfId="38568"/>
    <cellStyle name="Percent 2 2 3 3 2 2" xfId="38569"/>
    <cellStyle name="Percent 2 2 3 3 3" xfId="38570"/>
    <cellStyle name="Percent 2 2 3 4" xfId="38571"/>
    <cellStyle name="Percent 2 2 3 5" xfId="38572"/>
    <cellStyle name="Percent 2 2 4" xfId="38573"/>
    <cellStyle name="Percent 2 2 4 2" xfId="38574"/>
    <cellStyle name="Percent 2 2 4 2 2" xfId="38575"/>
    <cellStyle name="Percent 2 2 4 2 2 2" xfId="38576"/>
    <cellStyle name="Percent 2 2 4 2 3" xfId="38577"/>
    <cellStyle name="Percent 2 2 4 3" xfId="38578"/>
    <cellStyle name="Percent 2 2 4 4" xfId="38579"/>
    <cellStyle name="Percent 2 2 5" xfId="38580"/>
    <cellStyle name="Percent 2 2 5 2" xfId="38581"/>
    <cellStyle name="Percent 2 2 6" xfId="38582"/>
    <cellStyle name="Percent 2 2 6 2" xfId="38583"/>
    <cellStyle name="Percent 2 2 6 2 2" xfId="38584"/>
    <cellStyle name="Percent 2 2 6 3" xfId="38585"/>
    <cellStyle name="Percent 2 2 7" xfId="38586"/>
    <cellStyle name="Percent 2 2 8" xfId="38587"/>
    <cellStyle name="Percent 2 20" xfId="43356"/>
    <cellStyle name="Percent 2 21" xfId="43357"/>
    <cellStyle name="Percent 2 3" xfId="38588"/>
    <cellStyle name="Percent 2 3 2" xfId="38589"/>
    <cellStyle name="Percent 2 3 2 2" xfId="38590"/>
    <cellStyle name="Percent 2 3 2 2 2" xfId="38591"/>
    <cellStyle name="Percent 2 3 2 3" xfId="38592"/>
    <cellStyle name="Percent 2 3 2 3 2" xfId="38593"/>
    <cellStyle name="Percent 2 3 2 3 2 2" xfId="38594"/>
    <cellStyle name="Percent 2 3 2 3 3" xfId="38595"/>
    <cellStyle name="Percent 2 3 2 4" xfId="38596"/>
    <cellStyle name="Percent 2 3 2 5" xfId="38597"/>
    <cellStyle name="Percent 2 3 3" xfId="38598"/>
    <cellStyle name="Percent 2 3 3 2" xfId="38599"/>
    <cellStyle name="Percent 2 3 3 2 2" xfId="38600"/>
    <cellStyle name="Percent 2 3 3 2 2 2" xfId="38601"/>
    <cellStyle name="Percent 2 3 3 2 3" xfId="38602"/>
    <cellStyle name="Percent 2 3 3 3" xfId="38603"/>
    <cellStyle name="Percent 2 3 3 4" xfId="38604"/>
    <cellStyle name="Percent 2 3 4" xfId="38605"/>
    <cellStyle name="Percent 2 3 4 2" xfId="38606"/>
    <cellStyle name="Percent 2 3 4 2 2" xfId="38607"/>
    <cellStyle name="Percent 2 3 4 3" xfId="38608"/>
    <cellStyle name="Percent 2 3 4 3 2" xfId="38609"/>
    <cellStyle name="Percent 2 3 4 3 2 2" xfId="38610"/>
    <cellStyle name="Percent 2 3 4 3 3" xfId="38611"/>
    <cellStyle name="Percent 2 3 4 4" xfId="38612"/>
    <cellStyle name="Percent 2 3 5" xfId="38613"/>
    <cellStyle name="Percent 2 3 5 2" xfId="38614"/>
    <cellStyle name="Percent 2 3 6" xfId="38615"/>
    <cellStyle name="Percent 2 3 6 2" xfId="38616"/>
    <cellStyle name="Percent 2 3 6 2 2" xfId="38617"/>
    <cellStyle name="Percent 2 3 6 3" xfId="38618"/>
    <cellStyle name="Percent 2 3 7" xfId="38619"/>
    <cellStyle name="Percent 2 3 8" xfId="38620"/>
    <cellStyle name="Percent 2 4" xfId="38621"/>
    <cellStyle name="Percent 2 4 2" xfId="38622"/>
    <cellStyle name="Percent 2 4 2 2" xfId="38623"/>
    <cellStyle name="Percent 2 4 2 2 2" xfId="38624"/>
    <cellStyle name="Percent 2 4 2 3" xfId="38625"/>
    <cellStyle name="Percent 2 4 2 3 2" xfId="38626"/>
    <cellStyle name="Percent 2 4 2 3 2 2" xfId="38627"/>
    <cellStyle name="Percent 2 4 2 3 3" xfId="38628"/>
    <cellStyle name="Percent 2 4 2 4" xfId="38629"/>
    <cellStyle name="Percent 2 4 2 5" xfId="38630"/>
    <cellStyle name="Percent 2 4 3" xfId="38631"/>
    <cellStyle name="Percent 2 4 3 2" xfId="38632"/>
    <cellStyle name="Percent 2 4 3 2 2" xfId="38633"/>
    <cellStyle name="Percent 2 4 3 3" xfId="38634"/>
    <cellStyle name="Percent 2 4 3 3 2" xfId="38635"/>
    <cellStyle name="Percent 2 4 3 3 2 2" xfId="38636"/>
    <cellStyle name="Percent 2 4 3 3 3" xfId="38637"/>
    <cellStyle name="Percent 2 4 3 4" xfId="38638"/>
    <cellStyle name="Percent 2 4 3 5" xfId="38639"/>
    <cellStyle name="Percent 2 4 4" xfId="38640"/>
    <cellStyle name="Percent 2 4 4 2" xfId="38641"/>
    <cellStyle name="Percent 2 4 5" xfId="38642"/>
    <cellStyle name="Percent 2 4 5 2" xfId="38643"/>
    <cellStyle name="Percent 2 4 5 2 2" xfId="38644"/>
    <cellStyle name="Percent 2 4 5 3" xfId="38645"/>
    <cellStyle name="Percent 2 4 6" xfId="38646"/>
    <cellStyle name="Percent 2 4 7" xfId="38647"/>
    <cellStyle name="Percent 2 5" xfId="38648"/>
    <cellStyle name="Percent 2 5 2" xfId="38649"/>
    <cellStyle name="Percent 2 5 2 2" xfId="38650"/>
    <cellStyle name="Percent 2 5 2 3" xfId="38651"/>
    <cellStyle name="Percent 2 5 3" xfId="38652"/>
    <cellStyle name="Percent 2 5 3 2" xfId="38653"/>
    <cellStyle name="Percent 2 5 3 2 2" xfId="38654"/>
    <cellStyle name="Percent 2 5 3 3" xfId="38655"/>
    <cellStyle name="Percent 2 5 4" xfId="38656"/>
    <cellStyle name="Percent 2 5 5" xfId="38657"/>
    <cellStyle name="Percent 2 6" xfId="38658"/>
    <cellStyle name="Percent 2 6 2" xfId="38659"/>
    <cellStyle name="Percent 2 6 2 2" xfId="38660"/>
    <cellStyle name="Percent 2 6 2 2 2" xfId="38661"/>
    <cellStyle name="Percent 2 6 2 3" xfId="38662"/>
    <cellStyle name="Percent 2 6 3" xfId="38663"/>
    <cellStyle name="Percent 2 6 4" xfId="38664"/>
    <cellStyle name="Percent 2 7" xfId="38665"/>
    <cellStyle name="Percent 2 7 2" xfId="38666"/>
    <cellStyle name="Percent 2 7 2 2" xfId="38667"/>
    <cellStyle name="Percent 2 7 2 2 2" xfId="38668"/>
    <cellStyle name="Percent 2 7 2 3" xfId="38669"/>
    <cellStyle name="Percent 2 7 3" xfId="38670"/>
    <cellStyle name="Percent 2 8" xfId="38671"/>
    <cellStyle name="Percent 2 8 2" xfId="38672"/>
    <cellStyle name="Percent 2 9" xfId="38673"/>
    <cellStyle name="Percent 2 9 2" xfId="38674"/>
    <cellStyle name="Percent 2 9 2 2" xfId="38675"/>
    <cellStyle name="Percent 2 9 3" xfId="38676"/>
    <cellStyle name="Percent 2_Pan_Europe_Datafile_2012_H2" xfId="38677"/>
    <cellStyle name="Percent 20" xfId="38678"/>
    <cellStyle name="Percent 20 2" xfId="38679"/>
    <cellStyle name="Percent 20 2 2" xfId="38680"/>
    <cellStyle name="Percent 20 2 2 2" xfId="38681"/>
    <cellStyle name="Percent 20 2 3" xfId="38682"/>
    <cellStyle name="Percent 20 3" xfId="38683"/>
    <cellStyle name="Percent 20 4" xfId="38684"/>
    <cellStyle name="Percent 21" xfId="38685"/>
    <cellStyle name="Percent 21 2" xfId="38686"/>
    <cellStyle name="Percent 21 2 2" xfId="38687"/>
    <cellStyle name="Percent 21 2 2 2" xfId="38688"/>
    <cellStyle name="Percent 21 2 3" xfId="38689"/>
    <cellStyle name="Percent 21 3" xfId="38690"/>
    <cellStyle name="Percent 21 4" xfId="38691"/>
    <cellStyle name="Percent 22" xfId="38692"/>
    <cellStyle name="Percent 22 2" xfId="38693"/>
    <cellStyle name="Percent 22 2 2" xfId="38694"/>
    <cellStyle name="Percent 22 2 2 2" xfId="38695"/>
    <cellStyle name="Percent 22 2 3" xfId="38696"/>
    <cellStyle name="Percent 22 3" xfId="38697"/>
    <cellStyle name="Percent 22 4" xfId="38698"/>
    <cellStyle name="Percent 23" xfId="38699"/>
    <cellStyle name="Percent 23 2" xfId="38700"/>
    <cellStyle name="Percent 23 2 2" xfId="38701"/>
    <cellStyle name="Percent 23 2 2 2" xfId="38702"/>
    <cellStyle name="Percent 23 2 3" xfId="38703"/>
    <cellStyle name="Percent 23 3" xfId="38704"/>
    <cellStyle name="Percent 23 4" xfId="38705"/>
    <cellStyle name="Percent 24" xfId="38706"/>
    <cellStyle name="Percent 24 2" xfId="38707"/>
    <cellStyle name="Percent 24 2 2" xfId="38708"/>
    <cellStyle name="Percent 24 2 2 2" xfId="38709"/>
    <cellStyle name="Percent 24 2 3" xfId="38710"/>
    <cellStyle name="Percent 24 3" xfId="38711"/>
    <cellStyle name="Percent 24 4" xfId="38712"/>
    <cellStyle name="Percent 25" xfId="38713"/>
    <cellStyle name="Percent 25 2" xfId="38714"/>
    <cellStyle name="Percent 25 2 2" xfId="38715"/>
    <cellStyle name="Percent 25 2 2 2" xfId="38716"/>
    <cellStyle name="Percent 25 2 3" xfId="38717"/>
    <cellStyle name="Percent 25 3" xfId="38718"/>
    <cellStyle name="Percent 25 4" xfId="38719"/>
    <cellStyle name="Percent 26" xfId="38720"/>
    <cellStyle name="Percent 26 2" xfId="38721"/>
    <cellStyle name="Percent 26 2 2" xfId="38722"/>
    <cellStyle name="Percent 26 2 2 2" xfId="38723"/>
    <cellStyle name="Percent 26 2 3" xfId="38724"/>
    <cellStyle name="Percent 26 3" xfId="38725"/>
    <cellStyle name="Percent 26 4" xfId="38726"/>
    <cellStyle name="Percent 27" xfId="38727"/>
    <cellStyle name="Percent 27 2" xfId="38728"/>
    <cellStyle name="Percent 27 2 2" xfId="38729"/>
    <cellStyle name="Percent 27 2 2 2" xfId="38730"/>
    <cellStyle name="Percent 27 2 3" xfId="38731"/>
    <cellStyle name="Percent 27 3" xfId="38732"/>
    <cellStyle name="Percent 27 4" xfId="38733"/>
    <cellStyle name="Percent 28" xfId="38734"/>
    <cellStyle name="Percent 28 2" xfId="38735"/>
    <cellStyle name="Percent 28 2 2" xfId="38736"/>
    <cellStyle name="Percent 28 2 2 2" xfId="38737"/>
    <cellStyle name="Percent 28 2 3" xfId="38738"/>
    <cellStyle name="Percent 28 3" xfId="38739"/>
    <cellStyle name="Percent 28 4" xfId="38740"/>
    <cellStyle name="Percent 29" xfId="38741"/>
    <cellStyle name="Percent 29 2" xfId="38742"/>
    <cellStyle name="Percent 29 2 2" xfId="38743"/>
    <cellStyle name="Percent 29 2 2 2" xfId="38744"/>
    <cellStyle name="Percent 29 2 3" xfId="38745"/>
    <cellStyle name="Percent 29 3" xfId="38746"/>
    <cellStyle name="Percent 29 4" xfId="38747"/>
    <cellStyle name="Percent 3" xfId="38748"/>
    <cellStyle name="Percent 3 10" xfId="38749"/>
    <cellStyle name="Percent 3 11" xfId="38750"/>
    <cellStyle name="Percent 3 2" xfId="38751"/>
    <cellStyle name="Percent 3 2 2" xfId="38752"/>
    <cellStyle name="Percent 3 2 2 2" xfId="38753"/>
    <cellStyle name="Percent 3 2 2 2 2" xfId="38754"/>
    <cellStyle name="Percent 3 2 2 3" xfId="38755"/>
    <cellStyle name="Percent 3 2 2 3 2" xfId="38756"/>
    <cellStyle name="Percent 3 2 2 3 2 2" xfId="38757"/>
    <cellStyle name="Percent 3 2 2 3 3" xfId="38758"/>
    <cellStyle name="Percent 3 2 2 4" xfId="38759"/>
    <cellStyle name="Percent 3 2 2 5" xfId="38760"/>
    <cellStyle name="Percent 3 2 3" xfId="38761"/>
    <cellStyle name="Percent 3 2 3 2" xfId="38762"/>
    <cellStyle name="Percent 3 2 3 2 2" xfId="38763"/>
    <cellStyle name="Percent 3 2 3 3" xfId="38764"/>
    <cellStyle name="Percent 3 2 3 3 2" xfId="38765"/>
    <cellStyle name="Percent 3 2 3 3 2 2" xfId="38766"/>
    <cellStyle name="Percent 3 2 3 3 3" xfId="38767"/>
    <cellStyle name="Percent 3 2 3 4" xfId="38768"/>
    <cellStyle name="Percent 3 2 3 5" xfId="38769"/>
    <cellStyle name="Percent 3 2 4" xfId="38770"/>
    <cellStyle name="Percent 3 2 4 2" xfId="38771"/>
    <cellStyle name="Percent 3 2 5" xfId="38772"/>
    <cellStyle name="Percent 3 2 5 2" xfId="38773"/>
    <cellStyle name="Percent 3 2 5 2 2" xfId="38774"/>
    <cellStyle name="Percent 3 2 5 3" xfId="38775"/>
    <cellStyle name="Percent 3 2 6" xfId="38776"/>
    <cellStyle name="Percent 3 2 7" xfId="38777"/>
    <cellStyle name="Percent 3 3" xfId="38778"/>
    <cellStyle name="Percent 3 3 2" xfId="38779"/>
    <cellStyle name="Percent 3 3 2 2" xfId="38780"/>
    <cellStyle name="Percent 3 3 2 3" xfId="38781"/>
    <cellStyle name="Percent 3 3 3" xfId="38782"/>
    <cellStyle name="Percent 3 3 3 2" xfId="38783"/>
    <cellStyle name="Percent 3 3 3 2 2" xfId="38784"/>
    <cellStyle name="Percent 3 3 3 3" xfId="38785"/>
    <cellStyle name="Percent 3 3 4" xfId="38786"/>
    <cellStyle name="Percent 3 3 5" xfId="38787"/>
    <cellStyle name="Percent 3 4" xfId="38788"/>
    <cellStyle name="Percent 3 4 2" xfId="38789"/>
    <cellStyle name="Percent 3 4 2 2" xfId="38790"/>
    <cellStyle name="Percent 3 4 3" xfId="38791"/>
    <cellStyle name="Percent 3 4 3 2" xfId="38792"/>
    <cellStyle name="Percent 3 4 3 2 2" xfId="38793"/>
    <cellStyle name="Percent 3 4 3 3" xfId="38794"/>
    <cellStyle name="Percent 3 4 4" xfId="38795"/>
    <cellStyle name="Percent 3 4 5" xfId="38796"/>
    <cellStyle name="Percent 3 5" xfId="38797"/>
    <cellStyle name="Percent 3 5 2" xfId="38798"/>
    <cellStyle name="Percent 3 5 2 2" xfId="38799"/>
    <cellStyle name="Percent 3 5 2 2 2" xfId="38800"/>
    <cellStyle name="Percent 3 5 2 3" xfId="38801"/>
    <cellStyle name="Percent 3 5 3" xfId="38802"/>
    <cellStyle name="Percent 3 5 4" xfId="38803"/>
    <cellStyle name="Percent 3 6" xfId="38804"/>
    <cellStyle name="Percent 3 6 2" xfId="38805"/>
    <cellStyle name="Percent 3 7" xfId="38806"/>
    <cellStyle name="Percent 3 7 2" xfId="38807"/>
    <cellStyle name="Percent 3 8" xfId="38808"/>
    <cellStyle name="Percent 3 8 2" xfId="38809"/>
    <cellStyle name="Percent 3 8 2 2" xfId="38810"/>
    <cellStyle name="Percent 3 8 3" xfId="38811"/>
    <cellStyle name="Percent 3 9" xfId="38812"/>
    <cellStyle name="Percent 30" xfId="38813"/>
    <cellStyle name="Percent 30 2" xfId="38814"/>
    <cellStyle name="Percent 30 2 2" xfId="38815"/>
    <cellStyle name="Percent 30 3" xfId="38816"/>
    <cellStyle name="Percent 30 3 2" xfId="38817"/>
    <cellStyle name="Percent 30 3 2 2" xfId="38818"/>
    <cellStyle name="Percent 30 3 3" xfId="38819"/>
    <cellStyle name="Percent 30 4" xfId="38820"/>
    <cellStyle name="Percent 30 5" xfId="38821"/>
    <cellStyle name="Percent 31" xfId="38822"/>
    <cellStyle name="Percent 31 2" xfId="38823"/>
    <cellStyle name="Percent 31 2 2" xfId="38824"/>
    <cellStyle name="Percent 31 2 2 2" xfId="38825"/>
    <cellStyle name="Percent 31 2 3" xfId="38826"/>
    <cellStyle name="Percent 31 3" xfId="38827"/>
    <cellStyle name="Percent 31 4" xfId="38828"/>
    <cellStyle name="Percent 32" xfId="38829"/>
    <cellStyle name="Percent 32 2" xfId="38830"/>
    <cellStyle name="Percent 32 2 2" xfId="38831"/>
    <cellStyle name="Percent 32 2 2 2" xfId="38832"/>
    <cellStyle name="Percent 32 2 3" xfId="38833"/>
    <cellStyle name="Percent 32 3" xfId="38834"/>
    <cellStyle name="Percent 32 4" xfId="38835"/>
    <cellStyle name="Percent 33" xfId="38836"/>
    <cellStyle name="Percent 33 2" xfId="38837"/>
    <cellStyle name="Percent 33 2 2" xfId="38838"/>
    <cellStyle name="Percent 33 2 2 2" xfId="38839"/>
    <cellStyle name="Percent 33 2 3" xfId="38840"/>
    <cellStyle name="Percent 33 3" xfId="38841"/>
    <cellStyle name="Percent 33 4" xfId="38842"/>
    <cellStyle name="Percent 34" xfId="38843"/>
    <cellStyle name="Percent 34 2" xfId="38844"/>
    <cellStyle name="Percent 34 2 2" xfId="38845"/>
    <cellStyle name="Percent 34 2 2 2" xfId="38846"/>
    <cellStyle name="Percent 34 2 3" xfId="38847"/>
    <cellStyle name="Percent 34 3" xfId="38848"/>
    <cellStyle name="Percent 34 4" xfId="38849"/>
    <cellStyle name="Percent 35" xfId="38850"/>
    <cellStyle name="Percent 35 2" xfId="38851"/>
    <cellStyle name="Percent 35 2 2" xfId="38852"/>
    <cellStyle name="Percent 35 2 2 2" xfId="38853"/>
    <cellStyle name="Percent 35 2 3" xfId="38854"/>
    <cellStyle name="Percent 35 3" xfId="38855"/>
    <cellStyle name="Percent 35 4" xfId="38856"/>
    <cellStyle name="Percent 36" xfId="38857"/>
    <cellStyle name="Percent 36 2" xfId="38858"/>
    <cellStyle name="Percent 36 2 2" xfId="38859"/>
    <cellStyle name="Percent 36 2 2 2" xfId="38860"/>
    <cellStyle name="Percent 36 2 3" xfId="38861"/>
    <cellStyle name="Percent 36 3" xfId="38862"/>
    <cellStyle name="Percent 36 4" xfId="38863"/>
    <cellStyle name="Percent 37" xfId="38864"/>
    <cellStyle name="Percent 37 2" xfId="38865"/>
    <cellStyle name="Percent 37 2 2" xfId="38866"/>
    <cellStyle name="Percent 37 2 2 2" xfId="38867"/>
    <cellStyle name="Percent 37 2 2 2 2" xfId="38868"/>
    <cellStyle name="Percent 37 2 2 3" xfId="38869"/>
    <cellStyle name="Percent 37 2 3" xfId="38870"/>
    <cellStyle name="Percent 37 2 3 2" xfId="38871"/>
    <cellStyle name="Percent 37 2 4" xfId="38872"/>
    <cellStyle name="Percent 37 3" xfId="38873"/>
    <cellStyle name="Percent 37 3 2" xfId="38874"/>
    <cellStyle name="Percent 37 3 2 2" xfId="38875"/>
    <cellStyle name="Percent 37 3 3" xfId="38876"/>
    <cellStyle name="Percent 37 4" xfId="38877"/>
    <cellStyle name="Percent 37 4 2" xfId="38878"/>
    <cellStyle name="Percent 37 4 2 2" xfId="38879"/>
    <cellStyle name="Percent 37 4 3" xfId="38880"/>
    <cellStyle name="Percent 37 5" xfId="38881"/>
    <cellStyle name="Percent 37 5 2" xfId="38882"/>
    <cellStyle name="Percent 37 6" xfId="38883"/>
    <cellStyle name="Percent 37 7" xfId="38884"/>
    <cellStyle name="Percent 38" xfId="38885"/>
    <cellStyle name="Percent 38 2" xfId="38886"/>
    <cellStyle name="Percent 38 2 2" xfId="38887"/>
    <cellStyle name="Percent 38 3" xfId="38888"/>
    <cellStyle name="Percent 38 3 2" xfId="38889"/>
    <cellStyle name="Percent 38 3 2 2" xfId="38890"/>
    <cellStyle name="Percent 38 3 3" xfId="38891"/>
    <cellStyle name="Percent 38 4" xfId="38892"/>
    <cellStyle name="Percent 38 5" xfId="38893"/>
    <cellStyle name="Percent 39" xfId="38894"/>
    <cellStyle name="Percent 39 2" xfId="38895"/>
    <cellStyle name="Percent 39 2 2" xfId="38896"/>
    <cellStyle name="Percent 39 2 2 2" xfId="38897"/>
    <cellStyle name="Percent 39 2 3" xfId="38898"/>
    <cellStyle name="Percent 39 3" xfId="38899"/>
    <cellStyle name="Percent 39 4" xfId="38900"/>
    <cellStyle name="Percent 4" xfId="38901"/>
    <cellStyle name="Percent 4 2" xfId="38902"/>
    <cellStyle name="Percent 4 2 2" xfId="38903"/>
    <cellStyle name="Percent 4 2 2 2" xfId="38904"/>
    <cellStyle name="Percent 4 2 2 2 2" xfId="38905"/>
    <cellStyle name="Percent 4 2 2 3" xfId="38906"/>
    <cellStyle name="Percent 4 2 2 3 2" xfId="38907"/>
    <cellStyle name="Percent 4 2 2 3 2 2" xfId="38908"/>
    <cellStyle name="Percent 4 2 2 3 3" xfId="38909"/>
    <cellStyle name="Percent 4 2 2 4" xfId="38910"/>
    <cellStyle name="Percent 4 2 2 5" xfId="38911"/>
    <cellStyle name="Percent 4 2 3" xfId="38912"/>
    <cellStyle name="Percent 4 2 3 2" xfId="38913"/>
    <cellStyle name="Percent 4 2 3 2 2" xfId="38914"/>
    <cellStyle name="Percent 4 2 3 3" xfId="38915"/>
    <cellStyle name="Percent 4 2 3 3 2" xfId="38916"/>
    <cellStyle name="Percent 4 2 3 3 2 2" xfId="38917"/>
    <cellStyle name="Percent 4 2 3 3 3" xfId="38918"/>
    <cellStyle name="Percent 4 2 3 4" xfId="38919"/>
    <cellStyle name="Percent 4 2 4" xfId="38920"/>
    <cellStyle name="Percent 4 2 4 2" xfId="38921"/>
    <cellStyle name="Percent 4 2 5" xfId="38922"/>
    <cellStyle name="Percent 4 2 5 2" xfId="38923"/>
    <cellStyle name="Percent 4 2 5 2 2" xfId="38924"/>
    <cellStyle name="Percent 4 2 5 3" xfId="38925"/>
    <cellStyle name="Percent 4 2 6" xfId="38926"/>
    <cellStyle name="Percent 4 2 7" xfId="38927"/>
    <cellStyle name="Percent 4 3" xfId="38928"/>
    <cellStyle name="Percent 4 3 2" xfId="38929"/>
    <cellStyle name="Percent 4 3 2 2" xfId="38930"/>
    <cellStyle name="Percent 4 3 2 2 2" xfId="38931"/>
    <cellStyle name="Percent 4 3 2 3" xfId="38932"/>
    <cellStyle name="Percent 4 3 2 3 2" xfId="38933"/>
    <cellStyle name="Percent 4 3 2 3 2 2" xfId="38934"/>
    <cellStyle name="Percent 4 3 2 3 3" xfId="38935"/>
    <cellStyle name="Percent 4 3 2 4" xfId="38936"/>
    <cellStyle name="Percent 4 3 2 5" xfId="38937"/>
    <cellStyle name="Percent 4 3 3" xfId="38938"/>
    <cellStyle name="Percent 4 3 3 2" xfId="38939"/>
    <cellStyle name="Percent 4 3 3 2 2" xfId="38940"/>
    <cellStyle name="Percent 4 3 3 3" xfId="38941"/>
    <cellStyle name="Percent 4 3 3 3 2" xfId="38942"/>
    <cellStyle name="Percent 4 3 3 3 2 2" xfId="38943"/>
    <cellStyle name="Percent 4 3 3 3 3" xfId="38944"/>
    <cellStyle name="Percent 4 3 3 4" xfId="38945"/>
    <cellStyle name="Percent 4 3 3 5" xfId="38946"/>
    <cellStyle name="Percent 4 3 4" xfId="38947"/>
    <cellStyle name="Percent 4 3 4 2" xfId="38948"/>
    <cellStyle name="Percent 4 3 4 2 2" xfId="38949"/>
    <cellStyle name="Percent 4 3 4 3" xfId="38950"/>
    <cellStyle name="Percent 4 3 4 3 2" xfId="38951"/>
    <cellStyle name="Percent 4 3 4 3 2 2" xfId="38952"/>
    <cellStyle name="Percent 4 3 4 3 3" xfId="38953"/>
    <cellStyle name="Percent 4 3 4 4" xfId="38954"/>
    <cellStyle name="Percent 4 3 5" xfId="38955"/>
    <cellStyle name="Percent 4 3 5 2" xfId="38956"/>
    <cellStyle name="Percent 4 3 6" xfId="38957"/>
    <cellStyle name="Percent 4 3 6 2" xfId="38958"/>
    <cellStyle name="Percent 4 3 6 2 2" xfId="38959"/>
    <cellStyle name="Percent 4 3 6 3" xfId="38960"/>
    <cellStyle name="Percent 4 3 7" xfId="38961"/>
    <cellStyle name="Percent 4 3 8" xfId="38962"/>
    <cellStyle name="Percent 4 4" xfId="38963"/>
    <cellStyle name="Percent 4 4 2" xfId="38964"/>
    <cellStyle name="Percent 4 4 2 2" xfId="38965"/>
    <cellStyle name="Percent 4 4 3" xfId="38966"/>
    <cellStyle name="Percent 4 4 3 2" xfId="38967"/>
    <cellStyle name="Percent 4 4 3 2 2" xfId="38968"/>
    <cellStyle name="Percent 4 4 3 3" xfId="38969"/>
    <cellStyle name="Percent 4 4 4" xfId="38970"/>
    <cellStyle name="Percent 4 4 5" xfId="38971"/>
    <cellStyle name="Percent 4 5" xfId="38972"/>
    <cellStyle name="Percent 4 5 2" xfId="38973"/>
    <cellStyle name="Percent 4 5 2 2" xfId="38974"/>
    <cellStyle name="Percent 4 5 3" xfId="38975"/>
    <cellStyle name="Percent 4 5 3 2" xfId="38976"/>
    <cellStyle name="Percent 4 5 3 2 2" xfId="38977"/>
    <cellStyle name="Percent 4 5 3 3" xfId="38978"/>
    <cellStyle name="Percent 4 5 4" xfId="38979"/>
    <cellStyle name="Percent 4 5 5" xfId="38980"/>
    <cellStyle name="Percent 4 6" xfId="38981"/>
    <cellStyle name="Percent 4 6 2" xfId="38982"/>
    <cellStyle name="Percent 4 7" xfId="38983"/>
    <cellStyle name="Percent 4 7 2" xfId="38984"/>
    <cellStyle name="Percent 4 7 2 2" xfId="38985"/>
    <cellStyle name="Percent 4 7 3" xfId="38986"/>
    <cellStyle name="Percent 4 8" xfId="38987"/>
    <cellStyle name="Percent 4 9" xfId="38988"/>
    <cellStyle name="Percent 40" xfId="38989"/>
    <cellStyle name="Percent 40 2" xfId="38990"/>
    <cellStyle name="Percent 40 3" xfId="38991"/>
    <cellStyle name="Percent 41" xfId="38992"/>
    <cellStyle name="Percent 41 2" xfId="38993"/>
    <cellStyle name="Percent 41 3" xfId="38994"/>
    <cellStyle name="Percent 42" xfId="38995"/>
    <cellStyle name="Percent 42 2" xfId="38996"/>
    <cellStyle name="Percent 42 3" xfId="38997"/>
    <cellStyle name="Percent 43" xfId="38998"/>
    <cellStyle name="Percent 43 2" xfId="38999"/>
    <cellStyle name="Percent 43 3" xfId="39000"/>
    <cellStyle name="Percent 44" xfId="39001"/>
    <cellStyle name="Percent 44 2" xfId="39002"/>
    <cellStyle name="Percent 44 3" xfId="39003"/>
    <cellStyle name="Percent 45" xfId="39004"/>
    <cellStyle name="Percent 45 2" xfId="39005"/>
    <cellStyle name="Percent 45 3" xfId="39006"/>
    <cellStyle name="Percent 46" xfId="39007"/>
    <cellStyle name="Percent 46 2" xfId="39008"/>
    <cellStyle name="Percent 46 3" xfId="39009"/>
    <cellStyle name="Percent 47" xfId="39010"/>
    <cellStyle name="Percent 47 2" xfId="39011"/>
    <cellStyle name="Percent 47 3" xfId="39012"/>
    <cellStyle name="Percent 48" xfId="39013"/>
    <cellStyle name="Percent 48 2" xfId="39014"/>
    <cellStyle name="Percent 48 3" xfId="39015"/>
    <cellStyle name="Percent 49" xfId="39016"/>
    <cellStyle name="Percent 49 2" xfId="39017"/>
    <cellStyle name="Percent 49 3" xfId="39018"/>
    <cellStyle name="Percent 5" xfId="39019"/>
    <cellStyle name="Percent 5 2" xfId="39020"/>
    <cellStyle name="Percent 5 2 2" xfId="39021"/>
    <cellStyle name="Percent 5 2 2 2" xfId="39022"/>
    <cellStyle name="Percent 5 2 2 2 2" xfId="39023"/>
    <cellStyle name="Percent 5 2 2 3" xfId="39024"/>
    <cellStyle name="Percent 5 2 2 3 2" xfId="39025"/>
    <cellStyle name="Percent 5 2 2 3 2 2" xfId="39026"/>
    <cellStyle name="Percent 5 2 2 3 3" xfId="39027"/>
    <cellStyle name="Percent 5 2 2 4" xfId="39028"/>
    <cellStyle name="Percent 5 2 2 5" xfId="39029"/>
    <cellStyle name="Percent 5 2 3" xfId="39030"/>
    <cellStyle name="Percent 5 2 3 2" xfId="39031"/>
    <cellStyle name="Percent 5 2 3 2 2" xfId="39032"/>
    <cellStyle name="Percent 5 2 3 2 2 2" xfId="39033"/>
    <cellStyle name="Percent 5 2 3 2 2 2 2" xfId="39034"/>
    <cellStyle name="Percent 5 2 3 2 2 3" xfId="39035"/>
    <cellStyle name="Percent 5 2 3 2 3" xfId="39036"/>
    <cellStyle name="Percent 5 2 3 2 3 2" xfId="39037"/>
    <cellStyle name="Percent 5 2 3 2 4" xfId="39038"/>
    <cellStyle name="Percent 5 2 3 3" xfId="39039"/>
    <cellStyle name="Percent 5 2 3 3 2" xfId="39040"/>
    <cellStyle name="Percent 5 2 3 3 2 2" xfId="39041"/>
    <cellStyle name="Percent 5 2 3 3 3" xfId="39042"/>
    <cellStyle name="Percent 5 2 3 4" xfId="39043"/>
    <cellStyle name="Percent 5 2 3 4 2" xfId="39044"/>
    <cellStyle name="Percent 5 2 3 4 2 2" xfId="39045"/>
    <cellStyle name="Percent 5 2 3 4 3" xfId="39046"/>
    <cellStyle name="Percent 5 2 3 5" xfId="39047"/>
    <cellStyle name="Percent 5 2 3 5 2" xfId="39048"/>
    <cellStyle name="Percent 5 2 3 6" xfId="39049"/>
    <cellStyle name="Percent 5 2 4" xfId="39050"/>
    <cellStyle name="Percent 5 2 4 2" xfId="39051"/>
    <cellStyle name="Percent 5 2 5" xfId="39052"/>
    <cellStyle name="Percent 5 2 5 2" xfId="39053"/>
    <cellStyle name="Percent 5 2 5 2 2" xfId="39054"/>
    <cellStyle name="Percent 5 2 5 3" xfId="39055"/>
    <cellStyle name="Percent 5 2 6" xfId="39056"/>
    <cellStyle name="Percent 5 2 7" xfId="39057"/>
    <cellStyle name="Percent 5 3" xfId="39058"/>
    <cellStyle name="Percent 5 3 2" xfId="39059"/>
    <cellStyle name="Percent 5 3 3" xfId="39060"/>
    <cellStyle name="Percent 5 4" xfId="39061"/>
    <cellStyle name="Percent 5 4 2" xfId="39062"/>
    <cellStyle name="Percent 5 4 2 2" xfId="39063"/>
    <cellStyle name="Percent 5 4 3" xfId="39064"/>
    <cellStyle name="Percent 5 5" xfId="39065"/>
    <cellStyle name="Percent 5 6" xfId="39066"/>
    <cellStyle name="Percent 50" xfId="39067"/>
    <cellStyle name="Percent 50 2" xfId="39068"/>
    <cellStyle name="Percent 50 3" xfId="39069"/>
    <cellStyle name="Percent 51" xfId="39070"/>
    <cellStyle name="Percent 51 2" xfId="39071"/>
    <cellStyle name="Percent 51 3" xfId="39072"/>
    <cellStyle name="Percent 52" xfId="39073"/>
    <cellStyle name="Percent 52 2" xfId="39074"/>
    <cellStyle name="Percent 52 3" xfId="39075"/>
    <cellStyle name="Percent 53" xfId="39076"/>
    <cellStyle name="Percent 53 2" xfId="39077"/>
    <cellStyle name="Percent 53 3" xfId="39078"/>
    <cellStyle name="Percent 54" xfId="39079"/>
    <cellStyle name="Percent 54 2" xfId="39080"/>
    <cellStyle name="Percent 54 3" xfId="39081"/>
    <cellStyle name="Percent 55" xfId="39082"/>
    <cellStyle name="Percent 55 2" xfId="39083"/>
    <cellStyle name="Percent 55 3" xfId="39084"/>
    <cellStyle name="Percent 56" xfId="39085"/>
    <cellStyle name="Percent 57" xfId="39086"/>
    <cellStyle name="Percent 58" xfId="39087"/>
    <cellStyle name="Percent 59" xfId="39088"/>
    <cellStyle name="Percent 6" xfId="39089"/>
    <cellStyle name="Percent 6 2" xfId="39090"/>
    <cellStyle name="Percent 6 2 2" xfId="39091"/>
    <cellStyle name="Percent 6 2 2 2" xfId="39092"/>
    <cellStyle name="Percent 6 2 2 2 2" xfId="39093"/>
    <cellStyle name="Percent 6 2 2 3" xfId="39094"/>
    <cellStyle name="Percent 6 2 2 3 2" xfId="39095"/>
    <cellStyle name="Percent 6 2 2 3 2 2" xfId="39096"/>
    <cellStyle name="Percent 6 2 2 3 3" xfId="39097"/>
    <cellStyle name="Percent 6 2 2 4" xfId="39098"/>
    <cellStyle name="Percent 6 2 2 5" xfId="39099"/>
    <cellStyle name="Percent 6 2 3" xfId="39100"/>
    <cellStyle name="Percent 6 2 3 2" xfId="39101"/>
    <cellStyle name="Percent 6 2 3 2 2" xfId="39102"/>
    <cellStyle name="Percent 6 2 3 3" xfId="39103"/>
    <cellStyle name="Percent 6 2 3 3 2" xfId="39104"/>
    <cellStyle name="Percent 6 2 3 3 2 2" xfId="39105"/>
    <cellStyle name="Percent 6 2 3 3 3" xfId="39106"/>
    <cellStyle name="Percent 6 2 3 4" xfId="39107"/>
    <cellStyle name="Percent 6 2 4" xfId="39108"/>
    <cellStyle name="Percent 6 2 4 2" xfId="39109"/>
    <cellStyle name="Percent 6 2 5" xfId="39110"/>
    <cellStyle name="Percent 6 2 5 2" xfId="39111"/>
    <cellStyle name="Percent 6 2 5 2 2" xfId="39112"/>
    <cellStyle name="Percent 6 2 5 3" xfId="39113"/>
    <cellStyle name="Percent 6 2 6" xfId="39114"/>
    <cellStyle name="Percent 6 2 7" xfId="39115"/>
    <cellStyle name="Percent 6 3" xfId="39116"/>
    <cellStyle name="Percent 6 3 2" xfId="39117"/>
    <cellStyle name="Percent 6 3 2 2" xfId="39118"/>
    <cellStyle name="Percent 6 3 2 2 2" xfId="39119"/>
    <cellStyle name="Percent 6 3 2 3" xfId="39120"/>
    <cellStyle name="Percent 6 3 2 3 2" xfId="39121"/>
    <cellStyle name="Percent 6 3 2 3 2 2" xfId="39122"/>
    <cellStyle name="Percent 6 3 2 3 3" xfId="39123"/>
    <cellStyle name="Percent 6 3 2 4" xfId="39124"/>
    <cellStyle name="Percent 6 3 2 5" xfId="39125"/>
    <cellStyle name="Percent 6 3 3" xfId="39126"/>
    <cellStyle name="Percent 6 3 3 2" xfId="39127"/>
    <cellStyle name="Percent 6 3 3 2 2" xfId="39128"/>
    <cellStyle name="Percent 6 3 3 3" xfId="39129"/>
    <cellStyle name="Percent 6 3 3 3 2" xfId="39130"/>
    <cellStyle name="Percent 6 3 3 3 2 2" xfId="39131"/>
    <cellStyle name="Percent 6 3 3 3 3" xfId="39132"/>
    <cellStyle name="Percent 6 3 3 4" xfId="39133"/>
    <cellStyle name="Percent 6 3 3 5" xfId="39134"/>
    <cellStyle name="Percent 6 3 4" xfId="39135"/>
    <cellStyle name="Percent 6 3 4 2" xfId="39136"/>
    <cellStyle name="Percent 6 3 4 2 2" xfId="39137"/>
    <cellStyle name="Percent 6 3 4 3" xfId="39138"/>
    <cellStyle name="Percent 6 3 4 3 2" xfId="39139"/>
    <cellStyle name="Percent 6 3 4 3 2 2" xfId="39140"/>
    <cellStyle name="Percent 6 3 4 3 3" xfId="39141"/>
    <cellStyle name="Percent 6 3 4 4" xfId="39142"/>
    <cellStyle name="Percent 6 3 5" xfId="39143"/>
    <cellStyle name="Percent 6 3 5 2" xfId="39144"/>
    <cellStyle name="Percent 6 3 6" xfId="39145"/>
    <cellStyle name="Percent 6 3 6 2" xfId="39146"/>
    <cellStyle name="Percent 6 3 6 2 2" xfId="39147"/>
    <cellStyle name="Percent 6 3 6 3" xfId="39148"/>
    <cellStyle name="Percent 6 3 7" xfId="39149"/>
    <cellStyle name="Percent 6 3 8" xfId="39150"/>
    <cellStyle name="Percent 6 4" xfId="39151"/>
    <cellStyle name="Percent 6 4 2" xfId="39152"/>
    <cellStyle name="Percent 6 4 2 2" xfId="39153"/>
    <cellStyle name="Percent 6 4 3" xfId="39154"/>
    <cellStyle name="Percent 6 4 3 2" xfId="39155"/>
    <cellStyle name="Percent 6 4 3 2 2" xfId="39156"/>
    <cellStyle name="Percent 6 4 3 3" xfId="39157"/>
    <cellStyle name="Percent 6 4 4" xfId="39158"/>
    <cellStyle name="Percent 6 4 5" xfId="39159"/>
    <cellStyle name="Percent 6 5" xfId="39160"/>
    <cellStyle name="Percent 6 5 2" xfId="39161"/>
    <cellStyle name="Percent 6 5 2 2" xfId="39162"/>
    <cellStyle name="Percent 6 5 2 2 2" xfId="39163"/>
    <cellStyle name="Percent 6 5 2 2 2 2" xfId="39164"/>
    <cellStyle name="Percent 6 5 2 2 3" xfId="39165"/>
    <cellStyle name="Percent 6 5 2 3" xfId="39166"/>
    <cellStyle name="Percent 6 5 2 3 2" xfId="39167"/>
    <cellStyle name="Percent 6 5 2 4" xfId="39168"/>
    <cellStyle name="Percent 6 5 3" xfId="39169"/>
    <cellStyle name="Percent 6 5 3 2" xfId="39170"/>
    <cellStyle name="Percent 6 5 3 2 2" xfId="39171"/>
    <cellStyle name="Percent 6 5 3 3" xfId="39172"/>
    <cellStyle name="Percent 6 5 4" xfId="39173"/>
    <cellStyle name="Percent 6 5 4 2" xfId="39174"/>
    <cellStyle name="Percent 6 5 4 2 2" xfId="39175"/>
    <cellStyle name="Percent 6 5 4 3" xfId="39176"/>
    <cellStyle name="Percent 6 5 5" xfId="39177"/>
    <cellStyle name="Percent 6 5 5 2" xfId="39178"/>
    <cellStyle name="Percent 6 5 6" xfId="39179"/>
    <cellStyle name="Percent 6 6" xfId="39180"/>
    <cellStyle name="Percent 6 6 2" xfId="39181"/>
    <cellStyle name="Percent 6 7" xfId="39182"/>
    <cellStyle name="Percent 6 7 2" xfId="39183"/>
    <cellStyle name="Percent 6 7 2 2" xfId="39184"/>
    <cellStyle name="Percent 6 7 3" xfId="39185"/>
    <cellStyle name="Percent 6 8" xfId="39186"/>
    <cellStyle name="Percent 6 9" xfId="39187"/>
    <cellStyle name="Percent 60" xfId="39188"/>
    <cellStyle name="Percent 61" xfId="39189"/>
    <cellStyle name="Percent 62" xfId="39190"/>
    <cellStyle name="Percent 63" xfId="39191"/>
    <cellStyle name="Percent 64" xfId="39192"/>
    <cellStyle name="Percent 65" xfId="39193"/>
    <cellStyle name="Percent 66" xfId="39194"/>
    <cellStyle name="Percent 67" xfId="39195"/>
    <cellStyle name="Percent 68" xfId="39196"/>
    <cellStyle name="Percent 69" xfId="39197"/>
    <cellStyle name="Percent 7" xfId="39198"/>
    <cellStyle name="Percent 7 2" xfId="39199"/>
    <cellStyle name="Percent 7 2 2" xfId="39200"/>
    <cellStyle name="Percent 7 2 2 2" xfId="39201"/>
    <cellStyle name="Percent 7 2 3" xfId="39202"/>
    <cellStyle name="Percent 7 2 3 2" xfId="39203"/>
    <cellStyle name="Percent 7 2 3 2 2" xfId="39204"/>
    <cellStyle name="Percent 7 2 3 3" xfId="39205"/>
    <cellStyle name="Percent 7 2 4" xfId="39206"/>
    <cellStyle name="Percent 7 2 5" xfId="39207"/>
    <cellStyle name="Percent 7 3" xfId="39208"/>
    <cellStyle name="Percent 7 3 2" xfId="39209"/>
    <cellStyle name="Percent 7 3 2 2" xfId="39210"/>
    <cellStyle name="Percent 7 3 3" xfId="39211"/>
    <cellStyle name="Percent 7 3 3 2" xfId="39212"/>
    <cellStyle name="Percent 7 3 3 2 2" xfId="39213"/>
    <cellStyle name="Percent 7 3 3 3" xfId="39214"/>
    <cellStyle name="Percent 7 3 4" xfId="39215"/>
    <cellStyle name="Percent 7 4" xfId="39216"/>
    <cellStyle name="Percent 7 4 2" xfId="39217"/>
    <cellStyle name="Percent 7 5" xfId="39218"/>
    <cellStyle name="Percent 7 5 2" xfId="39219"/>
    <cellStyle name="Percent 7 5 2 2" xfId="39220"/>
    <cellStyle name="Percent 7 5 3" xfId="39221"/>
    <cellStyle name="Percent 7 6" xfId="39222"/>
    <cellStyle name="Percent 7 7" xfId="39223"/>
    <cellStyle name="Percent 70" xfId="39224"/>
    <cellStyle name="Percent 71" xfId="39225"/>
    <cellStyle name="Percent 72" xfId="39226"/>
    <cellStyle name="Percent 73" xfId="39227"/>
    <cellStyle name="Percent 74" xfId="39228"/>
    <cellStyle name="Percent 75" xfId="39229"/>
    <cellStyle name="Percent 76" xfId="39230"/>
    <cellStyle name="Percent 77" xfId="39231"/>
    <cellStyle name="Percent 78" xfId="39232"/>
    <cellStyle name="Percent 79" xfId="39233"/>
    <cellStyle name="Percent 8" xfId="39234"/>
    <cellStyle name="Percent 8 2" xfId="39235"/>
    <cellStyle name="Percent 8 2 2" xfId="39236"/>
    <cellStyle name="Percent 8 2 2 2" xfId="39237"/>
    <cellStyle name="Percent 8 2 3" xfId="39238"/>
    <cellStyle name="Percent 8 2 3 2" xfId="39239"/>
    <cellStyle name="Percent 8 2 3 2 2" xfId="39240"/>
    <cellStyle name="Percent 8 2 3 3" xfId="39241"/>
    <cellStyle name="Percent 8 2 4" xfId="39242"/>
    <cellStyle name="Percent 8 2 5" xfId="39243"/>
    <cellStyle name="Percent 8 3" xfId="39244"/>
    <cellStyle name="Percent 8 3 2" xfId="39245"/>
    <cellStyle name="Percent 8 3 2 2" xfId="39246"/>
    <cellStyle name="Percent 8 3 3" xfId="39247"/>
    <cellStyle name="Percent 8 3 3 2" xfId="39248"/>
    <cellStyle name="Percent 8 3 3 2 2" xfId="39249"/>
    <cellStyle name="Percent 8 3 3 3" xfId="39250"/>
    <cellStyle name="Percent 8 3 4" xfId="39251"/>
    <cellStyle name="Percent 8 4" xfId="39252"/>
    <cellStyle name="Percent 8 4 2" xfId="39253"/>
    <cellStyle name="Percent 8 5" xfId="39254"/>
    <cellStyle name="Percent 8 5 2" xfId="39255"/>
    <cellStyle name="Percent 8 5 2 2" xfId="39256"/>
    <cellStyle name="Percent 8 5 3" xfId="39257"/>
    <cellStyle name="Percent 8 6" xfId="39258"/>
    <cellStyle name="Percent 8 7" xfId="39259"/>
    <cellStyle name="Percent 80" xfId="39260"/>
    <cellStyle name="Percent 81" xfId="39261"/>
    <cellStyle name="Percent 82" xfId="39262"/>
    <cellStyle name="Percent 83" xfId="39263"/>
    <cellStyle name="Percent 84" xfId="39264"/>
    <cellStyle name="Percent 84 2" xfId="43358"/>
    <cellStyle name="Percent 85" xfId="39265"/>
    <cellStyle name="Percent 86" xfId="43036"/>
    <cellStyle name="Percent 86 2" xfId="43359"/>
    <cellStyle name="Percent 87" xfId="43360"/>
    <cellStyle name="Percent 87 2" xfId="43361"/>
    <cellStyle name="Percent 88" xfId="43362"/>
    <cellStyle name="Percent 89" xfId="43363"/>
    <cellStyle name="Percent 89 2" xfId="43364"/>
    <cellStyle name="Percent 89 2 2" xfId="43365"/>
    <cellStyle name="Percent 9" xfId="39266"/>
    <cellStyle name="Percent 9 2" xfId="39267"/>
    <cellStyle name="Percent 9 2 2" xfId="39268"/>
    <cellStyle name="Percent 9 2 2 2" xfId="39269"/>
    <cellStyle name="Percent 9 2 3" xfId="39270"/>
    <cellStyle name="Percent 9 2 3 2" xfId="39271"/>
    <cellStyle name="Percent 9 2 3 2 2" xfId="39272"/>
    <cellStyle name="Percent 9 2 3 3" xfId="39273"/>
    <cellStyle name="Percent 9 2 4" xfId="39274"/>
    <cellStyle name="Percent 9 2 5" xfId="39275"/>
    <cellStyle name="Percent 9 3" xfId="39276"/>
    <cellStyle name="Percent 9 3 2" xfId="39277"/>
    <cellStyle name="Percent 9 3 2 2" xfId="39278"/>
    <cellStyle name="Percent 9 3 3" xfId="39279"/>
    <cellStyle name="Percent 9 3 3 2" xfId="39280"/>
    <cellStyle name="Percent 9 3 3 2 2" xfId="39281"/>
    <cellStyle name="Percent 9 3 3 3" xfId="39282"/>
    <cellStyle name="Percent 9 3 4" xfId="39283"/>
    <cellStyle name="Percent 9 4" xfId="39284"/>
    <cellStyle name="Percent 9 4 2" xfId="39285"/>
    <cellStyle name="Percent 9 5" xfId="39286"/>
    <cellStyle name="Percent 9 5 2" xfId="39287"/>
    <cellStyle name="Percent 9 5 2 2" xfId="39288"/>
    <cellStyle name="Percent 9 5 3" xfId="39289"/>
    <cellStyle name="Percent 9 6" xfId="39290"/>
    <cellStyle name="Percent 9 7" xfId="39291"/>
    <cellStyle name="Percent 90" xfId="43366"/>
    <cellStyle name="Percent 90 2" xfId="43367"/>
    <cellStyle name="Percent 91" xfId="43368"/>
    <cellStyle name="Percent 92" xfId="43447"/>
    <cellStyle name="Polarity" xfId="43369"/>
    <cellStyle name="PrePop Currency (0)" xfId="43370"/>
    <cellStyle name="PrePop Currency (2)" xfId="43371"/>
    <cellStyle name="PrePop Units (0)" xfId="43372"/>
    <cellStyle name="PrePop Units (1)" xfId="43373"/>
    <cellStyle name="PrePop Units (2)" xfId="43374"/>
    <cellStyle name="PriceHeading1" xfId="39292"/>
    <cellStyle name="PriceHeading1 2" xfId="39293"/>
    <cellStyle name="PriceHeading1 2 2" xfId="39294"/>
    <cellStyle name="PriceHeading1 2 2 2" xfId="39295"/>
    <cellStyle name="PriceHeading1 2 2 2 2" xfId="39296"/>
    <cellStyle name="PriceHeading1 2 2 2 2 2" xfId="39297"/>
    <cellStyle name="PriceHeading1 2 2 2 3" xfId="39298"/>
    <cellStyle name="PriceHeading1 2 2 3" xfId="39299"/>
    <cellStyle name="PriceHeading1 2 2 4" xfId="39300"/>
    <cellStyle name="PriceHeading1 2 3" xfId="39301"/>
    <cellStyle name="PriceHeading1 2 3 2" xfId="39302"/>
    <cellStyle name="PriceHeading1 2 3 2 2" xfId="39303"/>
    <cellStyle name="PriceHeading1 2 3 3" xfId="39304"/>
    <cellStyle name="PriceHeading1 2 3 3 2" xfId="39305"/>
    <cellStyle name="PriceHeading1 2 3 3 2 2" xfId="39306"/>
    <cellStyle name="PriceHeading1 2 3 3 3" xfId="39307"/>
    <cellStyle name="PriceHeading1 2 3 4" xfId="39308"/>
    <cellStyle name="PriceHeading1 2 4" xfId="39309"/>
    <cellStyle name="PriceHeading1 2 4 2" xfId="39310"/>
    <cellStyle name="PriceHeading1 2 4 2 2" xfId="39311"/>
    <cellStyle name="PriceHeading1 2 4 3" xfId="39312"/>
    <cellStyle name="PriceHeading1 2 5" xfId="39313"/>
    <cellStyle name="PriceHeading1 2 6" xfId="39314"/>
    <cellStyle name="PriceHeading1 3" xfId="39315"/>
    <cellStyle name="PriceHeading1 3 2" xfId="39316"/>
    <cellStyle name="PriceHeading1 3 2 2" xfId="39317"/>
    <cellStyle name="PriceHeading1 3 3" xfId="39318"/>
    <cellStyle name="PriceHeading1 3 3 2" xfId="39319"/>
    <cellStyle name="PriceHeading1 3 3 2 2" xfId="39320"/>
    <cellStyle name="PriceHeading1 3 3 3" xfId="39321"/>
    <cellStyle name="PriceHeading1 3 4" xfId="39322"/>
    <cellStyle name="PriceHeading1 4" xfId="39323"/>
    <cellStyle name="PriceHeading1 4 2" xfId="39324"/>
    <cellStyle name="PriceHeading1 5" xfId="39325"/>
    <cellStyle name="PriceHeading1 5 2" xfId="39326"/>
    <cellStyle name="PriceHeading1 5 2 2" xfId="39327"/>
    <cellStyle name="PriceHeading1 5 3" xfId="39328"/>
    <cellStyle name="PriceHeading1 6" xfId="39329"/>
    <cellStyle name="PriceHeading1 7" xfId="39330"/>
    <cellStyle name="PriceHeading2" xfId="39331"/>
    <cellStyle name="PriceHeading2 2" xfId="39332"/>
    <cellStyle name="PriceHeading2 2 2" xfId="39333"/>
    <cellStyle name="PriceHeading2 2 2 2" xfId="39334"/>
    <cellStyle name="PriceHeading2 2 2 2 2" xfId="39335"/>
    <cellStyle name="PriceHeading2 2 2 2 2 2" xfId="39336"/>
    <cellStyle name="PriceHeading2 2 2 2 3" xfId="39337"/>
    <cellStyle name="PriceHeading2 2 2 3" xfId="39338"/>
    <cellStyle name="PriceHeading2 2 2 4" xfId="39339"/>
    <cellStyle name="PriceHeading2 2 3" xfId="39340"/>
    <cellStyle name="PriceHeading2 2 3 2" xfId="39341"/>
    <cellStyle name="PriceHeading2 2 3 2 2" xfId="39342"/>
    <cellStyle name="PriceHeading2 2 3 3" xfId="39343"/>
    <cellStyle name="PriceHeading2 2 3 3 2" xfId="39344"/>
    <cellStyle name="PriceHeading2 2 3 3 2 2" xfId="39345"/>
    <cellStyle name="PriceHeading2 2 3 3 3" xfId="39346"/>
    <cellStyle name="PriceHeading2 2 3 4" xfId="39347"/>
    <cellStyle name="PriceHeading2 2 4" xfId="39348"/>
    <cellStyle name="PriceHeading2 2 4 2" xfId="39349"/>
    <cellStyle name="PriceHeading2 2 4 2 2" xfId="39350"/>
    <cellStyle name="PriceHeading2 2 4 3" xfId="39351"/>
    <cellStyle name="PriceHeading2 2 5" xfId="39352"/>
    <cellStyle name="PriceHeading2 2 6" xfId="39353"/>
    <cellStyle name="PriceHeading2 3" xfId="39354"/>
    <cellStyle name="PriceHeading2 3 2" xfId="39355"/>
    <cellStyle name="PriceHeading2 3 2 2" xfId="39356"/>
    <cellStyle name="PriceHeading2 3 3" xfId="39357"/>
    <cellStyle name="PriceHeading2 3 3 2" xfId="39358"/>
    <cellStyle name="PriceHeading2 3 3 2 2" xfId="39359"/>
    <cellStyle name="PriceHeading2 3 3 3" xfId="39360"/>
    <cellStyle name="PriceHeading2 3 4" xfId="39361"/>
    <cellStyle name="PriceHeading2 4" xfId="39362"/>
    <cellStyle name="PriceHeading2 4 2" xfId="39363"/>
    <cellStyle name="PriceHeading2 5" xfId="39364"/>
    <cellStyle name="PriceHeading2 5 2" xfId="39365"/>
    <cellStyle name="PriceHeading2 5 2 2" xfId="39366"/>
    <cellStyle name="PriceHeading2 5 3" xfId="39367"/>
    <cellStyle name="PriceHeading2 6" xfId="39368"/>
    <cellStyle name="PriceHeading2 7" xfId="39369"/>
    <cellStyle name="PriceUnprotected" xfId="39370"/>
    <cellStyle name="PriceUnprotected 2" xfId="39371"/>
    <cellStyle name="PriceUnprotected 2 2" xfId="39372"/>
    <cellStyle name="PriceUnprotected 2 2 2" xfId="39373"/>
    <cellStyle name="PriceUnprotected 2 2 2 2" xfId="39374"/>
    <cellStyle name="PriceUnprotected 2 2 3" xfId="39375"/>
    <cellStyle name="PriceUnprotected 2 2 3 2" xfId="39376"/>
    <cellStyle name="PriceUnprotected 2 2 3 2 2" xfId="39377"/>
    <cellStyle name="PriceUnprotected 2 2 3 3" xfId="39378"/>
    <cellStyle name="PriceUnprotected 2 2 4" xfId="39379"/>
    <cellStyle name="PriceUnprotected 2 2 5" xfId="39380"/>
    <cellStyle name="PriceUnprotected 2 3" xfId="39381"/>
    <cellStyle name="PriceUnprotected 2 3 2" xfId="39382"/>
    <cellStyle name="PriceUnprotected 2 3 2 2" xfId="39383"/>
    <cellStyle name="PriceUnprotected 2 3 3" xfId="39384"/>
    <cellStyle name="PriceUnprotected 2 3 3 2" xfId="39385"/>
    <cellStyle name="PriceUnprotected 2 3 3 2 2" xfId="39386"/>
    <cellStyle name="PriceUnprotected 2 3 3 3" xfId="39387"/>
    <cellStyle name="PriceUnprotected 2 3 4" xfId="39388"/>
    <cellStyle name="PriceUnprotected 2 4" xfId="39389"/>
    <cellStyle name="PriceUnprotected 2 4 2" xfId="39390"/>
    <cellStyle name="PriceUnprotected 2 5" xfId="39391"/>
    <cellStyle name="PriceUnprotected 2 5 2" xfId="39392"/>
    <cellStyle name="PriceUnprotected 2 5 2 2" xfId="39393"/>
    <cellStyle name="PriceUnprotected 2 5 3" xfId="39394"/>
    <cellStyle name="PriceUnprotected 2 6" xfId="39395"/>
    <cellStyle name="PriceUnprotected 2 7" xfId="39396"/>
    <cellStyle name="PriceUnprotected 3" xfId="39397"/>
    <cellStyle name="PriceUnprotected 3 2" xfId="39398"/>
    <cellStyle name="PriceUnprotected 3 2 2" xfId="39399"/>
    <cellStyle name="PriceUnprotected 3 3" xfId="39400"/>
    <cellStyle name="PriceUnprotected 3 3 2" xfId="39401"/>
    <cellStyle name="PriceUnprotected 3 3 2 2" xfId="39402"/>
    <cellStyle name="PriceUnprotected 3 3 3" xfId="39403"/>
    <cellStyle name="PriceUnprotected 3 4" xfId="39404"/>
    <cellStyle name="PriceUnprotected 4" xfId="39405"/>
    <cellStyle name="PriceUnprotected 4 2" xfId="39406"/>
    <cellStyle name="PriceUnprotected 5" xfId="39407"/>
    <cellStyle name="PriceUnprotected 5 2" xfId="39408"/>
    <cellStyle name="PriceUnprotected 5 2 2" xfId="39409"/>
    <cellStyle name="PriceUnprotected 5 3" xfId="39410"/>
    <cellStyle name="PriceUnprotected 6" xfId="39411"/>
    <cellStyle name="PriceUnprotected 7" xfId="39412"/>
    <cellStyle name="PriceYear" xfId="39413"/>
    <cellStyle name="PriceYear 2" xfId="39414"/>
    <cellStyle name="PriceYear 2 2" xfId="39415"/>
    <cellStyle name="PriceYear 2 2 2" xfId="39416"/>
    <cellStyle name="PriceYear 2 2 2 2" xfId="39417"/>
    <cellStyle name="PriceYear 2 2 3" xfId="39418"/>
    <cellStyle name="PriceYear 2 2 3 2" xfId="39419"/>
    <cellStyle name="PriceYear 2 2 3 2 2" xfId="39420"/>
    <cellStyle name="PriceYear 2 2 3 3" xfId="39421"/>
    <cellStyle name="PriceYear 2 2 4" xfId="39422"/>
    <cellStyle name="PriceYear 2 2 5" xfId="39423"/>
    <cellStyle name="PriceYear 2 3" xfId="39424"/>
    <cellStyle name="PriceYear 2 3 2" xfId="39425"/>
    <cellStyle name="PriceYear 2 3 2 2" xfId="39426"/>
    <cellStyle name="PriceYear 2 3 3" xfId="39427"/>
    <cellStyle name="PriceYear 2 3 3 2" xfId="39428"/>
    <cellStyle name="PriceYear 2 3 3 2 2" xfId="39429"/>
    <cellStyle name="PriceYear 2 3 3 3" xfId="39430"/>
    <cellStyle name="PriceYear 2 3 4" xfId="39431"/>
    <cellStyle name="PriceYear 2 4" xfId="39432"/>
    <cellStyle name="PriceYear 2 4 2" xfId="39433"/>
    <cellStyle name="PriceYear 2 5" xfId="39434"/>
    <cellStyle name="PriceYear 2 5 2" xfId="39435"/>
    <cellStyle name="PriceYear 2 5 2 2" xfId="39436"/>
    <cellStyle name="PriceYear 2 5 3" xfId="39437"/>
    <cellStyle name="PriceYear 2 6" xfId="39438"/>
    <cellStyle name="PriceYear 2 7" xfId="39439"/>
    <cellStyle name="PriceYear 3" xfId="39440"/>
    <cellStyle name="PriceYear 3 2" xfId="39441"/>
    <cellStyle name="PriceYear 3 2 2" xfId="39442"/>
    <cellStyle name="PriceYear 3 3" xfId="39443"/>
    <cellStyle name="PriceYear 3 3 2" xfId="39444"/>
    <cellStyle name="PriceYear 3 3 2 2" xfId="39445"/>
    <cellStyle name="PriceYear 3 3 3" xfId="39446"/>
    <cellStyle name="PriceYear 3 4" xfId="39447"/>
    <cellStyle name="PriceYear 4" xfId="39448"/>
    <cellStyle name="PriceYear 4 2" xfId="39449"/>
    <cellStyle name="PriceYear 5" xfId="39450"/>
    <cellStyle name="PriceYear 5 2" xfId="39451"/>
    <cellStyle name="PriceYear 5 2 2" xfId="39452"/>
    <cellStyle name="PriceYear 5 3" xfId="39453"/>
    <cellStyle name="PriceYear 6" xfId="39454"/>
    <cellStyle name="PriceYear 7" xfId="39455"/>
    <cellStyle name="ProgramArea_RP" xfId="39456"/>
    <cellStyle name="Protected" xfId="39457"/>
    <cellStyle name="Protected 2" xfId="39458"/>
    <cellStyle name="Protected 2 2" xfId="39459"/>
    <cellStyle name="Protected 2 2 2" xfId="39460"/>
    <cellStyle name="Protected 2 2 2 2" xfId="39461"/>
    <cellStyle name="Protected 2 2 2 2 2" xfId="39462"/>
    <cellStyle name="Protected 2 2 2 3" xfId="39463"/>
    <cellStyle name="Protected 2 2 3" xfId="39464"/>
    <cellStyle name="Protected 2 2 4" xfId="39465"/>
    <cellStyle name="Protected 2 3" xfId="39466"/>
    <cellStyle name="Protected 2 3 2" xfId="39467"/>
    <cellStyle name="Protected 2 3 2 2" xfId="39468"/>
    <cellStyle name="Protected 2 3 3" xfId="39469"/>
    <cellStyle name="Protected 2 3 3 2" xfId="39470"/>
    <cellStyle name="Protected 2 3 3 2 2" xfId="39471"/>
    <cellStyle name="Protected 2 3 3 3" xfId="39472"/>
    <cellStyle name="Protected 2 3 4" xfId="39473"/>
    <cellStyle name="Protected 2 4" xfId="39474"/>
    <cellStyle name="Protected 2 4 2" xfId="39475"/>
    <cellStyle name="Protected 2 4 2 2" xfId="39476"/>
    <cellStyle name="Protected 2 4 3" xfId="39477"/>
    <cellStyle name="Protected 2 5" xfId="39478"/>
    <cellStyle name="Protected 2 6" xfId="39479"/>
    <cellStyle name="Protected 3" xfId="39480"/>
    <cellStyle name="Protected 3 2" xfId="39481"/>
    <cellStyle name="Protected 3 2 2" xfId="39482"/>
    <cellStyle name="Protected 3 3" xfId="39483"/>
    <cellStyle name="Protected 3 3 2" xfId="39484"/>
    <cellStyle name="Protected 3 3 2 2" xfId="39485"/>
    <cellStyle name="Protected 3 3 3" xfId="39486"/>
    <cellStyle name="Protected 3 4" xfId="39487"/>
    <cellStyle name="Protected 4" xfId="39488"/>
    <cellStyle name="Protected 4 2" xfId="39489"/>
    <cellStyle name="Protected 5" xfId="39490"/>
    <cellStyle name="Protected 5 2" xfId="39491"/>
    <cellStyle name="Protected 5 2 2" xfId="39492"/>
    <cellStyle name="Protected 5 3" xfId="39493"/>
    <cellStyle name="Protected 6" xfId="39494"/>
    <cellStyle name="Protected 7" xfId="39495"/>
    <cellStyle name="ProtectedDates" xfId="39496"/>
    <cellStyle name="ProtectedDates 2" xfId="39497"/>
    <cellStyle name="ProtectedDates 2 2" xfId="39498"/>
    <cellStyle name="ProtectedDates 2 2 2" xfId="39499"/>
    <cellStyle name="ProtectedDates 2 2 2 2" xfId="39500"/>
    <cellStyle name="ProtectedDates 2 2 2 2 2" xfId="39501"/>
    <cellStyle name="ProtectedDates 2 2 2 3" xfId="39502"/>
    <cellStyle name="ProtectedDates 2 2 3" xfId="39503"/>
    <cellStyle name="ProtectedDates 2 2 4" xfId="39504"/>
    <cellStyle name="ProtectedDates 2 3" xfId="39505"/>
    <cellStyle name="ProtectedDates 2 3 2" xfId="39506"/>
    <cellStyle name="ProtectedDates 2 3 2 2" xfId="39507"/>
    <cellStyle name="ProtectedDates 2 3 3" xfId="39508"/>
    <cellStyle name="ProtectedDates 2 3 3 2" xfId="39509"/>
    <cellStyle name="ProtectedDates 2 3 3 2 2" xfId="39510"/>
    <cellStyle name="ProtectedDates 2 3 3 3" xfId="39511"/>
    <cellStyle name="ProtectedDates 2 3 4" xfId="39512"/>
    <cellStyle name="ProtectedDates 2 4" xfId="39513"/>
    <cellStyle name="ProtectedDates 2 4 2" xfId="39514"/>
    <cellStyle name="ProtectedDates 2 4 2 2" xfId="39515"/>
    <cellStyle name="ProtectedDates 2 4 3" xfId="39516"/>
    <cellStyle name="ProtectedDates 2 5" xfId="39517"/>
    <cellStyle name="ProtectedDates 2 6" xfId="39518"/>
    <cellStyle name="ProtectedDates 3" xfId="39519"/>
    <cellStyle name="ProtectedDates 3 2" xfId="39520"/>
    <cellStyle name="ProtectedDates 3 2 2" xfId="39521"/>
    <cellStyle name="ProtectedDates 3 3" xfId="39522"/>
    <cellStyle name="ProtectedDates 3 3 2" xfId="39523"/>
    <cellStyle name="ProtectedDates 3 3 2 2" xfId="39524"/>
    <cellStyle name="ProtectedDates 3 3 3" xfId="39525"/>
    <cellStyle name="ProtectedDates 3 4" xfId="39526"/>
    <cellStyle name="ProtectedDates 4" xfId="39527"/>
    <cellStyle name="ProtectedDates 4 2" xfId="39528"/>
    <cellStyle name="ProtectedDates 5" xfId="39529"/>
    <cellStyle name="ProtectedDates 5 2" xfId="39530"/>
    <cellStyle name="ProtectedDates 5 2 2" xfId="39531"/>
    <cellStyle name="ProtectedDates 5 3" xfId="39532"/>
    <cellStyle name="ProtectedDates 6" xfId="39533"/>
    <cellStyle name="ProtectedDates 7" xfId="39534"/>
    <cellStyle name="Prozent_Imp02" xfId="39535"/>
    <cellStyle name="Ratio.0" xfId="43375"/>
    <cellStyle name="Ratio.1" xfId="43376"/>
    <cellStyle name="Refdb standard" xfId="39536"/>
    <cellStyle name="Refdb standard 2" xfId="39537"/>
    <cellStyle name="Refdb standard 2 2" xfId="39538"/>
    <cellStyle name="Refdb standard 2 2 2" xfId="39539"/>
    <cellStyle name="Refdb standard 2 3" xfId="39540"/>
    <cellStyle name="Refdb standard 2 3 2" xfId="39541"/>
    <cellStyle name="Refdb standard 2 3 2 2" xfId="39542"/>
    <cellStyle name="Refdb standard 2 3 3" xfId="39543"/>
    <cellStyle name="Refdb standard 2 4" xfId="39544"/>
    <cellStyle name="Refdb standard 2 5" xfId="39545"/>
    <cellStyle name="Refdb standard 3" xfId="39546"/>
    <cellStyle name="Refdb standard 3 2" xfId="39547"/>
    <cellStyle name="Refdb standard 3 2 2" xfId="39548"/>
    <cellStyle name="Refdb standard 3 2 2 2" xfId="39549"/>
    <cellStyle name="Refdb standard 3 2 3" xfId="39550"/>
    <cellStyle name="Refdb standard 3 3" xfId="39551"/>
    <cellStyle name="Refdb standard 4" xfId="39552"/>
    <cellStyle name="Refdb standard 4 2" xfId="39553"/>
    <cellStyle name="Refdb standard 4 2 2" xfId="39554"/>
    <cellStyle name="Refdb standard 4 3" xfId="39555"/>
    <cellStyle name="Refdb standard 5" xfId="39556"/>
    <cellStyle name="Report_Name" xfId="43377"/>
    <cellStyle name="Row_Heading_RP" xfId="39557"/>
    <cellStyle name="RowHeading" xfId="39558"/>
    <cellStyle name="RowHeading 2" xfId="39559"/>
    <cellStyle name="RowHeading 2 2" xfId="39560"/>
    <cellStyle name="RowHeading 2 2 2" xfId="39561"/>
    <cellStyle name="RowHeading 2 2 2 2" xfId="39562"/>
    <cellStyle name="RowHeading 2 2 2 2 2" xfId="39563"/>
    <cellStyle name="RowHeading 2 2 2 3" xfId="39564"/>
    <cellStyle name="RowHeading 2 2 3" xfId="39565"/>
    <cellStyle name="RowHeading 2 2 4" xfId="39566"/>
    <cellStyle name="RowHeading 2 3" xfId="39567"/>
    <cellStyle name="RowHeading 2 3 2" xfId="39568"/>
    <cellStyle name="RowHeading 2 3 2 2" xfId="39569"/>
    <cellStyle name="RowHeading 2 3 3" xfId="39570"/>
    <cellStyle name="RowHeading 2 3 3 2" xfId="39571"/>
    <cellStyle name="RowHeading 2 3 3 2 2" xfId="39572"/>
    <cellStyle name="RowHeading 2 3 3 3" xfId="39573"/>
    <cellStyle name="RowHeading 2 3 4" xfId="39574"/>
    <cellStyle name="RowHeading 2 4" xfId="39575"/>
    <cellStyle name="RowHeading 2 4 2" xfId="39576"/>
    <cellStyle name="RowHeading 2 4 2 2" xfId="39577"/>
    <cellStyle name="RowHeading 2 4 3" xfId="39578"/>
    <cellStyle name="RowHeading 2 5" xfId="39579"/>
    <cellStyle name="RowHeading 2 6" xfId="39580"/>
    <cellStyle name="RowHeading 3" xfId="39581"/>
    <cellStyle name="RowHeading 3 2" xfId="39582"/>
    <cellStyle name="RowHeading 3 2 2" xfId="39583"/>
    <cellStyle name="RowHeading 3 3" xfId="39584"/>
    <cellStyle name="RowHeading 3 3 2" xfId="39585"/>
    <cellStyle name="RowHeading 3 3 2 2" xfId="39586"/>
    <cellStyle name="RowHeading 3 3 3" xfId="39587"/>
    <cellStyle name="RowHeading 3 4" xfId="39588"/>
    <cellStyle name="RowHeading 4" xfId="39589"/>
    <cellStyle name="RowHeading 4 2" xfId="39590"/>
    <cellStyle name="RowHeading 5" xfId="39591"/>
    <cellStyle name="RowHeading 5 2" xfId="39592"/>
    <cellStyle name="RowHeading 5 2 2" xfId="39593"/>
    <cellStyle name="RowHeading 5 3" xfId="39594"/>
    <cellStyle name="RowHeading 6" xfId="39595"/>
    <cellStyle name="RowHeading 7" xfId="39596"/>
    <cellStyle name="SDMX_protected" xfId="39597"/>
    <cellStyle name="Section" xfId="39598"/>
    <cellStyle name="Section 1" xfId="39599"/>
    <cellStyle name="Section 1 10" xfId="39600"/>
    <cellStyle name="Section 1 2" xfId="39601"/>
    <cellStyle name="Section 1 2 2" xfId="39602"/>
    <cellStyle name="Section 1 2 2 2" xfId="39603"/>
    <cellStyle name="Section 1 2 2 2 2" xfId="39604"/>
    <cellStyle name="Section 1 2 2 2 2 2" xfId="39605"/>
    <cellStyle name="Section 1 2 2 2 3" xfId="39606"/>
    <cellStyle name="Section 1 2 2 3" xfId="39607"/>
    <cellStyle name="Section 1 2 2 4" xfId="39608"/>
    <cellStyle name="Section 1 2 3" xfId="39609"/>
    <cellStyle name="Section 1 2 3 2" xfId="39610"/>
    <cellStyle name="Section 1 2 3 2 2" xfId="39611"/>
    <cellStyle name="Section 1 2 3 2 2 2" xfId="39612"/>
    <cellStyle name="Section 1 2 3 2 3" xfId="39613"/>
    <cellStyle name="Section 1 2 3 3" xfId="39614"/>
    <cellStyle name="Section 1 2 3 4" xfId="39615"/>
    <cellStyle name="Section 1 2 4" xfId="39616"/>
    <cellStyle name="Section 1 2 4 2" xfId="39617"/>
    <cellStyle name="Section 1 2 4 2 2" xfId="39618"/>
    <cellStyle name="Section 1 2 4 3" xfId="39619"/>
    <cellStyle name="Section 1 2 5" xfId="39620"/>
    <cellStyle name="Section 1 2 6" xfId="39621"/>
    <cellStyle name="Section 1 3" xfId="39622"/>
    <cellStyle name="Section 1 3 2" xfId="39623"/>
    <cellStyle name="Section 1 3 2 2" xfId="39624"/>
    <cellStyle name="Section 1 3 2 2 2" xfId="39625"/>
    <cellStyle name="Section 1 3 2 2 2 2" xfId="39626"/>
    <cellStyle name="Section 1 3 2 2 3" xfId="39627"/>
    <cellStyle name="Section 1 3 2 3" xfId="39628"/>
    <cellStyle name="Section 1 3 2 4" xfId="39629"/>
    <cellStyle name="Section 1 3 3" xfId="39630"/>
    <cellStyle name="Section 1 3 3 2" xfId="39631"/>
    <cellStyle name="Section 1 3 3 2 2" xfId="39632"/>
    <cellStyle name="Section 1 3 3 3" xfId="39633"/>
    <cellStyle name="Section 1 3 4" xfId="39634"/>
    <cellStyle name="Section 1 3 5" xfId="39635"/>
    <cellStyle name="Section 1 4" xfId="39636"/>
    <cellStyle name="Section 1 4 2" xfId="39637"/>
    <cellStyle name="Section 1 4 2 2" xfId="39638"/>
    <cellStyle name="Section 1 4 2 2 2" xfId="39639"/>
    <cellStyle name="Section 1 4 2 2 2 2" xfId="39640"/>
    <cellStyle name="Section 1 4 2 2 3" xfId="39641"/>
    <cellStyle name="Section 1 4 2 3" xfId="39642"/>
    <cellStyle name="Section 1 4 2 4" xfId="39643"/>
    <cellStyle name="Section 1 4 3" xfId="39644"/>
    <cellStyle name="Section 1 4 3 2" xfId="39645"/>
    <cellStyle name="Section 1 4 3 2 2" xfId="39646"/>
    <cellStyle name="Section 1 4 3 3" xfId="39647"/>
    <cellStyle name="Section 1 4 4" xfId="39648"/>
    <cellStyle name="Section 1 4 5" xfId="39649"/>
    <cellStyle name="Section 1 5" xfId="39650"/>
    <cellStyle name="Section 1 5 2" xfId="39651"/>
    <cellStyle name="Section 1 5 2 2" xfId="39652"/>
    <cellStyle name="Section 1 5 2 2 2" xfId="39653"/>
    <cellStyle name="Section 1 5 2 2 2 2" xfId="39654"/>
    <cellStyle name="Section 1 5 2 2 3" xfId="39655"/>
    <cellStyle name="Section 1 5 2 3" xfId="39656"/>
    <cellStyle name="Section 1 5 2 4" xfId="39657"/>
    <cellStyle name="Section 1 5 3" xfId="39658"/>
    <cellStyle name="Section 1 5 3 2" xfId="39659"/>
    <cellStyle name="Section 1 5 3 2 2" xfId="39660"/>
    <cellStyle name="Section 1 5 3 3" xfId="39661"/>
    <cellStyle name="Section 1 5 4" xfId="39662"/>
    <cellStyle name="Section 1 5 5" xfId="39663"/>
    <cellStyle name="Section 1 6" xfId="39664"/>
    <cellStyle name="Section 1 6 2" xfId="39665"/>
    <cellStyle name="Section 1 6 2 2" xfId="39666"/>
    <cellStyle name="Section 1 6 2 2 2" xfId="39667"/>
    <cellStyle name="Section 1 6 2 3" xfId="39668"/>
    <cellStyle name="Section 1 6 3" xfId="39669"/>
    <cellStyle name="Section 1 6 4" xfId="39670"/>
    <cellStyle name="Section 1 7" xfId="39671"/>
    <cellStyle name="Section 1 7 2" xfId="39672"/>
    <cellStyle name="Section 1 7 2 2" xfId="39673"/>
    <cellStyle name="Section 1 7 2 2 2" xfId="39674"/>
    <cellStyle name="Section 1 7 2 3" xfId="39675"/>
    <cellStyle name="Section 1 7 3" xfId="39676"/>
    <cellStyle name="Section 1 7 4" xfId="39677"/>
    <cellStyle name="Section 1 8" xfId="39678"/>
    <cellStyle name="Section 1 8 2" xfId="39679"/>
    <cellStyle name="Section 1 8 2 2" xfId="39680"/>
    <cellStyle name="Section 1 8 3" xfId="39681"/>
    <cellStyle name="Section 1 9" xfId="39682"/>
    <cellStyle name="Section 1_1" xfId="39683"/>
    <cellStyle name="Section 2" xfId="39684"/>
    <cellStyle name="Section 2 10" xfId="39685"/>
    <cellStyle name="Section 2 11" xfId="39686"/>
    <cellStyle name="Section 2 2" xfId="39687"/>
    <cellStyle name="Section 2 2 2" xfId="39688"/>
    <cellStyle name="Section 2 2 2 2" xfId="39689"/>
    <cellStyle name="Section 2 2 2 2 2" xfId="39690"/>
    <cellStyle name="Section 2 2 2 2 2 2" xfId="39691"/>
    <cellStyle name="Section 2 2 2 2 3" xfId="39692"/>
    <cellStyle name="Section 2 2 2 3" xfId="39693"/>
    <cellStyle name="Section 2 2 2 4" xfId="39694"/>
    <cellStyle name="Section 2 2 3" xfId="39695"/>
    <cellStyle name="Section 2 2 3 2" xfId="39696"/>
    <cellStyle name="Section 2 2 3 2 2" xfId="39697"/>
    <cellStyle name="Section 2 2 3 2 2 2" xfId="39698"/>
    <cellStyle name="Section 2 2 3 2 3" xfId="39699"/>
    <cellStyle name="Section 2 2 3 3" xfId="39700"/>
    <cellStyle name="Section 2 2 3 4" xfId="39701"/>
    <cellStyle name="Section 2 2 4" xfId="39702"/>
    <cellStyle name="Section 2 2 4 2" xfId="39703"/>
    <cellStyle name="Section 2 2 4 2 2" xfId="39704"/>
    <cellStyle name="Section 2 2 4 3" xfId="39705"/>
    <cellStyle name="Section 2 2 5" xfId="39706"/>
    <cellStyle name="Section 2 2 6" xfId="39707"/>
    <cellStyle name="Section 2 3" xfId="39708"/>
    <cellStyle name="Section 2 3 2" xfId="39709"/>
    <cellStyle name="Section 2 3 2 2" xfId="39710"/>
    <cellStyle name="Section 2 3 2 2 2" xfId="39711"/>
    <cellStyle name="Section 2 3 2 2 2 2" xfId="39712"/>
    <cellStyle name="Section 2 3 2 2 3" xfId="39713"/>
    <cellStyle name="Section 2 3 2 3" xfId="39714"/>
    <cellStyle name="Section 2 3 2 4" xfId="39715"/>
    <cellStyle name="Section 2 3 3" xfId="39716"/>
    <cellStyle name="Section 2 3 3 2" xfId="39717"/>
    <cellStyle name="Section 2 3 3 2 2" xfId="39718"/>
    <cellStyle name="Section 2 3 3 3" xfId="39719"/>
    <cellStyle name="Section 2 3 4" xfId="39720"/>
    <cellStyle name="Section 2 3 5" xfId="39721"/>
    <cellStyle name="Section 2 4" xfId="39722"/>
    <cellStyle name="Section 2 4 2" xfId="39723"/>
    <cellStyle name="Section 2 4 2 2" xfId="39724"/>
    <cellStyle name="Section 2 4 2 2 2" xfId="39725"/>
    <cellStyle name="Section 2 4 2 2 2 2" xfId="39726"/>
    <cellStyle name="Section 2 4 2 2 3" xfId="39727"/>
    <cellStyle name="Section 2 4 2 3" xfId="39728"/>
    <cellStyle name="Section 2 4 2 4" xfId="39729"/>
    <cellStyle name="Section 2 4 3" xfId="39730"/>
    <cellStyle name="Section 2 4 3 2" xfId="39731"/>
    <cellStyle name="Section 2 4 3 2 2" xfId="39732"/>
    <cellStyle name="Section 2 4 3 3" xfId="39733"/>
    <cellStyle name="Section 2 4 4" xfId="39734"/>
    <cellStyle name="Section 2 4 5" xfId="39735"/>
    <cellStyle name="Section 2 5" xfId="39736"/>
    <cellStyle name="Section 2 5 2" xfId="39737"/>
    <cellStyle name="Section 2 5 2 2" xfId="39738"/>
    <cellStyle name="Section 2 5 2 2 2" xfId="39739"/>
    <cellStyle name="Section 2 5 2 2 2 2" xfId="39740"/>
    <cellStyle name="Section 2 5 2 2 3" xfId="39741"/>
    <cellStyle name="Section 2 5 2 3" xfId="39742"/>
    <cellStyle name="Section 2 5 2 4" xfId="39743"/>
    <cellStyle name="Section 2 5 3" xfId="39744"/>
    <cellStyle name="Section 2 5 3 2" xfId="39745"/>
    <cellStyle name="Section 2 5 3 2 2" xfId="39746"/>
    <cellStyle name="Section 2 5 3 3" xfId="39747"/>
    <cellStyle name="Section 2 5 4" xfId="39748"/>
    <cellStyle name="Section 2 5 5" xfId="39749"/>
    <cellStyle name="Section 2 6" xfId="39750"/>
    <cellStyle name="Section 2 6 2" xfId="39751"/>
    <cellStyle name="Section 2 6 2 2" xfId="39752"/>
    <cellStyle name="Section 2 6 2 2 2" xfId="39753"/>
    <cellStyle name="Section 2 6 2 3" xfId="39754"/>
    <cellStyle name="Section 2 6 3" xfId="39755"/>
    <cellStyle name="Section 2 6 4" xfId="39756"/>
    <cellStyle name="Section 2 7" xfId="39757"/>
    <cellStyle name="Section 2 7 2" xfId="39758"/>
    <cellStyle name="Section 2 7 2 2" xfId="39759"/>
    <cellStyle name="Section 2 7 2 2 2" xfId="39760"/>
    <cellStyle name="Section 2 7 2 3" xfId="39761"/>
    <cellStyle name="Section 2 7 3" xfId="39762"/>
    <cellStyle name="Section 2 7 4" xfId="39763"/>
    <cellStyle name="Section 2 8" xfId="39764"/>
    <cellStyle name="Section 2 8 2" xfId="39765"/>
    <cellStyle name="Section 2 8 2 2" xfId="39766"/>
    <cellStyle name="Section 2 8 3" xfId="39767"/>
    <cellStyle name="Section 2 8 3 2" xfId="39768"/>
    <cellStyle name="Section 2 8 3 2 2" xfId="39769"/>
    <cellStyle name="Section 2 8 3 3" xfId="39770"/>
    <cellStyle name="Section 2 8 4" xfId="39771"/>
    <cellStyle name="Section 2 9" xfId="39772"/>
    <cellStyle name="Section 2 9 2" xfId="39773"/>
    <cellStyle name="Section 2 9 2 2" xfId="39774"/>
    <cellStyle name="Section 2 9 3" xfId="39775"/>
    <cellStyle name="Section 2_1" xfId="39776"/>
    <cellStyle name="Section 3" xfId="39777"/>
    <cellStyle name="Section 3 2" xfId="39778"/>
    <cellStyle name="Section 3 2 2" xfId="39779"/>
    <cellStyle name="Section 3 3" xfId="39780"/>
    <cellStyle name="Section 3 3 2" xfId="39781"/>
    <cellStyle name="Section 3 3 2 2" xfId="39782"/>
    <cellStyle name="Section 3 3 3" xfId="39783"/>
    <cellStyle name="Section 3 4" xfId="39784"/>
    <cellStyle name="Section 4" xfId="39785"/>
    <cellStyle name="Section 4 2" xfId="39786"/>
    <cellStyle name="Section 4 2 2" xfId="39787"/>
    <cellStyle name="Section 4 2 2 2" xfId="39788"/>
    <cellStyle name="Section 4 2 3" xfId="39789"/>
    <cellStyle name="Section 4 3" xfId="39790"/>
    <cellStyle name="Section 5" xfId="39791"/>
    <cellStyle name="Section 5 2" xfId="39792"/>
    <cellStyle name="Section 6" xfId="39793"/>
    <cellStyle name="Section 6 2" xfId="39794"/>
    <cellStyle name="Section 6 2 2" xfId="39795"/>
    <cellStyle name="Section 6 3" xfId="39796"/>
    <cellStyle name="Section 7" xfId="39797"/>
    <cellStyle name="Section 7 2" xfId="39798"/>
    <cellStyle name="Section 8" xfId="39799"/>
    <cellStyle name="Section 9" xfId="39800"/>
    <cellStyle name="Shade_R_border" xfId="39801"/>
    <cellStyle name="Source" xfId="43378"/>
    <cellStyle name="Standard" xfId="39802"/>
    <cellStyle name="Standard 2" xfId="39803"/>
    <cellStyle name="Standard 2 2" xfId="39804"/>
    <cellStyle name="Standard 2 2 2" xfId="39805"/>
    <cellStyle name="Standard 2 2 2 2" xfId="39806"/>
    <cellStyle name="Standard 2 2 2 2 2" xfId="39807"/>
    <cellStyle name="Standard 2 2 2 3" xfId="39808"/>
    <cellStyle name="Standard 2 2 3" xfId="39809"/>
    <cellStyle name="Standard 2 2 4" xfId="39810"/>
    <cellStyle name="Standard 2 3" xfId="39811"/>
    <cellStyle name="Standard 2 3 2" xfId="39812"/>
    <cellStyle name="Standard 2 3 2 2" xfId="39813"/>
    <cellStyle name="Standard 2 3 3" xfId="39814"/>
    <cellStyle name="Standard 2 3 3 2" xfId="39815"/>
    <cellStyle name="Standard 2 3 3 2 2" xfId="39816"/>
    <cellStyle name="Standard 2 3 3 3" xfId="39817"/>
    <cellStyle name="Standard 2 3 4" xfId="39818"/>
    <cellStyle name="Standard 2 4" xfId="39819"/>
    <cellStyle name="Standard 2 4 2" xfId="39820"/>
    <cellStyle name="Standard 2 4 2 2" xfId="39821"/>
    <cellStyle name="Standard 2 4 3" xfId="39822"/>
    <cellStyle name="Standard 2 5" xfId="39823"/>
    <cellStyle name="Standard 2 6" xfId="39824"/>
    <cellStyle name="Standard 3" xfId="39825"/>
    <cellStyle name="Standard 3 2" xfId="39826"/>
    <cellStyle name="Standard 3 2 2" xfId="39827"/>
    <cellStyle name="Standard 3 3" xfId="39828"/>
    <cellStyle name="Standard 3 3 2" xfId="39829"/>
    <cellStyle name="Standard 3 3 2 2" xfId="39830"/>
    <cellStyle name="Standard 3 3 3" xfId="39831"/>
    <cellStyle name="Standard 3 4" xfId="39832"/>
    <cellStyle name="Standard 4" xfId="39833"/>
    <cellStyle name="Standard 4 2" xfId="39834"/>
    <cellStyle name="Standard 5" xfId="39835"/>
    <cellStyle name="Standard 5 2" xfId="39836"/>
    <cellStyle name="Standard 5 2 2" xfId="39837"/>
    <cellStyle name="Standard 5 3" xfId="39838"/>
    <cellStyle name="Standard 6" xfId="39839"/>
    <cellStyle name="Standard 7" xfId="39840"/>
    <cellStyle name="Standard_data_tables_JG" xfId="39841"/>
    <cellStyle name="Style 1" xfId="39842"/>
    <cellStyle name="Style 1 2" xfId="39843"/>
    <cellStyle name="Style 1 2 2" xfId="39844"/>
    <cellStyle name="Style 1 2 2 2" xfId="39845"/>
    <cellStyle name="Style 1 2 2 2 2" xfId="39846"/>
    <cellStyle name="Style 1 2 2 2 2 2" xfId="39847"/>
    <cellStyle name="Style 1 2 2 2 3" xfId="39848"/>
    <cellStyle name="Style 1 2 2 2 3 2" xfId="39849"/>
    <cellStyle name="Style 1 2 2 2 3 2 2" xfId="39850"/>
    <cellStyle name="Style 1 2 2 2 3 3" xfId="39851"/>
    <cellStyle name="Style 1 2 2 2 4" xfId="39852"/>
    <cellStyle name="Style 1 2 2 2 5" xfId="39853"/>
    <cellStyle name="Style 1 2 2 3" xfId="39854"/>
    <cellStyle name="Style 1 2 2 3 2" xfId="39855"/>
    <cellStyle name="Style 1 2 2 3 2 2" xfId="39856"/>
    <cellStyle name="Style 1 2 2 3 3" xfId="39857"/>
    <cellStyle name="Style 1 2 2 3 3 2" xfId="39858"/>
    <cellStyle name="Style 1 2 2 3 3 2 2" xfId="39859"/>
    <cellStyle name="Style 1 2 2 3 3 3" xfId="39860"/>
    <cellStyle name="Style 1 2 2 3 4" xfId="39861"/>
    <cellStyle name="Style 1 2 2 4" xfId="39862"/>
    <cellStyle name="Style 1 2 2 4 2" xfId="39863"/>
    <cellStyle name="Style 1 2 2 5" xfId="39864"/>
    <cellStyle name="Style 1 2 2 5 2" xfId="39865"/>
    <cellStyle name="Style 1 2 2 5 2 2" xfId="39866"/>
    <cellStyle name="Style 1 2 2 5 3" xfId="39867"/>
    <cellStyle name="Style 1 2 2 6" xfId="39868"/>
    <cellStyle name="Style 1 2 2 7" xfId="39869"/>
    <cellStyle name="Style 1 2 3" xfId="39870"/>
    <cellStyle name="Style 1 2 3 2" xfId="39871"/>
    <cellStyle name="Style 1 2 3 2 2" xfId="39872"/>
    <cellStyle name="Style 1 2 3 3" xfId="39873"/>
    <cellStyle name="Style 1 2 3 3 2" xfId="39874"/>
    <cellStyle name="Style 1 2 3 3 2 2" xfId="39875"/>
    <cellStyle name="Style 1 2 3 3 3" xfId="39876"/>
    <cellStyle name="Style 1 2 3 4" xfId="39877"/>
    <cellStyle name="Style 1 2 4" xfId="39878"/>
    <cellStyle name="Style 1 2 4 2" xfId="39879"/>
    <cellStyle name="Style 1 2 5" xfId="39880"/>
    <cellStyle name="Style 1 2 5 2" xfId="39881"/>
    <cellStyle name="Style 1 2 5 2 2" xfId="39882"/>
    <cellStyle name="Style 1 2 5 3" xfId="39883"/>
    <cellStyle name="Style 1 2 6" xfId="39884"/>
    <cellStyle name="Style 1 2 7" xfId="39885"/>
    <cellStyle name="Style 1 3" xfId="39886"/>
    <cellStyle name="Style 1 3 2" xfId="39887"/>
    <cellStyle name="Style 1 3 2 2" xfId="39888"/>
    <cellStyle name="Style 1 3 2 2 2" xfId="39889"/>
    <cellStyle name="Style 1 3 2 2 2 2" xfId="39890"/>
    <cellStyle name="Style 1 3 2 2 3" xfId="39891"/>
    <cellStyle name="Style 1 3 2 2 3 2" xfId="39892"/>
    <cellStyle name="Style 1 3 2 2 3 2 2" xfId="39893"/>
    <cellStyle name="Style 1 3 2 2 3 3" xfId="39894"/>
    <cellStyle name="Style 1 3 2 2 4" xfId="39895"/>
    <cellStyle name="Style 1 3 2 2 5" xfId="39896"/>
    <cellStyle name="Style 1 3 2 3" xfId="39897"/>
    <cellStyle name="Style 1 3 2 3 2" xfId="39898"/>
    <cellStyle name="Style 1 3 2 3 2 2" xfId="39899"/>
    <cellStyle name="Style 1 3 2 3 3" xfId="39900"/>
    <cellStyle name="Style 1 3 2 3 3 2" xfId="39901"/>
    <cellStyle name="Style 1 3 2 3 3 2 2" xfId="39902"/>
    <cellStyle name="Style 1 3 2 3 3 3" xfId="39903"/>
    <cellStyle name="Style 1 3 2 3 4" xfId="39904"/>
    <cellStyle name="Style 1 3 2 4" xfId="39905"/>
    <cellStyle name="Style 1 3 2 4 2" xfId="39906"/>
    <cellStyle name="Style 1 3 2 5" xfId="39907"/>
    <cellStyle name="Style 1 3 2 5 2" xfId="39908"/>
    <cellStyle name="Style 1 3 2 5 2 2" xfId="39909"/>
    <cellStyle name="Style 1 3 2 5 3" xfId="39910"/>
    <cellStyle name="Style 1 3 2 6" xfId="39911"/>
    <cellStyle name="Style 1 3 2 7" xfId="39912"/>
    <cellStyle name="Style 1 3 3" xfId="39913"/>
    <cellStyle name="Style 1 3 3 2" xfId="39914"/>
    <cellStyle name="Style 1 3 3 2 2" xfId="39915"/>
    <cellStyle name="Style 1 3 3 2 2 2" xfId="39916"/>
    <cellStyle name="Style 1 3 3 2 3" xfId="39917"/>
    <cellStyle name="Style 1 3 3 2 3 2" xfId="39918"/>
    <cellStyle name="Style 1 3 3 2 3 2 2" xfId="39919"/>
    <cellStyle name="Style 1 3 3 2 3 3" xfId="39920"/>
    <cellStyle name="Style 1 3 3 2 4" xfId="39921"/>
    <cellStyle name="Style 1 3 3 2 5" xfId="39922"/>
    <cellStyle name="Style 1 3 3 3" xfId="39923"/>
    <cellStyle name="Style 1 3 3 3 2" xfId="39924"/>
    <cellStyle name="Style 1 3 3 3 2 2" xfId="39925"/>
    <cellStyle name="Style 1 3 3 3 3" xfId="39926"/>
    <cellStyle name="Style 1 3 3 3 3 2" xfId="39927"/>
    <cellStyle name="Style 1 3 3 3 3 2 2" xfId="39928"/>
    <cellStyle name="Style 1 3 3 3 3 3" xfId="39929"/>
    <cellStyle name="Style 1 3 3 3 4" xfId="39930"/>
    <cellStyle name="Style 1 3 3 3 5" xfId="39931"/>
    <cellStyle name="Style 1 3 3 4" xfId="39932"/>
    <cellStyle name="Style 1 3 3 4 2" xfId="39933"/>
    <cellStyle name="Style 1 3 3 4 2 2" xfId="39934"/>
    <cellStyle name="Style 1 3 3 4 3" xfId="39935"/>
    <cellStyle name="Style 1 3 3 4 3 2" xfId="39936"/>
    <cellStyle name="Style 1 3 3 4 3 2 2" xfId="39937"/>
    <cellStyle name="Style 1 3 3 4 3 3" xfId="39938"/>
    <cellStyle name="Style 1 3 3 4 4" xfId="39939"/>
    <cellStyle name="Style 1 3 3 5" xfId="39940"/>
    <cellStyle name="Style 1 3 3 5 2" xfId="39941"/>
    <cellStyle name="Style 1 3 3 6" xfId="39942"/>
    <cellStyle name="Style 1 3 3 6 2" xfId="39943"/>
    <cellStyle name="Style 1 3 3 6 2 2" xfId="39944"/>
    <cellStyle name="Style 1 3 3 6 3" xfId="39945"/>
    <cellStyle name="Style 1 3 3 7" xfId="39946"/>
    <cellStyle name="Style 1 3 3 8" xfId="39947"/>
    <cellStyle name="Style 1 3 4" xfId="39948"/>
    <cellStyle name="Style 1 3 4 2" xfId="39949"/>
    <cellStyle name="Style 1 3 4 2 2" xfId="39950"/>
    <cellStyle name="Style 1 3 4 3" xfId="39951"/>
    <cellStyle name="Style 1 3 4 3 2" xfId="39952"/>
    <cellStyle name="Style 1 3 4 3 2 2" xfId="39953"/>
    <cellStyle name="Style 1 3 4 3 3" xfId="39954"/>
    <cellStyle name="Style 1 3 4 4" xfId="39955"/>
    <cellStyle name="Style 1 3 4 5" xfId="39956"/>
    <cellStyle name="Style 1 3 5" xfId="39957"/>
    <cellStyle name="Style 1 3 5 2" xfId="39958"/>
    <cellStyle name="Style 1 3 5 2 2" xfId="39959"/>
    <cellStyle name="Style 1 3 5 3" xfId="39960"/>
    <cellStyle name="Style 1 3 5 3 2" xfId="39961"/>
    <cellStyle name="Style 1 3 5 3 2 2" xfId="39962"/>
    <cellStyle name="Style 1 3 5 3 3" xfId="39963"/>
    <cellStyle name="Style 1 3 5 4" xfId="39964"/>
    <cellStyle name="Style 1 3 6" xfId="39965"/>
    <cellStyle name="Style 1 3 6 2" xfId="39966"/>
    <cellStyle name="Style 1 3 7" xfId="39967"/>
    <cellStyle name="Style 1 3 7 2" xfId="39968"/>
    <cellStyle name="Style 1 3 7 2 2" xfId="39969"/>
    <cellStyle name="Style 1 3 7 3" xfId="39970"/>
    <cellStyle name="Style 1 3 8" xfId="39971"/>
    <cellStyle name="Style 1 3 9" xfId="39972"/>
    <cellStyle name="Style 1 4" xfId="39973"/>
    <cellStyle name="Style 1 4 2" xfId="39974"/>
    <cellStyle name="Style 1 4 2 2" xfId="39975"/>
    <cellStyle name="Style 1 4 2 2 2" xfId="39976"/>
    <cellStyle name="Style 1 4 2 3" xfId="39977"/>
    <cellStyle name="Style 1 4 2 3 2" xfId="39978"/>
    <cellStyle name="Style 1 4 2 3 2 2" xfId="39979"/>
    <cellStyle name="Style 1 4 2 3 3" xfId="39980"/>
    <cellStyle name="Style 1 4 2 4" xfId="39981"/>
    <cellStyle name="Style 1 4 2 5" xfId="39982"/>
    <cellStyle name="Style 1 4 3" xfId="39983"/>
    <cellStyle name="Style 1 4 3 2" xfId="39984"/>
    <cellStyle name="Style 1 4 3 2 2" xfId="39985"/>
    <cellStyle name="Style 1 4 3 3" xfId="39986"/>
    <cellStyle name="Style 1 4 3 3 2" xfId="39987"/>
    <cellStyle name="Style 1 4 3 3 2 2" xfId="39988"/>
    <cellStyle name="Style 1 4 3 3 3" xfId="39989"/>
    <cellStyle name="Style 1 4 3 4" xfId="39990"/>
    <cellStyle name="Style 1 4 3 5" xfId="39991"/>
    <cellStyle name="Style 1 4 4" xfId="39992"/>
    <cellStyle name="Style 1 4 4 2" xfId="39993"/>
    <cellStyle name="Style 1 4 4 2 2" xfId="39994"/>
    <cellStyle name="Style 1 4 4 3" xfId="39995"/>
    <cellStyle name="Style 1 4 4 3 2" xfId="39996"/>
    <cellStyle name="Style 1 4 4 3 2 2" xfId="39997"/>
    <cellStyle name="Style 1 4 4 3 3" xfId="39998"/>
    <cellStyle name="Style 1 4 4 4" xfId="39999"/>
    <cellStyle name="Style 1 4 5" xfId="40000"/>
    <cellStyle name="Style 1 4 5 2" xfId="40001"/>
    <cellStyle name="Style 1 4 6" xfId="40002"/>
    <cellStyle name="Style 1 4 6 2" xfId="40003"/>
    <cellStyle name="Style 1 4 6 2 2" xfId="40004"/>
    <cellStyle name="Style 1 4 6 3" xfId="40005"/>
    <cellStyle name="Style 1 4 7" xfId="40006"/>
    <cellStyle name="Style 1 4 8" xfId="40007"/>
    <cellStyle name="Style 1 5" xfId="40008"/>
    <cellStyle name="Style 1 5 2" xfId="40009"/>
    <cellStyle name="Style 1 5 2 2" xfId="40010"/>
    <cellStyle name="Style 1 5 3" xfId="40011"/>
    <cellStyle name="Style 1 5 3 2" xfId="40012"/>
    <cellStyle name="Style 1 5 3 2 2" xfId="40013"/>
    <cellStyle name="Style 1 5 3 3" xfId="40014"/>
    <cellStyle name="Style 1 5 4" xfId="40015"/>
    <cellStyle name="Style 1 6" xfId="40016"/>
    <cellStyle name="Style 1 6 2" xfId="40017"/>
    <cellStyle name="Style 1 7" xfId="40018"/>
    <cellStyle name="Style 1 7 2" xfId="40019"/>
    <cellStyle name="Style 1 7 2 2" xfId="40020"/>
    <cellStyle name="Style 1 7 3" xfId="40021"/>
    <cellStyle name="Style 1 8" xfId="40022"/>
    <cellStyle name="Style 1 9" xfId="40023"/>
    <cellStyle name="Style 27" xfId="40024"/>
    <cellStyle name="Style 27 2" xfId="40025"/>
    <cellStyle name="Style 27 2 2" xfId="40026"/>
    <cellStyle name="Style 27 2 2 2" xfId="40027"/>
    <cellStyle name="Style 27 2 2 2 2" xfId="40028"/>
    <cellStyle name="Style 27 2 2 2 2 2" xfId="40029"/>
    <cellStyle name="Style 27 2 2 2 3" xfId="40030"/>
    <cellStyle name="Style 27 2 2 2 3 2" xfId="40031"/>
    <cellStyle name="Style 27 2 2 2 3 2 2" xfId="40032"/>
    <cellStyle name="Style 27 2 2 2 3 3" xfId="40033"/>
    <cellStyle name="Style 27 2 2 2 4" xfId="40034"/>
    <cellStyle name="Style 27 2 2 2 5" xfId="40035"/>
    <cellStyle name="Style 27 2 2 3" xfId="40036"/>
    <cellStyle name="Style 27 2 2 3 2" xfId="40037"/>
    <cellStyle name="Style 27 2 2 3 2 2" xfId="40038"/>
    <cellStyle name="Style 27 2 2 3 3" xfId="40039"/>
    <cellStyle name="Style 27 2 2 3 3 2" xfId="40040"/>
    <cellStyle name="Style 27 2 2 3 3 2 2" xfId="40041"/>
    <cellStyle name="Style 27 2 2 3 3 3" xfId="40042"/>
    <cellStyle name="Style 27 2 2 3 4" xfId="40043"/>
    <cellStyle name="Style 27 2 2 4" xfId="40044"/>
    <cellStyle name="Style 27 2 2 4 2" xfId="40045"/>
    <cellStyle name="Style 27 2 2 5" xfId="40046"/>
    <cellStyle name="Style 27 2 2 5 2" xfId="40047"/>
    <cellStyle name="Style 27 2 2 5 2 2" xfId="40048"/>
    <cellStyle name="Style 27 2 2 5 3" xfId="40049"/>
    <cellStyle name="Style 27 2 2 6" xfId="40050"/>
    <cellStyle name="Style 27 2 2 7" xfId="40051"/>
    <cellStyle name="Style 27 2 3" xfId="40052"/>
    <cellStyle name="Style 27 2 3 2" xfId="40053"/>
    <cellStyle name="Style 27 2 3 2 2" xfId="40054"/>
    <cellStyle name="Style 27 2 3 3" xfId="40055"/>
    <cellStyle name="Style 27 2 3 3 2" xfId="40056"/>
    <cellStyle name="Style 27 2 3 3 2 2" xfId="40057"/>
    <cellStyle name="Style 27 2 3 3 3" xfId="40058"/>
    <cellStyle name="Style 27 2 3 4" xfId="40059"/>
    <cellStyle name="Style 27 2 4" xfId="40060"/>
    <cellStyle name="Style 27 2 4 2" xfId="40061"/>
    <cellStyle name="Style 27 2 5" xfId="40062"/>
    <cellStyle name="Style 27 2 5 2" xfId="40063"/>
    <cellStyle name="Style 27 2 5 2 2" xfId="40064"/>
    <cellStyle name="Style 27 2 5 3" xfId="40065"/>
    <cellStyle name="Style 27 2 6" xfId="40066"/>
    <cellStyle name="Style 27 2 7" xfId="40067"/>
    <cellStyle name="Style 27 3" xfId="40068"/>
    <cellStyle name="Style 27 3 2" xfId="40069"/>
    <cellStyle name="Style 27 3 2 2" xfId="40070"/>
    <cellStyle name="Style 27 3 2 2 2" xfId="40071"/>
    <cellStyle name="Style 27 3 2 2 2 2" xfId="40072"/>
    <cellStyle name="Style 27 3 2 2 3" xfId="40073"/>
    <cellStyle name="Style 27 3 2 2 3 2" xfId="40074"/>
    <cellStyle name="Style 27 3 2 2 3 2 2" xfId="40075"/>
    <cellStyle name="Style 27 3 2 2 3 3" xfId="40076"/>
    <cellStyle name="Style 27 3 2 2 4" xfId="40077"/>
    <cellStyle name="Style 27 3 2 2 5" xfId="40078"/>
    <cellStyle name="Style 27 3 2 3" xfId="40079"/>
    <cellStyle name="Style 27 3 2 3 2" xfId="40080"/>
    <cellStyle name="Style 27 3 2 3 2 2" xfId="40081"/>
    <cellStyle name="Style 27 3 2 3 3" xfId="40082"/>
    <cellStyle name="Style 27 3 2 3 3 2" xfId="40083"/>
    <cellStyle name="Style 27 3 2 3 3 2 2" xfId="40084"/>
    <cellStyle name="Style 27 3 2 3 3 3" xfId="40085"/>
    <cellStyle name="Style 27 3 2 3 4" xfId="40086"/>
    <cellStyle name="Style 27 3 2 4" xfId="40087"/>
    <cellStyle name="Style 27 3 2 4 2" xfId="40088"/>
    <cellStyle name="Style 27 3 2 5" xfId="40089"/>
    <cellStyle name="Style 27 3 2 5 2" xfId="40090"/>
    <cellStyle name="Style 27 3 2 5 2 2" xfId="40091"/>
    <cellStyle name="Style 27 3 2 5 3" xfId="40092"/>
    <cellStyle name="Style 27 3 2 6" xfId="40093"/>
    <cellStyle name="Style 27 3 2 7" xfId="40094"/>
    <cellStyle name="Style 27 3 3" xfId="40095"/>
    <cellStyle name="Style 27 3 3 2" xfId="40096"/>
    <cellStyle name="Style 27 3 3 2 2" xfId="40097"/>
    <cellStyle name="Style 27 3 3 2 2 2" xfId="40098"/>
    <cellStyle name="Style 27 3 3 2 3" xfId="40099"/>
    <cellStyle name="Style 27 3 3 2 3 2" xfId="40100"/>
    <cellStyle name="Style 27 3 3 2 3 2 2" xfId="40101"/>
    <cellStyle name="Style 27 3 3 2 3 3" xfId="40102"/>
    <cellStyle name="Style 27 3 3 2 4" xfId="40103"/>
    <cellStyle name="Style 27 3 3 2 5" xfId="40104"/>
    <cellStyle name="Style 27 3 3 3" xfId="40105"/>
    <cellStyle name="Style 27 3 3 3 2" xfId="40106"/>
    <cellStyle name="Style 27 3 3 3 2 2" xfId="40107"/>
    <cellStyle name="Style 27 3 3 3 3" xfId="40108"/>
    <cellStyle name="Style 27 3 3 3 3 2" xfId="40109"/>
    <cellStyle name="Style 27 3 3 3 3 2 2" xfId="40110"/>
    <cellStyle name="Style 27 3 3 3 3 3" xfId="40111"/>
    <cellStyle name="Style 27 3 3 3 4" xfId="40112"/>
    <cellStyle name="Style 27 3 3 3 5" xfId="40113"/>
    <cellStyle name="Style 27 3 3 4" xfId="40114"/>
    <cellStyle name="Style 27 3 3 4 2" xfId="40115"/>
    <cellStyle name="Style 27 3 3 4 2 2" xfId="40116"/>
    <cellStyle name="Style 27 3 3 4 3" xfId="40117"/>
    <cellStyle name="Style 27 3 3 4 3 2" xfId="40118"/>
    <cellStyle name="Style 27 3 3 4 3 2 2" xfId="40119"/>
    <cellStyle name="Style 27 3 3 4 3 3" xfId="40120"/>
    <cellStyle name="Style 27 3 3 4 4" xfId="40121"/>
    <cellStyle name="Style 27 3 3 5" xfId="40122"/>
    <cellStyle name="Style 27 3 3 5 2" xfId="40123"/>
    <cellStyle name="Style 27 3 3 6" xfId="40124"/>
    <cellStyle name="Style 27 3 3 6 2" xfId="40125"/>
    <cellStyle name="Style 27 3 3 6 2 2" xfId="40126"/>
    <cellStyle name="Style 27 3 3 6 3" xfId="40127"/>
    <cellStyle name="Style 27 3 3 7" xfId="40128"/>
    <cellStyle name="Style 27 3 3 8" xfId="40129"/>
    <cellStyle name="Style 27 3 4" xfId="40130"/>
    <cellStyle name="Style 27 3 4 2" xfId="40131"/>
    <cellStyle name="Style 27 3 4 2 2" xfId="40132"/>
    <cellStyle name="Style 27 3 4 3" xfId="40133"/>
    <cellStyle name="Style 27 3 4 3 2" xfId="40134"/>
    <cellStyle name="Style 27 3 4 3 2 2" xfId="40135"/>
    <cellStyle name="Style 27 3 4 3 3" xfId="40136"/>
    <cellStyle name="Style 27 3 4 4" xfId="40137"/>
    <cellStyle name="Style 27 3 4 5" xfId="40138"/>
    <cellStyle name="Style 27 3 5" xfId="40139"/>
    <cellStyle name="Style 27 3 5 2" xfId="40140"/>
    <cellStyle name="Style 27 3 5 2 2" xfId="40141"/>
    <cellStyle name="Style 27 3 5 3" xfId="40142"/>
    <cellStyle name="Style 27 3 5 3 2" xfId="40143"/>
    <cellStyle name="Style 27 3 5 3 2 2" xfId="40144"/>
    <cellStyle name="Style 27 3 5 3 3" xfId="40145"/>
    <cellStyle name="Style 27 3 5 4" xfId="40146"/>
    <cellStyle name="Style 27 3 6" xfId="40147"/>
    <cellStyle name="Style 27 3 6 2" xfId="40148"/>
    <cellStyle name="Style 27 3 7" xfId="40149"/>
    <cellStyle name="Style 27 3 7 2" xfId="40150"/>
    <cellStyle name="Style 27 3 7 2 2" xfId="40151"/>
    <cellStyle name="Style 27 3 7 3" xfId="40152"/>
    <cellStyle name="Style 27 3 8" xfId="40153"/>
    <cellStyle name="Style 27 3 9" xfId="40154"/>
    <cellStyle name="Style 27 4" xfId="40155"/>
    <cellStyle name="Style 27 4 2" xfId="40156"/>
    <cellStyle name="Style 27 4 2 2" xfId="40157"/>
    <cellStyle name="Style 27 4 2 2 2" xfId="40158"/>
    <cellStyle name="Style 27 4 2 3" xfId="40159"/>
    <cellStyle name="Style 27 4 2 3 2" xfId="40160"/>
    <cellStyle name="Style 27 4 2 3 2 2" xfId="40161"/>
    <cellStyle name="Style 27 4 2 3 3" xfId="40162"/>
    <cellStyle name="Style 27 4 2 4" xfId="40163"/>
    <cellStyle name="Style 27 4 2 5" xfId="40164"/>
    <cellStyle name="Style 27 4 3" xfId="40165"/>
    <cellStyle name="Style 27 4 3 2" xfId="40166"/>
    <cellStyle name="Style 27 4 3 2 2" xfId="40167"/>
    <cellStyle name="Style 27 4 3 3" xfId="40168"/>
    <cellStyle name="Style 27 4 3 3 2" xfId="40169"/>
    <cellStyle name="Style 27 4 3 3 2 2" xfId="40170"/>
    <cellStyle name="Style 27 4 3 3 3" xfId="40171"/>
    <cellStyle name="Style 27 4 3 4" xfId="40172"/>
    <cellStyle name="Style 27 4 3 5" xfId="40173"/>
    <cellStyle name="Style 27 4 4" xfId="40174"/>
    <cellStyle name="Style 27 4 4 2" xfId="40175"/>
    <cellStyle name="Style 27 4 4 2 2" xfId="40176"/>
    <cellStyle name="Style 27 4 4 3" xfId="40177"/>
    <cellStyle name="Style 27 4 4 3 2" xfId="40178"/>
    <cellStyle name="Style 27 4 4 3 2 2" xfId="40179"/>
    <cellStyle name="Style 27 4 4 3 3" xfId="40180"/>
    <cellStyle name="Style 27 4 4 4" xfId="40181"/>
    <cellStyle name="Style 27 4 5" xfId="40182"/>
    <cellStyle name="Style 27 4 5 2" xfId="40183"/>
    <cellStyle name="Style 27 4 6" xfId="40184"/>
    <cellStyle name="Style 27 4 6 2" xfId="40185"/>
    <cellStyle name="Style 27 4 6 2 2" xfId="40186"/>
    <cellStyle name="Style 27 4 6 3" xfId="40187"/>
    <cellStyle name="Style 27 4 7" xfId="40188"/>
    <cellStyle name="Style 27 4 8" xfId="40189"/>
    <cellStyle name="Style 27 5" xfId="40190"/>
    <cellStyle name="Style 27 5 2" xfId="40191"/>
    <cellStyle name="Style 27 5 2 2" xfId="40192"/>
    <cellStyle name="Style 27 5 3" xfId="40193"/>
    <cellStyle name="Style 27 5 3 2" xfId="40194"/>
    <cellStyle name="Style 27 5 3 2 2" xfId="40195"/>
    <cellStyle name="Style 27 5 3 3" xfId="40196"/>
    <cellStyle name="Style 27 5 4" xfId="40197"/>
    <cellStyle name="Style 27 6" xfId="40198"/>
    <cellStyle name="Style 27 6 2" xfId="40199"/>
    <cellStyle name="Style 27 7" xfId="40200"/>
    <cellStyle name="Style 27 7 2" xfId="40201"/>
    <cellStyle name="Style 27 7 2 2" xfId="40202"/>
    <cellStyle name="Style 27 7 3" xfId="40203"/>
    <cellStyle name="Style 27 8" xfId="40204"/>
    <cellStyle name="Style 27 9" xfId="40205"/>
    <cellStyle name="Style 27_Gas Flow Dynamics" xfId="40206"/>
    <cellStyle name="Style 69" xfId="40207"/>
    <cellStyle name="Style 69 2" xfId="40208"/>
    <cellStyle name="Style 69 2 2" xfId="40209"/>
    <cellStyle name="Style 69 2 2 2" xfId="40210"/>
    <cellStyle name="Style 69 2 3" xfId="40211"/>
    <cellStyle name="Style 69 2 3 2" xfId="40212"/>
    <cellStyle name="Style 69 2 3 2 2" xfId="40213"/>
    <cellStyle name="Style 69 2 3 3" xfId="40214"/>
    <cellStyle name="Style 69 2 4" xfId="40215"/>
    <cellStyle name="Style 69 2 5" xfId="40216"/>
    <cellStyle name="Style 69 3" xfId="40217"/>
    <cellStyle name="Style 69 3 2" xfId="40218"/>
    <cellStyle name="Style 69 4" xfId="40219"/>
    <cellStyle name="Style 69 4 2" xfId="40220"/>
    <cellStyle name="Style 69 4 2 2" xfId="40221"/>
    <cellStyle name="Style 69 4 3" xfId="40222"/>
    <cellStyle name="Style 69 5" xfId="40223"/>
    <cellStyle name="Style 69 6" xfId="40224"/>
    <cellStyle name="Style D" xfId="40225"/>
    <cellStyle name="Style D 2" xfId="40226"/>
    <cellStyle name="Style D 2 2" xfId="40227"/>
    <cellStyle name="Style D 2 2 2" xfId="40228"/>
    <cellStyle name="Style D 2 2 2 2" xfId="40229"/>
    <cellStyle name="Style D 2 2 2 2 2" xfId="40230"/>
    <cellStyle name="Style D 2 2 2 3" xfId="40231"/>
    <cellStyle name="Style D 2 2 3" xfId="40232"/>
    <cellStyle name="Style D 2 2 4" xfId="40233"/>
    <cellStyle name="Style D 2 3" xfId="40234"/>
    <cellStyle name="Style D 2 3 2" xfId="40235"/>
    <cellStyle name="Style D 2 3 2 2" xfId="40236"/>
    <cellStyle name="Style D 2 3 3" xfId="40237"/>
    <cellStyle name="Style D 2 3 3 2" xfId="40238"/>
    <cellStyle name="Style D 2 3 3 2 2" xfId="40239"/>
    <cellStyle name="Style D 2 3 3 3" xfId="40240"/>
    <cellStyle name="Style D 2 3 4" xfId="40241"/>
    <cellStyle name="Style D 2 4" xfId="40242"/>
    <cellStyle name="Style D 2 4 2" xfId="40243"/>
    <cellStyle name="Style D 2 4 2 2" xfId="40244"/>
    <cellStyle name="Style D 2 4 3" xfId="40245"/>
    <cellStyle name="Style D 2 5" xfId="40246"/>
    <cellStyle name="Style D 2 6" xfId="40247"/>
    <cellStyle name="Style D 3" xfId="40248"/>
    <cellStyle name="Style D 3 2" xfId="40249"/>
    <cellStyle name="Style D 3 2 2" xfId="40250"/>
    <cellStyle name="Style D 3 3" xfId="40251"/>
    <cellStyle name="Style D 3 3 2" xfId="40252"/>
    <cellStyle name="Style D 3 3 2 2" xfId="40253"/>
    <cellStyle name="Style D 3 3 3" xfId="40254"/>
    <cellStyle name="Style D 3 4" xfId="40255"/>
    <cellStyle name="Style D 4" xfId="40256"/>
    <cellStyle name="Style D 4 2" xfId="40257"/>
    <cellStyle name="Style D 5" xfId="40258"/>
    <cellStyle name="Style D 5 2" xfId="40259"/>
    <cellStyle name="Style D 5 2 2" xfId="40260"/>
    <cellStyle name="Style D 5 3" xfId="40261"/>
    <cellStyle name="Style D 6" xfId="40262"/>
    <cellStyle name="Style D 7" xfId="40263"/>
    <cellStyle name="Style D green" xfId="40264"/>
    <cellStyle name="Style D green 2" xfId="40265"/>
    <cellStyle name="Style D green 2 2" xfId="40266"/>
    <cellStyle name="Style D green 2 2 2" xfId="40267"/>
    <cellStyle name="Style D green 2 2 2 2" xfId="40268"/>
    <cellStyle name="Style D green 2 2 2 2 2" xfId="40269"/>
    <cellStyle name="Style D green 2 2 2 3" xfId="40270"/>
    <cellStyle name="Style D green 2 2 3" xfId="40271"/>
    <cellStyle name="Style D green 2 2 4" xfId="40272"/>
    <cellStyle name="Style D green 2 3" xfId="40273"/>
    <cellStyle name="Style D green 2 3 2" xfId="40274"/>
    <cellStyle name="Style D green 2 3 2 2" xfId="40275"/>
    <cellStyle name="Style D green 2 3 3" xfId="40276"/>
    <cellStyle name="Style D green 2 3 3 2" xfId="40277"/>
    <cellStyle name="Style D green 2 3 3 2 2" xfId="40278"/>
    <cellStyle name="Style D green 2 3 3 3" xfId="40279"/>
    <cellStyle name="Style D green 2 3 4" xfId="40280"/>
    <cellStyle name="Style D green 2 4" xfId="40281"/>
    <cellStyle name="Style D green 2 4 2" xfId="40282"/>
    <cellStyle name="Style D green 2 4 2 2" xfId="40283"/>
    <cellStyle name="Style D green 2 4 3" xfId="40284"/>
    <cellStyle name="Style D green 2 5" xfId="40285"/>
    <cellStyle name="Style D green 2 6" xfId="40286"/>
    <cellStyle name="Style D green 3" xfId="40287"/>
    <cellStyle name="Style D green 3 2" xfId="40288"/>
    <cellStyle name="Style D green 3 2 2" xfId="40289"/>
    <cellStyle name="Style D green 3 3" xfId="40290"/>
    <cellStyle name="Style D green 3 3 2" xfId="40291"/>
    <cellStyle name="Style D green 3 3 2 2" xfId="40292"/>
    <cellStyle name="Style D green 3 3 3" xfId="40293"/>
    <cellStyle name="Style D green 3 4" xfId="40294"/>
    <cellStyle name="Style D green 4" xfId="40295"/>
    <cellStyle name="Style D green 4 2" xfId="40296"/>
    <cellStyle name="Style D green 5" xfId="40297"/>
    <cellStyle name="Style D green 5 2" xfId="40298"/>
    <cellStyle name="Style D green 5 2 2" xfId="40299"/>
    <cellStyle name="Style D green 5 3" xfId="40300"/>
    <cellStyle name="Style D green 6" xfId="40301"/>
    <cellStyle name="Style D green 7" xfId="40302"/>
    <cellStyle name="Style D_Base Data" xfId="40303"/>
    <cellStyle name="Style E" xfId="40304"/>
    <cellStyle name="Style E 2" xfId="40305"/>
    <cellStyle name="Style E 2 2" xfId="40306"/>
    <cellStyle name="Style E 2 2 2" xfId="40307"/>
    <cellStyle name="Style E 2 2 2 2" xfId="40308"/>
    <cellStyle name="Style E 2 2 2 2 2" xfId="40309"/>
    <cellStyle name="Style E 2 2 2 3" xfId="40310"/>
    <cellStyle name="Style E 2 2 3" xfId="40311"/>
    <cellStyle name="Style E 2 2 4" xfId="40312"/>
    <cellStyle name="Style E 2 3" xfId="40313"/>
    <cellStyle name="Style E 2 3 2" xfId="40314"/>
    <cellStyle name="Style E 2 3 2 2" xfId="40315"/>
    <cellStyle name="Style E 2 3 3" xfId="40316"/>
    <cellStyle name="Style E 2 3 3 2" xfId="40317"/>
    <cellStyle name="Style E 2 3 3 2 2" xfId="40318"/>
    <cellStyle name="Style E 2 3 3 3" xfId="40319"/>
    <cellStyle name="Style E 2 3 4" xfId="40320"/>
    <cellStyle name="Style E 2 4" xfId="40321"/>
    <cellStyle name="Style E 2 4 2" xfId="40322"/>
    <cellStyle name="Style E 2 4 2 2" xfId="40323"/>
    <cellStyle name="Style E 2 4 3" xfId="40324"/>
    <cellStyle name="Style E 2 5" xfId="40325"/>
    <cellStyle name="Style E 2 6" xfId="40326"/>
    <cellStyle name="Style E 3" xfId="40327"/>
    <cellStyle name="Style E 3 2" xfId="40328"/>
    <cellStyle name="Style E 3 2 2" xfId="40329"/>
    <cellStyle name="Style E 3 3" xfId="40330"/>
    <cellStyle name="Style E 3 3 2" xfId="40331"/>
    <cellStyle name="Style E 3 3 2 2" xfId="40332"/>
    <cellStyle name="Style E 3 3 3" xfId="40333"/>
    <cellStyle name="Style E 3 4" xfId="40334"/>
    <cellStyle name="Style E 4" xfId="40335"/>
    <cellStyle name="Style E 4 2" xfId="40336"/>
    <cellStyle name="Style E 5" xfId="40337"/>
    <cellStyle name="Style E 5 2" xfId="40338"/>
    <cellStyle name="Style E 5 2 2" xfId="40339"/>
    <cellStyle name="Style E 5 3" xfId="40340"/>
    <cellStyle name="Style E 6" xfId="40341"/>
    <cellStyle name="Style E 7" xfId="40342"/>
    <cellStyle name="Style E green" xfId="40343"/>
    <cellStyle name="Style E green 2" xfId="40344"/>
    <cellStyle name="Style E green 2 2" xfId="40345"/>
    <cellStyle name="Style E green 2 2 2" xfId="40346"/>
    <cellStyle name="Style E green 2 2 2 2" xfId="40347"/>
    <cellStyle name="Style E green 2 2 2 2 2" xfId="40348"/>
    <cellStyle name="Style E green 2 2 2 3" xfId="40349"/>
    <cellStyle name="Style E green 2 2 3" xfId="40350"/>
    <cellStyle name="Style E green 2 2 4" xfId="40351"/>
    <cellStyle name="Style E green 2 3" xfId="40352"/>
    <cellStyle name="Style E green 2 3 2" xfId="40353"/>
    <cellStyle name="Style E green 2 3 2 2" xfId="40354"/>
    <cellStyle name="Style E green 2 3 3" xfId="40355"/>
    <cellStyle name="Style E green 2 3 3 2" xfId="40356"/>
    <cellStyle name="Style E green 2 3 3 2 2" xfId="40357"/>
    <cellStyle name="Style E green 2 3 3 3" xfId="40358"/>
    <cellStyle name="Style E green 2 3 4" xfId="40359"/>
    <cellStyle name="Style E green 2 4" xfId="40360"/>
    <cellStyle name="Style E green 2 4 2" xfId="40361"/>
    <cellStyle name="Style E green 2 4 2 2" xfId="40362"/>
    <cellStyle name="Style E green 2 4 3" xfId="40363"/>
    <cellStyle name="Style E green 2 5" xfId="40364"/>
    <cellStyle name="Style E green 2 6" xfId="40365"/>
    <cellStyle name="Style E green 3" xfId="40366"/>
    <cellStyle name="Style E green 3 2" xfId="40367"/>
    <cellStyle name="Style E green 3 2 2" xfId="40368"/>
    <cellStyle name="Style E green 3 3" xfId="40369"/>
    <cellStyle name="Style E green 3 3 2" xfId="40370"/>
    <cellStyle name="Style E green 3 3 2 2" xfId="40371"/>
    <cellStyle name="Style E green 3 3 3" xfId="40372"/>
    <cellStyle name="Style E green 3 4" xfId="40373"/>
    <cellStyle name="Style E green 4" xfId="40374"/>
    <cellStyle name="Style E green 4 2" xfId="40375"/>
    <cellStyle name="Style E green 5" xfId="40376"/>
    <cellStyle name="Style E green 5 2" xfId="40377"/>
    <cellStyle name="Style E green 5 2 2" xfId="40378"/>
    <cellStyle name="Style E green 5 3" xfId="40379"/>
    <cellStyle name="Style E green 6" xfId="40380"/>
    <cellStyle name="Style E green 7" xfId="40381"/>
    <cellStyle name="Style E_Base Data" xfId="40382"/>
    <cellStyle name="STYLE1 - Style1" xfId="40383"/>
    <cellStyle name="STYLE1 - Style1 2" xfId="40384"/>
    <cellStyle name="STYLE1 - Style1 2 2" xfId="40385"/>
    <cellStyle name="STYLE1 - Style1 2 2 2" xfId="40386"/>
    <cellStyle name="STYLE1 - Style1 2 2 2 2" xfId="40387"/>
    <cellStyle name="STYLE1 - Style1 2 2 2 2 2" xfId="40388"/>
    <cellStyle name="STYLE1 - Style1 2 2 2 3" xfId="40389"/>
    <cellStyle name="STYLE1 - Style1 2 2 3" xfId="40390"/>
    <cellStyle name="STYLE1 - Style1 2 2 4" xfId="40391"/>
    <cellStyle name="STYLE1 - Style1 2 3" xfId="40392"/>
    <cellStyle name="STYLE1 - Style1 2 3 2" xfId="40393"/>
    <cellStyle name="STYLE1 - Style1 2 3 2 2" xfId="40394"/>
    <cellStyle name="STYLE1 - Style1 2 3 3" xfId="40395"/>
    <cellStyle name="STYLE1 - Style1 2 3 3 2" xfId="40396"/>
    <cellStyle name="STYLE1 - Style1 2 3 3 2 2" xfId="40397"/>
    <cellStyle name="STYLE1 - Style1 2 3 3 3" xfId="40398"/>
    <cellStyle name="STYLE1 - Style1 2 3 4" xfId="40399"/>
    <cellStyle name="STYLE1 - Style1 2 4" xfId="40400"/>
    <cellStyle name="STYLE1 - Style1 2 4 2" xfId="40401"/>
    <cellStyle name="STYLE1 - Style1 2 4 2 2" xfId="40402"/>
    <cellStyle name="STYLE1 - Style1 2 4 3" xfId="40403"/>
    <cellStyle name="STYLE1 - Style1 2 5" xfId="40404"/>
    <cellStyle name="STYLE1 - Style1 2 6" xfId="40405"/>
    <cellStyle name="STYLE1 - Style1 3" xfId="40406"/>
    <cellStyle name="STYLE1 - Style1 3 2" xfId="40407"/>
    <cellStyle name="STYLE1 - Style1 3 2 2" xfId="40408"/>
    <cellStyle name="STYLE1 - Style1 3 3" xfId="40409"/>
    <cellStyle name="STYLE1 - Style1 3 3 2" xfId="40410"/>
    <cellStyle name="STYLE1 - Style1 3 3 2 2" xfId="40411"/>
    <cellStyle name="STYLE1 - Style1 3 3 3" xfId="40412"/>
    <cellStyle name="STYLE1 - Style1 3 4" xfId="40413"/>
    <cellStyle name="STYLE1 - Style1 4" xfId="40414"/>
    <cellStyle name="STYLE1 - Style1 4 2" xfId="40415"/>
    <cellStyle name="STYLE1 - Style1 5" xfId="40416"/>
    <cellStyle name="STYLE1 - Style1 5 2" xfId="40417"/>
    <cellStyle name="STYLE1 - Style1 5 2 2" xfId="40418"/>
    <cellStyle name="STYLE1 - Style1 5 3" xfId="40419"/>
    <cellStyle name="STYLE1 - Style1 6" xfId="40420"/>
    <cellStyle name="STYLE1 - Style1 7" xfId="40421"/>
    <cellStyle name="STYLE2 - Style2" xfId="40422"/>
    <cellStyle name="STYLE2 - Style2 2" xfId="40423"/>
    <cellStyle name="STYLE2 - Style2 2 2" xfId="40424"/>
    <cellStyle name="STYLE2 - Style2 2 2 2" xfId="40425"/>
    <cellStyle name="STYLE2 - Style2 2 2 2 2" xfId="40426"/>
    <cellStyle name="STYLE2 - Style2 2 2 2 2 2" xfId="40427"/>
    <cellStyle name="STYLE2 - Style2 2 2 2 3" xfId="40428"/>
    <cellStyle name="STYLE2 - Style2 2 2 3" xfId="40429"/>
    <cellStyle name="STYLE2 - Style2 2 2 4" xfId="40430"/>
    <cellStyle name="STYLE2 - Style2 2 3" xfId="40431"/>
    <cellStyle name="STYLE2 - Style2 2 3 2" xfId="40432"/>
    <cellStyle name="STYLE2 - Style2 2 3 2 2" xfId="40433"/>
    <cellStyle name="STYLE2 - Style2 2 3 3" xfId="40434"/>
    <cellStyle name="STYLE2 - Style2 2 3 3 2" xfId="40435"/>
    <cellStyle name="STYLE2 - Style2 2 3 3 2 2" xfId="40436"/>
    <cellStyle name="STYLE2 - Style2 2 3 3 3" xfId="40437"/>
    <cellStyle name="STYLE2 - Style2 2 3 4" xfId="40438"/>
    <cellStyle name="STYLE2 - Style2 2 4" xfId="40439"/>
    <cellStyle name="STYLE2 - Style2 2 4 2" xfId="40440"/>
    <cellStyle name="STYLE2 - Style2 2 4 2 2" xfId="40441"/>
    <cellStyle name="STYLE2 - Style2 2 4 3" xfId="40442"/>
    <cellStyle name="STYLE2 - Style2 2 5" xfId="40443"/>
    <cellStyle name="STYLE2 - Style2 2 6" xfId="40444"/>
    <cellStyle name="STYLE2 - Style2 3" xfId="40445"/>
    <cellStyle name="STYLE2 - Style2 3 2" xfId="40446"/>
    <cellStyle name="STYLE2 - Style2 3 2 2" xfId="40447"/>
    <cellStyle name="STYLE2 - Style2 3 3" xfId="40448"/>
    <cellStyle name="STYLE2 - Style2 3 3 2" xfId="40449"/>
    <cellStyle name="STYLE2 - Style2 3 3 2 2" xfId="40450"/>
    <cellStyle name="STYLE2 - Style2 3 3 3" xfId="40451"/>
    <cellStyle name="STYLE2 - Style2 3 4" xfId="40452"/>
    <cellStyle name="STYLE2 - Style2 4" xfId="40453"/>
    <cellStyle name="STYLE2 - Style2 4 2" xfId="40454"/>
    <cellStyle name="STYLE2 - Style2 5" xfId="40455"/>
    <cellStyle name="STYLE2 - Style2 5 2" xfId="40456"/>
    <cellStyle name="STYLE2 - Style2 5 2 2" xfId="40457"/>
    <cellStyle name="STYLE2 - Style2 5 3" xfId="40458"/>
    <cellStyle name="STYLE2 - Style2 6" xfId="40459"/>
    <cellStyle name="STYLE2 - Style2 7" xfId="40460"/>
    <cellStyle name="STYLE3 - Style3" xfId="40461"/>
    <cellStyle name="STYLE3 - Style3 2" xfId="40462"/>
    <cellStyle name="STYLE3 - Style3 2 2" xfId="40463"/>
    <cellStyle name="STYLE3 - Style3 2 2 2" xfId="40464"/>
    <cellStyle name="STYLE3 - Style3 2 2 2 2" xfId="40465"/>
    <cellStyle name="STYLE3 - Style3 2 2 2 2 2" xfId="40466"/>
    <cellStyle name="STYLE3 - Style3 2 2 2 3" xfId="40467"/>
    <cellStyle name="STYLE3 - Style3 2 2 3" xfId="40468"/>
    <cellStyle name="STYLE3 - Style3 2 2 4" xfId="40469"/>
    <cellStyle name="STYLE3 - Style3 2 3" xfId="40470"/>
    <cellStyle name="STYLE3 - Style3 2 3 2" xfId="40471"/>
    <cellStyle name="STYLE3 - Style3 2 3 2 2" xfId="40472"/>
    <cellStyle name="STYLE3 - Style3 2 3 3" xfId="40473"/>
    <cellStyle name="STYLE3 - Style3 2 3 3 2" xfId="40474"/>
    <cellStyle name="STYLE3 - Style3 2 3 3 2 2" xfId="40475"/>
    <cellStyle name="STYLE3 - Style3 2 3 3 3" xfId="40476"/>
    <cellStyle name="STYLE3 - Style3 2 3 4" xfId="40477"/>
    <cellStyle name="STYLE3 - Style3 2 4" xfId="40478"/>
    <cellStyle name="STYLE3 - Style3 2 4 2" xfId="40479"/>
    <cellStyle name="STYLE3 - Style3 2 4 2 2" xfId="40480"/>
    <cellStyle name="STYLE3 - Style3 2 4 3" xfId="40481"/>
    <cellStyle name="STYLE3 - Style3 2 5" xfId="40482"/>
    <cellStyle name="STYLE3 - Style3 2 6" xfId="40483"/>
    <cellStyle name="STYLE3 - Style3 3" xfId="40484"/>
    <cellStyle name="STYLE3 - Style3 3 2" xfId="40485"/>
    <cellStyle name="STYLE3 - Style3 3 2 2" xfId="40486"/>
    <cellStyle name="STYLE3 - Style3 3 3" xfId="40487"/>
    <cellStyle name="STYLE3 - Style3 3 3 2" xfId="40488"/>
    <cellStyle name="STYLE3 - Style3 3 3 2 2" xfId="40489"/>
    <cellStyle name="STYLE3 - Style3 3 3 3" xfId="40490"/>
    <cellStyle name="STYLE3 - Style3 3 4" xfId="40491"/>
    <cellStyle name="STYLE3 - Style3 4" xfId="40492"/>
    <cellStyle name="STYLE3 - Style3 4 2" xfId="40493"/>
    <cellStyle name="STYLE3 - Style3 5" xfId="40494"/>
    <cellStyle name="STYLE3 - Style3 5 2" xfId="40495"/>
    <cellStyle name="STYLE3 - Style3 5 2 2" xfId="40496"/>
    <cellStyle name="STYLE3 - Style3 5 3" xfId="40497"/>
    <cellStyle name="STYLE3 - Style3 6" xfId="40498"/>
    <cellStyle name="STYLE3 - Style3 7" xfId="40499"/>
    <cellStyle name="STYLE4 - Style4" xfId="40500"/>
    <cellStyle name="STYLE4 - Style4 2" xfId="40501"/>
    <cellStyle name="STYLE4 - Style4 2 2" xfId="40502"/>
    <cellStyle name="STYLE4 - Style4 2 2 2" xfId="40503"/>
    <cellStyle name="STYLE4 - Style4 2 2 2 2" xfId="40504"/>
    <cellStyle name="STYLE4 - Style4 2 2 2 2 2" xfId="40505"/>
    <cellStyle name="STYLE4 - Style4 2 2 2 3" xfId="40506"/>
    <cellStyle name="STYLE4 - Style4 2 2 3" xfId="40507"/>
    <cellStyle name="STYLE4 - Style4 2 2 4" xfId="40508"/>
    <cellStyle name="STYLE4 - Style4 2 3" xfId="40509"/>
    <cellStyle name="STYLE4 - Style4 2 3 2" xfId="40510"/>
    <cellStyle name="STYLE4 - Style4 2 3 2 2" xfId="40511"/>
    <cellStyle name="STYLE4 - Style4 2 3 3" xfId="40512"/>
    <cellStyle name="STYLE4 - Style4 2 3 3 2" xfId="40513"/>
    <cellStyle name="STYLE4 - Style4 2 3 3 2 2" xfId="40514"/>
    <cellStyle name="STYLE4 - Style4 2 3 3 3" xfId="40515"/>
    <cellStyle name="STYLE4 - Style4 2 3 4" xfId="40516"/>
    <cellStyle name="STYLE4 - Style4 2 4" xfId="40517"/>
    <cellStyle name="STYLE4 - Style4 2 4 2" xfId="40518"/>
    <cellStyle name="STYLE4 - Style4 2 4 2 2" xfId="40519"/>
    <cellStyle name="STYLE4 - Style4 2 4 3" xfId="40520"/>
    <cellStyle name="STYLE4 - Style4 2 5" xfId="40521"/>
    <cellStyle name="STYLE4 - Style4 2 6" xfId="40522"/>
    <cellStyle name="STYLE4 - Style4 3" xfId="40523"/>
    <cellStyle name="STYLE4 - Style4 3 2" xfId="40524"/>
    <cellStyle name="STYLE4 - Style4 3 2 2" xfId="40525"/>
    <cellStyle name="STYLE4 - Style4 3 3" xfId="40526"/>
    <cellStyle name="STYLE4 - Style4 3 3 2" xfId="40527"/>
    <cellStyle name="STYLE4 - Style4 3 3 2 2" xfId="40528"/>
    <cellStyle name="STYLE4 - Style4 3 3 3" xfId="40529"/>
    <cellStyle name="STYLE4 - Style4 3 4" xfId="40530"/>
    <cellStyle name="STYLE4 - Style4 4" xfId="40531"/>
    <cellStyle name="STYLE4 - Style4 4 2" xfId="40532"/>
    <cellStyle name="STYLE4 - Style4 5" xfId="40533"/>
    <cellStyle name="STYLE4 - Style4 5 2" xfId="40534"/>
    <cellStyle name="STYLE4 - Style4 5 2 2" xfId="40535"/>
    <cellStyle name="STYLE4 - Style4 5 3" xfId="40536"/>
    <cellStyle name="STYLE4 - Style4 6" xfId="40537"/>
    <cellStyle name="STYLE4 - Style4 7" xfId="40538"/>
    <cellStyle name="Sub_Title" xfId="40539"/>
    <cellStyle name="SubHeading" xfId="40540"/>
    <cellStyle name="SubHeading 2" xfId="40541"/>
    <cellStyle name="SubHeading 2 2" xfId="40542"/>
    <cellStyle name="SubHeading 2 2 2" xfId="40543"/>
    <cellStyle name="SubHeading 2 2 2 2" xfId="40544"/>
    <cellStyle name="SubHeading 2 2 2 2 2" xfId="40545"/>
    <cellStyle name="SubHeading 2 2 2 3" xfId="40546"/>
    <cellStyle name="SubHeading 2 2 3" xfId="40547"/>
    <cellStyle name="SubHeading 2 2 4" xfId="40548"/>
    <cellStyle name="SubHeading 2 3" xfId="40549"/>
    <cellStyle name="SubHeading 2 3 2" xfId="40550"/>
    <cellStyle name="SubHeading 2 3 2 2" xfId="40551"/>
    <cellStyle name="SubHeading 2 3 3" xfId="40552"/>
    <cellStyle name="SubHeading 2 3 3 2" xfId="40553"/>
    <cellStyle name="SubHeading 2 3 3 2 2" xfId="40554"/>
    <cellStyle name="SubHeading 2 3 3 3" xfId="40555"/>
    <cellStyle name="SubHeading 2 3 4" xfId="40556"/>
    <cellStyle name="SubHeading 2 4" xfId="40557"/>
    <cellStyle name="SubHeading 2 4 2" xfId="40558"/>
    <cellStyle name="SubHeading 2 4 2 2" xfId="40559"/>
    <cellStyle name="SubHeading 2 4 3" xfId="40560"/>
    <cellStyle name="SubHeading 2 5" xfId="40561"/>
    <cellStyle name="SubHeading 2 6" xfId="40562"/>
    <cellStyle name="SubHeading 3" xfId="40563"/>
    <cellStyle name="SubHeading 3 2" xfId="40564"/>
    <cellStyle name="SubHeading 3 2 2" xfId="40565"/>
    <cellStyle name="SubHeading 3 3" xfId="40566"/>
    <cellStyle name="SubHeading 3 3 2" xfId="40567"/>
    <cellStyle name="SubHeading 3 3 2 2" xfId="40568"/>
    <cellStyle name="SubHeading 3 3 3" xfId="40569"/>
    <cellStyle name="SubHeading 3 4" xfId="40570"/>
    <cellStyle name="SubHeading 4" xfId="40571"/>
    <cellStyle name="SubHeading 4 2" xfId="40572"/>
    <cellStyle name="SubHeading 5" xfId="40573"/>
    <cellStyle name="SubHeading 5 2" xfId="40574"/>
    <cellStyle name="SubHeading 5 2 2" xfId="40575"/>
    <cellStyle name="SubHeading 5 3" xfId="40576"/>
    <cellStyle name="SubHeading 6" xfId="40577"/>
    <cellStyle name="SubHeading 7" xfId="40578"/>
    <cellStyle name="SubSection" xfId="40579"/>
    <cellStyle name="SubSection 2" xfId="40580"/>
    <cellStyle name="SubSection 2 2" xfId="40581"/>
    <cellStyle name="SubSection 2 2 2" xfId="40582"/>
    <cellStyle name="SubSection 2 2 2 2" xfId="40583"/>
    <cellStyle name="SubSection 2 2 2 2 2" xfId="40584"/>
    <cellStyle name="SubSection 2 2 2 3" xfId="40585"/>
    <cellStyle name="SubSection 2 2 3" xfId="40586"/>
    <cellStyle name="SubSection 2 2 4" xfId="40587"/>
    <cellStyle name="SubSection 2 3" xfId="40588"/>
    <cellStyle name="SubSection 2 3 2" xfId="40589"/>
    <cellStyle name="SubSection 2 3 2 2" xfId="40590"/>
    <cellStyle name="SubSection 2 3 3" xfId="40591"/>
    <cellStyle name="SubSection 2 3 3 2" xfId="40592"/>
    <cellStyle name="SubSection 2 3 3 2 2" xfId="40593"/>
    <cellStyle name="SubSection 2 3 3 3" xfId="40594"/>
    <cellStyle name="SubSection 2 3 4" xfId="40595"/>
    <cellStyle name="SubSection 2 4" xfId="40596"/>
    <cellStyle name="SubSection 2 4 2" xfId="40597"/>
    <cellStyle name="SubSection 2 4 2 2" xfId="40598"/>
    <cellStyle name="SubSection 2 4 3" xfId="40599"/>
    <cellStyle name="SubSection 2 5" xfId="40600"/>
    <cellStyle name="SubSection 2 6" xfId="40601"/>
    <cellStyle name="SubSection 3" xfId="40602"/>
    <cellStyle name="SubSection 3 2" xfId="40603"/>
    <cellStyle name="SubSection 3 2 2" xfId="40604"/>
    <cellStyle name="SubSection 3 3" xfId="40605"/>
    <cellStyle name="SubSection 3 3 2" xfId="40606"/>
    <cellStyle name="SubSection 3 3 2 2" xfId="40607"/>
    <cellStyle name="SubSection 3 3 3" xfId="40608"/>
    <cellStyle name="SubSection 3 4" xfId="40609"/>
    <cellStyle name="SubSection 4" xfId="40610"/>
    <cellStyle name="SubSection 4 2" xfId="40611"/>
    <cellStyle name="SubSection 5" xfId="40612"/>
    <cellStyle name="SubSection 5 2" xfId="40613"/>
    <cellStyle name="SubSection 5 2 2" xfId="40614"/>
    <cellStyle name="SubSection 5 3" xfId="40615"/>
    <cellStyle name="SubSection 6" xfId="40616"/>
    <cellStyle name="SubSection 7" xfId="40617"/>
    <cellStyle name="SubsidTitle" xfId="40618"/>
    <cellStyle name="SubsidTitle 2" xfId="40619"/>
    <cellStyle name="SubsidTitle 2 2" xfId="40620"/>
    <cellStyle name="SubsidTitle 2 2 2" xfId="40621"/>
    <cellStyle name="SubsidTitle 2 2 2 2" xfId="40622"/>
    <cellStyle name="SubsidTitle 2 2 2 2 2" xfId="40623"/>
    <cellStyle name="SubsidTitle 2 2 2 3" xfId="40624"/>
    <cellStyle name="SubsidTitle 2 2 3" xfId="40625"/>
    <cellStyle name="SubsidTitle 2 2 4" xfId="40626"/>
    <cellStyle name="SubsidTitle 2 3" xfId="40627"/>
    <cellStyle name="SubsidTitle 2 3 2" xfId="40628"/>
    <cellStyle name="SubsidTitle 2 3 2 2" xfId="40629"/>
    <cellStyle name="SubsidTitle 2 3 3" xfId="40630"/>
    <cellStyle name="SubsidTitle 2 3 3 2" xfId="40631"/>
    <cellStyle name="SubsidTitle 2 3 3 2 2" xfId="40632"/>
    <cellStyle name="SubsidTitle 2 3 3 3" xfId="40633"/>
    <cellStyle name="SubsidTitle 2 3 4" xfId="40634"/>
    <cellStyle name="SubsidTitle 2 4" xfId="40635"/>
    <cellStyle name="SubsidTitle 2 4 2" xfId="40636"/>
    <cellStyle name="SubsidTitle 2 4 2 2" xfId="40637"/>
    <cellStyle name="SubsidTitle 2 4 3" xfId="40638"/>
    <cellStyle name="SubsidTitle 2 5" xfId="40639"/>
    <cellStyle name="SubsidTitle 2 6" xfId="40640"/>
    <cellStyle name="SubsidTitle 3" xfId="40641"/>
    <cellStyle name="SubsidTitle 3 2" xfId="40642"/>
    <cellStyle name="SubsidTitle 3 2 2" xfId="40643"/>
    <cellStyle name="SubsidTitle 3 3" xfId="40644"/>
    <cellStyle name="SubsidTitle 3 3 2" xfId="40645"/>
    <cellStyle name="SubsidTitle 3 3 2 2" xfId="40646"/>
    <cellStyle name="SubsidTitle 3 3 3" xfId="40647"/>
    <cellStyle name="SubsidTitle 3 4" xfId="40648"/>
    <cellStyle name="SubsidTitle 4" xfId="40649"/>
    <cellStyle name="SubsidTitle 4 2" xfId="40650"/>
    <cellStyle name="SubsidTitle 5" xfId="40651"/>
    <cellStyle name="SubsidTitle 5 2" xfId="40652"/>
    <cellStyle name="SubsidTitle 5 2 2" xfId="40653"/>
    <cellStyle name="SubsidTitle 5 3" xfId="40654"/>
    <cellStyle name="SubsidTitle 6" xfId="40655"/>
    <cellStyle name="SubsidTitle 7" xfId="40656"/>
    <cellStyle name="SubTotal" xfId="40657"/>
    <cellStyle name="SubTotal 2" xfId="40658"/>
    <cellStyle name="SubTotal 2 2" xfId="40659"/>
    <cellStyle name="SubTotal 2 2 2" xfId="40660"/>
    <cellStyle name="SubTotal 2 2 2 2" xfId="40661"/>
    <cellStyle name="SubTotal 2 2 2 2 2" xfId="40662"/>
    <cellStyle name="SubTotal 2 2 2 3" xfId="40663"/>
    <cellStyle name="SubTotal 2 2 3" xfId="40664"/>
    <cellStyle name="SubTotal 2 2 4" xfId="40665"/>
    <cellStyle name="SubTotal 2 3" xfId="40666"/>
    <cellStyle name="SubTotal 2 3 2" xfId="40667"/>
    <cellStyle name="SubTotal 2 3 2 2" xfId="40668"/>
    <cellStyle name="SubTotal 2 3 3" xfId="40669"/>
    <cellStyle name="SubTotal 2 3 3 2" xfId="40670"/>
    <cellStyle name="SubTotal 2 3 3 2 2" xfId="40671"/>
    <cellStyle name="SubTotal 2 3 3 3" xfId="40672"/>
    <cellStyle name="SubTotal 2 3 4" xfId="40673"/>
    <cellStyle name="SubTotal 2 4" xfId="40674"/>
    <cellStyle name="SubTotal 2 4 2" xfId="40675"/>
    <cellStyle name="SubTotal 2 4 2 2" xfId="40676"/>
    <cellStyle name="SubTotal 2 4 3" xfId="40677"/>
    <cellStyle name="SubTotal 2 5" xfId="40678"/>
    <cellStyle name="SubTotal 2 6" xfId="40679"/>
    <cellStyle name="SubTotal 3" xfId="40680"/>
    <cellStyle name="SubTotal 3 2" xfId="40681"/>
    <cellStyle name="SubTotal 3 2 2" xfId="40682"/>
    <cellStyle name="SubTotal 3 3" xfId="40683"/>
    <cellStyle name="SubTotal 3 3 2" xfId="40684"/>
    <cellStyle name="SubTotal 3 3 2 2" xfId="40685"/>
    <cellStyle name="SubTotal 3 3 3" xfId="40686"/>
    <cellStyle name="SubTotal 3 4" xfId="40687"/>
    <cellStyle name="SubTotal 4" xfId="40688"/>
    <cellStyle name="SubTotal 4 2" xfId="40689"/>
    <cellStyle name="SubTotal 5" xfId="40690"/>
    <cellStyle name="SubTotal 5 2" xfId="40691"/>
    <cellStyle name="SubTotal 5 2 2" xfId="40692"/>
    <cellStyle name="SubTotal 5 3" xfId="40693"/>
    <cellStyle name="SubTotal 6" xfId="40694"/>
    <cellStyle name="SubTotal 7" xfId="40695"/>
    <cellStyle name="SubTotals" xfId="40696"/>
    <cellStyle name="SubTotals 2" xfId="40697"/>
    <cellStyle name="SubTotals 2 2" xfId="40698"/>
    <cellStyle name="SubTotals 2 2 2" xfId="40699"/>
    <cellStyle name="SubTotals 2 2 2 2" xfId="40700"/>
    <cellStyle name="SubTotals 2 2 2 2 2" xfId="40701"/>
    <cellStyle name="SubTotals 2 2 2 3" xfId="40702"/>
    <cellStyle name="SubTotals 2 2 3" xfId="40703"/>
    <cellStyle name="SubTotals 2 2 4" xfId="40704"/>
    <cellStyle name="SubTotals 2 3" xfId="40705"/>
    <cellStyle name="SubTotals 2 3 2" xfId="40706"/>
    <cellStyle name="SubTotals 2 3 2 2" xfId="40707"/>
    <cellStyle name="SubTotals 2 3 3" xfId="40708"/>
    <cellStyle name="SubTotals 2 3 3 2" xfId="40709"/>
    <cellStyle name="SubTotals 2 3 3 2 2" xfId="40710"/>
    <cellStyle name="SubTotals 2 3 3 3" xfId="40711"/>
    <cellStyle name="SubTotals 2 3 4" xfId="40712"/>
    <cellStyle name="SubTotals 2 4" xfId="40713"/>
    <cellStyle name="SubTotals 2 4 2" xfId="40714"/>
    <cellStyle name="SubTotals 2 4 2 2" xfId="40715"/>
    <cellStyle name="SubTotals 2 4 3" xfId="40716"/>
    <cellStyle name="SubTotals 2 5" xfId="40717"/>
    <cellStyle name="SubTotals 2 6" xfId="40718"/>
    <cellStyle name="SubTotals 3" xfId="40719"/>
    <cellStyle name="SubTotals 3 2" xfId="40720"/>
    <cellStyle name="SubTotals 3 2 2" xfId="40721"/>
    <cellStyle name="SubTotals 3 3" xfId="40722"/>
    <cellStyle name="SubTotals 3 3 2" xfId="40723"/>
    <cellStyle name="SubTotals 3 3 2 2" xfId="40724"/>
    <cellStyle name="SubTotals 3 3 3" xfId="40725"/>
    <cellStyle name="SubTotals 3 4" xfId="40726"/>
    <cellStyle name="SubTotals 4" xfId="40727"/>
    <cellStyle name="SubTotals 4 2" xfId="40728"/>
    <cellStyle name="SubTotals 5" xfId="40729"/>
    <cellStyle name="SubTotals 5 2" xfId="40730"/>
    <cellStyle name="SubTotals 5 2 2" xfId="40731"/>
    <cellStyle name="SubTotals 5 3" xfId="40732"/>
    <cellStyle name="SubTotals 6" xfId="40733"/>
    <cellStyle name="SubTotals 7" xfId="40734"/>
    <cellStyle name="Table Data" xfId="40735"/>
    <cellStyle name="Table Data 2" xfId="40736"/>
    <cellStyle name="Table Data 2 2" xfId="40737"/>
    <cellStyle name="Table Data 2 2 2" xfId="40738"/>
    <cellStyle name="Table Data 2 2 2 2" xfId="40739"/>
    <cellStyle name="Table Data 2 2 2 2 2" xfId="40740"/>
    <cellStyle name="Table Data 2 2 2 3" xfId="40741"/>
    <cellStyle name="Table Data 2 2 3" xfId="40742"/>
    <cellStyle name="Table Data 2 2 4" xfId="40743"/>
    <cellStyle name="Table Data 2 3" xfId="40744"/>
    <cellStyle name="Table Data 2 3 2" xfId="40745"/>
    <cellStyle name="Table Data 2 3 2 2" xfId="40746"/>
    <cellStyle name="Table Data 2 3 3" xfId="40747"/>
    <cellStyle name="Table Data 2 3 3 2" xfId="40748"/>
    <cellStyle name="Table Data 2 3 3 2 2" xfId="40749"/>
    <cellStyle name="Table Data 2 3 3 3" xfId="40750"/>
    <cellStyle name="Table Data 2 3 4" xfId="40751"/>
    <cellStyle name="Table Data 2 4" xfId="40752"/>
    <cellStyle name="Table Data 2 4 2" xfId="40753"/>
    <cellStyle name="Table Data 2 4 2 2" xfId="40754"/>
    <cellStyle name="Table Data 2 4 3" xfId="40755"/>
    <cellStyle name="Table Data 2 5" xfId="40756"/>
    <cellStyle name="Table Data 2 6" xfId="40757"/>
    <cellStyle name="Table Data 3" xfId="40758"/>
    <cellStyle name="Table Data 3 2" xfId="40759"/>
    <cellStyle name="Table Data 3 2 2" xfId="40760"/>
    <cellStyle name="Table Data 3 3" xfId="40761"/>
    <cellStyle name="Table Data 3 3 2" xfId="40762"/>
    <cellStyle name="Table Data 3 3 2 2" xfId="40763"/>
    <cellStyle name="Table Data 3 3 3" xfId="40764"/>
    <cellStyle name="Table Data 3 4" xfId="40765"/>
    <cellStyle name="Table Data 4" xfId="40766"/>
    <cellStyle name="Table Data 4 2" xfId="40767"/>
    <cellStyle name="Table Data 5" xfId="40768"/>
    <cellStyle name="Table Data 5 2" xfId="40769"/>
    <cellStyle name="Table Data 5 2 2" xfId="40770"/>
    <cellStyle name="Table Data 5 3" xfId="40771"/>
    <cellStyle name="Table Data 6" xfId="40772"/>
    <cellStyle name="Table Data 7" xfId="40773"/>
    <cellStyle name="Table Footer" xfId="40774"/>
    <cellStyle name="Table Footer 2" xfId="40775"/>
    <cellStyle name="Table Footer 2 2" xfId="40776"/>
    <cellStyle name="Table Footer 2 2 2" xfId="40777"/>
    <cellStyle name="Table Footer 2 2 2 2" xfId="40778"/>
    <cellStyle name="Table Footer 2 2 2 2 2" xfId="40779"/>
    <cellStyle name="Table Footer 2 2 2 3" xfId="40780"/>
    <cellStyle name="Table Footer 2 2 3" xfId="40781"/>
    <cellStyle name="Table Footer 2 2 4" xfId="40782"/>
    <cellStyle name="Table Footer 2 3" xfId="40783"/>
    <cellStyle name="Table Footer 2 3 2" xfId="40784"/>
    <cellStyle name="Table Footer 2 3 2 2" xfId="40785"/>
    <cellStyle name="Table Footer 2 3 3" xfId="40786"/>
    <cellStyle name="Table Footer 2 3 3 2" xfId="40787"/>
    <cellStyle name="Table Footer 2 3 3 2 2" xfId="40788"/>
    <cellStyle name="Table Footer 2 3 3 3" xfId="40789"/>
    <cellStyle name="Table Footer 2 3 4" xfId="40790"/>
    <cellStyle name="Table Footer 2 4" xfId="40791"/>
    <cellStyle name="Table Footer 2 4 2" xfId="40792"/>
    <cellStyle name="Table Footer 2 4 2 2" xfId="40793"/>
    <cellStyle name="Table Footer 2 4 3" xfId="40794"/>
    <cellStyle name="Table Footer 2 5" xfId="40795"/>
    <cellStyle name="Table Footer 2 6" xfId="40796"/>
    <cellStyle name="Table Footer 3" xfId="40797"/>
    <cellStyle name="Table Footer 3 2" xfId="40798"/>
    <cellStyle name="Table Footer 3 2 2" xfId="40799"/>
    <cellStyle name="Table Footer 3 3" xfId="40800"/>
    <cellStyle name="Table Footer 3 3 2" xfId="40801"/>
    <cellStyle name="Table Footer 3 3 2 2" xfId="40802"/>
    <cellStyle name="Table Footer 3 3 3" xfId="40803"/>
    <cellStyle name="Table Footer 3 4" xfId="40804"/>
    <cellStyle name="Table Footer 4" xfId="40805"/>
    <cellStyle name="Table Footer 4 2" xfId="40806"/>
    <cellStyle name="Table Footer 5" xfId="40807"/>
    <cellStyle name="Table Footer 5 2" xfId="40808"/>
    <cellStyle name="Table Footer 5 2 2" xfId="40809"/>
    <cellStyle name="Table Footer 5 3" xfId="40810"/>
    <cellStyle name="Table Footer 6" xfId="40811"/>
    <cellStyle name="Table Footer 7" xfId="40812"/>
    <cellStyle name="Table Header" xfId="40813"/>
    <cellStyle name="Table Header 2" xfId="40814"/>
    <cellStyle name="Table Header 2 2" xfId="40815"/>
    <cellStyle name="Table Header 2 2 2" xfId="40816"/>
    <cellStyle name="Table Header 2 2 2 2" xfId="40817"/>
    <cellStyle name="Table Header 2 2 2 2 2" xfId="40818"/>
    <cellStyle name="Table Header 2 2 2 3" xfId="40819"/>
    <cellStyle name="Table Header 2 2 3" xfId="40820"/>
    <cellStyle name="Table Header 2 2 4" xfId="40821"/>
    <cellStyle name="Table Header 2 3" xfId="40822"/>
    <cellStyle name="Table Header 2 3 2" xfId="40823"/>
    <cellStyle name="Table Header 2 3 2 2" xfId="40824"/>
    <cellStyle name="Table Header 2 3 3" xfId="40825"/>
    <cellStyle name="Table Header 2 3 3 2" xfId="40826"/>
    <cellStyle name="Table Header 2 3 3 2 2" xfId="40827"/>
    <cellStyle name="Table Header 2 3 3 3" xfId="40828"/>
    <cellStyle name="Table Header 2 3 4" xfId="40829"/>
    <cellStyle name="Table Header 2 4" xfId="40830"/>
    <cellStyle name="Table Header 2 4 2" xfId="40831"/>
    <cellStyle name="Table Header 2 4 2 2" xfId="40832"/>
    <cellStyle name="Table Header 2 4 3" xfId="40833"/>
    <cellStyle name="Table Header 2 5" xfId="40834"/>
    <cellStyle name="Table Header 2 6" xfId="40835"/>
    <cellStyle name="Table Header 3" xfId="40836"/>
    <cellStyle name="Table Header 3 2" xfId="40837"/>
    <cellStyle name="Table Header 3 2 2" xfId="40838"/>
    <cellStyle name="Table Header 3 3" xfId="40839"/>
    <cellStyle name="Table Header 3 3 2" xfId="40840"/>
    <cellStyle name="Table Header 3 3 2 2" xfId="40841"/>
    <cellStyle name="Table Header 3 3 3" xfId="40842"/>
    <cellStyle name="Table Header 3 4" xfId="40843"/>
    <cellStyle name="Table Header 4" xfId="40844"/>
    <cellStyle name="Table Header 4 2" xfId="40845"/>
    <cellStyle name="Table Header 5" xfId="40846"/>
    <cellStyle name="Table Header 5 2" xfId="40847"/>
    <cellStyle name="Table Header 5 2 2" xfId="40848"/>
    <cellStyle name="Table Header 5 3" xfId="40849"/>
    <cellStyle name="Table Header 6" xfId="40850"/>
    <cellStyle name="Table Header 7" xfId="40851"/>
    <cellStyle name="Table heading" xfId="40852"/>
    <cellStyle name="Table heading 2" xfId="40853"/>
    <cellStyle name="Table heading 2 2" xfId="40854"/>
    <cellStyle name="Table heading 2 2 2" xfId="40855"/>
    <cellStyle name="Table heading 2 3" xfId="40856"/>
    <cellStyle name="Table heading 3" xfId="40857"/>
    <cellStyle name="Table heading 4" xfId="40858"/>
    <cellStyle name="Table Headings Bold" xfId="40859"/>
    <cellStyle name="Table Headings Bold 2" xfId="40860"/>
    <cellStyle name="Table Headings Bold 2 2" xfId="40861"/>
    <cellStyle name="Table Headings Bold 2 2 2" xfId="40862"/>
    <cellStyle name="Table Headings Bold 2 2 2 2" xfId="40863"/>
    <cellStyle name="Table Headings Bold 2 2 2 2 2" xfId="40864"/>
    <cellStyle name="Table Headings Bold 2 2 2 3" xfId="40865"/>
    <cellStyle name="Table Headings Bold 2 2 3" xfId="40866"/>
    <cellStyle name="Table Headings Bold 2 2 4" xfId="40867"/>
    <cellStyle name="Table Headings Bold 2 3" xfId="40868"/>
    <cellStyle name="Table Headings Bold 2 3 2" xfId="40869"/>
    <cellStyle name="Table Headings Bold 2 3 2 2" xfId="40870"/>
    <cellStyle name="Table Headings Bold 2 3 3" xfId="40871"/>
    <cellStyle name="Table Headings Bold 2 3 3 2" xfId="40872"/>
    <cellStyle name="Table Headings Bold 2 3 3 2 2" xfId="40873"/>
    <cellStyle name="Table Headings Bold 2 3 3 3" xfId="40874"/>
    <cellStyle name="Table Headings Bold 2 3 4" xfId="40875"/>
    <cellStyle name="Table Headings Bold 2 4" xfId="40876"/>
    <cellStyle name="Table Headings Bold 2 4 2" xfId="40877"/>
    <cellStyle name="Table Headings Bold 2 4 2 2" xfId="40878"/>
    <cellStyle name="Table Headings Bold 2 4 3" xfId="40879"/>
    <cellStyle name="Table Headings Bold 2 5" xfId="40880"/>
    <cellStyle name="Table Headings Bold 2 6" xfId="40881"/>
    <cellStyle name="Table Headings Bold 3" xfId="40882"/>
    <cellStyle name="Table Headings Bold 3 2" xfId="40883"/>
    <cellStyle name="Table Headings Bold 3 2 2" xfId="40884"/>
    <cellStyle name="Table Headings Bold 3 3" xfId="40885"/>
    <cellStyle name="Table Headings Bold 3 3 2" xfId="40886"/>
    <cellStyle name="Table Headings Bold 3 3 2 2" xfId="40887"/>
    <cellStyle name="Table Headings Bold 3 3 3" xfId="40888"/>
    <cellStyle name="Table Headings Bold 3 4" xfId="40889"/>
    <cellStyle name="Table Headings Bold 4" xfId="40890"/>
    <cellStyle name="Table Headings Bold 4 2" xfId="40891"/>
    <cellStyle name="Table Headings Bold 5" xfId="40892"/>
    <cellStyle name="Table Headings Bold 5 2" xfId="40893"/>
    <cellStyle name="Table Headings Bold 5 2 2" xfId="40894"/>
    <cellStyle name="Table Headings Bold 5 3" xfId="40895"/>
    <cellStyle name="Table Headings Bold 6" xfId="40896"/>
    <cellStyle name="Table Headings Bold 7" xfId="40897"/>
    <cellStyle name="Table_HDR" xfId="40898"/>
    <cellStyle name="TableCell" xfId="40899"/>
    <cellStyle name="TableCell 2" xfId="40900"/>
    <cellStyle name="TableCell 2 2" xfId="40901"/>
    <cellStyle name="TableCell 2 2 2" xfId="40902"/>
    <cellStyle name="TableCell 2 2 2 2" xfId="40903"/>
    <cellStyle name="TableCell 2 2 2 2 2" xfId="40904"/>
    <cellStyle name="TableCell 2 2 2 3" xfId="40905"/>
    <cellStyle name="TableCell 2 2 2 3 2" xfId="40906"/>
    <cellStyle name="TableCell 2 2 2 3 2 2" xfId="40907"/>
    <cellStyle name="TableCell 2 2 2 3 3" xfId="40908"/>
    <cellStyle name="TableCell 2 2 2 4" xfId="40909"/>
    <cellStyle name="TableCell 2 2 2 5" xfId="40910"/>
    <cellStyle name="TableCell 2 2 3" xfId="40911"/>
    <cellStyle name="TableCell 2 2 3 2" xfId="40912"/>
    <cellStyle name="TableCell 2 2 3 2 2" xfId="40913"/>
    <cellStyle name="TableCell 2 2 3 3" xfId="40914"/>
    <cellStyle name="TableCell 2 2 3 3 2" xfId="40915"/>
    <cellStyle name="TableCell 2 2 3 3 2 2" xfId="40916"/>
    <cellStyle name="TableCell 2 2 3 3 3" xfId="40917"/>
    <cellStyle name="TableCell 2 2 3 4" xfId="40918"/>
    <cellStyle name="TableCell 2 2 4" xfId="40919"/>
    <cellStyle name="TableCell 2 2 4 2" xfId="40920"/>
    <cellStyle name="TableCell 2 2 5" xfId="40921"/>
    <cellStyle name="TableCell 2 2 5 2" xfId="40922"/>
    <cellStyle name="TableCell 2 2 5 2 2" xfId="40923"/>
    <cellStyle name="TableCell 2 2 5 3" xfId="40924"/>
    <cellStyle name="TableCell 2 2 6" xfId="40925"/>
    <cellStyle name="TableCell 2 2 7" xfId="40926"/>
    <cellStyle name="TableCell 2 3" xfId="40927"/>
    <cellStyle name="TableCell 2 3 2" xfId="40928"/>
    <cellStyle name="TableCell 2 3 2 2" xfId="40929"/>
    <cellStyle name="TableCell 2 3 3" xfId="40930"/>
    <cellStyle name="TableCell 2 3 3 2" xfId="40931"/>
    <cellStyle name="TableCell 2 3 3 2 2" xfId="40932"/>
    <cellStyle name="TableCell 2 3 3 3" xfId="40933"/>
    <cellStyle name="TableCell 2 3 4" xfId="40934"/>
    <cellStyle name="TableCell 2 4" xfId="40935"/>
    <cellStyle name="TableCell 2 4 2" xfId="40936"/>
    <cellStyle name="TableCell 2 5" xfId="40937"/>
    <cellStyle name="TableCell 2 5 2" xfId="40938"/>
    <cellStyle name="TableCell 2 5 2 2" xfId="40939"/>
    <cellStyle name="TableCell 2 5 3" xfId="40940"/>
    <cellStyle name="TableCell 2 6" xfId="40941"/>
    <cellStyle name="TableCell 2 7" xfId="40942"/>
    <cellStyle name="TableCell 3" xfId="40943"/>
    <cellStyle name="TableCell 3 2" xfId="40944"/>
    <cellStyle name="TableCell 3 2 2" xfId="40945"/>
    <cellStyle name="TableCell 3 2 2 2" xfId="40946"/>
    <cellStyle name="TableCell 3 2 2 2 2" xfId="40947"/>
    <cellStyle name="TableCell 3 2 2 3" xfId="40948"/>
    <cellStyle name="TableCell 3 2 2 3 2" xfId="40949"/>
    <cellStyle name="TableCell 3 2 2 3 2 2" xfId="40950"/>
    <cellStyle name="TableCell 3 2 2 3 3" xfId="40951"/>
    <cellStyle name="TableCell 3 2 2 4" xfId="40952"/>
    <cellStyle name="TableCell 3 2 2 5" xfId="40953"/>
    <cellStyle name="TableCell 3 2 3" xfId="40954"/>
    <cellStyle name="TableCell 3 2 3 2" xfId="40955"/>
    <cellStyle name="TableCell 3 2 3 2 2" xfId="40956"/>
    <cellStyle name="TableCell 3 2 3 3" xfId="40957"/>
    <cellStyle name="TableCell 3 2 3 3 2" xfId="40958"/>
    <cellStyle name="TableCell 3 2 3 3 2 2" xfId="40959"/>
    <cellStyle name="TableCell 3 2 3 3 3" xfId="40960"/>
    <cellStyle name="TableCell 3 2 3 4" xfId="40961"/>
    <cellStyle name="TableCell 3 2 4" xfId="40962"/>
    <cellStyle name="TableCell 3 2 4 2" xfId="40963"/>
    <cellStyle name="TableCell 3 2 5" xfId="40964"/>
    <cellStyle name="TableCell 3 2 5 2" xfId="40965"/>
    <cellStyle name="TableCell 3 2 5 2 2" xfId="40966"/>
    <cellStyle name="TableCell 3 2 5 3" xfId="40967"/>
    <cellStyle name="TableCell 3 2 6" xfId="40968"/>
    <cellStyle name="TableCell 3 2 7" xfId="40969"/>
    <cellStyle name="TableCell 3 3" xfId="40970"/>
    <cellStyle name="TableCell 3 3 2" xfId="40971"/>
    <cellStyle name="TableCell 3 3 2 2" xfId="40972"/>
    <cellStyle name="TableCell 3 3 2 2 2" xfId="40973"/>
    <cellStyle name="TableCell 3 3 2 3" xfId="40974"/>
    <cellStyle name="TableCell 3 3 2 3 2" xfId="40975"/>
    <cellStyle name="TableCell 3 3 2 3 2 2" xfId="40976"/>
    <cellStyle name="TableCell 3 3 2 3 3" xfId="40977"/>
    <cellStyle name="TableCell 3 3 2 4" xfId="40978"/>
    <cellStyle name="TableCell 3 3 2 5" xfId="40979"/>
    <cellStyle name="TableCell 3 3 3" xfId="40980"/>
    <cellStyle name="TableCell 3 3 3 2" xfId="40981"/>
    <cellStyle name="TableCell 3 3 3 2 2" xfId="40982"/>
    <cellStyle name="TableCell 3 3 3 3" xfId="40983"/>
    <cellStyle name="TableCell 3 3 3 3 2" xfId="40984"/>
    <cellStyle name="TableCell 3 3 3 3 2 2" xfId="40985"/>
    <cellStyle name="TableCell 3 3 3 3 3" xfId="40986"/>
    <cellStyle name="TableCell 3 3 3 4" xfId="40987"/>
    <cellStyle name="TableCell 3 3 3 5" xfId="40988"/>
    <cellStyle name="TableCell 3 3 4" xfId="40989"/>
    <cellStyle name="TableCell 3 3 4 2" xfId="40990"/>
    <cellStyle name="TableCell 3 3 4 2 2" xfId="40991"/>
    <cellStyle name="TableCell 3 3 4 3" xfId="40992"/>
    <cellStyle name="TableCell 3 3 4 3 2" xfId="40993"/>
    <cellStyle name="TableCell 3 3 4 3 2 2" xfId="40994"/>
    <cellStyle name="TableCell 3 3 4 3 3" xfId="40995"/>
    <cellStyle name="TableCell 3 3 4 4" xfId="40996"/>
    <cellStyle name="TableCell 3 3 5" xfId="40997"/>
    <cellStyle name="TableCell 3 3 5 2" xfId="40998"/>
    <cellStyle name="TableCell 3 3 6" xfId="40999"/>
    <cellStyle name="TableCell 3 3 6 2" xfId="41000"/>
    <cellStyle name="TableCell 3 3 6 2 2" xfId="41001"/>
    <cellStyle name="TableCell 3 3 6 3" xfId="41002"/>
    <cellStyle name="TableCell 3 3 7" xfId="41003"/>
    <cellStyle name="TableCell 3 3 8" xfId="41004"/>
    <cellStyle name="TableCell 3 4" xfId="41005"/>
    <cellStyle name="TableCell 3 4 2" xfId="41006"/>
    <cellStyle name="TableCell 3 4 2 2" xfId="41007"/>
    <cellStyle name="TableCell 3 4 3" xfId="41008"/>
    <cellStyle name="TableCell 3 4 3 2" xfId="41009"/>
    <cellStyle name="TableCell 3 4 3 2 2" xfId="41010"/>
    <cellStyle name="TableCell 3 4 3 3" xfId="41011"/>
    <cellStyle name="TableCell 3 4 4" xfId="41012"/>
    <cellStyle name="TableCell 3 4 5" xfId="41013"/>
    <cellStyle name="TableCell 3 5" xfId="41014"/>
    <cellStyle name="TableCell 3 5 2" xfId="41015"/>
    <cellStyle name="TableCell 3 5 2 2" xfId="41016"/>
    <cellStyle name="TableCell 3 5 3" xfId="41017"/>
    <cellStyle name="TableCell 3 5 3 2" xfId="41018"/>
    <cellStyle name="TableCell 3 5 3 2 2" xfId="41019"/>
    <cellStyle name="TableCell 3 5 3 3" xfId="41020"/>
    <cellStyle name="TableCell 3 5 4" xfId="41021"/>
    <cellStyle name="TableCell 3 6" xfId="41022"/>
    <cellStyle name="TableCell 3 6 2" xfId="41023"/>
    <cellStyle name="TableCell 3 7" xfId="41024"/>
    <cellStyle name="TableCell 3 7 2" xfId="41025"/>
    <cellStyle name="TableCell 3 7 2 2" xfId="41026"/>
    <cellStyle name="TableCell 3 7 3" xfId="41027"/>
    <cellStyle name="TableCell 3 8" xfId="41028"/>
    <cellStyle name="TableCell 3 9" xfId="41029"/>
    <cellStyle name="TableCell 4" xfId="41030"/>
    <cellStyle name="TableCell 4 2" xfId="41031"/>
    <cellStyle name="TableCell 4 2 2" xfId="41032"/>
    <cellStyle name="TableCell 4 2 2 2" xfId="41033"/>
    <cellStyle name="TableCell 4 2 3" xfId="41034"/>
    <cellStyle name="TableCell 4 2 3 2" xfId="41035"/>
    <cellStyle name="TableCell 4 2 3 2 2" xfId="41036"/>
    <cellStyle name="TableCell 4 2 3 3" xfId="41037"/>
    <cellStyle name="TableCell 4 2 4" xfId="41038"/>
    <cellStyle name="TableCell 4 2 5" xfId="41039"/>
    <cellStyle name="TableCell 4 3" xfId="41040"/>
    <cellStyle name="TableCell 4 3 2" xfId="41041"/>
    <cellStyle name="TableCell 4 3 2 2" xfId="41042"/>
    <cellStyle name="TableCell 4 3 3" xfId="41043"/>
    <cellStyle name="TableCell 4 3 3 2" xfId="41044"/>
    <cellStyle name="TableCell 4 3 3 2 2" xfId="41045"/>
    <cellStyle name="TableCell 4 3 3 3" xfId="41046"/>
    <cellStyle name="TableCell 4 3 4" xfId="41047"/>
    <cellStyle name="TableCell 4 3 5" xfId="41048"/>
    <cellStyle name="TableCell 4 4" xfId="41049"/>
    <cellStyle name="TableCell 4 4 2" xfId="41050"/>
    <cellStyle name="TableCell 4 4 2 2" xfId="41051"/>
    <cellStyle name="TableCell 4 4 3" xfId="41052"/>
    <cellStyle name="TableCell 4 4 3 2" xfId="41053"/>
    <cellStyle name="TableCell 4 4 3 2 2" xfId="41054"/>
    <cellStyle name="TableCell 4 4 3 3" xfId="41055"/>
    <cellStyle name="TableCell 4 4 4" xfId="41056"/>
    <cellStyle name="TableCell 4 5" xfId="41057"/>
    <cellStyle name="TableCell 4 5 2" xfId="41058"/>
    <cellStyle name="TableCell 4 6" xfId="41059"/>
    <cellStyle name="TableCell 4 6 2" xfId="41060"/>
    <cellStyle name="TableCell 4 6 2 2" xfId="41061"/>
    <cellStyle name="TableCell 4 6 3" xfId="41062"/>
    <cellStyle name="TableCell 4 7" xfId="41063"/>
    <cellStyle name="TableCell 4 8" xfId="41064"/>
    <cellStyle name="TableCell 5" xfId="41065"/>
    <cellStyle name="TableCell 5 2" xfId="41066"/>
    <cellStyle name="TableCell 5 2 2" xfId="41067"/>
    <cellStyle name="TableCell 5 3" xfId="41068"/>
    <cellStyle name="TableCell 5 3 2" xfId="41069"/>
    <cellStyle name="TableCell 5 3 2 2" xfId="41070"/>
    <cellStyle name="TableCell 5 3 3" xfId="41071"/>
    <cellStyle name="TableCell 5 4" xfId="41072"/>
    <cellStyle name="TableCell 6" xfId="41073"/>
    <cellStyle name="TableCell 6 2" xfId="41074"/>
    <cellStyle name="TableCell 7" xfId="41075"/>
    <cellStyle name="TableCell 7 2" xfId="41076"/>
    <cellStyle name="TableCell 7 2 2" xfId="41077"/>
    <cellStyle name="TableCell 7 3" xfId="41078"/>
    <cellStyle name="TableCell 8" xfId="41079"/>
    <cellStyle name="TableCell 9" xfId="41080"/>
    <cellStyle name="TableCell_Gas Flow Dynamics" xfId="41081"/>
    <cellStyle name="Text" xfId="41082"/>
    <cellStyle name="Text 2" xfId="41083"/>
    <cellStyle name="Text 2 2" xfId="41084"/>
    <cellStyle name="Text 2 2 2" xfId="41085"/>
    <cellStyle name="Text 2 3" xfId="41086"/>
    <cellStyle name="Text 3" xfId="41087"/>
    <cellStyle name="Text 4" xfId="41088"/>
    <cellStyle name="Text Indent A" xfId="43379"/>
    <cellStyle name="Text Indent B" xfId="43380"/>
    <cellStyle name="Text Indent C" xfId="43381"/>
    <cellStyle name="Text.M" xfId="43382"/>
    <cellStyle name="Title 1" xfId="43033"/>
    <cellStyle name="Title 10" xfId="41089"/>
    <cellStyle name="Title 10 2" xfId="41090"/>
    <cellStyle name="Title 11" xfId="41091"/>
    <cellStyle name="Title 12" xfId="41092"/>
    <cellStyle name="Title 13" xfId="41093"/>
    <cellStyle name="Title 2" xfId="41094"/>
    <cellStyle name="Title 2 2" xfId="41095"/>
    <cellStyle name="Title 2 2 2" xfId="41096"/>
    <cellStyle name="Title 2 2 2 2" xfId="41097"/>
    <cellStyle name="Title 2 2 2 2 2" xfId="41098"/>
    <cellStyle name="Title 2 2 2 3" xfId="41099"/>
    <cellStyle name="Title 2 2 2 3 2" xfId="41100"/>
    <cellStyle name="Title 2 2 2 3 2 2" xfId="41101"/>
    <cellStyle name="Title 2 2 2 3 3" xfId="41102"/>
    <cellStyle name="Title 2 2 2 4" xfId="41103"/>
    <cellStyle name="Title 2 2 2 5" xfId="41104"/>
    <cellStyle name="Title 2 2 3" xfId="41105"/>
    <cellStyle name="Title 2 2 3 2" xfId="41106"/>
    <cellStyle name="Title 2 2 3 2 2" xfId="41107"/>
    <cellStyle name="Title 2 2 3 3" xfId="41108"/>
    <cellStyle name="Title 2 2 3 3 2" xfId="41109"/>
    <cellStyle name="Title 2 2 3 3 2 2" xfId="41110"/>
    <cellStyle name="Title 2 2 3 3 3" xfId="41111"/>
    <cellStyle name="Title 2 2 3 4" xfId="41112"/>
    <cellStyle name="Title 2 2 4" xfId="41113"/>
    <cellStyle name="Title 2 2 4 2" xfId="41114"/>
    <cellStyle name="Title 2 2 5" xfId="41115"/>
    <cellStyle name="Title 2 2 5 2" xfId="41116"/>
    <cellStyle name="Title 2 2 5 2 2" xfId="41117"/>
    <cellStyle name="Title 2 2 5 3" xfId="41118"/>
    <cellStyle name="Title 2 2 6" xfId="41119"/>
    <cellStyle name="Title 2 2 7" xfId="41120"/>
    <cellStyle name="Title 2 3" xfId="41121"/>
    <cellStyle name="Title 2 3 2" xfId="41122"/>
    <cellStyle name="Title 2 3 2 2" xfId="41123"/>
    <cellStyle name="Title 2 3 2 2 2" xfId="41124"/>
    <cellStyle name="Title 2 3 2 2 2 2" xfId="41125"/>
    <cellStyle name="Title 2 3 2 2 3" xfId="41126"/>
    <cellStyle name="Title 2 3 2 3" xfId="41127"/>
    <cellStyle name="Title 2 3 2 4" xfId="41128"/>
    <cellStyle name="Title 2 3 3" xfId="41129"/>
    <cellStyle name="Title 2 3 3 2" xfId="41130"/>
    <cellStyle name="Title 2 3 3 2 2" xfId="41131"/>
    <cellStyle name="Title 2 3 3 3" xfId="41132"/>
    <cellStyle name="Title 2 3 3 3 2" xfId="41133"/>
    <cellStyle name="Title 2 3 3 3 2 2" xfId="41134"/>
    <cellStyle name="Title 2 3 3 3 3" xfId="41135"/>
    <cellStyle name="Title 2 3 3 4" xfId="41136"/>
    <cellStyle name="Title 2 3 4" xfId="41137"/>
    <cellStyle name="Title 2 3 4 2" xfId="41138"/>
    <cellStyle name="Title 2 3 4 2 2" xfId="41139"/>
    <cellStyle name="Title 2 3 4 3" xfId="41140"/>
    <cellStyle name="Title 2 3 5" xfId="41141"/>
    <cellStyle name="Title 2 3 6" xfId="41142"/>
    <cellStyle name="Title 2 4" xfId="41143"/>
    <cellStyle name="Title 2 4 2" xfId="41144"/>
    <cellStyle name="Title 2 4 2 2" xfId="41145"/>
    <cellStyle name="Title 2 4 3" xfId="41146"/>
    <cellStyle name="Title 2 4 3 2" xfId="41147"/>
    <cellStyle name="Title 2 4 3 2 2" xfId="41148"/>
    <cellStyle name="Title 2 4 3 3" xfId="41149"/>
    <cellStyle name="Title 2 4 4" xfId="41150"/>
    <cellStyle name="Title 2 4 5" xfId="41151"/>
    <cellStyle name="Title 2 5" xfId="41152"/>
    <cellStyle name="Title 2 5 2" xfId="41153"/>
    <cellStyle name="Title 2 5 2 2" xfId="41154"/>
    <cellStyle name="Title 2 5 2 2 2" xfId="41155"/>
    <cellStyle name="Title 2 5 2 3" xfId="41156"/>
    <cellStyle name="Title 2 5 3" xfId="41157"/>
    <cellStyle name="Title 2 5 4" xfId="41158"/>
    <cellStyle name="Title 2 6" xfId="41159"/>
    <cellStyle name="Title 2 6 2" xfId="41160"/>
    <cellStyle name="Title 2 7" xfId="41161"/>
    <cellStyle name="Title 2 7 2" xfId="41162"/>
    <cellStyle name="Title 2 7 2 2" xfId="41163"/>
    <cellStyle name="Title 2 7 3" xfId="41164"/>
    <cellStyle name="Title 2 8" xfId="41165"/>
    <cellStyle name="Title 2 9" xfId="41166"/>
    <cellStyle name="Title 3" xfId="41167"/>
    <cellStyle name="Title 3 2" xfId="41168"/>
    <cellStyle name="Title 3 2 2" xfId="41169"/>
    <cellStyle name="Title 3 2 2 2" xfId="41170"/>
    <cellStyle name="Title 3 2 2 2 2" xfId="41171"/>
    <cellStyle name="Title 3 2 2 3" xfId="41172"/>
    <cellStyle name="Title 3 2 2 3 2" xfId="41173"/>
    <cellStyle name="Title 3 2 2 3 2 2" xfId="41174"/>
    <cellStyle name="Title 3 2 2 3 3" xfId="41175"/>
    <cellStyle name="Title 3 2 2 4" xfId="41176"/>
    <cellStyle name="Title 3 2 2 5" xfId="41177"/>
    <cellStyle name="Title 3 2 3" xfId="41178"/>
    <cellStyle name="Title 3 2 3 2" xfId="41179"/>
    <cellStyle name="Title 3 2 3 2 2" xfId="41180"/>
    <cellStyle name="Title 3 2 3 2 2 2" xfId="41181"/>
    <cellStyle name="Title 3 2 3 2 3" xfId="41182"/>
    <cellStyle name="Title 3 2 3 3" xfId="41183"/>
    <cellStyle name="Title 3 2 4" xfId="41184"/>
    <cellStyle name="Title 3 2 4 2" xfId="41185"/>
    <cellStyle name="Title 3 2 5" xfId="41186"/>
    <cellStyle name="Title 3 2 5 2" xfId="41187"/>
    <cellStyle name="Title 3 2 5 2 2" xfId="41188"/>
    <cellStyle name="Title 3 2 5 3" xfId="41189"/>
    <cellStyle name="Title 3 2 6" xfId="41190"/>
    <cellStyle name="Title 3 2 7" xfId="41191"/>
    <cellStyle name="Title 3 3" xfId="41192"/>
    <cellStyle name="Title 3 3 2" xfId="41193"/>
    <cellStyle name="Title 3 3 2 2" xfId="41194"/>
    <cellStyle name="Title 3 3 2 2 2" xfId="41195"/>
    <cellStyle name="Title 3 3 2 2 2 2" xfId="41196"/>
    <cellStyle name="Title 3 3 2 2 3" xfId="41197"/>
    <cellStyle name="Title 3 3 2 3" xfId="41198"/>
    <cellStyle name="Title 3 3 2 4" xfId="41199"/>
    <cellStyle name="Title 3 3 3" xfId="41200"/>
    <cellStyle name="Title 3 3 3 2" xfId="41201"/>
    <cellStyle name="Title 3 3 3 2 2" xfId="41202"/>
    <cellStyle name="Title 3 3 3 3" xfId="41203"/>
    <cellStyle name="Title 3 3 3 3 2" xfId="41204"/>
    <cellStyle name="Title 3 3 3 3 2 2" xfId="41205"/>
    <cellStyle name="Title 3 3 3 3 3" xfId="41206"/>
    <cellStyle name="Title 3 3 3 4" xfId="41207"/>
    <cellStyle name="Title 3 3 4" xfId="41208"/>
    <cellStyle name="Title 3 3 4 2" xfId="41209"/>
    <cellStyle name="Title 3 3 4 2 2" xfId="41210"/>
    <cellStyle name="Title 3 3 4 3" xfId="41211"/>
    <cellStyle name="Title 3 3 5" xfId="41212"/>
    <cellStyle name="Title 3 3 6" xfId="41213"/>
    <cellStyle name="Title 3 4" xfId="41214"/>
    <cellStyle name="Title 3 4 2" xfId="41215"/>
    <cellStyle name="Title 3 4 2 2" xfId="41216"/>
    <cellStyle name="Title 3 4 3" xfId="41217"/>
    <cellStyle name="Title 3 4 3 2" xfId="41218"/>
    <cellStyle name="Title 3 4 3 2 2" xfId="41219"/>
    <cellStyle name="Title 3 4 3 3" xfId="41220"/>
    <cellStyle name="Title 3 4 4" xfId="41221"/>
    <cellStyle name="Title 3 4 5" xfId="41222"/>
    <cellStyle name="Title 3 5" xfId="41223"/>
    <cellStyle name="Title 3 5 2" xfId="41224"/>
    <cellStyle name="Title 3 5 2 2" xfId="41225"/>
    <cellStyle name="Title 3 5 2 2 2" xfId="41226"/>
    <cellStyle name="Title 3 5 2 3" xfId="41227"/>
    <cellStyle name="Title 3 5 3" xfId="41228"/>
    <cellStyle name="Title 3 6" xfId="41229"/>
    <cellStyle name="Title 3 6 2" xfId="41230"/>
    <cellStyle name="Title 3 7" xfId="41231"/>
    <cellStyle name="Title 3 7 2" xfId="41232"/>
    <cellStyle name="Title 3 7 2 2" xfId="41233"/>
    <cellStyle name="Title 3 7 3" xfId="41234"/>
    <cellStyle name="Title 3 8" xfId="41235"/>
    <cellStyle name="Title 3 9" xfId="41236"/>
    <cellStyle name="Title 4" xfId="41237"/>
    <cellStyle name="Title 4 2" xfId="41238"/>
    <cellStyle name="Title 4 2 2" xfId="41239"/>
    <cellStyle name="Title 4 2 2 2" xfId="41240"/>
    <cellStyle name="Title 4 2 2 2 2" xfId="41241"/>
    <cellStyle name="Title 4 2 2 2 2 2" xfId="41242"/>
    <cellStyle name="Title 4 2 2 2 3" xfId="41243"/>
    <cellStyle name="Title 4 2 2 3" xfId="41244"/>
    <cellStyle name="Title 4 2 2 4" xfId="41245"/>
    <cellStyle name="Title 4 2 3" xfId="41246"/>
    <cellStyle name="Title 4 2 3 2" xfId="41247"/>
    <cellStyle name="Title 4 2 3 2 2" xfId="41248"/>
    <cellStyle name="Title 4 2 3 3" xfId="41249"/>
    <cellStyle name="Title 4 2 3 3 2" xfId="41250"/>
    <cellStyle name="Title 4 2 3 3 2 2" xfId="41251"/>
    <cellStyle name="Title 4 2 3 3 3" xfId="41252"/>
    <cellStyle name="Title 4 2 3 4" xfId="41253"/>
    <cellStyle name="Title 4 2 4" xfId="41254"/>
    <cellStyle name="Title 4 2 4 2" xfId="41255"/>
    <cellStyle name="Title 4 2 4 2 2" xfId="41256"/>
    <cellStyle name="Title 4 2 4 3" xfId="41257"/>
    <cellStyle name="Title 4 2 5" xfId="41258"/>
    <cellStyle name="Title 4 2 6" xfId="41259"/>
    <cellStyle name="Title 4 3" xfId="41260"/>
    <cellStyle name="Title 4 3 2" xfId="41261"/>
    <cellStyle name="Title 4 3 2 2" xfId="41262"/>
    <cellStyle name="Title 4 3 2 2 2" xfId="41263"/>
    <cellStyle name="Title 4 3 2 3" xfId="41264"/>
    <cellStyle name="Title 4 3 3" xfId="41265"/>
    <cellStyle name="Title 4 4" xfId="41266"/>
    <cellStyle name="Title 4 4 2" xfId="41267"/>
    <cellStyle name="Title 4 5" xfId="41268"/>
    <cellStyle name="Title 4 5 2" xfId="41269"/>
    <cellStyle name="Title 4 5 2 2" xfId="41270"/>
    <cellStyle name="Title 4 5 3" xfId="41271"/>
    <cellStyle name="Title 4 6" xfId="41272"/>
    <cellStyle name="Title 4 7" xfId="41273"/>
    <cellStyle name="Title 5" xfId="41274"/>
    <cellStyle name="Title 5 2" xfId="41275"/>
    <cellStyle name="Title 5 2 2" xfId="41276"/>
    <cellStyle name="Title 5 2 2 2" xfId="41277"/>
    <cellStyle name="Title 5 2 3" xfId="41278"/>
    <cellStyle name="Title 5 2 3 2" xfId="41279"/>
    <cellStyle name="Title 5 2 3 2 2" xfId="41280"/>
    <cellStyle name="Title 5 2 3 3" xfId="41281"/>
    <cellStyle name="Title 5 2 4" xfId="41282"/>
    <cellStyle name="Title 5 2 5" xfId="41283"/>
    <cellStyle name="Title 5 3" xfId="41284"/>
    <cellStyle name="Title 5 3 2" xfId="41285"/>
    <cellStyle name="Title 5 3 2 2" xfId="41286"/>
    <cellStyle name="Title 5 3 3" xfId="41287"/>
    <cellStyle name="Title 5 3 3 2" xfId="41288"/>
    <cellStyle name="Title 5 3 3 2 2" xfId="41289"/>
    <cellStyle name="Title 5 3 3 3" xfId="41290"/>
    <cellStyle name="Title 5 3 4" xfId="41291"/>
    <cellStyle name="Title 5 4" xfId="41292"/>
    <cellStyle name="Title 5 4 2" xfId="41293"/>
    <cellStyle name="Title 5 5" xfId="41294"/>
    <cellStyle name="Title 5 5 2" xfId="41295"/>
    <cellStyle name="Title 5 5 2 2" xfId="41296"/>
    <cellStyle name="Title 5 5 3" xfId="41297"/>
    <cellStyle name="Title 5 6" xfId="41298"/>
    <cellStyle name="Title 5 7" xfId="41299"/>
    <cellStyle name="Title 6" xfId="41300"/>
    <cellStyle name="Title 6 2" xfId="41301"/>
    <cellStyle name="Title 6 2 2" xfId="41302"/>
    <cellStyle name="Title 6 2 2 2" xfId="41303"/>
    <cellStyle name="Title 6 2 2 2 2" xfId="41304"/>
    <cellStyle name="Title 6 2 2 3" xfId="41305"/>
    <cellStyle name="Title 6 2 3" xfId="41306"/>
    <cellStyle name="Title 6 2 4" xfId="41307"/>
    <cellStyle name="Title 6 3" xfId="41308"/>
    <cellStyle name="Title 6 3 2" xfId="41309"/>
    <cellStyle name="Title 6 3 2 2" xfId="41310"/>
    <cellStyle name="Title 6 3 3" xfId="41311"/>
    <cellStyle name="Title 6 3 3 2" xfId="41312"/>
    <cellStyle name="Title 6 3 3 2 2" xfId="41313"/>
    <cellStyle name="Title 6 3 3 3" xfId="41314"/>
    <cellStyle name="Title 6 3 4" xfId="41315"/>
    <cellStyle name="Title 6 4" xfId="41316"/>
    <cellStyle name="Title 6 4 2" xfId="41317"/>
    <cellStyle name="Title 6 4 2 2" xfId="41318"/>
    <cellStyle name="Title 6 4 3" xfId="41319"/>
    <cellStyle name="Title 6 5" xfId="41320"/>
    <cellStyle name="Title 6 6" xfId="41321"/>
    <cellStyle name="Title 7" xfId="41322"/>
    <cellStyle name="Title 7 2" xfId="41323"/>
    <cellStyle name="Title 7 2 2" xfId="41324"/>
    <cellStyle name="Title 7 2 2 2" xfId="41325"/>
    <cellStyle name="Title 7 2 3" xfId="41326"/>
    <cellStyle name="Title 7 2 3 2" xfId="41327"/>
    <cellStyle name="Title 7 2 3 2 2" xfId="41328"/>
    <cellStyle name="Title 7 2 3 3" xfId="41329"/>
    <cellStyle name="Title 7 2 4" xfId="41330"/>
    <cellStyle name="Title 7 3" xfId="41331"/>
    <cellStyle name="Title 7 3 2" xfId="41332"/>
    <cellStyle name="Title 7 3 2 2" xfId="41333"/>
    <cellStyle name="Title 7 3 3" xfId="41334"/>
    <cellStyle name="Title 7 4" xfId="41335"/>
    <cellStyle name="Title 7 5" xfId="41336"/>
    <cellStyle name="Title 8" xfId="41337"/>
    <cellStyle name="Title 8 2" xfId="41338"/>
    <cellStyle name="Title 8 2 2" xfId="41339"/>
    <cellStyle name="Title 8 2 2 2" xfId="41340"/>
    <cellStyle name="Title 8 2 3" xfId="41341"/>
    <cellStyle name="Title 8 3" xfId="41342"/>
    <cellStyle name="Title 9" xfId="41343"/>
    <cellStyle name="Title 9 2" xfId="41344"/>
    <cellStyle name="Titles" xfId="41345"/>
    <cellStyle name="Titles 2" xfId="41346"/>
    <cellStyle name="Titles 2 2" xfId="41347"/>
    <cellStyle name="Titles 2 2 2" xfId="41348"/>
    <cellStyle name="Titles 2 2 2 2" xfId="41349"/>
    <cellStyle name="Titles 2 2 2 2 2" xfId="41350"/>
    <cellStyle name="Titles 2 2 2 3" xfId="41351"/>
    <cellStyle name="Titles 2 2 3" xfId="41352"/>
    <cellStyle name="Titles 2 2 4" xfId="41353"/>
    <cellStyle name="Titles 2 3" xfId="41354"/>
    <cellStyle name="Titles 2 3 2" xfId="41355"/>
    <cellStyle name="Titles 2 3 2 2" xfId="41356"/>
    <cellStyle name="Titles 2 3 3" xfId="41357"/>
    <cellStyle name="Titles 2 3 3 2" xfId="41358"/>
    <cellStyle name="Titles 2 3 3 2 2" xfId="41359"/>
    <cellStyle name="Titles 2 3 3 3" xfId="41360"/>
    <cellStyle name="Titles 2 3 4" xfId="41361"/>
    <cellStyle name="Titles 2 4" xfId="41362"/>
    <cellStyle name="Titles 2 4 2" xfId="41363"/>
    <cellStyle name="Titles 2 4 2 2" xfId="41364"/>
    <cellStyle name="Titles 2 4 3" xfId="41365"/>
    <cellStyle name="Titles 2 5" xfId="41366"/>
    <cellStyle name="Titles 2 6" xfId="41367"/>
    <cellStyle name="Titles 3" xfId="41368"/>
    <cellStyle name="Titles 3 2" xfId="41369"/>
    <cellStyle name="Titles 3 2 2" xfId="41370"/>
    <cellStyle name="Titles 3 3" xfId="41371"/>
    <cellStyle name="Titles 3 3 2" xfId="41372"/>
    <cellStyle name="Titles 3 3 2 2" xfId="41373"/>
    <cellStyle name="Titles 3 3 3" xfId="41374"/>
    <cellStyle name="Titles 3 4" xfId="41375"/>
    <cellStyle name="Titles 4" xfId="41376"/>
    <cellStyle name="Titles 4 2" xfId="41377"/>
    <cellStyle name="Titles 5" xfId="41378"/>
    <cellStyle name="Titles 5 2" xfId="41379"/>
    <cellStyle name="Titles 5 2 2" xfId="41380"/>
    <cellStyle name="Titles 5 3" xfId="41381"/>
    <cellStyle name="Titles 6" xfId="41382"/>
    <cellStyle name="Titles 7" xfId="41383"/>
    <cellStyle name="Total 10" xfId="41384"/>
    <cellStyle name="Total 10 2" xfId="41385"/>
    <cellStyle name="Total 11" xfId="41386"/>
    <cellStyle name="Total 12" xfId="41387"/>
    <cellStyle name="Total 13" xfId="41388"/>
    <cellStyle name="Total 2" xfId="41389"/>
    <cellStyle name="Total 2 10" xfId="41390"/>
    <cellStyle name="Total 2 11" xfId="41391"/>
    <cellStyle name="Total 2 12" xfId="41392"/>
    <cellStyle name="Total 2 13" xfId="41393"/>
    <cellStyle name="Total 2 14" xfId="41394"/>
    <cellStyle name="Total 2 15" xfId="41395"/>
    <cellStyle name="Total 2 16" xfId="41396"/>
    <cellStyle name="Total 2 17" xfId="41397"/>
    <cellStyle name="Total 2 18" xfId="41398"/>
    <cellStyle name="Total 2 19" xfId="41399"/>
    <cellStyle name="Total 2 2" xfId="41400"/>
    <cellStyle name="Total 2 2 2" xfId="41401"/>
    <cellStyle name="Total 2 2 2 2" xfId="41402"/>
    <cellStyle name="Total 2 2 2 2 2" xfId="41403"/>
    <cellStyle name="Total 2 2 2 3" xfId="41404"/>
    <cellStyle name="Total 2 2 2 3 2" xfId="41405"/>
    <cellStyle name="Total 2 2 2 3 2 2" xfId="41406"/>
    <cellStyle name="Total 2 2 2 3 3" xfId="41407"/>
    <cellStyle name="Total 2 2 2 4" xfId="41408"/>
    <cellStyle name="Total 2 2 2 5" xfId="41409"/>
    <cellStyle name="Total 2 2 3" xfId="41410"/>
    <cellStyle name="Total 2 2 3 2" xfId="41411"/>
    <cellStyle name="Total 2 2 3 2 2" xfId="41412"/>
    <cellStyle name="Total 2 2 3 2 2 2" xfId="41413"/>
    <cellStyle name="Total 2 2 3 2 3" xfId="41414"/>
    <cellStyle name="Total 2 2 3 3" xfId="41415"/>
    <cellStyle name="Total 2 2 4" xfId="41416"/>
    <cellStyle name="Total 2 2 4 2" xfId="41417"/>
    <cellStyle name="Total 2 2 5" xfId="41418"/>
    <cellStyle name="Total 2 2 5 2" xfId="41419"/>
    <cellStyle name="Total 2 2 5 2 2" xfId="41420"/>
    <cellStyle name="Total 2 2 5 3" xfId="41421"/>
    <cellStyle name="Total 2 2 6" xfId="41422"/>
    <cellStyle name="Total 2 2 7" xfId="41423"/>
    <cellStyle name="Total 2 20" xfId="41424"/>
    <cellStyle name="Total 2 21" xfId="41425"/>
    <cellStyle name="Total 2 22" xfId="41426"/>
    <cellStyle name="Total 2 23" xfId="41427"/>
    <cellStyle name="Total 2 24" xfId="41428"/>
    <cellStyle name="Total 2 25" xfId="41429"/>
    <cellStyle name="Total 2 26" xfId="41430"/>
    <cellStyle name="Total 2 27" xfId="41431"/>
    <cellStyle name="Total 2 28" xfId="41432"/>
    <cellStyle name="Total 2 29" xfId="41433"/>
    <cellStyle name="Total 2 3" xfId="41434"/>
    <cellStyle name="Total 2 3 2" xfId="41435"/>
    <cellStyle name="Total 2 3 2 2" xfId="41436"/>
    <cellStyle name="Total 2 3 2 2 2" xfId="41437"/>
    <cellStyle name="Total 2 3 2 2 2 2" xfId="41438"/>
    <cellStyle name="Total 2 3 2 2 3" xfId="41439"/>
    <cellStyle name="Total 2 3 2 3" xfId="41440"/>
    <cellStyle name="Total 2 3 2 4" xfId="41441"/>
    <cellStyle name="Total 2 3 3" xfId="41442"/>
    <cellStyle name="Total 2 3 3 2" xfId="41443"/>
    <cellStyle name="Total 2 3 3 2 2" xfId="41444"/>
    <cellStyle name="Total 2 3 3 2 2 2" xfId="41445"/>
    <cellStyle name="Total 2 3 3 2 3" xfId="41446"/>
    <cellStyle name="Total 2 3 3 3" xfId="41447"/>
    <cellStyle name="Total 2 3 4" xfId="41448"/>
    <cellStyle name="Total 2 3 4 2" xfId="41449"/>
    <cellStyle name="Total 2 3 4 2 2" xfId="41450"/>
    <cellStyle name="Total 2 3 4 3" xfId="41451"/>
    <cellStyle name="Total 2 3 5" xfId="41452"/>
    <cellStyle name="Total 2 3 6" xfId="41453"/>
    <cellStyle name="Total 2 30" xfId="41454"/>
    <cellStyle name="Total 2 31" xfId="41455"/>
    <cellStyle name="Total 2 32" xfId="41456"/>
    <cellStyle name="Total 2 33" xfId="41457"/>
    <cellStyle name="Total 2 34" xfId="41458"/>
    <cellStyle name="Total 2 35" xfId="41459"/>
    <cellStyle name="Total 2 36" xfId="41460"/>
    <cellStyle name="Total 2 37" xfId="41461"/>
    <cellStyle name="Total 2 38" xfId="41462"/>
    <cellStyle name="Total 2 39" xfId="41463"/>
    <cellStyle name="Total 2 4" xfId="41464"/>
    <cellStyle name="Total 2 4 2" xfId="41465"/>
    <cellStyle name="Total 2 4 2 2" xfId="41466"/>
    <cellStyle name="Total 2 4 3" xfId="41467"/>
    <cellStyle name="Total 2 4 3 2" xfId="41468"/>
    <cellStyle name="Total 2 4 3 2 2" xfId="41469"/>
    <cellStyle name="Total 2 4 3 3" xfId="41470"/>
    <cellStyle name="Total 2 4 4" xfId="41471"/>
    <cellStyle name="Total 2 4 5" xfId="41472"/>
    <cellStyle name="Total 2 40" xfId="41473"/>
    <cellStyle name="Total 2 41" xfId="41474"/>
    <cellStyle name="Total 2 42" xfId="41475"/>
    <cellStyle name="Total 2 43" xfId="41476"/>
    <cellStyle name="Total 2 5" xfId="41477"/>
    <cellStyle name="Total 2 5 2" xfId="41478"/>
    <cellStyle name="Total 2 5 2 2" xfId="41479"/>
    <cellStyle name="Total 2 5 2 2 2" xfId="41480"/>
    <cellStyle name="Total 2 5 2 3" xfId="41481"/>
    <cellStyle name="Total 2 5 3" xfId="41482"/>
    <cellStyle name="Total 2 5 4" xfId="41483"/>
    <cellStyle name="Total 2 6" xfId="41484"/>
    <cellStyle name="Total 2 6 2" xfId="41485"/>
    <cellStyle name="Total 2 6 3" xfId="41486"/>
    <cellStyle name="Total 2 7" xfId="41487"/>
    <cellStyle name="Total 2 7 2" xfId="41488"/>
    <cellStyle name="Total 2 7 2 2" xfId="41489"/>
    <cellStyle name="Total 2 7 3" xfId="41490"/>
    <cellStyle name="Total 2 7 4" xfId="41491"/>
    <cellStyle name="Total 2 8" xfId="41492"/>
    <cellStyle name="Total 2 8 2" xfId="41493"/>
    <cellStyle name="Total 2 9" xfId="41494"/>
    <cellStyle name="Total 3" xfId="41495"/>
    <cellStyle name="Total 3 10" xfId="41496"/>
    <cellStyle name="Total 3 11" xfId="41497"/>
    <cellStyle name="Total 3 12" xfId="41498"/>
    <cellStyle name="Total 3 13" xfId="41499"/>
    <cellStyle name="Total 3 14" xfId="41500"/>
    <cellStyle name="Total 3 15" xfId="41501"/>
    <cellStyle name="Total 3 16" xfId="41502"/>
    <cellStyle name="Total 3 17" xfId="41503"/>
    <cellStyle name="Total 3 18" xfId="41504"/>
    <cellStyle name="Total 3 19" xfId="41505"/>
    <cellStyle name="Total 3 2" xfId="41506"/>
    <cellStyle name="Total 3 2 2" xfId="41507"/>
    <cellStyle name="Total 3 2 2 2" xfId="41508"/>
    <cellStyle name="Total 3 2 2 2 2" xfId="41509"/>
    <cellStyle name="Total 3 2 2 3" xfId="41510"/>
    <cellStyle name="Total 3 2 2 3 2" xfId="41511"/>
    <cellStyle name="Total 3 2 2 3 2 2" xfId="41512"/>
    <cellStyle name="Total 3 2 2 3 3" xfId="41513"/>
    <cellStyle name="Total 3 2 2 4" xfId="41514"/>
    <cellStyle name="Total 3 2 2 5" xfId="41515"/>
    <cellStyle name="Total 3 2 3" xfId="41516"/>
    <cellStyle name="Total 3 2 3 2" xfId="41517"/>
    <cellStyle name="Total 3 2 3 2 2" xfId="41518"/>
    <cellStyle name="Total 3 2 3 3" xfId="41519"/>
    <cellStyle name="Total 3 2 3 3 2" xfId="41520"/>
    <cellStyle name="Total 3 2 3 3 2 2" xfId="41521"/>
    <cellStyle name="Total 3 2 3 3 3" xfId="41522"/>
    <cellStyle name="Total 3 2 3 4" xfId="41523"/>
    <cellStyle name="Total 3 2 4" xfId="41524"/>
    <cellStyle name="Total 3 2 4 2" xfId="41525"/>
    <cellStyle name="Total 3 2 5" xfId="41526"/>
    <cellStyle name="Total 3 2 5 2" xfId="41527"/>
    <cellStyle name="Total 3 2 5 2 2" xfId="41528"/>
    <cellStyle name="Total 3 2 5 3" xfId="41529"/>
    <cellStyle name="Total 3 2 6" xfId="41530"/>
    <cellStyle name="Total 3 2 7" xfId="41531"/>
    <cellStyle name="Total 3 20" xfId="41532"/>
    <cellStyle name="Total 3 21" xfId="41533"/>
    <cellStyle name="Total 3 22" xfId="41534"/>
    <cellStyle name="Total 3 23" xfId="41535"/>
    <cellStyle name="Total 3 24" xfId="41536"/>
    <cellStyle name="Total 3 25" xfId="41537"/>
    <cellStyle name="Total 3 26" xfId="41538"/>
    <cellStyle name="Total 3 27" xfId="41539"/>
    <cellStyle name="Total 3 28" xfId="41540"/>
    <cellStyle name="Total 3 29" xfId="41541"/>
    <cellStyle name="Total 3 3" xfId="41542"/>
    <cellStyle name="Total 3 3 2" xfId="41543"/>
    <cellStyle name="Total 3 3 2 2" xfId="41544"/>
    <cellStyle name="Total 3 3 2 2 2" xfId="41545"/>
    <cellStyle name="Total 3 3 2 2 2 2" xfId="41546"/>
    <cellStyle name="Total 3 3 2 2 3" xfId="41547"/>
    <cellStyle name="Total 3 3 2 3" xfId="41548"/>
    <cellStyle name="Total 3 3 2 4" xfId="41549"/>
    <cellStyle name="Total 3 3 3" xfId="41550"/>
    <cellStyle name="Total 3 3 3 2" xfId="41551"/>
    <cellStyle name="Total 3 3 3 2 2" xfId="41552"/>
    <cellStyle name="Total 3 3 3 3" xfId="41553"/>
    <cellStyle name="Total 3 3 3 3 2" xfId="41554"/>
    <cellStyle name="Total 3 3 3 3 2 2" xfId="41555"/>
    <cellStyle name="Total 3 3 3 3 3" xfId="41556"/>
    <cellStyle name="Total 3 3 3 4" xfId="41557"/>
    <cellStyle name="Total 3 3 4" xfId="41558"/>
    <cellStyle name="Total 3 3 4 2" xfId="41559"/>
    <cellStyle name="Total 3 3 4 2 2" xfId="41560"/>
    <cellStyle name="Total 3 3 4 3" xfId="41561"/>
    <cellStyle name="Total 3 3 5" xfId="41562"/>
    <cellStyle name="Total 3 3 6" xfId="41563"/>
    <cellStyle name="Total 3 30" xfId="41564"/>
    <cellStyle name="Total 3 31" xfId="41565"/>
    <cellStyle name="Total 3 32" xfId="41566"/>
    <cellStyle name="Total 3 33" xfId="41567"/>
    <cellStyle name="Total 3 34" xfId="41568"/>
    <cellStyle name="Total 3 35" xfId="41569"/>
    <cellStyle name="Total 3 36" xfId="41570"/>
    <cellStyle name="Total 3 37" xfId="41571"/>
    <cellStyle name="Total 3 38" xfId="41572"/>
    <cellStyle name="Total 3 39" xfId="41573"/>
    <cellStyle name="Total 3 4" xfId="41574"/>
    <cellStyle name="Total 3 4 2" xfId="41575"/>
    <cellStyle name="Total 3 4 2 2" xfId="41576"/>
    <cellStyle name="Total 3 4 3" xfId="41577"/>
    <cellStyle name="Total 3 4 3 2" xfId="41578"/>
    <cellStyle name="Total 3 4 3 2 2" xfId="41579"/>
    <cellStyle name="Total 3 4 3 3" xfId="41580"/>
    <cellStyle name="Total 3 4 4" xfId="41581"/>
    <cellStyle name="Total 3 4 5" xfId="41582"/>
    <cellStyle name="Total 3 40" xfId="41583"/>
    <cellStyle name="Total 3 41" xfId="41584"/>
    <cellStyle name="Total 3 42" xfId="41585"/>
    <cellStyle name="Total 3 43" xfId="41586"/>
    <cellStyle name="Total 3 5" xfId="41587"/>
    <cellStyle name="Total 3 5 2" xfId="41588"/>
    <cellStyle name="Total 3 5 2 2" xfId="41589"/>
    <cellStyle name="Total 3 5 2 2 2" xfId="41590"/>
    <cellStyle name="Total 3 5 2 3" xfId="41591"/>
    <cellStyle name="Total 3 5 3" xfId="41592"/>
    <cellStyle name="Total 3 5 4" xfId="41593"/>
    <cellStyle name="Total 3 6" xfId="41594"/>
    <cellStyle name="Total 3 6 2" xfId="41595"/>
    <cellStyle name="Total 3 6 3" xfId="41596"/>
    <cellStyle name="Total 3 7" xfId="41597"/>
    <cellStyle name="Total 3 7 2" xfId="41598"/>
    <cellStyle name="Total 3 7 2 2" xfId="41599"/>
    <cellStyle name="Total 3 7 3" xfId="41600"/>
    <cellStyle name="Total 3 7 4" xfId="41601"/>
    <cellStyle name="Total 3 8" xfId="41602"/>
    <cellStyle name="Total 3 8 2" xfId="41603"/>
    <cellStyle name="Total 3 9" xfId="41604"/>
    <cellStyle name="Total 4" xfId="41605"/>
    <cellStyle name="Total 4 10" xfId="41606"/>
    <cellStyle name="Total 4 11" xfId="41607"/>
    <cellStyle name="Total 4 12" xfId="41608"/>
    <cellStyle name="Total 4 13" xfId="41609"/>
    <cellStyle name="Total 4 14" xfId="41610"/>
    <cellStyle name="Total 4 15" xfId="41611"/>
    <cellStyle name="Total 4 16" xfId="41612"/>
    <cellStyle name="Total 4 17" xfId="41613"/>
    <cellStyle name="Total 4 18" xfId="41614"/>
    <cellStyle name="Total 4 19" xfId="41615"/>
    <cellStyle name="Total 4 2" xfId="41616"/>
    <cellStyle name="Total 4 2 2" xfId="41617"/>
    <cellStyle name="Total 4 2 2 2" xfId="41618"/>
    <cellStyle name="Total 4 2 2 2 2" xfId="41619"/>
    <cellStyle name="Total 4 2 2 2 2 2" xfId="41620"/>
    <cellStyle name="Total 4 2 2 2 3" xfId="41621"/>
    <cellStyle name="Total 4 2 2 3" xfId="41622"/>
    <cellStyle name="Total 4 2 2 4" xfId="41623"/>
    <cellStyle name="Total 4 2 3" xfId="41624"/>
    <cellStyle name="Total 4 2 3 2" xfId="41625"/>
    <cellStyle name="Total 4 2 3 2 2" xfId="41626"/>
    <cellStyle name="Total 4 2 3 3" xfId="41627"/>
    <cellStyle name="Total 4 2 3 3 2" xfId="41628"/>
    <cellStyle name="Total 4 2 3 3 2 2" xfId="41629"/>
    <cellStyle name="Total 4 2 3 3 3" xfId="41630"/>
    <cellStyle name="Total 4 2 3 4" xfId="41631"/>
    <cellStyle name="Total 4 2 4" xfId="41632"/>
    <cellStyle name="Total 4 2 4 2" xfId="41633"/>
    <cellStyle name="Total 4 2 4 2 2" xfId="41634"/>
    <cellStyle name="Total 4 2 4 3" xfId="41635"/>
    <cellStyle name="Total 4 2 5" xfId="41636"/>
    <cellStyle name="Total 4 2 6" xfId="41637"/>
    <cellStyle name="Total 4 20" xfId="41638"/>
    <cellStyle name="Total 4 21" xfId="41639"/>
    <cellStyle name="Total 4 22" xfId="41640"/>
    <cellStyle name="Total 4 23" xfId="41641"/>
    <cellStyle name="Total 4 24" xfId="41642"/>
    <cellStyle name="Total 4 25" xfId="41643"/>
    <cellStyle name="Total 4 26" xfId="41644"/>
    <cellStyle name="Total 4 27" xfId="41645"/>
    <cellStyle name="Total 4 28" xfId="41646"/>
    <cellStyle name="Total 4 29" xfId="41647"/>
    <cellStyle name="Total 4 3" xfId="41648"/>
    <cellStyle name="Total 4 3 2" xfId="41649"/>
    <cellStyle name="Total 4 3 2 2" xfId="41650"/>
    <cellStyle name="Total 4 3 3" xfId="41651"/>
    <cellStyle name="Total 4 3 3 2" xfId="41652"/>
    <cellStyle name="Total 4 3 3 2 2" xfId="41653"/>
    <cellStyle name="Total 4 3 3 3" xfId="41654"/>
    <cellStyle name="Total 4 3 4" xfId="41655"/>
    <cellStyle name="Total 4 3 5" xfId="41656"/>
    <cellStyle name="Total 4 30" xfId="41657"/>
    <cellStyle name="Total 4 31" xfId="41658"/>
    <cellStyle name="Total 4 32" xfId="41659"/>
    <cellStyle name="Total 4 33" xfId="41660"/>
    <cellStyle name="Total 4 34" xfId="41661"/>
    <cellStyle name="Total 4 35" xfId="41662"/>
    <cellStyle name="Total 4 36" xfId="41663"/>
    <cellStyle name="Total 4 37" xfId="41664"/>
    <cellStyle name="Total 4 38" xfId="41665"/>
    <cellStyle name="Total 4 39" xfId="41666"/>
    <cellStyle name="Total 4 4" xfId="41667"/>
    <cellStyle name="Total 4 4 2" xfId="41668"/>
    <cellStyle name="Total 4 4 3" xfId="41669"/>
    <cellStyle name="Total 4 40" xfId="41670"/>
    <cellStyle name="Total 4 41" xfId="41671"/>
    <cellStyle name="Total 4 5" xfId="41672"/>
    <cellStyle name="Total 4 5 2" xfId="41673"/>
    <cellStyle name="Total 4 5 2 2" xfId="41674"/>
    <cellStyle name="Total 4 5 3" xfId="41675"/>
    <cellStyle name="Total 4 5 4" xfId="41676"/>
    <cellStyle name="Total 4 6" xfId="41677"/>
    <cellStyle name="Total 4 6 2" xfId="41678"/>
    <cellStyle name="Total 4 7" xfId="41679"/>
    <cellStyle name="Total 4 8" xfId="41680"/>
    <cellStyle name="Total 4 9" xfId="41681"/>
    <cellStyle name="Total 5" xfId="41682"/>
    <cellStyle name="Total 5 2" xfId="41683"/>
    <cellStyle name="Total 5 2 2" xfId="41684"/>
    <cellStyle name="Total 5 2 2 2" xfId="41685"/>
    <cellStyle name="Total 5 2 3" xfId="41686"/>
    <cellStyle name="Total 5 2 3 2" xfId="41687"/>
    <cellStyle name="Total 5 2 3 2 2" xfId="41688"/>
    <cellStyle name="Total 5 2 3 3" xfId="41689"/>
    <cellStyle name="Total 5 2 4" xfId="41690"/>
    <cellStyle name="Total 5 2 5" xfId="41691"/>
    <cellStyle name="Total 5 3" xfId="41692"/>
    <cellStyle name="Total 5 3 2" xfId="41693"/>
    <cellStyle name="Total 5 3 2 2" xfId="41694"/>
    <cellStyle name="Total 5 3 3" xfId="41695"/>
    <cellStyle name="Total 5 3 3 2" xfId="41696"/>
    <cellStyle name="Total 5 3 3 2 2" xfId="41697"/>
    <cellStyle name="Total 5 3 3 3" xfId="41698"/>
    <cellStyle name="Total 5 3 4" xfId="41699"/>
    <cellStyle name="Total 5 4" xfId="41700"/>
    <cellStyle name="Total 5 4 2" xfId="41701"/>
    <cellStyle name="Total 5 5" xfId="41702"/>
    <cellStyle name="Total 5 5 2" xfId="41703"/>
    <cellStyle name="Total 5 5 2 2" xfId="41704"/>
    <cellStyle name="Total 5 5 3" xfId="41705"/>
    <cellStyle name="Total 5 6" xfId="41706"/>
    <cellStyle name="Total 5 7" xfId="41707"/>
    <cellStyle name="Total 6" xfId="41708"/>
    <cellStyle name="Total 6 2" xfId="41709"/>
    <cellStyle name="Total 6 2 2" xfId="41710"/>
    <cellStyle name="Total 6 2 2 2" xfId="41711"/>
    <cellStyle name="Total 6 2 2 2 2" xfId="41712"/>
    <cellStyle name="Total 6 2 2 3" xfId="41713"/>
    <cellStyle name="Total 6 2 3" xfId="41714"/>
    <cellStyle name="Total 6 2 4" xfId="41715"/>
    <cellStyle name="Total 6 3" xfId="41716"/>
    <cellStyle name="Total 6 3 2" xfId="41717"/>
    <cellStyle name="Total 6 3 2 2" xfId="41718"/>
    <cellStyle name="Total 6 3 3" xfId="41719"/>
    <cellStyle name="Total 6 3 3 2" xfId="41720"/>
    <cellStyle name="Total 6 3 3 2 2" xfId="41721"/>
    <cellStyle name="Total 6 3 3 3" xfId="41722"/>
    <cellStyle name="Total 6 3 4" xfId="41723"/>
    <cellStyle name="Total 6 4" xfId="41724"/>
    <cellStyle name="Total 6 4 2" xfId="41725"/>
    <cellStyle name="Total 6 4 2 2" xfId="41726"/>
    <cellStyle name="Total 6 4 3" xfId="41727"/>
    <cellStyle name="Total 6 5" xfId="41728"/>
    <cellStyle name="Total 6 6" xfId="41729"/>
    <cellStyle name="Total 7" xfId="41730"/>
    <cellStyle name="Total 7 2" xfId="41731"/>
    <cellStyle name="Total 7 2 2" xfId="41732"/>
    <cellStyle name="Total 7 2 2 2" xfId="41733"/>
    <cellStyle name="Total 7 2 3" xfId="41734"/>
    <cellStyle name="Total 7 2 3 2" xfId="41735"/>
    <cellStyle name="Total 7 2 3 2 2" xfId="41736"/>
    <cellStyle name="Total 7 2 3 3" xfId="41737"/>
    <cellStyle name="Total 7 2 4" xfId="41738"/>
    <cellStyle name="Total 7 3" xfId="41739"/>
    <cellStyle name="Total 7 3 2" xfId="41740"/>
    <cellStyle name="Total 7 3 2 2" xfId="41741"/>
    <cellStyle name="Total 7 3 3" xfId="41742"/>
    <cellStyle name="Total 7 4" xfId="41743"/>
    <cellStyle name="Total 7 5" xfId="41744"/>
    <cellStyle name="Total 8" xfId="41745"/>
    <cellStyle name="Total 8 2" xfId="41746"/>
    <cellStyle name="Total 8 2 2" xfId="41747"/>
    <cellStyle name="Total 8 2 2 2" xfId="41748"/>
    <cellStyle name="Total 8 2 3" xfId="41749"/>
    <cellStyle name="Total 8 3" xfId="41750"/>
    <cellStyle name="Total 9" xfId="41751"/>
    <cellStyle name="Total 9 2" xfId="41752"/>
    <cellStyle name="Total Line" xfId="41753"/>
    <cellStyle name="Total Line 2" xfId="41754"/>
    <cellStyle name="Total Line 2 2" xfId="41755"/>
    <cellStyle name="Total Line 2 2 2" xfId="41756"/>
    <cellStyle name="Total Line 2 2 2 2" xfId="41757"/>
    <cellStyle name="Total Line 2 2 2 2 2" xfId="41758"/>
    <cellStyle name="Total Line 2 2 2 3" xfId="41759"/>
    <cellStyle name="Total Line 2 2 3" xfId="41760"/>
    <cellStyle name="Total Line 2 2 4" xfId="41761"/>
    <cellStyle name="Total Line 2 3" xfId="41762"/>
    <cellStyle name="Total Line 2 3 2" xfId="41763"/>
    <cellStyle name="Total Line 2 3 2 2" xfId="41764"/>
    <cellStyle name="Total Line 2 3 3" xfId="41765"/>
    <cellStyle name="Total Line 2 3 3 2" xfId="41766"/>
    <cellStyle name="Total Line 2 3 3 2 2" xfId="41767"/>
    <cellStyle name="Total Line 2 3 3 3" xfId="41768"/>
    <cellStyle name="Total Line 2 3 4" xfId="41769"/>
    <cellStyle name="Total Line 2 4" xfId="41770"/>
    <cellStyle name="Total Line 2 4 2" xfId="41771"/>
    <cellStyle name="Total Line 2 4 2 2" xfId="41772"/>
    <cellStyle name="Total Line 2 4 3" xfId="41773"/>
    <cellStyle name="Total Line 2 5" xfId="41774"/>
    <cellStyle name="Total Line 2 6" xfId="41775"/>
    <cellStyle name="Total Line 3" xfId="41776"/>
    <cellStyle name="Total Line 3 2" xfId="41777"/>
    <cellStyle name="Total Line 3 2 2" xfId="41778"/>
    <cellStyle name="Total Line 3 3" xfId="41779"/>
    <cellStyle name="Total Line 3 3 2" xfId="41780"/>
    <cellStyle name="Total Line 3 3 2 2" xfId="41781"/>
    <cellStyle name="Total Line 3 3 3" xfId="41782"/>
    <cellStyle name="Total Line 3 4" xfId="41783"/>
    <cellStyle name="Total Line 4" xfId="41784"/>
    <cellStyle name="Total Line 4 2" xfId="41785"/>
    <cellStyle name="Total Line 5" xfId="41786"/>
    <cellStyle name="Total Line 5 2" xfId="41787"/>
    <cellStyle name="Total Line 5 2 2" xfId="41788"/>
    <cellStyle name="Total Line 5 3" xfId="41789"/>
    <cellStyle name="Total Line 6" xfId="41790"/>
    <cellStyle name="Total Line 7" xfId="41791"/>
    <cellStyle name="Totals" xfId="41792"/>
    <cellStyle name="Totals [0]" xfId="41793"/>
    <cellStyle name="Totals [0] 2" xfId="41794"/>
    <cellStyle name="Totals [0] 2 2" xfId="41795"/>
    <cellStyle name="Totals [0] 2 2 2" xfId="41796"/>
    <cellStyle name="Totals [0] 2 2 2 2" xfId="41797"/>
    <cellStyle name="Totals [0] 2 2 2 2 2" xfId="41798"/>
    <cellStyle name="Totals [0] 2 2 2 3" xfId="41799"/>
    <cellStyle name="Totals [0] 2 2 3" xfId="41800"/>
    <cellStyle name="Totals [0] 2 2 4" xfId="41801"/>
    <cellStyle name="Totals [0] 2 3" xfId="41802"/>
    <cellStyle name="Totals [0] 2 3 2" xfId="41803"/>
    <cellStyle name="Totals [0] 2 3 2 2" xfId="41804"/>
    <cellStyle name="Totals [0] 2 3 3" xfId="41805"/>
    <cellStyle name="Totals [0] 2 3 3 2" xfId="41806"/>
    <cellStyle name="Totals [0] 2 3 3 2 2" xfId="41807"/>
    <cellStyle name="Totals [0] 2 3 3 3" xfId="41808"/>
    <cellStyle name="Totals [0] 2 3 4" xfId="41809"/>
    <cellStyle name="Totals [0] 2 4" xfId="41810"/>
    <cellStyle name="Totals [0] 2 4 2" xfId="41811"/>
    <cellStyle name="Totals [0] 2 4 2 2" xfId="41812"/>
    <cellStyle name="Totals [0] 2 4 3" xfId="41813"/>
    <cellStyle name="Totals [0] 2 5" xfId="41814"/>
    <cellStyle name="Totals [0] 2 6" xfId="41815"/>
    <cellStyle name="Totals [0] 3" xfId="41816"/>
    <cellStyle name="Totals [0] 3 2" xfId="41817"/>
    <cellStyle name="Totals [0] 3 2 2" xfId="41818"/>
    <cellStyle name="Totals [0] 3 3" xfId="41819"/>
    <cellStyle name="Totals [0] 3 3 2" xfId="41820"/>
    <cellStyle name="Totals [0] 3 3 2 2" xfId="41821"/>
    <cellStyle name="Totals [0] 3 3 3" xfId="41822"/>
    <cellStyle name="Totals [0] 3 4" xfId="41823"/>
    <cellStyle name="Totals [0] 4" xfId="41824"/>
    <cellStyle name="Totals [0] 4 2" xfId="41825"/>
    <cellStyle name="Totals [0] 5" xfId="41826"/>
    <cellStyle name="Totals [0] 5 2" xfId="41827"/>
    <cellStyle name="Totals [0] 5 2 2" xfId="41828"/>
    <cellStyle name="Totals [0] 5 3" xfId="41829"/>
    <cellStyle name="Totals [0] 6" xfId="41830"/>
    <cellStyle name="Totals [0] 7" xfId="41831"/>
    <cellStyle name="Totals [2]" xfId="41832"/>
    <cellStyle name="Totals [2] 2" xfId="41833"/>
    <cellStyle name="Totals [2] 2 2" xfId="41834"/>
    <cellStyle name="Totals [2] 2 2 2" xfId="41835"/>
    <cellStyle name="Totals [2] 2 2 2 2" xfId="41836"/>
    <cellStyle name="Totals [2] 2 2 2 2 2" xfId="41837"/>
    <cellStyle name="Totals [2] 2 2 2 3" xfId="41838"/>
    <cellStyle name="Totals [2] 2 2 3" xfId="41839"/>
    <cellStyle name="Totals [2] 2 2 4" xfId="41840"/>
    <cellStyle name="Totals [2] 2 3" xfId="41841"/>
    <cellStyle name="Totals [2] 2 3 2" xfId="41842"/>
    <cellStyle name="Totals [2] 2 3 2 2" xfId="41843"/>
    <cellStyle name="Totals [2] 2 3 3" xfId="41844"/>
    <cellStyle name="Totals [2] 2 3 3 2" xfId="41845"/>
    <cellStyle name="Totals [2] 2 3 3 2 2" xfId="41846"/>
    <cellStyle name="Totals [2] 2 3 3 3" xfId="41847"/>
    <cellStyle name="Totals [2] 2 3 4" xfId="41848"/>
    <cellStyle name="Totals [2] 2 4" xfId="41849"/>
    <cellStyle name="Totals [2] 2 4 2" xfId="41850"/>
    <cellStyle name="Totals [2] 2 4 2 2" xfId="41851"/>
    <cellStyle name="Totals [2] 2 4 3" xfId="41852"/>
    <cellStyle name="Totals [2] 2 5" xfId="41853"/>
    <cellStyle name="Totals [2] 2 6" xfId="41854"/>
    <cellStyle name="Totals [2] 3" xfId="41855"/>
    <cellStyle name="Totals [2] 3 2" xfId="41856"/>
    <cellStyle name="Totals [2] 3 2 2" xfId="41857"/>
    <cellStyle name="Totals [2] 3 3" xfId="41858"/>
    <cellStyle name="Totals [2] 3 3 2" xfId="41859"/>
    <cellStyle name="Totals [2] 3 3 2 2" xfId="41860"/>
    <cellStyle name="Totals [2] 3 3 3" xfId="41861"/>
    <cellStyle name="Totals [2] 3 4" xfId="41862"/>
    <cellStyle name="Totals [2] 4" xfId="41863"/>
    <cellStyle name="Totals [2] 4 2" xfId="41864"/>
    <cellStyle name="Totals [2] 5" xfId="41865"/>
    <cellStyle name="Totals [2] 5 2" xfId="41866"/>
    <cellStyle name="Totals [2] 5 2 2" xfId="41867"/>
    <cellStyle name="Totals [2] 5 3" xfId="41868"/>
    <cellStyle name="Totals [2] 6" xfId="41869"/>
    <cellStyle name="Totals [2] 7" xfId="41870"/>
    <cellStyle name="Totals 10" xfId="41871"/>
    <cellStyle name="Totals 10 2" xfId="41872"/>
    <cellStyle name="Totals 10 2 2" xfId="41873"/>
    <cellStyle name="Totals 10 2 2 2" xfId="41874"/>
    <cellStyle name="Totals 10 2 3" xfId="41875"/>
    <cellStyle name="Totals 10 3" xfId="41876"/>
    <cellStyle name="Totals 10 4" xfId="41877"/>
    <cellStyle name="Totals 11" xfId="41878"/>
    <cellStyle name="Totals 11 2" xfId="41879"/>
    <cellStyle name="Totals 11 2 2" xfId="41880"/>
    <cellStyle name="Totals 11 2 2 2" xfId="41881"/>
    <cellStyle name="Totals 11 2 3" xfId="41882"/>
    <cellStyle name="Totals 11 3" xfId="41883"/>
    <cellStyle name="Totals 11 4" xfId="41884"/>
    <cellStyle name="Totals 12" xfId="41885"/>
    <cellStyle name="Totals 12 2" xfId="41886"/>
    <cellStyle name="Totals 12 2 2" xfId="41887"/>
    <cellStyle name="Totals 12 2 2 2" xfId="41888"/>
    <cellStyle name="Totals 12 2 3" xfId="41889"/>
    <cellStyle name="Totals 12 3" xfId="41890"/>
    <cellStyle name="Totals 12 4" xfId="41891"/>
    <cellStyle name="Totals 13" xfId="41892"/>
    <cellStyle name="Totals 13 2" xfId="41893"/>
    <cellStyle name="Totals 13 2 2" xfId="41894"/>
    <cellStyle name="Totals 13 3" xfId="41895"/>
    <cellStyle name="Totals 13 3 2" xfId="41896"/>
    <cellStyle name="Totals 13 3 2 2" xfId="41897"/>
    <cellStyle name="Totals 13 3 3" xfId="41898"/>
    <cellStyle name="Totals 13 4" xfId="41899"/>
    <cellStyle name="Totals 13 5" xfId="41900"/>
    <cellStyle name="Totals 14" xfId="41901"/>
    <cellStyle name="Totals 14 2" xfId="41902"/>
    <cellStyle name="Totals 14 2 2" xfId="41903"/>
    <cellStyle name="Totals 14 3" xfId="41904"/>
    <cellStyle name="Totals 14 3 2" xfId="41905"/>
    <cellStyle name="Totals 14 3 2 2" xfId="41906"/>
    <cellStyle name="Totals 14 3 3" xfId="41907"/>
    <cellStyle name="Totals 14 4" xfId="41908"/>
    <cellStyle name="Totals 14 5" xfId="41909"/>
    <cellStyle name="Totals 15" xfId="41910"/>
    <cellStyle name="Totals 15 2" xfId="41911"/>
    <cellStyle name="Totals 15 2 2" xfId="41912"/>
    <cellStyle name="Totals 15 3" xfId="41913"/>
    <cellStyle name="Totals 15 3 2" xfId="41914"/>
    <cellStyle name="Totals 15 3 2 2" xfId="41915"/>
    <cellStyle name="Totals 15 3 3" xfId="41916"/>
    <cellStyle name="Totals 15 4" xfId="41917"/>
    <cellStyle name="Totals 15 5" xfId="41918"/>
    <cellStyle name="Totals 16" xfId="41919"/>
    <cellStyle name="Totals 16 2" xfId="41920"/>
    <cellStyle name="Totals 16 2 2" xfId="41921"/>
    <cellStyle name="Totals 16 3" xfId="41922"/>
    <cellStyle name="Totals 16 3 2" xfId="41923"/>
    <cellStyle name="Totals 16 3 2 2" xfId="41924"/>
    <cellStyle name="Totals 16 3 3" xfId="41925"/>
    <cellStyle name="Totals 16 4" xfId="41926"/>
    <cellStyle name="Totals 17" xfId="41927"/>
    <cellStyle name="Totals 17 2" xfId="41928"/>
    <cellStyle name="Totals 17 2 2" xfId="41929"/>
    <cellStyle name="Totals 17 2 2 2" xfId="41930"/>
    <cellStyle name="Totals 17 2 3" xfId="41931"/>
    <cellStyle name="Totals 17 3" xfId="41932"/>
    <cellStyle name="Totals 18" xfId="41933"/>
    <cellStyle name="Totals 18 2" xfId="41934"/>
    <cellStyle name="Totals 19" xfId="41935"/>
    <cellStyle name="Totals 19 2" xfId="41936"/>
    <cellStyle name="Totals 19 2 2" xfId="41937"/>
    <cellStyle name="Totals 19 3" xfId="41938"/>
    <cellStyle name="Totals 2" xfId="41939"/>
    <cellStyle name="Totals 2 2" xfId="41940"/>
    <cellStyle name="Totals 2 2 2" xfId="41941"/>
    <cellStyle name="Totals 2 2 2 2" xfId="41942"/>
    <cellStyle name="Totals 2 2 2 2 2" xfId="41943"/>
    <cellStyle name="Totals 2 2 2 3" xfId="41944"/>
    <cellStyle name="Totals 2 2 3" xfId="41945"/>
    <cellStyle name="Totals 2 2 4" xfId="41946"/>
    <cellStyle name="Totals 2 3" xfId="41947"/>
    <cellStyle name="Totals 2 3 2" xfId="41948"/>
    <cellStyle name="Totals 2 3 2 2" xfId="41949"/>
    <cellStyle name="Totals 2 3 3" xfId="41950"/>
    <cellStyle name="Totals 2 3 3 2" xfId="41951"/>
    <cellStyle name="Totals 2 3 3 2 2" xfId="41952"/>
    <cellStyle name="Totals 2 3 3 3" xfId="41953"/>
    <cellStyle name="Totals 2 3 4" xfId="41954"/>
    <cellStyle name="Totals 2 4" xfId="41955"/>
    <cellStyle name="Totals 2 4 2" xfId="41956"/>
    <cellStyle name="Totals 2 4 2 2" xfId="41957"/>
    <cellStyle name="Totals 2 4 3" xfId="41958"/>
    <cellStyle name="Totals 2 5" xfId="41959"/>
    <cellStyle name="Totals 2 6" xfId="41960"/>
    <cellStyle name="Totals 20" xfId="41961"/>
    <cellStyle name="Totals 20 2" xfId="41962"/>
    <cellStyle name="Totals 20 2 2" xfId="41963"/>
    <cellStyle name="Totals 20 3" xfId="41964"/>
    <cellStyle name="Totals 21" xfId="41965"/>
    <cellStyle name="Totals 21 2" xfId="41966"/>
    <cellStyle name="Totals 21 2 2" xfId="41967"/>
    <cellStyle name="Totals 21 3" xfId="41968"/>
    <cellStyle name="Totals 22" xfId="41969"/>
    <cellStyle name="Totals 22 2" xfId="41970"/>
    <cellStyle name="Totals 23" xfId="41971"/>
    <cellStyle name="Totals 23 2" xfId="41972"/>
    <cellStyle name="Totals 24" xfId="41973"/>
    <cellStyle name="Totals 24 2" xfId="41974"/>
    <cellStyle name="Totals 25" xfId="41975"/>
    <cellStyle name="Totals 25 2" xfId="41976"/>
    <cellStyle name="Totals 26" xfId="41977"/>
    <cellStyle name="Totals 26 2" xfId="41978"/>
    <cellStyle name="Totals 27" xfId="41979"/>
    <cellStyle name="Totals 28" xfId="41980"/>
    <cellStyle name="Totals 29" xfId="41981"/>
    <cellStyle name="Totals 3" xfId="41982"/>
    <cellStyle name="Totals 3 2" xfId="41983"/>
    <cellStyle name="Totals 3 2 2" xfId="41984"/>
    <cellStyle name="Totals 3 2 2 2" xfId="41985"/>
    <cellStyle name="Totals 3 2 3" xfId="41986"/>
    <cellStyle name="Totals 3 3" xfId="41987"/>
    <cellStyle name="Totals 3 4" xfId="41988"/>
    <cellStyle name="Totals 4" xfId="41989"/>
    <cellStyle name="Totals 4 2" xfId="41990"/>
    <cellStyle name="Totals 4 2 2" xfId="41991"/>
    <cellStyle name="Totals 4 2 2 2" xfId="41992"/>
    <cellStyle name="Totals 4 2 3" xfId="41993"/>
    <cellStyle name="Totals 4 3" xfId="41994"/>
    <cellStyle name="Totals 4 4" xfId="41995"/>
    <cellStyle name="Totals 5" xfId="41996"/>
    <cellStyle name="Totals 5 2" xfId="41997"/>
    <cellStyle name="Totals 5 2 2" xfId="41998"/>
    <cellStyle name="Totals 5 2 2 2" xfId="41999"/>
    <cellStyle name="Totals 5 2 3" xfId="42000"/>
    <cellStyle name="Totals 5 3" xfId="42001"/>
    <cellStyle name="Totals 5 4" xfId="42002"/>
    <cellStyle name="Totals 6" xfId="42003"/>
    <cellStyle name="Totals 6 2" xfId="42004"/>
    <cellStyle name="Totals 6 2 2" xfId="42005"/>
    <cellStyle name="Totals 6 2 2 2" xfId="42006"/>
    <cellStyle name="Totals 6 2 3" xfId="42007"/>
    <cellStyle name="Totals 6 3" xfId="42008"/>
    <cellStyle name="Totals 6 4" xfId="42009"/>
    <cellStyle name="Totals 7" xfId="42010"/>
    <cellStyle name="Totals 7 2" xfId="42011"/>
    <cellStyle name="Totals 7 2 2" xfId="42012"/>
    <cellStyle name="Totals 7 2 2 2" xfId="42013"/>
    <cellStyle name="Totals 7 2 3" xfId="42014"/>
    <cellStyle name="Totals 7 3" xfId="42015"/>
    <cellStyle name="Totals 7 4" xfId="42016"/>
    <cellStyle name="Totals 8" xfId="42017"/>
    <cellStyle name="Totals 8 2" xfId="42018"/>
    <cellStyle name="Totals 8 2 2" xfId="42019"/>
    <cellStyle name="Totals 8 2 2 2" xfId="42020"/>
    <cellStyle name="Totals 8 2 3" xfId="42021"/>
    <cellStyle name="Totals 8 3" xfId="42022"/>
    <cellStyle name="Totals 8 4" xfId="42023"/>
    <cellStyle name="Totals 9" xfId="42024"/>
    <cellStyle name="Totals 9 2" xfId="42025"/>
    <cellStyle name="Totals 9 2 2" xfId="42026"/>
    <cellStyle name="Totals 9 2 2 2" xfId="42027"/>
    <cellStyle name="Totals 9 2 3" xfId="42028"/>
    <cellStyle name="Totals 9 3" xfId="42029"/>
    <cellStyle name="Totals 9 4" xfId="42030"/>
    <cellStyle name="Totals_2002_11_18 Apache_Data" xfId="42031"/>
    <cellStyle name="Unit_k" xfId="43383"/>
    <cellStyle name="Unlocked" xfId="43384"/>
    <cellStyle name="Unprotected" xfId="42032"/>
    <cellStyle name="Unprotected 2" xfId="42033"/>
    <cellStyle name="Unprotected 2 2" xfId="42034"/>
    <cellStyle name="Unprotected 2 2 2" xfId="42035"/>
    <cellStyle name="Unprotected 2 3" xfId="42036"/>
    <cellStyle name="Unprotected 2 3 2" xfId="42037"/>
    <cellStyle name="Unprotected 2 3 2 2" xfId="42038"/>
    <cellStyle name="Unprotected 2 3 3" xfId="42039"/>
    <cellStyle name="Unprotected 2 4" xfId="42040"/>
    <cellStyle name="Unprotected 2 5" xfId="42041"/>
    <cellStyle name="Unprotected 3" xfId="42042"/>
    <cellStyle name="Unprotected 3 2" xfId="42043"/>
    <cellStyle name="Unprotected 3 2 2" xfId="42044"/>
    <cellStyle name="Unprotected 3 3" xfId="42045"/>
    <cellStyle name="Unprotected 3 3 2" xfId="42046"/>
    <cellStyle name="Unprotected 3 3 2 2" xfId="42047"/>
    <cellStyle name="Unprotected 3 3 3" xfId="42048"/>
    <cellStyle name="Unprotected 3 4" xfId="42049"/>
    <cellStyle name="Unprotected 3 5" xfId="42050"/>
    <cellStyle name="Unprotected 4" xfId="42051"/>
    <cellStyle name="Unprotected 4 2" xfId="42052"/>
    <cellStyle name="Unprotected 4 2 2" xfId="42053"/>
    <cellStyle name="Unprotected 4 2 2 2" xfId="42054"/>
    <cellStyle name="Unprotected 4 2 3" xfId="42055"/>
    <cellStyle name="Unprotected 4 3" xfId="42056"/>
    <cellStyle name="Unprotected 5" xfId="42057"/>
    <cellStyle name="Unprotected 5 2" xfId="42058"/>
    <cellStyle name="Unprotected 6" xfId="42059"/>
    <cellStyle name="Unprotected 6 2" xfId="42060"/>
    <cellStyle name="Unprotected 6 2 2" xfId="42061"/>
    <cellStyle name="Unprotected 6 3" xfId="42062"/>
    <cellStyle name="Unprotected 7" xfId="42063"/>
    <cellStyle name="Unprotected 8" xfId="42064"/>
    <cellStyle name="UnProtectedCalc" xfId="42065"/>
    <cellStyle name="UnProtectedCalc 2" xfId="42066"/>
    <cellStyle name="UnProtectedCalc 2 2" xfId="42067"/>
    <cellStyle name="UnProtectedCalc 2 2 2" xfId="42068"/>
    <cellStyle name="UnProtectedCalc 2 2 2 2" xfId="42069"/>
    <cellStyle name="UnProtectedCalc 2 2 2 2 2" xfId="42070"/>
    <cellStyle name="UnProtectedCalc 2 2 2 3" xfId="42071"/>
    <cellStyle name="UnProtectedCalc 2 2 3" xfId="42072"/>
    <cellStyle name="UnProtectedCalc 2 2 4" xfId="42073"/>
    <cellStyle name="UnProtectedCalc 2 3" xfId="42074"/>
    <cellStyle name="UnProtectedCalc 2 3 2" xfId="42075"/>
    <cellStyle name="UnProtectedCalc 2 3 2 2" xfId="42076"/>
    <cellStyle name="UnProtectedCalc 2 3 3" xfId="42077"/>
    <cellStyle name="UnProtectedCalc 2 3 3 2" xfId="42078"/>
    <cellStyle name="UnProtectedCalc 2 3 3 2 2" xfId="42079"/>
    <cellStyle name="UnProtectedCalc 2 3 3 3" xfId="42080"/>
    <cellStyle name="UnProtectedCalc 2 3 4" xfId="42081"/>
    <cellStyle name="UnProtectedCalc 2 4" xfId="42082"/>
    <cellStyle name="UnProtectedCalc 2 4 2" xfId="42083"/>
    <cellStyle name="UnProtectedCalc 2 4 2 2" xfId="42084"/>
    <cellStyle name="UnProtectedCalc 2 4 3" xfId="42085"/>
    <cellStyle name="UnProtectedCalc 2 5" xfId="42086"/>
    <cellStyle name="UnProtectedCalc 2 6" xfId="42087"/>
    <cellStyle name="UnProtectedCalc 3" xfId="42088"/>
    <cellStyle name="UnProtectedCalc 3 2" xfId="42089"/>
    <cellStyle name="UnProtectedCalc 3 2 2" xfId="42090"/>
    <cellStyle name="UnProtectedCalc 3 3" xfId="42091"/>
    <cellStyle name="UnProtectedCalc 3 3 2" xfId="42092"/>
    <cellStyle name="UnProtectedCalc 3 3 2 2" xfId="42093"/>
    <cellStyle name="UnProtectedCalc 3 3 3" xfId="42094"/>
    <cellStyle name="UnProtectedCalc 3 4" xfId="42095"/>
    <cellStyle name="UnProtectedCalc 4" xfId="42096"/>
    <cellStyle name="UnProtectedCalc 4 2" xfId="42097"/>
    <cellStyle name="UnProtectedCalc 5" xfId="42098"/>
    <cellStyle name="UnProtectedCalc 5 2" xfId="42099"/>
    <cellStyle name="UnProtectedCalc 5 2 2" xfId="42100"/>
    <cellStyle name="UnProtectedCalc 5 3" xfId="42101"/>
    <cellStyle name="UnProtectedCalc 6" xfId="42102"/>
    <cellStyle name="UnProtectedCalc 7" xfId="42103"/>
    <cellStyle name="USD.0" xfId="43385"/>
    <cellStyle name="USD.2" xfId="43386"/>
    <cellStyle name="USD_B" xfId="43387"/>
    <cellStyle name="User_Defined_A" xfId="42104"/>
    <cellStyle name="Variable.0" xfId="43388"/>
    <cellStyle name="Variable.1" xfId="43389"/>
    <cellStyle name="Variable.2" xfId="43390"/>
    <cellStyle name="Variable.3" xfId="43391"/>
    <cellStyle name="Währung [0]_Imp02" xfId="42105"/>
    <cellStyle name="Währung_Imp02" xfId="42106"/>
    <cellStyle name="Warning Text 10" xfId="42107"/>
    <cellStyle name="Warning Text 11" xfId="42108"/>
    <cellStyle name="Warning Text 12" xfId="42109"/>
    <cellStyle name="Warning Text 2" xfId="42110"/>
    <cellStyle name="Warning Text 2 2" xfId="42111"/>
    <cellStyle name="Warning Text 2 2 2" xfId="42112"/>
    <cellStyle name="Warning Text 2 2 2 2" xfId="42113"/>
    <cellStyle name="Warning Text 2 2 2 2 2" xfId="42114"/>
    <cellStyle name="Warning Text 2 2 2 2 2 2" xfId="42115"/>
    <cellStyle name="Warning Text 2 2 2 2 3" xfId="42116"/>
    <cellStyle name="Warning Text 2 2 2 3" xfId="42117"/>
    <cellStyle name="Warning Text 2 2 2 4" xfId="42118"/>
    <cellStyle name="Warning Text 2 2 3" xfId="42119"/>
    <cellStyle name="Warning Text 2 2 3 2" xfId="42120"/>
    <cellStyle name="Warning Text 2 2 3 2 2" xfId="42121"/>
    <cellStyle name="Warning Text 2 2 3 3" xfId="42122"/>
    <cellStyle name="Warning Text 2 2 4" xfId="42123"/>
    <cellStyle name="Warning Text 2 2 5" xfId="42124"/>
    <cellStyle name="Warning Text 2 3" xfId="42125"/>
    <cellStyle name="Warning Text 2 3 2" xfId="42126"/>
    <cellStyle name="Warning Text 2 3 2 2" xfId="42127"/>
    <cellStyle name="Warning Text 2 3 2 2 2" xfId="42128"/>
    <cellStyle name="Warning Text 2 3 2 3" xfId="42129"/>
    <cellStyle name="Warning Text 2 3 3" xfId="42130"/>
    <cellStyle name="Warning Text 2 3 4" xfId="42131"/>
    <cellStyle name="Warning Text 2 4" xfId="42132"/>
    <cellStyle name="Warning Text 2 4 2" xfId="42133"/>
    <cellStyle name="Warning Text 2 4 3" xfId="42134"/>
    <cellStyle name="Warning Text 2 5" xfId="42135"/>
    <cellStyle name="Warning Text 2 5 2" xfId="42136"/>
    <cellStyle name="Warning Text 2 5 2 2" xfId="42137"/>
    <cellStyle name="Warning Text 2 5 3" xfId="42138"/>
    <cellStyle name="Warning Text 2 6" xfId="42139"/>
    <cellStyle name="Warning Text 2 7" xfId="42140"/>
    <cellStyle name="Warning Text 3" xfId="42141"/>
    <cellStyle name="Warning Text 3 2" xfId="42142"/>
    <cellStyle name="Warning Text 3 2 2" xfId="42143"/>
    <cellStyle name="Warning Text 3 2 2 2" xfId="42144"/>
    <cellStyle name="Warning Text 3 2 2 2 2" xfId="42145"/>
    <cellStyle name="Warning Text 3 2 2 2 2 2" xfId="42146"/>
    <cellStyle name="Warning Text 3 2 2 2 3" xfId="42147"/>
    <cellStyle name="Warning Text 3 2 2 3" xfId="42148"/>
    <cellStyle name="Warning Text 3 2 2 4" xfId="42149"/>
    <cellStyle name="Warning Text 3 2 3" xfId="42150"/>
    <cellStyle name="Warning Text 3 2 3 2" xfId="42151"/>
    <cellStyle name="Warning Text 3 2 3 2 2" xfId="42152"/>
    <cellStyle name="Warning Text 3 2 3 3" xfId="42153"/>
    <cellStyle name="Warning Text 3 2 3 3 2" xfId="42154"/>
    <cellStyle name="Warning Text 3 2 3 3 2 2" xfId="42155"/>
    <cellStyle name="Warning Text 3 2 3 3 3" xfId="42156"/>
    <cellStyle name="Warning Text 3 2 3 4" xfId="42157"/>
    <cellStyle name="Warning Text 3 2 4" xfId="42158"/>
    <cellStyle name="Warning Text 3 2 4 2" xfId="42159"/>
    <cellStyle name="Warning Text 3 2 4 2 2" xfId="42160"/>
    <cellStyle name="Warning Text 3 2 4 3" xfId="42161"/>
    <cellStyle name="Warning Text 3 2 5" xfId="42162"/>
    <cellStyle name="Warning Text 3 2 6" xfId="42163"/>
    <cellStyle name="Warning Text 3 3" xfId="42164"/>
    <cellStyle name="Warning Text 3 3 2" xfId="42165"/>
    <cellStyle name="Warning Text 3 3 2 2" xfId="42166"/>
    <cellStyle name="Warning Text 3 3 3" xfId="42167"/>
    <cellStyle name="Warning Text 3 3 3 2" xfId="42168"/>
    <cellStyle name="Warning Text 3 3 3 2 2" xfId="42169"/>
    <cellStyle name="Warning Text 3 3 3 3" xfId="42170"/>
    <cellStyle name="Warning Text 3 3 4" xfId="42171"/>
    <cellStyle name="Warning Text 3 3 5" xfId="42172"/>
    <cellStyle name="Warning Text 3 4" xfId="42173"/>
    <cellStyle name="Warning Text 3 4 2" xfId="42174"/>
    <cellStyle name="Warning Text 3 4 3" xfId="42175"/>
    <cellStyle name="Warning Text 3 5" xfId="42176"/>
    <cellStyle name="Warning Text 3 5 2" xfId="42177"/>
    <cellStyle name="Warning Text 3 5 2 2" xfId="42178"/>
    <cellStyle name="Warning Text 3 5 3" xfId="42179"/>
    <cellStyle name="Warning Text 3 6" xfId="42180"/>
    <cellStyle name="Warning Text 3 7" xfId="42181"/>
    <cellStyle name="Warning Text 4" xfId="42182"/>
    <cellStyle name="Warning Text 4 2" xfId="42183"/>
    <cellStyle name="Warning Text 4 2 2" xfId="42184"/>
    <cellStyle name="Warning Text 4 2 2 2" xfId="42185"/>
    <cellStyle name="Warning Text 4 2 2 2 2" xfId="42186"/>
    <cellStyle name="Warning Text 4 2 2 2 2 2" xfId="42187"/>
    <cellStyle name="Warning Text 4 2 2 2 3" xfId="42188"/>
    <cellStyle name="Warning Text 4 2 2 3" xfId="42189"/>
    <cellStyle name="Warning Text 4 2 2 4" xfId="42190"/>
    <cellStyle name="Warning Text 4 2 3" xfId="42191"/>
    <cellStyle name="Warning Text 4 2 3 2" xfId="42192"/>
    <cellStyle name="Warning Text 4 2 3 2 2" xfId="42193"/>
    <cellStyle name="Warning Text 4 2 3 3" xfId="42194"/>
    <cellStyle name="Warning Text 4 2 3 3 2" xfId="42195"/>
    <cellStyle name="Warning Text 4 2 3 3 2 2" xfId="42196"/>
    <cellStyle name="Warning Text 4 2 3 3 3" xfId="42197"/>
    <cellStyle name="Warning Text 4 2 3 4" xfId="42198"/>
    <cellStyle name="Warning Text 4 2 4" xfId="42199"/>
    <cellStyle name="Warning Text 4 2 4 2" xfId="42200"/>
    <cellStyle name="Warning Text 4 2 4 2 2" xfId="42201"/>
    <cellStyle name="Warning Text 4 2 4 3" xfId="42202"/>
    <cellStyle name="Warning Text 4 2 5" xfId="42203"/>
    <cellStyle name="Warning Text 4 2 6" xfId="42204"/>
    <cellStyle name="Warning Text 4 3" xfId="42205"/>
    <cellStyle name="Warning Text 4 3 2" xfId="42206"/>
    <cellStyle name="Warning Text 4 3 2 2" xfId="42207"/>
    <cellStyle name="Warning Text 4 3 3" xfId="42208"/>
    <cellStyle name="Warning Text 4 3 3 2" xfId="42209"/>
    <cellStyle name="Warning Text 4 3 3 2 2" xfId="42210"/>
    <cellStyle name="Warning Text 4 3 3 3" xfId="42211"/>
    <cellStyle name="Warning Text 4 3 4" xfId="42212"/>
    <cellStyle name="Warning Text 4 4" xfId="42213"/>
    <cellStyle name="Warning Text 4 4 2" xfId="42214"/>
    <cellStyle name="Warning Text 4 5" xfId="42215"/>
    <cellStyle name="Warning Text 4 5 2" xfId="42216"/>
    <cellStyle name="Warning Text 4 5 2 2" xfId="42217"/>
    <cellStyle name="Warning Text 4 5 3" xfId="42218"/>
    <cellStyle name="Warning Text 4 6" xfId="42219"/>
    <cellStyle name="Warning Text 4 7" xfId="42220"/>
    <cellStyle name="Warning Text 5" xfId="42221"/>
    <cellStyle name="Warning Text 5 2" xfId="42222"/>
    <cellStyle name="Warning Text 5 2 2" xfId="42223"/>
    <cellStyle name="Warning Text 5 2 2 2" xfId="42224"/>
    <cellStyle name="Warning Text 5 2 2 2 2" xfId="42225"/>
    <cellStyle name="Warning Text 5 2 2 3" xfId="42226"/>
    <cellStyle name="Warning Text 5 2 3" xfId="42227"/>
    <cellStyle name="Warning Text 5 2 4" xfId="42228"/>
    <cellStyle name="Warning Text 5 3" xfId="42229"/>
    <cellStyle name="Warning Text 5 3 2" xfId="42230"/>
    <cellStyle name="Warning Text 5 3 2 2" xfId="42231"/>
    <cellStyle name="Warning Text 5 3 3" xfId="42232"/>
    <cellStyle name="Warning Text 5 3 3 2" xfId="42233"/>
    <cellStyle name="Warning Text 5 3 3 2 2" xfId="42234"/>
    <cellStyle name="Warning Text 5 3 3 3" xfId="42235"/>
    <cellStyle name="Warning Text 5 3 4" xfId="42236"/>
    <cellStyle name="Warning Text 5 4" xfId="42237"/>
    <cellStyle name="Warning Text 5 4 2" xfId="42238"/>
    <cellStyle name="Warning Text 5 4 2 2" xfId="42239"/>
    <cellStyle name="Warning Text 5 4 3" xfId="42240"/>
    <cellStyle name="Warning Text 5 5" xfId="42241"/>
    <cellStyle name="Warning Text 5 6" xfId="42242"/>
    <cellStyle name="Warning Text 6" xfId="42243"/>
    <cellStyle name="Warning Text 6 2" xfId="42244"/>
    <cellStyle name="Warning Text 6 2 2" xfId="42245"/>
    <cellStyle name="Warning Text 6 2 2 2" xfId="42246"/>
    <cellStyle name="Warning Text 6 2 3" xfId="42247"/>
    <cellStyle name="Warning Text 6 2 3 2" xfId="42248"/>
    <cellStyle name="Warning Text 6 2 3 2 2" xfId="42249"/>
    <cellStyle name="Warning Text 6 2 3 3" xfId="42250"/>
    <cellStyle name="Warning Text 6 2 4" xfId="42251"/>
    <cellStyle name="Warning Text 6 3" xfId="42252"/>
    <cellStyle name="Warning Text 6 3 2" xfId="42253"/>
    <cellStyle name="Warning Text 6 3 2 2" xfId="42254"/>
    <cellStyle name="Warning Text 6 3 3" xfId="42255"/>
    <cellStyle name="Warning Text 6 4" xfId="42256"/>
    <cellStyle name="Warning Text 6 5" xfId="42257"/>
    <cellStyle name="Warning Text 7" xfId="42258"/>
    <cellStyle name="Warning Text 7 2" xfId="42259"/>
    <cellStyle name="Warning Text 7 2 2" xfId="42260"/>
    <cellStyle name="Warning Text 7 2 2 2" xfId="42261"/>
    <cellStyle name="Warning Text 7 2 3" xfId="42262"/>
    <cellStyle name="Warning Text 7 3" xfId="42263"/>
    <cellStyle name="Warning Text 8" xfId="42264"/>
    <cellStyle name="Warning Text 8 2" xfId="42265"/>
    <cellStyle name="Warning Text 9" xfId="42266"/>
    <cellStyle name="Warning Text 9 2" xfId="42267"/>
    <cellStyle name="wmColumnHeading" xfId="42268"/>
    <cellStyle name="wmColumnHeading 2" xfId="42269"/>
    <cellStyle name="wmColumnHeading 2 2" xfId="42270"/>
    <cellStyle name="wmColumnHeading 2 2 2" xfId="42271"/>
    <cellStyle name="wmColumnHeading 2 2 2 2" xfId="42272"/>
    <cellStyle name="wmColumnHeading 2 2 2 2 2" xfId="42273"/>
    <cellStyle name="wmColumnHeading 2 2 2 3" xfId="42274"/>
    <cellStyle name="wmColumnHeading 2 2 3" xfId="42275"/>
    <cellStyle name="wmColumnHeading 2 2 4" xfId="42276"/>
    <cellStyle name="wmColumnHeading 2 3" xfId="42277"/>
    <cellStyle name="wmColumnHeading 2 3 2" xfId="42278"/>
    <cellStyle name="wmColumnHeading 2 3 2 2" xfId="42279"/>
    <cellStyle name="wmColumnHeading 2 3 3" xfId="42280"/>
    <cellStyle name="wmColumnHeading 2 3 3 2" xfId="42281"/>
    <cellStyle name="wmColumnHeading 2 3 3 2 2" xfId="42282"/>
    <cellStyle name="wmColumnHeading 2 3 3 3" xfId="42283"/>
    <cellStyle name="wmColumnHeading 2 3 4" xfId="42284"/>
    <cellStyle name="wmColumnHeading 2 4" xfId="42285"/>
    <cellStyle name="wmColumnHeading 2 4 2" xfId="42286"/>
    <cellStyle name="wmColumnHeading 2 4 2 2" xfId="42287"/>
    <cellStyle name="wmColumnHeading 2 4 3" xfId="42288"/>
    <cellStyle name="wmColumnHeading 2 5" xfId="42289"/>
    <cellStyle name="wmColumnHeading 2 6" xfId="42290"/>
    <cellStyle name="wmColumnHeading 3" xfId="42291"/>
    <cellStyle name="wmColumnHeading 3 2" xfId="42292"/>
    <cellStyle name="wmColumnHeading 3 2 2" xfId="42293"/>
    <cellStyle name="wmColumnHeading 3 3" xfId="42294"/>
    <cellStyle name="wmColumnHeading 3 3 2" xfId="42295"/>
    <cellStyle name="wmColumnHeading 3 3 2 2" xfId="42296"/>
    <cellStyle name="wmColumnHeading 3 3 3" xfId="42297"/>
    <cellStyle name="wmColumnHeading 3 4" xfId="42298"/>
    <cellStyle name="wmColumnHeading 4" xfId="42299"/>
    <cellStyle name="wmColumnHeading 4 2" xfId="42300"/>
    <cellStyle name="wmColumnHeading 5" xfId="42301"/>
    <cellStyle name="wmColumnHeading 5 2" xfId="42302"/>
    <cellStyle name="wmColumnHeading 5 2 2" xfId="42303"/>
    <cellStyle name="wmColumnHeading 5 3" xfId="42304"/>
    <cellStyle name="wmColumnHeading 6" xfId="42305"/>
    <cellStyle name="wmColumnHeading 7" xfId="42306"/>
    <cellStyle name="wmNormal" xfId="42307"/>
    <cellStyle name="wmNormal 2" xfId="42308"/>
    <cellStyle name="wmNormal 2 2" xfId="42309"/>
    <cellStyle name="wmNormal 2 2 2" xfId="42310"/>
    <cellStyle name="wmNormal 2 2 2 2" xfId="42311"/>
    <cellStyle name="wmNormal 2 2 2 2 2" xfId="42312"/>
    <cellStyle name="wmNormal 2 2 2 3" xfId="42313"/>
    <cellStyle name="wmNormal 2 2 2 3 2" xfId="42314"/>
    <cellStyle name="wmNormal 2 2 2 3 2 2" xfId="42315"/>
    <cellStyle name="wmNormal 2 2 2 3 3" xfId="42316"/>
    <cellStyle name="wmNormal 2 2 2 4" xfId="42317"/>
    <cellStyle name="wmNormal 2 2 2 5" xfId="42318"/>
    <cellStyle name="wmNormal 2 2 3" xfId="42319"/>
    <cellStyle name="wmNormal 2 2 3 2" xfId="42320"/>
    <cellStyle name="wmNormal 2 2 3 2 2" xfId="42321"/>
    <cellStyle name="wmNormal 2 2 3 3" xfId="42322"/>
    <cellStyle name="wmNormal 2 2 3 3 2" xfId="42323"/>
    <cellStyle name="wmNormal 2 2 3 3 2 2" xfId="42324"/>
    <cellStyle name="wmNormal 2 2 3 3 3" xfId="42325"/>
    <cellStyle name="wmNormal 2 2 3 4" xfId="42326"/>
    <cellStyle name="wmNormal 2 2 4" xfId="42327"/>
    <cellStyle name="wmNormal 2 2 4 2" xfId="42328"/>
    <cellStyle name="wmNormal 2 2 5" xfId="42329"/>
    <cellStyle name="wmNormal 2 2 5 2" xfId="42330"/>
    <cellStyle name="wmNormal 2 2 5 2 2" xfId="42331"/>
    <cellStyle name="wmNormal 2 2 5 3" xfId="42332"/>
    <cellStyle name="wmNormal 2 2 6" xfId="42333"/>
    <cellStyle name="wmNormal 2 2 7" xfId="42334"/>
    <cellStyle name="wmNormal 2 3" xfId="42335"/>
    <cellStyle name="wmNormal 2 3 2" xfId="42336"/>
    <cellStyle name="wmNormal 2 3 2 2" xfId="42337"/>
    <cellStyle name="wmNormal 2 3 3" xfId="42338"/>
    <cellStyle name="wmNormal 2 3 3 2" xfId="42339"/>
    <cellStyle name="wmNormal 2 3 3 2 2" xfId="42340"/>
    <cellStyle name="wmNormal 2 3 3 3" xfId="42341"/>
    <cellStyle name="wmNormal 2 3 4" xfId="42342"/>
    <cellStyle name="wmNormal 2 4" xfId="42343"/>
    <cellStyle name="wmNormal 2 4 2" xfId="42344"/>
    <cellStyle name="wmNormal 2 5" xfId="42345"/>
    <cellStyle name="wmNormal 2 5 2" xfId="42346"/>
    <cellStyle name="wmNormal 2 5 2 2" xfId="42347"/>
    <cellStyle name="wmNormal 2 5 3" xfId="42348"/>
    <cellStyle name="wmNormal 2 6" xfId="42349"/>
    <cellStyle name="wmNormal 2 7" xfId="42350"/>
    <cellStyle name="wmNormal 3" xfId="42351"/>
    <cellStyle name="wmNormal 3 2" xfId="42352"/>
    <cellStyle name="wmNormal 3 2 2" xfId="42353"/>
    <cellStyle name="wmNormal 3 2 2 2" xfId="42354"/>
    <cellStyle name="wmNormal 3 2 2 2 2" xfId="42355"/>
    <cellStyle name="wmNormal 3 2 2 3" xfId="42356"/>
    <cellStyle name="wmNormal 3 2 2 3 2" xfId="42357"/>
    <cellStyle name="wmNormal 3 2 2 3 2 2" xfId="42358"/>
    <cellStyle name="wmNormal 3 2 2 3 3" xfId="42359"/>
    <cellStyle name="wmNormal 3 2 2 4" xfId="42360"/>
    <cellStyle name="wmNormal 3 2 2 5" xfId="42361"/>
    <cellStyle name="wmNormal 3 2 3" xfId="42362"/>
    <cellStyle name="wmNormal 3 2 3 2" xfId="42363"/>
    <cellStyle name="wmNormal 3 2 3 2 2" xfId="42364"/>
    <cellStyle name="wmNormal 3 2 3 3" xfId="42365"/>
    <cellStyle name="wmNormal 3 2 3 3 2" xfId="42366"/>
    <cellStyle name="wmNormal 3 2 3 3 2 2" xfId="42367"/>
    <cellStyle name="wmNormal 3 2 3 3 3" xfId="42368"/>
    <cellStyle name="wmNormal 3 2 3 4" xfId="42369"/>
    <cellStyle name="wmNormal 3 2 4" xfId="42370"/>
    <cellStyle name="wmNormal 3 2 4 2" xfId="42371"/>
    <cellStyle name="wmNormal 3 2 5" xfId="42372"/>
    <cellStyle name="wmNormal 3 2 5 2" xfId="42373"/>
    <cellStyle name="wmNormal 3 2 5 2 2" xfId="42374"/>
    <cellStyle name="wmNormal 3 2 5 3" xfId="42375"/>
    <cellStyle name="wmNormal 3 2 6" xfId="42376"/>
    <cellStyle name="wmNormal 3 2 7" xfId="42377"/>
    <cellStyle name="wmNormal 3 3" xfId="42378"/>
    <cellStyle name="wmNormal 3 3 2" xfId="42379"/>
    <cellStyle name="wmNormal 3 3 2 2" xfId="42380"/>
    <cellStyle name="wmNormal 3 3 2 2 2" xfId="42381"/>
    <cellStyle name="wmNormal 3 3 2 3" xfId="42382"/>
    <cellStyle name="wmNormal 3 3 2 3 2" xfId="42383"/>
    <cellStyle name="wmNormal 3 3 2 3 2 2" xfId="42384"/>
    <cellStyle name="wmNormal 3 3 2 3 3" xfId="42385"/>
    <cellStyle name="wmNormal 3 3 2 4" xfId="42386"/>
    <cellStyle name="wmNormal 3 3 2 5" xfId="42387"/>
    <cellStyle name="wmNormal 3 3 3" xfId="42388"/>
    <cellStyle name="wmNormal 3 3 3 2" xfId="42389"/>
    <cellStyle name="wmNormal 3 3 3 2 2" xfId="42390"/>
    <cellStyle name="wmNormal 3 3 3 3" xfId="42391"/>
    <cellStyle name="wmNormal 3 3 3 3 2" xfId="42392"/>
    <cellStyle name="wmNormal 3 3 3 3 2 2" xfId="42393"/>
    <cellStyle name="wmNormal 3 3 3 3 3" xfId="42394"/>
    <cellStyle name="wmNormal 3 3 3 4" xfId="42395"/>
    <cellStyle name="wmNormal 3 3 3 5" xfId="42396"/>
    <cellStyle name="wmNormal 3 3 4" xfId="42397"/>
    <cellStyle name="wmNormal 3 3 4 2" xfId="42398"/>
    <cellStyle name="wmNormal 3 3 4 2 2" xfId="42399"/>
    <cellStyle name="wmNormal 3 3 4 3" xfId="42400"/>
    <cellStyle name="wmNormal 3 3 4 3 2" xfId="42401"/>
    <cellStyle name="wmNormal 3 3 4 3 2 2" xfId="42402"/>
    <cellStyle name="wmNormal 3 3 4 3 3" xfId="42403"/>
    <cellStyle name="wmNormal 3 3 4 4" xfId="42404"/>
    <cellStyle name="wmNormal 3 3 5" xfId="42405"/>
    <cellStyle name="wmNormal 3 3 5 2" xfId="42406"/>
    <cellStyle name="wmNormal 3 3 6" xfId="42407"/>
    <cellStyle name="wmNormal 3 3 6 2" xfId="42408"/>
    <cellStyle name="wmNormal 3 3 6 2 2" xfId="42409"/>
    <cellStyle name="wmNormal 3 3 6 3" xfId="42410"/>
    <cellStyle name="wmNormal 3 3 7" xfId="42411"/>
    <cellStyle name="wmNormal 3 3 8" xfId="42412"/>
    <cellStyle name="wmNormal 3 4" xfId="42413"/>
    <cellStyle name="wmNormal 3 4 2" xfId="42414"/>
    <cellStyle name="wmNormal 3 4 2 2" xfId="42415"/>
    <cellStyle name="wmNormal 3 4 3" xfId="42416"/>
    <cellStyle name="wmNormal 3 4 3 2" xfId="42417"/>
    <cellStyle name="wmNormal 3 4 3 2 2" xfId="42418"/>
    <cellStyle name="wmNormal 3 4 3 3" xfId="42419"/>
    <cellStyle name="wmNormal 3 4 4" xfId="42420"/>
    <cellStyle name="wmNormal 3 4 5" xfId="42421"/>
    <cellStyle name="wmNormal 3 5" xfId="42422"/>
    <cellStyle name="wmNormal 3 5 2" xfId="42423"/>
    <cellStyle name="wmNormal 3 5 2 2" xfId="42424"/>
    <cellStyle name="wmNormal 3 5 3" xfId="42425"/>
    <cellStyle name="wmNormal 3 5 3 2" xfId="42426"/>
    <cellStyle name="wmNormal 3 5 3 2 2" xfId="42427"/>
    <cellStyle name="wmNormal 3 5 3 3" xfId="42428"/>
    <cellStyle name="wmNormal 3 5 4" xfId="42429"/>
    <cellStyle name="wmNormal 3 6" xfId="42430"/>
    <cellStyle name="wmNormal 3 6 2" xfId="42431"/>
    <cellStyle name="wmNormal 3 7" xfId="42432"/>
    <cellStyle name="wmNormal 3 7 2" xfId="42433"/>
    <cellStyle name="wmNormal 3 7 2 2" xfId="42434"/>
    <cellStyle name="wmNormal 3 7 3" xfId="42435"/>
    <cellStyle name="wmNormal 3 8" xfId="42436"/>
    <cellStyle name="wmNormal 3 9" xfId="42437"/>
    <cellStyle name="wmNormal 4" xfId="42438"/>
    <cellStyle name="wmNormal 4 2" xfId="42439"/>
    <cellStyle name="wmNormal 4 2 2" xfId="42440"/>
    <cellStyle name="wmNormal 4 2 2 2" xfId="42441"/>
    <cellStyle name="wmNormal 4 2 3" xfId="42442"/>
    <cellStyle name="wmNormal 4 2 3 2" xfId="42443"/>
    <cellStyle name="wmNormal 4 2 3 2 2" xfId="42444"/>
    <cellStyle name="wmNormal 4 2 3 3" xfId="42445"/>
    <cellStyle name="wmNormal 4 2 4" xfId="42446"/>
    <cellStyle name="wmNormal 4 2 5" xfId="42447"/>
    <cellStyle name="wmNormal 4 3" xfId="42448"/>
    <cellStyle name="wmNormal 4 3 2" xfId="42449"/>
    <cellStyle name="wmNormal 4 3 2 2" xfId="42450"/>
    <cellStyle name="wmNormal 4 3 3" xfId="42451"/>
    <cellStyle name="wmNormal 4 3 3 2" xfId="42452"/>
    <cellStyle name="wmNormal 4 3 3 2 2" xfId="42453"/>
    <cellStyle name="wmNormal 4 3 3 3" xfId="42454"/>
    <cellStyle name="wmNormal 4 3 4" xfId="42455"/>
    <cellStyle name="wmNormal 4 3 5" xfId="42456"/>
    <cellStyle name="wmNormal 4 4" xfId="42457"/>
    <cellStyle name="wmNormal 4 4 2" xfId="42458"/>
    <cellStyle name="wmNormal 4 4 2 2" xfId="42459"/>
    <cellStyle name="wmNormal 4 4 3" xfId="42460"/>
    <cellStyle name="wmNormal 4 4 3 2" xfId="42461"/>
    <cellStyle name="wmNormal 4 4 3 2 2" xfId="42462"/>
    <cellStyle name="wmNormal 4 4 3 3" xfId="42463"/>
    <cellStyle name="wmNormal 4 4 4" xfId="42464"/>
    <cellStyle name="wmNormal 4 5" xfId="42465"/>
    <cellStyle name="wmNormal 4 5 2" xfId="42466"/>
    <cellStyle name="wmNormal 4 6" xfId="42467"/>
    <cellStyle name="wmNormal 4 6 2" xfId="42468"/>
    <cellStyle name="wmNormal 4 6 2 2" xfId="42469"/>
    <cellStyle name="wmNormal 4 6 3" xfId="42470"/>
    <cellStyle name="wmNormal 4 7" xfId="42471"/>
    <cellStyle name="wmNormal 4 8" xfId="42472"/>
    <cellStyle name="wmNormal 5" xfId="42473"/>
    <cellStyle name="wmNormal 5 2" xfId="42474"/>
    <cellStyle name="wmNormal 5 2 2" xfId="42475"/>
    <cellStyle name="wmNormal 5 3" xfId="42476"/>
    <cellStyle name="wmNormal 5 3 2" xfId="42477"/>
    <cellStyle name="wmNormal 5 3 2 2" xfId="42478"/>
    <cellStyle name="wmNormal 5 3 3" xfId="42479"/>
    <cellStyle name="wmNormal 5 4" xfId="42480"/>
    <cellStyle name="wmNormal 6" xfId="42481"/>
    <cellStyle name="wmNormal 6 2" xfId="42482"/>
    <cellStyle name="wmNormal 7" xfId="42483"/>
    <cellStyle name="wmNormal 7 2" xfId="42484"/>
    <cellStyle name="wmNormal 7 2 2" xfId="42485"/>
    <cellStyle name="wmNormal 7 3" xfId="42486"/>
    <cellStyle name="wmNormal 8" xfId="42487"/>
    <cellStyle name="wmNormal 9" xfId="42488"/>
    <cellStyle name="wmNormal_Gas Flow Dynamics" xfId="42489"/>
    <cellStyle name="wmNormalWorkings" xfId="42490"/>
    <cellStyle name="wmNormalWorkings 2" xfId="42491"/>
    <cellStyle name="wmNormalWorkings 2 2" xfId="42492"/>
    <cellStyle name="wmNormalWorkings 2 2 2" xfId="42493"/>
    <cellStyle name="wmNormalWorkings 2 2 2 2" xfId="42494"/>
    <cellStyle name="wmNormalWorkings 2 2 3" xfId="42495"/>
    <cellStyle name="wmNormalWorkings 2 2 3 2" xfId="42496"/>
    <cellStyle name="wmNormalWorkings 2 2 3 2 2" xfId="42497"/>
    <cellStyle name="wmNormalWorkings 2 2 3 3" xfId="42498"/>
    <cellStyle name="wmNormalWorkings 2 2 4" xfId="42499"/>
    <cellStyle name="wmNormalWorkings 2 2 5" xfId="42500"/>
    <cellStyle name="wmNormalWorkings 2 3" xfId="42501"/>
    <cellStyle name="wmNormalWorkings 2 3 2" xfId="42502"/>
    <cellStyle name="wmNormalWorkings 2 3 2 2" xfId="42503"/>
    <cellStyle name="wmNormalWorkings 2 3 3" xfId="42504"/>
    <cellStyle name="wmNormalWorkings 2 3 3 2" xfId="42505"/>
    <cellStyle name="wmNormalWorkings 2 3 3 2 2" xfId="42506"/>
    <cellStyle name="wmNormalWorkings 2 3 3 3" xfId="42507"/>
    <cellStyle name="wmNormalWorkings 2 3 4" xfId="42508"/>
    <cellStyle name="wmNormalWorkings 2 4" xfId="42509"/>
    <cellStyle name="wmNormalWorkings 2 4 2" xfId="42510"/>
    <cellStyle name="wmNormalWorkings 2 5" xfId="42511"/>
    <cellStyle name="wmNormalWorkings 2 5 2" xfId="42512"/>
    <cellStyle name="wmNormalWorkings 2 5 2 2" xfId="42513"/>
    <cellStyle name="wmNormalWorkings 2 5 3" xfId="42514"/>
    <cellStyle name="wmNormalWorkings 2 6" xfId="42515"/>
    <cellStyle name="wmNormalWorkings 2 7" xfId="42516"/>
    <cellStyle name="wmNormalWorkings 3" xfId="42517"/>
    <cellStyle name="wmNormalWorkings 3 2" xfId="42518"/>
    <cellStyle name="wmNormalWorkings 3 2 2" xfId="42519"/>
    <cellStyle name="wmNormalWorkings 3 3" xfId="42520"/>
    <cellStyle name="wmNormalWorkings 3 3 2" xfId="42521"/>
    <cellStyle name="wmNormalWorkings 3 3 2 2" xfId="42522"/>
    <cellStyle name="wmNormalWorkings 3 3 3" xfId="42523"/>
    <cellStyle name="wmNormalWorkings 3 4" xfId="42524"/>
    <cellStyle name="wmNormalWorkings 4" xfId="42525"/>
    <cellStyle name="wmNormalWorkings 4 2" xfId="42526"/>
    <cellStyle name="wmNormalWorkings 5" xfId="42527"/>
    <cellStyle name="wmNormalWorkings 5 2" xfId="42528"/>
    <cellStyle name="wmNormalWorkings 5 2 2" xfId="42529"/>
    <cellStyle name="wmNormalWorkings 5 3" xfId="42530"/>
    <cellStyle name="wmNormalWorkings 6" xfId="42531"/>
    <cellStyle name="wmNormalWorkings 7" xfId="42532"/>
    <cellStyle name="wmPercent" xfId="42533"/>
    <cellStyle name="wmPercent 2" xfId="42534"/>
    <cellStyle name="wmPercent 2 2" xfId="42535"/>
    <cellStyle name="wmPercent 2 2 2" xfId="42536"/>
    <cellStyle name="wmPercent 2 2 2 2" xfId="42537"/>
    <cellStyle name="wmPercent 2 2 2 2 2" xfId="42538"/>
    <cellStyle name="wmPercent 2 2 2 3" xfId="42539"/>
    <cellStyle name="wmPercent 2 2 2 3 2" xfId="42540"/>
    <cellStyle name="wmPercent 2 2 2 3 2 2" xfId="42541"/>
    <cellStyle name="wmPercent 2 2 2 3 3" xfId="42542"/>
    <cellStyle name="wmPercent 2 2 2 4" xfId="42543"/>
    <cellStyle name="wmPercent 2 2 2 5" xfId="42544"/>
    <cellStyle name="wmPercent 2 2 3" xfId="42545"/>
    <cellStyle name="wmPercent 2 2 3 2" xfId="42546"/>
    <cellStyle name="wmPercent 2 2 3 2 2" xfId="42547"/>
    <cellStyle name="wmPercent 2 2 3 3" xfId="42548"/>
    <cellStyle name="wmPercent 2 2 3 3 2" xfId="42549"/>
    <cellStyle name="wmPercent 2 2 3 3 2 2" xfId="42550"/>
    <cellStyle name="wmPercent 2 2 3 3 3" xfId="42551"/>
    <cellStyle name="wmPercent 2 2 3 4" xfId="42552"/>
    <cellStyle name="wmPercent 2 2 4" xfId="42553"/>
    <cellStyle name="wmPercent 2 2 4 2" xfId="42554"/>
    <cellStyle name="wmPercent 2 2 5" xfId="42555"/>
    <cellStyle name="wmPercent 2 2 5 2" xfId="42556"/>
    <cellStyle name="wmPercent 2 2 5 2 2" xfId="42557"/>
    <cellStyle name="wmPercent 2 2 5 3" xfId="42558"/>
    <cellStyle name="wmPercent 2 2 6" xfId="42559"/>
    <cellStyle name="wmPercent 2 2 7" xfId="42560"/>
    <cellStyle name="wmPercent 2 3" xfId="42561"/>
    <cellStyle name="wmPercent 2 3 2" xfId="42562"/>
    <cellStyle name="wmPercent 2 3 2 2" xfId="42563"/>
    <cellStyle name="wmPercent 2 3 3" xfId="42564"/>
    <cellStyle name="wmPercent 2 3 3 2" xfId="42565"/>
    <cellStyle name="wmPercent 2 3 3 2 2" xfId="42566"/>
    <cellStyle name="wmPercent 2 3 3 3" xfId="42567"/>
    <cellStyle name="wmPercent 2 3 4" xfId="42568"/>
    <cellStyle name="wmPercent 2 4" xfId="42569"/>
    <cellStyle name="wmPercent 2 4 2" xfId="42570"/>
    <cellStyle name="wmPercent 2 5" xfId="42571"/>
    <cellStyle name="wmPercent 2 5 2" xfId="42572"/>
    <cellStyle name="wmPercent 2 5 2 2" xfId="42573"/>
    <cellStyle name="wmPercent 2 5 3" xfId="42574"/>
    <cellStyle name="wmPercent 2 6" xfId="42575"/>
    <cellStyle name="wmPercent 2 7" xfId="42576"/>
    <cellStyle name="wmPercent 3" xfId="42577"/>
    <cellStyle name="wmPercent 3 2" xfId="42578"/>
    <cellStyle name="wmPercent 3 2 2" xfId="42579"/>
    <cellStyle name="wmPercent 3 2 2 2" xfId="42580"/>
    <cellStyle name="wmPercent 3 2 2 2 2" xfId="42581"/>
    <cellStyle name="wmPercent 3 2 2 3" xfId="42582"/>
    <cellStyle name="wmPercent 3 2 2 3 2" xfId="42583"/>
    <cellStyle name="wmPercent 3 2 2 3 2 2" xfId="42584"/>
    <cellStyle name="wmPercent 3 2 2 3 3" xfId="42585"/>
    <cellStyle name="wmPercent 3 2 2 4" xfId="42586"/>
    <cellStyle name="wmPercent 3 2 2 5" xfId="42587"/>
    <cellStyle name="wmPercent 3 2 3" xfId="42588"/>
    <cellStyle name="wmPercent 3 2 3 2" xfId="42589"/>
    <cellStyle name="wmPercent 3 2 3 2 2" xfId="42590"/>
    <cellStyle name="wmPercent 3 2 3 3" xfId="42591"/>
    <cellStyle name="wmPercent 3 2 3 3 2" xfId="42592"/>
    <cellStyle name="wmPercent 3 2 3 3 2 2" xfId="42593"/>
    <cellStyle name="wmPercent 3 2 3 3 3" xfId="42594"/>
    <cellStyle name="wmPercent 3 2 3 4" xfId="42595"/>
    <cellStyle name="wmPercent 3 2 4" xfId="42596"/>
    <cellStyle name="wmPercent 3 2 4 2" xfId="42597"/>
    <cellStyle name="wmPercent 3 2 5" xfId="42598"/>
    <cellStyle name="wmPercent 3 2 5 2" xfId="42599"/>
    <cellStyle name="wmPercent 3 2 5 2 2" xfId="42600"/>
    <cellStyle name="wmPercent 3 2 5 3" xfId="42601"/>
    <cellStyle name="wmPercent 3 2 6" xfId="42602"/>
    <cellStyle name="wmPercent 3 2 7" xfId="42603"/>
    <cellStyle name="wmPercent 3 3" xfId="42604"/>
    <cellStyle name="wmPercent 3 3 2" xfId="42605"/>
    <cellStyle name="wmPercent 3 3 2 2" xfId="42606"/>
    <cellStyle name="wmPercent 3 3 2 2 2" xfId="42607"/>
    <cellStyle name="wmPercent 3 3 2 3" xfId="42608"/>
    <cellStyle name="wmPercent 3 3 2 3 2" xfId="42609"/>
    <cellStyle name="wmPercent 3 3 2 3 2 2" xfId="42610"/>
    <cellStyle name="wmPercent 3 3 2 3 3" xfId="42611"/>
    <cellStyle name="wmPercent 3 3 2 4" xfId="42612"/>
    <cellStyle name="wmPercent 3 3 2 5" xfId="42613"/>
    <cellStyle name="wmPercent 3 3 3" xfId="42614"/>
    <cellStyle name="wmPercent 3 3 3 2" xfId="42615"/>
    <cellStyle name="wmPercent 3 3 3 2 2" xfId="42616"/>
    <cellStyle name="wmPercent 3 3 3 3" xfId="42617"/>
    <cellStyle name="wmPercent 3 3 3 3 2" xfId="42618"/>
    <cellStyle name="wmPercent 3 3 3 3 2 2" xfId="42619"/>
    <cellStyle name="wmPercent 3 3 3 3 3" xfId="42620"/>
    <cellStyle name="wmPercent 3 3 3 4" xfId="42621"/>
    <cellStyle name="wmPercent 3 3 3 5" xfId="42622"/>
    <cellStyle name="wmPercent 3 3 4" xfId="42623"/>
    <cellStyle name="wmPercent 3 3 4 2" xfId="42624"/>
    <cellStyle name="wmPercent 3 3 4 2 2" xfId="42625"/>
    <cellStyle name="wmPercent 3 3 4 3" xfId="42626"/>
    <cellStyle name="wmPercent 3 3 4 3 2" xfId="42627"/>
    <cellStyle name="wmPercent 3 3 4 3 2 2" xfId="42628"/>
    <cellStyle name="wmPercent 3 3 4 3 3" xfId="42629"/>
    <cellStyle name="wmPercent 3 3 4 4" xfId="42630"/>
    <cellStyle name="wmPercent 3 3 5" xfId="42631"/>
    <cellStyle name="wmPercent 3 3 5 2" xfId="42632"/>
    <cellStyle name="wmPercent 3 3 6" xfId="42633"/>
    <cellStyle name="wmPercent 3 3 6 2" xfId="42634"/>
    <cellStyle name="wmPercent 3 3 6 2 2" xfId="42635"/>
    <cellStyle name="wmPercent 3 3 6 3" xfId="42636"/>
    <cellStyle name="wmPercent 3 3 7" xfId="42637"/>
    <cellStyle name="wmPercent 3 3 8" xfId="42638"/>
    <cellStyle name="wmPercent 3 4" xfId="42639"/>
    <cellStyle name="wmPercent 3 4 2" xfId="42640"/>
    <cellStyle name="wmPercent 3 4 2 2" xfId="42641"/>
    <cellStyle name="wmPercent 3 4 3" xfId="42642"/>
    <cellStyle name="wmPercent 3 4 3 2" xfId="42643"/>
    <cellStyle name="wmPercent 3 4 3 2 2" xfId="42644"/>
    <cellStyle name="wmPercent 3 4 3 3" xfId="42645"/>
    <cellStyle name="wmPercent 3 4 4" xfId="42646"/>
    <cellStyle name="wmPercent 3 4 5" xfId="42647"/>
    <cellStyle name="wmPercent 3 5" xfId="42648"/>
    <cellStyle name="wmPercent 3 5 2" xfId="42649"/>
    <cellStyle name="wmPercent 3 5 2 2" xfId="42650"/>
    <cellStyle name="wmPercent 3 5 3" xfId="42651"/>
    <cellStyle name="wmPercent 3 5 3 2" xfId="42652"/>
    <cellStyle name="wmPercent 3 5 3 2 2" xfId="42653"/>
    <cellStyle name="wmPercent 3 5 3 3" xfId="42654"/>
    <cellStyle name="wmPercent 3 5 4" xfId="42655"/>
    <cellStyle name="wmPercent 3 6" xfId="42656"/>
    <cellStyle name="wmPercent 3 6 2" xfId="42657"/>
    <cellStyle name="wmPercent 3 7" xfId="42658"/>
    <cellStyle name="wmPercent 3 7 2" xfId="42659"/>
    <cellStyle name="wmPercent 3 7 2 2" xfId="42660"/>
    <cellStyle name="wmPercent 3 7 3" xfId="42661"/>
    <cellStyle name="wmPercent 3 8" xfId="42662"/>
    <cellStyle name="wmPercent 3 9" xfId="42663"/>
    <cellStyle name="wmPercent 4" xfId="42664"/>
    <cellStyle name="wmPercent 4 2" xfId="42665"/>
    <cellStyle name="wmPercent 4 2 2" xfId="42666"/>
    <cellStyle name="wmPercent 4 2 2 2" xfId="42667"/>
    <cellStyle name="wmPercent 4 2 3" xfId="42668"/>
    <cellStyle name="wmPercent 4 2 3 2" xfId="42669"/>
    <cellStyle name="wmPercent 4 2 3 2 2" xfId="42670"/>
    <cellStyle name="wmPercent 4 2 3 3" xfId="42671"/>
    <cellStyle name="wmPercent 4 2 4" xfId="42672"/>
    <cellStyle name="wmPercent 4 2 5" xfId="42673"/>
    <cellStyle name="wmPercent 4 3" xfId="42674"/>
    <cellStyle name="wmPercent 4 3 2" xfId="42675"/>
    <cellStyle name="wmPercent 4 3 2 2" xfId="42676"/>
    <cellStyle name="wmPercent 4 3 3" xfId="42677"/>
    <cellStyle name="wmPercent 4 3 3 2" xfId="42678"/>
    <cellStyle name="wmPercent 4 3 3 2 2" xfId="42679"/>
    <cellStyle name="wmPercent 4 3 3 3" xfId="42680"/>
    <cellStyle name="wmPercent 4 3 4" xfId="42681"/>
    <cellStyle name="wmPercent 4 3 5" xfId="42682"/>
    <cellStyle name="wmPercent 4 4" xfId="42683"/>
    <cellStyle name="wmPercent 4 4 2" xfId="42684"/>
    <cellStyle name="wmPercent 4 4 2 2" xfId="42685"/>
    <cellStyle name="wmPercent 4 4 3" xfId="42686"/>
    <cellStyle name="wmPercent 4 4 3 2" xfId="42687"/>
    <cellStyle name="wmPercent 4 4 3 2 2" xfId="42688"/>
    <cellStyle name="wmPercent 4 4 3 3" xfId="42689"/>
    <cellStyle name="wmPercent 4 4 4" xfId="42690"/>
    <cellStyle name="wmPercent 4 5" xfId="42691"/>
    <cellStyle name="wmPercent 4 5 2" xfId="42692"/>
    <cellStyle name="wmPercent 4 6" xfId="42693"/>
    <cellStyle name="wmPercent 4 6 2" xfId="42694"/>
    <cellStyle name="wmPercent 4 6 2 2" xfId="42695"/>
    <cellStyle name="wmPercent 4 6 3" xfId="42696"/>
    <cellStyle name="wmPercent 4 7" xfId="42697"/>
    <cellStyle name="wmPercent 4 8" xfId="42698"/>
    <cellStyle name="wmPercent 5" xfId="42699"/>
    <cellStyle name="wmPercent 5 2" xfId="42700"/>
    <cellStyle name="wmPercent 5 2 2" xfId="42701"/>
    <cellStyle name="wmPercent 5 3" xfId="42702"/>
    <cellStyle name="wmPercent 5 3 2" xfId="42703"/>
    <cellStyle name="wmPercent 5 3 2 2" xfId="42704"/>
    <cellStyle name="wmPercent 5 3 3" xfId="42705"/>
    <cellStyle name="wmPercent 5 4" xfId="42706"/>
    <cellStyle name="wmPercent 6" xfId="42707"/>
    <cellStyle name="wmPercent 6 2" xfId="42708"/>
    <cellStyle name="wmPercent 7" xfId="42709"/>
    <cellStyle name="wmPercent 7 2" xfId="42710"/>
    <cellStyle name="wmPercent 7 2 2" xfId="42711"/>
    <cellStyle name="wmPercent 7 3" xfId="42712"/>
    <cellStyle name="wmPercent 8" xfId="42713"/>
    <cellStyle name="wmPercent 9" xfId="42714"/>
    <cellStyle name="wmPercent_Gas Flow Dynamics" xfId="42715"/>
    <cellStyle name="wmReportTitle" xfId="42716"/>
    <cellStyle name="wmReportTitle 2" xfId="42717"/>
    <cellStyle name="wmReportTitle 2 2" xfId="42718"/>
    <cellStyle name="wmReportTitle 2 2 2" xfId="42719"/>
    <cellStyle name="wmReportTitle 2 2 2 2" xfId="42720"/>
    <cellStyle name="wmReportTitle 2 2 2 2 2" xfId="42721"/>
    <cellStyle name="wmReportTitle 2 2 2 3" xfId="42722"/>
    <cellStyle name="wmReportTitle 2 2 3" xfId="42723"/>
    <cellStyle name="wmReportTitle 2 2 4" xfId="42724"/>
    <cellStyle name="wmReportTitle 2 3" xfId="42725"/>
    <cellStyle name="wmReportTitle 2 3 2" xfId="42726"/>
    <cellStyle name="wmReportTitle 2 3 2 2" xfId="42727"/>
    <cellStyle name="wmReportTitle 2 3 3" xfId="42728"/>
    <cellStyle name="wmReportTitle 2 3 3 2" xfId="42729"/>
    <cellStyle name="wmReportTitle 2 3 3 2 2" xfId="42730"/>
    <cellStyle name="wmReportTitle 2 3 3 3" xfId="42731"/>
    <cellStyle name="wmReportTitle 2 3 4" xfId="42732"/>
    <cellStyle name="wmReportTitle 2 4" xfId="42733"/>
    <cellStyle name="wmReportTitle 2 4 2" xfId="42734"/>
    <cellStyle name="wmReportTitle 2 4 2 2" xfId="42735"/>
    <cellStyle name="wmReportTitle 2 4 3" xfId="42736"/>
    <cellStyle name="wmReportTitle 2 5" xfId="42737"/>
    <cellStyle name="wmReportTitle 2 6" xfId="42738"/>
    <cellStyle name="wmReportTitle 3" xfId="42739"/>
    <cellStyle name="wmReportTitle 3 2" xfId="42740"/>
    <cellStyle name="wmReportTitle 3 2 2" xfId="42741"/>
    <cellStyle name="wmReportTitle 3 3" xfId="42742"/>
    <cellStyle name="wmReportTitle 3 3 2" xfId="42743"/>
    <cellStyle name="wmReportTitle 3 3 2 2" xfId="42744"/>
    <cellStyle name="wmReportTitle 3 3 3" xfId="42745"/>
    <cellStyle name="wmReportTitle 3 4" xfId="42746"/>
    <cellStyle name="wmReportTitle 4" xfId="42747"/>
    <cellStyle name="wmReportTitle 4 2" xfId="42748"/>
    <cellStyle name="wmReportTitle 5" xfId="42749"/>
    <cellStyle name="wmReportTitle 5 2" xfId="42750"/>
    <cellStyle name="wmReportTitle 5 2 2" xfId="42751"/>
    <cellStyle name="wmReportTitle 5 3" xfId="42752"/>
    <cellStyle name="wmReportTitle 6" xfId="42753"/>
    <cellStyle name="wmReportTitle 7" xfId="42754"/>
    <cellStyle name="wmSubHeading" xfId="42755"/>
    <cellStyle name="wmSubHeading 2" xfId="42756"/>
    <cellStyle name="wmSubHeading 2 2" xfId="42757"/>
    <cellStyle name="wmSubHeading 2 2 2" xfId="42758"/>
    <cellStyle name="wmSubHeading 2 2 2 2" xfId="42759"/>
    <cellStyle name="wmSubHeading 2 2 2 2 2" xfId="42760"/>
    <cellStyle name="wmSubHeading 2 2 2 3" xfId="42761"/>
    <cellStyle name="wmSubHeading 2 2 3" xfId="42762"/>
    <cellStyle name="wmSubHeading 2 2 4" xfId="42763"/>
    <cellStyle name="wmSubHeading 2 3" xfId="42764"/>
    <cellStyle name="wmSubHeading 2 3 2" xfId="42765"/>
    <cellStyle name="wmSubHeading 2 3 2 2" xfId="42766"/>
    <cellStyle name="wmSubHeading 2 3 3" xfId="42767"/>
    <cellStyle name="wmSubHeading 2 3 3 2" xfId="42768"/>
    <cellStyle name="wmSubHeading 2 3 3 2 2" xfId="42769"/>
    <cellStyle name="wmSubHeading 2 3 3 3" xfId="42770"/>
    <cellStyle name="wmSubHeading 2 3 4" xfId="42771"/>
    <cellStyle name="wmSubHeading 2 4" xfId="42772"/>
    <cellStyle name="wmSubHeading 2 4 2" xfId="42773"/>
    <cellStyle name="wmSubHeading 2 4 2 2" xfId="42774"/>
    <cellStyle name="wmSubHeading 2 4 3" xfId="42775"/>
    <cellStyle name="wmSubHeading 2 5" xfId="42776"/>
    <cellStyle name="wmSubHeading 2 6" xfId="42777"/>
    <cellStyle name="wmSubHeading 3" xfId="42778"/>
    <cellStyle name="wmSubHeading 3 2" xfId="42779"/>
    <cellStyle name="wmSubHeading 3 2 2" xfId="42780"/>
    <cellStyle name="wmSubHeading 3 3" xfId="42781"/>
    <cellStyle name="wmSubHeading 3 3 2" xfId="42782"/>
    <cellStyle name="wmSubHeading 3 3 2 2" xfId="42783"/>
    <cellStyle name="wmSubHeading 3 3 3" xfId="42784"/>
    <cellStyle name="wmSubHeading 3 4" xfId="42785"/>
    <cellStyle name="wmSubHeading 4" xfId="42786"/>
    <cellStyle name="wmSubHeading 4 2" xfId="42787"/>
    <cellStyle name="wmSubHeading 5" xfId="42788"/>
    <cellStyle name="wmSubHeading 5 2" xfId="42789"/>
    <cellStyle name="wmSubHeading 5 2 2" xfId="42790"/>
    <cellStyle name="wmSubHeading 5 3" xfId="42791"/>
    <cellStyle name="wmSubHeading 6" xfId="42792"/>
    <cellStyle name="wmSubHeading 7" xfId="42793"/>
    <cellStyle name="wmWorkingVariables" xfId="42794"/>
    <cellStyle name="wmWorkingVariables 2" xfId="42795"/>
    <cellStyle name="wmWorkingVariables 2 2" xfId="42796"/>
    <cellStyle name="wmWorkingVariables 2 2 2" xfId="42797"/>
    <cellStyle name="wmWorkingVariables 2 2 2 2" xfId="42798"/>
    <cellStyle name="wmWorkingVariables 2 2 2 2 2" xfId="42799"/>
    <cellStyle name="wmWorkingVariables 2 2 2 3" xfId="42800"/>
    <cellStyle name="wmWorkingVariables 2 2 3" xfId="42801"/>
    <cellStyle name="wmWorkingVariables 2 2 4" xfId="42802"/>
    <cellStyle name="wmWorkingVariables 2 3" xfId="42803"/>
    <cellStyle name="wmWorkingVariables 2 3 2" xfId="42804"/>
    <cellStyle name="wmWorkingVariables 2 3 2 2" xfId="42805"/>
    <cellStyle name="wmWorkingVariables 2 3 3" xfId="42806"/>
    <cellStyle name="wmWorkingVariables 2 3 3 2" xfId="42807"/>
    <cellStyle name="wmWorkingVariables 2 3 3 2 2" xfId="42808"/>
    <cellStyle name="wmWorkingVariables 2 3 3 3" xfId="42809"/>
    <cellStyle name="wmWorkingVariables 2 3 4" xfId="42810"/>
    <cellStyle name="wmWorkingVariables 2 4" xfId="42811"/>
    <cellStyle name="wmWorkingVariables 2 4 2" xfId="42812"/>
    <cellStyle name="wmWorkingVariables 2 4 2 2" xfId="42813"/>
    <cellStyle name="wmWorkingVariables 2 4 3" xfId="42814"/>
    <cellStyle name="wmWorkingVariables 2 5" xfId="42815"/>
    <cellStyle name="wmWorkingVariables 2 6" xfId="42816"/>
    <cellStyle name="wmWorkingVariables 3" xfId="42817"/>
    <cellStyle name="wmWorkingVariables 3 2" xfId="42818"/>
    <cellStyle name="wmWorkingVariables 3 2 2" xfId="42819"/>
    <cellStyle name="wmWorkingVariables 3 3" xfId="42820"/>
    <cellStyle name="wmWorkingVariables 3 3 2" xfId="42821"/>
    <cellStyle name="wmWorkingVariables 3 3 2 2" xfId="42822"/>
    <cellStyle name="wmWorkingVariables 3 3 3" xfId="42823"/>
    <cellStyle name="wmWorkingVariables 3 4" xfId="42824"/>
    <cellStyle name="wmWorkingVariables 4" xfId="42825"/>
    <cellStyle name="wmWorkingVariables 4 2" xfId="42826"/>
    <cellStyle name="wmWorkingVariables 5" xfId="42827"/>
    <cellStyle name="wmWorkingVariables 5 2" xfId="42828"/>
    <cellStyle name="wmWorkingVariables 5 2 2" xfId="42829"/>
    <cellStyle name="wmWorkingVariables 5 3" xfId="42830"/>
    <cellStyle name="wmWorkingVariables 6" xfId="42831"/>
    <cellStyle name="wmWorkingVariables 7" xfId="42832"/>
    <cellStyle name="wmYears" xfId="42833"/>
    <cellStyle name="wmYears 2" xfId="42834"/>
    <cellStyle name="wmYears 2 2" xfId="42835"/>
    <cellStyle name="wmYears 2 2 2" xfId="42836"/>
    <cellStyle name="wmYears 2 2 2 2" xfId="42837"/>
    <cellStyle name="wmYears 2 2 2 2 2" xfId="42838"/>
    <cellStyle name="wmYears 2 2 2 3" xfId="42839"/>
    <cellStyle name="wmYears 2 2 3" xfId="42840"/>
    <cellStyle name="wmYears 2 2 4" xfId="42841"/>
    <cellStyle name="wmYears 2 3" xfId="42842"/>
    <cellStyle name="wmYears 2 3 2" xfId="42843"/>
    <cellStyle name="wmYears 2 3 2 2" xfId="42844"/>
    <cellStyle name="wmYears 2 3 3" xfId="42845"/>
    <cellStyle name="wmYears 2 3 3 2" xfId="42846"/>
    <cellStyle name="wmYears 2 3 3 2 2" xfId="42847"/>
    <cellStyle name="wmYears 2 3 3 3" xfId="42848"/>
    <cellStyle name="wmYears 2 3 4" xfId="42849"/>
    <cellStyle name="wmYears 2 4" xfId="42850"/>
    <cellStyle name="wmYears 2 4 2" xfId="42851"/>
    <cellStyle name="wmYears 2 4 2 2" xfId="42852"/>
    <cellStyle name="wmYears 2 4 3" xfId="42853"/>
    <cellStyle name="wmYears 2 5" xfId="42854"/>
    <cellStyle name="wmYears 2 6" xfId="42855"/>
    <cellStyle name="wmYears 3" xfId="42856"/>
    <cellStyle name="wmYears 3 2" xfId="42857"/>
    <cellStyle name="wmYears 3 2 2" xfId="42858"/>
    <cellStyle name="wmYears 3 3" xfId="42859"/>
    <cellStyle name="wmYears 3 3 2" xfId="42860"/>
    <cellStyle name="wmYears 3 3 2 2" xfId="42861"/>
    <cellStyle name="wmYears 3 3 3" xfId="42862"/>
    <cellStyle name="wmYears 3 4" xfId="42863"/>
    <cellStyle name="wmYears 4" xfId="42864"/>
    <cellStyle name="wmYears 4 2" xfId="42865"/>
    <cellStyle name="wmYears 5" xfId="42866"/>
    <cellStyle name="wmYears 5 2" xfId="42867"/>
    <cellStyle name="wmYears 5 2 2" xfId="42868"/>
    <cellStyle name="wmYears 5 3" xfId="42869"/>
    <cellStyle name="wmYears 6" xfId="42870"/>
    <cellStyle name="wmYears 7" xfId="42871"/>
    <cellStyle name="Year" xfId="42872"/>
    <cellStyle name="Year 2" xfId="42873"/>
    <cellStyle name="Year 2 2" xfId="42874"/>
    <cellStyle name="Year 2 2 2" xfId="42875"/>
    <cellStyle name="Year 2 2 2 2" xfId="42876"/>
    <cellStyle name="Year 2 2 2 2 2" xfId="42877"/>
    <cellStyle name="Year 2 2 2 3" xfId="42878"/>
    <cellStyle name="Year 2 2 3" xfId="42879"/>
    <cellStyle name="Year 2 2 4" xfId="42880"/>
    <cellStyle name="Year 2 3" xfId="42881"/>
    <cellStyle name="Year 2 3 2" xfId="42882"/>
    <cellStyle name="Year 2 3 2 2" xfId="42883"/>
    <cellStyle name="Year 2 3 3" xfId="42884"/>
    <cellStyle name="Year 2 3 3 2" xfId="42885"/>
    <cellStyle name="Year 2 3 3 2 2" xfId="42886"/>
    <cellStyle name="Year 2 3 3 3" xfId="42887"/>
    <cellStyle name="Year 2 3 4" xfId="42888"/>
    <cellStyle name="Year 2 4" xfId="42889"/>
    <cellStyle name="Year 2 4 2" xfId="42890"/>
    <cellStyle name="Year 2 4 2 2" xfId="42891"/>
    <cellStyle name="Year 2 4 3" xfId="42892"/>
    <cellStyle name="Year 2 5" xfId="42893"/>
    <cellStyle name="Year 2 6" xfId="42894"/>
    <cellStyle name="Year 3" xfId="42895"/>
    <cellStyle name="Year 3 2" xfId="42896"/>
    <cellStyle name="Year 3 2 2" xfId="42897"/>
    <cellStyle name="Year 3 3" xfId="42898"/>
    <cellStyle name="Year 3 3 2" xfId="42899"/>
    <cellStyle name="Year 3 3 2 2" xfId="42900"/>
    <cellStyle name="Year 3 3 3" xfId="42901"/>
    <cellStyle name="Year 3 4" xfId="42902"/>
    <cellStyle name="Year 4" xfId="42903"/>
    <cellStyle name="Year 4 2" xfId="42904"/>
    <cellStyle name="Year 5" xfId="42905"/>
    <cellStyle name="Year 5 2" xfId="42906"/>
    <cellStyle name="Year 5 2 2" xfId="42907"/>
    <cellStyle name="Year 5 3" xfId="42908"/>
    <cellStyle name="Year 6" xfId="42909"/>
    <cellStyle name="Year 7" xfId="42910"/>
    <cellStyle name="Year2" xfId="42911"/>
    <cellStyle name="Year2 2" xfId="42912"/>
    <cellStyle name="Year2 2 2" xfId="42913"/>
    <cellStyle name="Year2 2 2 2" xfId="42914"/>
    <cellStyle name="Year2 2 2 2 2" xfId="42915"/>
    <cellStyle name="Year2 2 2 2 2 2" xfId="42916"/>
    <cellStyle name="Year2 2 2 2 3" xfId="42917"/>
    <cellStyle name="Year2 2 2 3" xfId="42918"/>
    <cellStyle name="Year2 2 2 4" xfId="42919"/>
    <cellStyle name="Year2 2 3" xfId="42920"/>
    <cellStyle name="Year2 2 3 2" xfId="42921"/>
    <cellStyle name="Year2 2 3 2 2" xfId="42922"/>
    <cellStyle name="Year2 2 3 3" xfId="42923"/>
    <cellStyle name="Year2 2 3 3 2" xfId="42924"/>
    <cellStyle name="Year2 2 3 3 2 2" xfId="42925"/>
    <cellStyle name="Year2 2 3 3 3" xfId="42926"/>
    <cellStyle name="Year2 2 3 4" xfId="42927"/>
    <cellStyle name="Year2 2 4" xfId="42928"/>
    <cellStyle name="Year2 2 4 2" xfId="42929"/>
    <cellStyle name="Year2 2 4 2 2" xfId="42930"/>
    <cellStyle name="Year2 2 4 3" xfId="42931"/>
    <cellStyle name="Year2 2 5" xfId="42932"/>
    <cellStyle name="Year2 2 6" xfId="42933"/>
    <cellStyle name="Year2 3" xfId="42934"/>
    <cellStyle name="Year2 3 2" xfId="42935"/>
    <cellStyle name="Year2 3 2 2" xfId="42936"/>
    <cellStyle name="Year2 3 3" xfId="42937"/>
    <cellStyle name="Year2 3 3 2" xfId="42938"/>
    <cellStyle name="Year2 3 3 2 2" xfId="42939"/>
    <cellStyle name="Year2 3 3 3" xfId="42940"/>
    <cellStyle name="Year2 3 4" xfId="42941"/>
    <cellStyle name="Year2 4" xfId="42942"/>
    <cellStyle name="Year2 4 2" xfId="42943"/>
    <cellStyle name="Year2 5" xfId="42944"/>
    <cellStyle name="Year2 5 2" xfId="42945"/>
    <cellStyle name="Year2 5 2 2" xfId="42946"/>
    <cellStyle name="Year2 5 3" xfId="42947"/>
    <cellStyle name="Year2 6" xfId="42948"/>
    <cellStyle name="Year2 7" xfId="42949"/>
    <cellStyle name="Years" xfId="42950"/>
    <cellStyle name="Years 2" xfId="42951"/>
    <cellStyle name="Years 2 2" xfId="42952"/>
    <cellStyle name="Years 2 2 2" xfId="42953"/>
    <cellStyle name="Years 2 2 2 2" xfId="42954"/>
    <cellStyle name="Years 2 2 2 2 2" xfId="42955"/>
    <cellStyle name="Years 2 2 2 3" xfId="42956"/>
    <cellStyle name="Years 2 2 3" xfId="42957"/>
    <cellStyle name="Years 2 2 4" xfId="42958"/>
    <cellStyle name="Years 2 3" xfId="42959"/>
    <cellStyle name="Years 2 3 2" xfId="42960"/>
    <cellStyle name="Years 2 3 2 2" xfId="42961"/>
    <cellStyle name="Years 2 3 3" xfId="42962"/>
    <cellStyle name="Years 2 3 3 2" xfId="42963"/>
    <cellStyle name="Years 2 3 3 2 2" xfId="42964"/>
    <cellStyle name="Years 2 3 3 3" xfId="42965"/>
    <cellStyle name="Years 2 3 4" xfId="42966"/>
    <cellStyle name="Years 2 4" xfId="42967"/>
    <cellStyle name="Years 2 4 2" xfId="42968"/>
    <cellStyle name="Years 2 4 2 2" xfId="42969"/>
    <cellStyle name="Years 2 4 3" xfId="42970"/>
    <cellStyle name="Years 2 5" xfId="42971"/>
    <cellStyle name="Years 2 6" xfId="42972"/>
    <cellStyle name="Years 3" xfId="42973"/>
    <cellStyle name="Years 3 2" xfId="42974"/>
    <cellStyle name="Years 3 2 2" xfId="42975"/>
    <cellStyle name="Years 3 3" xfId="42976"/>
    <cellStyle name="Years 3 3 2" xfId="42977"/>
    <cellStyle name="Years 3 3 2 2" xfId="42978"/>
    <cellStyle name="Years 3 3 3" xfId="42979"/>
    <cellStyle name="Years 3 4" xfId="42980"/>
    <cellStyle name="Years 4" xfId="42981"/>
    <cellStyle name="Years 4 2" xfId="42982"/>
    <cellStyle name="Years 5" xfId="42983"/>
    <cellStyle name="Years 5 2" xfId="42984"/>
    <cellStyle name="Years 5 2 2" xfId="42985"/>
    <cellStyle name="Years 5 3" xfId="42986"/>
    <cellStyle name="Years 6" xfId="42987"/>
    <cellStyle name="Years 7" xfId="42988"/>
    <cellStyle name="Years2" xfId="42989"/>
    <cellStyle name="Years2 2" xfId="42990"/>
    <cellStyle name="Years2 2 2" xfId="42991"/>
    <cellStyle name="Years2 2 2 2" xfId="42992"/>
    <cellStyle name="Years2 2 2 2 2" xfId="42993"/>
    <cellStyle name="Years2 2 2 2 2 2" xfId="42994"/>
    <cellStyle name="Years2 2 2 2 3" xfId="42995"/>
    <cellStyle name="Years2 2 2 3" xfId="42996"/>
    <cellStyle name="Years2 2 2 4" xfId="42997"/>
    <cellStyle name="Years2 2 3" xfId="42998"/>
    <cellStyle name="Years2 2 3 2" xfId="42999"/>
    <cellStyle name="Years2 2 3 2 2" xfId="43000"/>
    <cellStyle name="Years2 2 3 3" xfId="43001"/>
    <cellStyle name="Years2 2 3 3 2" xfId="43002"/>
    <cellStyle name="Years2 2 3 3 2 2" xfId="43003"/>
    <cellStyle name="Years2 2 3 3 3" xfId="43004"/>
    <cellStyle name="Years2 2 3 4" xfId="43005"/>
    <cellStyle name="Years2 2 4" xfId="43006"/>
    <cellStyle name="Years2 2 4 2" xfId="43007"/>
    <cellStyle name="Years2 2 4 2 2" xfId="43008"/>
    <cellStyle name="Years2 2 4 3" xfId="43009"/>
    <cellStyle name="Years2 2 5" xfId="43010"/>
    <cellStyle name="Years2 2 6" xfId="43011"/>
    <cellStyle name="Years2 3" xfId="43012"/>
    <cellStyle name="Years2 3 2" xfId="43013"/>
    <cellStyle name="Years2 3 2 2" xfId="43014"/>
    <cellStyle name="Years2 3 3" xfId="43015"/>
    <cellStyle name="Years2 3 3 2" xfId="43016"/>
    <cellStyle name="Years2 3 3 2 2" xfId="43017"/>
    <cellStyle name="Years2 3 3 3" xfId="43018"/>
    <cellStyle name="Years2 3 4" xfId="43019"/>
    <cellStyle name="Years2 4" xfId="43020"/>
    <cellStyle name="Years2 4 2" xfId="43021"/>
    <cellStyle name="Years2 5" xfId="43022"/>
    <cellStyle name="Years2 5 2" xfId="43023"/>
    <cellStyle name="Years2 5 2 2" xfId="43024"/>
    <cellStyle name="Years2 5 3" xfId="43025"/>
    <cellStyle name="Years2 6" xfId="43026"/>
    <cellStyle name="Years2 7" xfId="43027"/>
    <cellStyle name="Обычный_2++" xfId="43028"/>
    <cellStyle name="アクセント 1" xfId="43392"/>
    <cellStyle name="アクセント 2" xfId="43393"/>
    <cellStyle name="アクセント 3" xfId="43394"/>
    <cellStyle name="アクセント 4" xfId="43395"/>
    <cellStyle name="アクセント 5" xfId="43396"/>
    <cellStyle name="アクセント 6" xfId="43397"/>
    <cellStyle name="タイトル" xfId="43398"/>
    <cellStyle name="チェック セル" xfId="43399"/>
    <cellStyle name="どちらでもない" xfId="43400"/>
    <cellStyle name="ハイパーリンク_LIVE_DS_2007Q4_QTV_ PivotTables" xfId="43401"/>
    <cellStyle name="メモ" xfId="43402"/>
    <cellStyle name="リンク セル" xfId="43403"/>
    <cellStyle name="표준_New2Q04E_BrandForm_LCD Monitor_0812" xfId="43404"/>
    <cellStyle name="一般_DS_2006_Q4_Quarterly_LCD_TV_Value_Chain_Report_Revised" xfId="43405"/>
    <cellStyle name="中等" xfId="43406"/>
    <cellStyle name="備註" xfId="43407"/>
    <cellStyle name="入力" xfId="43408"/>
    <cellStyle name="出力" xfId="43409"/>
    <cellStyle name="合計" xfId="43410"/>
    <cellStyle name="壞" xfId="43411"/>
    <cellStyle name="好" xfId="43412"/>
    <cellStyle name="常规 2" xfId="43413"/>
    <cellStyle name="常规_05年7月重点企业主要产品产量" xfId="43029"/>
    <cellStyle name="悪い" xfId="43414"/>
    <cellStyle name="標準 2" xfId="43415"/>
    <cellStyle name="標準 3" xfId="43416"/>
    <cellStyle name="標準_2007Q3_DS_IndustrialDisplay_SurveyForm-FPDDistributor" xfId="43417"/>
    <cellStyle name="標題" xfId="43418"/>
    <cellStyle name="標題 1" xfId="43419"/>
    <cellStyle name="標題 2" xfId="43420"/>
    <cellStyle name="標題 3" xfId="43421"/>
    <cellStyle name="標題 4" xfId="43422"/>
    <cellStyle name="檢查儲存格" xfId="43423"/>
    <cellStyle name="良い" xfId="43424"/>
    <cellStyle name="見出し 1" xfId="43425"/>
    <cellStyle name="見出し 2" xfId="43426"/>
    <cellStyle name="見出し 3" xfId="43427"/>
    <cellStyle name="見出し 4" xfId="43428"/>
    <cellStyle name="計算" xfId="43429"/>
    <cellStyle name="計算方式" xfId="43430"/>
    <cellStyle name="說明文字" xfId="43431"/>
    <cellStyle name="説明文" xfId="43432"/>
    <cellStyle name="警告文" xfId="43433"/>
    <cellStyle name="警告文字" xfId="43434"/>
    <cellStyle name="輔色1" xfId="43435"/>
    <cellStyle name="輔色2" xfId="43436"/>
    <cellStyle name="輔色3" xfId="43437"/>
    <cellStyle name="輔色4" xfId="43438"/>
    <cellStyle name="輔色5" xfId="43439"/>
    <cellStyle name="輔色6" xfId="43440"/>
    <cellStyle name="輸入" xfId="43441"/>
    <cellStyle name="輸出" xfId="43442"/>
    <cellStyle name="連結的儲存格" xfId="43443"/>
    <cellStyle name="集計" xfId="43444"/>
  </cellStyles>
  <dxfs count="3">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3055398994331"/>
          <c:y val="4.0954878980824498E-2"/>
          <c:w val="0.86670699689421016"/>
          <c:h val="0.69945200296533694"/>
        </c:manualLayout>
      </c:layout>
      <c:areaChart>
        <c:grouping val="stacked"/>
        <c:varyColors val="0"/>
        <c:ser>
          <c:idx val="1"/>
          <c:order val="0"/>
          <c:tx>
            <c:strRef>
              <c:f>'Figure 2.6'!$N$7</c:f>
              <c:strCache>
                <c:ptCount val="1"/>
                <c:pt idx="0">
                  <c:v>Residential</c:v>
                </c:pt>
              </c:strCache>
            </c:strRef>
          </c:tx>
          <c:spPr>
            <a:solidFill>
              <a:schemeClr val="accent1">
                <a:lumMod val="75000"/>
              </a:schemeClr>
            </a:solidFill>
            <a:ln>
              <a:solidFill>
                <a:schemeClr val="bg1">
                  <a:lumMod val="50000"/>
                </a:schemeClr>
              </a:solidFill>
            </a:ln>
            <a:effectLst/>
          </c:spPr>
          <c:cat>
            <c:numRef>
              <c:f>'Figure 2.6'!$O$6:$AN$6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'Figure 2.6'!$O$7:$AN$7</c:f>
              <c:numCache>
                <c:formatCode>#,##0</c:formatCode>
                <c:ptCount val="26"/>
                <c:pt idx="0">
                  <c:v>358.82877630645993</c:v>
                </c:pt>
                <c:pt idx="1">
                  <c:v>343.01332008077338</c:v>
                </c:pt>
                <c:pt idx="2">
                  <c:v>343.10800769848817</c:v>
                </c:pt>
                <c:pt idx="3">
                  <c:v>337.34285969539218</c:v>
                </c:pt>
                <c:pt idx="4">
                  <c:v>321.52767363261569</c:v>
                </c:pt>
                <c:pt idx="5">
                  <c:v>326.85581143836276</c:v>
                </c:pt>
                <c:pt idx="6">
                  <c:v>332.6187755139664</c:v>
                </c:pt>
                <c:pt idx="7">
                  <c:v>331.91399999999999</c:v>
                </c:pt>
                <c:pt idx="8">
                  <c:v>326.31700000000001</c:v>
                </c:pt>
                <c:pt idx="9">
                  <c:v>320.29199999999997</c:v>
                </c:pt>
                <c:pt idx="10">
                  <c:v>314.52799999999996</c:v>
                </c:pt>
                <c:pt idx="11">
                  <c:v>307.13900000000001</c:v>
                </c:pt>
                <c:pt idx="12">
                  <c:v>299.84199999999993</c:v>
                </c:pt>
                <c:pt idx="13">
                  <c:v>293.21699999999998</c:v>
                </c:pt>
                <c:pt idx="14">
                  <c:v>285.60599999999999</c:v>
                </c:pt>
                <c:pt idx="15">
                  <c:v>278.14100000000002</c:v>
                </c:pt>
                <c:pt idx="16">
                  <c:v>270.565</c:v>
                </c:pt>
                <c:pt idx="17">
                  <c:v>263.59399999999994</c:v>
                </c:pt>
                <c:pt idx="18">
                  <c:v>257.13499999999999</c:v>
                </c:pt>
                <c:pt idx="19">
                  <c:v>247.53799999999995</c:v>
                </c:pt>
                <c:pt idx="20">
                  <c:v>239.23299999999998</c:v>
                </c:pt>
                <c:pt idx="21">
                  <c:v>230.63500000000002</c:v>
                </c:pt>
                <c:pt idx="22">
                  <c:v>222.29499999999999</c:v>
                </c:pt>
                <c:pt idx="23">
                  <c:v>213.46800000000002</c:v>
                </c:pt>
                <c:pt idx="24">
                  <c:v>205.26900000000001</c:v>
                </c:pt>
                <c:pt idx="25">
                  <c:v>198.01300000000001</c:v>
                </c:pt>
              </c:numCache>
            </c:numRef>
          </c:val>
          <c:extLst>
            <c:ext xmlns:c16="http://schemas.microsoft.com/office/drawing/2014/chart" uri="{C3380CC4-5D6E-409C-BE32-E72D297353CC}">
              <c16:uniqueId val="{00000000-A21E-478A-A105-927F8168708D}"/>
            </c:ext>
          </c:extLst>
        </c:ser>
        <c:ser>
          <c:idx val="2"/>
          <c:order val="1"/>
          <c:tx>
            <c:strRef>
              <c:f>'Figure 2.6'!$N$8</c:f>
              <c:strCache>
                <c:ptCount val="1"/>
                <c:pt idx="0">
                  <c:v>Commercial</c:v>
                </c:pt>
              </c:strCache>
            </c:strRef>
          </c:tx>
          <c:spPr>
            <a:solidFill>
              <a:schemeClr val="accent2"/>
            </a:solidFill>
            <a:ln>
              <a:solidFill>
                <a:schemeClr val="bg1">
                  <a:lumMod val="50000"/>
                </a:schemeClr>
              </a:solidFill>
            </a:ln>
            <a:effectLst/>
          </c:spPr>
          <c:cat>
            <c:numRef>
              <c:f>'Figure 2.6'!$O$6:$AN$6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'Figure 2.6'!$O$8:$AN$8</c:f>
              <c:numCache>
                <c:formatCode>#,##0</c:formatCode>
                <c:ptCount val="26"/>
                <c:pt idx="0">
                  <c:v>47.164283309658508</c:v>
                </c:pt>
                <c:pt idx="1">
                  <c:v>45.850486247539571</c:v>
                </c:pt>
                <c:pt idx="2">
                  <c:v>45.060772838393703</c:v>
                </c:pt>
                <c:pt idx="3">
                  <c:v>45.420288670334386</c:v>
                </c:pt>
                <c:pt idx="4">
                  <c:v>44.774280679468532</c:v>
                </c:pt>
                <c:pt idx="5">
                  <c:v>45.694016527669135</c:v>
                </c:pt>
                <c:pt idx="6">
                  <c:v>47.494406280747469</c:v>
                </c:pt>
                <c:pt idx="7">
                  <c:v>49.933</c:v>
                </c:pt>
                <c:pt idx="8">
                  <c:v>50.214574454875546</c:v>
                </c:pt>
                <c:pt idx="9">
                  <c:v>49.998804182093835</c:v>
                </c:pt>
                <c:pt idx="10">
                  <c:v>49.639355305172302</c:v>
                </c:pt>
                <c:pt idx="11">
                  <c:v>47.705279162495444</c:v>
                </c:pt>
                <c:pt idx="12">
                  <c:v>45.711402381362717</c:v>
                </c:pt>
                <c:pt idx="13">
                  <c:v>43.808785824241468</c:v>
                </c:pt>
                <c:pt idx="14">
                  <c:v>41.799667664785261</c:v>
                </c:pt>
                <c:pt idx="15">
                  <c:v>40.558912491838825</c:v>
                </c:pt>
                <c:pt idx="16">
                  <c:v>39.253913122556028</c:v>
                </c:pt>
                <c:pt idx="17">
                  <c:v>37.876060841919454</c:v>
                </c:pt>
                <c:pt idx="18">
                  <c:v>36.592856191182847</c:v>
                </c:pt>
                <c:pt idx="19">
                  <c:v>35.535074752050072</c:v>
                </c:pt>
                <c:pt idx="20">
                  <c:v>34.718505254072277</c:v>
                </c:pt>
                <c:pt idx="21">
                  <c:v>34.123358988655767</c:v>
                </c:pt>
                <c:pt idx="22">
                  <c:v>33.331225101610229</c:v>
                </c:pt>
                <c:pt idx="23">
                  <c:v>32.266968127044095</c:v>
                </c:pt>
                <c:pt idx="24">
                  <c:v>31.470439828977177</c:v>
                </c:pt>
                <c:pt idx="25">
                  <c:v>30.728340608079112</c:v>
                </c:pt>
              </c:numCache>
            </c:numRef>
          </c:val>
          <c:extLst>
            <c:ext xmlns:c16="http://schemas.microsoft.com/office/drawing/2014/chart" uri="{C3380CC4-5D6E-409C-BE32-E72D297353CC}">
              <c16:uniqueId val="{00000001-A21E-478A-A105-927F8168708D}"/>
            </c:ext>
          </c:extLst>
        </c:ser>
        <c:ser>
          <c:idx val="3"/>
          <c:order val="2"/>
          <c:tx>
            <c:strRef>
              <c:f>'Figure 2.6'!$N$9</c:f>
              <c:strCache>
                <c:ptCount val="1"/>
                <c:pt idx="0">
                  <c:v>Industrial</c:v>
                </c:pt>
              </c:strCache>
            </c:strRef>
          </c:tx>
          <c:spPr>
            <a:solidFill>
              <a:schemeClr val="accent3"/>
            </a:solidFill>
            <a:ln>
              <a:solidFill>
                <a:schemeClr val="bg1">
                  <a:lumMod val="50000"/>
                </a:schemeClr>
              </a:solidFill>
            </a:ln>
            <a:effectLst/>
          </c:spPr>
          <c:cat>
            <c:numRef>
              <c:f>'Figure 2.6'!$O$6:$AN$6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'Figure 2.6'!$O$9:$AN$9</c:f>
              <c:numCache>
                <c:formatCode>#,##0</c:formatCode>
                <c:ptCount val="26"/>
                <c:pt idx="0">
                  <c:v>218.76865557038613</c:v>
                </c:pt>
                <c:pt idx="1">
                  <c:v>212.18874031593631</c:v>
                </c:pt>
                <c:pt idx="2">
                  <c:v>202.72177697976713</c:v>
                </c:pt>
                <c:pt idx="3">
                  <c:v>196.62008431988949</c:v>
                </c:pt>
                <c:pt idx="4">
                  <c:v>188.45895627834452</c:v>
                </c:pt>
                <c:pt idx="5">
                  <c:v>184.00085304602715</c:v>
                </c:pt>
                <c:pt idx="6">
                  <c:v>187.46781316900427</c:v>
                </c:pt>
                <c:pt idx="7">
                  <c:v>194.60691307779797</c:v>
                </c:pt>
                <c:pt idx="8">
                  <c:v>188.82543117583054</c:v>
                </c:pt>
                <c:pt idx="9">
                  <c:v>186.39279322946592</c:v>
                </c:pt>
                <c:pt idx="10">
                  <c:v>184.84212973779654</c:v>
                </c:pt>
                <c:pt idx="11">
                  <c:v>182.40823128127747</c:v>
                </c:pt>
                <c:pt idx="12">
                  <c:v>180.0342834408294</c:v>
                </c:pt>
                <c:pt idx="13">
                  <c:v>177.28522808588994</c:v>
                </c:pt>
                <c:pt idx="14">
                  <c:v>173.61608632151834</c:v>
                </c:pt>
                <c:pt idx="15">
                  <c:v>171.74548583117726</c:v>
                </c:pt>
                <c:pt idx="16">
                  <c:v>169.89989869275865</c:v>
                </c:pt>
                <c:pt idx="17">
                  <c:v>167.89870572094986</c:v>
                </c:pt>
                <c:pt idx="18">
                  <c:v>166.23773439238116</c:v>
                </c:pt>
                <c:pt idx="19">
                  <c:v>165.10874080981324</c:v>
                </c:pt>
                <c:pt idx="20">
                  <c:v>165.04837944075703</c:v>
                </c:pt>
                <c:pt idx="21">
                  <c:v>164.77637244240722</c:v>
                </c:pt>
                <c:pt idx="22">
                  <c:v>164.16923177649824</c:v>
                </c:pt>
                <c:pt idx="23">
                  <c:v>162.73185979752603</c:v>
                </c:pt>
                <c:pt idx="24">
                  <c:v>161.84832188441257</c:v>
                </c:pt>
                <c:pt idx="25">
                  <c:v>161.21026676642541</c:v>
                </c:pt>
              </c:numCache>
            </c:numRef>
          </c:val>
          <c:extLst>
            <c:ext xmlns:c16="http://schemas.microsoft.com/office/drawing/2014/chart" uri="{C3380CC4-5D6E-409C-BE32-E72D297353CC}">
              <c16:uniqueId val="{00000002-A21E-478A-A105-927F8168708D}"/>
            </c:ext>
          </c:extLst>
        </c:ser>
        <c:ser>
          <c:idx val="5"/>
          <c:order val="3"/>
          <c:tx>
            <c:strRef>
              <c:f>'Figure 2.6'!$N$11</c:f>
              <c:strCache>
                <c:ptCount val="1"/>
                <c:pt idx="0">
                  <c:v>Exports</c:v>
                </c:pt>
              </c:strCache>
            </c:strRef>
          </c:tx>
          <c:spPr>
            <a:solidFill>
              <a:schemeClr val="accent4"/>
            </a:solidFill>
            <a:ln>
              <a:solidFill>
                <a:schemeClr val="bg1">
                  <a:lumMod val="50000"/>
                </a:schemeClr>
              </a:solidFill>
            </a:ln>
            <a:effectLst/>
          </c:spPr>
          <c:cat>
            <c:numRef>
              <c:f>'Figure 2.6'!$O$6:$AN$6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'Figure 2.6'!$O$11:$AN$11</c:f>
              <c:numCache>
                <c:formatCode>#,##0</c:formatCode>
                <c:ptCount val="26"/>
                <c:pt idx="0">
                  <c:v>173.25660999999999</c:v>
                </c:pt>
                <c:pt idx="1">
                  <c:v>176.53326999999999</c:v>
                </c:pt>
                <c:pt idx="2">
                  <c:v>113.57093003546123</c:v>
                </c:pt>
                <c:pt idx="3">
                  <c:v>90.517731000000012</c:v>
                </c:pt>
                <c:pt idx="4">
                  <c:v>113.08522125</c:v>
                </c:pt>
                <c:pt idx="5">
                  <c:v>148.54504573654111</c:v>
                </c:pt>
                <c:pt idx="6">
                  <c:v>106.421384055</c:v>
                </c:pt>
                <c:pt idx="7">
                  <c:v>123.767825876</c:v>
                </c:pt>
                <c:pt idx="8">
                  <c:v>122.3204065711414</c:v>
                </c:pt>
                <c:pt idx="9">
                  <c:v>110.7876297632308</c:v>
                </c:pt>
                <c:pt idx="10">
                  <c:v>113.75186463699202</c:v>
                </c:pt>
                <c:pt idx="11">
                  <c:v>115.31853171201969</c:v>
                </c:pt>
                <c:pt idx="12">
                  <c:v>118.69241687757176</c:v>
                </c:pt>
                <c:pt idx="13">
                  <c:v>121.16624861804731</c:v>
                </c:pt>
                <c:pt idx="14">
                  <c:v>123.3265535145166</c:v>
                </c:pt>
                <c:pt idx="15">
                  <c:v>125.67380408299513</c:v>
                </c:pt>
                <c:pt idx="16">
                  <c:v>127.29805415345542</c:v>
                </c:pt>
                <c:pt idx="17">
                  <c:v>128.70898816446893</c:v>
                </c:pt>
                <c:pt idx="18">
                  <c:v>129.37595991579204</c:v>
                </c:pt>
                <c:pt idx="19">
                  <c:v>129.84926777633675</c:v>
                </c:pt>
                <c:pt idx="20">
                  <c:v>128.98738115501641</c:v>
                </c:pt>
                <c:pt idx="21">
                  <c:v>124.08092271630386</c:v>
                </c:pt>
                <c:pt idx="22">
                  <c:v>125.09682195566783</c:v>
                </c:pt>
                <c:pt idx="23">
                  <c:v>123.39188900341945</c:v>
                </c:pt>
                <c:pt idx="24">
                  <c:v>123.48599711613068</c:v>
                </c:pt>
                <c:pt idx="25">
                  <c:v>122.922695519903</c:v>
                </c:pt>
              </c:numCache>
            </c:numRef>
          </c:val>
          <c:extLst>
            <c:ext xmlns:c16="http://schemas.microsoft.com/office/drawing/2014/chart" uri="{C3380CC4-5D6E-409C-BE32-E72D297353CC}">
              <c16:uniqueId val="{00000003-A21E-478A-A105-927F8168708D}"/>
            </c:ext>
          </c:extLst>
        </c:ser>
        <c:ser>
          <c:idx val="4"/>
          <c:order val="4"/>
          <c:tx>
            <c:strRef>
              <c:f>'Figure 2.6'!$N$10</c:f>
              <c:strCache>
                <c:ptCount val="1"/>
                <c:pt idx="0">
                  <c:v>Power Gen (NTS)</c:v>
                </c:pt>
              </c:strCache>
            </c:strRef>
          </c:tx>
          <c:spPr>
            <a:solidFill>
              <a:schemeClr val="accent5"/>
            </a:solidFill>
            <a:ln>
              <a:solidFill>
                <a:schemeClr val="bg1">
                  <a:lumMod val="50000"/>
                </a:schemeClr>
              </a:solidFill>
            </a:ln>
            <a:effectLst/>
          </c:spPr>
          <c:cat>
            <c:numRef>
              <c:f>'Figure 2.6'!$O$6:$AN$6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'Figure 2.6'!$O$10:$AN$10</c:f>
              <c:numCache>
                <c:formatCode>#,##0</c:formatCode>
                <c:ptCount val="26"/>
                <c:pt idx="0">
                  <c:v>309.49299999999999</c:v>
                </c:pt>
                <c:pt idx="1">
                  <c:v>243.14030303000001</c:v>
                </c:pt>
                <c:pt idx="2">
                  <c:v>167.55271247599859</c:v>
                </c:pt>
                <c:pt idx="3">
                  <c:v>162.34708476399999</c:v>
                </c:pt>
                <c:pt idx="4">
                  <c:v>176.84105131199999</c:v>
                </c:pt>
                <c:pt idx="5">
                  <c:v>168.04958415300001</c:v>
                </c:pt>
                <c:pt idx="6">
                  <c:v>248.61462317300001</c:v>
                </c:pt>
                <c:pt idx="7">
                  <c:v>233.16924996899996</c:v>
                </c:pt>
                <c:pt idx="8">
                  <c:v>202.21190571085845</c:v>
                </c:pt>
                <c:pt idx="9">
                  <c:v>170.93177137852959</c:v>
                </c:pt>
                <c:pt idx="10">
                  <c:v>135.91264425444388</c:v>
                </c:pt>
                <c:pt idx="11">
                  <c:v>121.98747540524377</c:v>
                </c:pt>
                <c:pt idx="12">
                  <c:v>107.67914776868493</c:v>
                </c:pt>
                <c:pt idx="13">
                  <c:v>107.13870201467999</c:v>
                </c:pt>
                <c:pt idx="14">
                  <c:v>101.535459536508</c:v>
                </c:pt>
                <c:pt idx="15">
                  <c:v>87.711169578281456</c:v>
                </c:pt>
                <c:pt idx="16">
                  <c:v>66.150313551704997</c:v>
                </c:pt>
                <c:pt idx="17">
                  <c:v>57.635821213580996</c:v>
                </c:pt>
                <c:pt idx="18">
                  <c:v>54.044517801254997</c:v>
                </c:pt>
                <c:pt idx="19">
                  <c:v>46.795007852611</c:v>
                </c:pt>
                <c:pt idx="20">
                  <c:v>45.753357121165003</c:v>
                </c:pt>
                <c:pt idx="21">
                  <c:v>47.373772833099999</c:v>
                </c:pt>
                <c:pt idx="22">
                  <c:v>30.065908471807997</c:v>
                </c:pt>
                <c:pt idx="23">
                  <c:v>28.628380661516005</c:v>
                </c:pt>
                <c:pt idx="24">
                  <c:v>21.916141605932001</c:v>
                </c:pt>
                <c:pt idx="25">
                  <c:v>17.269840086702001</c:v>
                </c:pt>
              </c:numCache>
            </c:numRef>
          </c:val>
          <c:extLst>
            <c:ext xmlns:c16="http://schemas.microsoft.com/office/drawing/2014/chart" uri="{C3380CC4-5D6E-409C-BE32-E72D297353CC}">
              <c16:uniqueId val="{00000004-A21E-478A-A105-927F8168708D}"/>
            </c:ext>
          </c:extLst>
        </c:ser>
        <c:ser>
          <c:idx val="7"/>
          <c:order val="5"/>
          <c:tx>
            <c:strRef>
              <c:f>'Figure 2.6'!$N$12</c:f>
              <c:strCache>
                <c:ptCount val="1"/>
                <c:pt idx="0">
                  <c:v>Transport</c:v>
                </c:pt>
              </c:strCache>
            </c:strRef>
          </c:tx>
          <c:spPr>
            <a:solidFill>
              <a:schemeClr val="accent2">
                <a:lumMod val="60000"/>
              </a:schemeClr>
            </a:solidFill>
            <a:ln>
              <a:noFill/>
            </a:ln>
            <a:effectLst/>
          </c:spPr>
          <c:cat>
            <c:numRef>
              <c:f>'Figure 2.6'!$O$6:$AN$6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'Figure 2.6'!$O$12:$AN$12</c:f>
              <c:numCache>
                <c:formatCode>#,##0</c:formatCode>
                <c:ptCount val="26"/>
                <c:pt idx="0">
                  <c:v>0</c:v>
                </c:pt>
                <c:pt idx="1">
                  <c:v>0</c:v>
                </c:pt>
                <c:pt idx="2">
                  <c:v>0</c:v>
                </c:pt>
                <c:pt idx="3">
                  <c:v>0</c:v>
                </c:pt>
                <c:pt idx="4">
                  <c:v>0</c:v>
                </c:pt>
                <c:pt idx="5">
                  <c:v>0</c:v>
                </c:pt>
                <c:pt idx="6">
                  <c:v>1.543101226135331E-2</c:v>
                </c:pt>
                <c:pt idx="7">
                  <c:v>7.4328922202010414E-2</c:v>
                </c:pt>
                <c:pt idx="8">
                  <c:v>0.13626953977251868</c:v>
                </c:pt>
                <c:pt idx="9">
                  <c:v>0.26030844580806189</c:v>
                </c:pt>
                <c:pt idx="10">
                  <c:v>0.39650888227951014</c:v>
                </c:pt>
                <c:pt idx="11">
                  <c:v>0.54284990677959033</c:v>
                </c:pt>
                <c:pt idx="12">
                  <c:v>0.70007895279844723</c:v>
                </c:pt>
                <c:pt idx="13">
                  <c:v>0.87069406721763798</c:v>
                </c:pt>
                <c:pt idx="14">
                  <c:v>1.0540763964605104</c:v>
                </c:pt>
                <c:pt idx="15">
                  <c:v>1.2515591338962553</c:v>
                </c:pt>
                <c:pt idx="16">
                  <c:v>1.4661757316082895</c:v>
                </c:pt>
                <c:pt idx="17">
                  <c:v>1.6988499089939724</c:v>
                </c:pt>
                <c:pt idx="18">
                  <c:v>1.9522467284499532</c:v>
                </c:pt>
                <c:pt idx="19">
                  <c:v>2.2307262137201809</c:v>
                </c:pt>
                <c:pt idx="20">
                  <c:v>2.5373324710046803</c:v>
                </c:pt>
                <c:pt idx="21">
                  <c:v>2.8762970035166622</c:v>
                </c:pt>
                <c:pt idx="22">
                  <c:v>3.2531619791833979</c:v>
                </c:pt>
                <c:pt idx="23">
                  <c:v>3.6727022524703483</c:v>
                </c:pt>
                <c:pt idx="24">
                  <c:v>4.140983432893993</c:v>
                </c:pt>
                <c:pt idx="25">
                  <c:v>4.6594792276582897</c:v>
                </c:pt>
              </c:numCache>
            </c:numRef>
          </c:val>
          <c:extLst>
            <c:ext xmlns:c16="http://schemas.microsoft.com/office/drawing/2014/chart" uri="{C3380CC4-5D6E-409C-BE32-E72D297353CC}">
              <c16:uniqueId val="{00000005-A21E-478A-A105-927F8168708D}"/>
            </c:ext>
          </c:extLst>
        </c:ser>
        <c:dLbls>
          <c:showLegendKey val="0"/>
          <c:showVal val="0"/>
          <c:showCatName val="0"/>
          <c:showSerName val="0"/>
          <c:showPercent val="0"/>
          <c:showBubbleSize val="0"/>
        </c:dLbls>
        <c:axId val="422745600"/>
        <c:axId val="422747136"/>
      </c:areaChart>
      <c:catAx>
        <c:axId val="422745600"/>
        <c:scaling>
          <c:orientation val="minMax"/>
        </c:scaling>
        <c:delete val="0"/>
        <c:axPos val="b"/>
        <c:numFmt formatCode="General" sourceLinked="1"/>
        <c:majorTickMark val="out"/>
        <c:minorTickMark val="none"/>
        <c:tickLblPos val="nextTo"/>
        <c:spPr>
          <a:noFill/>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22747136"/>
        <c:crosses val="autoZero"/>
        <c:auto val="1"/>
        <c:lblAlgn val="ctr"/>
        <c:lblOffset val="100"/>
        <c:tickLblSkip val="5"/>
        <c:noMultiLvlLbl val="0"/>
      </c:catAx>
      <c:valAx>
        <c:axId val="422747136"/>
        <c:scaling>
          <c:orientation val="minMax"/>
        </c:scaling>
        <c:delete val="0"/>
        <c:axPos val="l"/>
        <c:majorGridlines>
          <c:spPr>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Annual demand (TWh)</a:t>
                </a:r>
              </a:p>
            </c:rich>
          </c:tx>
          <c:layout>
            <c:manualLayout>
              <c:xMode val="edge"/>
              <c:yMode val="edge"/>
              <c:x val="9.6585249071808581E-3"/>
              <c:y val="0.22237279826096973"/>
            </c:manualLayout>
          </c:layout>
          <c:overlay val="0"/>
          <c:spPr>
            <a:noFill/>
            <a:ln>
              <a:noFill/>
            </a:ln>
            <a:effectLst/>
          </c:spPr>
        </c:title>
        <c:numFmt formatCode="#,##0" sourceLinked="1"/>
        <c:majorTickMark val="none"/>
        <c:minorTickMark val="none"/>
        <c:tickLblPos val="nextTo"/>
        <c:spPr>
          <a:noFill/>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22745600"/>
        <c:crosses val="autoZero"/>
        <c:crossBetween val="midCat"/>
      </c:valAx>
      <c:spPr>
        <a:noFill/>
        <a:ln>
          <a:noFill/>
        </a:ln>
        <a:effectLst/>
      </c:spPr>
    </c:plotArea>
    <c:legend>
      <c:legendPos val="b"/>
      <c:layout>
        <c:manualLayout>
          <c:xMode val="edge"/>
          <c:yMode val="edge"/>
          <c:x val="0.14463227718444621"/>
          <c:y val="0.82456736887433413"/>
          <c:w val="0.77832992729426842"/>
          <c:h val="0.1493294061669127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chart>
  <c:spPr>
    <a:solidFill>
      <a:schemeClr val="bg1"/>
    </a:solidFill>
    <a:effectLst/>
  </c:spPr>
  <c:txPr>
    <a:bodyPr/>
    <a:lstStyle/>
    <a:p>
      <a:pPr>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CCFFCC"/>
            </a:solidFill>
            <a:ln w="25400">
              <a:noFill/>
            </a:ln>
          </c:spPr>
          <c:invertIfNegative val="0"/>
          <c:cat>
            <c:numRef>
              <c:f>'Annual &amp; Peak by Load Band'!$Q$36:$AF$36</c:f>
              <c:numCache>
                <c:formatCode>General</c:formatCode>
                <c:ptCount val="16"/>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numCache>
            </c:numRef>
          </c:cat>
          <c:val>
            <c:numLit>
              <c:formatCode>General</c:formatCode>
              <c:ptCount val="1"/>
              <c:pt idx="0">
                <c:v>0</c:v>
              </c:pt>
            </c:numLit>
          </c:val>
          <c:extLst>
            <c:ext xmlns:c16="http://schemas.microsoft.com/office/drawing/2014/chart" uri="{C3380CC4-5D6E-409C-BE32-E72D297353CC}">
              <c16:uniqueId val="{00000000-426F-4D96-809D-E09BEE928A5C}"/>
            </c:ext>
          </c:extLst>
        </c:ser>
        <c:ser>
          <c:idx val="1"/>
          <c:order val="1"/>
          <c:spPr>
            <a:solidFill>
              <a:srgbClr val="000080"/>
            </a:solidFill>
            <a:ln w="25400">
              <a:noFill/>
            </a:ln>
          </c:spPr>
          <c:invertIfNegative val="0"/>
          <c:cat>
            <c:numRef>
              <c:f>'Annual &amp; Peak by Load Band'!$Q$36:$AF$36</c:f>
              <c:numCache>
                <c:formatCode>General</c:formatCode>
                <c:ptCount val="16"/>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numCache>
            </c:numRef>
          </c:cat>
          <c:val>
            <c:numLit>
              <c:formatCode>General</c:formatCode>
              <c:ptCount val="1"/>
              <c:pt idx="0">
                <c:v>0</c:v>
              </c:pt>
            </c:numLit>
          </c:val>
          <c:extLst>
            <c:ext xmlns:c16="http://schemas.microsoft.com/office/drawing/2014/chart" uri="{C3380CC4-5D6E-409C-BE32-E72D297353CC}">
              <c16:uniqueId val="{00000001-426F-4D96-809D-E09BEE928A5C}"/>
            </c:ext>
          </c:extLst>
        </c:ser>
        <c:ser>
          <c:idx val="2"/>
          <c:order val="2"/>
          <c:spPr>
            <a:solidFill>
              <a:srgbClr val="3366FF"/>
            </a:solidFill>
            <a:ln w="25400">
              <a:noFill/>
            </a:ln>
          </c:spPr>
          <c:invertIfNegative val="0"/>
          <c:cat>
            <c:numRef>
              <c:f>'Annual &amp; Peak by Load Band'!$Q$36:$AF$36</c:f>
              <c:numCache>
                <c:formatCode>General</c:formatCode>
                <c:ptCount val="16"/>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numCache>
            </c:numRef>
          </c:cat>
          <c:val>
            <c:numLit>
              <c:formatCode>General</c:formatCode>
              <c:ptCount val="1"/>
              <c:pt idx="0">
                <c:v>0</c:v>
              </c:pt>
            </c:numLit>
          </c:val>
          <c:extLst>
            <c:ext xmlns:c16="http://schemas.microsoft.com/office/drawing/2014/chart" uri="{C3380CC4-5D6E-409C-BE32-E72D297353CC}">
              <c16:uniqueId val="{00000002-426F-4D96-809D-E09BEE928A5C}"/>
            </c:ext>
          </c:extLst>
        </c:ser>
        <c:ser>
          <c:idx val="4"/>
          <c:order val="3"/>
          <c:spPr>
            <a:solidFill>
              <a:srgbClr val="FFFF99"/>
            </a:solidFill>
            <a:ln w="25400">
              <a:noFill/>
            </a:ln>
          </c:spPr>
          <c:invertIfNegative val="0"/>
          <c:cat>
            <c:numRef>
              <c:f>'Annual &amp; Peak by Load Band'!$Q$36:$AF$36</c:f>
              <c:numCache>
                <c:formatCode>General</c:formatCode>
                <c:ptCount val="16"/>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numCache>
            </c:numRef>
          </c:cat>
          <c:val>
            <c:numLit>
              <c:formatCode>General</c:formatCode>
              <c:ptCount val="1"/>
              <c:pt idx="0">
                <c:v>0</c:v>
              </c:pt>
            </c:numLit>
          </c:val>
          <c:extLst>
            <c:ext xmlns:c16="http://schemas.microsoft.com/office/drawing/2014/chart" uri="{C3380CC4-5D6E-409C-BE32-E72D297353CC}">
              <c16:uniqueId val="{00000003-426F-4D96-809D-E09BEE928A5C}"/>
            </c:ext>
          </c:extLst>
        </c:ser>
        <c:ser>
          <c:idx val="5"/>
          <c:order val="4"/>
          <c:spPr>
            <a:solidFill>
              <a:srgbClr val="3366FF"/>
            </a:solidFill>
            <a:ln w="25400">
              <a:noFill/>
            </a:ln>
          </c:spPr>
          <c:invertIfNegative val="0"/>
          <c:cat>
            <c:numRef>
              <c:f>'Annual &amp; Peak by Load Band'!$Q$36:$AF$36</c:f>
              <c:numCache>
                <c:formatCode>General</c:formatCode>
                <c:ptCount val="16"/>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numCache>
            </c:numRef>
          </c:cat>
          <c:val>
            <c:numLit>
              <c:formatCode>General</c:formatCode>
              <c:ptCount val="1"/>
              <c:pt idx="0">
                <c:v>0</c:v>
              </c:pt>
            </c:numLit>
          </c:val>
          <c:extLst>
            <c:ext xmlns:c16="http://schemas.microsoft.com/office/drawing/2014/chart" uri="{C3380CC4-5D6E-409C-BE32-E72D297353CC}">
              <c16:uniqueId val="{00000004-426F-4D96-809D-E09BEE928A5C}"/>
            </c:ext>
          </c:extLst>
        </c:ser>
        <c:ser>
          <c:idx val="7"/>
          <c:order val="5"/>
          <c:spPr>
            <a:solidFill>
              <a:srgbClr val="800000"/>
            </a:solidFill>
            <a:ln w="25400">
              <a:noFill/>
            </a:ln>
          </c:spPr>
          <c:invertIfNegative val="0"/>
          <c:cat>
            <c:numRef>
              <c:f>'Annual &amp; Peak by Load Band'!$Q$36:$AF$36</c:f>
              <c:numCache>
                <c:formatCode>General</c:formatCode>
                <c:ptCount val="16"/>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numCache>
            </c:numRef>
          </c:cat>
          <c:val>
            <c:numLit>
              <c:formatCode>General</c:formatCode>
              <c:ptCount val="1"/>
              <c:pt idx="0">
                <c:v>0</c:v>
              </c:pt>
            </c:numLit>
          </c:val>
          <c:extLst>
            <c:ext xmlns:c16="http://schemas.microsoft.com/office/drawing/2014/chart" uri="{C3380CC4-5D6E-409C-BE32-E72D297353CC}">
              <c16:uniqueId val="{00000005-426F-4D96-809D-E09BEE928A5C}"/>
            </c:ext>
          </c:extLst>
        </c:ser>
        <c:ser>
          <c:idx val="8"/>
          <c:order val="6"/>
          <c:spPr>
            <a:solidFill>
              <a:srgbClr val="339966"/>
            </a:solidFill>
            <a:ln w="25400">
              <a:noFill/>
            </a:ln>
          </c:spPr>
          <c:invertIfNegative val="0"/>
          <c:cat>
            <c:numRef>
              <c:f>'Annual &amp; Peak by Load Band'!$Q$36:$AF$36</c:f>
              <c:numCache>
                <c:formatCode>General</c:formatCode>
                <c:ptCount val="16"/>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numCache>
            </c:numRef>
          </c:cat>
          <c:val>
            <c:numLit>
              <c:formatCode>General</c:formatCode>
              <c:ptCount val="1"/>
              <c:pt idx="0">
                <c:v>0</c:v>
              </c:pt>
            </c:numLit>
          </c:val>
          <c:extLst>
            <c:ext xmlns:c16="http://schemas.microsoft.com/office/drawing/2014/chart" uri="{C3380CC4-5D6E-409C-BE32-E72D297353CC}">
              <c16:uniqueId val="{00000006-426F-4D96-809D-E09BEE928A5C}"/>
            </c:ext>
          </c:extLst>
        </c:ser>
        <c:ser>
          <c:idx val="9"/>
          <c:order val="7"/>
          <c:spPr>
            <a:solidFill>
              <a:srgbClr val="FFCC99"/>
            </a:solidFill>
            <a:ln w="25400">
              <a:noFill/>
            </a:ln>
          </c:spPr>
          <c:invertIfNegative val="0"/>
          <c:cat>
            <c:numRef>
              <c:f>'Annual &amp; Peak by Load Band'!$Q$36:$AF$36</c:f>
              <c:numCache>
                <c:formatCode>General</c:formatCode>
                <c:ptCount val="16"/>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numCache>
            </c:numRef>
          </c:cat>
          <c:val>
            <c:numLit>
              <c:formatCode>General</c:formatCode>
              <c:ptCount val="1"/>
              <c:pt idx="0">
                <c:v>0</c:v>
              </c:pt>
            </c:numLit>
          </c:val>
          <c:extLst>
            <c:ext xmlns:c16="http://schemas.microsoft.com/office/drawing/2014/chart" uri="{C3380CC4-5D6E-409C-BE32-E72D297353CC}">
              <c16:uniqueId val="{00000007-426F-4D96-809D-E09BEE928A5C}"/>
            </c:ext>
          </c:extLst>
        </c:ser>
        <c:ser>
          <c:idx val="11"/>
          <c:order val="8"/>
          <c:spPr>
            <a:solidFill>
              <a:srgbClr val="CC99FF"/>
            </a:solidFill>
            <a:ln w="25400">
              <a:noFill/>
            </a:ln>
          </c:spPr>
          <c:invertIfNegative val="0"/>
          <c:cat>
            <c:numRef>
              <c:f>'Annual &amp; Peak by Load Band'!$Q$36:$AF$36</c:f>
              <c:numCache>
                <c:formatCode>General</c:formatCode>
                <c:ptCount val="16"/>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numCache>
            </c:numRef>
          </c:cat>
          <c:val>
            <c:numLit>
              <c:formatCode>General</c:formatCode>
              <c:ptCount val="1"/>
              <c:pt idx="0">
                <c:v>0</c:v>
              </c:pt>
            </c:numLit>
          </c:val>
          <c:extLst>
            <c:ext xmlns:c16="http://schemas.microsoft.com/office/drawing/2014/chart" uri="{C3380CC4-5D6E-409C-BE32-E72D297353CC}">
              <c16:uniqueId val="{00000008-426F-4D96-809D-E09BEE928A5C}"/>
            </c:ext>
          </c:extLst>
        </c:ser>
        <c:ser>
          <c:idx val="13"/>
          <c:order val="9"/>
          <c:spPr>
            <a:solidFill>
              <a:srgbClr val="003300"/>
            </a:solidFill>
            <a:ln w="25400">
              <a:noFill/>
            </a:ln>
          </c:spPr>
          <c:invertIfNegative val="0"/>
          <c:cat>
            <c:numRef>
              <c:f>'Annual &amp; Peak by Load Band'!$Q$36:$AF$36</c:f>
              <c:numCache>
                <c:formatCode>General</c:formatCode>
                <c:ptCount val="16"/>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numCache>
            </c:numRef>
          </c:cat>
          <c:val>
            <c:numLit>
              <c:formatCode>General</c:formatCode>
              <c:ptCount val="1"/>
              <c:pt idx="0">
                <c:v>0</c:v>
              </c:pt>
            </c:numLit>
          </c:val>
          <c:extLst>
            <c:ext xmlns:c16="http://schemas.microsoft.com/office/drawing/2014/chart" uri="{C3380CC4-5D6E-409C-BE32-E72D297353CC}">
              <c16:uniqueId val="{00000009-426F-4D96-809D-E09BEE928A5C}"/>
            </c:ext>
          </c:extLst>
        </c:ser>
        <c:dLbls>
          <c:showLegendKey val="0"/>
          <c:showVal val="0"/>
          <c:showCatName val="0"/>
          <c:showSerName val="0"/>
          <c:showPercent val="0"/>
          <c:showBubbleSize val="0"/>
        </c:dLbls>
        <c:gapWidth val="0"/>
        <c:overlap val="100"/>
        <c:axId val="336674176"/>
        <c:axId val="336721024"/>
      </c:barChart>
      <c:catAx>
        <c:axId val="336674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00" b="0" i="0" u="none" strike="noStrike" baseline="0">
                <a:solidFill>
                  <a:srgbClr val="000000"/>
                </a:solidFill>
                <a:latin typeface="Arial"/>
                <a:ea typeface="Arial"/>
                <a:cs typeface="Arial"/>
              </a:defRPr>
            </a:pPr>
            <a:endParaRPr lang="en-US"/>
          </a:p>
        </c:txPr>
        <c:crossAx val="336721024"/>
        <c:crosses val="autoZero"/>
        <c:auto val="1"/>
        <c:lblAlgn val="ctr"/>
        <c:lblOffset val="100"/>
        <c:tickLblSkip val="1"/>
        <c:tickMarkSkip val="1"/>
        <c:noMultiLvlLbl val="0"/>
      </c:catAx>
      <c:valAx>
        <c:axId val="336721024"/>
        <c:scaling>
          <c:orientation val="minMax"/>
          <c:max val="1200"/>
        </c:scaling>
        <c:delete val="0"/>
        <c:axPos val="l"/>
        <c:title>
          <c:tx>
            <c:rich>
              <a:bodyPr/>
              <a:lstStyle/>
              <a:p>
                <a:pPr>
                  <a:defRPr sz="175" b="1" i="0" u="none" strike="noStrike" baseline="0">
                    <a:solidFill>
                      <a:srgbClr val="000000"/>
                    </a:solidFill>
                    <a:latin typeface="Arial"/>
                    <a:ea typeface="Arial"/>
                    <a:cs typeface="Arial"/>
                  </a:defRPr>
                </a:pPr>
                <a:r>
                  <a:rPr lang="en-GB"/>
                  <a:t>TWh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336674176"/>
        <c:crosses val="autoZero"/>
        <c:crossBetween val="between"/>
      </c:valAx>
      <c:spPr>
        <a:noFill/>
        <a:ln w="25400">
          <a:noFill/>
        </a:ln>
      </c:spPr>
    </c:plotArea>
    <c:legend>
      <c:legendPos val="r"/>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30681818181818"/>
          <c:y val="8.0568720379146919E-2"/>
          <c:w val="0.828125"/>
          <c:h val="0.68483412322274884"/>
        </c:manualLayout>
      </c:layout>
      <c:barChart>
        <c:barDir val="col"/>
        <c:grouping val="stacked"/>
        <c:varyColors val="0"/>
        <c:ser>
          <c:idx val="0"/>
          <c:order val="0"/>
          <c:tx>
            <c:strRef>
              <c:f>'Annual &amp; Peak by Load Band'!$P$169</c:f>
              <c:strCache>
                <c:ptCount val="1"/>
                <c:pt idx="0">
                  <c:v>Total LDZ</c:v>
                </c:pt>
              </c:strCache>
            </c:strRef>
          </c:tx>
          <c:spPr>
            <a:solidFill>
              <a:srgbClr val="9999FF"/>
            </a:solidFill>
            <a:ln w="25400">
              <a:noFill/>
            </a:ln>
          </c:spPr>
          <c:invertIfNegative val="0"/>
          <c:cat>
            <c:strRef>
              <c:f>'Annual &amp; Peak by Load Band'!$Q$155:$AM$155</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Band'!$Q$169:$AM$169</c:f>
              <c:numCache>
                <c:formatCode>0</c:formatCode>
                <c:ptCount val="23"/>
                <c:pt idx="0">
                  <c:v>3909</c:v>
                </c:pt>
                <c:pt idx="1">
                  <c:v>3875</c:v>
                </c:pt>
                <c:pt idx="2">
                  <c:v>3838</c:v>
                </c:pt>
                <c:pt idx="3">
                  <c:v>3771</c:v>
                </c:pt>
                <c:pt idx="4">
                  <c:v>3704</c:v>
                </c:pt>
                <c:pt idx="5">
                  <c:v>3612</c:v>
                </c:pt>
                <c:pt idx="6">
                  <c:v>3552</c:v>
                </c:pt>
                <c:pt idx="7">
                  <c:v>3481</c:v>
                </c:pt>
                <c:pt idx="8">
                  <c:v>3416</c:v>
                </c:pt>
                <c:pt idx="9">
                  <c:v>3334</c:v>
                </c:pt>
                <c:pt idx="10">
                  <c:v>3258</c:v>
                </c:pt>
                <c:pt idx="11">
                  <c:v>3179</c:v>
                </c:pt>
                <c:pt idx="12">
                  <c:v>3101</c:v>
                </c:pt>
                <c:pt idx="13">
                  <c:v>3016</c:v>
                </c:pt>
                <c:pt idx="14">
                  <c:v>2925</c:v>
                </c:pt>
                <c:pt idx="15">
                  <c:v>2847</c:v>
                </c:pt>
                <c:pt idx="16">
                  <c:v>2737</c:v>
                </c:pt>
                <c:pt idx="17">
                  <c:v>2659</c:v>
                </c:pt>
                <c:pt idx="18">
                  <c:v>2602</c:v>
                </c:pt>
                <c:pt idx="19">
                  <c:v>2540</c:v>
                </c:pt>
                <c:pt idx="20">
                  <c:v>2468</c:v>
                </c:pt>
                <c:pt idx="21">
                  <c:v>2375</c:v>
                </c:pt>
                <c:pt idx="22">
                  <c:v>2303</c:v>
                </c:pt>
              </c:numCache>
            </c:numRef>
          </c:val>
          <c:extLst>
            <c:ext xmlns:c16="http://schemas.microsoft.com/office/drawing/2014/chart" uri="{C3380CC4-5D6E-409C-BE32-E72D297353CC}">
              <c16:uniqueId val="{00000000-28EE-4182-8F00-F98B5A71146C}"/>
            </c:ext>
          </c:extLst>
        </c:ser>
        <c:ser>
          <c:idx val="1"/>
          <c:order val="1"/>
          <c:tx>
            <c:strRef>
              <c:f>'Annual &amp; Peak by Load Band'!$P$170</c:f>
              <c:strCache>
                <c:ptCount val="1"/>
                <c:pt idx="0">
                  <c:v>NTS Industrial </c:v>
                </c:pt>
              </c:strCache>
            </c:strRef>
          </c:tx>
          <c:spPr>
            <a:solidFill>
              <a:srgbClr val="993366"/>
            </a:solidFill>
            <a:ln w="25400">
              <a:noFill/>
            </a:ln>
          </c:spPr>
          <c:invertIfNegative val="0"/>
          <c:cat>
            <c:strRef>
              <c:f>'Annual &amp; Peak by Load Band'!$Q$155:$AM$155</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Band'!$Q$170:$AM$170</c:f>
              <c:numCache>
                <c:formatCode>0</c:formatCode>
                <c:ptCount val="23"/>
                <c:pt idx="0">
                  <c:v>130</c:v>
                </c:pt>
                <c:pt idx="1">
                  <c:v>130</c:v>
                </c:pt>
                <c:pt idx="2">
                  <c:v>130</c:v>
                </c:pt>
                <c:pt idx="3">
                  <c:v>130</c:v>
                </c:pt>
                <c:pt idx="4">
                  <c:v>130</c:v>
                </c:pt>
                <c:pt idx="5">
                  <c:v>130</c:v>
                </c:pt>
                <c:pt idx="6">
                  <c:v>130</c:v>
                </c:pt>
                <c:pt idx="7">
                  <c:v>130</c:v>
                </c:pt>
                <c:pt idx="8">
                  <c:v>130</c:v>
                </c:pt>
                <c:pt idx="9">
                  <c:v>130</c:v>
                </c:pt>
                <c:pt idx="10">
                  <c:v>130</c:v>
                </c:pt>
                <c:pt idx="11">
                  <c:v>130</c:v>
                </c:pt>
                <c:pt idx="12">
                  <c:v>130</c:v>
                </c:pt>
                <c:pt idx="13">
                  <c:v>130</c:v>
                </c:pt>
                <c:pt idx="14">
                  <c:v>130</c:v>
                </c:pt>
                <c:pt idx="15">
                  <c:v>130</c:v>
                </c:pt>
                <c:pt idx="16">
                  <c:v>130</c:v>
                </c:pt>
                <c:pt idx="17">
                  <c:v>130</c:v>
                </c:pt>
                <c:pt idx="18">
                  <c:v>130</c:v>
                </c:pt>
                <c:pt idx="19">
                  <c:v>130</c:v>
                </c:pt>
                <c:pt idx="20">
                  <c:v>130</c:v>
                </c:pt>
                <c:pt idx="21">
                  <c:v>130</c:v>
                </c:pt>
                <c:pt idx="22">
                  <c:v>130</c:v>
                </c:pt>
              </c:numCache>
            </c:numRef>
          </c:val>
          <c:extLst>
            <c:ext xmlns:c16="http://schemas.microsoft.com/office/drawing/2014/chart" uri="{C3380CC4-5D6E-409C-BE32-E72D297353CC}">
              <c16:uniqueId val="{00000001-28EE-4182-8F00-F98B5A71146C}"/>
            </c:ext>
          </c:extLst>
        </c:ser>
        <c:ser>
          <c:idx val="2"/>
          <c:order val="2"/>
          <c:tx>
            <c:strRef>
              <c:f>'Annual &amp; Peak by Load Band'!$P$171</c:f>
              <c:strCache>
                <c:ptCount val="1"/>
                <c:pt idx="0">
                  <c:v>NTS Power Generation </c:v>
                </c:pt>
              </c:strCache>
            </c:strRef>
          </c:tx>
          <c:spPr>
            <a:solidFill>
              <a:srgbClr val="FFFFCC"/>
            </a:solidFill>
            <a:ln w="25400">
              <a:noFill/>
            </a:ln>
          </c:spPr>
          <c:invertIfNegative val="0"/>
          <c:cat>
            <c:strRef>
              <c:f>'Annual &amp; Peak by Load Band'!$Q$155:$AM$155</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Band'!$Q$171:$AM$171</c:f>
              <c:numCache>
                <c:formatCode>0</c:formatCode>
                <c:ptCount val="23"/>
                <c:pt idx="0">
                  <c:v>1309</c:v>
                </c:pt>
                <c:pt idx="1">
                  <c:v>1215</c:v>
                </c:pt>
                <c:pt idx="2">
                  <c:v>1233</c:v>
                </c:pt>
                <c:pt idx="3">
                  <c:v>1233</c:v>
                </c:pt>
                <c:pt idx="4">
                  <c:v>1078</c:v>
                </c:pt>
                <c:pt idx="5">
                  <c:v>1112</c:v>
                </c:pt>
                <c:pt idx="6">
                  <c:v>1112</c:v>
                </c:pt>
                <c:pt idx="7">
                  <c:v>1010</c:v>
                </c:pt>
                <c:pt idx="8">
                  <c:v>952</c:v>
                </c:pt>
                <c:pt idx="9">
                  <c:v>904</c:v>
                </c:pt>
                <c:pt idx="10">
                  <c:v>863</c:v>
                </c:pt>
                <c:pt idx="11">
                  <c:v>815</c:v>
                </c:pt>
                <c:pt idx="12">
                  <c:v>789</c:v>
                </c:pt>
                <c:pt idx="13">
                  <c:v>905</c:v>
                </c:pt>
                <c:pt idx="14">
                  <c:v>948</c:v>
                </c:pt>
                <c:pt idx="15">
                  <c:v>902</c:v>
                </c:pt>
                <c:pt idx="16">
                  <c:v>855</c:v>
                </c:pt>
                <c:pt idx="17">
                  <c:v>743</c:v>
                </c:pt>
                <c:pt idx="18">
                  <c:v>743</c:v>
                </c:pt>
                <c:pt idx="19">
                  <c:v>743</c:v>
                </c:pt>
                <c:pt idx="20">
                  <c:v>703</c:v>
                </c:pt>
                <c:pt idx="21">
                  <c:v>703</c:v>
                </c:pt>
                <c:pt idx="22">
                  <c:v>620</c:v>
                </c:pt>
              </c:numCache>
            </c:numRef>
          </c:val>
          <c:extLst>
            <c:ext xmlns:c16="http://schemas.microsoft.com/office/drawing/2014/chart" uri="{C3380CC4-5D6E-409C-BE32-E72D297353CC}">
              <c16:uniqueId val="{00000002-28EE-4182-8F00-F98B5A71146C}"/>
            </c:ext>
          </c:extLst>
        </c:ser>
        <c:ser>
          <c:idx val="3"/>
          <c:order val="3"/>
          <c:tx>
            <c:strRef>
              <c:f>'Annual &amp; Peak by Load Band'!$P$172</c:f>
              <c:strCache>
                <c:ptCount val="1"/>
                <c:pt idx="0">
                  <c:v>Exports via Moffat</c:v>
                </c:pt>
              </c:strCache>
            </c:strRef>
          </c:tx>
          <c:spPr>
            <a:solidFill>
              <a:srgbClr val="CCFFFF"/>
            </a:solidFill>
            <a:ln w="25400">
              <a:noFill/>
            </a:ln>
          </c:spPr>
          <c:invertIfNegative val="0"/>
          <c:cat>
            <c:strRef>
              <c:f>'Annual &amp; Peak by Load Band'!$Q$155:$AM$155</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Band'!$Q$172:$AM$172</c:f>
              <c:numCache>
                <c:formatCode>0</c:formatCode>
                <c:ptCount val="23"/>
                <c:pt idx="0">
                  <c:v>274</c:v>
                </c:pt>
                <c:pt idx="1">
                  <c:v>275</c:v>
                </c:pt>
                <c:pt idx="2">
                  <c:v>296</c:v>
                </c:pt>
                <c:pt idx="3">
                  <c:v>316</c:v>
                </c:pt>
                <c:pt idx="4">
                  <c:v>330</c:v>
                </c:pt>
                <c:pt idx="5">
                  <c:v>350</c:v>
                </c:pt>
                <c:pt idx="6">
                  <c:v>362</c:v>
                </c:pt>
                <c:pt idx="7">
                  <c:v>370</c:v>
                </c:pt>
                <c:pt idx="8">
                  <c:v>374</c:v>
                </c:pt>
                <c:pt idx="9">
                  <c:v>374</c:v>
                </c:pt>
                <c:pt idx="10">
                  <c:v>382</c:v>
                </c:pt>
                <c:pt idx="11">
                  <c:v>383</c:v>
                </c:pt>
                <c:pt idx="12">
                  <c:v>383</c:v>
                </c:pt>
                <c:pt idx="13">
                  <c:v>412</c:v>
                </c:pt>
                <c:pt idx="14">
                  <c:v>421</c:v>
                </c:pt>
                <c:pt idx="15">
                  <c:v>422</c:v>
                </c:pt>
                <c:pt idx="16">
                  <c:v>424</c:v>
                </c:pt>
                <c:pt idx="17">
                  <c:v>426</c:v>
                </c:pt>
                <c:pt idx="18">
                  <c:v>428</c:v>
                </c:pt>
                <c:pt idx="19">
                  <c:v>438</c:v>
                </c:pt>
                <c:pt idx="20">
                  <c:v>438</c:v>
                </c:pt>
                <c:pt idx="21">
                  <c:v>437</c:v>
                </c:pt>
                <c:pt idx="22">
                  <c:v>437</c:v>
                </c:pt>
              </c:numCache>
            </c:numRef>
          </c:val>
          <c:extLst>
            <c:ext xmlns:c16="http://schemas.microsoft.com/office/drawing/2014/chart" uri="{C3380CC4-5D6E-409C-BE32-E72D297353CC}">
              <c16:uniqueId val="{00000003-28EE-4182-8F00-F98B5A71146C}"/>
            </c:ext>
          </c:extLst>
        </c:ser>
        <c:dLbls>
          <c:showLegendKey val="0"/>
          <c:showVal val="0"/>
          <c:showCatName val="0"/>
          <c:showSerName val="0"/>
          <c:showPercent val="0"/>
          <c:showBubbleSize val="0"/>
        </c:dLbls>
        <c:gapWidth val="0"/>
        <c:overlap val="100"/>
        <c:axId val="336753792"/>
        <c:axId val="336755328"/>
      </c:barChart>
      <c:catAx>
        <c:axId val="336753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336755328"/>
        <c:crosses val="autoZero"/>
        <c:auto val="1"/>
        <c:lblAlgn val="ctr"/>
        <c:lblOffset val="100"/>
        <c:tickLblSkip val="2"/>
        <c:tickMarkSkip val="1"/>
        <c:noMultiLvlLbl val="0"/>
      </c:catAx>
      <c:valAx>
        <c:axId val="336755328"/>
        <c:scaling>
          <c:orientation val="minMax"/>
        </c:scaling>
        <c:delete val="0"/>
        <c:axPos val="l"/>
        <c:title>
          <c:tx>
            <c:rich>
              <a:bodyPr/>
              <a:lstStyle/>
              <a:p>
                <a:pPr>
                  <a:defRPr sz="1150" b="1" i="0" u="none" strike="noStrike" baseline="0">
                    <a:solidFill>
                      <a:srgbClr val="000000"/>
                    </a:solidFill>
                    <a:latin typeface="Arial"/>
                    <a:ea typeface="Arial"/>
                    <a:cs typeface="Arial"/>
                  </a:defRPr>
                </a:pPr>
                <a:r>
                  <a:rPr lang="en-GB"/>
                  <a:t>Demand (GWh/d)</a:t>
                </a:r>
              </a:p>
            </c:rich>
          </c:tx>
          <c:layout>
            <c:manualLayout>
              <c:xMode val="edge"/>
              <c:yMode val="edge"/>
              <c:x val="3.6931818181818184E-2"/>
              <c:y val="0.2600477665410307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36753792"/>
        <c:crosses val="autoZero"/>
        <c:crossBetween val="between"/>
      </c:valAx>
      <c:spPr>
        <a:noFill/>
        <a:ln w="25400">
          <a:noFill/>
        </a:ln>
      </c:spPr>
    </c:plotArea>
    <c:legend>
      <c:legendPos val="b"/>
      <c:layout>
        <c:manualLayout>
          <c:xMode val="edge"/>
          <c:yMode val="edge"/>
          <c:x val="0.15966275134931898"/>
          <c:y val="0.92804617356747154"/>
          <c:w val="0.80014027751583561"/>
          <c:h val="5.687203791469194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71438038112471"/>
          <c:y val="7.3732718894009217E-2"/>
          <c:w val="0.84142915836297316"/>
          <c:h val="0.6981566820276498"/>
        </c:manualLayout>
      </c:layout>
      <c:barChart>
        <c:barDir val="col"/>
        <c:grouping val="stacked"/>
        <c:varyColors val="0"/>
        <c:ser>
          <c:idx val="0"/>
          <c:order val="0"/>
          <c:tx>
            <c:strRef>
              <c:f>'Annual &amp; Peak by Load Band'!$P$198</c:f>
              <c:strCache>
                <c:ptCount val="1"/>
                <c:pt idx="0">
                  <c:v>Total LDZ</c:v>
                </c:pt>
              </c:strCache>
            </c:strRef>
          </c:tx>
          <c:spPr>
            <a:solidFill>
              <a:srgbClr val="9999FF"/>
            </a:solidFill>
            <a:ln w="25400">
              <a:noFill/>
            </a:ln>
          </c:spPr>
          <c:invertIfNegative val="0"/>
          <c:cat>
            <c:strRef>
              <c:f>'Annual &amp; Peak by Load Band'!$Q$184:$AM$184</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Band'!$Q$198:$AM$198</c:f>
              <c:numCache>
                <c:formatCode>0</c:formatCode>
                <c:ptCount val="23"/>
                <c:pt idx="0">
                  <c:v>3921</c:v>
                </c:pt>
                <c:pt idx="1">
                  <c:v>3893</c:v>
                </c:pt>
                <c:pt idx="2">
                  <c:v>3864</c:v>
                </c:pt>
                <c:pt idx="3">
                  <c:v>3806</c:v>
                </c:pt>
                <c:pt idx="4">
                  <c:v>3746</c:v>
                </c:pt>
                <c:pt idx="5">
                  <c:v>3666</c:v>
                </c:pt>
                <c:pt idx="6">
                  <c:v>3614</c:v>
                </c:pt>
                <c:pt idx="7">
                  <c:v>3554</c:v>
                </c:pt>
                <c:pt idx="8">
                  <c:v>3495</c:v>
                </c:pt>
                <c:pt idx="9">
                  <c:v>3412</c:v>
                </c:pt>
                <c:pt idx="10">
                  <c:v>3333</c:v>
                </c:pt>
                <c:pt idx="11">
                  <c:v>3260</c:v>
                </c:pt>
                <c:pt idx="12">
                  <c:v>3151</c:v>
                </c:pt>
                <c:pt idx="13">
                  <c:v>3063</c:v>
                </c:pt>
                <c:pt idx="14">
                  <c:v>3005</c:v>
                </c:pt>
                <c:pt idx="15">
                  <c:v>2912</c:v>
                </c:pt>
                <c:pt idx="16">
                  <c:v>2813</c:v>
                </c:pt>
                <c:pt idx="17">
                  <c:v>2683</c:v>
                </c:pt>
                <c:pt idx="18">
                  <c:v>2545</c:v>
                </c:pt>
                <c:pt idx="19">
                  <c:v>2408</c:v>
                </c:pt>
                <c:pt idx="20">
                  <c:v>2285</c:v>
                </c:pt>
                <c:pt idx="21">
                  <c:v>2122</c:v>
                </c:pt>
                <c:pt idx="22">
                  <c:v>2000</c:v>
                </c:pt>
              </c:numCache>
            </c:numRef>
          </c:val>
          <c:extLst>
            <c:ext xmlns:c16="http://schemas.microsoft.com/office/drawing/2014/chart" uri="{C3380CC4-5D6E-409C-BE32-E72D297353CC}">
              <c16:uniqueId val="{00000000-16A8-4B5B-8EA8-E3C714577A49}"/>
            </c:ext>
          </c:extLst>
        </c:ser>
        <c:ser>
          <c:idx val="1"/>
          <c:order val="1"/>
          <c:tx>
            <c:strRef>
              <c:f>'Annual &amp; Peak by Load Band'!$P$199</c:f>
              <c:strCache>
                <c:ptCount val="1"/>
                <c:pt idx="0">
                  <c:v>NTS Industrial </c:v>
                </c:pt>
              </c:strCache>
            </c:strRef>
          </c:tx>
          <c:spPr>
            <a:solidFill>
              <a:srgbClr val="993366"/>
            </a:solidFill>
            <a:ln w="25400">
              <a:noFill/>
            </a:ln>
          </c:spPr>
          <c:invertIfNegative val="0"/>
          <c:cat>
            <c:strRef>
              <c:f>'Annual &amp; Peak by Load Band'!$Q$184:$AM$184</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Band'!$Q$199:$AM$199</c:f>
              <c:numCache>
                <c:formatCode>0</c:formatCode>
                <c:ptCount val="23"/>
                <c:pt idx="0">
                  <c:v>131</c:v>
                </c:pt>
                <c:pt idx="1">
                  <c:v>131</c:v>
                </c:pt>
                <c:pt idx="2">
                  <c:v>131</c:v>
                </c:pt>
                <c:pt idx="3">
                  <c:v>131</c:v>
                </c:pt>
                <c:pt idx="4">
                  <c:v>131</c:v>
                </c:pt>
                <c:pt idx="5">
                  <c:v>131</c:v>
                </c:pt>
                <c:pt idx="6">
                  <c:v>131</c:v>
                </c:pt>
                <c:pt idx="7">
                  <c:v>131</c:v>
                </c:pt>
                <c:pt idx="8">
                  <c:v>131</c:v>
                </c:pt>
                <c:pt idx="9">
                  <c:v>131</c:v>
                </c:pt>
                <c:pt idx="10">
                  <c:v>131</c:v>
                </c:pt>
                <c:pt idx="11">
                  <c:v>131</c:v>
                </c:pt>
                <c:pt idx="12">
                  <c:v>131</c:v>
                </c:pt>
                <c:pt idx="13">
                  <c:v>131</c:v>
                </c:pt>
                <c:pt idx="14">
                  <c:v>131</c:v>
                </c:pt>
                <c:pt idx="15">
                  <c:v>131</c:v>
                </c:pt>
                <c:pt idx="16">
                  <c:v>131</c:v>
                </c:pt>
                <c:pt idx="17">
                  <c:v>131</c:v>
                </c:pt>
                <c:pt idx="18">
                  <c:v>131</c:v>
                </c:pt>
                <c:pt idx="19">
                  <c:v>131</c:v>
                </c:pt>
                <c:pt idx="20">
                  <c:v>131</c:v>
                </c:pt>
                <c:pt idx="21">
                  <c:v>131</c:v>
                </c:pt>
                <c:pt idx="22">
                  <c:v>131</c:v>
                </c:pt>
              </c:numCache>
            </c:numRef>
          </c:val>
          <c:extLst>
            <c:ext xmlns:c16="http://schemas.microsoft.com/office/drawing/2014/chart" uri="{C3380CC4-5D6E-409C-BE32-E72D297353CC}">
              <c16:uniqueId val="{00000001-16A8-4B5B-8EA8-E3C714577A49}"/>
            </c:ext>
          </c:extLst>
        </c:ser>
        <c:ser>
          <c:idx val="2"/>
          <c:order val="2"/>
          <c:tx>
            <c:strRef>
              <c:f>'Annual &amp; Peak by Load Band'!$P$200</c:f>
              <c:strCache>
                <c:ptCount val="1"/>
                <c:pt idx="0">
                  <c:v>NTS Power Generation </c:v>
                </c:pt>
              </c:strCache>
            </c:strRef>
          </c:tx>
          <c:spPr>
            <a:solidFill>
              <a:srgbClr val="FFFFCC"/>
            </a:solidFill>
            <a:ln w="25400">
              <a:noFill/>
            </a:ln>
          </c:spPr>
          <c:invertIfNegative val="0"/>
          <c:cat>
            <c:strRef>
              <c:f>'Annual &amp; Peak by Load Band'!$Q$184:$AM$184</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Band'!$Q$200:$AM$200</c:f>
              <c:numCache>
                <c:formatCode>0</c:formatCode>
                <c:ptCount val="23"/>
                <c:pt idx="0">
                  <c:v>1309</c:v>
                </c:pt>
                <c:pt idx="1">
                  <c:v>1229</c:v>
                </c:pt>
                <c:pt idx="2">
                  <c:v>1233</c:v>
                </c:pt>
                <c:pt idx="3">
                  <c:v>1233</c:v>
                </c:pt>
                <c:pt idx="4">
                  <c:v>1015</c:v>
                </c:pt>
                <c:pt idx="5">
                  <c:v>1037</c:v>
                </c:pt>
                <c:pt idx="6">
                  <c:v>1025</c:v>
                </c:pt>
                <c:pt idx="7">
                  <c:v>1025</c:v>
                </c:pt>
                <c:pt idx="8">
                  <c:v>1025</c:v>
                </c:pt>
                <c:pt idx="9">
                  <c:v>1039</c:v>
                </c:pt>
                <c:pt idx="10">
                  <c:v>954</c:v>
                </c:pt>
                <c:pt idx="11">
                  <c:v>966</c:v>
                </c:pt>
                <c:pt idx="12">
                  <c:v>957</c:v>
                </c:pt>
                <c:pt idx="13">
                  <c:v>908</c:v>
                </c:pt>
                <c:pt idx="14">
                  <c:v>903</c:v>
                </c:pt>
                <c:pt idx="15">
                  <c:v>813</c:v>
                </c:pt>
                <c:pt idx="16">
                  <c:v>644</c:v>
                </c:pt>
                <c:pt idx="17">
                  <c:v>510</c:v>
                </c:pt>
                <c:pt idx="18">
                  <c:v>535</c:v>
                </c:pt>
                <c:pt idx="19">
                  <c:v>507</c:v>
                </c:pt>
                <c:pt idx="20">
                  <c:v>513</c:v>
                </c:pt>
                <c:pt idx="21">
                  <c:v>506</c:v>
                </c:pt>
                <c:pt idx="22">
                  <c:v>527</c:v>
                </c:pt>
              </c:numCache>
            </c:numRef>
          </c:val>
          <c:extLst>
            <c:ext xmlns:c16="http://schemas.microsoft.com/office/drawing/2014/chart" uri="{C3380CC4-5D6E-409C-BE32-E72D297353CC}">
              <c16:uniqueId val="{00000002-16A8-4B5B-8EA8-E3C714577A49}"/>
            </c:ext>
          </c:extLst>
        </c:ser>
        <c:ser>
          <c:idx val="3"/>
          <c:order val="3"/>
          <c:tx>
            <c:strRef>
              <c:f>'Annual &amp; Peak by Load Band'!$P$201</c:f>
              <c:strCache>
                <c:ptCount val="1"/>
                <c:pt idx="0">
                  <c:v>Exports via Moffat</c:v>
                </c:pt>
              </c:strCache>
            </c:strRef>
          </c:tx>
          <c:spPr>
            <a:solidFill>
              <a:srgbClr val="CCFFFF"/>
            </a:solidFill>
            <a:ln w="25400">
              <a:noFill/>
            </a:ln>
          </c:spPr>
          <c:invertIfNegative val="0"/>
          <c:cat>
            <c:strRef>
              <c:f>'Annual &amp; Peak by Load Band'!$Q$184:$AM$184</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Band'!$Q$201:$AM$201</c:f>
              <c:numCache>
                <c:formatCode>0</c:formatCode>
                <c:ptCount val="23"/>
                <c:pt idx="0">
                  <c:v>274</c:v>
                </c:pt>
                <c:pt idx="1">
                  <c:v>275</c:v>
                </c:pt>
                <c:pt idx="2">
                  <c:v>296</c:v>
                </c:pt>
                <c:pt idx="3">
                  <c:v>316</c:v>
                </c:pt>
                <c:pt idx="4">
                  <c:v>330</c:v>
                </c:pt>
                <c:pt idx="5">
                  <c:v>350</c:v>
                </c:pt>
                <c:pt idx="6">
                  <c:v>362</c:v>
                </c:pt>
                <c:pt idx="7">
                  <c:v>370</c:v>
                </c:pt>
                <c:pt idx="8">
                  <c:v>374</c:v>
                </c:pt>
                <c:pt idx="9">
                  <c:v>374</c:v>
                </c:pt>
                <c:pt idx="10">
                  <c:v>382</c:v>
                </c:pt>
                <c:pt idx="11">
                  <c:v>383</c:v>
                </c:pt>
                <c:pt idx="12">
                  <c:v>383</c:v>
                </c:pt>
                <c:pt idx="13">
                  <c:v>412</c:v>
                </c:pt>
                <c:pt idx="14">
                  <c:v>421</c:v>
                </c:pt>
                <c:pt idx="15">
                  <c:v>422</c:v>
                </c:pt>
                <c:pt idx="16">
                  <c:v>424</c:v>
                </c:pt>
                <c:pt idx="17">
                  <c:v>426</c:v>
                </c:pt>
                <c:pt idx="18">
                  <c:v>428</c:v>
                </c:pt>
                <c:pt idx="19">
                  <c:v>438</c:v>
                </c:pt>
                <c:pt idx="20">
                  <c:v>438</c:v>
                </c:pt>
                <c:pt idx="21">
                  <c:v>437</c:v>
                </c:pt>
                <c:pt idx="22">
                  <c:v>437</c:v>
                </c:pt>
              </c:numCache>
            </c:numRef>
          </c:val>
          <c:extLst>
            <c:ext xmlns:c16="http://schemas.microsoft.com/office/drawing/2014/chart" uri="{C3380CC4-5D6E-409C-BE32-E72D297353CC}">
              <c16:uniqueId val="{00000003-16A8-4B5B-8EA8-E3C714577A49}"/>
            </c:ext>
          </c:extLst>
        </c:ser>
        <c:dLbls>
          <c:showLegendKey val="0"/>
          <c:showVal val="0"/>
          <c:showCatName val="0"/>
          <c:showSerName val="0"/>
          <c:showPercent val="0"/>
          <c:showBubbleSize val="0"/>
        </c:dLbls>
        <c:gapWidth val="0"/>
        <c:overlap val="100"/>
        <c:axId val="341513728"/>
        <c:axId val="341515264"/>
      </c:barChart>
      <c:catAx>
        <c:axId val="341513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25" b="0" i="0" u="none" strike="noStrike" baseline="0">
                <a:solidFill>
                  <a:srgbClr val="000000"/>
                </a:solidFill>
                <a:latin typeface="Arial"/>
                <a:ea typeface="Arial"/>
                <a:cs typeface="Arial"/>
              </a:defRPr>
            </a:pPr>
            <a:endParaRPr lang="en-US"/>
          </a:p>
        </c:txPr>
        <c:crossAx val="341515264"/>
        <c:crosses val="autoZero"/>
        <c:auto val="1"/>
        <c:lblAlgn val="ctr"/>
        <c:lblOffset val="100"/>
        <c:tickLblSkip val="2"/>
        <c:tickMarkSkip val="1"/>
        <c:noMultiLvlLbl val="0"/>
      </c:catAx>
      <c:valAx>
        <c:axId val="341515264"/>
        <c:scaling>
          <c:orientation val="minMax"/>
        </c:scaling>
        <c:delete val="0"/>
        <c:axPos val="l"/>
        <c:title>
          <c:tx>
            <c:rich>
              <a:bodyPr/>
              <a:lstStyle/>
              <a:p>
                <a:pPr>
                  <a:defRPr sz="1125" b="1" i="0" u="none" strike="noStrike" baseline="0">
                    <a:solidFill>
                      <a:srgbClr val="000000"/>
                    </a:solidFill>
                    <a:latin typeface="Arial"/>
                    <a:ea typeface="Arial"/>
                    <a:cs typeface="Arial"/>
                  </a:defRPr>
                </a:pPr>
                <a:r>
                  <a:rPr lang="en-GB"/>
                  <a:t>Demand (GWh/d)</a:t>
                </a:r>
              </a:p>
            </c:rich>
          </c:tx>
          <c:layout>
            <c:manualLayout>
              <c:xMode val="edge"/>
              <c:yMode val="edge"/>
              <c:x val="3.4285714285714287E-2"/>
              <c:y val="0.2678986900830944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41513728"/>
        <c:crosses val="autoZero"/>
        <c:crossBetween val="between"/>
      </c:valAx>
      <c:spPr>
        <a:noFill/>
        <a:ln w="25400">
          <a:noFill/>
        </a:ln>
      </c:spPr>
    </c:plotArea>
    <c:legend>
      <c:legendPos val="b"/>
      <c:layout>
        <c:manualLayout>
          <c:xMode val="edge"/>
          <c:yMode val="edge"/>
          <c:x val="0.17075336975176228"/>
          <c:y val="0.93548391937590836"/>
          <c:w val="0.7642862474094918"/>
          <c:h val="5.069124423963133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99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62ED-4E4A-80D4-105C12454FD5}"/>
            </c:ext>
          </c:extLst>
        </c:ser>
        <c:ser>
          <c:idx val="1"/>
          <c:order val="1"/>
          <c:spPr>
            <a:solidFill>
              <a:srgbClr val="9933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1-62ED-4E4A-80D4-105C12454FD5}"/>
            </c:ext>
          </c:extLst>
        </c:ser>
        <c:ser>
          <c:idx val="2"/>
          <c:order val="2"/>
          <c:spPr>
            <a:solidFill>
              <a:srgbClr val="FFFF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2-62ED-4E4A-80D4-105C12454FD5}"/>
            </c:ext>
          </c:extLst>
        </c:ser>
        <c:ser>
          <c:idx val="3"/>
          <c:order val="3"/>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3-62ED-4E4A-80D4-105C12454FD5}"/>
            </c:ext>
          </c:extLst>
        </c:ser>
        <c:dLbls>
          <c:showLegendKey val="0"/>
          <c:showVal val="0"/>
          <c:showCatName val="0"/>
          <c:showSerName val="0"/>
          <c:showPercent val="0"/>
          <c:showBubbleSize val="0"/>
        </c:dLbls>
        <c:gapWidth val="0"/>
        <c:overlap val="100"/>
        <c:axId val="341561344"/>
        <c:axId val="341562880"/>
      </c:barChart>
      <c:catAx>
        <c:axId val="341561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50" b="0" i="0" u="none" strike="noStrike" baseline="0">
                <a:solidFill>
                  <a:srgbClr val="000000"/>
                </a:solidFill>
                <a:latin typeface="Arial"/>
                <a:ea typeface="Arial"/>
                <a:cs typeface="Arial"/>
              </a:defRPr>
            </a:pPr>
            <a:endParaRPr lang="en-US"/>
          </a:p>
        </c:txPr>
        <c:crossAx val="341562880"/>
        <c:crosses val="autoZero"/>
        <c:auto val="1"/>
        <c:lblAlgn val="ctr"/>
        <c:lblOffset val="100"/>
        <c:tickLblSkip val="1"/>
        <c:tickMarkSkip val="1"/>
        <c:noMultiLvlLbl val="0"/>
      </c:catAx>
      <c:valAx>
        <c:axId val="341562880"/>
        <c:scaling>
          <c:orientation val="minMax"/>
        </c:scaling>
        <c:delete val="0"/>
        <c:axPos val="l"/>
        <c:title>
          <c:tx>
            <c:rich>
              <a:bodyPr/>
              <a:lstStyle/>
              <a:p>
                <a:pPr>
                  <a:defRPr sz="250" b="1" i="0" u="none" strike="noStrike" baseline="0">
                    <a:solidFill>
                      <a:srgbClr val="000000"/>
                    </a:solidFill>
                    <a:latin typeface="Arial"/>
                    <a:ea typeface="Arial"/>
                    <a:cs typeface="Arial"/>
                  </a:defRPr>
                </a:pPr>
                <a:r>
                  <a:rPr lang="en-GB"/>
                  <a:t>Demand (GWh/d)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341561344"/>
        <c:crosses val="autoZero"/>
        <c:crossBetween val="between"/>
      </c:valAx>
      <c:spPr>
        <a:noFill/>
        <a:ln w="25400">
          <a:noFill/>
        </a:ln>
      </c:spPr>
    </c:plotArea>
    <c:legend>
      <c:legendPos val="r"/>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7381858824351"/>
          <c:y val="6.9767521084121875E-2"/>
          <c:w val="0.87696832105060951"/>
          <c:h val="0.63023327379323424"/>
        </c:manualLayout>
      </c:layout>
      <c:barChart>
        <c:barDir val="col"/>
        <c:grouping val="stacked"/>
        <c:varyColors val="0"/>
        <c:ser>
          <c:idx val="0"/>
          <c:order val="0"/>
          <c:tx>
            <c:strRef>
              <c:f>'Annual &amp; Peak by Load Band'!$P$304</c:f>
              <c:strCache>
                <c:ptCount val="1"/>
                <c:pt idx="0">
                  <c:v>0-73.2 MWh</c:v>
                </c:pt>
              </c:strCache>
            </c:strRef>
          </c:tx>
          <c:spPr>
            <a:solidFill>
              <a:srgbClr val="CCFFFF"/>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Band'!$Q$304:$AM$304</c:f>
              <c:numCache>
                <c:formatCode>0</c:formatCode>
                <c:ptCount val="23"/>
                <c:pt idx="0">
                  <c:v>2576</c:v>
                </c:pt>
                <c:pt idx="1">
                  <c:v>2502</c:v>
                </c:pt>
                <c:pt idx="2">
                  <c:v>2450</c:v>
                </c:pt>
                <c:pt idx="3">
                  <c:v>2387</c:v>
                </c:pt>
                <c:pt idx="4">
                  <c:v>2329</c:v>
                </c:pt>
                <c:pt idx="5">
                  <c:v>2263</c:v>
                </c:pt>
                <c:pt idx="6">
                  <c:v>2211</c:v>
                </c:pt>
                <c:pt idx="7">
                  <c:v>2146</c:v>
                </c:pt>
                <c:pt idx="8">
                  <c:v>2089</c:v>
                </c:pt>
                <c:pt idx="9">
                  <c:v>2021</c:v>
                </c:pt>
                <c:pt idx="10">
                  <c:v>1958</c:v>
                </c:pt>
                <c:pt idx="11">
                  <c:v>1892</c:v>
                </c:pt>
                <c:pt idx="12">
                  <c:v>1822</c:v>
                </c:pt>
                <c:pt idx="13">
                  <c:v>1747</c:v>
                </c:pt>
                <c:pt idx="14">
                  <c:v>1693</c:v>
                </c:pt>
                <c:pt idx="15">
                  <c:v>1627</c:v>
                </c:pt>
                <c:pt idx="16">
                  <c:v>1595</c:v>
                </c:pt>
                <c:pt idx="17">
                  <c:v>1529</c:v>
                </c:pt>
                <c:pt idx="18">
                  <c:v>1474</c:v>
                </c:pt>
                <c:pt idx="19">
                  <c:v>1418</c:v>
                </c:pt>
                <c:pt idx="20">
                  <c:v>1356</c:v>
                </c:pt>
                <c:pt idx="21">
                  <c:v>1278</c:v>
                </c:pt>
                <c:pt idx="22">
                  <c:v>1217</c:v>
                </c:pt>
              </c:numCache>
            </c:numRef>
          </c:val>
          <c:extLst>
            <c:ext xmlns:c16="http://schemas.microsoft.com/office/drawing/2014/chart" uri="{C3380CC4-5D6E-409C-BE32-E72D297353CC}">
              <c16:uniqueId val="{00000000-3FB1-4951-AC27-A0E5BAE27C11}"/>
            </c:ext>
          </c:extLst>
        </c:ser>
        <c:ser>
          <c:idx val="1"/>
          <c:order val="1"/>
          <c:tx>
            <c:strRef>
              <c:f>'Annual &amp; Peak by Load Band'!$P$305</c:f>
              <c:strCache>
                <c:ptCount val="1"/>
                <c:pt idx="0">
                  <c:v>73.2-732 MWh</c:v>
                </c:pt>
              </c:strCache>
            </c:strRef>
          </c:tx>
          <c:spPr>
            <a:solidFill>
              <a:srgbClr val="0000FF"/>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Band'!$Q$305:$AM$305</c:f>
              <c:numCache>
                <c:formatCode>0</c:formatCode>
                <c:ptCount val="23"/>
                <c:pt idx="0">
                  <c:v>387</c:v>
                </c:pt>
                <c:pt idx="1">
                  <c:v>388</c:v>
                </c:pt>
                <c:pt idx="2">
                  <c:v>387</c:v>
                </c:pt>
                <c:pt idx="3">
                  <c:v>381</c:v>
                </c:pt>
                <c:pt idx="4">
                  <c:v>374</c:v>
                </c:pt>
                <c:pt idx="5">
                  <c:v>356</c:v>
                </c:pt>
                <c:pt idx="6">
                  <c:v>347</c:v>
                </c:pt>
                <c:pt idx="7">
                  <c:v>338</c:v>
                </c:pt>
                <c:pt idx="8">
                  <c:v>327</c:v>
                </c:pt>
                <c:pt idx="9">
                  <c:v>316</c:v>
                </c:pt>
                <c:pt idx="10">
                  <c:v>308</c:v>
                </c:pt>
                <c:pt idx="11">
                  <c:v>301</c:v>
                </c:pt>
                <c:pt idx="12">
                  <c:v>296</c:v>
                </c:pt>
                <c:pt idx="13">
                  <c:v>292</c:v>
                </c:pt>
                <c:pt idx="14">
                  <c:v>293</c:v>
                </c:pt>
                <c:pt idx="15">
                  <c:v>292</c:v>
                </c:pt>
                <c:pt idx="16">
                  <c:v>297</c:v>
                </c:pt>
                <c:pt idx="17">
                  <c:v>299</c:v>
                </c:pt>
                <c:pt idx="18">
                  <c:v>306</c:v>
                </c:pt>
                <c:pt idx="19">
                  <c:v>313</c:v>
                </c:pt>
                <c:pt idx="20">
                  <c:v>316</c:v>
                </c:pt>
                <c:pt idx="21">
                  <c:v>324</c:v>
                </c:pt>
                <c:pt idx="22">
                  <c:v>330</c:v>
                </c:pt>
              </c:numCache>
            </c:numRef>
          </c:val>
          <c:extLst>
            <c:ext xmlns:c16="http://schemas.microsoft.com/office/drawing/2014/chart" uri="{C3380CC4-5D6E-409C-BE32-E72D297353CC}">
              <c16:uniqueId val="{00000001-3FB1-4951-AC27-A0E5BAE27C11}"/>
            </c:ext>
          </c:extLst>
        </c:ser>
        <c:ser>
          <c:idx val="2"/>
          <c:order val="2"/>
          <c:tx>
            <c:strRef>
              <c:f>'Annual &amp; Peak by Load Band'!$P$306</c:f>
              <c:strCache>
                <c:ptCount val="1"/>
                <c:pt idx="0">
                  <c:v>NDM &gt; 732 MWh</c:v>
                </c:pt>
              </c:strCache>
            </c:strRef>
          </c:tx>
          <c:spPr>
            <a:solidFill>
              <a:srgbClr val="99CCFF"/>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Band'!$Q$306:$AM$306</c:f>
              <c:numCache>
                <c:formatCode>0</c:formatCode>
                <c:ptCount val="23"/>
                <c:pt idx="0">
                  <c:v>409</c:v>
                </c:pt>
                <c:pt idx="1">
                  <c:v>427</c:v>
                </c:pt>
                <c:pt idx="2">
                  <c:v>435</c:v>
                </c:pt>
                <c:pt idx="3">
                  <c:v>435</c:v>
                </c:pt>
                <c:pt idx="4">
                  <c:v>436</c:v>
                </c:pt>
                <c:pt idx="5">
                  <c:v>429</c:v>
                </c:pt>
                <c:pt idx="6">
                  <c:v>428</c:v>
                </c:pt>
                <c:pt idx="7">
                  <c:v>441</c:v>
                </c:pt>
                <c:pt idx="8">
                  <c:v>446</c:v>
                </c:pt>
                <c:pt idx="9">
                  <c:v>444</c:v>
                </c:pt>
                <c:pt idx="10">
                  <c:v>443</c:v>
                </c:pt>
                <c:pt idx="11">
                  <c:v>441</c:v>
                </c:pt>
                <c:pt idx="12">
                  <c:v>438</c:v>
                </c:pt>
                <c:pt idx="13">
                  <c:v>433</c:v>
                </c:pt>
                <c:pt idx="14">
                  <c:v>435</c:v>
                </c:pt>
                <c:pt idx="15">
                  <c:v>430</c:v>
                </c:pt>
                <c:pt idx="16">
                  <c:v>430</c:v>
                </c:pt>
                <c:pt idx="17">
                  <c:v>423</c:v>
                </c:pt>
                <c:pt idx="18">
                  <c:v>413</c:v>
                </c:pt>
                <c:pt idx="19">
                  <c:v>406</c:v>
                </c:pt>
                <c:pt idx="20">
                  <c:v>397</c:v>
                </c:pt>
                <c:pt idx="21">
                  <c:v>383</c:v>
                </c:pt>
                <c:pt idx="22">
                  <c:v>373</c:v>
                </c:pt>
              </c:numCache>
            </c:numRef>
          </c:val>
          <c:extLst>
            <c:ext xmlns:c16="http://schemas.microsoft.com/office/drawing/2014/chart" uri="{C3380CC4-5D6E-409C-BE32-E72D297353CC}">
              <c16:uniqueId val="{00000002-3FB1-4951-AC27-A0E5BAE27C11}"/>
            </c:ext>
          </c:extLst>
        </c:ser>
        <c:ser>
          <c:idx val="4"/>
          <c:order val="3"/>
          <c:tx>
            <c:strRef>
              <c:f>'Annual &amp; Peak by Load Band'!$P$308</c:f>
              <c:strCache>
                <c:ptCount val="1"/>
                <c:pt idx="0">
                  <c:v>Total DM</c:v>
                </c:pt>
              </c:strCache>
            </c:strRef>
          </c:tx>
          <c:spPr>
            <a:solidFill>
              <a:srgbClr val="FFFF99"/>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Band'!$Q$308:$AM$308</c:f>
              <c:numCache>
                <c:formatCode>0</c:formatCode>
                <c:ptCount val="23"/>
                <c:pt idx="0">
                  <c:v>418</c:v>
                </c:pt>
                <c:pt idx="1">
                  <c:v>420</c:v>
                </c:pt>
                <c:pt idx="2">
                  <c:v>425</c:v>
                </c:pt>
                <c:pt idx="3">
                  <c:v>425</c:v>
                </c:pt>
                <c:pt idx="4">
                  <c:v>424</c:v>
                </c:pt>
                <c:pt idx="5">
                  <c:v>421</c:v>
                </c:pt>
                <c:pt idx="6">
                  <c:v>424</c:v>
                </c:pt>
                <c:pt idx="7">
                  <c:v>412</c:v>
                </c:pt>
                <c:pt idx="8">
                  <c:v>411</c:v>
                </c:pt>
                <c:pt idx="9">
                  <c:v>409</c:v>
                </c:pt>
                <c:pt idx="10">
                  <c:v>407</c:v>
                </c:pt>
                <c:pt idx="11">
                  <c:v>406</c:v>
                </c:pt>
                <c:pt idx="12">
                  <c:v>407</c:v>
                </c:pt>
                <c:pt idx="13">
                  <c:v>406</c:v>
                </c:pt>
                <c:pt idx="14">
                  <c:v>385</c:v>
                </c:pt>
                <c:pt idx="15">
                  <c:v>383</c:v>
                </c:pt>
                <c:pt idx="16">
                  <c:v>339</c:v>
                </c:pt>
                <c:pt idx="17">
                  <c:v>335</c:v>
                </c:pt>
                <c:pt idx="18">
                  <c:v>335</c:v>
                </c:pt>
                <c:pt idx="19">
                  <c:v>333</c:v>
                </c:pt>
                <c:pt idx="20">
                  <c:v>329</c:v>
                </c:pt>
                <c:pt idx="21">
                  <c:v>323</c:v>
                </c:pt>
                <c:pt idx="22">
                  <c:v>318</c:v>
                </c:pt>
              </c:numCache>
            </c:numRef>
          </c:val>
          <c:extLst>
            <c:ext xmlns:c16="http://schemas.microsoft.com/office/drawing/2014/chart" uri="{C3380CC4-5D6E-409C-BE32-E72D297353CC}">
              <c16:uniqueId val="{00000003-3FB1-4951-AC27-A0E5BAE27C11}"/>
            </c:ext>
          </c:extLst>
        </c:ser>
        <c:ser>
          <c:idx val="5"/>
          <c:order val="4"/>
          <c:tx>
            <c:strRef>
              <c:f>'Annual &amp; Peak by Load Band'!$P$309</c:f>
              <c:strCache>
                <c:ptCount val="1"/>
                <c:pt idx="0">
                  <c:v>LDZ Shrinkage</c:v>
                </c:pt>
              </c:strCache>
            </c:strRef>
          </c:tx>
          <c:spPr>
            <a:solidFill>
              <a:srgbClr val="000080"/>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Band'!$Q$309:$AM$309</c:f>
              <c:numCache>
                <c:formatCode>0</c:formatCode>
                <c:ptCount val="23"/>
                <c:pt idx="0">
                  <c:v>8</c:v>
                </c:pt>
                <c:pt idx="1">
                  <c:v>7</c:v>
                </c:pt>
                <c:pt idx="2">
                  <c:v>7</c:v>
                </c:pt>
                <c:pt idx="3">
                  <c:v>7</c:v>
                </c:pt>
                <c:pt idx="4">
                  <c:v>7</c:v>
                </c:pt>
                <c:pt idx="5">
                  <c:v>7</c:v>
                </c:pt>
                <c:pt idx="6">
                  <c:v>7</c:v>
                </c:pt>
                <c:pt idx="7">
                  <c:v>7</c:v>
                </c:pt>
                <c:pt idx="8">
                  <c:v>7</c:v>
                </c:pt>
                <c:pt idx="9">
                  <c:v>7</c:v>
                </c:pt>
                <c:pt idx="10">
                  <c:v>6</c:v>
                </c:pt>
                <c:pt idx="11">
                  <c:v>6</c:v>
                </c:pt>
                <c:pt idx="12">
                  <c:v>6</c:v>
                </c:pt>
                <c:pt idx="13">
                  <c:v>6</c:v>
                </c:pt>
                <c:pt idx="14">
                  <c:v>6</c:v>
                </c:pt>
                <c:pt idx="15">
                  <c:v>6</c:v>
                </c:pt>
                <c:pt idx="16">
                  <c:v>6</c:v>
                </c:pt>
                <c:pt idx="17">
                  <c:v>6</c:v>
                </c:pt>
                <c:pt idx="18">
                  <c:v>6</c:v>
                </c:pt>
                <c:pt idx="19">
                  <c:v>5</c:v>
                </c:pt>
                <c:pt idx="20">
                  <c:v>5</c:v>
                </c:pt>
                <c:pt idx="21">
                  <c:v>5</c:v>
                </c:pt>
                <c:pt idx="22">
                  <c:v>5</c:v>
                </c:pt>
              </c:numCache>
            </c:numRef>
          </c:val>
          <c:extLst>
            <c:ext xmlns:c16="http://schemas.microsoft.com/office/drawing/2014/chart" uri="{C3380CC4-5D6E-409C-BE32-E72D297353CC}">
              <c16:uniqueId val="{00000004-3FB1-4951-AC27-A0E5BAE27C11}"/>
            </c:ext>
          </c:extLst>
        </c:ser>
        <c:ser>
          <c:idx val="7"/>
          <c:order val="5"/>
          <c:tx>
            <c:strRef>
              <c:f>'Annual &amp; Peak by Load Band'!$P$311</c:f>
              <c:strCache>
                <c:ptCount val="1"/>
                <c:pt idx="0">
                  <c:v>NTS Industrial</c:v>
                </c:pt>
              </c:strCache>
            </c:strRef>
          </c:tx>
          <c:spPr>
            <a:solidFill>
              <a:srgbClr val="800000"/>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Band'!$Q$311:$AM$311</c:f>
              <c:numCache>
                <c:formatCode>0</c:formatCode>
                <c:ptCount val="23"/>
                <c:pt idx="0">
                  <c:v>67</c:v>
                </c:pt>
                <c:pt idx="1">
                  <c:v>65</c:v>
                </c:pt>
                <c:pt idx="2">
                  <c:v>62</c:v>
                </c:pt>
                <c:pt idx="3">
                  <c:v>60</c:v>
                </c:pt>
                <c:pt idx="4">
                  <c:v>58</c:v>
                </c:pt>
                <c:pt idx="5">
                  <c:v>56</c:v>
                </c:pt>
                <c:pt idx="6">
                  <c:v>54</c:v>
                </c:pt>
                <c:pt idx="7">
                  <c:v>53</c:v>
                </c:pt>
                <c:pt idx="8">
                  <c:v>52</c:v>
                </c:pt>
                <c:pt idx="9">
                  <c:v>51</c:v>
                </c:pt>
                <c:pt idx="10">
                  <c:v>51</c:v>
                </c:pt>
                <c:pt idx="11">
                  <c:v>51</c:v>
                </c:pt>
                <c:pt idx="12">
                  <c:v>51</c:v>
                </c:pt>
                <c:pt idx="13">
                  <c:v>51</c:v>
                </c:pt>
                <c:pt idx="14">
                  <c:v>51</c:v>
                </c:pt>
                <c:pt idx="15">
                  <c:v>51</c:v>
                </c:pt>
                <c:pt idx="16">
                  <c:v>52</c:v>
                </c:pt>
                <c:pt idx="17">
                  <c:v>52</c:v>
                </c:pt>
                <c:pt idx="18">
                  <c:v>52</c:v>
                </c:pt>
                <c:pt idx="19">
                  <c:v>52</c:v>
                </c:pt>
                <c:pt idx="20">
                  <c:v>51</c:v>
                </c:pt>
                <c:pt idx="21">
                  <c:v>51</c:v>
                </c:pt>
                <c:pt idx="22">
                  <c:v>50</c:v>
                </c:pt>
              </c:numCache>
            </c:numRef>
          </c:val>
          <c:extLst>
            <c:ext xmlns:c16="http://schemas.microsoft.com/office/drawing/2014/chart" uri="{C3380CC4-5D6E-409C-BE32-E72D297353CC}">
              <c16:uniqueId val="{00000005-3FB1-4951-AC27-A0E5BAE27C11}"/>
            </c:ext>
          </c:extLst>
        </c:ser>
        <c:ser>
          <c:idx val="8"/>
          <c:order val="6"/>
          <c:tx>
            <c:strRef>
              <c:f>'Annual &amp; Peak by Load Band'!$P$312</c:f>
              <c:strCache>
                <c:ptCount val="1"/>
                <c:pt idx="0">
                  <c:v>Exports to Ireland</c:v>
                </c:pt>
              </c:strCache>
            </c:strRef>
          </c:tx>
          <c:spPr>
            <a:solidFill>
              <a:srgbClr val="339966"/>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Band'!$Q$312:$AM$312</c:f>
              <c:numCache>
                <c:formatCode>0</c:formatCode>
                <c:ptCount val="23"/>
                <c:pt idx="0">
                  <c:v>274</c:v>
                </c:pt>
                <c:pt idx="1">
                  <c:v>275</c:v>
                </c:pt>
                <c:pt idx="2">
                  <c:v>296</c:v>
                </c:pt>
                <c:pt idx="3">
                  <c:v>316</c:v>
                </c:pt>
                <c:pt idx="4">
                  <c:v>330</c:v>
                </c:pt>
                <c:pt idx="5">
                  <c:v>350</c:v>
                </c:pt>
                <c:pt idx="6">
                  <c:v>362</c:v>
                </c:pt>
                <c:pt idx="7">
                  <c:v>370</c:v>
                </c:pt>
                <c:pt idx="8">
                  <c:v>374</c:v>
                </c:pt>
                <c:pt idx="9">
                  <c:v>374</c:v>
                </c:pt>
                <c:pt idx="10">
                  <c:v>382</c:v>
                </c:pt>
                <c:pt idx="11">
                  <c:v>383</c:v>
                </c:pt>
                <c:pt idx="12">
                  <c:v>383</c:v>
                </c:pt>
                <c:pt idx="13">
                  <c:v>412</c:v>
                </c:pt>
                <c:pt idx="14">
                  <c:v>421</c:v>
                </c:pt>
                <c:pt idx="15">
                  <c:v>422</c:v>
                </c:pt>
                <c:pt idx="16">
                  <c:v>424</c:v>
                </c:pt>
                <c:pt idx="17">
                  <c:v>426</c:v>
                </c:pt>
                <c:pt idx="18">
                  <c:v>428</c:v>
                </c:pt>
                <c:pt idx="19">
                  <c:v>438</c:v>
                </c:pt>
                <c:pt idx="20">
                  <c:v>438</c:v>
                </c:pt>
                <c:pt idx="21">
                  <c:v>437</c:v>
                </c:pt>
                <c:pt idx="22">
                  <c:v>437</c:v>
                </c:pt>
              </c:numCache>
            </c:numRef>
          </c:val>
          <c:extLst>
            <c:ext xmlns:c16="http://schemas.microsoft.com/office/drawing/2014/chart" uri="{C3380CC4-5D6E-409C-BE32-E72D297353CC}">
              <c16:uniqueId val="{00000006-3FB1-4951-AC27-A0E5BAE27C11}"/>
            </c:ext>
          </c:extLst>
        </c:ser>
        <c:ser>
          <c:idx val="9"/>
          <c:order val="7"/>
          <c:tx>
            <c:strRef>
              <c:f>'Annual &amp; Peak by Load Band'!$P$313</c:f>
              <c:strCache>
                <c:ptCount val="1"/>
                <c:pt idx="0">
                  <c:v>NTS Power Generation</c:v>
                </c:pt>
              </c:strCache>
            </c:strRef>
          </c:tx>
          <c:spPr>
            <a:solidFill>
              <a:srgbClr val="FFCC99"/>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Band'!$Q$313:$AM$313</c:f>
              <c:numCache>
                <c:formatCode>0</c:formatCode>
                <c:ptCount val="23"/>
                <c:pt idx="0">
                  <c:v>958</c:v>
                </c:pt>
                <c:pt idx="1">
                  <c:v>881</c:v>
                </c:pt>
                <c:pt idx="2">
                  <c:v>840</c:v>
                </c:pt>
                <c:pt idx="3">
                  <c:v>819</c:v>
                </c:pt>
                <c:pt idx="4">
                  <c:v>781</c:v>
                </c:pt>
                <c:pt idx="5">
                  <c:v>758</c:v>
                </c:pt>
                <c:pt idx="6">
                  <c:v>758</c:v>
                </c:pt>
                <c:pt idx="7">
                  <c:v>658</c:v>
                </c:pt>
                <c:pt idx="8">
                  <c:v>606</c:v>
                </c:pt>
                <c:pt idx="9">
                  <c:v>592</c:v>
                </c:pt>
                <c:pt idx="10">
                  <c:v>538</c:v>
                </c:pt>
                <c:pt idx="11">
                  <c:v>506</c:v>
                </c:pt>
                <c:pt idx="12">
                  <c:v>516</c:v>
                </c:pt>
                <c:pt idx="13">
                  <c:v>521</c:v>
                </c:pt>
                <c:pt idx="14">
                  <c:v>475</c:v>
                </c:pt>
                <c:pt idx="15">
                  <c:v>425</c:v>
                </c:pt>
                <c:pt idx="16">
                  <c:v>356</c:v>
                </c:pt>
                <c:pt idx="17">
                  <c:v>313</c:v>
                </c:pt>
                <c:pt idx="18">
                  <c:v>314</c:v>
                </c:pt>
                <c:pt idx="19">
                  <c:v>290</c:v>
                </c:pt>
                <c:pt idx="20">
                  <c:v>275</c:v>
                </c:pt>
                <c:pt idx="21">
                  <c:v>272</c:v>
                </c:pt>
                <c:pt idx="22">
                  <c:v>242</c:v>
                </c:pt>
              </c:numCache>
            </c:numRef>
          </c:val>
          <c:extLst>
            <c:ext xmlns:c16="http://schemas.microsoft.com/office/drawing/2014/chart" uri="{C3380CC4-5D6E-409C-BE32-E72D297353CC}">
              <c16:uniqueId val="{00000007-3FB1-4951-AC27-A0E5BAE27C11}"/>
            </c:ext>
          </c:extLst>
        </c:ser>
        <c:ser>
          <c:idx val="11"/>
          <c:order val="8"/>
          <c:tx>
            <c:strRef>
              <c:f>'Annual &amp; Peak by Load Band'!$P$315</c:f>
              <c:strCache>
                <c:ptCount val="1"/>
                <c:pt idx="0">
                  <c:v>NTS Shrinkage</c:v>
                </c:pt>
              </c:strCache>
            </c:strRef>
          </c:tx>
          <c:spPr>
            <a:solidFill>
              <a:srgbClr val="CC99FF"/>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Band'!$Q$315:$AM$315</c:f>
              <c:numCache>
                <c:formatCode>0</c:formatCode>
                <c:ptCount val="23"/>
                <c:pt idx="0">
                  <c:v>9</c:v>
                </c:pt>
                <c:pt idx="1">
                  <c:v>9</c:v>
                </c:pt>
                <c:pt idx="2">
                  <c:v>8</c:v>
                </c:pt>
                <c:pt idx="3">
                  <c:v>8</c:v>
                </c:pt>
                <c:pt idx="4">
                  <c:v>8</c:v>
                </c:pt>
                <c:pt idx="5">
                  <c:v>8</c:v>
                </c:pt>
                <c:pt idx="6">
                  <c:v>8</c:v>
                </c:pt>
                <c:pt idx="7">
                  <c:v>7</c:v>
                </c:pt>
                <c:pt idx="8">
                  <c:v>7</c:v>
                </c:pt>
                <c:pt idx="9">
                  <c:v>7</c:v>
                </c:pt>
                <c:pt idx="10">
                  <c:v>7</c:v>
                </c:pt>
                <c:pt idx="11">
                  <c:v>7</c:v>
                </c:pt>
                <c:pt idx="12">
                  <c:v>7</c:v>
                </c:pt>
                <c:pt idx="13">
                  <c:v>6</c:v>
                </c:pt>
                <c:pt idx="14">
                  <c:v>6</c:v>
                </c:pt>
                <c:pt idx="15">
                  <c:v>6</c:v>
                </c:pt>
                <c:pt idx="16">
                  <c:v>6</c:v>
                </c:pt>
                <c:pt idx="17">
                  <c:v>6</c:v>
                </c:pt>
                <c:pt idx="18">
                  <c:v>6</c:v>
                </c:pt>
                <c:pt idx="19">
                  <c:v>5</c:v>
                </c:pt>
                <c:pt idx="20">
                  <c:v>5</c:v>
                </c:pt>
                <c:pt idx="21">
                  <c:v>5</c:v>
                </c:pt>
                <c:pt idx="22">
                  <c:v>5</c:v>
                </c:pt>
              </c:numCache>
            </c:numRef>
          </c:val>
          <c:extLst>
            <c:ext xmlns:c16="http://schemas.microsoft.com/office/drawing/2014/chart" uri="{C3380CC4-5D6E-409C-BE32-E72D297353CC}">
              <c16:uniqueId val="{00000008-3FB1-4951-AC27-A0E5BAE27C11}"/>
            </c:ext>
          </c:extLst>
        </c:ser>
        <c:dLbls>
          <c:showLegendKey val="0"/>
          <c:showVal val="0"/>
          <c:showCatName val="0"/>
          <c:showSerName val="0"/>
          <c:showPercent val="0"/>
          <c:showBubbleSize val="0"/>
        </c:dLbls>
        <c:gapWidth val="0"/>
        <c:overlap val="100"/>
        <c:axId val="342676608"/>
        <c:axId val="342678144"/>
      </c:barChart>
      <c:lineChart>
        <c:grouping val="standard"/>
        <c:varyColors val="0"/>
        <c:ser>
          <c:idx val="6"/>
          <c:order val="9"/>
          <c:tx>
            <c:v>Undiversified Total</c:v>
          </c:tx>
          <c:spPr>
            <a:ln w="25400">
              <a:solidFill>
                <a:srgbClr val="FF0000"/>
              </a:solidFill>
              <a:prstDash val="solid"/>
            </a:ln>
          </c:spPr>
          <c:marker>
            <c:symbol val="none"/>
          </c:marker>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Band'!$Q$320:$AM$320</c:f>
              <c:numCache>
                <c:formatCode>0</c:formatCode>
                <c:ptCount val="23"/>
                <c:pt idx="0">
                  <c:v>5622</c:v>
                </c:pt>
                <c:pt idx="1">
                  <c:v>5495</c:v>
                </c:pt>
                <c:pt idx="2">
                  <c:v>5497</c:v>
                </c:pt>
                <c:pt idx="3">
                  <c:v>5450</c:v>
                </c:pt>
                <c:pt idx="4">
                  <c:v>5242</c:v>
                </c:pt>
                <c:pt idx="5">
                  <c:v>5204</c:v>
                </c:pt>
                <c:pt idx="6">
                  <c:v>5156</c:v>
                </c:pt>
                <c:pt idx="7">
                  <c:v>4991</c:v>
                </c:pt>
                <c:pt idx="8">
                  <c:v>4872</c:v>
                </c:pt>
                <c:pt idx="9">
                  <c:v>4742</c:v>
                </c:pt>
                <c:pt idx="10">
                  <c:v>4633</c:v>
                </c:pt>
                <c:pt idx="11">
                  <c:v>4507</c:v>
                </c:pt>
                <c:pt idx="12">
                  <c:v>4403</c:v>
                </c:pt>
                <c:pt idx="13">
                  <c:v>4463</c:v>
                </c:pt>
                <c:pt idx="14">
                  <c:v>4424</c:v>
                </c:pt>
                <c:pt idx="15">
                  <c:v>4301</c:v>
                </c:pt>
                <c:pt idx="16">
                  <c:v>4146</c:v>
                </c:pt>
                <c:pt idx="17">
                  <c:v>3958</c:v>
                </c:pt>
                <c:pt idx="18">
                  <c:v>3903</c:v>
                </c:pt>
                <c:pt idx="19">
                  <c:v>3851</c:v>
                </c:pt>
                <c:pt idx="20">
                  <c:v>3739</c:v>
                </c:pt>
                <c:pt idx="21">
                  <c:v>3645</c:v>
                </c:pt>
                <c:pt idx="22">
                  <c:v>3490</c:v>
                </c:pt>
              </c:numCache>
            </c:numRef>
          </c:val>
          <c:smooth val="0"/>
          <c:extLst>
            <c:ext xmlns:c16="http://schemas.microsoft.com/office/drawing/2014/chart" uri="{C3380CC4-5D6E-409C-BE32-E72D297353CC}">
              <c16:uniqueId val="{00000009-3FB1-4951-AC27-A0E5BAE27C11}"/>
            </c:ext>
          </c:extLst>
        </c:ser>
        <c:dLbls>
          <c:showLegendKey val="0"/>
          <c:showVal val="0"/>
          <c:showCatName val="0"/>
          <c:showSerName val="0"/>
          <c:showPercent val="0"/>
          <c:showBubbleSize val="0"/>
        </c:dLbls>
        <c:marker val="1"/>
        <c:smooth val="0"/>
        <c:axId val="342676608"/>
        <c:axId val="342678144"/>
      </c:lineChart>
      <c:catAx>
        <c:axId val="342676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342678144"/>
        <c:crosses val="autoZero"/>
        <c:auto val="1"/>
        <c:lblAlgn val="ctr"/>
        <c:lblOffset val="100"/>
        <c:tickLblSkip val="1"/>
        <c:tickMarkSkip val="1"/>
        <c:noMultiLvlLbl val="0"/>
      </c:catAx>
      <c:valAx>
        <c:axId val="342678144"/>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0028612303290415E-2"/>
              <c:y val="0.24651187206250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2676608"/>
        <c:crosses val="autoZero"/>
        <c:crossBetween val="between"/>
      </c:valAx>
      <c:spPr>
        <a:noFill/>
        <a:ln w="25400">
          <a:noFill/>
        </a:ln>
      </c:spPr>
    </c:plotArea>
    <c:legend>
      <c:legendPos val="b"/>
      <c:layout>
        <c:manualLayout>
          <c:xMode val="edge"/>
          <c:yMode val="edge"/>
          <c:x val="9.7427855374543765E-2"/>
          <c:y val="0.84797706819988694"/>
          <c:w val="0.87696832105060951"/>
          <c:h val="0.14883737831279331"/>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8578702970635"/>
          <c:y val="7.1759421475833418E-2"/>
          <c:w val="0.87714346898958495"/>
          <c:h val="0.62268659280642547"/>
        </c:manualLayout>
      </c:layout>
      <c:barChart>
        <c:barDir val="col"/>
        <c:grouping val="stacked"/>
        <c:varyColors val="0"/>
        <c:ser>
          <c:idx val="0"/>
          <c:order val="0"/>
          <c:tx>
            <c:strRef>
              <c:f>'Annual &amp; Peak by Load Band'!$P$304</c:f>
              <c:strCache>
                <c:ptCount val="1"/>
                <c:pt idx="0">
                  <c:v>0-73.2 MWh</c:v>
                </c:pt>
              </c:strCache>
            </c:strRef>
          </c:tx>
          <c:spPr>
            <a:solidFill>
              <a:srgbClr val="CCFFFF"/>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Band'!$Q$333:$AM$333</c:f>
              <c:numCache>
                <c:formatCode>0</c:formatCode>
                <c:ptCount val="23"/>
                <c:pt idx="0">
                  <c:v>2581</c:v>
                </c:pt>
                <c:pt idx="1">
                  <c:v>2509</c:v>
                </c:pt>
                <c:pt idx="2">
                  <c:v>2456</c:v>
                </c:pt>
                <c:pt idx="3">
                  <c:v>2395</c:v>
                </c:pt>
                <c:pt idx="4">
                  <c:v>2337</c:v>
                </c:pt>
                <c:pt idx="5">
                  <c:v>2270</c:v>
                </c:pt>
                <c:pt idx="6">
                  <c:v>2223</c:v>
                </c:pt>
                <c:pt idx="7">
                  <c:v>2166</c:v>
                </c:pt>
                <c:pt idx="8">
                  <c:v>2111</c:v>
                </c:pt>
                <c:pt idx="9">
                  <c:v>2034</c:v>
                </c:pt>
                <c:pt idx="10">
                  <c:v>1996</c:v>
                </c:pt>
                <c:pt idx="11">
                  <c:v>1938</c:v>
                </c:pt>
                <c:pt idx="12">
                  <c:v>1907</c:v>
                </c:pt>
                <c:pt idx="13">
                  <c:v>1842</c:v>
                </c:pt>
                <c:pt idx="14">
                  <c:v>1794</c:v>
                </c:pt>
                <c:pt idx="15">
                  <c:v>1731</c:v>
                </c:pt>
                <c:pt idx="16">
                  <c:v>1664</c:v>
                </c:pt>
                <c:pt idx="17">
                  <c:v>1580</c:v>
                </c:pt>
                <c:pt idx="18">
                  <c:v>1497</c:v>
                </c:pt>
                <c:pt idx="19">
                  <c:v>1412</c:v>
                </c:pt>
                <c:pt idx="20">
                  <c:v>1329</c:v>
                </c:pt>
                <c:pt idx="21">
                  <c:v>1230</c:v>
                </c:pt>
                <c:pt idx="22">
                  <c:v>1158</c:v>
                </c:pt>
              </c:numCache>
            </c:numRef>
          </c:val>
          <c:extLst>
            <c:ext xmlns:c16="http://schemas.microsoft.com/office/drawing/2014/chart" uri="{C3380CC4-5D6E-409C-BE32-E72D297353CC}">
              <c16:uniqueId val="{00000000-15C9-484C-A3E9-6B06B0A15AF0}"/>
            </c:ext>
          </c:extLst>
        </c:ser>
        <c:ser>
          <c:idx val="1"/>
          <c:order val="1"/>
          <c:tx>
            <c:strRef>
              <c:f>'Annual &amp; Peak by Load Band'!$P$305</c:f>
              <c:strCache>
                <c:ptCount val="1"/>
                <c:pt idx="0">
                  <c:v>73.2-732 MWh</c:v>
                </c:pt>
              </c:strCache>
            </c:strRef>
          </c:tx>
          <c:spPr>
            <a:solidFill>
              <a:srgbClr val="0000FF"/>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Band'!$Q$334:$AM$334</c:f>
              <c:numCache>
                <c:formatCode>0</c:formatCode>
                <c:ptCount val="23"/>
                <c:pt idx="0">
                  <c:v>388</c:v>
                </c:pt>
                <c:pt idx="1">
                  <c:v>391</c:v>
                </c:pt>
                <c:pt idx="2">
                  <c:v>391</c:v>
                </c:pt>
                <c:pt idx="3">
                  <c:v>386</c:v>
                </c:pt>
                <c:pt idx="4">
                  <c:v>382</c:v>
                </c:pt>
                <c:pt idx="5">
                  <c:v>371</c:v>
                </c:pt>
                <c:pt idx="6">
                  <c:v>367</c:v>
                </c:pt>
                <c:pt idx="7">
                  <c:v>360</c:v>
                </c:pt>
                <c:pt idx="8">
                  <c:v>353</c:v>
                </c:pt>
                <c:pt idx="9">
                  <c:v>346</c:v>
                </c:pt>
                <c:pt idx="10">
                  <c:v>342</c:v>
                </c:pt>
                <c:pt idx="11">
                  <c:v>334</c:v>
                </c:pt>
                <c:pt idx="12">
                  <c:v>331</c:v>
                </c:pt>
                <c:pt idx="13">
                  <c:v>322</c:v>
                </c:pt>
                <c:pt idx="14">
                  <c:v>317</c:v>
                </c:pt>
                <c:pt idx="15">
                  <c:v>306</c:v>
                </c:pt>
                <c:pt idx="16">
                  <c:v>294</c:v>
                </c:pt>
                <c:pt idx="17">
                  <c:v>278</c:v>
                </c:pt>
                <c:pt idx="18">
                  <c:v>259</c:v>
                </c:pt>
                <c:pt idx="19">
                  <c:v>243</c:v>
                </c:pt>
                <c:pt idx="20">
                  <c:v>228</c:v>
                </c:pt>
                <c:pt idx="21">
                  <c:v>207</c:v>
                </c:pt>
                <c:pt idx="22">
                  <c:v>193</c:v>
                </c:pt>
              </c:numCache>
            </c:numRef>
          </c:val>
          <c:extLst>
            <c:ext xmlns:c16="http://schemas.microsoft.com/office/drawing/2014/chart" uri="{C3380CC4-5D6E-409C-BE32-E72D297353CC}">
              <c16:uniqueId val="{00000001-15C9-484C-A3E9-6B06B0A15AF0}"/>
            </c:ext>
          </c:extLst>
        </c:ser>
        <c:ser>
          <c:idx val="2"/>
          <c:order val="2"/>
          <c:tx>
            <c:strRef>
              <c:f>'Annual &amp; Peak by Load Band'!$P$306</c:f>
              <c:strCache>
                <c:ptCount val="1"/>
                <c:pt idx="0">
                  <c:v>NDM &gt; 732 MWh</c:v>
                </c:pt>
              </c:strCache>
            </c:strRef>
          </c:tx>
          <c:spPr>
            <a:solidFill>
              <a:srgbClr val="99CCFF"/>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Band'!$Q$335:$AM$335</c:f>
              <c:numCache>
                <c:formatCode>0</c:formatCode>
                <c:ptCount val="23"/>
                <c:pt idx="0">
                  <c:v>412</c:v>
                </c:pt>
                <c:pt idx="1">
                  <c:v>432</c:v>
                </c:pt>
                <c:pt idx="2">
                  <c:v>444</c:v>
                </c:pt>
                <c:pt idx="3">
                  <c:v>446</c:v>
                </c:pt>
                <c:pt idx="4">
                  <c:v>450</c:v>
                </c:pt>
                <c:pt idx="5">
                  <c:v>446</c:v>
                </c:pt>
                <c:pt idx="6">
                  <c:v>448</c:v>
                </c:pt>
                <c:pt idx="7">
                  <c:v>449</c:v>
                </c:pt>
                <c:pt idx="8">
                  <c:v>450</c:v>
                </c:pt>
                <c:pt idx="9">
                  <c:v>462</c:v>
                </c:pt>
                <c:pt idx="10">
                  <c:v>470</c:v>
                </c:pt>
                <c:pt idx="11">
                  <c:v>467</c:v>
                </c:pt>
                <c:pt idx="12">
                  <c:v>468</c:v>
                </c:pt>
                <c:pt idx="13">
                  <c:v>461</c:v>
                </c:pt>
                <c:pt idx="14">
                  <c:v>460</c:v>
                </c:pt>
                <c:pt idx="15">
                  <c:v>449</c:v>
                </c:pt>
                <c:pt idx="16">
                  <c:v>437</c:v>
                </c:pt>
                <c:pt idx="17">
                  <c:v>419</c:v>
                </c:pt>
                <c:pt idx="18">
                  <c:v>394</c:v>
                </c:pt>
                <c:pt idx="19">
                  <c:v>372</c:v>
                </c:pt>
                <c:pt idx="20">
                  <c:v>354</c:v>
                </c:pt>
                <c:pt idx="21">
                  <c:v>326</c:v>
                </c:pt>
                <c:pt idx="22">
                  <c:v>306</c:v>
                </c:pt>
              </c:numCache>
            </c:numRef>
          </c:val>
          <c:extLst>
            <c:ext xmlns:c16="http://schemas.microsoft.com/office/drawing/2014/chart" uri="{C3380CC4-5D6E-409C-BE32-E72D297353CC}">
              <c16:uniqueId val="{00000002-15C9-484C-A3E9-6B06B0A15AF0}"/>
            </c:ext>
          </c:extLst>
        </c:ser>
        <c:ser>
          <c:idx val="4"/>
          <c:order val="3"/>
          <c:tx>
            <c:strRef>
              <c:f>'Annual &amp; Peak by Load Band'!$P$308</c:f>
              <c:strCache>
                <c:ptCount val="1"/>
                <c:pt idx="0">
                  <c:v>Total DM</c:v>
                </c:pt>
              </c:strCache>
            </c:strRef>
          </c:tx>
          <c:spPr>
            <a:solidFill>
              <a:srgbClr val="FFFF99"/>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Band'!$Q$337:$AM$337</c:f>
              <c:numCache>
                <c:formatCode>0</c:formatCode>
                <c:ptCount val="23"/>
                <c:pt idx="0">
                  <c:v>420</c:v>
                </c:pt>
                <c:pt idx="1">
                  <c:v>423</c:v>
                </c:pt>
                <c:pt idx="2">
                  <c:v>428</c:v>
                </c:pt>
                <c:pt idx="3">
                  <c:v>430</c:v>
                </c:pt>
                <c:pt idx="4">
                  <c:v>430</c:v>
                </c:pt>
                <c:pt idx="5">
                  <c:v>428</c:v>
                </c:pt>
                <c:pt idx="6">
                  <c:v>429</c:v>
                </c:pt>
                <c:pt idx="7">
                  <c:v>431</c:v>
                </c:pt>
                <c:pt idx="8">
                  <c:v>435</c:v>
                </c:pt>
                <c:pt idx="9">
                  <c:v>421</c:v>
                </c:pt>
                <c:pt idx="10">
                  <c:v>399</c:v>
                </c:pt>
                <c:pt idx="11">
                  <c:v>398</c:v>
                </c:pt>
                <c:pt idx="12">
                  <c:v>358</c:v>
                </c:pt>
                <c:pt idx="13">
                  <c:v>354</c:v>
                </c:pt>
                <c:pt idx="14">
                  <c:v>352</c:v>
                </c:pt>
                <c:pt idx="15">
                  <c:v>347</c:v>
                </c:pt>
                <c:pt idx="16">
                  <c:v>340</c:v>
                </c:pt>
                <c:pt idx="17">
                  <c:v>331</c:v>
                </c:pt>
                <c:pt idx="18">
                  <c:v>322</c:v>
                </c:pt>
                <c:pt idx="19">
                  <c:v>312</c:v>
                </c:pt>
                <c:pt idx="20">
                  <c:v>303</c:v>
                </c:pt>
                <c:pt idx="21">
                  <c:v>290</c:v>
                </c:pt>
                <c:pt idx="22">
                  <c:v>280</c:v>
                </c:pt>
              </c:numCache>
            </c:numRef>
          </c:val>
          <c:extLst>
            <c:ext xmlns:c16="http://schemas.microsoft.com/office/drawing/2014/chart" uri="{C3380CC4-5D6E-409C-BE32-E72D297353CC}">
              <c16:uniqueId val="{00000003-15C9-484C-A3E9-6B06B0A15AF0}"/>
            </c:ext>
          </c:extLst>
        </c:ser>
        <c:ser>
          <c:idx val="5"/>
          <c:order val="4"/>
          <c:tx>
            <c:strRef>
              <c:f>'Annual &amp; Peak by Load Band'!$P$309</c:f>
              <c:strCache>
                <c:ptCount val="1"/>
                <c:pt idx="0">
                  <c:v>LDZ Shrinkage</c:v>
                </c:pt>
              </c:strCache>
            </c:strRef>
          </c:tx>
          <c:spPr>
            <a:solidFill>
              <a:srgbClr val="000080"/>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Band'!$Q$338:$AM$338</c:f>
              <c:numCache>
                <c:formatCode>0</c:formatCode>
                <c:ptCount val="23"/>
                <c:pt idx="0">
                  <c:v>8</c:v>
                </c:pt>
                <c:pt idx="1">
                  <c:v>7</c:v>
                </c:pt>
                <c:pt idx="2">
                  <c:v>7</c:v>
                </c:pt>
                <c:pt idx="3">
                  <c:v>7</c:v>
                </c:pt>
                <c:pt idx="4">
                  <c:v>7</c:v>
                </c:pt>
                <c:pt idx="5">
                  <c:v>7</c:v>
                </c:pt>
                <c:pt idx="6">
                  <c:v>7</c:v>
                </c:pt>
                <c:pt idx="7">
                  <c:v>7</c:v>
                </c:pt>
                <c:pt idx="8">
                  <c:v>7</c:v>
                </c:pt>
                <c:pt idx="9">
                  <c:v>7</c:v>
                </c:pt>
                <c:pt idx="10">
                  <c:v>6</c:v>
                </c:pt>
                <c:pt idx="11">
                  <c:v>6</c:v>
                </c:pt>
                <c:pt idx="12">
                  <c:v>6</c:v>
                </c:pt>
                <c:pt idx="13">
                  <c:v>6</c:v>
                </c:pt>
                <c:pt idx="14">
                  <c:v>6</c:v>
                </c:pt>
                <c:pt idx="15">
                  <c:v>6</c:v>
                </c:pt>
                <c:pt idx="16">
                  <c:v>6</c:v>
                </c:pt>
                <c:pt idx="17">
                  <c:v>6</c:v>
                </c:pt>
                <c:pt idx="18">
                  <c:v>6</c:v>
                </c:pt>
                <c:pt idx="19">
                  <c:v>5</c:v>
                </c:pt>
                <c:pt idx="20">
                  <c:v>5</c:v>
                </c:pt>
                <c:pt idx="21">
                  <c:v>5</c:v>
                </c:pt>
                <c:pt idx="22">
                  <c:v>5</c:v>
                </c:pt>
              </c:numCache>
            </c:numRef>
          </c:val>
          <c:extLst>
            <c:ext xmlns:c16="http://schemas.microsoft.com/office/drawing/2014/chart" uri="{C3380CC4-5D6E-409C-BE32-E72D297353CC}">
              <c16:uniqueId val="{00000004-15C9-484C-A3E9-6B06B0A15AF0}"/>
            </c:ext>
          </c:extLst>
        </c:ser>
        <c:ser>
          <c:idx val="7"/>
          <c:order val="5"/>
          <c:tx>
            <c:strRef>
              <c:f>'Annual &amp; Peak by Load Band'!$P$311</c:f>
              <c:strCache>
                <c:ptCount val="1"/>
                <c:pt idx="0">
                  <c:v>NTS Industrial</c:v>
                </c:pt>
              </c:strCache>
            </c:strRef>
          </c:tx>
          <c:spPr>
            <a:solidFill>
              <a:srgbClr val="800000"/>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Band'!$Q$340:$AM$340</c:f>
              <c:numCache>
                <c:formatCode>0</c:formatCode>
                <c:ptCount val="23"/>
                <c:pt idx="0">
                  <c:v>68</c:v>
                </c:pt>
                <c:pt idx="1">
                  <c:v>65</c:v>
                </c:pt>
                <c:pt idx="2">
                  <c:v>63</c:v>
                </c:pt>
                <c:pt idx="3">
                  <c:v>61</c:v>
                </c:pt>
                <c:pt idx="4">
                  <c:v>60</c:v>
                </c:pt>
                <c:pt idx="5">
                  <c:v>59</c:v>
                </c:pt>
                <c:pt idx="6">
                  <c:v>59</c:v>
                </c:pt>
                <c:pt idx="7">
                  <c:v>58</c:v>
                </c:pt>
                <c:pt idx="8">
                  <c:v>59</c:v>
                </c:pt>
                <c:pt idx="9">
                  <c:v>59</c:v>
                </c:pt>
                <c:pt idx="10">
                  <c:v>59</c:v>
                </c:pt>
                <c:pt idx="11">
                  <c:v>66</c:v>
                </c:pt>
                <c:pt idx="12">
                  <c:v>77</c:v>
                </c:pt>
                <c:pt idx="13">
                  <c:v>94</c:v>
                </c:pt>
                <c:pt idx="14">
                  <c:v>114</c:v>
                </c:pt>
                <c:pt idx="15">
                  <c:v>145</c:v>
                </c:pt>
                <c:pt idx="16">
                  <c:v>182</c:v>
                </c:pt>
                <c:pt idx="17">
                  <c:v>228</c:v>
                </c:pt>
                <c:pt idx="18">
                  <c:v>291</c:v>
                </c:pt>
                <c:pt idx="19">
                  <c:v>354</c:v>
                </c:pt>
                <c:pt idx="20">
                  <c:v>409</c:v>
                </c:pt>
                <c:pt idx="21">
                  <c:v>477</c:v>
                </c:pt>
                <c:pt idx="22">
                  <c:v>542</c:v>
                </c:pt>
              </c:numCache>
            </c:numRef>
          </c:val>
          <c:extLst>
            <c:ext xmlns:c16="http://schemas.microsoft.com/office/drawing/2014/chart" uri="{C3380CC4-5D6E-409C-BE32-E72D297353CC}">
              <c16:uniqueId val="{00000005-15C9-484C-A3E9-6B06B0A15AF0}"/>
            </c:ext>
          </c:extLst>
        </c:ser>
        <c:ser>
          <c:idx val="8"/>
          <c:order val="6"/>
          <c:tx>
            <c:strRef>
              <c:f>'Annual &amp; Peak by Load Band'!$P$312</c:f>
              <c:strCache>
                <c:ptCount val="1"/>
                <c:pt idx="0">
                  <c:v>Exports to Ireland</c:v>
                </c:pt>
              </c:strCache>
            </c:strRef>
          </c:tx>
          <c:spPr>
            <a:solidFill>
              <a:srgbClr val="339966"/>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Band'!$Q$341:$AM$341</c:f>
              <c:numCache>
                <c:formatCode>0</c:formatCode>
                <c:ptCount val="23"/>
                <c:pt idx="0">
                  <c:v>274</c:v>
                </c:pt>
                <c:pt idx="1">
                  <c:v>275</c:v>
                </c:pt>
                <c:pt idx="2">
                  <c:v>296</c:v>
                </c:pt>
                <c:pt idx="3">
                  <c:v>316</c:v>
                </c:pt>
                <c:pt idx="4">
                  <c:v>330</c:v>
                </c:pt>
                <c:pt idx="5">
                  <c:v>350</c:v>
                </c:pt>
                <c:pt idx="6">
                  <c:v>362</c:v>
                </c:pt>
                <c:pt idx="7">
                  <c:v>370</c:v>
                </c:pt>
                <c:pt idx="8">
                  <c:v>374</c:v>
                </c:pt>
                <c:pt idx="9">
                  <c:v>374</c:v>
                </c:pt>
                <c:pt idx="10">
                  <c:v>382</c:v>
                </c:pt>
                <c:pt idx="11">
                  <c:v>383</c:v>
                </c:pt>
                <c:pt idx="12">
                  <c:v>383</c:v>
                </c:pt>
                <c:pt idx="13">
                  <c:v>412</c:v>
                </c:pt>
                <c:pt idx="14">
                  <c:v>421</c:v>
                </c:pt>
                <c:pt idx="15">
                  <c:v>422</c:v>
                </c:pt>
                <c:pt idx="16">
                  <c:v>424</c:v>
                </c:pt>
                <c:pt idx="17">
                  <c:v>426</c:v>
                </c:pt>
                <c:pt idx="18">
                  <c:v>428</c:v>
                </c:pt>
                <c:pt idx="19">
                  <c:v>438</c:v>
                </c:pt>
                <c:pt idx="20">
                  <c:v>438</c:v>
                </c:pt>
                <c:pt idx="21">
                  <c:v>437</c:v>
                </c:pt>
                <c:pt idx="22">
                  <c:v>437</c:v>
                </c:pt>
              </c:numCache>
            </c:numRef>
          </c:val>
          <c:extLst>
            <c:ext xmlns:c16="http://schemas.microsoft.com/office/drawing/2014/chart" uri="{C3380CC4-5D6E-409C-BE32-E72D297353CC}">
              <c16:uniqueId val="{00000006-15C9-484C-A3E9-6B06B0A15AF0}"/>
            </c:ext>
          </c:extLst>
        </c:ser>
        <c:ser>
          <c:idx val="9"/>
          <c:order val="7"/>
          <c:tx>
            <c:strRef>
              <c:f>'Annual &amp; Peak by Load Band'!$P$313</c:f>
              <c:strCache>
                <c:ptCount val="1"/>
                <c:pt idx="0">
                  <c:v>NTS Power Generation</c:v>
                </c:pt>
              </c:strCache>
            </c:strRef>
          </c:tx>
          <c:spPr>
            <a:solidFill>
              <a:srgbClr val="FFCC99"/>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Band'!$Q$342:$AM$342</c:f>
              <c:numCache>
                <c:formatCode>0</c:formatCode>
                <c:ptCount val="23"/>
                <c:pt idx="0">
                  <c:v>939</c:v>
                </c:pt>
                <c:pt idx="1">
                  <c:v>868</c:v>
                </c:pt>
                <c:pt idx="2">
                  <c:v>771</c:v>
                </c:pt>
                <c:pt idx="3">
                  <c:v>745</c:v>
                </c:pt>
                <c:pt idx="4">
                  <c:v>693</c:v>
                </c:pt>
                <c:pt idx="5">
                  <c:v>661</c:v>
                </c:pt>
                <c:pt idx="6">
                  <c:v>661</c:v>
                </c:pt>
                <c:pt idx="7">
                  <c:v>601</c:v>
                </c:pt>
                <c:pt idx="8">
                  <c:v>587</c:v>
                </c:pt>
                <c:pt idx="9">
                  <c:v>536</c:v>
                </c:pt>
                <c:pt idx="10">
                  <c:v>438</c:v>
                </c:pt>
                <c:pt idx="11">
                  <c:v>458</c:v>
                </c:pt>
                <c:pt idx="12">
                  <c:v>476</c:v>
                </c:pt>
                <c:pt idx="13">
                  <c:v>479</c:v>
                </c:pt>
                <c:pt idx="14">
                  <c:v>474</c:v>
                </c:pt>
                <c:pt idx="15">
                  <c:v>468</c:v>
                </c:pt>
                <c:pt idx="16">
                  <c:v>382</c:v>
                </c:pt>
                <c:pt idx="17">
                  <c:v>350</c:v>
                </c:pt>
                <c:pt idx="18">
                  <c:v>375</c:v>
                </c:pt>
                <c:pt idx="19">
                  <c:v>394</c:v>
                </c:pt>
                <c:pt idx="20">
                  <c:v>388</c:v>
                </c:pt>
                <c:pt idx="21">
                  <c:v>389</c:v>
                </c:pt>
                <c:pt idx="22">
                  <c:v>417</c:v>
                </c:pt>
              </c:numCache>
            </c:numRef>
          </c:val>
          <c:extLst>
            <c:ext xmlns:c16="http://schemas.microsoft.com/office/drawing/2014/chart" uri="{C3380CC4-5D6E-409C-BE32-E72D297353CC}">
              <c16:uniqueId val="{00000007-15C9-484C-A3E9-6B06B0A15AF0}"/>
            </c:ext>
          </c:extLst>
        </c:ser>
        <c:ser>
          <c:idx val="11"/>
          <c:order val="8"/>
          <c:tx>
            <c:strRef>
              <c:f>'Annual &amp; Peak by Load Band'!$P$315</c:f>
              <c:strCache>
                <c:ptCount val="1"/>
                <c:pt idx="0">
                  <c:v>NTS Shrinkage</c:v>
                </c:pt>
              </c:strCache>
            </c:strRef>
          </c:tx>
          <c:spPr>
            <a:solidFill>
              <a:srgbClr val="CC99FF"/>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Band'!$Q$344:$AM$344</c:f>
              <c:numCache>
                <c:formatCode>0</c:formatCode>
                <c:ptCount val="23"/>
                <c:pt idx="0">
                  <c:v>9</c:v>
                </c:pt>
                <c:pt idx="1">
                  <c:v>9</c:v>
                </c:pt>
                <c:pt idx="2">
                  <c:v>8</c:v>
                </c:pt>
                <c:pt idx="3">
                  <c:v>8</c:v>
                </c:pt>
                <c:pt idx="4">
                  <c:v>8</c:v>
                </c:pt>
                <c:pt idx="5">
                  <c:v>8</c:v>
                </c:pt>
                <c:pt idx="6">
                  <c:v>8</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numCache>
            </c:numRef>
          </c:val>
          <c:extLst>
            <c:ext xmlns:c16="http://schemas.microsoft.com/office/drawing/2014/chart" uri="{C3380CC4-5D6E-409C-BE32-E72D297353CC}">
              <c16:uniqueId val="{00000008-15C9-484C-A3E9-6B06B0A15AF0}"/>
            </c:ext>
          </c:extLst>
        </c:ser>
        <c:dLbls>
          <c:showLegendKey val="0"/>
          <c:showVal val="0"/>
          <c:showCatName val="0"/>
          <c:showSerName val="0"/>
          <c:showPercent val="0"/>
          <c:showBubbleSize val="0"/>
        </c:dLbls>
        <c:gapWidth val="0"/>
        <c:overlap val="100"/>
        <c:axId val="342739200"/>
        <c:axId val="342740992"/>
      </c:barChart>
      <c:lineChart>
        <c:grouping val="standard"/>
        <c:varyColors val="0"/>
        <c:ser>
          <c:idx val="3"/>
          <c:order val="9"/>
          <c:tx>
            <c:v>Undiversified Total</c:v>
          </c:tx>
          <c:spPr>
            <a:ln w="25400">
              <a:solidFill>
                <a:srgbClr val="FF0000"/>
              </a:solidFill>
              <a:prstDash val="solid"/>
            </a:ln>
          </c:spPr>
          <c:marker>
            <c:symbol val="none"/>
          </c:marker>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Band'!$Q$349:$AM$349</c:f>
              <c:numCache>
                <c:formatCode>0</c:formatCode>
                <c:ptCount val="23"/>
                <c:pt idx="0">
                  <c:v>5635</c:v>
                </c:pt>
                <c:pt idx="1">
                  <c:v>5528</c:v>
                </c:pt>
                <c:pt idx="2">
                  <c:v>5524</c:v>
                </c:pt>
                <c:pt idx="3">
                  <c:v>5486</c:v>
                </c:pt>
                <c:pt idx="4">
                  <c:v>5222</c:v>
                </c:pt>
                <c:pt idx="5">
                  <c:v>5184</c:v>
                </c:pt>
                <c:pt idx="6">
                  <c:v>5132</c:v>
                </c:pt>
                <c:pt idx="7">
                  <c:v>5080</c:v>
                </c:pt>
                <c:pt idx="8">
                  <c:v>5025</c:v>
                </c:pt>
                <c:pt idx="9">
                  <c:v>4956</c:v>
                </c:pt>
                <c:pt idx="10">
                  <c:v>4800</c:v>
                </c:pt>
                <c:pt idx="11">
                  <c:v>4740</c:v>
                </c:pt>
                <c:pt idx="12">
                  <c:v>4622</c:v>
                </c:pt>
                <c:pt idx="13">
                  <c:v>4514</c:v>
                </c:pt>
                <c:pt idx="14">
                  <c:v>4460</c:v>
                </c:pt>
                <c:pt idx="15">
                  <c:v>4278</c:v>
                </c:pt>
                <c:pt idx="16">
                  <c:v>4012</c:v>
                </c:pt>
                <c:pt idx="17">
                  <c:v>3750</c:v>
                </c:pt>
                <c:pt idx="18">
                  <c:v>3639</c:v>
                </c:pt>
                <c:pt idx="19">
                  <c:v>3484</c:v>
                </c:pt>
                <c:pt idx="20">
                  <c:v>3367</c:v>
                </c:pt>
                <c:pt idx="21">
                  <c:v>3196</c:v>
                </c:pt>
                <c:pt idx="22">
                  <c:v>3095</c:v>
                </c:pt>
              </c:numCache>
            </c:numRef>
          </c:val>
          <c:smooth val="0"/>
          <c:extLst>
            <c:ext xmlns:c16="http://schemas.microsoft.com/office/drawing/2014/chart" uri="{C3380CC4-5D6E-409C-BE32-E72D297353CC}">
              <c16:uniqueId val="{00000009-15C9-484C-A3E9-6B06B0A15AF0}"/>
            </c:ext>
          </c:extLst>
        </c:ser>
        <c:dLbls>
          <c:showLegendKey val="0"/>
          <c:showVal val="0"/>
          <c:showCatName val="0"/>
          <c:showSerName val="0"/>
          <c:showPercent val="0"/>
          <c:showBubbleSize val="0"/>
        </c:dLbls>
        <c:marker val="1"/>
        <c:smooth val="0"/>
        <c:axId val="342739200"/>
        <c:axId val="342740992"/>
      </c:lineChart>
      <c:catAx>
        <c:axId val="342739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342740992"/>
        <c:crosses val="autoZero"/>
        <c:auto val="1"/>
        <c:lblAlgn val="ctr"/>
        <c:lblOffset val="100"/>
        <c:tickLblSkip val="1"/>
        <c:tickMarkSkip val="1"/>
        <c:noMultiLvlLbl val="0"/>
      </c:catAx>
      <c:valAx>
        <c:axId val="342740992"/>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1428571428571429E-2"/>
              <c:y val="0.245370856420725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2739200"/>
        <c:crosses val="autoZero"/>
        <c:crossBetween val="between"/>
      </c:valAx>
      <c:spPr>
        <a:noFill/>
        <a:ln w="25400">
          <a:noFill/>
        </a:ln>
      </c:spPr>
    </c:plotArea>
    <c:legend>
      <c:legendPos val="b"/>
      <c:layout>
        <c:manualLayout>
          <c:xMode val="edge"/>
          <c:yMode val="edge"/>
          <c:x val="9.7287858020078666E-2"/>
          <c:y val="0.84549458550006096"/>
          <c:w val="0.87571489656452051"/>
          <c:h val="0.14814848304688188"/>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'Annual &amp; Peak by Load Band'!$P$304</c:f>
              <c:strCache>
                <c:ptCount val="1"/>
                <c:pt idx="0">
                  <c:v>0-73.2 MWh</c:v>
                </c:pt>
              </c:strCache>
            </c:strRef>
          </c:tx>
          <c:spPr>
            <a:solidFill>
              <a:srgbClr val="CCFFFF"/>
            </a:solidFill>
            <a:ln w="25400">
              <a:noFill/>
            </a:ln>
          </c:spPr>
          <c:invertIfNegative val="0"/>
          <c:cat>
            <c:strRef>
              <c:f>'Annual &amp; Peak by Load Band'!$Q$303:$AH$303</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Lit>
              <c:formatCode>General</c:formatCode>
              <c:ptCount val="1"/>
              <c:pt idx="0">
                <c:v>0</c:v>
              </c:pt>
            </c:numLit>
          </c:val>
          <c:extLst>
            <c:ext xmlns:c16="http://schemas.microsoft.com/office/drawing/2014/chart" uri="{C3380CC4-5D6E-409C-BE32-E72D297353CC}">
              <c16:uniqueId val="{00000000-A091-4D30-82B2-F5D40806A031}"/>
            </c:ext>
          </c:extLst>
        </c:ser>
        <c:ser>
          <c:idx val="1"/>
          <c:order val="1"/>
          <c:tx>
            <c:strRef>
              <c:f>'Annual &amp; Peak by Load Band'!$P$305</c:f>
              <c:strCache>
                <c:ptCount val="1"/>
                <c:pt idx="0">
                  <c:v>73.2-732 MWh</c:v>
                </c:pt>
              </c:strCache>
            </c:strRef>
          </c:tx>
          <c:spPr>
            <a:solidFill>
              <a:srgbClr val="0000FF"/>
            </a:solidFill>
            <a:ln w="25400">
              <a:noFill/>
            </a:ln>
          </c:spPr>
          <c:invertIfNegative val="0"/>
          <c:cat>
            <c:strRef>
              <c:f>'Annual &amp; Peak by Load Band'!$Q$303:$AH$303</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Lit>
              <c:formatCode>General</c:formatCode>
              <c:ptCount val="1"/>
              <c:pt idx="0">
                <c:v>0</c:v>
              </c:pt>
            </c:numLit>
          </c:val>
          <c:extLst>
            <c:ext xmlns:c16="http://schemas.microsoft.com/office/drawing/2014/chart" uri="{C3380CC4-5D6E-409C-BE32-E72D297353CC}">
              <c16:uniqueId val="{00000001-A091-4D30-82B2-F5D40806A031}"/>
            </c:ext>
          </c:extLst>
        </c:ser>
        <c:ser>
          <c:idx val="2"/>
          <c:order val="2"/>
          <c:tx>
            <c:strRef>
              <c:f>'Annual &amp; Peak by Load Band'!$P$306</c:f>
              <c:strCache>
                <c:ptCount val="1"/>
                <c:pt idx="0">
                  <c:v>NDM &gt; 732 MWh</c:v>
                </c:pt>
              </c:strCache>
            </c:strRef>
          </c:tx>
          <c:spPr>
            <a:solidFill>
              <a:srgbClr val="99CCFF"/>
            </a:solidFill>
            <a:ln w="25400">
              <a:noFill/>
            </a:ln>
          </c:spPr>
          <c:invertIfNegative val="0"/>
          <c:cat>
            <c:strRef>
              <c:f>'Annual &amp; Peak by Load Band'!$Q$303:$AH$303</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Lit>
              <c:formatCode>General</c:formatCode>
              <c:ptCount val="1"/>
              <c:pt idx="0">
                <c:v>0</c:v>
              </c:pt>
            </c:numLit>
          </c:val>
          <c:extLst>
            <c:ext xmlns:c16="http://schemas.microsoft.com/office/drawing/2014/chart" uri="{C3380CC4-5D6E-409C-BE32-E72D297353CC}">
              <c16:uniqueId val="{00000002-A091-4D30-82B2-F5D40806A031}"/>
            </c:ext>
          </c:extLst>
        </c:ser>
        <c:ser>
          <c:idx val="4"/>
          <c:order val="3"/>
          <c:tx>
            <c:strRef>
              <c:f>'Annual &amp; Peak by Load Band'!$P$308</c:f>
              <c:strCache>
                <c:ptCount val="1"/>
                <c:pt idx="0">
                  <c:v>Total DM</c:v>
                </c:pt>
              </c:strCache>
            </c:strRef>
          </c:tx>
          <c:spPr>
            <a:solidFill>
              <a:srgbClr val="FFFF99"/>
            </a:solidFill>
            <a:ln w="25400">
              <a:noFill/>
            </a:ln>
          </c:spPr>
          <c:invertIfNegative val="0"/>
          <c:cat>
            <c:strRef>
              <c:f>'Annual &amp; Peak by Load Band'!$Q$303:$AH$303</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Lit>
              <c:formatCode>General</c:formatCode>
              <c:ptCount val="1"/>
              <c:pt idx="0">
                <c:v>0</c:v>
              </c:pt>
            </c:numLit>
          </c:val>
          <c:extLst>
            <c:ext xmlns:c16="http://schemas.microsoft.com/office/drawing/2014/chart" uri="{C3380CC4-5D6E-409C-BE32-E72D297353CC}">
              <c16:uniqueId val="{00000003-A091-4D30-82B2-F5D40806A031}"/>
            </c:ext>
          </c:extLst>
        </c:ser>
        <c:ser>
          <c:idx val="5"/>
          <c:order val="4"/>
          <c:tx>
            <c:strRef>
              <c:f>'Annual &amp; Peak by Load Band'!$P$309</c:f>
              <c:strCache>
                <c:ptCount val="1"/>
                <c:pt idx="0">
                  <c:v>LDZ Shrinkage</c:v>
                </c:pt>
              </c:strCache>
            </c:strRef>
          </c:tx>
          <c:spPr>
            <a:solidFill>
              <a:srgbClr val="000080"/>
            </a:solidFill>
            <a:ln w="25400">
              <a:noFill/>
            </a:ln>
          </c:spPr>
          <c:invertIfNegative val="0"/>
          <c:cat>
            <c:strRef>
              <c:f>'Annual &amp; Peak by Load Band'!$Q$303:$AH$303</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Lit>
              <c:formatCode>General</c:formatCode>
              <c:ptCount val="1"/>
              <c:pt idx="0">
                <c:v>0</c:v>
              </c:pt>
            </c:numLit>
          </c:val>
          <c:extLst>
            <c:ext xmlns:c16="http://schemas.microsoft.com/office/drawing/2014/chart" uri="{C3380CC4-5D6E-409C-BE32-E72D297353CC}">
              <c16:uniqueId val="{00000004-A091-4D30-82B2-F5D40806A031}"/>
            </c:ext>
          </c:extLst>
        </c:ser>
        <c:ser>
          <c:idx val="7"/>
          <c:order val="5"/>
          <c:tx>
            <c:strRef>
              <c:f>'Annual &amp; Peak by Load Band'!$P$311</c:f>
              <c:strCache>
                <c:ptCount val="1"/>
                <c:pt idx="0">
                  <c:v>NTS Industrial</c:v>
                </c:pt>
              </c:strCache>
            </c:strRef>
          </c:tx>
          <c:spPr>
            <a:solidFill>
              <a:srgbClr val="800000"/>
            </a:solidFill>
            <a:ln w="25400">
              <a:noFill/>
            </a:ln>
          </c:spPr>
          <c:invertIfNegative val="0"/>
          <c:cat>
            <c:strRef>
              <c:f>'Annual &amp; Peak by Load Band'!$Q$303:$AH$303</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Lit>
              <c:formatCode>General</c:formatCode>
              <c:ptCount val="1"/>
              <c:pt idx="0">
                <c:v>0</c:v>
              </c:pt>
            </c:numLit>
          </c:val>
          <c:extLst>
            <c:ext xmlns:c16="http://schemas.microsoft.com/office/drawing/2014/chart" uri="{C3380CC4-5D6E-409C-BE32-E72D297353CC}">
              <c16:uniqueId val="{00000005-A091-4D30-82B2-F5D40806A031}"/>
            </c:ext>
          </c:extLst>
        </c:ser>
        <c:ser>
          <c:idx val="8"/>
          <c:order val="6"/>
          <c:tx>
            <c:strRef>
              <c:f>'Annual &amp; Peak by Load Band'!$P$312</c:f>
              <c:strCache>
                <c:ptCount val="1"/>
                <c:pt idx="0">
                  <c:v>Exports to Ireland</c:v>
                </c:pt>
              </c:strCache>
            </c:strRef>
          </c:tx>
          <c:spPr>
            <a:solidFill>
              <a:srgbClr val="339966"/>
            </a:solidFill>
            <a:ln w="25400">
              <a:noFill/>
            </a:ln>
          </c:spPr>
          <c:invertIfNegative val="0"/>
          <c:cat>
            <c:strRef>
              <c:f>'Annual &amp; Peak by Load Band'!$Q$303:$AH$303</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Lit>
              <c:formatCode>General</c:formatCode>
              <c:ptCount val="1"/>
              <c:pt idx="0">
                <c:v>0</c:v>
              </c:pt>
            </c:numLit>
          </c:val>
          <c:extLst>
            <c:ext xmlns:c16="http://schemas.microsoft.com/office/drawing/2014/chart" uri="{C3380CC4-5D6E-409C-BE32-E72D297353CC}">
              <c16:uniqueId val="{00000006-A091-4D30-82B2-F5D40806A031}"/>
            </c:ext>
          </c:extLst>
        </c:ser>
        <c:ser>
          <c:idx val="9"/>
          <c:order val="7"/>
          <c:tx>
            <c:strRef>
              <c:f>'Annual &amp; Peak by Load Band'!$P$313</c:f>
              <c:strCache>
                <c:ptCount val="1"/>
                <c:pt idx="0">
                  <c:v>NTS Power Generation</c:v>
                </c:pt>
              </c:strCache>
            </c:strRef>
          </c:tx>
          <c:spPr>
            <a:solidFill>
              <a:srgbClr val="FFCC99"/>
            </a:solidFill>
            <a:ln w="25400">
              <a:noFill/>
            </a:ln>
          </c:spPr>
          <c:invertIfNegative val="0"/>
          <c:cat>
            <c:strRef>
              <c:f>'Annual &amp; Peak by Load Band'!$Q$303:$AH$303</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Lit>
              <c:formatCode>General</c:formatCode>
              <c:ptCount val="1"/>
              <c:pt idx="0">
                <c:v>0</c:v>
              </c:pt>
            </c:numLit>
          </c:val>
          <c:extLst>
            <c:ext xmlns:c16="http://schemas.microsoft.com/office/drawing/2014/chart" uri="{C3380CC4-5D6E-409C-BE32-E72D297353CC}">
              <c16:uniqueId val="{00000007-A091-4D30-82B2-F5D40806A031}"/>
            </c:ext>
          </c:extLst>
        </c:ser>
        <c:ser>
          <c:idx val="11"/>
          <c:order val="8"/>
          <c:tx>
            <c:strRef>
              <c:f>'Annual &amp; Peak by Load Band'!$P$315</c:f>
              <c:strCache>
                <c:ptCount val="1"/>
                <c:pt idx="0">
                  <c:v>NTS Shrinkage</c:v>
                </c:pt>
              </c:strCache>
            </c:strRef>
          </c:tx>
          <c:spPr>
            <a:solidFill>
              <a:srgbClr val="CC99FF"/>
            </a:solidFill>
            <a:ln w="25400">
              <a:noFill/>
            </a:ln>
          </c:spPr>
          <c:invertIfNegative val="0"/>
          <c:cat>
            <c:strRef>
              <c:f>'Annual &amp; Peak by Load Band'!$Q$303:$AH$303</c:f>
              <c:strCache>
                <c:ptCount val="18"/>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strCache>
            </c:strRef>
          </c:cat>
          <c:val>
            <c:numLit>
              <c:formatCode>General</c:formatCode>
              <c:ptCount val="1"/>
              <c:pt idx="0">
                <c:v>0</c:v>
              </c:pt>
            </c:numLit>
          </c:val>
          <c:extLst>
            <c:ext xmlns:c16="http://schemas.microsoft.com/office/drawing/2014/chart" uri="{C3380CC4-5D6E-409C-BE32-E72D297353CC}">
              <c16:uniqueId val="{00000008-A091-4D30-82B2-F5D40806A031}"/>
            </c:ext>
          </c:extLst>
        </c:ser>
        <c:dLbls>
          <c:showLegendKey val="0"/>
          <c:showVal val="0"/>
          <c:showCatName val="0"/>
          <c:showSerName val="0"/>
          <c:showPercent val="0"/>
          <c:showBubbleSize val="0"/>
        </c:dLbls>
        <c:gapWidth val="0"/>
        <c:overlap val="100"/>
        <c:axId val="341361024"/>
        <c:axId val="341362560"/>
      </c:barChart>
      <c:lineChart>
        <c:grouping val="standard"/>
        <c:varyColors val="0"/>
        <c:ser>
          <c:idx val="3"/>
          <c:order val="9"/>
          <c:tx>
            <c:v>Undiversified Total</c:v>
          </c:tx>
          <c:spPr>
            <a:ln w="25400">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9-A091-4D30-82B2-F5D40806A031}"/>
            </c:ext>
          </c:extLst>
        </c:ser>
        <c:dLbls>
          <c:showLegendKey val="0"/>
          <c:showVal val="0"/>
          <c:showCatName val="0"/>
          <c:showSerName val="0"/>
          <c:showPercent val="0"/>
          <c:showBubbleSize val="0"/>
        </c:dLbls>
        <c:marker val="1"/>
        <c:smooth val="0"/>
        <c:axId val="341361024"/>
        <c:axId val="341362560"/>
      </c:lineChart>
      <c:catAx>
        <c:axId val="341361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341362560"/>
        <c:crosses val="autoZero"/>
        <c:auto val="1"/>
        <c:lblAlgn val="ctr"/>
        <c:lblOffset val="100"/>
        <c:tickLblSkip val="1"/>
        <c:tickMarkSkip val="1"/>
        <c:noMultiLvlLbl val="0"/>
      </c:catAx>
      <c:valAx>
        <c:axId val="341362560"/>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1361024"/>
        <c:crosses val="autoZero"/>
        <c:crossBetween val="between"/>
      </c:valAx>
      <c:spPr>
        <a:no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57568871811469469"/>
        </c:manualLayout>
      </c:layout>
      <c:barChart>
        <c:barDir val="col"/>
        <c:grouping val="stacked"/>
        <c:varyColors val="0"/>
        <c:ser>
          <c:idx val="0"/>
          <c:order val="0"/>
          <c:tx>
            <c:strRef>
              <c:f>'Annual &amp; Peak by Load Band'!$P$8</c:f>
              <c:strCache>
                <c:ptCount val="1"/>
                <c:pt idx="0">
                  <c:v>0-73.2 MWh</c:v>
                </c:pt>
              </c:strCache>
            </c:strRef>
          </c:tx>
          <c:spPr>
            <a:solidFill>
              <a:srgbClr val="CCFFCC"/>
            </a:solidFill>
            <a:ln w="25400">
              <a:noFill/>
            </a:ln>
          </c:spPr>
          <c:invertIfNegative val="0"/>
          <c:cat>
            <c:numRef>
              <c:f>'Annual &amp; Peak by Load Band'!$Q$7:$AM$7</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Band'!$Q$66:$AM$66</c:f>
              <c:numCache>
                <c:formatCode>0</c:formatCode>
                <c:ptCount val="23"/>
                <c:pt idx="0">
                  <c:v>329.30099999999999</c:v>
                </c:pt>
                <c:pt idx="1">
                  <c:v>327.03899999999999</c:v>
                </c:pt>
                <c:pt idx="2">
                  <c:v>325.005</c:v>
                </c:pt>
                <c:pt idx="3">
                  <c:v>323.63200000000001</c:v>
                </c:pt>
                <c:pt idx="4">
                  <c:v>322.44200000000001</c:v>
                </c:pt>
                <c:pt idx="5">
                  <c:v>321.23899999999998</c:v>
                </c:pt>
                <c:pt idx="6">
                  <c:v>319.95800000000003</c:v>
                </c:pt>
                <c:pt idx="7">
                  <c:v>318.55599999999998</c:v>
                </c:pt>
                <c:pt idx="8">
                  <c:v>317.36599999999999</c:v>
                </c:pt>
                <c:pt idx="9">
                  <c:v>316.20499999999998</c:v>
                </c:pt>
                <c:pt idx="10">
                  <c:v>314.77499999999998</c:v>
                </c:pt>
                <c:pt idx="11">
                  <c:v>311.50200000000001</c:v>
                </c:pt>
                <c:pt idx="12">
                  <c:v>310.39800000000002</c:v>
                </c:pt>
                <c:pt idx="13">
                  <c:v>309.553</c:v>
                </c:pt>
                <c:pt idx="14">
                  <c:v>308.76499999999999</c:v>
                </c:pt>
                <c:pt idx="15">
                  <c:v>307.71800000000002</c:v>
                </c:pt>
                <c:pt idx="16">
                  <c:v>306.20600000000002</c:v>
                </c:pt>
                <c:pt idx="17">
                  <c:v>304.79000000000002</c:v>
                </c:pt>
                <c:pt idx="18">
                  <c:v>303.39</c:v>
                </c:pt>
                <c:pt idx="19">
                  <c:v>301.90899999999999</c:v>
                </c:pt>
                <c:pt idx="20">
                  <c:v>299.53399999999999</c:v>
                </c:pt>
                <c:pt idx="21">
                  <c:v>297.35899999999998</c:v>
                </c:pt>
                <c:pt idx="22">
                  <c:v>295.40899999999999</c:v>
                </c:pt>
              </c:numCache>
            </c:numRef>
          </c:val>
          <c:extLst>
            <c:ext xmlns:c16="http://schemas.microsoft.com/office/drawing/2014/chart" uri="{C3380CC4-5D6E-409C-BE32-E72D297353CC}">
              <c16:uniqueId val="{00000000-EDA5-4C97-B4B9-C0A638A86DD8}"/>
            </c:ext>
          </c:extLst>
        </c:ser>
        <c:ser>
          <c:idx val="1"/>
          <c:order val="1"/>
          <c:tx>
            <c:strRef>
              <c:f>'Annual &amp; Peak by Load Band'!$P$9</c:f>
              <c:strCache>
                <c:ptCount val="1"/>
                <c:pt idx="0">
                  <c:v>73.2-732 MWh</c:v>
                </c:pt>
              </c:strCache>
            </c:strRef>
          </c:tx>
          <c:spPr>
            <a:solidFill>
              <a:srgbClr val="000080"/>
            </a:solidFill>
            <a:ln w="25400">
              <a:noFill/>
            </a:ln>
          </c:spPr>
          <c:invertIfNegative val="0"/>
          <c:cat>
            <c:numRef>
              <c:f>'Annual &amp; Peak by Load Band'!$Q$7:$AM$7</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Band'!$Q$67:$AM$67</c:f>
              <c:numCache>
                <c:formatCode>0</c:formatCode>
                <c:ptCount val="23"/>
                <c:pt idx="0">
                  <c:v>51.027000000000001</c:v>
                </c:pt>
                <c:pt idx="1">
                  <c:v>53.095999999999997</c:v>
                </c:pt>
                <c:pt idx="2">
                  <c:v>53.256</c:v>
                </c:pt>
                <c:pt idx="3">
                  <c:v>54.042000000000002</c:v>
                </c:pt>
                <c:pt idx="4">
                  <c:v>54.197000000000003</c:v>
                </c:pt>
                <c:pt idx="5">
                  <c:v>54.462000000000003</c:v>
                </c:pt>
                <c:pt idx="6">
                  <c:v>54.551000000000002</c:v>
                </c:pt>
                <c:pt idx="7">
                  <c:v>54.5</c:v>
                </c:pt>
                <c:pt idx="8">
                  <c:v>54.319000000000003</c:v>
                </c:pt>
                <c:pt idx="9">
                  <c:v>54.103999999999999</c:v>
                </c:pt>
                <c:pt idx="10">
                  <c:v>53.807000000000002</c:v>
                </c:pt>
                <c:pt idx="11">
                  <c:v>53.372999999999998</c:v>
                </c:pt>
                <c:pt idx="12">
                  <c:v>53.198999999999998</c:v>
                </c:pt>
                <c:pt idx="13">
                  <c:v>53.152000000000001</c:v>
                </c:pt>
                <c:pt idx="14">
                  <c:v>53.295999999999999</c:v>
                </c:pt>
                <c:pt idx="15">
                  <c:v>53.555999999999997</c:v>
                </c:pt>
                <c:pt idx="16">
                  <c:v>54.237000000000002</c:v>
                </c:pt>
                <c:pt idx="17">
                  <c:v>54.957999999999998</c:v>
                </c:pt>
                <c:pt idx="18">
                  <c:v>56.31</c:v>
                </c:pt>
                <c:pt idx="19">
                  <c:v>58.566000000000003</c:v>
                </c:pt>
                <c:pt idx="20">
                  <c:v>60.311999999999998</c:v>
                </c:pt>
                <c:pt idx="21">
                  <c:v>62.337000000000003</c:v>
                </c:pt>
                <c:pt idx="22">
                  <c:v>65.504000000000005</c:v>
                </c:pt>
              </c:numCache>
            </c:numRef>
          </c:val>
          <c:extLst>
            <c:ext xmlns:c16="http://schemas.microsoft.com/office/drawing/2014/chart" uri="{C3380CC4-5D6E-409C-BE32-E72D297353CC}">
              <c16:uniqueId val="{00000001-EDA5-4C97-B4B9-C0A638A86DD8}"/>
            </c:ext>
          </c:extLst>
        </c:ser>
        <c:ser>
          <c:idx val="2"/>
          <c:order val="2"/>
          <c:tx>
            <c:strRef>
              <c:f>'Annual &amp; Peak by Load Band'!$P$10</c:f>
              <c:strCache>
                <c:ptCount val="1"/>
                <c:pt idx="0">
                  <c:v>NDM &gt; 732 MWh</c:v>
                </c:pt>
              </c:strCache>
            </c:strRef>
          </c:tx>
          <c:spPr>
            <a:solidFill>
              <a:srgbClr val="3366FF"/>
            </a:solidFill>
            <a:ln w="25400">
              <a:noFill/>
            </a:ln>
          </c:spPr>
          <c:invertIfNegative val="0"/>
          <c:cat>
            <c:numRef>
              <c:f>'Annual &amp; Peak by Load Band'!$Q$7:$AM$7</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Band'!$Q$68:$AM$68</c:f>
              <c:numCache>
                <c:formatCode>0</c:formatCode>
                <c:ptCount val="23"/>
                <c:pt idx="0">
                  <c:v>67.244</c:v>
                </c:pt>
                <c:pt idx="1">
                  <c:v>68.986999999999995</c:v>
                </c:pt>
                <c:pt idx="2">
                  <c:v>70.361000000000004</c:v>
                </c:pt>
                <c:pt idx="3">
                  <c:v>72.096999999999994</c:v>
                </c:pt>
                <c:pt idx="4">
                  <c:v>73.602000000000004</c:v>
                </c:pt>
                <c:pt idx="5">
                  <c:v>74.561999999999998</c:v>
                </c:pt>
                <c:pt idx="6">
                  <c:v>76.198999999999998</c:v>
                </c:pt>
                <c:pt idx="7">
                  <c:v>77.191999999999993</c:v>
                </c:pt>
                <c:pt idx="8">
                  <c:v>77.927000000000007</c:v>
                </c:pt>
                <c:pt idx="9">
                  <c:v>78.382000000000005</c:v>
                </c:pt>
                <c:pt idx="10">
                  <c:v>78.745999999999995</c:v>
                </c:pt>
                <c:pt idx="11">
                  <c:v>78.989000000000004</c:v>
                </c:pt>
                <c:pt idx="12">
                  <c:v>79.216999999999999</c:v>
                </c:pt>
                <c:pt idx="13">
                  <c:v>79.799000000000007</c:v>
                </c:pt>
                <c:pt idx="14">
                  <c:v>82.3</c:v>
                </c:pt>
                <c:pt idx="15">
                  <c:v>82.448999999999998</c:v>
                </c:pt>
                <c:pt idx="16">
                  <c:v>82.031999999999996</c:v>
                </c:pt>
                <c:pt idx="17">
                  <c:v>81.576999999999998</c:v>
                </c:pt>
                <c:pt idx="18">
                  <c:v>80.646000000000001</c:v>
                </c:pt>
                <c:pt idx="19">
                  <c:v>79.218999999999994</c:v>
                </c:pt>
                <c:pt idx="20">
                  <c:v>78.007000000000005</c:v>
                </c:pt>
                <c:pt idx="21">
                  <c:v>76.784000000000006</c:v>
                </c:pt>
                <c:pt idx="22">
                  <c:v>74.66</c:v>
                </c:pt>
              </c:numCache>
            </c:numRef>
          </c:val>
          <c:extLst>
            <c:ext xmlns:c16="http://schemas.microsoft.com/office/drawing/2014/chart" uri="{C3380CC4-5D6E-409C-BE32-E72D297353CC}">
              <c16:uniqueId val="{00000002-EDA5-4C97-B4B9-C0A638A86DD8}"/>
            </c:ext>
          </c:extLst>
        </c:ser>
        <c:ser>
          <c:idx val="4"/>
          <c:order val="3"/>
          <c:tx>
            <c:strRef>
              <c:f>'Annual &amp; Peak by Load Band'!$P$12</c:f>
              <c:strCache>
                <c:ptCount val="1"/>
                <c:pt idx="0">
                  <c:v>Total DM</c:v>
                </c:pt>
              </c:strCache>
            </c:strRef>
          </c:tx>
          <c:spPr>
            <a:solidFill>
              <a:srgbClr val="FFFF99"/>
            </a:solidFill>
            <a:ln w="25400">
              <a:noFill/>
            </a:ln>
          </c:spPr>
          <c:invertIfNegative val="0"/>
          <c:cat>
            <c:numRef>
              <c:f>'Annual &amp; Peak by Load Band'!$Q$7:$AM$7</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Band'!$Q$70:$AM$70</c:f>
              <c:numCache>
                <c:formatCode>0</c:formatCode>
                <c:ptCount val="23"/>
                <c:pt idx="0">
                  <c:v>100.809</c:v>
                </c:pt>
                <c:pt idx="1">
                  <c:v>99.596999999999994</c:v>
                </c:pt>
                <c:pt idx="2">
                  <c:v>97.673000000000002</c:v>
                </c:pt>
                <c:pt idx="3">
                  <c:v>96.527000000000001</c:v>
                </c:pt>
                <c:pt idx="4">
                  <c:v>95.116</c:v>
                </c:pt>
                <c:pt idx="5">
                  <c:v>94.564999999999998</c:v>
                </c:pt>
                <c:pt idx="6">
                  <c:v>93.149000000000001</c:v>
                </c:pt>
                <c:pt idx="7">
                  <c:v>92.266000000000005</c:v>
                </c:pt>
                <c:pt idx="8">
                  <c:v>91.757000000000005</c:v>
                </c:pt>
                <c:pt idx="9">
                  <c:v>91.593000000000004</c:v>
                </c:pt>
                <c:pt idx="10">
                  <c:v>91.543999999999997</c:v>
                </c:pt>
                <c:pt idx="11">
                  <c:v>91.412999999999997</c:v>
                </c:pt>
                <c:pt idx="12">
                  <c:v>91.4</c:v>
                </c:pt>
                <c:pt idx="13">
                  <c:v>90.983000000000004</c:v>
                </c:pt>
                <c:pt idx="14">
                  <c:v>87.825999999999993</c:v>
                </c:pt>
                <c:pt idx="15">
                  <c:v>87.555999999999997</c:v>
                </c:pt>
                <c:pt idx="16">
                  <c:v>87.158000000000001</c:v>
                </c:pt>
                <c:pt idx="17">
                  <c:v>86.662999999999997</c:v>
                </c:pt>
                <c:pt idx="18">
                  <c:v>85.99</c:v>
                </c:pt>
                <c:pt idx="19">
                  <c:v>85.07</c:v>
                </c:pt>
                <c:pt idx="20">
                  <c:v>84.2</c:v>
                </c:pt>
                <c:pt idx="21">
                  <c:v>83.402000000000001</c:v>
                </c:pt>
                <c:pt idx="22">
                  <c:v>82.054000000000002</c:v>
                </c:pt>
              </c:numCache>
            </c:numRef>
          </c:val>
          <c:extLst>
            <c:ext xmlns:c16="http://schemas.microsoft.com/office/drawing/2014/chart" uri="{C3380CC4-5D6E-409C-BE32-E72D297353CC}">
              <c16:uniqueId val="{00000003-EDA5-4C97-B4B9-C0A638A86DD8}"/>
            </c:ext>
          </c:extLst>
        </c:ser>
        <c:ser>
          <c:idx val="5"/>
          <c:order val="4"/>
          <c:tx>
            <c:strRef>
              <c:f>'Annual &amp; Peak by Load Band'!$P$13</c:f>
              <c:strCache>
                <c:ptCount val="1"/>
                <c:pt idx="0">
                  <c:v>LDZ Shrinkage</c:v>
                </c:pt>
              </c:strCache>
            </c:strRef>
          </c:tx>
          <c:spPr>
            <a:solidFill>
              <a:srgbClr val="3366FF"/>
            </a:solidFill>
            <a:ln w="25400">
              <a:noFill/>
            </a:ln>
          </c:spPr>
          <c:invertIfNegative val="0"/>
          <c:cat>
            <c:numRef>
              <c:f>'Annual &amp; Peak by Load Band'!$Q$7:$AM$7</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Band'!$Q$71:$AM$71</c:f>
              <c:numCache>
                <c:formatCode>0</c:formatCode>
                <c:ptCount val="23"/>
                <c:pt idx="0">
                  <c:v>2.782</c:v>
                </c:pt>
                <c:pt idx="1">
                  <c:v>2.7120000000000002</c:v>
                </c:pt>
                <c:pt idx="2">
                  <c:v>2.661</c:v>
                </c:pt>
                <c:pt idx="3">
                  <c:v>2.609</c:v>
                </c:pt>
                <c:pt idx="4">
                  <c:v>2.5640000000000001</c:v>
                </c:pt>
                <c:pt idx="5">
                  <c:v>2.5379999999999998</c:v>
                </c:pt>
                <c:pt idx="6">
                  <c:v>2.5289999999999999</c:v>
                </c:pt>
                <c:pt idx="7">
                  <c:v>2.4950000000000001</c:v>
                </c:pt>
                <c:pt idx="8">
                  <c:v>2.4550000000000001</c:v>
                </c:pt>
                <c:pt idx="9">
                  <c:v>2.4129999999999998</c:v>
                </c:pt>
                <c:pt idx="10">
                  <c:v>2.379</c:v>
                </c:pt>
                <c:pt idx="11">
                  <c:v>2.331</c:v>
                </c:pt>
                <c:pt idx="12">
                  <c:v>2.2890000000000001</c:v>
                </c:pt>
                <c:pt idx="13">
                  <c:v>2.2480000000000002</c:v>
                </c:pt>
                <c:pt idx="14">
                  <c:v>2.2109999999999999</c:v>
                </c:pt>
                <c:pt idx="15">
                  <c:v>2.165</c:v>
                </c:pt>
                <c:pt idx="16">
                  <c:v>2.1230000000000002</c:v>
                </c:pt>
                <c:pt idx="17">
                  <c:v>2.081</c:v>
                </c:pt>
                <c:pt idx="18">
                  <c:v>2.0449999999999999</c:v>
                </c:pt>
                <c:pt idx="19">
                  <c:v>1.9990000000000001</c:v>
                </c:pt>
                <c:pt idx="20">
                  <c:v>1.9570000000000001</c:v>
                </c:pt>
                <c:pt idx="21">
                  <c:v>1.915</c:v>
                </c:pt>
                <c:pt idx="22">
                  <c:v>1.879</c:v>
                </c:pt>
              </c:numCache>
            </c:numRef>
          </c:val>
          <c:extLst>
            <c:ext xmlns:c16="http://schemas.microsoft.com/office/drawing/2014/chart" uri="{C3380CC4-5D6E-409C-BE32-E72D297353CC}">
              <c16:uniqueId val="{00000004-EDA5-4C97-B4B9-C0A638A86DD8}"/>
            </c:ext>
          </c:extLst>
        </c:ser>
        <c:ser>
          <c:idx val="7"/>
          <c:order val="5"/>
          <c:tx>
            <c:strRef>
              <c:f>'Annual &amp; Peak by Load Band'!$P$15</c:f>
              <c:strCache>
                <c:ptCount val="1"/>
                <c:pt idx="0">
                  <c:v>NTS Industrial</c:v>
                </c:pt>
              </c:strCache>
            </c:strRef>
          </c:tx>
          <c:spPr>
            <a:solidFill>
              <a:srgbClr val="800000"/>
            </a:solidFill>
            <a:ln w="25400">
              <a:noFill/>
            </a:ln>
          </c:spPr>
          <c:invertIfNegative val="0"/>
          <c:cat>
            <c:numRef>
              <c:f>'Annual &amp; Peak by Load Band'!$Q$7:$AM$7</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Band'!$Q$73:$AM$73</c:f>
              <c:numCache>
                <c:formatCode>0</c:formatCode>
                <c:ptCount val="23"/>
                <c:pt idx="0">
                  <c:v>22.867000000000001</c:v>
                </c:pt>
                <c:pt idx="1">
                  <c:v>22.675999999999998</c:v>
                </c:pt>
                <c:pt idx="2">
                  <c:v>21.76</c:v>
                </c:pt>
                <c:pt idx="3">
                  <c:v>21.123999999999999</c:v>
                </c:pt>
                <c:pt idx="4">
                  <c:v>20.632000000000001</c:v>
                </c:pt>
                <c:pt idx="5">
                  <c:v>20.234999999999999</c:v>
                </c:pt>
                <c:pt idx="6">
                  <c:v>19.946000000000002</c:v>
                </c:pt>
                <c:pt idx="7">
                  <c:v>19.623000000000001</c:v>
                </c:pt>
                <c:pt idx="8">
                  <c:v>19.393999999999998</c:v>
                </c:pt>
                <c:pt idx="9">
                  <c:v>19.251999999999999</c:v>
                </c:pt>
                <c:pt idx="10">
                  <c:v>19.14</c:v>
                </c:pt>
                <c:pt idx="11">
                  <c:v>19.02</c:v>
                </c:pt>
                <c:pt idx="12">
                  <c:v>19.015000000000001</c:v>
                </c:pt>
                <c:pt idx="13">
                  <c:v>19.016999999999999</c:v>
                </c:pt>
                <c:pt idx="14">
                  <c:v>19.036999999999999</c:v>
                </c:pt>
                <c:pt idx="15">
                  <c:v>18.983000000000001</c:v>
                </c:pt>
                <c:pt idx="16">
                  <c:v>18.95</c:v>
                </c:pt>
                <c:pt idx="17">
                  <c:v>18.911000000000001</c:v>
                </c:pt>
                <c:pt idx="18">
                  <c:v>18.914000000000001</c:v>
                </c:pt>
                <c:pt idx="19">
                  <c:v>18.858000000000001</c:v>
                </c:pt>
                <c:pt idx="20">
                  <c:v>18.818000000000001</c:v>
                </c:pt>
                <c:pt idx="21">
                  <c:v>18.771000000000001</c:v>
                </c:pt>
                <c:pt idx="22">
                  <c:v>18.716999999999999</c:v>
                </c:pt>
              </c:numCache>
            </c:numRef>
          </c:val>
          <c:extLst>
            <c:ext xmlns:c16="http://schemas.microsoft.com/office/drawing/2014/chart" uri="{C3380CC4-5D6E-409C-BE32-E72D297353CC}">
              <c16:uniqueId val="{00000005-EDA5-4C97-B4B9-C0A638A86DD8}"/>
            </c:ext>
          </c:extLst>
        </c:ser>
        <c:ser>
          <c:idx val="8"/>
          <c:order val="6"/>
          <c:tx>
            <c:strRef>
              <c:f>'Annual &amp; Peak by Load Band'!$P$16</c:f>
              <c:strCache>
                <c:ptCount val="1"/>
                <c:pt idx="0">
                  <c:v>Exports to Ireland</c:v>
                </c:pt>
              </c:strCache>
            </c:strRef>
          </c:tx>
          <c:spPr>
            <a:solidFill>
              <a:srgbClr val="339966"/>
            </a:solidFill>
            <a:ln w="25400">
              <a:noFill/>
            </a:ln>
          </c:spPr>
          <c:invertIfNegative val="0"/>
          <c:cat>
            <c:numRef>
              <c:f>'Annual &amp; Peak by Load Band'!$Q$7:$AM$7</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Band'!$Q$74:$AM$74</c:f>
              <c:numCache>
                <c:formatCode>0</c:formatCode>
                <c:ptCount val="23"/>
                <c:pt idx="0">
                  <c:v>34.401000000000003</c:v>
                </c:pt>
                <c:pt idx="1">
                  <c:v>37.173000000000002</c:v>
                </c:pt>
                <c:pt idx="2">
                  <c:v>41.939</c:v>
                </c:pt>
                <c:pt idx="3">
                  <c:v>46.44</c:v>
                </c:pt>
                <c:pt idx="4">
                  <c:v>50.311</c:v>
                </c:pt>
                <c:pt idx="5">
                  <c:v>53.774999999999999</c:v>
                </c:pt>
                <c:pt idx="6">
                  <c:v>56.326999999999998</c:v>
                </c:pt>
                <c:pt idx="7">
                  <c:v>57.807000000000002</c:v>
                </c:pt>
                <c:pt idx="8">
                  <c:v>59.360999999999997</c:v>
                </c:pt>
                <c:pt idx="9">
                  <c:v>61.335000000000001</c:v>
                </c:pt>
                <c:pt idx="10">
                  <c:v>62.734999999999999</c:v>
                </c:pt>
                <c:pt idx="11">
                  <c:v>63.591999999999999</c:v>
                </c:pt>
                <c:pt idx="12">
                  <c:v>64.206999999999994</c:v>
                </c:pt>
                <c:pt idx="13">
                  <c:v>64.417000000000002</c:v>
                </c:pt>
                <c:pt idx="14">
                  <c:v>64.733000000000004</c:v>
                </c:pt>
                <c:pt idx="15">
                  <c:v>64.905000000000001</c:v>
                </c:pt>
                <c:pt idx="16">
                  <c:v>65.155000000000001</c:v>
                </c:pt>
                <c:pt idx="17">
                  <c:v>65.45</c:v>
                </c:pt>
                <c:pt idx="18">
                  <c:v>66.010999999999996</c:v>
                </c:pt>
                <c:pt idx="19">
                  <c:v>66.120999999999995</c:v>
                </c:pt>
                <c:pt idx="20">
                  <c:v>66.087000000000003</c:v>
                </c:pt>
                <c:pt idx="21">
                  <c:v>65.87</c:v>
                </c:pt>
                <c:pt idx="22">
                  <c:v>65.638000000000005</c:v>
                </c:pt>
              </c:numCache>
            </c:numRef>
          </c:val>
          <c:extLst>
            <c:ext xmlns:c16="http://schemas.microsoft.com/office/drawing/2014/chart" uri="{C3380CC4-5D6E-409C-BE32-E72D297353CC}">
              <c16:uniqueId val="{00000006-EDA5-4C97-B4B9-C0A638A86DD8}"/>
            </c:ext>
          </c:extLst>
        </c:ser>
        <c:ser>
          <c:idx val="9"/>
          <c:order val="7"/>
          <c:tx>
            <c:strRef>
              <c:f>'Annual &amp; Peak by Load Band'!$P$17</c:f>
              <c:strCache>
                <c:ptCount val="1"/>
                <c:pt idx="0">
                  <c:v>NTS Power Generation</c:v>
                </c:pt>
              </c:strCache>
            </c:strRef>
          </c:tx>
          <c:spPr>
            <a:solidFill>
              <a:srgbClr val="FFCC99"/>
            </a:solidFill>
            <a:ln w="25400">
              <a:noFill/>
            </a:ln>
          </c:spPr>
          <c:invertIfNegative val="0"/>
          <c:cat>
            <c:numRef>
              <c:f>'Annual &amp; Peak by Load Band'!$Q$7:$AM$7</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Band'!$Q$75:$AM$75</c:f>
              <c:numCache>
                <c:formatCode>0</c:formatCode>
                <c:ptCount val="23"/>
                <c:pt idx="0">
                  <c:v>210.137</c:v>
                </c:pt>
                <c:pt idx="1">
                  <c:v>190.57599999999999</c:v>
                </c:pt>
                <c:pt idx="2">
                  <c:v>174.49</c:v>
                </c:pt>
                <c:pt idx="3">
                  <c:v>156.12299999999999</c:v>
                </c:pt>
                <c:pt idx="4">
                  <c:v>129.63900000000001</c:v>
                </c:pt>
                <c:pt idx="5">
                  <c:v>138.756</c:v>
                </c:pt>
                <c:pt idx="6">
                  <c:v>121.00700000000001</c:v>
                </c:pt>
                <c:pt idx="7">
                  <c:v>112.998</c:v>
                </c:pt>
                <c:pt idx="8">
                  <c:v>102.33</c:v>
                </c:pt>
                <c:pt idx="9">
                  <c:v>99.346000000000004</c:v>
                </c:pt>
                <c:pt idx="10">
                  <c:v>102.782</c:v>
                </c:pt>
                <c:pt idx="11">
                  <c:v>103.91800000000001</c:v>
                </c:pt>
                <c:pt idx="12">
                  <c:v>116.161</c:v>
                </c:pt>
                <c:pt idx="13">
                  <c:v>101.976</c:v>
                </c:pt>
                <c:pt idx="14">
                  <c:v>80.272999999999996</c:v>
                </c:pt>
                <c:pt idx="15">
                  <c:v>67.596000000000004</c:v>
                </c:pt>
                <c:pt idx="16">
                  <c:v>58.87</c:v>
                </c:pt>
                <c:pt idx="17">
                  <c:v>50.905999999999999</c:v>
                </c:pt>
                <c:pt idx="18">
                  <c:v>48.692999999999998</c:v>
                </c:pt>
                <c:pt idx="19">
                  <c:v>44.286000000000001</c:v>
                </c:pt>
                <c:pt idx="20">
                  <c:v>39.131</c:v>
                </c:pt>
                <c:pt idx="21">
                  <c:v>45.874000000000002</c:v>
                </c:pt>
                <c:pt idx="22">
                  <c:v>45.927</c:v>
                </c:pt>
              </c:numCache>
            </c:numRef>
          </c:val>
          <c:extLst>
            <c:ext xmlns:c16="http://schemas.microsoft.com/office/drawing/2014/chart" uri="{C3380CC4-5D6E-409C-BE32-E72D297353CC}">
              <c16:uniqueId val="{00000007-EDA5-4C97-B4B9-C0A638A86DD8}"/>
            </c:ext>
          </c:extLst>
        </c:ser>
        <c:ser>
          <c:idx val="11"/>
          <c:order val="8"/>
          <c:tx>
            <c:strRef>
              <c:f>'Annual &amp; Peak by Load Band'!$P$19</c:f>
              <c:strCache>
                <c:ptCount val="1"/>
                <c:pt idx="0">
                  <c:v>NTS Shrinkage</c:v>
                </c:pt>
              </c:strCache>
            </c:strRef>
          </c:tx>
          <c:spPr>
            <a:solidFill>
              <a:srgbClr val="CC99FF"/>
            </a:solidFill>
            <a:ln w="25400">
              <a:noFill/>
            </a:ln>
          </c:spPr>
          <c:invertIfNegative val="0"/>
          <c:cat>
            <c:numRef>
              <c:f>'Annual &amp; Peak by Load Band'!$Q$7:$AM$7</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Band'!$Q$77:$AM$77</c:f>
              <c:numCache>
                <c:formatCode>0</c:formatCode>
                <c:ptCount val="23"/>
                <c:pt idx="0">
                  <c:v>3.3769999999999998</c:v>
                </c:pt>
                <c:pt idx="1">
                  <c:v>3.3570000000000002</c:v>
                </c:pt>
                <c:pt idx="2">
                  <c:v>3.3</c:v>
                </c:pt>
                <c:pt idx="3">
                  <c:v>3.2410000000000001</c:v>
                </c:pt>
                <c:pt idx="4">
                  <c:v>3.1659999999999999</c:v>
                </c:pt>
                <c:pt idx="5">
                  <c:v>3.1920000000000002</c:v>
                </c:pt>
                <c:pt idx="6">
                  <c:v>3.17</c:v>
                </c:pt>
                <c:pt idx="7">
                  <c:v>3.1429999999999998</c:v>
                </c:pt>
                <c:pt idx="8">
                  <c:v>3.11</c:v>
                </c:pt>
                <c:pt idx="9">
                  <c:v>3.0939999999999999</c:v>
                </c:pt>
                <c:pt idx="10">
                  <c:v>3.1110000000000002</c:v>
                </c:pt>
                <c:pt idx="11">
                  <c:v>3.0979999999999999</c:v>
                </c:pt>
                <c:pt idx="12">
                  <c:v>3.1309999999999998</c:v>
                </c:pt>
                <c:pt idx="13">
                  <c:v>3.0750000000000002</c:v>
                </c:pt>
                <c:pt idx="14">
                  <c:v>2.9820000000000002</c:v>
                </c:pt>
                <c:pt idx="15">
                  <c:v>2.9390000000000001</c:v>
                </c:pt>
                <c:pt idx="16">
                  <c:v>2.9079999999999999</c:v>
                </c:pt>
                <c:pt idx="17">
                  <c:v>2.8730000000000002</c:v>
                </c:pt>
                <c:pt idx="18">
                  <c:v>2.8639999999999999</c:v>
                </c:pt>
                <c:pt idx="19">
                  <c:v>2.8359999999999999</c:v>
                </c:pt>
                <c:pt idx="20">
                  <c:v>2.794</c:v>
                </c:pt>
                <c:pt idx="21">
                  <c:v>2.778</c:v>
                </c:pt>
                <c:pt idx="22">
                  <c:v>2.7749999999999999</c:v>
                </c:pt>
              </c:numCache>
            </c:numRef>
          </c:val>
          <c:extLst>
            <c:ext xmlns:c16="http://schemas.microsoft.com/office/drawing/2014/chart" uri="{C3380CC4-5D6E-409C-BE32-E72D297353CC}">
              <c16:uniqueId val="{00000008-EDA5-4C97-B4B9-C0A638A86DD8}"/>
            </c:ext>
          </c:extLst>
        </c:ser>
        <c:ser>
          <c:idx val="13"/>
          <c:order val="9"/>
          <c:tx>
            <c:strRef>
              <c:f>'Annual &amp; Peak by Load Band'!$P$21</c:f>
              <c:strCache>
                <c:ptCount val="1"/>
                <c:pt idx="0">
                  <c:v>IUK</c:v>
                </c:pt>
              </c:strCache>
            </c:strRef>
          </c:tx>
          <c:spPr>
            <a:solidFill>
              <a:srgbClr val="003300"/>
            </a:solidFill>
            <a:ln w="25400">
              <a:noFill/>
            </a:ln>
          </c:spPr>
          <c:invertIfNegative val="0"/>
          <c:cat>
            <c:numRef>
              <c:f>'Annual &amp; Peak by Load Band'!$Q$7:$AM$7</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Band'!$Q$79:$AM$79</c:f>
              <c:numCache>
                <c:formatCode>0</c:formatCode>
                <c:ptCount val="23"/>
                <c:pt idx="0">
                  <c:v>91.182000000000002</c:v>
                </c:pt>
                <c:pt idx="1">
                  <c:v>80.72</c:v>
                </c:pt>
                <c:pt idx="2">
                  <c:v>80.72</c:v>
                </c:pt>
                <c:pt idx="3">
                  <c:v>81.444999999999993</c:v>
                </c:pt>
                <c:pt idx="4">
                  <c:v>85.343999999999994</c:v>
                </c:pt>
                <c:pt idx="5">
                  <c:v>88.138999999999996</c:v>
                </c:pt>
                <c:pt idx="6">
                  <c:v>85.956000000000003</c:v>
                </c:pt>
                <c:pt idx="7">
                  <c:v>92.763999999999996</c:v>
                </c:pt>
                <c:pt idx="8">
                  <c:v>92.763999999999996</c:v>
                </c:pt>
                <c:pt idx="9">
                  <c:v>92.763999999999996</c:v>
                </c:pt>
                <c:pt idx="10">
                  <c:v>92.763999999999996</c:v>
                </c:pt>
                <c:pt idx="11">
                  <c:v>92.763999999999996</c:v>
                </c:pt>
                <c:pt idx="12">
                  <c:v>91.542000000000002</c:v>
                </c:pt>
                <c:pt idx="13">
                  <c:v>83.408000000000001</c:v>
                </c:pt>
                <c:pt idx="14">
                  <c:v>78.641999999999996</c:v>
                </c:pt>
                <c:pt idx="15">
                  <c:v>88.75</c:v>
                </c:pt>
                <c:pt idx="16">
                  <c:v>88.75</c:v>
                </c:pt>
                <c:pt idx="17">
                  <c:v>88.75</c:v>
                </c:pt>
                <c:pt idx="18">
                  <c:v>88.75</c:v>
                </c:pt>
                <c:pt idx="19">
                  <c:v>88.138999999999996</c:v>
                </c:pt>
                <c:pt idx="20">
                  <c:v>83.408000000000001</c:v>
                </c:pt>
                <c:pt idx="21">
                  <c:v>76.704999999999998</c:v>
                </c:pt>
                <c:pt idx="22">
                  <c:v>76.704999999999998</c:v>
                </c:pt>
              </c:numCache>
            </c:numRef>
          </c:val>
          <c:extLst>
            <c:ext xmlns:c16="http://schemas.microsoft.com/office/drawing/2014/chart" uri="{C3380CC4-5D6E-409C-BE32-E72D297353CC}">
              <c16:uniqueId val="{00000009-EDA5-4C97-B4B9-C0A638A86DD8}"/>
            </c:ext>
          </c:extLst>
        </c:ser>
        <c:dLbls>
          <c:showLegendKey val="0"/>
          <c:showVal val="0"/>
          <c:showCatName val="0"/>
          <c:showSerName val="0"/>
          <c:showPercent val="0"/>
          <c:showBubbleSize val="0"/>
        </c:dLbls>
        <c:gapWidth val="0"/>
        <c:overlap val="100"/>
        <c:axId val="341443712"/>
        <c:axId val="341445248"/>
      </c:barChart>
      <c:catAx>
        <c:axId val="341443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341445248"/>
        <c:crosses val="autoZero"/>
        <c:auto val="1"/>
        <c:lblAlgn val="ctr"/>
        <c:lblOffset val="100"/>
        <c:tickLblSkip val="1"/>
        <c:tickMarkSkip val="1"/>
        <c:noMultiLvlLbl val="0"/>
      </c:catAx>
      <c:valAx>
        <c:axId val="341445248"/>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2.7065527065527065E-2"/>
              <c:y val="0.307339690336873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1443712"/>
        <c:crosses val="autoZero"/>
        <c:crossBetween val="between"/>
      </c:valAx>
      <c:spPr>
        <a:noFill/>
        <a:ln w="25400">
          <a:noFill/>
        </a:ln>
      </c:spPr>
    </c:plotArea>
    <c:legend>
      <c:legendPos val="b"/>
      <c:layout>
        <c:manualLayout>
          <c:xMode val="edge"/>
          <c:yMode val="edge"/>
          <c:x val="3.4188081747576329E-2"/>
          <c:y val="0.82798257864304692"/>
          <c:w val="0.84188151303406711"/>
          <c:h val="0.1490827357667536"/>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56844547563805103"/>
        </c:manualLayout>
      </c:layout>
      <c:barChart>
        <c:barDir val="col"/>
        <c:grouping val="stacked"/>
        <c:varyColors val="0"/>
        <c:ser>
          <c:idx val="0"/>
          <c:order val="0"/>
          <c:tx>
            <c:strRef>
              <c:f>'Annual &amp; Peak by Load Band'!$P$95</c:f>
              <c:strCache>
                <c:ptCount val="1"/>
                <c:pt idx="0">
                  <c:v>0-73.2 MWh</c:v>
                </c:pt>
              </c:strCache>
            </c:strRef>
          </c:tx>
          <c:spPr>
            <a:solidFill>
              <a:srgbClr val="CCFFCC"/>
            </a:solidFill>
            <a:ln w="25400">
              <a:noFill/>
            </a:ln>
          </c:spPr>
          <c:invertIfNegative val="0"/>
          <c:cat>
            <c:numRef>
              <c:f>'Annual &amp; Peak by Load Band'!$Q$94:$AM$94</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Band'!$Q$95:$AM$95</c:f>
              <c:numCache>
                <c:formatCode>0</c:formatCode>
                <c:ptCount val="23"/>
                <c:pt idx="0">
                  <c:v>329.13400000000001</c:v>
                </c:pt>
                <c:pt idx="1">
                  <c:v>326.61200000000002</c:v>
                </c:pt>
                <c:pt idx="2">
                  <c:v>324.27</c:v>
                </c:pt>
                <c:pt idx="3">
                  <c:v>322.34899999999999</c:v>
                </c:pt>
                <c:pt idx="4">
                  <c:v>320.85300000000001</c:v>
                </c:pt>
                <c:pt idx="5">
                  <c:v>319.37200000000001</c:v>
                </c:pt>
                <c:pt idx="6">
                  <c:v>317.72399999999999</c:v>
                </c:pt>
                <c:pt idx="7">
                  <c:v>315.50099999999998</c:v>
                </c:pt>
                <c:pt idx="8">
                  <c:v>313.41800000000001</c:v>
                </c:pt>
                <c:pt idx="9">
                  <c:v>311.22500000000002</c:v>
                </c:pt>
                <c:pt idx="10">
                  <c:v>308.54700000000003</c:v>
                </c:pt>
                <c:pt idx="11">
                  <c:v>304.077</c:v>
                </c:pt>
                <c:pt idx="12">
                  <c:v>301.76299999999998</c:v>
                </c:pt>
                <c:pt idx="13">
                  <c:v>299.726</c:v>
                </c:pt>
                <c:pt idx="14">
                  <c:v>297.82100000000003</c:v>
                </c:pt>
                <c:pt idx="15">
                  <c:v>295.94099999999997</c:v>
                </c:pt>
                <c:pt idx="16">
                  <c:v>294.041</c:v>
                </c:pt>
                <c:pt idx="17">
                  <c:v>292.21300000000002</c:v>
                </c:pt>
                <c:pt idx="18">
                  <c:v>289.58</c:v>
                </c:pt>
                <c:pt idx="19">
                  <c:v>286.97800000000001</c:v>
                </c:pt>
                <c:pt idx="20">
                  <c:v>284.35500000000002</c:v>
                </c:pt>
                <c:pt idx="21">
                  <c:v>282.01299999999998</c:v>
                </c:pt>
                <c:pt idx="22">
                  <c:v>279.69900000000001</c:v>
                </c:pt>
              </c:numCache>
            </c:numRef>
          </c:val>
          <c:extLst>
            <c:ext xmlns:c16="http://schemas.microsoft.com/office/drawing/2014/chart" uri="{C3380CC4-5D6E-409C-BE32-E72D297353CC}">
              <c16:uniqueId val="{00000000-1C4A-4BB9-8D92-CF3B74BC505F}"/>
            </c:ext>
          </c:extLst>
        </c:ser>
        <c:ser>
          <c:idx val="1"/>
          <c:order val="1"/>
          <c:tx>
            <c:strRef>
              <c:f>'Annual &amp; Peak by Load Band'!$P$96</c:f>
              <c:strCache>
                <c:ptCount val="1"/>
                <c:pt idx="0">
                  <c:v>73.2-732 MWh</c:v>
                </c:pt>
              </c:strCache>
            </c:strRef>
          </c:tx>
          <c:spPr>
            <a:solidFill>
              <a:srgbClr val="000080"/>
            </a:solidFill>
            <a:ln w="25400">
              <a:noFill/>
            </a:ln>
          </c:spPr>
          <c:invertIfNegative val="0"/>
          <c:cat>
            <c:numRef>
              <c:f>'Annual &amp; Peak by Load Band'!$Q$94:$AM$94</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Band'!$Q$96:$AM$96</c:f>
              <c:numCache>
                <c:formatCode>0</c:formatCode>
                <c:ptCount val="23"/>
                <c:pt idx="0">
                  <c:v>50.957999999999998</c:v>
                </c:pt>
                <c:pt idx="1">
                  <c:v>52.957000000000001</c:v>
                </c:pt>
                <c:pt idx="2">
                  <c:v>53.043999999999997</c:v>
                </c:pt>
                <c:pt idx="3">
                  <c:v>53.735999999999997</c:v>
                </c:pt>
                <c:pt idx="4">
                  <c:v>53.77</c:v>
                </c:pt>
                <c:pt idx="5">
                  <c:v>53.850999999999999</c:v>
                </c:pt>
                <c:pt idx="6">
                  <c:v>53.677</c:v>
                </c:pt>
                <c:pt idx="7">
                  <c:v>53.281999999999996</c:v>
                </c:pt>
                <c:pt idx="8">
                  <c:v>52.921999999999997</c:v>
                </c:pt>
                <c:pt idx="9">
                  <c:v>52.524000000000001</c:v>
                </c:pt>
                <c:pt idx="10">
                  <c:v>52.030999999999999</c:v>
                </c:pt>
                <c:pt idx="11">
                  <c:v>51.386000000000003</c:v>
                </c:pt>
                <c:pt idx="12">
                  <c:v>51.015999999999998</c:v>
                </c:pt>
                <c:pt idx="13">
                  <c:v>50.771999999999998</c:v>
                </c:pt>
                <c:pt idx="14">
                  <c:v>50.625</c:v>
                </c:pt>
                <c:pt idx="15">
                  <c:v>50.564</c:v>
                </c:pt>
                <c:pt idx="16">
                  <c:v>50.878</c:v>
                </c:pt>
                <c:pt idx="17">
                  <c:v>51.219000000000001</c:v>
                </c:pt>
                <c:pt idx="18">
                  <c:v>52.256</c:v>
                </c:pt>
                <c:pt idx="19">
                  <c:v>54.23</c:v>
                </c:pt>
                <c:pt idx="20">
                  <c:v>55.749000000000002</c:v>
                </c:pt>
                <c:pt idx="21">
                  <c:v>57.505000000000003</c:v>
                </c:pt>
                <c:pt idx="22">
                  <c:v>60.337000000000003</c:v>
                </c:pt>
              </c:numCache>
            </c:numRef>
          </c:val>
          <c:extLst>
            <c:ext xmlns:c16="http://schemas.microsoft.com/office/drawing/2014/chart" uri="{C3380CC4-5D6E-409C-BE32-E72D297353CC}">
              <c16:uniqueId val="{00000001-1C4A-4BB9-8D92-CF3B74BC505F}"/>
            </c:ext>
          </c:extLst>
        </c:ser>
        <c:ser>
          <c:idx val="2"/>
          <c:order val="2"/>
          <c:tx>
            <c:strRef>
              <c:f>'Annual &amp; Peak by Load Band'!$P$97</c:f>
              <c:strCache>
                <c:ptCount val="1"/>
                <c:pt idx="0">
                  <c:v>NDM &gt; 732 MWh</c:v>
                </c:pt>
              </c:strCache>
            </c:strRef>
          </c:tx>
          <c:spPr>
            <a:solidFill>
              <a:srgbClr val="3366FF"/>
            </a:solidFill>
            <a:ln w="25400">
              <a:noFill/>
            </a:ln>
          </c:spPr>
          <c:invertIfNegative val="0"/>
          <c:cat>
            <c:numRef>
              <c:f>'Annual &amp; Peak by Load Band'!$Q$94:$AM$94</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Band'!$Q$97:$AM$97</c:f>
              <c:numCache>
                <c:formatCode>0</c:formatCode>
                <c:ptCount val="23"/>
                <c:pt idx="0">
                  <c:v>66.983000000000004</c:v>
                </c:pt>
                <c:pt idx="1">
                  <c:v>67.614000000000004</c:v>
                </c:pt>
                <c:pt idx="2">
                  <c:v>69.489999999999995</c:v>
                </c:pt>
                <c:pt idx="3">
                  <c:v>73.061999999999998</c:v>
                </c:pt>
                <c:pt idx="4">
                  <c:v>73.804000000000002</c:v>
                </c:pt>
                <c:pt idx="5">
                  <c:v>73.664000000000001</c:v>
                </c:pt>
                <c:pt idx="6">
                  <c:v>72.881</c:v>
                </c:pt>
                <c:pt idx="7">
                  <c:v>73.972999999999999</c:v>
                </c:pt>
                <c:pt idx="8">
                  <c:v>74.52</c:v>
                </c:pt>
                <c:pt idx="9">
                  <c:v>74.608000000000004</c:v>
                </c:pt>
                <c:pt idx="10">
                  <c:v>74.787999999999997</c:v>
                </c:pt>
                <c:pt idx="11">
                  <c:v>75.277000000000001</c:v>
                </c:pt>
                <c:pt idx="12">
                  <c:v>74.686000000000007</c:v>
                </c:pt>
                <c:pt idx="13">
                  <c:v>74.816000000000003</c:v>
                </c:pt>
                <c:pt idx="14">
                  <c:v>75.381</c:v>
                </c:pt>
                <c:pt idx="15">
                  <c:v>77.765000000000001</c:v>
                </c:pt>
                <c:pt idx="16">
                  <c:v>77.27</c:v>
                </c:pt>
                <c:pt idx="17">
                  <c:v>76.828000000000003</c:v>
                </c:pt>
                <c:pt idx="18">
                  <c:v>75.664000000000001</c:v>
                </c:pt>
                <c:pt idx="19">
                  <c:v>74.087000000000003</c:v>
                </c:pt>
                <c:pt idx="20">
                  <c:v>72.596999999999994</c:v>
                </c:pt>
                <c:pt idx="21">
                  <c:v>71.146000000000001</c:v>
                </c:pt>
                <c:pt idx="22">
                  <c:v>68.766000000000005</c:v>
                </c:pt>
              </c:numCache>
            </c:numRef>
          </c:val>
          <c:extLst>
            <c:ext xmlns:c16="http://schemas.microsoft.com/office/drawing/2014/chart" uri="{C3380CC4-5D6E-409C-BE32-E72D297353CC}">
              <c16:uniqueId val="{00000002-1C4A-4BB9-8D92-CF3B74BC505F}"/>
            </c:ext>
          </c:extLst>
        </c:ser>
        <c:ser>
          <c:idx val="5"/>
          <c:order val="3"/>
          <c:tx>
            <c:strRef>
              <c:f>'Annual &amp; Peak by Load Band'!$P$99</c:f>
              <c:strCache>
                <c:ptCount val="1"/>
                <c:pt idx="0">
                  <c:v>Total DM</c:v>
                </c:pt>
              </c:strCache>
            </c:strRef>
          </c:tx>
          <c:spPr>
            <a:solidFill>
              <a:srgbClr val="FFFF66"/>
            </a:solidFill>
            <a:ln w="25400">
              <a:solidFill>
                <a:srgbClr val="FFFF66"/>
              </a:solidFill>
            </a:ln>
          </c:spPr>
          <c:invertIfNegative val="0"/>
          <c:cat>
            <c:numRef>
              <c:f>'Annual &amp; Peak by Load Band'!$Q$94:$AM$94</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Band'!$Q$99:$AM$99</c:f>
              <c:numCache>
                <c:formatCode>0</c:formatCode>
                <c:ptCount val="23"/>
                <c:pt idx="0">
                  <c:v>100.86</c:v>
                </c:pt>
                <c:pt idx="1">
                  <c:v>100.872</c:v>
                </c:pt>
                <c:pt idx="2">
                  <c:v>98.3</c:v>
                </c:pt>
                <c:pt idx="3">
                  <c:v>94.691999999999993</c:v>
                </c:pt>
                <c:pt idx="4">
                  <c:v>93.975999999999999</c:v>
                </c:pt>
                <c:pt idx="5">
                  <c:v>94.153999999999996</c:v>
                </c:pt>
                <c:pt idx="6">
                  <c:v>95.227999999999994</c:v>
                </c:pt>
                <c:pt idx="7">
                  <c:v>93.608999999999995</c:v>
                </c:pt>
                <c:pt idx="8">
                  <c:v>92.957999999999998</c:v>
                </c:pt>
                <c:pt idx="9">
                  <c:v>92.876999999999995</c:v>
                </c:pt>
                <c:pt idx="10">
                  <c:v>92.676000000000002</c:v>
                </c:pt>
                <c:pt idx="11">
                  <c:v>91.741</c:v>
                </c:pt>
                <c:pt idx="12">
                  <c:v>92.218999999999994</c:v>
                </c:pt>
                <c:pt idx="13">
                  <c:v>91.763000000000005</c:v>
                </c:pt>
                <c:pt idx="14">
                  <c:v>90.578999999999994</c:v>
                </c:pt>
                <c:pt idx="15">
                  <c:v>86.83</c:v>
                </c:pt>
                <c:pt idx="16">
                  <c:v>86.174999999999997</c:v>
                </c:pt>
                <c:pt idx="17">
                  <c:v>84.956999999999994</c:v>
                </c:pt>
                <c:pt idx="18">
                  <c:v>84.007999999999996</c:v>
                </c:pt>
                <c:pt idx="19">
                  <c:v>82.772000000000006</c:v>
                </c:pt>
                <c:pt idx="20">
                  <c:v>81.742999999999995</c:v>
                </c:pt>
                <c:pt idx="21">
                  <c:v>80.69</c:v>
                </c:pt>
                <c:pt idx="22">
                  <c:v>79.186999999999998</c:v>
                </c:pt>
              </c:numCache>
            </c:numRef>
          </c:val>
          <c:extLst>
            <c:ext xmlns:c16="http://schemas.microsoft.com/office/drawing/2014/chart" uri="{C3380CC4-5D6E-409C-BE32-E72D297353CC}">
              <c16:uniqueId val="{00000003-1C4A-4BB9-8D92-CF3B74BC505F}"/>
            </c:ext>
          </c:extLst>
        </c:ser>
        <c:ser>
          <c:idx val="7"/>
          <c:order val="4"/>
          <c:tx>
            <c:strRef>
              <c:f>'Annual &amp; Peak by Load Band'!$P$100</c:f>
              <c:strCache>
                <c:ptCount val="1"/>
                <c:pt idx="0">
                  <c:v>LDZ Shrinkage</c:v>
                </c:pt>
              </c:strCache>
            </c:strRef>
          </c:tx>
          <c:spPr>
            <a:solidFill>
              <a:srgbClr val="800000"/>
            </a:solidFill>
            <a:ln w="25400">
              <a:noFill/>
            </a:ln>
          </c:spPr>
          <c:invertIfNegative val="0"/>
          <c:cat>
            <c:numRef>
              <c:f>'Annual &amp; Peak by Load Band'!$Q$94:$AM$94</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Band'!$Q$100:$AM$100</c:f>
              <c:numCache>
                <c:formatCode>0</c:formatCode>
                <c:ptCount val="23"/>
                <c:pt idx="0">
                  <c:v>2.782</c:v>
                </c:pt>
                <c:pt idx="1">
                  <c:v>2.7120000000000002</c:v>
                </c:pt>
                <c:pt idx="2">
                  <c:v>2.661</c:v>
                </c:pt>
                <c:pt idx="3">
                  <c:v>2.609</c:v>
                </c:pt>
                <c:pt idx="4">
                  <c:v>2.5640000000000001</c:v>
                </c:pt>
                <c:pt idx="5">
                  <c:v>2.5379999999999998</c:v>
                </c:pt>
                <c:pt idx="6">
                  <c:v>2.5289999999999999</c:v>
                </c:pt>
                <c:pt idx="7">
                  <c:v>2.4950000000000001</c:v>
                </c:pt>
                <c:pt idx="8">
                  <c:v>2.4550000000000001</c:v>
                </c:pt>
                <c:pt idx="9">
                  <c:v>2.4129999999999998</c:v>
                </c:pt>
                <c:pt idx="10">
                  <c:v>2.379</c:v>
                </c:pt>
                <c:pt idx="11">
                  <c:v>2.331</c:v>
                </c:pt>
                <c:pt idx="12">
                  <c:v>2.2890000000000001</c:v>
                </c:pt>
                <c:pt idx="13">
                  <c:v>2.2480000000000002</c:v>
                </c:pt>
                <c:pt idx="14">
                  <c:v>2.2109999999999999</c:v>
                </c:pt>
                <c:pt idx="15">
                  <c:v>2.165</c:v>
                </c:pt>
                <c:pt idx="16">
                  <c:v>2.1230000000000002</c:v>
                </c:pt>
                <c:pt idx="17">
                  <c:v>2.081</c:v>
                </c:pt>
                <c:pt idx="18">
                  <c:v>2.0449999999999999</c:v>
                </c:pt>
                <c:pt idx="19">
                  <c:v>1.9990000000000001</c:v>
                </c:pt>
                <c:pt idx="20">
                  <c:v>1.9570000000000001</c:v>
                </c:pt>
                <c:pt idx="21">
                  <c:v>1.915</c:v>
                </c:pt>
                <c:pt idx="22">
                  <c:v>1.879</c:v>
                </c:pt>
              </c:numCache>
            </c:numRef>
          </c:val>
          <c:extLst>
            <c:ext xmlns:c16="http://schemas.microsoft.com/office/drawing/2014/chart" uri="{C3380CC4-5D6E-409C-BE32-E72D297353CC}">
              <c16:uniqueId val="{00000004-1C4A-4BB9-8D92-CF3B74BC505F}"/>
            </c:ext>
          </c:extLst>
        </c:ser>
        <c:ser>
          <c:idx val="9"/>
          <c:order val="5"/>
          <c:tx>
            <c:strRef>
              <c:f>'Annual &amp; Peak by Load Band'!$P$102</c:f>
              <c:strCache>
                <c:ptCount val="1"/>
                <c:pt idx="0">
                  <c:v>NTS Industrial</c:v>
                </c:pt>
              </c:strCache>
            </c:strRef>
          </c:tx>
          <c:spPr>
            <a:solidFill>
              <a:srgbClr val="800000"/>
            </a:solidFill>
            <a:ln w="25400">
              <a:noFill/>
            </a:ln>
          </c:spPr>
          <c:invertIfNegative val="0"/>
          <c:cat>
            <c:numRef>
              <c:f>'Annual &amp; Peak by Load Band'!$Q$94:$AM$94</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Band'!$Q$102:$AM$102</c:f>
              <c:numCache>
                <c:formatCode>0</c:formatCode>
                <c:ptCount val="23"/>
                <c:pt idx="0">
                  <c:v>22.876000000000001</c:v>
                </c:pt>
                <c:pt idx="1">
                  <c:v>22.751000000000001</c:v>
                </c:pt>
                <c:pt idx="2">
                  <c:v>21.890999999999998</c:v>
                </c:pt>
                <c:pt idx="3">
                  <c:v>21.196999999999999</c:v>
                </c:pt>
                <c:pt idx="4">
                  <c:v>20.626999999999999</c:v>
                </c:pt>
                <c:pt idx="5">
                  <c:v>20.22</c:v>
                </c:pt>
                <c:pt idx="6">
                  <c:v>19.927</c:v>
                </c:pt>
                <c:pt idx="7">
                  <c:v>19.579999999999998</c:v>
                </c:pt>
                <c:pt idx="8">
                  <c:v>19.353000000000002</c:v>
                </c:pt>
                <c:pt idx="9">
                  <c:v>19.206</c:v>
                </c:pt>
                <c:pt idx="10">
                  <c:v>19.097999999999999</c:v>
                </c:pt>
                <c:pt idx="11">
                  <c:v>18.984999999999999</c:v>
                </c:pt>
                <c:pt idx="12">
                  <c:v>18.960999999999999</c:v>
                </c:pt>
                <c:pt idx="13">
                  <c:v>18.95</c:v>
                </c:pt>
                <c:pt idx="14">
                  <c:v>18.969000000000001</c:v>
                </c:pt>
                <c:pt idx="15">
                  <c:v>18.896999999999998</c:v>
                </c:pt>
                <c:pt idx="16">
                  <c:v>18.838000000000001</c:v>
                </c:pt>
                <c:pt idx="17">
                  <c:v>18.765000000000001</c:v>
                </c:pt>
                <c:pt idx="18">
                  <c:v>18.747</c:v>
                </c:pt>
                <c:pt idx="19">
                  <c:v>18.68</c:v>
                </c:pt>
                <c:pt idx="20">
                  <c:v>18.632999999999999</c:v>
                </c:pt>
                <c:pt idx="21">
                  <c:v>18.568000000000001</c:v>
                </c:pt>
                <c:pt idx="22">
                  <c:v>18.504000000000001</c:v>
                </c:pt>
              </c:numCache>
            </c:numRef>
          </c:val>
          <c:extLst>
            <c:ext xmlns:c16="http://schemas.microsoft.com/office/drawing/2014/chart" uri="{C3380CC4-5D6E-409C-BE32-E72D297353CC}">
              <c16:uniqueId val="{00000005-1C4A-4BB9-8D92-CF3B74BC505F}"/>
            </c:ext>
          </c:extLst>
        </c:ser>
        <c:ser>
          <c:idx val="11"/>
          <c:order val="6"/>
          <c:tx>
            <c:strRef>
              <c:f>'Annual &amp; Peak by Load Band'!$P$103</c:f>
              <c:strCache>
                <c:ptCount val="1"/>
                <c:pt idx="0">
                  <c:v>Exports to Ireland</c:v>
                </c:pt>
              </c:strCache>
            </c:strRef>
          </c:tx>
          <c:spPr>
            <a:solidFill>
              <a:srgbClr val="339933"/>
            </a:solidFill>
            <a:ln w="25400">
              <a:noFill/>
            </a:ln>
          </c:spPr>
          <c:invertIfNegative val="0"/>
          <c:cat>
            <c:numRef>
              <c:f>'Annual &amp; Peak by Load Band'!$Q$94:$AM$94</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Band'!$Q$103:$AM$103</c:f>
              <c:numCache>
                <c:formatCode>0</c:formatCode>
                <c:ptCount val="23"/>
                <c:pt idx="0">
                  <c:v>34.401000000000003</c:v>
                </c:pt>
                <c:pt idx="1">
                  <c:v>37.173000000000002</c:v>
                </c:pt>
                <c:pt idx="2">
                  <c:v>41.939</c:v>
                </c:pt>
                <c:pt idx="3">
                  <c:v>46.44</c:v>
                </c:pt>
                <c:pt idx="4">
                  <c:v>50.311</c:v>
                </c:pt>
                <c:pt idx="5">
                  <c:v>53.774999999999999</c:v>
                </c:pt>
                <c:pt idx="6">
                  <c:v>56.326999999999998</c:v>
                </c:pt>
                <c:pt idx="7">
                  <c:v>57.807000000000002</c:v>
                </c:pt>
                <c:pt idx="8">
                  <c:v>59.360999999999997</c:v>
                </c:pt>
                <c:pt idx="9">
                  <c:v>61.335000000000001</c:v>
                </c:pt>
                <c:pt idx="10">
                  <c:v>62.734999999999999</c:v>
                </c:pt>
                <c:pt idx="11">
                  <c:v>63.591999999999999</c:v>
                </c:pt>
                <c:pt idx="12">
                  <c:v>64.206999999999994</c:v>
                </c:pt>
                <c:pt idx="13">
                  <c:v>64.417000000000002</c:v>
                </c:pt>
                <c:pt idx="14">
                  <c:v>64.733000000000004</c:v>
                </c:pt>
                <c:pt idx="15">
                  <c:v>64.905000000000001</c:v>
                </c:pt>
                <c:pt idx="16">
                  <c:v>65.155000000000001</c:v>
                </c:pt>
                <c:pt idx="17">
                  <c:v>65.45</c:v>
                </c:pt>
                <c:pt idx="18">
                  <c:v>66.010999999999996</c:v>
                </c:pt>
                <c:pt idx="19">
                  <c:v>66.120999999999995</c:v>
                </c:pt>
                <c:pt idx="20">
                  <c:v>66.087000000000003</c:v>
                </c:pt>
                <c:pt idx="21">
                  <c:v>65.87</c:v>
                </c:pt>
                <c:pt idx="22">
                  <c:v>65.638000000000005</c:v>
                </c:pt>
              </c:numCache>
            </c:numRef>
          </c:val>
          <c:extLst>
            <c:ext xmlns:c16="http://schemas.microsoft.com/office/drawing/2014/chart" uri="{C3380CC4-5D6E-409C-BE32-E72D297353CC}">
              <c16:uniqueId val="{00000006-1C4A-4BB9-8D92-CF3B74BC505F}"/>
            </c:ext>
          </c:extLst>
        </c:ser>
        <c:ser>
          <c:idx val="13"/>
          <c:order val="7"/>
          <c:tx>
            <c:strRef>
              <c:f>'Annual &amp; Peak by Load Band'!$P$104</c:f>
              <c:strCache>
                <c:ptCount val="1"/>
                <c:pt idx="0">
                  <c:v>NTS Power Generation</c:v>
                </c:pt>
              </c:strCache>
            </c:strRef>
          </c:tx>
          <c:spPr>
            <a:solidFill>
              <a:srgbClr val="FF9966"/>
            </a:solidFill>
            <a:ln w="25400">
              <a:noFill/>
            </a:ln>
          </c:spPr>
          <c:invertIfNegative val="0"/>
          <c:cat>
            <c:numRef>
              <c:f>'Annual &amp; Peak by Load Band'!$Q$94:$AM$94</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Band'!$Q$104:$AM$104</c:f>
              <c:numCache>
                <c:formatCode>0</c:formatCode>
                <c:ptCount val="23"/>
                <c:pt idx="0">
                  <c:v>208.96899999999999</c:v>
                </c:pt>
                <c:pt idx="1">
                  <c:v>202.441</c:v>
                </c:pt>
                <c:pt idx="2">
                  <c:v>173.316</c:v>
                </c:pt>
                <c:pt idx="3">
                  <c:v>124.22199999999999</c:v>
                </c:pt>
                <c:pt idx="4">
                  <c:v>125.80500000000001</c:v>
                </c:pt>
                <c:pt idx="5">
                  <c:v>128.94</c:v>
                </c:pt>
                <c:pt idx="6">
                  <c:v>153.387</c:v>
                </c:pt>
                <c:pt idx="7">
                  <c:v>132.054</c:v>
                </c:pt>
                <c:pt idx="8">
                  <c:v>123.732</c:v>
                </c:pt>
                <c:pt idx="9">
                  <c:v>126.815</c:v>
                </c:pt>
                <c:pt idx="10">
                  <c:v>128.471</c:v>
                </c:pt>
                <c:pt idx="11">
                  <c:v>122.16</c:v>
                </c:pt>
                <c:pt idx="12">
                  <c:v>154.001</c:v>
                </c:pt>
                <c:pt idx="13">
                  <c:v>155.048</c:v>
                </c:pt>
                <c:pt idx="14">
                  <c:v>140.78899999999999</c:v>
                </c:pt>
                <c:pt idx="15">
                  <c:v>110.13</c:v>
                </c:pt>
                <c:pt idx="16">
                  <c:v>106.827</c:v>
                </c:pt>
                <c:pt idx="17">
                  <c:v>86.085999999999999</c:v>
                </c:pt>
                <c:pt idx="18">
                  <c:v>76.697000000000003</c:v>
                </c:pt>
                <c:pt idx="19">
                  <c:v>65.549000000000007</c:v>
                </c:pt>
                <c:pt idx="20">
                  <c:v>70.004000000000005</c:v>
                </c:pt>
                <c:pt idx="21">
                  <c:v>65.816000000000003</c:v>
                </c:pt>
                <c:pt idx="22">
                  <c:v>57.393000000000001</c:v>
                </c:pt>
              </c:numCache>
            </c:numRef>
          </c:val>
          <c:extLst>
            <c:ext xmlns:c16="http://schemas.microsoft.com/office/drawing/2014/chart" uri="{C3380CC4-5D6E-409C-BE32-E72D297353CC}">
              <c16:uniqueId val="{00000007-1C4A-4BB9-8D92-CF3B74BC505F}"/>
            </c:ext>
          </c:extLst>
        </c:ser>
        <c:ser>
          <c:idx val="6"/>
          <c:order val="8"/>
          <c:tx>
            <c:strRef>
              <c:f>'Annual &amp; Peak by Load Band'!$P$106</c:f>
              <c:strCache>
                <c:ptCount val="1"/>
                <c:pt idx="0">
                  <c:v>NTS Shrinkage</c:v>
                </c:pt>
              </c:strCache>
            </c:strRef>
          </c:tx>
          <c:invertIfNegative val="0"/>
          <c:cat>
            <c:numRef>
              <c:f>'Annual &amp; Peak by Load Band'!$Q$94:$AM$94</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Band'!$Q$106:$AM$106</c:f>
              <c:numCache>
                <c:formatCode>0</c:formatCode>
                <c:ptCount val="23"/>
                <c:pt idx="0">
                  <c:v>3.3719999999999999</c:v>
                </c:pt>
                <c:pt idx="1">
                  <c:v>3.39</c:v>
                </c:pt>
                <c:pt idx="2">
                  <c:v>3.3159999999999998</c:v>
                </c:pt>
                <c:pt idx="3">
                  <c:v>3.15</c:v>
                </c:pt>
                <c:pt idx="4">
                  <c:v>3.1379999999999999</c:v>
                </c:pt>
                <c:pt idx="5">
                  <c:v>3.15</c:v>
                </c:pt>
                <c:pt idx="6">
                  <c:v>3.2330000000000001</c:v>
                </c:pt>
                <c:pt idx="7">
                  <c:v>3.1589999999999998</c:v>
                </c:pt>
                <c:pt idx="8">
                  <c:v>3.1030000000000002</c:v>
                </c:pt>
                <c:pt idx="9">
                  <c:v>3.1040000000000001</c:v>
                </c:pt>
                <c:pt idx="10">
                  <c:v>3.1190000000000002</c:v>
                </c:pt>
                <c:pt idx="11">
                  <c:v>3.085</c:v>
                </c:pt>
                <c:pt idx="12">
                  <c:v>3.1880000000000002</c:v>
                </c:pt>
                <c:pt idx="13">
                  <c:v>3.222</c:v>
                </c:pt>
                <c:pt idx="14">
                  <c:v>3.1960000000000002</c:v>
                </c:pt>
                <c:pt idx="15">
                  <c:v>3.0990000000000002</c:v>
                </c:pt>
                <c:pt idx="16">
                  <c:v>3.081</c:v>
                </c:pt>
                <c:pt idx="17">
                  <c:v>3.0329999999999999</c:v>
                </c:pt>
                <c:pt idx="18">
                  <c:v>3.0270000000000001</c:v>
                </c:pt>
                <c:pt idx="19">
                  <c:v>2.97</c:v>
                </c:pt>
                <c:pt idx="20">
                  <c:v>2.9550000000000001</c:v>
                </c:pt>
                <c:pt idx="21">
                  <c:v>2.9289999999999998</c:v>
                </c:pt>
                <c:pt idx="22">
                  <c:v>2.8679999999999999</c:v>
                </c:pt>
              </c:numCache>
            </c:numRef>
          </c:val>
          <c:extLst>
            <c:ext xmlns:c16="http://schemas.microsoft.com/office/drawing/2014/chart" uri="{C3380CC4-5D6E-409C-BE32-E72D297353CC}">
              <c16:uniqueId val="{00000008-1C4A-4BB9-8D92-CF3B74BC505F}"/>
            </c:ext>
          </c:extLst>
        </c:ser>
        <c:ser>
          <c:idx val="12"/>
          <c:order val="9"/>
          <c:tx>
            <c:strRef>
              <c:f>'Annual &amp; Peak by Load Band'!$P$108</c:f>
              <c:strCache>
                <c:ptCount val="1"/>
                <c:pt idx="0">
                  <c:v>IUK</c:v>
                </c:pt>
              </c:strCache>
            </c:strRef>
          </c:tx>
          <c:spPr>
            <a:solidFill>
              <a:srgbClr val="003300"/>
            </a:solidFill>
          </c:spPr>
          <c:invertIfNegative val="0"/>
          <c:cat>
            <c:numRef>
              <c:f>'Annual &amp; Peak by Load Band'!$Q$94:$AM$94</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Band'!$Q$108:$AM$108</c:f>
              <c:numCache>
                <c:formatCode>0</c:formatCode>
                <c:ptCount val="23"/>
                <c:pt idx="0">
                  <c:v>91.102000000000004</c:v>
                </c:pt>
                <c:pt idx="1">
                  <c:v>80.908000000000001</c:v>
                </c:pt>
                <c:pt idx="2">
                  <c:v>84.197000000000003</c:v>
                </c:pt>
                <c:pt idx="3">
                  <c:v>85.418999999999997</c:v>
                </c:pt>
                <c:pt idx="4">
                  <c:v>91.617999999999995</c:v>
                </c:pt>
                <c:pt idx="5">
                  <c:v>88.215000000000003</c:v>
                </c:pt>
                <c:pt idx="6">
                  <c:v>86.879000000000005</c:v>
                </c:pt>
                <c:pt idx="7">
                  <c:v>80.183999999999997</c:v>
                </c:pt>
                <c:pt idx="8">
                  <c:v>80.183999999999997</c:v>
                </c:pt>
                <c:pt idx="9">
                  <c:v>80.183999999999997</c:v>
                </c:pt>
                <c:pt idx="10">
                  <c:v>80.908000000000001</c:v>
                </c:pt>
                <c:pt idx="11">
                  <c:v>84.808000000000007</c:v>
                </c:pt>
                <c:pt idx="12">
                  <c:v>88.215000000000003</c:v>
                </c:pt>
                <c:pt idx="13">
                  <c:v>88.825999999999993</c:v>
                </c:pt>
                <c:pt idx="14">
                  <c:v>93.605000000000004</c:v>
                </c:pt>
                <c:pt idx="15">
                  <c:v>101.506</c:v>
                </c:pt>
                <c:pt idx="16">
                  <c:v>108.28700000000001</c:v>
                </c:pt>
                <c:pt idx="17">
                  <c:v>115.438</c:v>
                </c:pt>
                <c:pt idx="18">
                  <c:v>128.35900000000001</c:v>
                </c:pt>
                <c:pt idx="19">
                  <c:v>128.35900000000001</c:v>
                </c:pt>
                <c:pt idx="20">
                  <c:v>128.35900000000001</c:v>
                </c:pt>
                <c:pt idx="21">
                  <c:v>128.35900000000001</c:v>
                </c:pt>
                <c:pt idx="22">
                  <c:v>123.054</c:v>
                </c:pt>
              </c:numCache>
            </c:numRef>
          </c:val>
          <c:extLst>
            <c:ext xmlns:c16="http://schemas.microsoft.com/office/drawing/2014/chart" uri="{C3380CC4-5D6E-409C-BE32-E72D297353CC}">
              <c16:uniqueId val="{00000009-1C4A-4BB9-8D92-CF3B74BC505F}"/>
            </c:ext>
          </c:extLst>
        </c:ser>
        <c:dLbls>
          <c:showLegendKey val="0"/>
          <c:showVal val="0"/>
          <c:showCatName val="0"/>
          <c:showSerName val="0"/>
          <c:showPercent val="0"/>
          <c:showBubbleSize val="0"/>
        </c:dLbls>
        <c:gapWidth val="0"/>
        <c:overlap val="100"/>
        <c:axId val="343086592"/>
        <c:axId val="343088128"/>
      </c:barChart>
      <c:catAx>
        <c:axId val="3430865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343088128"/>
        <c:crosses val="autoZero"/>
        <c:auto val="1"/>
        <c:lblAlgn val="ctr"/>
        <c:lblOffset val="100"/>
        <c:tickLblSkip val="1"/>
        <c:tickMarkSkip val="1"/>
        <c:noMultiLvlLbl val="0"/>
      </c:catAx>
      <c:valAx>
        <c:axId val="343088128"/>
        <c:scaling>
          <c:orientation val="minMax"/>
          <c:max val="1200"/>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2.8409090909090908E-2"/>
              <c:y val="0.3016241299303944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3086592"/>
        <c:crosses val="autoZero"/>
        <c:crossBetween val="between"/>
      </c:valAx>
      <c:spPr>
        <a:noFill/>
        <a:ln w="25400">
          <a:noFill/>
        </a:ln>
      </c:spPr>
    </c:plotArea>
    <c:legend>
      <c:legendPos val="b"/>
      <c:layout>
        <c:manualLayout>
          <c:xMode val="edge"/>
          <c:yMode val="edge"/>
          <c:x val="2.556818181818182E-2"/>
          <c:y val="0.82830626450116007"/>
          <c:w val="0.86931818181818177"/>
          <c:h val="8.8167053364269138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36363636363635"/>
          <c:y val="7.582938388625593E-2"/>
          <c:w val="0.84090909090909094"/>
          <c:h val="0.69194312796208535"/>
        </c:manualLayout>
      </c:layout>
      <c:barChart>
        <c:barDir val="col"/>
        <c:grouping val="stacked"/>
        <c:varyColors val="0"/>
        <c:ser>
          <c:idx val="0"/>
          <c:order val="0"/>
          <c:tx>
            <c:strRef>
              <c:f>'Annual &amp; Peak by Load Band'!$P$227</c:f>
              <c:strCache>
                <c:ptCount val="1"/>
                <c:pt idx="0">
                  <c:v>Total LDZ</c:v>
                </c:pt>
              </c:strCache>
            </c:strRef>
          </c:tx>
          <c:spPr>
            <a:solidFill>
              <a:srgbClr val="9999FF"/>
            </a:solidFill>
            <a:ln w="25400">
              <a:noFill/>
            </a:ln>
          </c:spPr>
          <c:invertIfNegative val="0"/>
          <c:cat>
            <c:strRef>
              <c:f>'Annual &amp; Peak by Load Band'!$Q$213:$AM$213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Band'!$Q$227:$AM$227</c:f>
              <c:numCache>
                <c:formatCode>0</c:formatCode>
                <c:ptCount val="23"/>
                <c:pt idx="0">
                  <c:v>3968</c:v>
                </c:pt>
                <c:pt idx="1">
                  <c:v>3948</c:v>
                </c:pt>
                <c:pt idx="2">
                  <c:v>3969</c:v>
                </c:pt>
                <c:pt idx="3">
                  <c:v>3975</c:v>
                </c:pt>
                <c:pt idx="4">
                  <c:v>3973</c:v>
                </c:pt>
                <c:pt idx="5">
                  <c:v>3959</c:v>
                </c:pt>
                <c:pt idx="6">
                  <c:v>3969</c:v>
                </c:pt>
                <c:pt idx="7">
                  <c:v>3966</c:v>
                </c:pt>
                <c:pt idx="8">
                  <c:v>3961</c:v>
                </c:pt>
                <c:pt idx="9">
                  <c:v>3937</c:v>
                </c:pt>
                <c:pt idx="10">
                  <c:v>3922</c:v>
                </c:pt>
                <c:pt idx="11">
                  <c:v>3908</c:v>
                </c:pt>
                <c:pt idx="12">
                  <c:v>3903</c:v>
                </c:pt>
                <c:pt idx="13">
                  <c:v>3884</c:v>
                </c:pt>
                <c:pt idx="14">
                  <c:v>3877</c:v>
                </c:pt>
                <c:pt idx="15">
                  <c:v>3866</c:v>
                </c:pt>
                <c:pt idx="16">
                  <c:v>3855</c:v>
                </c:pt>
                <c:pt idx="17">
                  <c:v>3788</c:v>
                </c:pt>
                <c:pt idx="18">
                  <c:v>3797</c:v>
                </c:pt>
                <c:pt idx="19">
                  <c:v>3785</c:v>
                </c:pt>
                <c:pt idx="20">
                  <c:v>3770</c:v>
                </c:pt>
                <c:pt idx="21">
                  <c:v>3744</c:v>
                </c:pt>
                <c:pt idx="22">
                  <c:v>3748</c:v>
                </c:pt>
              </c:numCache>
            </c:numRef>
          </c:val>
          <c:extLst>
            <c:ext xmlns:c16="http://schemas.microsoft.com/office/drawing/2014/chart" uri="{C3380CC4-5D6E-409C-BE32-E72D297353CC}">
              <c16:uniqueId val="{00000000-C1CB-4AF8-9E1F-91D4AF07D680}"/>
            </c:ext>
          </c:extLst>
        </c:ser>
        <c:ser>
          <c:idx val="1"/>
          <c:order val="1"/>
          <c:tx>
            <c:strRef>
              <c:f>'Annual &amp; Peak by Load Band'!$P$228</c:f>
              <c:strCache>
                <c:ptCount val="1"/>
                <c:pt idx="0">
                  <c:v>NTS Industrial </c:v>
                </c:pt>
              </c:strCache>
            </c:strRef>
          </c:tx>
          <c:spPr>
            <a:solidFill>
              <a:srgbClr val="993366"/>
            </a:solidFill>
            <a:ln w="25400">
              <a:noFill/>
            </a:ln>
          </c:spPr>
          <c:invertIfNegative val="0"/>
          <c:cat>
            <c:strRef>
              <c:f>'Annual &amp; Peak by Load Band'!$Q$213:$AM$213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Band'!$Q$228:$AM$228</c:f>
              <c:numCache>
                <c:formatCode>0</c:formatCode>
                <c:ptCount val="23"/>
                <c:pt idx="0">
                  <c:v>130</c:v>
                </c:pt>
                <c:pt idx="1">
                  <c:v>131</c:v>
                </c:pt>
                <c:pt idx="2">
                  <c:v>131</c:v>
                </c:pt>
                <c:pt idx="3">
                  <c:v>131</c:v>
                </c:pt>
                <c:pt idx="4">
                  <c:v>131</c:v>
                </c:pt>
                <c:pt idx="5">
                  <c:v>131</c:v>
                </c:pt>
                <c:pt idx="6">
                  <c:v>131</c:v>
                </c:pt>
                <c:pt idx="7">
                  <c:v>131</c:v>
                </c:pt>
                <c:pt idx="8">
                  <c:v>131</c:v>
                </c:pt>
                <c:pt idx="9">
                  <c:v>131</c:v>
                </c:pt>
                <c:pt idx="10">
                  <c:v>131</c:v>
                </c:pt>
                <c:pt idx="11">
                  <c:v>131</c:v>
                </c:pt>
                <c:pt idx="12">
                  <c:v>131</c:v>
                </c:pt>
                <c:pt idx="13">
                  <c:v>131</c:v>
                </c:pt>
                <c:pt idx="14">
                  <c:v>131</c:v>
                </c:pt>
                <c:pt idx="15">
                  <c:v>131</c:v>
                </c:pt>
                <c:pt idx="16">
                  <c:v>131</c:v>
                </c:pt>
                <c:pt idx="17">
                  <c:v>131</c:v>
                </c:pt>
                <c:pt idx="18">
                  <c:v>131</c:v>
                </c:pt>
                <c:pt idx="19">
                  <c:v>131</c:v>
                </c:pt>
                <c:pt idx="20">
                  <c:v>131</c:v>
                </c:pt>
                <c:pt idx="21">
                  <c:v>131</c:v>
                </c:pt>
                <c:pt idx="22">
                  <c:v>131</c:v>
                </c:pt>
              </c:numCache>
            </c:numRef>
          </c:val>
          <c:extLst>
            <c:ext xmlns:c16="http://schemas.microsoft.com/office/drawing/2014/chart" uri="{C3380CC4-5D6E-409C-BE32-E72D297353CC}">
              <c16:uniqueId val="{00000001-C1CB-4AF8-9E1F-91D4AF07D680}"/>
            </c:ext>
          </c:extLst>
        </c:ser>
        <c:ser>
          <c:idx val="2"/>
          <c:order val="2"/>
          <c:tx>
            <c:strRef>
              <c:f>'Annual &amp; Peak by Load Band'!$P$229</c:f>
              <c:strCache>
                <c:ptCount val="1"/>
                <c:pt idx="0">
                  <c:v>NTS Power Generation </c:v>
                </c:pt>
              </c:strCache>
            </c:strRef>
          </c:tx>
          <c:spPr>
            <a:solidFill>
              <a:srgbClr val="FFFFCC"/>
            </a:solidFill>
            <a:ln w="25400">
              <a:noFill/>
            </a:ln>
          </c:spPr>
          <c:invertIfNegative val="0"/>
          <c:cat>
            <c:strRef>
              <c:f>'Annual &amp; Peak by Load Band'!$Q$213:$AM$213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Band'!$Q$229:$AM$229</c:f>
              <c:numCache>
                <c:formatCode>0</c:formatCode>
                <c:ptCount val="23"/>
                <c:pt idx="0">
                  <c:v>1314</c:v>
                </c:pt>
                <c:pt idx="1">
                  <c:v>1328</c:v>
                </c:pt>
                <c:pt idx="2">
                  <c:v>1336</c:v>
                </c:pt>
                <c:pt idx="3">
                  <c:v>1321</c:v>
                </c:pt>
                <c:pt idx="4">
                  <c:v>1120</c:v>
                </c:pt>
                <c:pt idx="5">
                  <c:v>1144</c:v>
                </c:pt>
                <c:pt idx="6">
                  <c:v>1183</c:v>
                </c:pt>
                <c:pt idx="7">
                  <c:v>1203</c:v>
                </c:pt>
                <c:pt idx="8">
                  <c:v>1157</c:v>
                </c:pt>
                <c:pt idx="9">
                  <c:v>1254</c:v>
                </c:pt>
                <c:pt idx="10">
                  <c:v>1292</c:v>
                </c:pt>
                <c:pt idx="11">
                  <c:v>1384</c:v>
                </c:pt>
                <c:pt idx="12">
                  <c:v>1402</c:v>
                </c:pt>
                <c:pt idx="13">
                  <c:v>1406</c:v>
                </c:pt>
                <c:pt idx="14">
                  <c:v>1373</c:v>
                </c:pt>
                <c:pt idx="15">
                  <c:v>1277</c:v>
                </c:pt>
                <c:pt idx="16">
                  <c:v>1235</c:v>
                </c:pt>
                <c:pt idx="17">
                  <c:v>1254</c:v>
                </c:pt>
                <c:pt idx="18">
                  <c:v>1265</c:v>
                </c:pt>
                <c:pt idx="19">
                  <c:v>1313</c:v>
                </c:pt>
                <c:pt idx="20">
                  <c:v>1263</c:v>
                </c:pt>
                <c:pt idx="21">
                  <c:v>1310</c:v>
                </c:pt>
                <c:pt idx="22">
                  <c:v>1331</c:v>
                </c:pt>
              </c:numCache>
            </c:numRef>
          </c:val>
          <c:extLst>
            <c:ext xmlns:c16="http://schemas.microsoft.com/office/drawing/2014/chart" uri="{C3380CC4-5D6E-409C-BE32-E72D297353CC}">
              <c16:uniqueId val="{00000002-C1CB-4AF8-9E1F-91D4AF07D680}"/>
            </c:ext>
          </c:extLst>
        </c:ser>
        <c:ser>
          <c:idx val="3"/>
          <c:order val="3"/>
          <c:tx>
            <c:strRef>
              <c:f>'Annual &amp; Peak by Load Band'!$P$230</c:f>
              <c:strCache>
                <c:ptCount val="1"/>
                <c:pt idx="0">
                  <c:v>Exports via Moffat</c:v>
                </c:pt>
              </c:strCache>
            </c:strRef>
          </c:tx>
          <c:spPr>
            <a:solidFill>
              <a:srgbClr val="CCFFFF"/>
            </a:solidFill>
            <a:ln w="25400">
              <a:noFill/>
            </a:ln>
          </c:spPr>
          <c:invertIfNegative val="0"/>
          <c:cat>
            <c:strRef>
              <c:f>'Annual &amp; Peak by Load Band'!$Q$213:$AM$213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Band'!$Q$230:$AM$230</c:f>
              <c:numCache>
                <c:formatCode>0</c:formatCode>
                <c:ptCount val="23"/>
                <c:pt idx="0">
                  <c:v>274</c:v>
                </c:pt>
                <c:pt idx="1">
                  <c:v>275</c:v>
                </c:pt>
                <c:pt idx="2">
                  <c:v>296</c:v>
                </c:pt>
                <c:pt idx="3">
                  <c:v>316</c:v>
                </c:pt>
                <c:pt idx="4">
                  <c:v>330</c:v>
                </c:pt>
                <c:pt idx="5">
                  <c:v>350</c:v>
                </c:pt>
                <c:pt idx="6">
                  <c:v>362</c:v>
                </c:pt>
                <c:pt idx="7">
                  <c:v>370</c:v>
                </c:pt>
                <c:pt idx="8">
                  <c:v>374</c:v>
                </c:pt>
                <c:pt idx="9">
                  <c:v>374</c:v>
                </c:pt>
                <c:pt idx="10">
                  <c:v>382</c:v>
                </c:pt>
                <c:pt idx="11">
                  <c:v>383</c:v>
                </c:pt>
                <c:pt idx="12">
                  <c:v>383</c:v>
                </c:pt>
                <c:pt idx="13">
                  <c:v>412</c:v>
                </c:pt>
                <c:pt idx="14">
                  <c:v>421</c:v>
                </c:pt>
                <c:pt idx="15">
                  <c:v>422</c:v>
                </c:pt>
                <c:pt idx="16">
                  <c:v>424</c:v>
                </c:pt>
                <c:pt idx="17">
                  <c:v>426</c:v>
                </c:pt>
                <c:pt idx="18">
                  <c:v>428</c:v>
                </c:pt>
                <c:pt idx="19">
                  <c:v>438</c:v>
                </c:pt>
                <c:pt idx="20">
                  <c:v>438</c:v>
                </c:pt>
                <c:pt idx="21">
                  <c:v>437</c:v>
                </c:pt>
                <c:pt idx="22">
                  <c:v>437</c:v>
                </c:pt>
              </c:numCache>
            </c:numRef>
          </c:val>
          <c:extLst>
            <c:ext xmlns:c16="http://schemas.microsoft.com/office/drawing/2014/chart" uri="{C3380CC4-5D6E-409C-BE32-E72D297353CC}">
              <c16:uniqueId val="{00000003-C1CB-4AF8-9E1F-91D4AF07D680}"/>
            </c:ext>
          </c:extLst>
        </c:ser>
        <c:dLbls>
          <c:showLegendKey val="0"/>
          <c:showVal val="0"/>
          <c:showCatName val="0"/>
          <c:showSerName val="0"/>
          <c:showPercent val="0"/>
          <c:showBubbleSize val="0"/>
        </c:dLbls>
        <c:gapWidth val="0"/>
        <c:overlap val="100"/>
        <c:axId val="343135360"/>
        <c:axId val="343136896"/>
      </c:barChart>
      <c:catAx>
        <c:axId val="343135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343136896"/>
        <c:crosses val="autoZero"/>
        <c:auto val="1"/>
        <c:lblAlgn val="ctr"/>
        <c:lblOffset val="100"/>
        <c:tickLblSkip val="2"/>
        <c:tickMarkSkip val="1"/>
        <c:noMultiLvlLbl val="0"/>
      </c:catAx>
      <c:valAx>
        <c:axId val="343136896"/>
        <c:scaling>
          <c:orientation val="minMax"/>
        </c:scaling>
        <c:delete val="0"/>
        <c:axPos val="l"/>
        <c:title>
          <c:tx>
            <c:rich>
              <a:bodyPr/>
              <a:lstStyle/>
              <a:p>
                <a:pPr>
                  <a:defRPr sz="1150" b="1" i="0" u="none" strike="noStrike" baseline="0">
                    <a:solidFill>
                      <a:srgbClr val="000000"/>
                    </a:solidFill>
                    <a:latin typeface="Arial"/>
                    <a:ea typeface="Arial"/>
                    <a:cs typeface="Arial"/>
                  </a:defRPr>
                </a:pPr>
                <a:r>
                  <a:rPr lang="en-GB"/>
                  <a:t>Demand (GWh/d)</a:t>
                </a:r>
              </a:p>
            </c:rich>
          </c:tx>
          <c:layout>
            <c:manualLayout>
              <c:xMode val="edge"/>
              <c:yMode val="edge"/>
              <c:x val="3.6931818181818184E-2"/>
              <c:y val="0.2600477665410307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3135360"/>
        <c:crosses val="autoZero"/>
        <c:crossBetween val="between"/>
      </c:valAx>
      <c:spPr>
        <a:noFill/>
        <a:ln w="25400">
          <a:noFill/>
        </a:ln>
      </c:spPr>
    </c:plotArea>
    <c:legend>
      <c:legendPos val="b"/>
      <c:layout>
        <c:manualLayout>
          <c:xMode val="edge"/>
          <c:yMode val="edge"/>
          <c:x val="0.16729077297686251"/>
          <c:y val="0.92684726584210952"/>
          <c:w val="0.79823327210894979"/>
          <c:h val="5.687203791469194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3055398994331"/>
          <c:y val="4.0954878980824498E-2"/>
          <c:w val="0.86670699689421016"/>
          <c:h val="0.69945200296533694"/>
        </c:manualLayout>
      </c:layout>
      <c:areaChart>
        <c:grouping val="stacked"/>
        <c:varyColors val="0"/>
        <c:ser>
          <c:idx val="1"/>
          <c:order val="0"/>
          <c:tx>
            <c:strRef>
              <c:f>'Figure 2.7'!$N$7</c:f>
              <c:strCache>
                <c:ptCount val="1"/>
                <c:pt idx="0">
                  <c:v>Residential</c:v>
                </c:pt>
              </c:strCache>
            </c:strRef>
          </c:tx>
          <c:spPr>
            <a:solidFill>
              <a:schemeClr val="accent1">
                <a:lumMod val="75000"/>
              </a:schemeClr>
            </a:solidFill>
            <a:ln>
              <a:solidFill>
                <a:schemeClr val="bg1">
                  <a:lumMod val="50000"/>
                </a:schemeClr>
              </a:solidFill>
            </a:ln>
            <a:effectLst/>
          </c:spPr>
          <c:cat>
            <c:numRef>
              <c:f>'Figure 2.7'!$O$6:$AN$6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'Figure 2.7'!$O$7:$AN$7</c:f>
              <c:numCache>
                <c:formatCode>#,##0</c:formatCode>
                <c:ptCount val="26"/>
                <c:pt idx="0">
                  <c:v>358.82877630645993</c:v>
                </c:pt>
                <c:pt idx="1">
                  <c:v>343.01332008077338</c:v>
                </c:pt>
                <c:pt idx="2">
                  <c:v>343.10800769848817</c:v>
                </c:pt>
                <c:pt idx="3">
                  <c:v>337.34285969539218</c:v>
                </c:pt>
                <c:pt idx="4">
                  <c:v>321.52767363261569</c:v>
                </c:pt>
                <c:pt idx="5">
                  <c:v>326.85581143836276</c:v>
                </c:pt>
                <c:pt idx="6">
                  <c:v>332.6187755139664</c:v>
                </c:pt>
                <c:pt idx="7">
                  <c:v>331.91399999999999</c:v>
                </c:pt>
                <c:pt idx="8">
                  <c:v>326.75700000000001</c:v>
                </c:pt>
                <c:pt idx="9">
                  <c:v>321.15300000000002</c:v>
                </c:pt>
                <c:pt idx="10">
                  <c:v>315.55200000000002</c:v>
                </c:pt>
                <c:pt idx="11">
                  <c:v>308.27699999999999</c:v>
                </c:pt>
                <c:pt idx="12">
                  <c:v>301.41299999999995</c:v>
                </c:pt>
                <c:pt idx="13">
                  <c:v>294.74099999999999</c:v>
                </c:pt>
                <c:pt idx="14">
                  <c:v>287.21300000000008</c:v>
                </c:pt>
                <c:pt idx="15">
                  <c:v>280.56699999999995</c:v>
                </c:pt>
                <c:pt idx="16">
                  <c:v>273.38499999999999</c:v>
                </c:pt>
                <c:pt idx="17">
                  <c:v>266.53399999999999</c:v>
                </c:pt>
                <c:pt idx="18">
                  <c:v>259.084</c:v>
                </c:pt>
                <c:pt idx="19">
                  <c:v>250.964</c:v>
                </c:pt>
                <c:pt idx="20">
                  <c:v>243.571</c:v>
                </c:pt>
                <c:pt idx="21">
                  <c:v>236.75</c:v>
                </c:pt>
                <c:pt idx="22">
                  <c:v>229.25399999999999</c:v>
                </c:pt>
                <c:pt idx="23">
                  <c:v>222.89500000000001</c:v>
                </c:pt>
                <c:pt idx="24">
                  <c:v>214.51999999999998</c:v>
                </c:pt>
                <c:pt idx="25">
                  <c:v>206.09399999999999</c:v>
                </c:pt>
              </c:numCache>
            </c:numRef>
          </c:val>
          <c:extLst>
            <c:ext xmlns:c16="http://schemas.microsoft.com/office/drawing/2014/chart" uri="{C3380CC4-5D6E-409C-BE32-E72D297353CC}">
              <c16:uniqueId val="{00000000-269C-4A6E-AE8E-58F042556071}"/>
            </c:ext>
          </c:extLst>
        </c:ser>
        <c:ser>
          <c:idx val="2"/>
          <c:order val="1"/>
          <c:tx>
            <c:strRef>
              <c:f>'Figure 2.7'!$N$8</c:f>
              <c:strCache>
                <c:ptCount val="1"/>
                <c:pt idx="0">
                  <c:v>Commercial</c:v>
                </c:pt>
              </c:strCache>
            </c:strRef>
          </c:tx>
          <c:spPr>
            <a:solidFill>
              <a:schemeClr val="accent2"/>
            </a:solidFill>
            <a:ln>
              <a:solidFill>
                <a:schemeClr val="bg1">
                  <a:lumMod val="50000"/>
                </a:schemeClr>
              </a:solidFill>
            </a:ln>
            <a:effectLst/>
          </c:spPr>
          <c:cat>
            <c:numRef>
              <c:f>'Figure 2.7'!$O$6:$AN$6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'Figure 2.7'!$O$8:$AN$8</c:f>
              <c:numCache>
                <c:formatCode>#,##0</c:formatCode>
                <c:ptCount val="26"/>
                <c:pt idx="0">
                  <c:v>47.164283309658508</c:v>
                </c:pt>
                <c:pt idx="1">
                  <c:v>45.850486247539571</c:v>
                </c:pt>
                <c:pt idx="2">
                  <c:v>45.060772838393703</c:v>
                </c:pt>
                <c:pt idx="3">
                  <c:v>45.420288670334386</c:v>
                </c:pt>
                <c:pt idx="4">
                  <c:v>44.774280679468532</c:v>
                </c:pt>
                <c:pt idx="5">
                  <c:v>45.694016527669135</c:v>
                </c:pt>
                <c:pt idx="6">
                  <c:v>47.494406280747469</c:v>
                </c:pt>
                <c:pt idx="7">
                  <c:v>49.933</c:v>
                </c:pt>
                <c:pt idx="8">
                  <c:v>50.789379910267023</c:v>
                </c:pt>
                <c:pt idx="9">
                  <c:v>51.324238786904786</c:v>
                </c:pt>
                <c:pt idx="10">
                  <c:v>52.066768346627192</c:v>
                </c:pt>
                <c:pt idx="11">
                  <c:v>51.409795173512983</c:v>
                </c:pt>
                <c:pt idx="12">
                  <c:v>50.71627096624087</c:v>
                </c:pt>
                <c:pt idx="13">
                  <c:v>49.998594473864266</c:v>
                </c:pt>
                <c:pt idx="14">
                  <c:v>49.219951912004817</c:v>
                </c:pt>
                <c:pt idx="15">
                  <c:v>48.398383511898722</c:v>
                </c:pt>
                <c:pt idx="16">
                  <c:v>47.623356472736241</c:v>
                </c:pt>
                <c:pt idx="17">
                  <c:v>46.849731541332126</c:v>
                </c:pt>
                <c:pt idx="18">
                  <c:v>46.110439977717064</c:v>
                </c:pt>
                <c:pt idx="19">
                  <c:v>45.425141306100407</c:v>
                </c:pt>
                <c:pt idx="20">
                  <c:v>44.535519483452042</c:v>
                </c:pt>
                <c:pt idx="21">
                  <c:v>43.924612849361175</c:v>
                </c:pt>
                <c:pt idx="22">
                  <c:v>43.096751467772108</c:v>
                </c:pt>
                <c:pt idx="23">
                  <c:v>42.317275233796693</c:v>
                </c:pt>
                <c:pt idx="24">
                  <c:v>41.084932156698343</c:v>
                </c:pt>
                <c:pt idx="25">
                  <c:v>39.87702372362638</c:v>
                </c:pt>
              </c:numCache>
            </c:numRef>
          </c:val>
          <c:extLst>
            <c:ext xmlns:c16="http://schemas.microsoft.com/office/drawing/2014/chart" uri="{C3380CC4-5D6E-409C-BE32-E72D297353CC}">
              <c16:uniqueId val="{00000001-269C-4A6E-AE8E-58F042556071}"/>
            </c:ext>
          </c:extLst>
        </c:ser>
        <c:ser>
          <c:idx val="3"/>
          <c:order val="2"/>
          <c:tx>
            <c:strRef>
              <c:f>'Figure 2.7'!$N$9</c:f>
              <c:strCache>
                <c:ptCount val="1"/>
                <c:pt idx="0">
                  <c:v>Industrial</c:v>
                </c:pt>
              </c:strCache>
            </c:strRef>
          </c:tx>
          <c:spPr>
            <a:solidFill>
              <a:schemeClr val="accent3"/>
            </a:solidFill>
            <a:ln>
              <a:solidFill>
                <a:schemeClr val="bg1">
                  <a:lumMod val="50000"/>
                </a:schemeClr>
              </a:solidFill>
            </a:ln>
            <a:effectLst/>
          </c:spPr>
          <c:cat>
            <c:numRef>
              <c:f>'Figure 2.7'!$O$6:$AN$6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'Figure 2.7'!$O$9:$AN$9</c:f>
              <c:numCache>
                <c:formatCode>#,##0</c:formatCode>
                <c:ptCount val="26"/>
                <c:pt idx="0">
                  <c:v>218.76865557038613</c:v>
                </c:pt>
                <c:pt idx="1">
                  <c:v>212.18874031593631</c:v>
                </c:pt>
                <c:pt idx="2">
                  <c:v>202.72177697976713</c:v>
                </c:pt>
                <c:pt idx="3">
                  <c:v>196.62008431988949</c:v>
                </c:pt>
                <c:pt idx="4">
                  <c:v>188.45895627834452</c:v>
                </c:pt>
                <c:pt idx="5">
                  <c:v>184.00085304602715</c:v>
                </c:pt>
                <c:pt idx="6">
                  <c:v>187.46781316900427</c:v>
                </c:pt>
                <c:pt idx="7">
                  <c:v>194.60691307779797</c:v>
                </c:pt>
                <c:pt idx="8">
                  <c:v>189.39540625624232</c:v>
                </c:pt>
                <c:pt idx="9">
                  <c:v>187.78883189183952</c:v>
                </c:pt>
                <c:pt idx="10">
                  <c:v>187.40787801018524</c:v>
                </c:pt>
                <c:pt idx="11">
                  <c:v>186.3952040166549</c:v>
                </c:pt>
                <c:pt idx="12">
                  <c:v>185.60717901499785</c:v>
                </c:pt>
                <c:pt idx="13">
                  <c:v>184.8317053124637</c:v>
                </c:pt>
                <c:pt idx="14">
                  <c:v>184.31443429998032</c:v>
                </c:pt>
                <c:pt idx="15">
                  <c:v>184.02844233169054</c:v>
                </c:pt>
                <c:pt idx="16">
                  <c:v>184.01613989614978</c:v>
                </c:pt>
                <c:pt idx="17">
                  <c:v>184.06739058361538</c:v>
                </c:pt>
                <c:pt idx="18">
                  <c:v>184.38581818314213</c:v>
                </c:pt>
                <c:pt idx="19">
                  <c:v>184.63203155341387</c:v>
                </c:pt>
                <c:pt idx="20">
                  <c:v>184.02249124511411</c:v>
                </c:pt>
                <c:pt idx="21">
                  <c:v>183.32752396986524</c:v>
                </c:pt>
                <c:pt idx="22">
                  <c:v>181.54842347935102</c:v>
                </c:pt>
                <c:pt idx="23">
                  <c:v>179.63103419582018</c:v>
                </c:pt>
                <c:pt idx="24">
                  <c:v>175.42663157088958</c:v>
                </c:pt>
                <c:pt idx="25">
                  <c:v>171.39695955379452</c:v>
                </c:pt>
              </c:numCache>
            </c:numRef>
          </c:val>
          <c:extLst>
            <c:ext xmlns:c16="http://schemas.microsoft.com/office/drawing/2014/chart" uri="{C3380CC4-5D6E-409C-BE32-E72D297353CC}">
              <c16:uniqueId val="{00000002-269C-4A6E-AE8E-58F042556071}"/>
            </c:ext>
          </c:extLst>
        </c:ser>
        <c:ser>
          <c:idx val="5"/>
          <c:order val="3"/>
          <c:tx>
            <c:strRef>
              <c:f>'Figure 2.7'!$N$11</c:f>
              <c:strCache>
                <c:ptCount val="1"/>
                <c:pt idx="0">
                  <c:v>Exports</c:v>
                </c:pt>
              </c:strCache>
            </c:strRef>
          </c:tx>
          <c:spPr>
            <a:solidFill>
              <a:schemeClr val="accent4"/>
            </a:solidFill>
            <a:ln>
              <a:solidFill>
                <a:schemeClr val="bg1">
                  <a:lumMod val="50000"/>
                </a:schemeClr>
              </a:solidFill>
            </a:ln>
            <a:effectLst/>
          </c:spPr>
          <c:cat>
            <c:numRef>
              <c:f>'Figure 2.7'!$O$6:$AN$6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'Figure 2.7'!$O$11:$AN$11</c:f>
              <c:numCache>
                <c:formatCode>#,##0</c:formatCode>
                <c:ptCount val="26"/>
                <c:pt idx="0">
                  <c:v>173.25660999999999</c:v>
                </c:pt>
                <c:pt idx="1">
                  <c:v>176.53326999999999</c:v>
                </c:pt>
                <c:pt idx="2">
                  <c:v>113.57093003546123</c:v>
                </c:pt>
                <c:pt idx="3">
                  <c:v>90.517731000000012</c:v>
                </c:pt>
                <c:pt idx="4">
                  <c:v>113.08522125</c:v>
                </c:pt>
                <c:pt idx="5">
                  <c:v>148.54504573654111</c:v>
                </c:pt>
                <c:pt idx="6">
                  <c:v>106.421384055</c:v>
                </c:pt>
                <c:pt idx="7">
                  <c:v>123.767825876</c:v>
                </c:pt>
                <c:pt idx="8">
                  <c:v>122.74098141328342</c:v>
                </c:pt>
                <c:pt idx="9">
                  <c:v>107.38833504249034</c:v>
                </c:pt>
                <c:pt idx="10">
                  <c:v>116.40495121428305</c:v>
                </c:pt>
                <c:pt idx="11">
                  <c:v>133.48996706168884</c:v>
                </c:pt>
                <c:pt idx="12">
                  <c:v>134.03913889470815</c:v>
                </c:pt>
                <c:pt idx="13">
                  <c:v>136.46874779409373</c:v>
                </c:pt>
                <c:pt idx="14">
                  <c:v>137.62347939409548</c:v>
                </c:pt>
                <c:pt idx="15">
                  <c:v>134.07925631581287</c:v>
                </c:pt>
                <c:pt idx="16">
                  <c:v>135.51379369496215</c:v>
                </c:pt>
                <c:pt idx="17">
                  <c:v>136.62214605190587</c:v>
                </c:pt>
                <c:pt idx="18">
                  <c:v>138.0790749516494</c:v>
                </c:pt>
                <c:pt idx="19">
                  <c:v>137.7045176990448</c:v>
                </c:pt>
                <c:pt idx="20">
                  <c:v>137.16771057642134</c:v>
                </c:pt>
                <c:pt idx="21">
                  <c:v>136.51216898748234</c:v>
                </c:pt>
                <c:pt idx="22">
                  <c:v>136.25907232018147</c:v>
                </c:pt>
                <c:pt idx="23">
                  <c:v>135.79160341840256</c:v>
                </c:pt>
                <c:pt idx="24">
                  <c:v>135.10050826612706</c:v>
                </c:pt>
                <c:pt idx="25">
                  <c:v>135.24685066985793</c:v>
                </c:pt>
              </c:numCache>
            </c:numRef>
          </c:val>
          <c:extLst>
            <c:ext xmlns:c16="http://schemas.microsoft.com/office/drawing/2014/chart" uri="{C3380CC4-5D6E-409C-BE32-E72D297353CC}">
              <c16:uniqueId val="{00000003-269C-4A6E-AE8E-58F042556071}"/>
            </c:ext>
          </c:extLst>
        </c:ser>
        <c:ser>
          <c:idx val="4"/>
          <c:order val="4"/>
          <c:tx>
            <c:strRef>
              <c:f>'Figure 2.7'!$N$10</c:f>
              <c:strCache>
                <c:ptCount val="1"/>
                <c:pt idx="0">
                  <c:v>Power Gen (NTS)</c:v>
                </c:pt>
              </c:strCache>
            </c:strRef>
          </c:tx>
          <c:spPr>
            <a:solidFill>
              <a:schemeClr val="accent5"/>
            </a:solidFill>
            <a:ln>
              <a:solidFill>
                <a:schemeClr val="bg1">
                  <a:lumMod val="50000"/>
                </a:schemeClr>
              </a:solidFill>
            </a:ln>
            <a:effectLst/>
          </c:spPr>
          <c:cat>
            <c:numRef>
              <c:f>'Figure 2.7'!$O$6:$AN$6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'Figure 2.7'!$O$10:$AN$10</c:f>
              <c:numCache>
                <c:formatCode>#,##0</c:formatCode>
                <c:ptCount val="26"/>
                <c:pt idx="0">
                  <c:v>309.49299999999999</c:v>
                </c:pt>
                <c:pt idx="1">
                  <c:v>243.14030303000001</c:v>
                </c:pt>
                <c:pt idx="2">
                  <c:v>167.55271247599859</c:v>
                </c:pt>
                <c:pt idx="3">
                  <c:v>162.34708476399999</c:v>
                </c:pt>
                <c:pt idx="4">
                  <c:v>176.84105131199999</c:v>
                </c:pt>
                <c:pt idx="5">
                  <c:v>168.04958415300001</c:v>
                </c:pt>
                <c:pt idx="6">
                  <c:v>248.61462317300001</c:v>
                </c:pt>
                <c:pt idx="7">
                  <c:v>233.16924996899996</c:v>
                </c:pt>
                <c:pt idx="8">
                  <c:v>202.70262751914601</c:v>
                </c:pt>
                <c:pt idx="9">
                  <c:v>165.52346337425197</c:v>
                </c:pt>
                <c:pt idx="10">
                  <c:v>130.73688797427747</c:v>
                </c:pt>
                <c:pt idx="11">
                  <c:v>97.403662248335706</c:v>
                </c:pt>
                <c:pt idx="12">
                  <c:v>84.635631816192671</c:v>
                </c:pt>
                <c:pt idx="13">
                  <c:v>77.329628863699355</c:v>
                </c:pt>
                <c:pt idx="14">
                  <c:v>75.655813502567526</c:v>
                </c:pt>
                <c:pt idx="15">
                  <c:v>70.401753938763235</c:v>
                </c:pt>
                <c:pt idx="16">
                  <c:v>50.382566188479906</c:v>
                </c:pt>
                <c:pt idx="17">
                  <c:v>48.097318220432328</c:v>
                </c:pt>
                <c:pt idx="18">
                  <c:v>24.533208755861487</c:v>
                </c:pt>
                <c:pt idx="19">
                  <c:v>20.641701282381241</c:v>
                </c:pt>
                <c:pt idx="20">
                  <c:v>27.417455890176495</c:v>
                </c:pt>
                <c:pt idx="21">
                  <c:v>30.15432349371849</c:v>
                </c:pt>
                <c:pt idx="22">
                  <c:v>33.247203644628627</c:v>
                </c:pt>
                <c:pt idx="23">
                  <c:v>32.583939801771812</c:v>
                </c:pt>
                <c:pt idx="24">
                  <c:v>34.979693891546511</c:v>
                </c:pt>
                <c:pt idx="25">
                  <c:v>34.403270833496229</c:v>
                </c:pt>
              </c:numCache>
            </c:numRef>
          </c:val>
          <c:extLst>
            <c:ext xmlns:c16="http://schemas.microsoft.com/office/drawing/2014/chart" uri="{C3380CC4-5D6E-409C-BE32-E72D297353CC}">
              <c16:uniqueId val="{00000004-269C-4A6E-AE8E-58F042556071}"/>
            </c:ext>
          </c:extLst>
        </c:ser>
        <c:ser>
          <c:idx val="6"/>
          <c:order val="5"/>
          <c:tx>
            <c:strRef>
              <c:f>'Figure 2.7'!$N$12</c:f>
              <c:strCache>
                <c:ptCount val="1"/>
                <c:pt idx="0">
                  <c:v>H2 Conversion</c:v>
                </c:pt>
              </c:strCache>
            </c:strRef>
          </c:tx>
          <c:spPr>
            <a:solidFill>
              <a:schemeClr val="accent6"/>
            </a:solidFill>
            <a:ln>
              <a:solidFill>
                <a:schemeClr val="bg1">
                  <a:lumMod val="50000"/>
                </a:schemeClr>
              </a:solidFill>
            </a:ln>
            <a:effectLst/>
          </c:spPr>
          <c:cat>
            <c:numRef>
              <c:f>'Figure 2.7'!$O$6:$AN$6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'Figure 2.7'!$O$12:$AN$12</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3.653995449809166</c:v>
                </c:pt>
                <c:pt idx="21">
                  <c:v>7.8359867413108804</c:v>
                </c:pt>
                <c:pt idx="22">
                  <c:v>15.171073209104355</c:v>
                </c:pt>
                <c:pt idx="23">
                  <c:v>22.685468849858079</c:v>
                </c:pt>
                <c:pt idx="24">
                  <c:v>36.367755793349168</c:v>
                </c:pt>
                <c:pt idx="25">
                  <c:v>50.322651115298179</c:v>
                </c:pt>
              </c:numCache>
            </c:numRef>
          </c:val>
          <c:extLst>
            <c:ext xmlns:c16="http://schemas.microsoft.com/office/drawing/2014/chart" uri="{C3380CC4-5D6E-409C-BE32-E72D297353CC}">
              <c16:uniqueId val="{00000005-269C-4A6E-AE8E-58F042556071}"/>
            </c:ext>
          </c:extLst>
        </c:ser>
        <c:ser>
          <c:idx val="7"/>
          <c:order val="6"/>
          <c:tx>
            <c:strRef>
              <c:f>'Figure 2.7'!$N$13</c:f>
              <c:strCache>
                <c:ptCount val="1"/>
                <c:pt idx="0">
                  <c:v>Transport</c:v>
                </c:pt>
              </c:strCache>
            </c:strRef>
          </c:tx>
          <c:spPr>
            <a:solidFill>
              <a:schemeClr val="accent2">
                <a:lumMod val="60000"/>
              </a:schemeClr>
            </a:solidFill>
            <a:ln>
              <a:noFill/>
            </a:ln>
            <a:effectLst/>
          </c:spPr>
          <c:cat>
            <c:numRef>
              <c:f>'Figure 2.7'!$O$6:$AN$6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'Figure 2.7'!$O$13:$AN$13</c:f>
              <c:numCache>
                <c:formatCode>#,##0</c:formatCode>
                <c:ptCount val="26"/>
                <c:pt idx="0">
                  <c:v>0</c:v>
                </c:pt>
                <c:pt idx="1">
                  <c:v>0</c:v>
                </c:pt>
                <c:pt idx="2">
                  <c:v>0</c:v>
                </c:pt>
                <c:pt idx="3">
                  <c:v>0</c:v>
                </c:pt>
                <c:pt idx="4">
                  <c:v>0</c:v>
                </c:pt>
                <c:pt idx="5">
                  <c:v>0</c:v>
                </c:pt>
                <c:pt idx="6">
                  <c:v>1.543101226135331E-2</c:v>
                </c:pt>
                <c:pt idx="7">
                  <c:v>7.4328922202010414E-2</c:v>
                </c:pt>
                <c:pt idx="8">
                  <c:v>0.13626953977251868</c:v>
                </c:pt>
                <c:pt idx="9">
                  <c:v>0.2577852364336008</c:v>
                </c:pt>
                <c:pt idx="10">
                  <c:v>0.38616822957524538</c:v>
                </c:pt>
                <c:pt idx="11">
                  <c:v>0.52203475378201791</c:v>
                </c:pt>
                <c:pt idx="12">
                  <c:v>0.6701184901601851</c:v>
                </c:pt>
                <c:pt idx="13">
                  <c:v>0.82771336625647784</c:v>
                </c:pt>
                <c:pt idx="14">
                  <c:v>0.9996325830638253</c:v>
                </c:pt>
                <c:pt idx="15">
                  <c:v>1.1838737686505763</c:v>
                </c:pt>
                <c:pt idx="16">
                  <c:v>1.3820762471656067</c:v>
                </c:pt>
                <c:pt idx="17">
                  <c:v>1.5964478713486352</c:v>
                </c:pt>
                <c:pt idx="18">
                  <c:v>1.8333537004044143</c:v>
                </c:pt>
                <c:pt idx="19">
                  <c:v>2.0921815470020153</c:v>
                </c:pt>
                <c:pt idx="20">
                  <c:v>2.376928342565547</c:v>
                </c:pt>
                <c:pt idx="21">
                  <c:v>2.6913697049930203</c:v>
                </c:pt>
                <c:pt idx="22">
                  <c:v>3.0452169277523256</c:v>
                </c:pt>
                <c:pt idx="23">
                  <c:v>3.4382182968402906</c:v>
                </c:pt>
                <c:pt idx="24">
                  <c:v>3.873576928538887</c:v>
                </c:pt>
                <c:pt idx="25">
                  <c:v>4.3584756392659951</c:v>
                </c:pt>
              </c:numCache>
            </c:numRef>
          </c:val>
          <c:extLst>
            <c:ext xmlns:c16="http://schemas.microsoft.com/office/drawing/2014/chart" uri="{C3380CC4-5D6E-409C-BE32-E72D297353CC}">
              <c16:uniqueId val="{00000006-269C-4A6E-AE8E-58F042556071}"/>
            </c:ext>
          </c:extLst>
        </c:ser>
        <c:dLbls>
          <c:showLegendKey val="0"/>
          <c:showVal val="0"/>
          <c:showCatName val="0"/>
          <c:showSerName val="0"/>
          <c:showPercent val="0"/>
          <c:showBubbleSize val="0"/>
        </c:dLbls>
        <c:axId val="188682240"/>
        <c:axId val="188683776"/>
      </c:areaChart>
      <c:catAx>
        <c:axId val="188682240"/>
        <c:scaling>
          <c:orientation val="minMax"/>
        </c:scaling>
        <c:delete val="0"/>
        <c:axPos val="b"/>
        <c:numFmt formatCode="General" sourceLinked="1"/>
        <c:majorTickMark val="out"/>
        <c:minorTickMark val="none"/>
        <c:tickLblPos val="nextTo"/>
        <c:spPr>
          <a:noFill/>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88683776"/>
        <c:crosses val="autoZero"/>
        <c:auto val="1"/>
        <c:lblAlgn val="ctr"/>
        <c:lblOffset val="100"/>
        <c:tickLblSkip val="5"/>
        <c:noMultiLvlLbl val="0"/>
      </c:catAx>
      <c:valAx>
        <c:axId val="188683776"/>
        <c:scaling>
          <c:orientation val="minMax"/>
        </c:scaling>
        <c:delete val="0"/>
        <c:axPos val="l"/>
        <c:majorGridlines>
          <c:spPr>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Annual demand (TWh)</a:t>
                </a:r>
              </a:p>
            </c:rich>
          </c:tx>
          <c:layout>
            <c:manualLayout>
              <c:xMode val="edge"/>
              <c:yMode val="edge"/>
              <c:x val="9.6585249071808581E-3"/>
              <c:y val="0.22237279826096973"/>
            </c:manualLayout>
          </c:layout>
          <c:overlay val="0"/>
          <c:spPr>
            <a:noFill/>
            <a:ln>
              <a:noFill/>
            </a:ln>
            <a:effectLst/>
          </c:spPr>
        </c:title>
        <c:numFmt formatCode="#,##0" sourceLinked="1"/>
        <c:majorTickMark val="none"/>
        <c:minorTickMark val="none"/>
        <c:tickLblPos val="nextTo"/>
        <c:spPr>
          <a:noFill/>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88682240"/>
        <c:crosses val="autoZero"/>
        <c:crossBetween val="midCat"/>
      </c:valAx>
      <c:spPr>
        <a:noFill/>
        <a:ln>
          <a:noFill/>
        </a:ln>
        <a:effectLst/>
      </c:spPr>
    </c:plotArea>
    <c:legend>
      <c:legendPos val="b"/>
      <c:layout>
        <c:manualLayout>
          <c:xMode val="edge"/>
          <c:yMode val="edge"/>
          <c:x val="0.14463227718444621"/>
          <c:y val="0.82456736887433413"/>
          <c:w val="0.77832992729426842"/>
          <c:h val="0.1493294061669127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chart>
  <c:spPr>
    <a:solidFill>
      <a:schemeClr val="bg1"/>
    </a:solidFill>
    <a:effectLst/>
  </c:spPr>
  <c:txPr>
    <a:bodyPr/>
    <a:lstStyle/>
    <a:p>
      <a:pPr>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71438038112471"/>
          <c:y val="7.3903085647785305E-2"/>
          <c:w val="0.84142915836297316"/>
          <c:h val="0.69746037080097389"/>
        </c:manualLayout>
      </c:layout>
      <c:barChart>
        <c:barDir val="col"/>
        <c:grouping val="stacked"/>
        <c:varyColors val="0"/>
        <c:ser>
          <c:idx val="0"/>
          <c:order val="0"/>
          <c:tx>
            <c:strRef>
              <c:f>'Annual &amp; Peak by Load Band'!$P$256</c:f>
              <c:strCache>
                <c:ptCount val="1"/>
                <c:pt idx="0">
                  <c:v>Total LDZ</c:v>
                </c:pt>
              </c:strCache>
            </c:strRef>
          </c:tx>
          <c:spPr>
            <a:solidFill>
              <a:srgbClr val="9999FF"/>
            </a:solidFill>
            <a:ln w="25400">
              <a:noFill/>
            </a:ln>
          </c:spPr>
          <c:invertIfNegative val="0"/>
          <c:cat>
            <c:strRef>
              <c:f>'Annual &amp; Peak by Load Band'!$Q$242:$AM$242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Band'!$Q$256:$AM$256</c:f>
              <c:numCache>
                <c:formatCode>0</c:formatCode>
                <c:ptCount val="23"/>
                <c:pt idx="0">
                  <c:v>3956</c:v>
                </c:pt>
                <c:pt idx="1">
                  <c:v>3934</c:v>
                </c:pt>
                <c:pt idx="2">
                  <c:v>3960</c:v>
                </c:pt>
                <c:pt idx="3">
                  <c:v>3963</c:v>
                </c:pt>
                <c:pt idx="4">
                  <c:v>3951</c:v>
                </c:pt>
                <c:pt idx="5">
                  <c:v>3917</c:v>
                </c:pt>
                <c:pt idx="6">
                  <c:v>3912</c:v>
                </c:pt>
                <c:pt idx="7">
                  <c:v>3899</c:v>
                </c:pt>
                <c:pt idx="8">
                  <c:v>3882</c:v>
                </c:pt>
                <c:pt idx="9">
                  <c:v>3845</c:v>
                </c:pt>
                <c:pt idx="10">
                  <c:v>3818</c:v>
                </c:pt>
                <c:pt idx="11">
                  <c:v>3789</c:v>
                </c:pt>
                <c:pt idx="12">
                  <c:v>3767</c:v>
                </c:pt>
                <c:pt idx="13">
                  <c:v>3741</c:v>
                </c:pt>
                <c:pt idx="14">
                  <c:v>3738</c:v>
                </c:pt>
                <c:pt idx="15">
                  <c:v>3724</c:v>
                </c:pt>
                <c:pt idx="16">
                  <c:v>3686</c:v>
                </c:pt>
                <c:pt idx="17">
                  <c:v>3647</c:v>
                </c:pt>
                <c:pt idx="18">
                  <c:v>3642</c:v>
                </c:pt>
                <c:pt idx="19">
                  <c:v>3622</c:v>
                </c:pt>
                <c:pt idx="20">
                  <c:v>3602</c:v>
                </c:pt>
                <c:pt idx="21">
                  <c:v>3570</c:v>
                </c:pt>
                <c:pt idx="22">
                  <c:v>3565</c:v>
                </c:pt>
              </c:numCache>
            </c:numRef>
          </c:val>
          <c:extLst>
            <c:ext xmlns:c16="http://schemas.microsoft.com/office/drawing/2014/chart" uri="{C3380CC4-5D6E-409C-BE32-E72D297353CC}">
              <c16:uniqueId val="{00000000-5E63-499E-9202-15D38908DF3C}"/>
            </c:ext>
          </c:extLst>
        </c:ser>
        <c:ser>
          <c:idx val="1"/>
          <c:order val="1"/>
          <c:tx>
            <c:strRef>
              <c:f>'Annual &amp; Peak by Load Band'!$P$257</c:f>
              <c:strCache>
                <c:ptCount val="1"/>
                <c:pt idx="0">
                  <c:v>NTS Industrial </c:v>
                </c:pt>
              </c:strCache>
            </c:strRef>
          </c:tx>
          <c:spPr>
            <a:solidFill>
              <a:srgbClr val="993366"/>
            </a:solidFill>
            <a:ln w="25400">
              <a:noFill/>
            </a:ln>
          </c:spPr>
          <c:invertIfNegative val="0"/>
          <c:cat>
            <c:strRef>
              <c:f>'Annual &amp; Peak by Load Band'!$Q$242:$AM$242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Band'!$Q$257:$AM$257</c:f>
              <c:numCache>
                <c:formatCode>0</c:formatCode>
                <c:ptCount val="23"/>
                <c:pt idx="0">
                  <c:v>131</c:v>
                </c:pt>
                <c:pt idx="1">
                  <c:v>131</c:v>
                </c:pt>
                <c:pt idx="2">
                  <c:v>131</c:v>
                </c:pt>
                <c:pt idx="3">
                  <c:v>131</c:v>
                </c:pt>
                <c:pt idx="4">
                  <c:v>131</c:v>
                </c:pt>
                <c:pt idx="5">
                  <c:v>131</c:v>
                </c:pt>
                <c:pt idx="6">
                  <c:v>131</c:v>
                </c:pt>
                <c:pt idx="7">
                  <c:v>131</c:v>
                </c:pt>
                <c:pt idx="8">
                  <c:v>131</c:v>
                </c:pt>
                <c:pt idx="9">
                  <c:v>131</c:v>
                </c:pt>
                <c:pt idx="10">
                  <c:v>131</c:v>
                </c:pt>
                <c:pt idx="11">
                  <c:v>131</c:v>
                </c:pt>
                <c:pt idx="12">
                  <c:v>131</c:v>
                </c:pt>
                <c:pt idx="13">
                  <c:v>131</c:v>
                </c:pt>
                <c:pt idx="14">
                  <c:v>131</c:v>
                </c:pt>
                <c:pt idx="15">
                  <c:v>131</c:v>
                </c:pt>
                <c:pt idx="16">
                  <c:v>131</c:v>
                </c:pt>
                <c:pt idx="17">
                  <c:v>131</c:v>
                </c:pt>
                <c:pt idx="18">
                  <c:v>131</c:v>
                </c:pt>
                <c:pt idx="19">
                  <c:v>131</c:v>
                </c:pt>
                <c:pt idx="20">
                  <c:v>131</c:v>
                </c:pt>
                <c:pt idx="21">
                  <c:v>131</c:v>
                </c:pt>
                <c:pt idx="22">
                  <c:v>131</c:v>
                </c:pt>
              </c:numCache>
            </c:numRef>
          </c:val>
          <c:extLst>
            <c:ext xmlns:c16="http://schemas.microsoft.com/office/drawing/2014/chart" uri="{C3380CC4-5D6E-409C-BE32-E72D297353CC}">
              <c16:uniqueId val="{00000001-5E63-499E-9202-15D38908DF3C}"/>
            </c:ext>
          </c:extLst>
        </c:ser>
        <c:ser>
          <c:idx val="2"/>
          <c:order val="2"/>
          <c:tx>
            <c:strRef>
              <c:f>'Annual &amp; Peak by Load Band'!$P$258</c:f>
              <c:strCache>
                <c:ptCount val="1"/>
                <c:pt idx="0">
                  <c:v>NTS Power Generation </c:v>
                </c:pt>
              </c:strCache>
            </c:strRef>
          </c:tx>
          <c:spPr>
            <a:solidFill>
              <a:srgbClr val="FFFFCC"/>
            </a:solidFill>
            <a:ln w="25400">
              <a:noFill/>
            </a:ln>
          </c:spPr>
          <c:invertIfNegative val="0"/>
          <c:cat>
            <c:strRef>
              <c:f>'Annual &amp; Peak by Load Band'!$Q$242:$AM$242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Band'!$Q$258:$AM$258</c:f>
              <c:numCache>
                <c:formatCode>0</c:formatCode>
                <c:ptCount val="23"/>
                <c:pt idx="0">
                  <c:v>1312</c:v>
                </c:pt>
                <c:pt idx="1">
                  <c:v>1229</c:v>
                </c:pt>
                <c:pt idx="2">
                  <c:v>1233</c:v>
                </c:pt>
                <c:pt idx="3">
                  <c:v>1239</c:v>
                </c:pt>
                <c:pt idx="4">
                  <c:v>1206</c:v>
                </c:pt>
                <c:pt idx="5">
                  <c:v>1202</c:v>
                </c:pt>
                <c:pt idx="6">
                  <c:v>1227</c:v>
                </c:pt>
                <c:pt idx="7">
                  <c:v>1177</c:v>
                </c:pt>
                <c:pt idx="8">
                  <c:v>1173</c:v>
                </c:pt>
                <c:pt idx="9">
                  <c:v>1185</c:v>
                </c:pt>
                <c:pt idx="10">
                  <c:v>1171</c:v>
                </c:pt>
                <c:pt idx="11">
                  <c:v>1184</c:v>
                </c:pt>
                <c:pt idx="12">
                  <c:v>1237</c:v>
                </c:pt>
                <c:pt idx="13">
                  <c:v>1271</c:v>
                </c:pt>
                <c:pt idx="14">
                  <c:v>1213</c:v>
                </c:pt>
                <c:pt idx="15">
                  <c:v>1103</c:v>
                </c:pt>
                <c:pt idx="16">
                  <c:v>1088</c:v>
                </c:pt>
                <c:pt idx="17">
                  <c:v>1014</c:v>
                </c:pt>
                <c:pt idx="18">
                  <c:v>1033</c:v>
                </c:pt>
                <c:pt idx="19">
                  <c:v>994</c:v>
                </c:pt>
                <c:pt idx="20">
                  <c:v>994</c:v>
                </c:pt>
                <c:pt idx="21">
                  <c:v>952</c:v>
                </c:pt>
                <c:pt idx="22">
                  <c:v>951</c:v>
                </c:pt>
              </c:numCache>
            </c:numRef>
          </c:val>
          <c:extLst>
            <c:ext xmlns:c16="http://schemas.microsoft.com/office/drawing/2014/chart" uri="{C3380CC4-5D6E-409C-BE32-E72D297353CC}">
              <c16:uniqueId val="{00000002-5E63-499E-9202-15D38908DF3C}"/>
            </c:ext>
          </c:extLst>
        </c:ser>
        <c:ser>
          <c:idx val="3"/>
          <c:order val="3"/>
          <c:tx>
            <c:strRef>
              <c:f>'Annual &amp; Peak by Load Band'!$P$259</c:f>
              <c:strCache>
                <c:ptCount val="1"/>
                <c:pt idx="0">
                  <c:v>Exports via Moffat</c:v>
                </c:pt>
              </c:strCache>
            </c:strRef>
          </c:tx>
          <c:spPr>
            <a:solidFill>
              <a:srgbClr val="CCFFFF"/>
            </a:solidFill>
            <a:ln w="25400">
              <a:noFill/>
            </a:ln>
          </c:spPr>
          <c:invertIfNegative val="0"/>
          <c:cat>
            <c:strRef>
              <c:f>'Annual &amp; Peak by Load Band'!$Q$242:$AM$242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Band'!$Q$259:$AM$259</c:f>
              <c:numCache>
                <c:formatCode>0</c:formatCode>
                <c:ptCount val="23"/>
                <c:pt idx="0">
                  <c:v>274</c:v>
                </c:pt>
                <c:pt idx="1">
                  <c:v>275</c:v>
                </c:pt>
                <c:pt idx="2">
                  <c:v>296</c:v>
                </c:pt>
                <c:pt idx="3">
                  <c:v>316</c:v>
                </c:pt>
                <c:pt idx="4">
                  <c:v>330</c:v>
                </c:pt>
                <c:pt idx="5">
                  <c:v>350</c:v>
                </c:pt>
                <c:pt idx="6">
                  <c:v>362</c:v>
                </c:pt>
                <c:pt idx="7">
                  <c:v>370</c:v>
                </c:pt>
                <c:pt idx="8">
                  <c:v>374</c:v>
                </c:pt>
                <c:pt idx="9">
                  <c:v>374</c:v>
                </c:pt>
                <c:pt idx="10">
                  <c:v>382</c:v>
                </c:pt>
                <c:pt idx="11">
                  <c:v>383</c:v>
                </c:pt>
                <c:pt idx="12">
                  <c:v>383</c:v>
                </c:pt>
                <c:pt idx="13">
                  <c:v>412</c:v>
                </c:pt>
                <c:pt idx="14">
                  <c:v>421</c:v>
                </c:pt>
                <c:pt idx="15">
                  <c:v>422</c:v>
                </c:pt>
                <c:pt idx="16">
                  <c:v>424</c:v>
                </c:pt>
                <c:pt idx="17">
                  <c:v>426</c:v>
                </c:pt>
                <c:pt idx="18">
                  <c:v>428</c:v>
                </c:pt>
                <c:pt idx="19">
                  <c:v>438</c:v>
                </c:pt>
                <c:pt idx="20">
                  <c:v>438</c:v>
                </c:pt>
                <c:pt idx="21">
                  <c:v>437</c:v>
                </c:pt>
                <c:pt idx="22">
                  <c:v>437</c:v>
                </c:pt>
              </c:numCache>
            </c:numRef>
          </c:val>
          <c:extLst>
            <c:ext xmlns:c16="http://schemas.microsoft.com/office/drawing/2014/chart" uri="{C3380CC4-5D6E-409C-BE32-E72D297353CC}">
              <c16:uniqueId val="{00000003-5E63-499E-9202-15D38908DF3C}"/>
            </c:ext>
          </c:extLst>
        </c:ser>
        <c:dLbls>
          <c:showLegendKey val="0"/>
          <c:showVal val="0"/>
          <c:showCatName val="0"/>
          <c:showSerName val="0"/>
          <c:showPercent val="0"/>
          <c:showBubbleSize val="0"/>
        </c:dLbls>
        <c:gapWidth val="0"/>
        <c:overlap val="100"/>
        <c:axId val="343429888"/>
        <c:axId val="343431424"/>
      </c:barChart>
      <c:catAx>
        <c:axId val="343429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25" b="0" i="0" u="none" strike="noStrike" baseline="0">
                <a:solidFill>
                  <a:srgbClr val="000000"/>
                </a:solidFill>
                <a:latin typeface="Arial"/>
                <a:ea typeface="Arial"/>
                <a:cs typeface="Arial"/>
              </a:defRPr>
            </a:pPr>
            <a:endParaRPr lang="en-US"/>
          </a:p>
        </c:txPr>
        <c:crossAx val="343431424"/>
        <c:crosses val="autoZero"/>
        <c:auto val="1"/>
        <c:lblAlgn val="ctr"/>
        <c:lblOffset val="100"/>
        <c:tickLblSkip val="2"/>
        <c:tickMarkSkip val="1"/>
        <c:noMultiLvlLbl val="0"/>
      </c:catAx>
      <c:valAx>
        <c:axId val="343431424"/>
        <c:scaling>
          <c:orientation val="minMax"/>
        </c:scaling>
        <c:delete val="0"/>
        <c:axPos val="l"/>
        <c:title>
          <c:tx>
            <c:rich>
              <a:bodyPr/>
              <a:lstStyle/>
              <a:p>
                <a:pPr>
                  <a:defRPr sz="1125" b="1" i="0" u="none" strike="noStrike" baseline="0">
                    <a:solidFill>
                      <a:srgbClr val="000000"/>
                    </a:solidFill>
                    <a:latin typeface="Arial"/>
                    <a:ea typeface="Arial"/>
                    <a:cs typeface="Arial"/>
                  </a:defRPr>
                </a:pPr>
                <a:r>
                  <a:rPr lang="en-GB"/>
                  <a:t>Demand (GWh/d)</a:t>
                </a:r>
              </a:p>
            </c:rich>
          </c:tx>
          <c:layout>
            <c:manualLayout>
              <c:xMode val="edge"/>
              <c:yMode val="edge"/>
              <c:x val="3.4285714285714287E-2"/>
              <c:y val="0.2678986258357428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43429888"/>
        <c:crosses val="autoZero"/>
        <c:crossBetween val="between"/>
      </c:valAx>
      <c:spPr>
        <a:noFill/>
        <a:ln w="25400">
          <a:noFill/>
        </a:ln>
      </c:spPr>
    </c:plotArea>
    <c:legend>
      <c:legendPos val="b"/>
      <c:layout>
        <c:manualLayout>
          <c:xMode val="edge"/>
          <c:yMode val="edge"/>
          <c:x val="0.16883539156053351"/>
          <c:y val="0.93533585493085869"/>
          <c:w val="0.78730195742511278"/>
          <c:h val="5.080837138285240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7381858824351"/>
          <c:y val="6.9767521084121875E-2"/>
          <c:w val="0.87696832105060951"/>
          <c:h val="0.63023327379323424"/>
        </c:manualLayout>
      </c:layout>
      <c:barChart>
        <c:barDir val="col"/>
        <c:grouping val="stacked"/>
        <c:varyColors val="0"/>
        <c:ser>
          <c:idx val="0"/>
          <c:order val="0"/>
          <c:tx>
            <c:strRef>
              <c:f>'Annual &amp; Peak by Load Band'!$P$304</c:f>
              <c:strCache>
                <c:ptCount val="1"/>
                <c:pt idx="0">
                  <c:v>0-73.2 MWh</c:v>
                </c:pt>
              </c:strCache>
            </c:strRef>
          </c:tx>
          <c:spPr>
            <a:solidFill>
              <a:srgbClr val="CCFFFF"/>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Band'!$Q$362:$AM$362</c:f>
              <c:numCache>
                <c:formatCode>0</c:formatCode>
                <c:ptCount val="23"/>
                <c:pt idx="0">
                  <c:v>2627</c:v>
                </c:pt>
                <c:pt idx="1">
                  <c:v>2593</c:v>
                </c:pt>
                <c:pt idx="2">
                  <c:v>2586</c:v>
                </c:pt>
                <c:pt idx="3">
                  <c:v>2566</c:v>
                </c:pt>
                <c:pt idx="4">
                  <c:v>2548</c:v>
                </c:pt>
                <c:pt idx="5">
                  <c:v>2528</c:v>
                </c:pt>
                <c:pt idx="6">
                  <c:v>2523</c:v>
                </c:pt>
                <c:pt idx="7">
                  <c:v>2509</c:v>
                </c:pt>
                <c:pt idx="8">
                  <c:v>2501</c:v>
                </c:pt>
                <c:pt idx="9">
                  <c:v>2475</c:v>
                </c:pt>
                <c:pt idx="10">
                  <c:v>2463</c:v>
                </c:pt>
                <c:pt idx="11">
                  <c:v>2455</c:v>
                </c:pt>
                <c:pt idx="12">
                  <c:v>2444</c:v>
                </c:pt>
                <c:pt idx="13">
                  <c:v>2425</c:v>
                </c:pt>
                <c:pt idx="14">
                  <c:v>2439</c:v>
                </c:pt>
                <c:pt idx="15">
                  <c:v>2426</c:v>
                </c:pt>
                <c:pt idx="16">
                  <c:v>2414</c:v>
                </c:pt>
                <c:pt idx="17">
                  <c:v>2425</c:v>
                </c:pt>
                <c:pt idx="18">
                  <c:v>2425</c:v>
                </c:pt>
                <c:pt idx="19">
                  <c:v>2408</c:v>
                </c:pt>
                <c:pt idx="20">
                  <c:v>2386</c:v>
                </c:pt>
                <c:pt idx="21">
                  <c:v>2358</c:v>
                </c:pt>
                <c:pt idx="22">
                  <c:v>2359</c:v>
                </c:pt>
              </c:numCache>
            </c:numRef>
          </c:val>
          <c:extLst>
            <c:ext xmlns:c16="http://schemas.microsoft.com/office/drawing/2014/chart" uri="{C3380CC4-5D6E-409C-BE32-E72D297353CC}">
              <c16:uniqueId val="{00000000-6EC9-482F-9838-B3D74B6168A5}"/>
            </c:ext>
          </c:extLst>
        </c:ser>
        <c:ser>
          <c:idx val="1"/>
          <c:order val="1"/>
          <c:tx>
            <c:strRef>
              <c:f>'Annual &amp; Peak by Load Band'!$P$305</c:f>
              <c:strCache>
                <c:ptCount val="1"/>
                <c:pt idx="0">
                  <c:v>73.2-732 MWh</c:v>
                </c:pt>
              </c:strCache>
            </c:strRef>
          </c:tx>
          <c:spPr>
            <a:solidFill>
              <a:srgbClr val="0000FF"/>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Band'!$Q$363:$AM$363</c:f>
              <c:numCache>
                <c:formatCode>0</c:formatCode>
                <c:ptCount val="23"/>
                <c:pt idx="0">
                  <c:v>399</c:v>
                </c:pt>
                <c:pt idx="1">
                  <c:v>398</c:v>
                </c:pt>
                <c:pt idx="2">
                  <c:v>406</c:v>
                </c:pt>
                <c:pt idx="3">
                  <c:v>408</c:v>
                </c:pt>
                <c:pt idx="4">
                  <c:v>412</c:v>
                </c:pt>
                <c:pt idx="5">
                  <c:v>407</c:v>
                </c:pt>
                <c:pt idx="6">
                  <c:v>408</c:v>
                </c:pt>
                <c:pt idx="7">
                  <c:v>408</c:v>
                </c:pt>
                <c:pt idx="8">
                  <c:v>407</c:v>
                </c:pt>
                <c:pt idx="9">
                  <c:v>404</c:v>
                </c:pt>
                <c:pt idx="10">
                  <c:v>401</c:v>
                </c:pt>
                <c:pt idx="11">
                  <c:v>398</c:v>
                </c:pt>
                <c:pt idx="12">
                  <c:v>397</c:v>
                </c:pt>
                <c:pt idx="13">
                  <c:v>397</c:v>
                </c:pt>
                <c:pt idx="14">
                  <c:v>403</c:v>
                </c:pt>
                <c:pt idx="15">
                  <c:v>409</c:v>
                </c:pt>
                <c:pt idx="16">
                  <c:v>413</c:v>
                </c:pt>
                <c:pt idx="17">
                  <c:v>422</c:v>
                </c:pt>
                <c:pt idx="18">
                  <c:v>440</c:v>
                </c:pt>
                <c:pt idx="19">
                  <c:v>456</c:v>
                </c:pt>
                <c:pt idx="20">
                  <c:v>470</c:v>
                </c:pt>
                <c:pt idx="21">
                  <c:v>492</c:v>
                </c:pt>
                <c:pt idx="22">
                  <c:v>510</c:v>
                </c:pt>
              </c:numCache>
            </c:numRef>
          </c:val>
          <c:extLst>
            <c:ext xmlns:c16="http://schemas.microsoft.com/office/drawing/2014/chart" uri="{C3380CC4-5D6E-409C-BE32-E72D297353CC}">
              <c16:uniqueId val="{00000001-6EC9-482F-9838-B3D74B6168A5}"/>
            </c:ext>
          </c:extLst>
        </c:ser>
        <c:ser>
          <c:idx val="2"/>
          <c:order val="2"/>
          <c:tx>
            <c:strRef>
              <c:f>'Annual &amp; Peak by Load Band'!$P$306</c:f>
              <c:strCache>
                <c:ptCount val="1"/>
                <c:pt idx="0">
                  <c:v>NDM &gt; 732 MWh</c:v>
                </c:pt>
              </c:strCache>
            </c:strRef>
          </c:tx>
          <c:spPr>
            <a:solidFill>
              <a:srgbClr val="99CCFF"/>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Band'!$Q$364:$AM$364</c:f>
              <c:numCache>
                <c:formatCode>0</c:formatCode>
                <c:ptCount val="23"/>
                <c:pt idx="0">
                  <c:v>408</c:v>
                </c:pt>
                <c:pt idx="1">
                  <c:v>413</c:v>
                </c:pt>
                <c:pt idx="2">
                  <c:v>425</c:v>
                </c:pt>
                <c:pt idx="3">
                  <c:v>436</c:v>
                </c:pt>
                <c:pt idx="4">
                  <c:v>445</c:v>
                </c:pt>
                <c:pt idx="5">
                  <c:v>447</c:v>
                </c:pt>
                <c:pt idx="6">
                  <c:v>455</c:v>
                </c:pt>
                <c:pt idx="7">
                  <c:v>461</c:v>
                </c:pt>
                <c:pt idx="8">
                  <c:v>465</c:v>
                </c:pt>
                <c:pt idx="9">
                  <c:v>468</c:v>
                </c:pt>
                <c:pt idx="10">
                  <c:v>469</c:v>
                </c:pt>
                <c:pt idx="11">
                  <c:v>469</c:v>
                </c:pt>
                <c:pt idx="12">
                  <c:v>470</c:v>
                </c:pt>
                <c:pt idx="13">
                  <c:v>481</c:v>
                </c:pt>
                <c:pt idx="14">
                  <c:v>494</c:v>
                </c:pt>
                <c:pt idx="15">
                  <c:v>493</c:v>
                </c:pt>
                <c:pt idx="16">
                  <c:v>490</c:v>
                </c:pt>
                <c:pt idx="17">
                  <c:v>485</c:v>
                </c:pt>
                <c:pt idx="18">
                  <c:v>478</c:v>
                </c:pt>
                <c:pt idx="19">
                  <c:v>473</c:v>
                </c:pt>
                <c:pt idx="20">
                  <c:v>467</c:v>
                </c:pt>
                <c:pt idx="21">
                  <c:v>454</c:v>
                </c:pt>
                <c:pt idx="22">
                  <c:v>445</c:v>
                </c:pt>
              </c:numCache>
            </c:numRef>
          </c:val>
          <c:extLst>
            <c:ext xmlns:c16="http://schemas.microsoft.com/office/drawing/2014/chart" uri="{C3380CC4-5D6E-409C-BE32-E72D297353CC}">
              <c16:uniqueId val="{00000002-6EC9-482F-9838-B3D74B6168A5}"/>
            </c:ext>
          </c:extLst>
        </c:ser>
        <c:ser>
          <c:idx val="4"/>
          <c:order val="3"/>
          <c:tx>
            <c:strRef>
              <c:f>'Annual &amp; Peak by Load Band'!$P$308</c:f>
              <c:strCache>
                <c:ptCount val="1"/>
                <c:pt idx="0">
                  <c:v>Total DM</c:v>
                </c:pt>
              </c:strCache>
            </c:strRef>
          </c:tx>
          <c:spPr>
            <a:solidFill>
              <a:srgbClr val="FFFF99"/>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Band'!$Q$366:$AM$366</c:f>
              <c:numCache>
                <c:formatCode>0</c:formatCode>
                <c:ptCount val="23"/>
                <c:pt idx="0">
                  <c:v>418</c:v>
                </c:pt>
                <c:pt idx="1">
                  <c:v>419</c:v>
                </c:pt>
                <c:pt idx="2">
                  <c:v>423</c:v>
                </c:pt>
                <c:pt idx="3">
                  <c:v>425</c:v>
                </c:pt>
                <c:pt idx="4">
                  <c:v>427</c:v>
                </c:pt>
                <c:pt idx="5">
                  <c:v>428</c:v>
                </c:pt>
                <c:pt idx="6">
                  <c:v>429</c:v>
                </c:pt>
                <c:pt idx="7">
                  <c:v>431</c:v>
                </c:pt>
                <c:pt idx="8">
                  <c:v>433</c:v>
                </c:pt>
                <c:pt idx="9">
                  <c:v>431</c:v>
                </c:pt>
                <c:pt idx="10">
                  <c:v>432</c:v>
                </c:pt>
                <c:pt idx="11">
                  <c:v>431</c:v>
                </c:pt>
                <c:pt idx="12">
                  <c:v>435</c:v>
                </c:pt>
                <c:pt idx="13">
                  <c:v>422</c:v>
                </c:pt>
                <c:pt idx="14">
                  <c:v>400</c:v>
                </c:pt>
                <c:pt idx="15">
                  <c:v>399</c:v>
                </c:pt>
                <c:pt idx="16">
                  <c:v>397</c:v>
                </c:pt>
                <c:pt idx="17">
                  <c:v>353</c:v>
                </c:pt>
                <c:pt idx="18">
                  <c:v>351</c:v>
                </c:pt>
                <c:pt idx="19">
                  <c:v>348</c:v>
                </c:pt>
                <c:pt idx="20">
                  <c:v>345</c:v>
                </c:pt>
                <c:pt idx="21">
                  <c:v>340</c:v>
                </c:pt>
                <c:pt idx="22">
                  <c:v>335</c:v>
                </c:pt>
              </c:numCache>
            </c:numRef>
          </c:val>
          <c:extLst>
            <c:ext xmlns:c16="http://schemas.microsoft.com/office/drawing/2014/chart" uri="{C3380CC4-5D6E-409C-BE32-E72D297353CC}">
              <c16:uniqueId val="{00000003-6EC9-482F-9838-B3D74B6168A5}"/>
            </c:ext>
          </c:extLst>
        </c:ser>
        <c:ser>
          <c:idx val="5"/>
          <c:order val="4"/>
          <c:tx>
            <c:strRef>
              <c:f>'Annual &amp; Peak by Load Band'!$P$309</c:f>
              <c:strCache>
                <c:ptCount val="1"/>
                <c:pt idx="0">
                  <c:v>LDZ Shrinkage</c:v>
                </c:pt>
              </c:strCache>
            </c:strRef>
          </c:tx>
          <c:spPr>
            <a:solidFill>
              <a:srgbClr val="000080"/>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Band'!$Q$367:$AM$367</c:f>
              <c:numCache>
                <c:formatCode>0</c:formatCode>
                <c:ptCount val="23"/>
                <c:pt idx="0">
                  <c:v>8</c:v>
                </c:pt>
                <c:pt idx="1">
                  <c:v>7</c:v>
                </c:pt>
                <c:pt idx="2">
                  <c:v>7</c:v>
                </c:pt>
                <c:pt idx="3">
                  <c:v>7</c:v>
                </c:pt>
                <c:pt idx="4">
                  <c:v>7</c:v>
                </c:pt>
                <c:pt idx="5">
                  <c:v>7</c:v>
                </c:pt>
                <c:pt idx="6">
                  <c:v>7</c:v>
                </c:pt>
                <c:pt idx="7">
                  <c:v>7</c:v>
                </c:pt>
                <c:pt idx="8">
                  <c:v>7</c:v>
                </c:pt>
                <c:pt idx="9">
                  <c:v>7</c:v>
                </c:pt>
                <c:pt idx="10">
                  <c:v>6</c:v>
                </c:pt>
                <c:pt idx="11">
                  <c:v>6</c:v>
                </c:pt>
                <c:pt idx="12">
                  <c:v>6</c:v>
                </c:pt>
                <c:pt idx="13">
                  <c:v>6</c:v>
                </c:pt>
                <c:pt idx="14">
                  <c:v>6</c:v>
                </c:pt>
                <c:pt idx="15">
                  <c:v>6</c:v>
                </c:pt>
                <c:pt idx="16">
                  <c:v>6</c:v>
                </c:pt>
                <c:pt idx="17">
                  <c:v>6</c:v>
                </c:pt>
                <c:pt idx="18">
                  <c:v>6</c:v>
                </c:pt>
                <c:pt idx="19">
                  <c:v>5</c:v>
                </c:pt>
                <c:pt idx="20">
                  <c:v>5</c:v>
                </c:pt>
                <c:pt idx="21">
                  <c:v>5</c:v>
                </c:pt>
                <c:pt idx="22">
                  <c:v>5</c:v>
                </c:pt>
              </c:numCache>
            </c:numRef>
          </c:val>
          <c:extLst>
            <c:ext xmlns:c16="http://schemas.microsoft.com/office/drawing/2014/chart" uri="{C3380CC4-5D6E-409C-BE32-E72D297353CC}">
              <c16:uniqueId val="{00000004-6EC9-482F-9838-B3D74B6168A5}"/>
            </c:ext>
          </c:extLst>
        </c:ser>
        <c:ser>
          <c:idx val="7"/>
          <c:order val="5"/>
          <c:tx>
            <c:strRef>
              <c:f>'Annual &amp; Peak by Load Band'!$P$311</c:f>
              <c:strCache>
                <c:ptCount val="1"/>
                <c:pt idx="0">
                  <c:v>NTS Industrial</c:v>
                </c:pt>
              </c:strCache>
            </c:strRef>
          </c:tx>
          <c:spPr>
            <a:solidFill>
              <a:srgbClr val="800000"/>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Band'!$Q$369:$AM$369</c:f>
              <c:numCache>
                <c:formatCode>0</c:formatCode>
                <c:ptCount val="23"/>
                <c:pt idx="0">
                  <c:v>70</c:v>
                </c:pt>
                <c:pt idx="1">
                  <c:v>68</c:v>
                </c:pt>
                <c:pt idx="2">
                  <c:v>65</c:v>
                </c:pt>
                <c:pt idx="3">
                  <c:v>63</c:v>
                </c:pt>
                <c:pt idx="4">
                  <c:v>62</c:v>
                </c:pt>
                <c:pt idx="5">
                  <c:v>61</c:v>
                </c:pt>
                <c:pt idx="6">
                  <c:v>60</c:v>
                </c:pt>
                <c:pt idx="7">
                  <c:v>59</c:v>
                </c:pt>
                <c:pt idx="8">
                  <c:v>58</c:v>
                </c:pt>
                <c:pt idx="9">
                  <c:v>58</c:v>
                </c:pt>
                <c:pt idx="10">
                  <c:v>57</c:v>
                </c:pt>
                <c:pt idx="11">
                  <c:v>57</c:v>
                </c:pt>
                <c:pt idx="12">
                  <c:v>57</c:v>
                </c:pt>
                <c:pt idx="13">
                  <c:v>57</c:v>
                </c:pt>
                <c:pt idx="14">
                  <c:v>57</c:v>
                </c:pt>
                <c:pt idx="15">
                  <c:v>57</c:v>
                </c:pt>
                <c:pt idx="16">
                  <c:v>57</c:v>
                </c:pt>
                <c:pt idx="17">
                  <c:v>57</c:v>
                </c:pt>
                <c:pt idx="18">
                  <c:v>57</c:v>
                </c:pt>
                <c:pt idx="19">
                  <c:v>57</c:v>
                </c:pt>
                <c:pt idx="20">
                  <c:v>57</c:v>
                </c:pt>
                <c:pt idx="21">
                  <c:v>56</c:v>
                </c:pt>
                <c:pt idx="22">
                  <c:v>56</c:v>
                </c:pt>
              </c:numCache>
            </c:numRef>
          </c:val>
          <c:extLst>
            <c:ext xmlns:c16="http://schemas.microsoft.com/office/drawing/2014/chart" uri="{C3380CC4-5D6E-409C-BE32-E72D297353CC}">
              <c16:uniqueId val="{00000005-6EC9-482F-9838-B3D74B6168A5}"/>
            </c:ext>
          </c:extLst>
        </c:ser>
        <c:ser>
          <c:idx val="8"/>
          <c:order val="6"/>
          <c:tx>
            <c:strRef>
              <c:f>'Annual &amp; Peak by Load Band'!$P$312</c:f>
              <c:strCache>
                <c:ptCount val="1"/>
                <c:pt idx="0">
                  <c:v>Exports to Ireland</c:v>
                </c:pt>
              </c:strCache>
            </c:strRef>
          </c:tx>
          <c:spPr>
            <a:solidFill>
              <a:srgbClr val="339966"/>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Band'!$Q$370:$AM$370</c:f>
              <c:numCache>
                <c:formatCode>0</c:formatCode>
                <c:ptCount val="23"/>
                <c:pt idx="0">
                  <c:v>274</c:v>
                </c:pt>
                <c:pt idx="1">
                  <c:v>275</c:v>
                </c:pt>
                <c:pt idx="2">
                  <c:v>296</c:v>
                </c:pt>
                <c:pt idx="3">
                  <c:v>316</c:v>
                </c:pt>
                <c:pt idx="4">
                  <c:v>330</c:v>
                </c:pt>
                <c:pt idx="5">
                  <c:v>350</c:v>
                </c:pt>
                <c:pt idx="6">
                  <c:v>362</c:v>
                </c:pt>
                <c:pt idx="7">
                  <c:v>370</c:v>
                </c:pt>
                <c:pt idx="8">
                  <c:v>374</c:v>
                </c:pt>
                <c:pt idx="9">
                  <c:v>374</c:v>
                </c:pt>
                <c:pt idx="10">
                  <c:v>382</c:v>
                </c:pt>
                <c:pt idx="11">
                  <c:v>383</c:v>
                </c:pt>
                <c:pt idx="12">
                  <c:v>383</c:v>
                </c:pt>
                <c:pt idx="13">
                  <c:v>412</c:v>
                </c:pt>
                <c:pt idx="14">
                  <c:v>421</c:v>
                </c:pt>
                <c:pt idx="15">
                  <c:v>422</c:v>
                </c:pt>
                <c:pt idx="16">
                  <c:v>424</c:v>
                </c:pt>
                <c:pt idx="17">
                  <c:v>426</c:v>
                </c:pt>
                <c:pt idx="18">
                  <c:v>428</c:v>
                </c:pt>
                <c:pt idx="19">
                  <c:v>438</c:v>
                </c:pt>
                <c:pt idx="20">
                  <c:v>438</c:v>
                </c:pt>
                <c:pt idx="21">
                  <c:v>437</c:v>
                </c:pt>
                <c:pt idx="22">
                  <c:v>437</c:v>
                </c:pt>
              </c:numCache>
            </c:numRef>
          </c:val>
          <c:extLst>
            <c:ext xmlns:c16="http://schemas.microsoft.com/office/drawing/2014/chart" uri="{C3380CC4-5D6E-409C-BE32-E72D297353CC}">
              <c16:uniqueId val="{00000006-6EC9-482F-9838-B3D74B6168A5}"/>
            </c:ext>
          </c:extLst>
        </c:ser>
        <c:ser>
          <c:idx val="9"/>
          <c:order val="7"/>
          <c:tx>
            <c:strRef>
              <c:f>'Annual &amp; Peak by Load Band'!$P$313</c:f>
              <c:strCache>
                <c:ptCount val="1"/>
                <c:pt idx="0">
                  <c:v>NTS Power Generation</c:v>
                </c:pt>
              </c:strCache>
            </c:strRef>
          </c:tx>
          <c:spPr>
            <a:solidFill>
              <a:srgbClr val="FFCC99"/>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Band'!$Q$371:$AM$371</c:f>
              <c:numCache>
                <c:formatCode>0</c:formatCode>
                <c:ptCount val="23"/>
                <c:pt idx="0">
                  <c:v>1016</c:v>
                </c:pt>
                <c:pt idx="1">
                  <c:v>1014</c:v>
                </c:pt>
                <c:pt idx="2">
                  <c:v>983</c:v>
                </c:pt>
                <c:pt idx="3">
                  <c:v>880</c:v>
                </c:pt>
                <c:pt idx="4">
                  <c:v>884</c:v>
                </c:pt>
                <c:pt idx="5">
                  <c:v>846</c:v>
                </c:pt>
                <c:pt idx="6">
                  <c:v>855</c:v>
                </c:pt>
                <c:pt idx="7">
                  <c:v>872</c:v>
                </c:pt>
                <c:pt idx="8">
                  <c:v>838</c:v>
                </c:pt>
                <c:pt idx="9">
                  <c:v>857</c:v>
                </c:pt>
                <c:pt idx="10">
                  <c:v>819</c:v>
                </c:pt>
                <c:pt idx="11">
                  <c:v>884</c:v>
                </c:pt>
                <c:pt idx="12">
                  <c:v>883</c:v>
                </c:pt>
                <c:pt idx="13">
                  <c:v>873</c:v>
                </c:pt>
                <c:pt idx="14">
                  <c:v>768</c:v>
                </c:pt>
                <c:pt idx="15">
                  <c:v>665</c:v>
                </c:pt>
                <c:pt idx="16">
                  <c:v>589</c:v>
                </c:pt>
                <c:pt idx="17">
                  <c:v>576</c:v>
                </c:pt>
                <c:pt idx="18">
                  <c:v>555</c:v>
                </c:pt>
                <c:pt idx="19">
                  <c:v>560</c:v>
                </c:pt>
                <c:pt idx="20">
                  <c:v>572</c:v>
                </c:pt>
                <c:pt idx="21">
                  <c:v>569</c:v>
                </c:pt>
                <c:pt idx="22">
                  <c:v>605</c:v>
                </c:pt>
              </c:numCache>
            </c:numRef>
          </c:val>
          <c:extLst>
            <c:ext xmlns:c16="http://schemas.microsoft.com/office/drawing/2014/chart" uri="{C3380CC4-5D6E-409C-BE32-E72D297353CC}">
              <c16:uniqueId val="{00000007-6EC9-482F-9838-B3D74B6168A5}"/>
            </c:ext>
          </c:extLst>
        </c:ser>
        <c:ser>
          <c:idx val="11"/>
          <c:order val="8"/>
          <c:tx>
            <c:strRef>
              <c:f>'Annual &amp; Peak by Load Band'!$P$315</c:f>
              <c:strCache>
                <c:ptCount val="1"/>
                <c:pt idx="0">
                  <c:v>NTS Shrinkage</c:v>
                </c:pt>
              </c:strCache>
            </c:strRef>
          </c:tx>
          <c:spPr>
            <a:solidFill>
              <a:srgbClr val="CC99FF"/>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Band'!$Q$373:$AM$373</c:f>
              <c:numCache>
                <c:formatCode>0</c:formatCode>
                <c:ptCount val="23"/>
                <c:pt idx="0">
                  <c:v>9</c:v>
                </c:pt>
                <c:pt idx="1">
                  <c:v>9</c:v>
                </c:pt>
                <c:pt idx="2">
                  <c:v>9</c:v>
                </c:pt>
                <c:pt idx="3">
                  <c:v>9</c:v>
                </c:pt>
                <c:pt idx="4">
                  <c:v>9</c:v>
                </c:pt>
                <c:pt idx="5">
                  <c:v>9</c:v>
                </c:pt>
                <c:pt idx="6">
                  <c:v>9</c:v>
                </c:pt>
                <c:pt idx="7">
                  <c:v>9</c:v>
                </c:pt>
                <c:pt idx="8">
                  <c:v>8</c:v>
                </c:pt>
                <c:pt idx="9">
                  <c:v>8</c:v>
                </c:pt>
                <c:pt idx="10">
                  <c:v>9</c:v>
                </c:pt>
                <c:pt idx="11">
                  <c:v>8</c:v>
                </c:pt>
                <c:pt idx="12">
                  <c:v>9</c:v>
                </c:pt>
                <c:pt idx="13">
                  <c:v>8</c:v>
                </c:pt>
                <c:pt idx="14">
                  <c:v>8</c:v>
                </c:pt>
                <c:pt idx="15">
                  <c:v>8</c:v>
                </c:pt>
                <c:pt idx="16">
                  <c:v>8</c:v>
                </c:pt>
                <c:pt idx="17">
                  <c:v>8</c:v>
                </c:pt>
                <c:pt idx="18">
                  <c:v>8</c:v>
                </c:pt>
                <c:pt idx="19">
                  <c:v>8</c:v>
                </c:pt>
                <c:pt idx="20">
                  <c:v>8</c:v>
                </c:pt>
                <c:pt idx="21">
                  <c:v>8</c:v>
                </c:pt>
                <c:pt idx="22">
                  <c:v>8</c:v>
                </c:pt>
              </c:numCache>
            </c:numRef>
          </c:val>
          <c:extLst>
            <c:ext xmlns:c16="http://schemas.microsoft.com/office/drawing/2014/chart" uri="{C3380CC4-5D6E-409C-BE32-E72D297353CC}">
              <c16:uniqueId val="{00000008-6EC9-482F-9838-B3D74B6168A5}"/>
            </c:ext>
          </c:extLst>
        </c:ser>
        <c:dLbls>
          <c:showLegendKey val="0"/>
          <c:showVal val="0"/>
          <c:showCatName val="0"/>
          <c:showSerName val="0"/>
          <c:showPercent val="0"/>
          <c:showBubbleSize val="0"/>
        </c:dLbls>
        <c:gapWidth val="0"/>
        <c:overlap val="100"/>
        <c:axId val="343584768"/>
        <c:axId val="343586304"/>
      </c:barChart>
      <c:lineChart>
        <c:grouping val="standard"/>
        <c:varyColors val="0"/>
        <c:ser>
          <c:idx val="6"/>
          <c:order val="9"/>
          <c:tx>
            <c:v>Undiversified Total</c:v>
          </c:tx>
          <c:spPr>
            <a:ln w="25400">
              <a:solidFill>
                <a:srgbClr val="FF0000"/>
              </a:solidFill>
              <a:prstDash val="solid"/>
            </a:ln>
          </c:spPr>
          <c:marker>
            <c:symbol val="none"/>
          </c:marker>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Band'!$Q$378:$AM$378</c:f>
              <c:numCache>
                <c:formatCode>0</c:formatCode>
                <c:ptCount val="23"/>
                <c:pt idx="0">
                  <c:v>5686</c:v>
                </c:pt>
                <c:pt idx="1">
                  <c:v>5682</c:v>
                </c:pt>
                <c:pt idx="2">
                  <c:v>5732</c:v>
                </c:pt>
                <c:pt idx="3">
                  <c:v>5743</c:v>
                </c:pt>
                <c:pt idx="4">
                  <c:v>5554</c:v>
                </c:pt>
                <c:pt idx="5">
                  <c:v>5584</c:v>
                </c:pt>
                <c:pt idx="6">
                  <c:v>5645</c:v>
                </c:pt>
                <c:pt idx="7">
                  <c:v>5670</c:v>
                </c:pt>
                <c:pt idx="8">
                  <c:v>5623</c:v>
                </c:pt>
                <c:pt idx="9">
                  <c:v>5696</c:v>
                </c:pt>
                <c:pt idx="10">
                  <c:v>5727</c:v>
                </c:pt>
                <c:pt idx="11">
                  <c:v>5806</c:v>
                </c:pt>
                <c:pt idx="12">
                  <c:v>5819</c:v>
                </c:pt>
                <c:pt idx="13">
                  <c:v>5833</c:v>
                </c:pt>
                <c:pt idx="14">
                  <c:v>5802</c:v>
                </c:pt>
                <c:pt idx="15">
                  <c:v>5696</c:v>
                </c:pt>
                <c:pt idx="16">
                  <c:v>5645</c:v>
                </c:pt>
                <c:pt idx="17">
                  <c:v>5599</c:v>
                </c:pt>
                <c:pt idx="18">
                  <c:v>5621</c:v>
                </c:pt>
                <c:pt idx="19">
                  <c:v>5667</c:v>
                </c:pt>
                <c:pt idx="20">
                  <c:v>5602</c:v>
                </c:pt>
                <c:pt idx="21">
                  <c:v>5622</c:v>
                </c:pt>
                <c:pt idx="22">
                  <c:v>5647</c:v>
                </c:pt>
              </c:numCache>
            </c:numRef>
          </c:val>
          <c:smooth val="0"/>
          <c:extLst>
            <c:ext xmlns:c16="http://schemas.microsoft.com/office/drawing/2014/chart" uri="{C3380CC4-5D6E-409C-BE32-E72D297353CC}">
              <c16:uniqueId val="{00000009-6EC9-482F-9838-B3D74B6168A5}"/>
            </c:ext>
          </c:extLst>
        </c:ser>
        <c:dLbls>
          <c:showLegendKey val="0"/>
          <c:showVal val="0"/>
          <c:showCatName val="0"/>
          <c:showSerName val="0"/>
          <c:showPercent val="0"/>
          <c:showBubbleSize val="0"/>
        </c:dLbls>
        <c:marker val="1"/>
        <c:smooth val="0"/>
        <c:axId val="343584768"/>
        <c:axId val="343586304"/>
      </c:lineChart>
      <c:catAx>
        <c:axId val="343584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343586304"/>
        <c:crosses val="autoZero"/>
        <c:auto val="1"/>
        <c:lblAlgn val="ctr"/>
        <c:lblOffset val="100"/>
        <c:tickLblSkip val="1"/>
        <c:tickMarkSkip val="1"/>
        <c:noMultiLvlLbl val="0"/>
      </c:catAx>
      <c:valAx>
        <c:axId val="343586304"/>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0028612303290415E-2"/>
              <c:y val="0.24651187206250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3584768"/>
        <c:crosses val="autoZero"/>
        <c:crossBetween val="between"/>
      </c:valAx>
      <c:spPr>
        <a:noFill/>
        <a:ln w="25400">
          <a:noFill/>
        </a:ln>
      </c:spPr>
    </c:plotArea>
    <c:legend>
      <c:legendPos val="b"/>
      <c:layout>
        <c:manualLayout>
          <c:xMode val="edge"/>
          <c:yMode val="edge"/>
          <c:x val="9.9348596520494228E-2"/>
          <c:y val="0.84157857401244029"/>
          <c:w val="0.87696832105060951"/>
          <c:h val="0.14883737831279331"/>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8578702970635"/>
          <c:y val="7.1759421475833418E-2"/>
          <c:w val="0.87714346898958495"/>
          <c:h val="0.62268659280642547"/>
        </c:manualLayout>
      </c:layout>
      <c:barChart>
        <c:barDir val="col"/>
        <c:grouping val="stacked"/>
        <c:varyColors val="0"/>
        <c:ser>
          <c:idx val="0"/>
          <c:order val="0"/>
          <c:tx>
            <c:strRef>
              <c:f>'Annual &amp; Peak by Load Band'!$P$304</c:f>
              <c:strCache>
                <c:ptCount val="1"/>
                <c:pt idx="0">
                  <c:v>0-73.2 MWh</c:v>
                </c:pt>
              </c:strCache>
            </c:strRef>
          </c:tx>
          <c:spPr>
            <a:solidFill>
              <a:srgbClr val="CCFFFF"/>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Band'!$Q$391:$AM$391</c:f>
              <c:numCache>
                <c:formatCode>0</c:formatCode>
                <c:ptCount val="23"/>
                <c:pt idx="0">
                  <c:v>2629</c:v>
                </c:pt>
                <c:pt idx="1">
                  <c:v>2593</c:v>
                </c:pt>
                <c:pt idx="2">
                  <c:v>2574</c:v>
                </c:pt>
                <c:pt idx="3">
                  <c:v>2549</c:v>
                </c:pt>
                <c:pt idx="4">
                  <c:v>2533</c:v>
                </c:pt>
                <c:pt idx="5">
                  <c:v>2519</c:v>
                </c:pt>
                <c:pt idx="6">
                  <c:v>2511</c:v>
                </c:pt>
                <c:pt idx="7">
                  <c:v>2488</c:v>
                </c:pt>
                <c:pt idx="8">
                  <c:v>2473</c:v>
                </c:pt>
                <c:pt idx="9">
                  <c:v>2440</c:v>
                </c:pt>
                <c:pt idx="10">
                  <c:v>2416</c:v>
                </c:pt>
                <c:pt idx="11">
                  <c:v>2398</c:v>
                </c:pt>
                <c:pt idx="12">
                  <c:v>2379</c:v>
                </c:pt>
                <c:pt idx="13">
                  <c:v>2348</c:v>
                </c:pt>
                <c:pt idx="14">
                  <c:v>2337</c:v>
                </c:pt>
                <c:pt idx="15">
                  <c:v>2321</c:v>
                </c:pt>
                <c:pt idx="16">
                  <c:v>2323</c:v>
                </c:pt>
                <c:pt idx="17">
                  <c:v>2292</c:v>
                </c:pt>
                <c:pt idx="18">
                  <c:v>2281</c:v>
                </c:pt>
                <c:pt idx="19">
                  <c:v>2261</c:v>
                </c:pt>
                <c:pt idx="20">
                  <c:v>2237</c:v>
                </c:pt>
                <c:pt idx="21">
                  <c:v>2207</c:v>
                </c:pt>
                <c:pt idx="22">
                  <c:v>2205</c:v>
                </c:pt>
              </c:numCache>
            </c:numRef>
          </c:val>
          <c:extLst>
            <c:ext xmlns:c16="http://schemas.microsoft.com/office/drawing/2014/chart" uri="{C3380CC4-5D6E-409C-BE32-E72D297353CC}">
              <c16:uniqueId val="{00000000-0D78-4EA8-AC90-D3A305CD251E}"/>
            </c:ext>
          </c:extLst>
        </c:ser>
        <c:ser>
          <c:idx val="1"/>
          <c:order val="1"/>
          <c:tx>
            <c:strRef>
              <c:f>'Annual &amp; Peak by Load Band'!$P$305</c:f>
              <c:strCache>
                <c:ptCount val="1"/>
                <c:pt idx="0">
                  <c:v>73.2-732 MWh</c:v>
                </c:pt>
              </c:strCache>
            </c:strRef>
          </c:tx>
          <c:spPr>
            <a:solidFill>
              <a:srgbClr val="0000FF"/>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Band'!$Q$392:$AM$392</c:f>
              <c:numCache>
                <c:formatCode>0</c:formatCode>
                <c:ptCount val="23"/>
                <c:pt idx="0">
                  <c:v>398</c:v>
                </c:pt>
                <c:pt idx="1">
                  <c:v>397</c:v>
                </c:pt>
                <c:pt idx="2">
                  <c:v>403</c:v>
                </c:pt>
                <c:pt idx="3">
                  <c:v>404</c:v>
                </c:pt>
                <c:pt idx="4">
                  <c:v>408</c:v>
                </c:pt>
                <c:pt idx="5">
                  <c:v>402</c:v>
                </c:pt>
                <c:pt idx="6">
                  <c:v>401</c:v>
                </c:pt>
                <c:pt idx="7">
                  <c:v>399</c:v>
                </c:pt>
                <c:pt idx="8">
                  <c:v>397</c:v>
                </c:pt>
                <c:pt idx="9">
                  <c:v>392</c:v>
                </c:pt>
                <c:pt idx="10">
                  <c:v>386</c:v>
                </c:pt>
                <c:pt idx="11">
                  <c:v>383</c:v>
                </c:pt>
                <c:pt idx="12">
                  <c:v>381</c:v>
                </c:pt>
                <c:pt idx="13">
                  <c:v>379</c:v>
                </c:pt>
                <c:pt idx="14">
                  <c:v>380</c:v>
                </c:pt>
                <c:pt idx="15">
                  <c:v>383</c:v>
                </c:pt>
                <c:pt idx="16">
                  <c:v>384</c:v>
                </c:pt>
                <c:pt idx="17">
                  <c:v>388</c:v>
                </c:pt>
                <c:pt idx="18">
                  <c:v>404</c:v>
                </c:pt>
                <c:pt idx="19">
                  <c:v>416</c:v>
                </c:pt>
                <c:pt idx="20">
                  <c:v>429</c:v>
                </c:pt>
                <c:pt idx="21">
                  <c:v>448</c:v>
                </c:pt>
                <c:pt idx="22">
                  <c:v>464</c:v>
                </c:pt>
              </c:numCache>
            </c:numRef>
          </c:val>
          <c:extLst>
            <c:ext xmlns:c16="http://schemas.microsoft.com/office/drawing/2014/chart" uri="{C3380CC4-5D6E-409C-BE32-E72D297353CC}">
              <c16:uniqueId val="{00000001-0D78-4EA8-AC90-D3A305CD251E}"/>
            </c:ext>
          </c:extLst>
        </c:ser>
        <c:ser>
          <c:idx val="2"/>
          <c:order val="2"/>
          <c:tx>
            <c:strRef>
              <c:f>'Annual &amp; Peak by Load Band'!$P$306</c:f>
              <c:strCache>
                <c:ptCount val="1"/>
                <c:pt idx="0">
                  <c:v>NDM &gt; 732 MWh</c:v>
                </c:pt>
              </c:strCache>
            </c:strRef>
          </c:tx>
          <c:spPr>
            <a:solidFill>
              <a:srgbClr val="99CCFF"/>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Band'!$Q$393:$AM$393</c:f>
              <c:numCache>
                <c:formatCode>0</c:formatCode>
                <c:ptCount val="23"/>
                <c:pt idx="0">
                  <c:v>402</c:v>
                </c:pt>
                <c:pt idx="1">
                  <c:v>407</c:v>
                </c:pt>
                <c:pt idx="2">
                  <c:v>428</c:v>
                </c:pt>
                <c:pt idx="3">
                  <c:v>439</c:v>
                </c:pt>
                <c:pt idx="4">
                  <c:v>442</c:v>
                </c:pt>
                <c:pt idx="5">
                  <c:v>432</c:v>
                </c:pt>
                <c:pt idx="6">
                  <c:v>437</c:v>
                </c:pt>
                <c:pt idx="7">
                  <c:v>442</c:v>
                </c:pt>
                <c:pt idx="8">
                  <c:v>444</c:v>
                </c:pt>
                <c:pt idx="9">
                  <c:v>444</c:v>
                </c:pt>
                <c:pt idx="10">
                  <c:v>447</c:v>
                </c:pt>
                <c:pt idx="11">
                  <c:v>445</c:v>
                </c:pt>
                <c:pt idx="12">
                  <c:v>443</c:v>
                </c:pt>
                <c:pt idx="13">
                  <c:v>443</c:v>
                </c:pt>
                <c:pt idx="14">
                  <c:v>461</c:v>
                </c:pt>
                <c:pt idx="15">
                  <c:v>464</c:v>
                </c:pt>
                <c:pt idx="16">
                  <c:v>460</c:v>
                </c:pt>
                <c:pt idx="17">
                  <c:v>452</c:v>
                </c:pt>
                <c:pt idx="18">
                  <c:v>444</c:v>
                </c:pt>
                <c:pt idx="19">
                  <c:v>436</c:v>
                </c:pt>
                <c:pt idx="20">
                  <c:v>430</c:v>
                </c:pt>
                <c:pt idx="21">
                  <c:v>416</c:v>
                </c:pt>
                <c:pt idx="22">
                  <c:v>404</c:v>
                </c:pt>
              </c:numCache>
            </c:numRef>
          </c:val>
          <c:extLst>
            <c:ext xmlns:c16="http://schemas.microsoft.com/office/drawing/2014/chart" uri="{C3380CC4-5D6E-409C-BE32-E72D297353CC}">
              <c16:uniqueId val="{00000002-0D78-4EA8-AC90-D3A305CD251E}"/>
            </c:ext>
          </c:extLst>
        </c:ser>
        <c:ser>
          <c:idx val="4"/>
          <c:order val="3"/>
          <c:tx>
            <c:strRef>
              <c:f>'Annual &amp; Peak by Load Band'!$P$308</c:f>
              <c:strCache>
                <c:ptCount val="1"/>
                <c:pt idx="0">
                  <c:v>Total DM</c:v>
                </c:pt>
              </c:strCache>
            </c:strRef>
          </c:tx>
          <c:spPr>
            <a:solidFill>
              <a:srgbClr val="FFFF99"/>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Band'!$Q$395:$AM$395</c:f>
              <c:numCache>
                <c:formatCode>0</c:formatCode>
                <c:ptCount val="23"/>
                <c:pt idx="0">
                  <c:v>417</c:v>
                </c:pt>
                <c:pt idx="1">
                  <c:v>418</c:v>
                </c:pt>
                <c:pt idx="2">
                  <c:v>423</c:v>
                </c:pt>
                <c:pt idx="3">
                  <c:v>425</c:v>
                </c:pt>
                <c:pt idx="4">
                  <c:v>425</c:v>
                </c:pt>
                <c:pt idx="5">
                  <c:v>424</c:v>
                </c:pt>
                <c:pt idx="6">
                  <c:v>423</c:v>
                </c:pt>
                <c:pt idx="7">
                  <c:v>424</c:v>
                </c:pt>
                <c:pt idx="8">
                  <c:v>425</c:v>
                </c:pt>
                <c:pt idx="9">
                  <c:v>424</c:v>
                </c:pt>
                <c:pt idx="10">
                  <c:v>423</c:v>
                </c:pt>
                <c:pt idx="11">
                  <c:v>422</c:v>
                </c:pt>
                <c:pt idx="12">
                  <c:v>422</c:v>
                </c:pt>
                <c:pt idx="13">
                  <c:v>425</c:v>
                </c:pt>
                <c:pt idx="14">
                  <c:v>413</c:v>
                </c:pt>
                <c:pt idx="15">
                  <c:v>411</c:v>
                </c:pt>
                <c:pt idx="16">
                  <c:v>387</c:v>
                </c:pt>
                <c:pt idx="17">
                  <c:v>382</c:v>
                </c:pt>
                <c:pt idx="18">
                  <c:v>381</c:v>
                </c:pt>
                <c:pt idx="19">
                  <c:v>378</c:v>
                </c:pt>
                <c:pt idx="20">
                  <c:v>374</c:v>
                </c:pt>
                <c:pt idx="21">
                  <c:v>368</c:v>
                </c:pt>
                <c:pt idx="22">
                  <c:v>363</c:v>
                </c:pt>
              </c:numCache>
            </c:numRef>
          </c:val>
          <c:extLst>
            <c:ext xmlns:c16="http://schemas.microsoft.com/office/drawing/2014/chart" uri="{C3380CC4-5D6E-409C-BE32-E72D297353CC}">
              <c16:uniqueId val="{00000003-0D78-4EA8-AC90-D3A305CD251E}"/>
            </c:ext>
          </c:extLst>
        </c:ser>
        <c:ser>
          <c:idx val="5"/>
          <c:order val="4"/>
          <c:tx>
            <c:strRef>
              <c:f>'Annual &amp; Peak by Load Band'!$P$309</c:f>
              <c:strCache>
                <c:ptCount val="1"/>
                <c:pt idx="0">
                  <c:v>LDZ Shrinkage</c:v>
                </c:pt>
              </c:strCache>
            </c:strRef>
          </c:tx>
          <c:spPr>
            <a:solidFill>
              <a:srgbClr val="000080"/>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Band'!$Q$396:$AM$396</c:f>
              <c:numCache>
                <c:formatCode>0</c:formatCode>
                <c:ptCount val="23"/>
                <c:pt idx="0">
                  <c:v>8</c:v>
                </c:pt>
                <c:pt idx="1">
                  <c:v>7</c:v>
                </c:pt>
                <c:pt idx="2">
                  <c:v>7</c:v>
                </c:pt>
                <c:pt idx="3">
                  <c:v>7</c:v>
                </c:pt>
                <c:pt idx="4">
                  <c:v>7</c:v>
                </c:pt>
                <c:pt idx="5">
                  <c:v>7</c:v>
                </c:pt>
                <c:pt idx="6">
                  <c:v>7</c:v>
                </c:pt>
                <c:pt idx="7">
                  <c:v>7</c:v>
                </c:pt>
                <c:pt idx="8">
                  <c:v>7</c:v>
                </c:pt>
                <c:pt idx="9">
                  <c:v>7</c:v>
                </c:pt>
                <c:pt idx="10">
                  <c:v>6</c:v>
                </c:pt>
                <c:pt idx="11">
                  <c:v>6</c:v>
                </c:pt>
                <c:pt idx="12">
                  <c:v>6</c:v>
                </c:pt>
                <c:pt idx="13">
                  <c:v>6</c:v>
                </c:pt>
                <c:pt idx="14">
                  <c:v>6</c:v>
                </c:pt>
                <c:pt idx="15">
                  <c:v>6</c:v>
                </c:pt>
                <c:pt idx="16">
                  <c:v>6</c:v>
                </c:pt>
                <c:pt idx="17">
                  <c:v>6</c:v>
                </c:pt>
                <c:pt idx="18">
                  <c:v>6</c:v>
                </c:pt>
                <c:pt idx="19">
                  <c:v>5</c:v>
                </c:pt>
                <c:pt idx="20">
                  <c:v>5</c:v>
                </c:pt>
                <c:pt idx="21">
                  <c:v>5</c:v>
                </c:pt>
                <c:pt idx="22">
                  <c:v>5</c:v>
                </c:pt>
              </c:numCache>
            </c:numRef>
          </c:val>
          <c:extLst>
            <c:ext xmlns:c16="http://schemas.microsoft.com/office/drawing/2014/chart" uri="{C3380CC4-5D6E-409C-BE32-E72D297353CC}">
              <c16:uniqueId val="{00000004-0D78-4EA8-AC90-D3A305CD251E}"/>
            </c:ext>
          </c:extLst>
        </c:ser>
        <c:ser>
          <c:idx val="7"/>
          <c:order val="5"/>
          <c:tx>
            <c:strRef>
              <c:f>'Annual &amp; Peak by Load Band'!$P$311</c:f>
              <c:strCache>
                <c:ptCount val="1"/>
                <c:pt idx="0">
                  <c:v>NTS Industrial</c:v>
                </c:pt>
              </c:strCache>
            </c:strRef>
          </c:tx>
          <c:spPr>
            <a:solidFill>
              <a:srgbClr val="800000"/>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Band'!$Q$398:$AM$398</c:f>
              <c:numCache>
                <c:formatCode>0</c:formatCode>
                <c:ptCount val="23"/>
                <c:pt idx="0">
                  <c:v>71</c:v>
                </c:pt>
                <c:pt idx="1">
                  <c:v>68</c:v>
                </c:pt>
                <c:pt idx="2">
                  <c:v>66</c:v>
                </c:pt>
                <c:pt idx="3">
                  <c:v>64</c:v>
                </c:pt>
                <c:pt idx="4">
                  <c:v>62</c:v>
                </c:pt>
                <c:pt idx="5">
                  <c:v>61</c:v>
                </c:pt>
                <c:pt idx="6">
                  <c:v>59</c:v>
                </c:pt>
                <c:pt idx="7">
                  <c:v>59</c:v>
                </c:pt>
                <c:pt idx="8">
                  <c:v>58</c:v>
                </c:pt>
                <c:pt idx="9">
                  <c:v>57</c:v>
                </c:pt>
                <c:pt idx="10">
                  <c:v>57</c:v>
                </c:pt>
                <c:pt idx="11">
                  <c:v>57</c:v>
                </c:pt>
                <c:pt idx="12">
                  <c:v>57</c:v>
                </c:pt>
                <c:pt idx="13">
                  <c:v>57</c:v>
                </c:pt>
                <c:pt idx="14">
                  <c:v>57</c:v>
                </c:pt>
                <c:pt idx="15">
                  <c:v>57</c:v>
                </c:pt>
                <c:pt idx="16">
                  <c:v>56</c:v>
                </c:pt>
                <c:pt idx="17">
                  <c:v>56</c:v>
                </c:pt>
                <c:pt idx="18">
                  <c:v>56</c:v>
                </c:pt>
                <c:pt idx="19">
                  <c:v>56</c:v>
                </c:pt>
                <c:pt idx="20">
                  <c:v>56</c:v>
                </c:pt>
                <c:pt idx="21">
                  <c:v>56</c:v>
                </c:pt>
                <c:pt idx="22">
                  <c:v>55</c:v>
                </c:pt>
              </c:numCache>
            </c:numRef>
          </c:val>
          <c:extLst>
            <c:ext xmlns:c16="http://schemas.microsoft.com/office/drawing/2014/chart" uri="{C3380CC4-5D6E-409C-BE32-E72D297353CC}">
              <c16:uniqueId val="{00000005-0D78-4EA8-AC90-D3A305CD251E}"/>
            </c:ext>
          </c:extLst>
        </c:ser>
        <c:ser>
          <c:idx val="8"/>
          <c:order val="6"/>
          <c:tx>
            <c:strRef>
              <c:f>'Annual &amp; Peak by Load Band'!$P$312</c:f>
              <c:strCache>
                <c:ptCount val="1"/>
                <c:pt idx="0">
                  <c:v>Exports to Ireland</c:v>
                </c:pt>
              </c:strCache>
            </c:strRef>
          </c:tx>
          <c:spPr>
            <a:solidFill>
              <a:srgbClr val="339966"/>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Band'!$Q$399:$AM$399</c:f>
              <c:numCache>
                <c:formatCode>0</c:formatCode>
                <c:ptCount val="23"/>
                <c:pt idx="0">
                  <c:v>274</c:v>
                </c:pt>
                <c:pt idx="1">
                  <c:v>275</c:v>
                </c:pt>
                <c:pt idx="2">
                  <c:v>296</c:v>
                </c:pt>
                <c:pt idx="3">
                  <c:v>316</c:v>
                </c:pt>
                <c:pt idx="4">
                  <c:v>330</c:v>
                </c:pt>
                <c:pt idx="5">
                  <c:v>350</c:v>
                </c:pt>
                <c:pt idx="6">
                  <c:v>362</c:v>
                </c:pt>
                <c:pt idx="7">
                  <c:v>370</c:v>
                </c:pt>
                <c:pt idx="8">
                  <c:v>374</c:v>
                </c:pt>
                <c:pt idx="9">
                  <c:v>374</c:v>
                </c:pt>
                <c:pt idx="10">
                  <c:v>382</c:v>
                </c:pt>
                <c:pt idx="11">
                  <c:v>383</c:v>
                </c:pt>
                <c:pt idx="12">
                  <c:v>383</c:v>
                </c:pt>
                <c:pt idx="13">
                  <c:v>412</c:v>
                </c:pt>
                <c:pt idx="14">
                  <c:v>421</c:v>
                </c:pt>
                <c:pt idx="15">
                  <c:v>422</c:v>
                </c:pt>
                <c:pt idx="16">
                  <c:v>424</c:v>
                </c:pt>
                <c:pt idx="17">
                  <c:v>426</c:v>
                </c:pt>
                <c:pt idx="18">
                  <c:v>428</c:v>
                </c:pt>
                <c:pt idx="19">
                  <c:v>438</c:v>
                </c:pt>
                <c:pt idx="20">
                  <c:v>438</c:v>
                </c:pt>
                <c:pt idx="21">
                  <c:v>437</c:v>
                </c:pt>
                <c:pt idx="22">
                  <c:v>437</c:v>
                </c:pt>
              </c:numCache>
            </c:numRef>
          </c:val>
          <c:extLst>
            <c:ext xmlns:c16="http://schemas.microsoft.com/office/drawing/2014/chart" uri="{C3380CC4-5D6E-409C-BE32-E72D297353CC}">
              <c16:uniqueId val="{00000006-0D78-4EA8-AC90-D3A305CD251E}"/>
            </c:ext>
          </c:extLst>
        </c:ser>
        <c:ser>
          <c:idx val="9"/>
          <c:order val="7"/>
          <c:tx>
            <c:strRef>
              <c:f>'Annual &amp; Peak by Load Band'!$P$313</c:f>
              <c:strCache>
                <c:ptCount val="1"/>
                <c:pt idx="0">
                  <c:v>NTS Power Generation</c:v>
                </c:pt>
              </c:strCache>
            </c:strRef>
          </c:tx>
          <c:spPr>
            <a:solidFill>
              <a:srgbClr val="FFCC99"/>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Band'!$Q$400:$AM$400</c:f>
              <c:numCache>
                <c:formatCode>0</c:formatCode>
                <c:ptCount val="23"/>
                <c:pt idx="0">
                  <c:v>1021</c:v>
                </c:pt>
                <c:pt idx="1">
                  <c:v>986</c:v>
                </c:pt>
                <c:pt idx="2">
                  <c:v>863</c:v>
                </c:pt>
                <c:pt idx="3">
                  <c:v>836</c:v>
                </c:pt>
                <c:pt idx="4">
                  <c:v>840</c:v>
                </c:pt>
                <c:pt idx="5">
                  <c:v>934</c:v>
                </c:pt>
                <c:pt idx="6">
                  <c:v>936</c:v>
                </c:pt>
                <c:pt idx="7">
                  <c:v>884</c:v>
                </c:pt>
                <c:pt idx="8">
                  <c:v>886</c:v>
                </c:pt>
                <c:pt idx="9">
                  <c:v>899</c:v>
                </c:pt>
                <c:pt idx="10">
                  <c:v>832</c:v>
                </c:pt>
                <c:pt idx="11">
                  <c:v>931</c:v>
                </c:pt>
                <c:pt idx="12">
                  <c:v>988</c:v>
                </c:pt>
                <c:pt idx="13">
                  <c:v>961</c:v>
                </c:pt>
                <c:pt idx="14">
                  <c:v>871</c:v>
                </c:pt>
                <c:pt idx="15">
                  <c:v>763</c:v>
                </c:pt>
                <c:pt idx="16">
                  <c:v>651</c:v>
                </c:pt>
                <c:pt idx="17">
                  <c:v>609</c:v>
                </c:pt>
                <c:pt idx="18">
                  <c:v>578</c:v>
                </c:pt>
                <c:pt idx="19">
                  <c:v>593</c:v>
                </c:pt>
                <c:pt idx="20">
                  <c:v>583</c:v>
                </c:pt>
                <c:pt idx="21">
                  <c:v>530</c:v>
                </c:pt>
                <c:pt idx="22">
                  <c:v>502</c:v>
                </c:pt>
              </c:numCache>
            </c:numRef>
          </c:val>
          <c:extLst>
            <c:ext xmlns:c16="http://schemas.microsoft.com/office/drawing/2014/chart" uri="{C3380CC4-5D6E-409C-BE32-E72D297353CC}">
              <c16:uniqueId val="{00000007-0D78-4EA8-AC90-D3A305CD251E}"/>
            </c:ext>
          </c:extLst>
        </c:ser>
        <c:ser>
          <c:idx val="11"/>
          <c:order val="8"/>
          <c:tx>
            <c:strRef>
              <c:f>'Annual &amp; Peak by Load Band'!$P$315</c:f>
              <c:strCache>
                <c:ptCount val="1"/>
                <c:pt idx="0">
                  <c:v>NTS Shrinkage</c:v>
                </c:pt>
              </c:strCache>
            </c:strRef>
          </c:tx>
          <c:spPr>
            <a:solidFill>
              <a:srgbClr val="CC99FF"/>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Band'!$Q$402:$AM$402</c:f>
              <c:numCache>
                <c:formatCode>0</c:formatCode>
                <c:ptCount val="23"/>
                <c:pt idx="0">
                  <c:v>9</c:v>
                </c:pt>
                <c:pt idx="1">
                  <c:v>9</c:v>
                </c:pt>
                <c:pt idx="2">
                  <c:v>9</c:v>
                </c:pt>
                <c:pt idx="3">
                  <c:v>9</c:v>
                </c:pt>
                <c:pt idx="4">
                  <c:v>9</c:v>
                </c:pt>
                <c:pt idx="5">
                  <c:v>9</c:v>
                </c:pt>
                <c:pt idx="6">
                  <c:v>9</c:v>
                </c:pt>
                <c:pt idx="7">
                  <c:v>9</c:v>
                </c:pt>
                <c:pt idx="8">
                  <c:v>8</c:v>
                </c:pt>
                <c:pt idx="9">
                  <c:v>9</c:v>
                </c:pt>
                <c:pt idx="10">
                  <c:v>9</c:v>
                </c:pt>
                <c:pt idx="11">
                  <c:v>8</c:v>
                </c:pt>
                <c:pt idx="12">
                  <c:v>9</c:v>
                </c:pt>
                <c:pt idx="13">
                  <c:v>9</c:v>
                </c:pt>
                <c:pt idx="14">
                  <c:v>9</c:v>
                </c:pt>
                <c:pt idx="15">
                  <c:v>8</c:v>
                </c:pt>
                <c:pt idx="16">
                  <c:v>8</c:v>
                </c:pt>
                <c:pt idx="17">
                  <c:v>8</c:v>
                </c:pt>
                <c:pt idx="18">
                  <c:v>8</c:v>
                </c:pt>
                <c:pt idx="19">
                  <c:v>8</c:v>
                </c:pt>
                <c:pt idx="20">
                  <c:v>8</c:v>
                </c:pt>
                <c:pt idx="21">
                  <c:v>8</c:v>
                </c:pt>
                <c:pt idx="22">
                  <c:v>8</c:v>
                </c:pt>
              </c:numCache>
            </c:numRef>
          </c:val>
          <c:extLst>
            <c:ext xmlns:c16="http://schemas.microsoft.com/office/drawing/2014/chart" uri="{C3380CC4-5D6E-409C-BE32-E72D297353CC}">
              <c16:uniqueId val="{00000008-0D78-4EA8-AC90-D3A305CD251E}"/>
            </c:ext>
          </c:extLst>
        </c:ser>
        <c:dLbls>
          <c:showLegendKey val="0"/>
          <c:showVal val="0"/>
          <c:showCatName val="0"/>
          <c:showSerName val="0"/>
          <c:showPercent val="0"/>
          <c:showBubbleSize val="0"/>
        </c:dLbls>
        <c:gapWidth val="0"/>
        <c:overlap val="100"/>
        <c:axId val="343705088"/>
        <c:axId val="343706624"/>
      </c:barChart>
      <c:lineChart>
        <c:grouping val="standard"/>
        <c:varyColors val="0"/>
        <c:ser>
          <c:idx val="3"/>
          <c:order val="9"/>
          <c:tx>
            <c:v>Undiversified Total</c:v>
          </c:tx>
          <c:spPr>
            <a:ln w="25400">
              <a:solidFill>
                <a:srgbClr val="FF0000"/>
              </a:solidFill>
              <a:prstDash val="solid"/>
            </a:ln>
          </c:spPr>
          <c:marker>
            <c:symbol val="none"/>
          </c:marker>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Band'!$Q$407:$AM$407</c:f>
              <c:numCache>
                <c:formatCode>0</c:formatCode>
                <c:ptCount val="23"/>
                <c:pt idx="0">
                  <c:v>5673</c:v>
                </c:pt>
                <c:pt idx="1">
                  <c:v>5569</c:v>
                </c:pt>
                <c:pt idx="2">
                  <c:v>5620</c:v>
                </c:pt>
                <c:pt idx="3">
                  <c:v>5649</c:v>
                </c:pt>
                <c:pt idx="4">
                  <c:v>5618</c:v>
                </c:pt>
                <c:pt idx="5">
                  <c:v>5600</c:v>
                </c:pt>
                <c:pt idx="6">
                  <c:v>5632</c:v>
                </c:pt>
                <c:pt idx="7">
                  <c:v>5577</c:v>
                </c:pt>
                <c:pt idx="8">
                  <c:v>5560</c:v>
                </c:pt>
                <c:pt idx="9">
                  <c:v>5535</c:v>
                </c:pt>
                <c:pt idx="10">
                  <c:v>5502</c:v>
                </c:pt>
                <c:pt idx="11">
                  <c:v>5487</c:v>
                </c:pt>
                <c:pt idx="12">
                  <c:v>5518</c:v>
                </c:pt>
                <c:pt idx="13">
                  <c:v>5555</c:v>
                </c:pt>
                <c:pt idx="14">
                  <c:v>5503</c:v>
                </c:pt>
                <c:pt idx="15">
                  <c:v>5380</c:v>
                </c:pt>
                <c:pt idx="16">
                  <c:v>5329</c:v>
                </c:pt>
                <c:pt idx="17">
                  <c:v>5218</c:v>
                </c:pt>
                <c:pt idx="18">
                  <c:v>5234</c:v>
                </c:pt>
                <c:pt idx="19">
                  <c:v>5185</c:v>
                </c:pt>
                <c:pt idx="20">
                  <c:v>5165</c:v>
                </c:pt>
                <c:pt idx="21">
                  <c:v>5090</c:v>
                </c:pt>
                <c:pt idx="22">
                  <c:v>5084</c:v>
                </c:pt>
              </c:numCache>
            </c:numRef>
          </c:val>
          <c:smooth val="0"/>
          <c:extLst>
            <c:ext xmlns:c16="http://schemas.microsoft.com/office/drawing/2014/chart" uri="{C3380CC4-5D6E-409C-BE32-E72D297353CC}">
              <c16:uniqueId val="{00000009-0D78-4EA8-AC90-D3A305CD251E}"/>
            </c:ext>
          </c:extLst>
        </c:ser>
        <c:dLbls>
          <c:showLegendKey val="0"/>
          <c:showVal val="0"/>
          <c:showCatName val="0"/>
          <c:showSerName val="0"/>
          <c:showPercent val="0"/>
          <c:showBubbleSize val="0"/>
        </c:dLbls>
        <c:marker val="1"/>
        <c:smooth val="0"/>
        <c:axId val="343705088"/>
        <c:axId val="343706624"/>
      </c:lineChart>
      <c:catAx>
        <c:axId val="343705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343706624"/>
        <c:crosses val="autoZero"/>
        <c:auto val="1"/>
        <c:lblAlgn val="ctr"/>
        <c:lblOffset val="100"/>
        <c:tickLblSkip val="1"/>
        <c:tickMarkSkip val="1"/>
        <c:noMultiLvlLbl val="0"/>
      </c:catAx>
      <c:valAx>
        <c:axId val="343706624"/>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1428571428571429E-2"/>
              <c:y val="0.245370856420725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3705088"/>
        <c:crosses val="autoZero"/>
        <c:crossBetween val="between"/>
      </c:valAx>
      <c:spPr>
        <a:noFill/>
        <a:ln w="25400">
          <a:noFill/>
        </a:ln>
      </c:spPr>
    </c:plotArea>
    <c:legend>
      <c:legendPos val="b"/>
      <c:layout>
        <c:manualLayout>
          <c:xMode val="edge"/>
          <c:yMode val="edge"/>
          <c:x val="0.10112381440253621"/>
          <c:y val="0.84231057832148704"/>
          <c:w val="0.87571489656452051"/>
          <c:h val="0.14814848304688188"/>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56844547563805103"/>
        </c:manualLayout>
      </c:layout>
      <c:barChart>
        <c:barDir val="col"/>
        <c:grouping val="stacked"/>
        <c:varyColors val="0"/>
        <c:ser>
          <c:idx val="0"/>
          <c:order val="0"/>
          <c:tx>
            <c:strRef>
              <c:f>'Annual &amp; Peak by Load Band'!$P$124</c:f>
              <c:strCache>
                <c:ptCount val="1"/>
                <c:pt idx="0">
                  <c:v>0-73.2 MWh</c:v>
                </c:pt>
              </c:strCache>
            </c:strRef>
          </c:tx>
          <c:spPr>
            <a:solidFill>
              <a:srgbClr val="CCFFCC"/>
            </a:solidFill>
            <a:ln w="25400">
              <a:noFill/>
            </a:ln>
          </c:spPr>
          <c:invertIfNegative val="0"/>
          <c:cat>
            <c:numRef>
              <c:f>'Annual &amp; Peak by Load Band'!$Q$123:$U$123</c:f>
              <c:numCache>
                <c:formatCode>General</c:formatCode>
                <c:ptCount val="5"/>
                <c:pt idx="0">
                  <c:v>2018</c:v>
                </c:pt>
                <c:pt idx="1">
                  <c:v>2019</c:v>
                </c:pt>
                <c:pt idx="2">
                  <c:v>2020</c:v>
                </c:pt>
                <c:pt idx="3">
                  <c:v>2021</c:v>
                </c:pt>
                <c:pt idx="4">
                  <c:v>2022</c:v>
                </c:pt>
              </c:numCache>
            </c:numRef>
          </c:cat>
          <c:val>
            <c:numRef>
              <c:f>'Annual &amp; Peak by Load Band'!$Q$124:$U$124</c:f>
              <c:numCache>
                <c:formatCode>0</c:formatCode>
                <c:ptCount val="5"/>
                <c:pt idx="0">
                  <c:v>329.21300000000002</c:v>
                </c:pt>
                <c:pt idx="1">
                  <c:v>326.81900000000002</c:v>
                </c:pt>
                <c:pt idx="2">
                  <c:v>324.63200000000001</c:v>
                </c:pt>
                <c:pt idx="3">
                  <c:v>322.98500000000001</c:v>
                </c:pt>
                <c:pt idx="4">
                  <c:v>321.64299999999997</c:v>
                </c:pt>
              </c:numCache>
            </c:numRef>
          </c:val>
          <c:extLst>
            <c:ext xmlns:c16="http://schemas.microsoft.com/office/drawing/2014/chart" uri="{C3380CC4-5D6E-409C-BE32-E72D297353CC}">
              <c16:uniqueId val="{00000000-3361-47BF-855A-82B9FC0E04A2}"/>
            </c:ext>
          </c:extLst>
        </c:ser>
        <c:ser>
          <c:idx val="1"/>
          <c:order val="1"/>
          <c:tx>
            <c:strRef>
              <c:f>'Annual &amp; Peak by Load Band'!$P$125</c:f>
              <c:strCache>
                <c:ptCount val="1"/>
                <c:pt idx="0">
                  <c:v>73.2-732 MWh</c:v>
                </c:pt>
              </c:strCache>
            </c:strRef>
          </c:tx>
          <c:spPr>
            <a:solidFill>
              <a:srgbClr val="000080"/>
            </a:solidFill>
            <a:ln w="25400">
              <a:noFill/>
            </a:ln>
          </c:spPr>
          <c:invertIfNegative val="0"/>
          <c:cat>
            <c:numRef>
              <c:f>'Annual &amp; Peak by Load Band'!$Q$123:$U$123</c:f>
              <c:numCache>
                <c:formatCode>General</c:formatCode>
                <c:ptCount val="5"/>
                <c:pt idx="0">
                  <c:v>2018</c:v>
                </c:pt>
                <c:pt idx="1">
                  <c:v>2019</c:v>
                </c:pt>
                <c:pt idx="2">
                  <c:v>2020</c:v>
                </c:pt>
                <c:pt idx="3">
                  <c:v>2021</c:v>
                </c:pt>
                <c:pt idx="4">
                  <c:v>2022</c:v>
                </c:pt>
              </c:numCache>
            </c:numRef>
          </c:cat>
          <c:val>
            <c:numRef>
              <c:f>'Annual &amp; Peak by Load Band'!$Q$125:$U$125</c:f>
              <c:numCache>
                <c:formatCode>0</c:formatCode>
                <c:ptCount val="5"/>
                <c:pt idx="0">
                  <c:v>50.85</c:v>
                </c:pt>
                <c:pt idx="1">
                  <c:v>51.539000000000001</c:v>
                </c:pt>
                <c:pt idx="2">
                  <c:v>52.015000000000001</c:v>
                </c:pt>
                <c:pt idx="3">
                  <c:v>52.421999999999997</c:v>
                </c:pt>
                <c:pt idx="4">
                  <c:v>52.613999999999997</c:v>
                </c:pt>
              </c:numCache>
            </c:numRef>
          </c:val>
          <c:extLst>
            <c:ext xmlns:c16="http://schemas.microsoft.com/office/drawing/2014/chart" uri="{C3380CC4-5D6E-409C-BE32-E72D297353CC}">
              <c16:uniqueId val="{00000001-3361-47BF-855A-82B9FC0E04A2}"/>
            </c:ext>
          </c:extLst>
        </c:ser>
        <c:ser>
          <c:idx val="2"/>
          <c:order val="2"/>
          <c:tx>
            <c:strRef>
              <c:f>'Annual &amp; Peak by Load Band'!$P$126</c:f>
              <c:strCache>
                <c:ptCount val="1"/>
                <c:pt idx="0">
                  <c:v>NDM &gt; 732 MWh</c:v>
                </c:pt>
              </c:strCache>
            </c:strRef>
          </c:tx>
          <c:spPr>
            <a:solidFill>
              <a:srgbClr val="3366FF"/>
            </a:solidFill>
            <a:ln w="25400">
              <a:noFill/>
            </a:ln>
          </c:spPr>
          <c:invertIfNegative val="0"/>
          <c:cat>
            <c:numRef>
              <c:f>'Annual &amp; Peak by Load Band'!$Q$123:$U$123</c:f>
              <c:numCache>
                <c:formatCode>General</c:formatCode>
                <c:ptCount val="5"/>
                <c:pt idx="0">
                  <c:v>2018</c:v>
                </c:pt>
                <c:pt idx="1">
                  <c:v>2019</c:v>
                </c:pt>
                <c:pt idx="2">
                  <c:v>2020</c:v>
                </c:pt>
                <c:pt idx="3">
                  <c:v>2021</c:v>
                </c:pt>
                <c:pt idx="4">
                  <c:v>2022</c:v>
                </c:pt>
              </c:numCache>
            </c:numRef>
          </c:cat>
          <c:val>
            <c:numRef>
              <c:f>'Annual &amp; Peak by Load Band'!$Q$126:$U$126</c:f>
              <c:numCache>
                <c:formatCode>0</c:formatCode>
                <c:ptCount val="5"/>
                <c:pt idx="0">
                  <c:v>67.228999999999999</c:v>
                </c:pt>
                <c:pt idx="1">
                  <c:v>68.787000000000006</c:v>
                </c:pt>
                <c:pt idx="2">
                  <c:v>70.441000000000003</c:v>
                </c:pt>
                <c:pt idx="3">
                  <c:v>72.835999999999999</c:v>
                </c:pt>
                <c:pt idx="4">
                  <c:v>74.254000000000005</c:v>
                </c:pt>
              </c:numCache>
            </c:numRef>
          </c:val>
          <c:extLst>
            <c:ext xmlns:c16="http://schemas.microsoft.com/office/drawing/2014/chart" uri="{C3380CC4-5D6E-409C-BE32-E72D297353CC}">
              <c16:uniqueId val="{00000002-3361-47BF-855A-82B9FC0E04A2}"/>
            </c:ext>
          </c:extLst>
        </c:ser>
        <c:ser>
          <c:idx val="5"/>
          <c:order val="3"/>
          <c:tx>
            <c:strRef>
              <c:f>'Annual &amp; Peak by Load Band'!$P$128</c:f>
              <c:strCache>
                <c:ptCount val="1"/>
                <c:pt idx="0">
                  <c:v>Total DM</c:v>
                </c:pt>
              </c:strCache>
            </c:strRef>
          </c:tx>
          <c:spPr>
            <a:solidFill>
              <a:srgbClr val="FFFF66"/>
            </a:solidFill>
            <a:ln w="25400">
              <a:solidFill>
                <a:srgbClr val="FFFF66"/>
              </a:solidFill>
            </a:ln>
          </c:spPr>
          <c:invertIfNegative val="0"/>
          <c:cat>
            <c:numRef>
              <c:f>'Annual &amp; Peak by Load Band'!$Q$123:$U$123</c:f>
              <c:numCache>
                <c:formatCode>General</c:formatCode>
                <c:ptCount val="5"/>
                <c:pt idx="0">
                  <c:v>2018</c:v>
                </c:pt>
                <c:pt idx="1">
                  <c:v>2019</c:v>
                </c:pt>
                <c:pt idx="2">
                  <c:v>2020</c:v>
                </c:pt>
                <c:pt idx="3">
                  <c:v>2021</c:v>
                </c:pt>
                <c:pt idx="4">
                  <c:v>2022</c:v>
                </c:pt>
              </c:numCache>
            </c:numRef>
          </c:cat>
          <c:val>
            <c:numRef>
              <c:f>'Annual &amp; Peak by Load Band'!$Q$128:$U$128</c:f>
              <c:numCache>
                <c:formatCode>0</c:formatCode>
                <c:ptCount val="5"/>
                <c:pt idx="0">
                  <c:v>100.566</c:v>
                </c:pt>
                <c:pt idx="1">
                  <c:v>97.777000000000001</c:v>
                </c:pt>
                <c:pt idx="2">
                  <c:v>96.018000000000001</c:v>
                </c:pt>
                <c:pt idx="3">
                  <c:v>93.876000000000005</c:v>
                </c:pt>
                <c:pt idx="4">
                  <c:v>92.793000000000006</c:v>
                </c:pt>
              </c:numCache>
            </c:numRef>
          </c:val>
          <c:extLst>
            <c:ext xmlns:c16="http://schemas.microsoft.com/office/drawing/2014/chart" uri="{C3380CC4-5D6E-409C-BE32-E72D297353CC}">
              <c16:uniqueId val="{00000003-3361-47BF-855A-82B9FC0E04A2}"/>
            </c:ext>
          </c:extLst>
        </c:ser>
        <c:ser>
          <c:idx val="7"/>
          <c:order val="4"/>
          <c:tx>
            <c:strRef>
              <c:f>'Annual &amp; Peak by Load Band'!$P$129</c:f>
              <c:strCache>
                <c:ptCount val="1"/>
                <c:pt idx="0">
                  <c:v>LDZ Shrinkage</c:v>
                </c:pt>
              </c:strCache>
            </c:strRef>
          </c:tx>
          <c:spPr>
            <a:solidFill>
              <a:srgbClr val="800000"/>
            </a:solidFill>
            <a:ln w="25400">
              <a:noFill/>
            </a:ln>
          </c:spPr>
          <c:invertIfNegative val="0"/>
          <c:cat>
            <c:numRef>
              <c:f>'Annual &amp; Peak by Load Band'!$Q$123:$U$123</c:f>
              <c:numCache>
                <c:formatCode>General</c:formatCode>
                <c:ptCount val="5"/>
                <c:pt idx="0">
                  <c:v>2018</c:v>
                </c:pt>
                <c:pt idx="1">
                  <c:v>2019</c:v>
                </c:pt>
                <c:pt idx="2">
                  <c:v>2020</c:v>
                </c:pt>
                <c:pt idx="3">
                  <c:v>2021</c:v>
                </c:pt>
                <c:pt idx="4">
                  <c:v>2022</c:v>
                </c:pt>
              </c:numCache>
            </c:numRef>
          </c:cat>
          <c:val>
            <c:numRef>
              <c:f>'Annual &amp; Peak by Load Band'!$Q$129:$U$129</c:f>
              <c:numCache>
                <c:formatCode>0</c:formatCode>
                <c:ptCount val="5"/>
                <c:pt idx="0">
                  <c:v>2.782</c:v>
                </c:pt>
                <c:pt idx="1">
                  <c:v>2.7120000000000002</c:v>
                </c:pt>
                <c:pt idx="2">
                  <c:v>2.661</c:v>
                </c:pt>
                <c:pt idx="3">
                  <c:v>2.609</c:v>
                </c:pt>
                <c:pt idx="4">
                  <c:v>2.5640000000000001</c:v>
                </c:pt>
              </c:numCache>
            </c:numRef>
          </c:val>
          <c:extLst>
            <c:ext xmlns:c16="http://schemas.microsoft.com/office/drawing/2014/chart" uri="{C3380CC4-5D6E-409C-BE32-E72D297353CC}">
              <c16:uniqueId val="{00000004-3361-47BF-855A-82B9FC0E04A2}"/>
            </c:ext>
          </c:extLst>
        </c:ser>
        <c:ser>
          <c:idx val="9"/>
          <c:order val="5"/>
          <c:tx>
            <c:strRef>
              <c:f>'Annual &amp; Peak by Load Band'!$P$131</c:f>
              <c:strCache>
                <c:ptCount val="1"/>
                <c:pt idx="0">
                  <c:v>NTS Industrial</c:v>
                </c:pt>
              </c:strCache>
            </c:strRef>
          </c:tx>
          <c:spPr>
            <a:solidFill>
              <a:srgbClr val="800000"/>
            </a:solidFill>
            <a:ln w="25400">
              <a:noFill/>
            </a:ln>
          </c:spPr>
          <c:invertIfNegative val="0"/>
          <c:cat>
            <c:numRef>
              <c:f>'Annual &amp; Peak by Load Band'!$Q$123:$U$123</c:f>
              <c:numCache>
                <c:formatCode>General</c:formatCode>
                <c:ptCount val="5"/>
                <c:pt idx="0">
                  <c:v>2018</c:v>
                </c:pt>
                <c:pt idx="1">
                  <c:v>2019</c:v>
                </c:pt>
                <c:pt idx="2">
                  <c:v>2020</c:v>
                </c:pt>
                <c:pt idx="3">
                  <c:v>2021</c:v>
                </c:pt>
                <c:pt idx="4">
                  <c:v>2022</c:v>
                </c:pt>
              </c:numCache>
            </c:numRef>
          </c:cat>
          <c:val>
            <c:numRef>
              <c:f>'Annual &amp; Peak by Load Band'!$Q$131:$U$131</c:f>
              <c:numCache>
                <c:formatCode>0</c:formatCode>
                <c:ptCount val="5"/>
                <c:pt idx="0">
                  <c:v>22.695</c:v>
                </c:pt>
                <c:pt idx="1">
                  <c:v>22.116</c:v>
                </c:pt>
                <c:pt idx="2">
                  <c:v>21.343</c:v>
                </c:pt>
                <c:pt idx="3">
                  <c:v>20.725000000000001</c:v>
                </c:pt>
                <c:pt idx="4">
                  <c:v>20.271999999999998</c:v>
                </c:pt>
              </c:numCache>
            </c:numRef>
          </c:val>
          <c:extLst>
            <c:ext xmlns:c16="http://schemas.microsoft.com/office/drawing/2014/chart" uri="{C3380CC4-5D6E-409C-BE32-E72D297353CC}">
              <c16:uniqueId val="{00000005-3361-47BF-855A-82B9FC0E04A2}"/>
            </c:ext>
          </c:extLst>
        </c:ser>
        <c:ser>
          <c:idx val="11"/>
          <c:order val="6"/>
          <c:tx>
            <c:strRef>
              <c:f>'Annual &amp; Peak by Load Band'!$P$132</c:f>
              <c:strCache>
                <c:ptCount val="1"/>
                <c:pt idx="0">
                  <c:v>Exports to Ireland</c:v>
                </c:pt>
              </c:strCache>
            </c:strRef>
          </c:tx>
          <c:spPr>
            <a:solidFill>
              <a:srgbClr val="339933"/>
            </a:solidFill>
            <a:ln w="25400">
              <a:noFill/>
            </a:ln>
          </c:spPr>
          <c:invertIfNegative val="0"/>
          <c:cat>
            <c:numRef>
              <c:f>'Annual &amp; Peak by Load Band'!$Q$123:$U$123</c:f>
              <c:numCache>
                <c:formatCode>General</c:formatCode>
                <c:ptCount val="5"/>
                <c:pt idx="0">
                  <c:v>2018</c:v>
                </c:pt>
                <c:pt idx="1">
                  <c:v>2019</c:v>
                </c:pt>
                <c:pt idx="2">
                  <c:v>2020</c:v>
                </c:pt>
                <c:pt idx="3">
                  <c:v>2021</c:v>
                </c:pt>
                <c:pt idx="4">
                  <c:v>2022</c:v>
                </c:pt>
              </c:numCache>
            </c:numRef>
          </c:cat>
          <c:val>
            <c:numRef>
              <c:f>'Annual &amp; Peak by Load Band'!$Q$132:$U$132</c:f>
              <c:numCache>
                <c:formatCode>0</c:formatCode>
                <c:ptCount val="5"/>
                <c:pt idx="0">
                  <c:v>35.518999999999998</c:v>
                </c:pt>
                <c:pt idx="1">
                  <c:v>39.253999999999998</c:v>
                </c:pt>
                <c:pt idx="2">
                  <c:v>44.820999999999998</c:v>
                </c:pt>
                <c:pt idx="3">
                  <c:v>49.997999999999998</c:v>
                </c:pt>
                <c:pt idx="4">
                  <c:v>54.091000000000001</c:v>
                </c:pt>
              </c:numCache>
            </c:numRef>
          </c:val>
          <c:extLst>
            <c:ext xmlns:c16="http://schemas.microsoft.com/office/drawing/2014/chart" uri="{C3380CC4-5D6E-409C-BE32-E72D297353CC}">
              <c16:uniqueId val="{00000006-3361-47BF-855A-82B9FC0E04A2}"/>
            </c:ext>
          </c:extLst>
        </c:ser>
        <c:ser>
          <c:idx val="13"/>
          <c:order val="7"/>
          <c:tx>
            <c:strRef>
              <c:f>'Annual &amp; Peak by Load Band'!$P$133</c:f>
              <c:strCache>
                <c:ptCount val="1"/>
                <c:pt idx="0">
                  <c:v>NTS Power Generation</c:v>
                </c:pt>
              </c:strCache>
            </c:strRef>
          </c:tx>
          <c:spPr>
            <a:solidFill>
              <a:srgbClr val="FF9966"/>
            </a:solidFill>
            <a:ln w="25400">
              <a:noFill/>
            </a:ln>
          </c:spPr>
          <c:invertIfNegative val="0"/>
          <c:cat>
            <c:numRef>
              <c:f>'Annual &amp; Peak by Load Band'!$Q$123:$U$123</c:f>
              <c:numCache>
                <c:formatCode>General</c:formatCode>
                <c:ptCount val="5"/>
                <c:pt idx="0">
                  <c:v>2018</c:v>
                </c:pt>
                <c:pt idx="1">
                  <c:v>2019</c:v>
                </c:pt>
                <c:pt idx="2">
                  <c:v>2020</c:v>
                </c:pt>
                <c:pt idx="3">
                  <c:v>2021</c:v>
                </c:pt>
                <c:pt idx="4">
                  <c:v>2022</c:v>
                </c:pt>
              </c:numCache>
            </c:numRef>
          </c:cat>
          <c:val>
            <c:numRef>
              <c:f>'Annual &amp; Peak by Load Band'!$Q$133:$U$133</c:f>
              <c:numCache>
                <c:formatCode>0</c:formatCode>
                <c:ptCount val="5"/>
                <c:pt idx="0">
                  <c:v>203.17500000000001</c:v>
                </c:pt>
                <c:pt idx="1">
                  <c:v>175.48</c:v>
                </c:pt>
                <c:pt idx="2">
                  <c:v>148.37299999999999</c:v>
                </c:pt>
                <c:pt idx="3">
                  <c:v>117.67700000000001</c:v>
                </c:pt>
                <c:pt idx="4">
                  <c:v>88.980999999999995</c:v>
                </c:pt>
              </c:numCache>
            </c:numRef>
          </c:val>
          <c:extLst>
            <c:ext xmlns:c16="http://schemas.microsoft.com/office/drawing/2014/chart" uri="{C3380CC4-5D6E-409C-BE32-E72D297353CC}">
              <c16:uniqueId val="{00000007-3361-47BF-855A-82B9FC0E04A2}"/>
            </c:ext>
          </c:extLst>
        </c:ser>
        <c:ser>
          <c:idx val="6"/>
          <c:order val="8"/>
          <c:tx>
            <c:strRef>
              <c:f>'Annual &amp; Peak by Load Band'!$P$135</c:f>
              <c:strCache>
                <c:ptCount val="1"/>
                <c:pt idx="0">
                  <c:v>NTS Shrinkage</c:v>
                </c:pt>
              </c:strCache>
            </c:strRef>
          </c:tx>
          <c:invertIfNegative val="0"/>
          <c:cat>
            <c:numRef>
              <c:f>'Annual &amp; Peak by Load Band'!$Q$123:$U$123</c:f>
              <c:numCache>
                <c:formatCode>General</c:formatCode>
                <c:ptCount val="5"/>
                <c:pt idx="0">
                  <c:v>2018</c:v>
                </c:pt>
                <c:pt idx="1">
                  <c:v>2019</c:v>
                </c:pt>
                <c:pt idx="2">
                  <c:v>2020</c:v>
                </c:pt>
                <c:pt idx="3">
                  <c:v>2021</c:v>
                </c:pt>
                <c:pt idx="4">
                  <c:v>2022</c:v>
                </c:pt>
              </c:numCache>
            </c:numRef>
          </c:cat>
          <c:val>
            <c:numRef>
              <c:f>'Annual &amp; Peak by Load Band'!$Q$135:$U$135</c:f>
              <c:numCache>
                <c:formatCode>0</c:formatCode>
                <c:ptCount val="5"/>
                <c:pt idx="0">
                  <c:v>3.347</c:v>
                </c:pt>
                <c:pt idx="1">
                  <c:v>3.2690000000000001</c:v>
                </c:pt>
                <c:pt idx="2">
                  <c:v>3.1720000000000002</c:v>
                </c:pt>
                <c:pt idx="3">
                  <c:v>3.06</c:v>
                </c:pt>
                <c:pt idx="4">
                  <c:v>2.9830000000000001</c:v>
                </c:pt>
              </c:numCache>
            </c:numRef>
          </c:val>
          <c:extLst>
            <c:ext xmlns:c16="http://schemas.microsoft.com/office/drawing/2014/chart" uri="{C3380CC4-5D6E-409C-BE32-E72D297353CC}">
              <c16:uniqueId val="{00000008-3361-47BF-855A-82B9FC0E04A2}"/>
            </c:ext>
          </c:extLst>
        </c:ser>
        <c:ser>
          <c:idx val="12"/>
          <c:order val="9"/>
          <c:tx>
            <c:strRef>
              <c:f>'Annual &amp; Peak by Load Band'!$P$137</c:f>
              <c:strCache>
                <c:ptCount val="1"/>
                <c:pt idx="0">
                  <c:v>IUK</c:v>
                </c:pt>
              </c:strCache>
            </c:strRef>
          </c:tx>
          <c:spPr>
            <a:solidFill>
              <a:srgbClr val="003300"/>
            </a:solidFill>
          </c:spPr>
          <c:invertIfNegative val="0"/>
          <c:cat>
            <c:numRef>
              <c:f>'Annual &amp; Peak by Load Band'!$Q$123:$U$123</c:f>
              <c:numCache>
                <c:formatCode>General</c:formatCode>
                <c:ptCount val="5"/>
                <c:pt idx="0">
                  <c:v>2018</c:v>
                </c:pt>
                <c:pt idx="1">
                  <c:v>2019</c:v>
                </c:pt>
                <c:pt idx="2">
                  <c:v>2020</c:v>
                </c:pt>
                <c:pt idx="3">
                  <c:v>2021</c:v>
                </c:pt>
                <c:pt idx="4">
                  <c:v>2022</c:v>
                </c:pt>
              </c:numCache>
            </c:numRef>
          </c:cat>
          <c:val>
            <c:numRef>
              <c:f>'Annual &amp; Peak by Load Band'!$Q$137:$U$137</c:f>
              <c:numCache>
                <c:formatCode>0</c:formatCode>
                <c:ptCount val="5"/>
                <c:pt idx="0">
                  <c:v>87.198999999999998</c:v>
                </c:pt>
                <c:pt idx="1">
                  <c:v>70.72</c:v>
                </c:pt>
                <c:pt idx="2">
                  <c:v>70.992000000000004</c:v>
                </c:pt>
                <c:pt idx="3">
                  <c:v>69.489999999999995</c:v>
                </c:pt>
                <c:pt idx="4">
                  <c:v>78.763000000000005</c:v>
                </c:pt>
              </c:numCache>
            </c:numRef>
          </c:val>
          <c:extLst>
            <c:ext xmlns:c16="http://schemas.microsoft.com/office/drawing/2014/chart" uri="{C3380CC4-5D6E-409C-BE32-E72D297353CC}">
              <c16:uniqueId val="{00000009-3361-47BF-855A-82B9FC0E04A2}"/>
            </c:ext>
          </c:extLst>
        </c:ser>
        <c:dLbls>
          <c:showLegendKey val="0"/>
          <c:showVal val="0"/>
          <c:showCatName val="0"/>
          <c:showSerName val="0"/>
          <c:showPercent val="0"/>
          <c:showBubbleSize val="0"/>
        </c:dLbls>
        <c:gapWidth val="0"/>
        <c:overlap val="100"/>
        <c:axId val="343654784"/>
        <c:axId val="343656320"/>
      </c:barChart>
      <c:catAx>
        <c:axId val="343654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343656320"/>
        <c:crosses val="autoZero"/>
        <c:auto val="1"/>
        <c:lblAlgn val="ctr"/>
        <c:lblOffset val="100"/>
        <c:tickLblSkip val="1"/>
        <c:tickMarkSkip val="1"/>
        <c:noMultiLvlLbl val="0"/>
      </c:catAx>
      <c:valAx>
        <c:axId val="343656320"/>
        <c:scaling>
          <c:orientation val="minMax"/>
          <c:max val="1200"/>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2.8409090909090908E-2"/>
              <c:y val="0.3016241299303944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3654784"/>
        <c:crosses val="autoZero"/>
        <c:crossBetween val="between"/>
      </c:valAx>
      <c:spPr>
        <a:noFill/>
        <a:ln w="25400">
          <a:noFill/>
        </a:ln>
      </c:spPr>
    </c:plotArea>
    <c:legend>
      <c:legendPos val="b"/>
      <c:layout>
        <c:manualLayout>
          <c:xMode val="edge"/>
          <c:yMode val="edge"/>
          <c:x val="2.556818181818182E-2"/>
          <c:y val="0.82830626450116007"/>
          <c:w val="0.86931818181818177"/>
          <c:h val="8.8167053364269138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71438038112471"/>
          <c:y val="7.3903085647785305E-2"/>
          <c:w val="0.84142915836297316"/>
          <c:h val="0.69746037080097389"/>
        </c:manualLayout>
      </c:layout>
      <c:barChart>
        <c:barDir val="col"/>
        <c:grouping val="stacked"/>
        <c:varyColors val="0"/>
        <c:ser>
          <c:idx val="0"/>
          <c:order val="0"/>
          <c:tx>
            <c:strRef>
              <c:f>'Annual &amp; Peak by Load Band'!$P$285</c:f>
              <c:strCache>
                <c:ptCount val="1"/>
                <c:pt idx="0">
                  <c:v>Total LDZ</c:v>
                </c:pt>
              </c:strCache>
            </c:strRef>
          </c:tx>
          <c:spPr>
            <a:solidFill>
              <a:srgbClr val="9999FF"/>
            </a:solidFill>
            <a:ln w="25400">
              <a:noFill/>
            </a:ln>
          </c:spPr>
          <c:invertIfNegative val="0"/>
          <c:cat>
            <c:strRef>
              <c:f>'Annual &amp; Peak by Load Band'!$Q$271:$U$271</c:f>
              <c:strCache>
                <c:ptCount val="5"/>
                <c:pt idx="0">
                  <c:v>2018/19</c:v>
                </c:pt>
                <c:pt idx="1">
                  <c:v>2019/20</c:v>
                </c:pt>
                <c:pt idx="2">
                  <c:v>2020/21</c:v>
                </c:pt>
                <c:pt idx="3">
                  <c:v>2021/22</c:v>
                </c:pt>
                <c:pt idx="4">
                  <c:v>2022/23</c:v>
                </c:pt>
              </c:strCache>
            </c:strRef>
          </c:cat>
          <c:val>
            <c:numRef>
              <c:f>'Annual &amp; Peak by Load Band'!$Q$285:$U$285</c:f>
              <c:numCache>
                <c:formatCode>0.0</c:formatCode>
                <c:ptCount val="5"/>
                <c:pt idx="0">
                  <c:v>3990</c:v>
                </c:pt>
                <c:pt idx="1">
                  <c:v>3969</c:v>
                </c:pt>
                <c:pt idx="2">
                  <c:v>3991</c:v>
                </c:pt>
                <c:pt idx="3">
                  <c:v>3997</c:v>
                </c:pt>
                <c:pt idx="4">
                  <c:v>3989</c:v>
                </c:pt>
              </c:numCache>
            </c:numRef>
          </c:val>
          <c:extLst>
            <c:ext xmlns:c16="http://schemas.microsoft.com/office/drawing/2014/chart" uri="{C3380CC4-5D6E-409C-BE32-E72D297353CC}">
              <c16:uniqueId val="{00000000-1AB6-4105-B383-10B1C34B2EE5}"/>
            </c:ext>
          </c:extLst>
        </c:ser>
        <c:ser>
          <c:idx val="1"/>
          <c:order val="1"/>
          <c:tx>
            <c:strRef>
              <c:f>'Annual &amp; Peak by Load Band'!$P$286</c:f>
              <c:strCache>
                <c:ptCount val="1"/>
                <c:pt idx="0">
                  <c:v>NTS Industrial </c:v>
                </c:pt>
              </c:strCache>
            </c:strRef>
          </c:tx>
          <c:spPr>
            <a:solidFill>
              <a:srgbClr val="993366"/>
            </a:solidFill>
            <a:ln w="25400">
              <a:noFill/>
            </a:ln>
          </c:spPr>
          <c:invertIfNegative val="0"/>
          <c:cat>
            <c:strRef>
              <c:f>'Annual &amp; Peak by Load Band'!$Q$271:$U$271</c:f>
              <c:strCache>
                <c:ptCount val="5"/>
                <c:pt idx="0">
                  <c:v>2018/19</c:v>
                </c:pt>
                <c:pt idx="1">
                  <c:v>2019/20</c:v>
                </c:pt>
                <c:pt idx="2">
                  <c:v>2020/21</c:v>
                </c:pt>
                <c:pt idx="3">
                  <c:v>2021/22</c:v>
                </c:pt>
                <c:pt idx="4">
                  <c:v>2022/23</c:v>
                </c:pt>
              </c:strCache>
            </c:strRef>
          </c:cat>
          <c:val>
            <c:numRef>
              <c:f>'Annual &amp; Peak by Load Band'!$Q$286:$U$286</c:f>
              <c:numCache>
                <c:formatCode>0.0</c:formatCode>
                <c:ptCount val="5"/>
                <c:pt idx="0">
                  <c:v>130</c:v>
                </c:pt>
                <c:pt idx="1">
                  <c:v>130</c:v>
                </c:pt>
                <c:pt idx="2">
                  <c:v>130</c:v>
                </c:pt>
                <c:pt idx="3">
                  <c:v>130</c:v>
                </c:pt>
                <c:pt idx="4">
                  <c:v>130</c:v>
                </c:pt>
              </c:numCache>
            </c:numRef>
          </c:val>
          <c:extLst>
            <c:ext xmlns:c16="http://schemas.microsoft.com/office/drawing/2014/chart" uri="{C3380CC4-5D6E-409C-BE32-E72D297353CC}">
              <c16:uniqueId val="{00000001-1AB6-4105-B383-10B1C34B2EE5}"/>
            </c:ext>
          </c:extLst>
        </c:ser>
        <c:ser>
          <c:idx val="2"/>
          <c:order val="2"/>
          <c:tx>
            <c:strRef>
              <c:f>'Annual &amp; Peak by Load Band'!$P$287</c:f>
              <c:strCache>
                <c:ptCount val="1"/>
                <c:pt idx="0">
                  <c:v>NTS Power Generation </c:v>
                </c:pt>
              </c:strCache>
            </c:strRef>
          </c:tx>
          <c:spPr>
            <a:solidFill>
              <a:srgbClr val="FFFFCC"/>
            </a:solidFill>
            <a:ln w="25400">
              <a:noFill/>
            </a:ln>
          </c:spPr>
          <c:invertIfNegative val="0"/>
          <c:cat>
            <c:strRef>
              <c:f>'Annual &amp; Peak by Load Band'!$Q$271:$U$271</c:f>
              <c:strCache>
                <c:ptCount val="5"/>
                <c:pt idx="0">
                  <c:v>2018/19</c:v>
                </c:pt>
                <c:pt idx="1">
                  <c:v>2019/20</c:v>
                </c:pt>
                <c:pt idx="2">
                  <c:v>2020/21</c:v>
                </c:pt>
                <c:pt idx="3">
                  <c:v>2021/22</c:v>
                </c:pt>
                <c:pt idx="4">
                  <c:v>2022/23</c:v>
                </c:pt>
              </c:strCache>
            </c:strRef>
          </c:cat>
          <c:val>
            <c:numRef>
              <c:f>'Annual &amp; Peak by Load Band'!$Q$287:$U$287</c:f>
              <c:numCache>
                <c:formatCode>0.0</c:formatCode>
                <c:ptCount val="5"/>
                <c:pt idx="0">
                  <c:v>1355</c:v>
                </c:pt>
                <c:pt idx="1">
                  <c:v>1357</c:v>
                </c:pt>
                <c:pt idx="2">
                  <c:v>1355</c:v>
                </c:pt>
                <c:pt idx="3">
                  <c:v>1332</c:v>
                </c:pt>
                <c:pt idx="4">
                  <c:v>1171</c:v>
                </c:pt>
              </c:numCache>
            </c:numRef>
          </c:val>
          <c:extLst>
            <c:ext xmlns:c16="http://schemas.microsoft.com/office/drawing/2014/chart" uri="{C3380CC4-5D6E-409C-BE32-E72D297353CC}">
              <c16:uniqueId val="{00000002-1AB6-4105-B383-10B1C34B2EE5}"/>
            </c:ext>
          </c:extLst>
        </c:ser>
        <c:ser>
          <c:idx val="3"/>
          <c:order val="3"/>
          <c:tx>
            <c:strRef>
              <c:f>'Annual &amp; Peak by Load Band'!$P$288</c:f>
              <c:strCache>
                <c:ptCount val="1"/>
                <c:pt idx="0">
                  <c:v>Exports via Moffat</c:v>
                </c:pt>
              </c:strCache>
            </c:strRef>
          </c:tx>
          <c:invertIfNegative val="0"/>
          <c:cat>
            <c:strRef>
              <c:f>'Annual &amp; Peak by Load Band'!$Q$271:$U$271</c:f>
              <c:strCache>
                <c:ptCount val="5"/>
                <c:pt idx="0">
                  <c:v>2018/19</c:v>
                </c:pt>
                <c:pt idx="1">
                  <c:v>2019/20</c:v>
                </c:pt>
                <c:pt idx="2">
                  <c:v>2020/21</c:v>
                </c:pt>
                <c:pt idx="3">
                  <c:v>2021/22</c:v>
                </c:pt>
                <c:pt idx="4">
                  <c:v>2022/23</c:v>
                </c:pt>
              </c:strCache>
            </c:strRef>
          </c:cat>
          <c:val>
            <c:numRef>
              <c:f>'Annual &amp; Peak by Load Band'!$Q$288:$U$288</c:f>
              <c:numCache>
                <c:formatCode>0.0</c:formatCode>
                <c:ptCount val="5"/>
                <c:pt idx="0">
                  <c:v>274</c:v>
                </c:pt>
                <c:pt idx="1">
                  <c:v>275</c:v>
                </c:pt>
                <c:pt idx="2">
                  <c:v>296</c:v>
                </c:pt>
                <c:pt idx="3">
                  <c:v>316</c:v>
                </c:pt>
                <c:pt idx="4">
                  <c:v>330</c:v>
                </c:pt>
              </c:numCache>
            </c:numRef>
          </c:val>
          <c:extLst>
            <c:ext xmlns:c16="http://schemas.microsoft.com/office/drawing/2014/chart" uri="{C3380CC4-5D6E-409C-BE32-E72D297353CC}">
              <c16:uniqueId val="{00000003-1AB6-4105-B383-10B1C34B2EE5}"/>
            </c:ext>
          </c:extLst>
        </c:ser>
        <c:dLbls>
          <c:showLegendKey val="0"/>
          <c:showVal val="0"/>
          <c:showCatName val="0"/>
          <c:showSerName val="0"/>
          <c:showPercent val="0"/>
          <c:showBubbleSize val="0"/>
        </c:dLbls>
        <c:gapWidth val="0"/>
        <c:overlap val="100"/>
        <c:axId val="343875968"/>
        <c:axId val="343877504"/>
      </c:barChart>
      <c:catAx>
        <c:axId val="343875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25" b="0" i="0" u="none" strike="noStrike" baseline="0">
                <a:solidFill>
                  <a:srgbClr val="000000"/>
                </a:solidFill>
                <a:latin typeface="Arial"/>
                <a:ea typeface="Arial"/>
                <a:cs typeface="Arial"/>
              </a:defRPr>
            </a:pPr>
            <a:endParaRPr lang="en-US"/>
          </a:p>
        </c:txPr>
        <c:crossAx val="343877504"/>
        <c:crosses val="autoZero"/>
        <c:auto val="1"/>
        <c:lblAlgn val="ctr"/>
        <c:lblOffset val="100"/>
        <c:tickLblSkip val="1"/>
        <c:tickMarkSkip val="1"/>
        <c:noMultiLvlLbl val="0"/>
      </c:catAx>
      <c:valAx>
        <c:axId val="343877504"/>
        <c:scaling>
          <c:orientation val="minMax"/>
        </c:scaling>
        <c:delete val="0"/>
        <c:axPos val="l"/>
        <c:title>
          <c:tx>
            <c:rich>
              <a:bodyPr/>
              <a:lstStyle/>
              <a:p>
                <a:pPr>
                  <a:defRPr sz="1125" b="1" i="0" u="none" strike="noStrike" baseline="0">
                    <a:solidFill>
                      <a:srgbClr val="000000"/>
                    </a:solidFill>
                    <a:latin typeface="Arial"/>
                    <a:ea typeface="Arial"/>
                    <a:cs typeface="Arial"/>
                  </a:defRPr>
                </a:pPr>
                <a:r>
                  <a:rPr lang="en-GB"/>
                  <a:t>Demand (GWh/d)</a:t>
                </a:r>
              </a:p>
            </c:rich>
          </c:tx>
          <c:layout>
            <c:manualLayout>
              <c:xMode val="edge"/>
              <c:yMode val="edge"/>
              <c:x val="1.8941922412194355E-2"/>
              <c:y val="0.26789866987072869"/>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43875968"/>
        <c:crosses val="autoZero"/>
        <c:crossBetween val="between"/>
      </c:valAx>
      <c:spPr>
        <a:noFill/>
        <a:ln w="25400">
          <a:noFill/>
        </a:ln>
      </c:spPr>
    </c:plotArea>
    <c:legend>
      <c:legendPos val="b"/>
      <c:layout>
        <c:manualLayout>
          <c:xMode val="edge"/>
          <c:yMode val="edge"/>
          <c:x val="0.1266398713535006"/>
          <c:y val="0.93533583875777904"/>
          <c:w val="0.82757949944091691"/>
          <c:h val="5.080837138285240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8578702970635"/>
          <c:y val="7.1759421475833418E-2"/>
          <c:w val="0.87714346898958495"/>
          <c:h val="0.62268659280642547"/>
        </c:manualLayout>
      </c:layout>
      <c:barChart>
        <c:barDir val="col"/>
        <c:grouping val="stacked"/>
        <c:varyColors val="0"/>
        <c:ser>
          <c:idx val="0"/>
          <c:order val="0"/>
          <c:tx>
            <c:strRef>
              <c:f>'Annual &amp; Peak by Load Band'!$P$420</c:f>
              <c:strCache>
                <c:ptCount val="1"/>
                <c:pt idx="0">
                  <c:v>0-73.2 MWh</c:v>
                </c:pt>
              </c:strCache>
            </c:strRef>
          </c:tx>
          <c:spPr>
            <a:solidFill>
              <a:srgbClr val="CCFFFF"/>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Band'!$Q$420:$U$420</c:f>
              <c:numCache>
                <c:formatCode>0</c:formatCode>
                <c:ptCount val="5"/>
                <c:pt idx="0">
                  <c:v>2654</c:v>
                </c:pt>
                <c:pt idx="1">
                  <c:v>2616</c:v>
                </c:pt>
                <c:pt idx="2">
                  <c:v>2602</c:v>
                </c:pt>
                <c:pt idx="3">
                  <c:v>2579</c:v>
                </c:pt>
                <c:pt idx="4">
                  <c:v>2563</c:v>
                </c:pt>
              </c:numCache>
            </c:numRef>
          </c:val>
          <c:extLst>
            <c:ext xmlns:c16="http://schemas.microsoft.com/office/drawing/2014/chart" uri="{C3380CC4-5D6E-409C-BE32-E72D297353CC}">
              <c16:uniqueId val="{00000000-4246-4D77-ACCB-F966ADD599EA}"/>
            </c:ext>
          </c:extLst>
        </c:ser>
        <c:ser>
          <c:idx val="1"/>
          <c:order val="1"/>
          <c:tx>
            <c:strRef>
              <c:f>'Annual &amp; Peak by Load Band'!$P$305</c:f>
              <c:strCache>
                <c:ptCount val="1"/>
                <c:pt idx="0">
                  <c:v>73.2-732 MWh</c:v>
                </c:pt>
              </c:strCache>
            </c:strRef>
          </c:tx>
          <c:spPr>
            <a:solidFill>
              <a:srgbClr val="0000FF"/>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Band'!$Q$421:$U$421</c:f>
              <c:numCache>
                <c:formatCode>0</c:formatCode>
                <c:ptCount val="5"/>
                <c:pt idx="0">
                  <c:v>389</c:v>
                </c:pt>
                <c:pt idx="1">
                  <c:v>388</c:v>
                </c:pt>
                <c:pt idx="2">
                  <c:v>395</c:v>
                </c:pt>
                <c:pt idx="3">
                  <c:v>397</c:v>
                </c:pt>
                <c:pt idx="4">
                  <c:v>398</c:v>
                </c:pt>
              </c:numCache>
            </c:numRef>
          </c:val>
          <c:extLst>
            <c:ext xmlns:c16="http://schemas.microsoft.com/office/drawing/2014/chart" uri="{C3380CC4-5D6E-409C-BE32-E72D297353CC}">
              <c16:uniqueId val="{00000001-4246-4D77-ACCB-F966ADD599EA}"/>
            </c:ext>
          </c:extLst>
        </c:ser>
        <c:ser>
          <c:idx val="2"/>
          <c:order val="2"/>
          <c:tx>
            <c:strRef>
              <c:f>'Annual &amp; Peak by Load Band'!$P$306</c:f>
              <c:strCache>
                <c:ptCount val="1"/>
                <c:pt idx="0">
                  <c:v>NDM &gt; 732 MWh</c:v>
                </c:pt>
              </c:strCache>
            </c:strRef>
          </c:tx>
          <c:spPr>
            <a:solidFill>
              <a:srgbClr val="99CCFF"/>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Band'!$Q$422:$U$422</c:f>
              <c:numCache>
                <c:formatCode>0</c:formatCode>
                <c:ptCount val="5"/>
                <c:pt idx="0">
                  <c:v>413</c:v>
                </c:pt>
                <c:pt idx="1">
                  <c:v>419</c:v>
                </c:pt>
                <c:pt idx="2">
                  <c:v>435</c:v>
                </c:pt>
                <c:pt idx="3">
                  <c:v>448</c:v>
                </c:pt>
                <c:pt idx="4">
                  <c:v>450</c:v>
                </c:pt>
              </c:numCache>
            </c:numRef>
          </c:val>
          <c:extLst>
            <c:ext xmlns:c16="http://schemas.microsoft.com/office/drawing/2014/chart" uri="{C3380CC4-5D6E-409C-BE32-E72D297353CC}">
              <c16:uniqueId val="{00000002-4246-4D77-ACCB-F966ADD599EA}"/>
            </c:ext>
          </c:extLst>
        </c:ser>
        <c:ser>
          <c:idx val="4"/>
          <c:order val="3"/>
          <c:tx>
            <c:strRef>
              <c:f>'Annual &amp; Peak by Load Band'!$P$424</c:f>
              <c:strCache>
                <c:ptCount val="1"/>
                <c:pt idx="0">
                  <c:v>Total DM</c:v>
                </c:pt>
              </c:strCache>
            </c:strRef>
          </c:tx>
          <c:spPr>
            <a:solidFill>
              <a:srgbClr val="FFFF99"/>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Band'!$Q$424:$U$424</c:f>
              <c:numCache>
                <c:formatCode>0</c:formatCode>
                <c:ptCount val="5"/>
                <c:pt idx="0">
                  <c:v>415</c:v>
                </c:pt>
                <c:pt idx="1">
                  <c:v>416</c:v>
                </c:pt>
                <c:pt idx="2">
                  <c:v>422</c:v>
                </c:pt>
                <c:pt idx="3">
                  <c:v>424</c:v>
                </c:pt>
                <c:pt idx="4">
                  <c:v>427</c:v>
                </c:pt>
              </c:numCache>
            </c:numRef>
          </c:val>
          <c:extLst>
            <c:ext xmlns:c16="http://schemas.microsoft.com/office/drawing/2014/chart" uri="{C3380CC4-5D6E-409C-BE32-E72D297353CC}">
              <c16:uniqueId val="{00000003-4246-4D77-ACCB-F966ADD599EA}"/>
            </c:ext>
          </c:extLst>
        </c:ser>
        <c:ser>
          <c:idx val="5"/>
          <c:order val="4"/>
          <c:tx>
            <c:strRef>
              <c:f>'Annual &amp; Peak by Load Band'!$P$309</c:f>
              <c:strCache>
                <c:ptCount val="1"/>
                <c:pt idx="0">
                  <c:v>LDZ Shrinkage</c:v>
                </c:pt>
              </c:strCache>
            </c:strRef>
          </c:tx>
          <c:spPr>
            <a:solidFill>
              <a:srgbClr val="000080"/>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Band'!$Q$425:$U$425</c:f>
              <c:numCache>
                <c:formatCode>0</c:formatCode>
                <c:ptCount val="5"/>
                <c:pt idx="0">
                  <c:v>8</c:v>
                </c:pt>
                <c:pt idx="1">
                  <c:v>7</c:v>
                </c:pt>
                <c:pt idx="2">
                  <c:v>7</c:v>
                </c:pt>
                <c:pt idx="3">
                  <c:v>7</c:v>
                </c:pt>
                <c:pt idx="4">
                  <c:v>7</c:v>
                </c:pt>
              </c:numCache>
            </c:numRef>
          </c:val>
          <c:extLst>
            <c:ext xmlns:c16="http://schemas.microsoft.com/office/drawing/2014/chart" uri="{C3380CC4-5D6E-409C-BE32-E72D297353CC}">
              <c16:uniqueId val="{00000004-4246-4D77-ACCB-F966ADD599EA}"/>
            </c:ext>
          </c:extLst>
        </c:ser>
        <c:ser>
          <c:idx val="7"/>
          <c:order val="5"/>
          <c:tx>
            <c:strRef>
              <c:f>'Annual &amp; Peak by Load Band'!$P$311</c:f>
              <c:strCache>
                <c:ptCount val="1"/>
                <c:pt idx="0">
                  <c:v>NTS Industrial</c:v>
                </c:pt>
              </c:strCache>
            </c:strRef>
          </c:tx>
          <c:spPr>
            <a:solidFill>
              <a:srgbClr val="800000"/>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Band'!$Q$427:$U$427</c:f>
              <c:numCache>
                <c:formatCode>0</c:formatCode>
                <c:ptCount val="5"/>
                <c:pt idx="0">
                  <c:v>69</c:v>
                </c:pt>
                <c:pt idx="1">
                  <c:v>67</c:v>
                </c:pt>
                <c:pt idx="2">
                  <c:v>64</c:v>
                </c:pt>
                <c:pt idx="3">
                  <c:v>62</c:v>
                </c:pt>
                <c:pt idx="4">
                  <c:v>61</c:v>
                </c:pt>
              </c:numCache>
            </c:numRef>
          </c:val>
          <c:extLst>
            <c:ext xmlns:c16="http://schemas.microsoft.com/office/drawing/2014/chart" uri="{C3380CC4-5D6E-409C-BE32-E72D297353CC}">
              <c16:uniqueId val="{00000005-4246-4D77-ACCB-F966ADD599EA}"/>
            </c:ext>
          </c:extLst>
        </c:ser>
        <c:ser>
          <c:idx val="8"/>
          <c:order val="6"/>
          <c:tx>
            <c:strRef>
              <c:f>'Annual &amp; Peak by Load Band'!$P$312</c:f>
              <c:strCache>
                <c:ptCount val="1"/>
                <c:pt idx="0">
                  <c:v>Exports to Ireland</c:v>
                </c:pt>
              </c:strCache>
            </c:strRef>
          </c:tx>
          <c:spPr>
            <a:solidFill>
              <a:srgbClr val="339966"/>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Band'!$Q$428:$U$428</c:f>
              <c:numCache>
                <c:formatCode>0</c:formatCode>
                <c:ptCount val="5"/>
                <c:pt idx="0">
                  <c:v>274</c:v>
                </c:pt>
                <c:pt idx="1">
                  <c:v>275</c:v>
                </c:pt>
                <c:pt idx="2">
                  <c:v>296</c:v>
                </c:pt>
                <c:pt idx="3">
                  <c:v>316</c:v>
                </c:pt>
                <c:pt idx="4">
                  <c:v>330</c:v>
                </c:pt>
              </c:numCache>
            </c:numRef>
          </c:val>
          <c:extLst>
            <c:ext xmlns:c16="http://schemas.microsoft.com/office/drawing/2014/chart" uri="{C3380CC4-5D6E-409C-BE32-E72D297353CC}">
              <c16:uniqueId val="{00000006-4246-4D77-ACCB-F966ADD599EA}"/>
            </c:ext>
          </c:extLst>
        </c:ser>
        <c:ser>
          <c:idx val="9"/>
          <c:order val="7"/>
          <c:tx>
            <c:strRef>
              <c:f>'Annual &amp; Peak by Load Band'!$P$313</c:f>
              <c:strCache>
                <c:ptCount val="1"/>
                <c:pt idx="0">
                  <c:v>NTS Power Generation</c:v>
                </c:pt>
              </c:strCache>
            </c:strRef>
          </c:tx>
          <c:spPr>
            <a:solidFill>
              <a:srgbClr val="FFCC99"/>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Band'!$Q$429:$U$429</c:f>
              <c:numCache>
                <c:formatCode>0</c:formatCode>
                <c:ptCount val="5"/>
                <c:pt idx="0">
                  <c:v>960</c:v>
                </c:pt>
                <c:pt idx="1">
                  <c:v>944</c:v>
                </c:pt>
                <c:pt idx="2">
                  <c:v>848</c:v>
                </c:pt>
                <c:pt idx="3">
                  <c:v>762</c:v>
                </c:pt>
                <c:pt idx="4">
                  <c:v>770</c:v>
                </c:pt>
              </c:numCache>
            </c:numRef>
          </c:val>
          <c:extLst>
            <c:ext xmlns:c16="http://schemas.microsoft.com/office/drawing/2014/chart" uri="{C3380CC4-5D6E-409C-BE32-E72D297353CC}">
              <c16:uniqueId val="{00000007-4246-4D77-ACCB-F966ADD599EA}"/>
            </c:ext>
          </c:extLst>
        </c:ser>
        <c:ser>
          <c:idx val="11"/>
          <c:order val="8"/>
          <c:tx>
            <c:strRef>
              <c:f>'Annual &amp; Peak by Load Band'!$P$315</c:f>
              <c:strCache>
                <c:ptCount val="1"/>
                <c:pt idx="0">
                  <c:v>NTS Shrinkage</c:v>
                </c:pt>
              </c:strCache>
            </c:strRef>
          </c:tx>
          <c:spPr>
            <a:solidFill>
              <a:srgbClr val="CC99FF"/>
            </a:solidFill>
            <a:ln w="25400">
              <a:noFill/>
            </a:ln>
          </c:spPr>
          <c:invertIfNegative val="0"/>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Band'!$Q$431:$U$431</c:f>
              <c:numCache>
                <c:formatCode>0</c:formatCode>
                <c:ptCount val="5"/>
                <c:pt idx="0">
                  <c:v>9</c:v>
                </c:pt>
                <c:pt idx="1">
                  <c:v>9</c:v>
                </c:pt>
                <c:pt idx="2">
                  <c:v>9</c:v>
                </c:pt>
                <c:pt idx="3">
                  <c:v>8</c:v>
                </c:pt>
                <c:pt idx="4">
                  <c:v>8</c:v>
                </c:pt>
              </c:numCache>
            </c:numRef>
          </c:val>
          <c:extLst>
            <c:ext xmlns:c16="http://schemas.microsoft.com/office/drawing/2014/chart" uri="{C3380CC4-5D6E-409C-BE32-E72D297353CC}">
              <c16:uniqueId val="{00000008-4246-4D77-ACCB-F966ADD599EA}"/>
            </c:ext>
          </c:extLst>
        </c:ser>
        <c:dLbls>
          <c:showLegendKey val="0"/>
          <c:showVal val="0"/>
          <c:showCatName val="0"/>
          <c:showSerName val="0"/>
          <c:showPercent val="0"/>
          <c:showBubbleSize val="0"/>
        </c:dLbls>
        <c:gapWidth val="0"/>
        <c:overlap val="100"/>
        <c:axId val="343950848"/>
        <c:axId val="343952384"/>
      </c:barChart>
      <c:lineChart>
        <c:grouping val="standard"/>
        <c:varyColors val="0"/>
        <c:ser>
          <c:idx val="3"/>
          <c:order val="9"/>
          <c:tx>
            <c:v>Undiversifed Total</c:v>
          </c:tx>
          <c:spPr>
            <a:ln w="25400">
              <a:solidFill>
                <a:srgbClr val="FF0000"/>
              </a:solidFill>
              <a:prstDash val="solid"/>
            </a:ln>
          </c:spPr>
          <c:marker>
            <c:symbol val="none"/>
          </c:marker>
          <c:cat>
            <c:strRef>
              <c:f>'Annual &amp; Peak by Load Band'!$Q$303:$AM$303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'Annual &amp; Peak by Load Band'!$Q$436:$U$436</c:f>
              <c:numCache>
                <c:formatCode>0</c:formatCode>
                <c:ptCount val="5"/>
                <c:pt idx="0">
                  <c:v>5749</c:v>
                </c:pt>
                <c:pt idx="1">
                  <c:v>5731</c:v>
                </c:pt>
                <c:pt idx="2">
                  <c:v>5772</c:v>
                </c:pt>
                <c:pt idx="3">
                  <c:v>5775</c:v>
                </c:pt>
                <c:pt idx="4">
                  <c:v>5620</c:v>
                </c:pt>
              </c:numCache>
            </c:numRef>
          </c:val>
          <c:smooth val="0"/>
          <c:extLst>
            <c:ext xmlns:c16="http://schemas.microsoft.com/office/drawing/2014/chart" uri="{C3380CC4-5D6E-409C-BE32-E72D297353CC}">
              <c16:uniqueId val="{00000009-4246-4D77-ACCB-F966ADD599EA}"/>
            </c:ext>
          </c:extLst>
        </c:ser>
        <c:dLbls>
          <c:showLegendKey val="0"/>
          <c:showVal val="0"/>
          <c:showCatName val="0"/>
          <c:showSerName val="0"/>
          <c:showPercent val="0"/>
          <c:showBubbleSize val="0"/>
        </c:dLbls>
        <c:marker val="1"/>
        <c:smooth val="0"/>
        <c:axId val="343950848"/>
        <c:axId val="343952384"/>
      </c:lineChart>
      <c:catAx>
        <c:axId val="343950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343952384"/>
        <c:crosses val="autoZero"/>
        <c:auto val="1"/>
        <c:lblAlgn val="ctr"/>
        <c:lblOffset val="100"/>
        <c:tickLblSkip val="1"/>
        <c:tickMarkSkip val="1"/>
        <c:noMultiLvlLbl val="0"/>
      </c:catAx>
      <c:valAx>
        <c:axId val="343952384"/>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1428571428571429E-2"/>
              <c:y val="0.245370856420725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3950848"/>
        <c:crosses val="autoZero"/>
        <c:crossBetween val="between"/>
      </c:valAx>
      <c:spPr>
        <a:noFill/>
        <a:ln w="25400">
          <a:noFill/>
        </a:ln>
      </c:spPr>
    </c:plotArea>
    <c:legend>
      <c:legendPos val="b"/>
      <c:layout>
        <c:manualLayout>
          <c:xMode val="edge"/>
          <c:yMode val="edge"/>
          <c:x val="9.7287858020078666E-2"/>
          <c:y val="0.84231061785518913"/>
          <c:w val="0.87571489656452051"/>
          <c:h val="0.14814848304688188"/>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Average</a:t>
            </a:r>
          </a:p>
        </c:rich>
      </c:tx>
      <c:layout>
        <c:manualLayout>
          <c:xMode val="edge"/>
          <c:yMode val="edge"/>
          <c:x val="0.47168343332714546"/>
          <c:y val="2.9535930580731548E-2"/>
        </c:manualLayout>
      </c:layout>
      <c:overlay val="0"/>
      <c:spPr>
        <a:noFill/>
        <a:ln w="25400">
          <a:noFill/>
        </a:ln>
      </c:spPr>
    </c:title>
    <c:autoTitleDeleted val="0"/>
    <c:plotArea>
      <c:layout>
        <c:manualLayout>
          <c:layoutTarget val="inner"/>
          <c:xMode val="edge"/>
          <c:yMode val="edge"/>
          <c:x val="0.10250431557350381"/>
          <c:y val="0.12442633805676533"/>
          <c:w val="0.87061586710599492"/>
          <c:h val="0.51796826270744656"/>
        </c:manualLayout>
      </c:layout>
      <c:barChart>
        <c:barDir val="col"/>
        <c:grouping val="stacked"/>
        <c:varyColors val="0"/>
        <c:ser>
          <c:idx val="1"/>
          <c:order val="0"/>
          <c:tx>
            <c:strRef>
              <c:f>'2018-19 Average Load Curve'!$D$33</c:f>
              <c:strCache>
                <c:ptCount val="1"/>
                <c:pt idx="0">
                  <c:v>NDM 0 - 73.2 MWh</c:v>
                </c:pt>
              </c:strCache>
            </c:strRef>
          </c:tx>
          <c:spPr>
            <a:solidFill>
              <a:srgbClr val="CCFFFF"/>
            </a:solidFill>
            <a:ln w="25400">
              <a:noFill/>
            </a:ln>
          </c:spPr>
          <c:invertIfNegative val="0"/>
          <c:val>
            <c:numRef>
              <c:f>'2018-19 Average Load Curve'!$D$34:$D$398</c:f>
              <c:numCache>
                <c:formatCode>0</c:formatCode>
                <c:ptCount val="365"/>
                <c:pt idx="0">
                  <c:v>2512</c:v>
                </c:pt>
                <c:pt idx="1">
                  <c:v>2303</c:v>
                </c:pt>
                <c:pt idx="2">
                  <c:v>2216</c:v>
                </c:pt>
                <c:pt idx="3">
                  <c:v>2160</c:v>
                </c:pt>
                <c:pt idx="4">
                  <c:v>2111</c:v>
                </c:pt>
                <c:pt idx="5">
                  <c:v>2071</c:v>
                </c:pt>
                <c:pt idx="6">
                  <c:v>2040</c:v>
                </c:pt>
                <c:pt idx="7">
                  <c:v>2016</c:v>
                </c:pt>
                <c:pt idx="8">
                  <c:v>1999</c:v>
                </c:pt>
                <c:pt idx="9">
                  <c:v>1985</c:v>
                </c:pt>
                <c:pt idx="10">
                  <c:v>1972</c:v>
                </c:pt>
                <c:pt idx="11">
                  <c:v>1957</c:v>
                </c:pt>
                <c:pt idx="12">
                  <c:v>1941</c:v>
                </c:pt>
                <c:pt idx="13">
                  <c:v>1922</c:v>
                </c:pt>
                <c:pt idx="14">
                  <c:v>1905</c:v>
                </c:pt>
                <c:pt idx="15">
                  <c:v>1887</c:v>
                </c:pt>
                <c:pt idx="16">
                  <c:v>1868</c:v>
                </c:pt>
                <c:pt idx="17">
                  <c:v>1851</c:v>
                </c:pt>
                <c:pt idx="18">
                  <c:v>1837</c:v>
                </c:pt>
                <c:pt idx="19">
                  <c:v>1829</c:v>
                </c:pt>
                <c:pt idx="20">
                  <c:v>1821</c:v>
                </c:pt>
                <c:pt idx="21">
                  <c:v>1814</c:v>
                </c:pt>
                <c:pt idx="22">
                  <c:v>1806</c:v>
                </c:pt>
                <c:pt idx="23">
                  <c:v>1799</c:v>
                </c:pt>
                <c:pt idx="24">
                  <c:v>1792</c:v>
                </c:pt>
                <c:pt idx="25">
                  <c:v>1784</c:v>
                </c:pt>
                <c:pt idx="26">
                  <c:v>1777</c:v>
                </c:pt>
                <c:pt idx="27">
                  <c:v>1770</c:v>
                </c:pt>
                <c:pt idx="28">
                  <c:v>1763</c:v>
                </c:pt>
                <c:pt idx="29">
                  <c:v>1756</c:v>
                </c:pt>
                <c:pt idx="30">
                  <c:v>1750</c:v>
                </c:pt>
                <c:pt idx="31">
                  <c:v>1743</c:v>
                </c:pt>
                <c:pt idx="32">
                  <c:v>1737</c:v>
                </c:pt>
                <c:pt idx="33">
                  <c:v>1731</c:v>
                </c:pt>
                <c:pt idx="34">
                  <c:v>1725</c:v>
                </c:pt>
                <c:pt idx="35">
                  <c:v>1718</c:v>
                </c:pt>
                <c:pt idx="36">
                  <c:v>1712</c:v>
                </c:pt>
                <c:pt idx="37">
                  <c:v>1704</c:v>
                </c:pt>
                <c:pt idx="38">
                  <c:v>1698</c:v>
                </c:pt>
                <c:pt idx="39">
                  <c:v>1693</c:v>
                </c:pt>
                <c:pt idx="40">
                  <c:v>1687</c:v>
                </c:pt>
                <c:pt idx="41">
                  <c:v>1680</c:v>
                </c:pt>
                <c:pt idx="42">
                  <c:v>1674</c:v>
                </c:pt>
                <c:pt idx="43">
                  <c:v>1668</c:v>
                </c:pt>
                <c:pt idx="44">
                  <c:v>1660</c:v>
                </c:pt>
                <c:pt idx="45">
                  <c:v>1653</c:v>
                </c:pt>
                <c:pt idx="46">
                  <c:v>1645</c:v>
                </c:pt>
                <c:pt idx="47">
                  <c:v>1637</c:v>
                </c:pt>
                <c:pt idx="48">
                  <c:v>1630</c:v>
                </c:pt>
                <c:pt idx="49">
                  <c:v>1623</c:v>
                </c:pt>
                <c:pt idx="50">
                  <c:v>1616</c:v>
                </c:pt>
                <c:pt idx="51">
                  <c:v>1608</c:v>
                </c:pt>
                <c:pt idx="52">
                  <c:v>1601</c:v>
                </c:pt>
                <c:pt idx="53">
                  <c:v>1594</c:v>
                </c:pt>
                <c:pt idx="54">
                  <c:v>1586</c:v>
                </c:pt>
                <c:pt idx="55">
                  <c:v>1579</c:v>
                </c:pt>
                <c:pt idx="56">
                  <c:v>1571</c:v>
                </c:pt>
                <c:pt idx="57">
                  <c:v>1564</c:v>
                </c:pt>
                <c:pt idx="58">
                  <c:v>1557</c:v>
                </c:pt>
                <c:pt idx="59">
                  <c:v>1551</c:v>
                </c:pt>
                <c:pt idx="60">
                  <c:v>1547</c:v>
                </c:pt>
                <c:pt idx="61">
                  <c:v>1543</c:v>
                </c:pt>
                <c:pt idx="62">
                  <c:v>1539</c:v>
                </c:pt>
                <c:pt idx="63">
                  <c:v>1534</c:v>
                </c:pt>
                <c:pt idx="64">
                  <c:v>1530</c:v>
                </c:pt>
                <c:pt idx="65">
                  <c:v>1525</c:v>
                </c:pt>
                <c:pt idx="66">
                  <c:v>1521</c:v>
                </c:pt>
                <c:pt idx="67">
                  <c:v>1515</c:v>
                </c:pt>
                <c:pt idx="68">
                  <c:v>1511</c:v>
                </c:pt>
                <c:pt idx="69">
                  <c:v>1506</c:v>
                </c:pt>
                <c:pt idx="70">
                  <c:v>1501</c:v>
                </c:pt>
                <c:pt idx="71">
                  <c:v>1496</c:v>
                </c:pt>
                <c:pt idx="72">
                  <c:v>1491</c:v>
                </c:pt>
                <c:pt idx="73">
                  <c:v>1486</c:v>
                </c:pt>
                <c:pt idx="74">
                  <c:v>1481</c:v>
                </c:pt>
                <c:pt idx="75">
                  <c:v>1476</c:v>
                </c:pt>
                <c:pt idx="76">
                  <c:v>1472</c:v>
                </c:pt>
                <c:pt idx="77">
                  <c:v>1467</c:v>
                </c:pt>
                <c:pt idx="78">
                  <c:v>1463</c:v>
                </c:pt>
                <c:pt idx="79">
                  <c:v>1459</c:v>
                </c:pt>
                <c:pt idx="80">
                  <c:v>1453</c:v>
                </c:pt>
                <c:pt idx="81">
                  <c:v>1448</c:v>
                </c:pt>
                <c:pt idx="82">
                  <c:v>1444</c:v>
                </c:pt>
                <c:pt idx="83">
                  <c:v>1440</c:v>
                </c:pt>
                <c:pt idx="84">
                  <c:v>1435</c:v>
                </c:pt>
                <c:pt idx="85">
                  <c:v>1430</c:v>
                </c:pt>
                <c:pt idx="86">
                  <c:v>1425</c:v>
                </c:pt>
                <c:pt idx="87">
                  <c:v>1420</c:v>
                </c:pt>
                <c:pt idx="88">
                  <c:v>1415</c:v>
                </c:pt>
                <c:pt idx="89">
                  <c:v>1411</c:v>
                </c:pt>
                <c:pt idx="90">
                  <c:v>1406</c:v>
                </c:pt>
                <c:pt idx="91">
                  <c:v>1401</c:v>
                </c:pt>
                <c:pt idx="92">
                  <c:v>1396</c:v>
                </c:pt>
                <c:pt idx="93">
                  <c:v>1391</c:v>
                </c:pt>
                <c:pt idx="94">
                  <c:v>1386</c:v>
                </c:pt>
                <c:pt idx="95">
                  <c:v>1381</c:v>
                </c:pt>
                <c:pt idx="96">
                  <c:v>1377</c:v>
                </c:pt>
                <c:pt idx="97">
                  <c:v>1371</c:v>
                </c:pt>
                <c:pt idx="98">
                  <c:v>1367</c:v>
                </c:pt>
                <c:pt idx="99">
                  <c:v>1362</c:v>
                </c:pt>
                <c:pt idx="100">
                  <c:v>1357</c:v>
                </c:pt>
                <c:pt idx="101">
                  <c:v>1351</c:v>
                </c:pt>
                <c:pt idx="102">
                  <c:v>1346</c:v>
                </c:pt>
                <c:pt idx="103">
                  <c:v>1341</c:v>
                </c:pt>
                <c:pt idx="104">
                  <c:v>1336</c:v>
                </c:pt>
                <c:pt idx="105">
                  <c:v>1331</c:v>
                </c:pt>
                <c:pt idx="106">
                  <c:v>1326</c:v>
                </c:pt>
                <c:pt idx="107">
                  <c:v>1321</c:v>
                </c:pt>
                <c:pt idx="108">
                  <c:v>1317</c:v>
                </c:pt>
                <c:pt idx="109">
                  <c:v>1312</c:v>
                </c:pt>
                <c:pt idx="110">
                  <c:v>1307</c:v>
                </c:pt>
                <c:pt idx="111">
                  <c:v>1302</c:v>
                </c:pt>
                <c:pt idx="112">
                  <c:v>1298</c:v>
                </c:pt>
                <c:pt idx="113">
                  <c:v>1294</c:v>
                </c:pt>
                <c:pt idx="114">
                  <c:v>1289</c:v>
                </c:pt>
                <c:pt idx="115">
                  <c:v>1285</c:v>
                </c:pt>
                <c:pt idx="116">
                  <c:v>1280</c:v>
                </c:pt>
                <c:pt idx="117">
                  <c:v>1275</c:v>
                </c:pt>
                <c:pt idx="118">
                  <c:v>1271</c:v>
                </c:pt>
                <c:pt idx="119">
                  <c:v>1266</c:v>
                </c:pt>
                <c:pt idx="120">
                  <c:v>1261</c:v>
                </c:pt>
                <c:pt idx="121">
                  <c:v>1256</c:v>
                </c:pt>
                <c:pt idx="122">
                  <c:v>1250</c:v>
                </c:pt>
                <c:pt idx="123">
                  <c:v>1245</c:v>
                </c:pt>
                <c:pt idx="124">
                  <c:v>1240</c:v>
                </c:pt>
                <c:pt idx="125">
                  <c:v>1234</c:v>
                </c:pt>
                <c:pt idx="126">
                  <c:v>1228</c:v>
                </c:pt>
                <c:pt idx="127">
                  <c:v>1221</c:v>
                </c:pt>
                <c:pt idx="128">
                  <c:v>1215</c:v>
                </c:pt>
                <c:pt idx="129">
                  <c:v>1209</c:v>
                </c:pt>
                <c:pt idx="130">
                  <c:v>1202</c:v>
                </c:pt>
                <c:pt idx="131">
                  <c:v>1195</c:v>
                </c:pt>
                <c:pt idx="132">
                  <c:v>1189</c:v>
                </c:pt>
                <c:pt idx="133">
                  <c:v>1183</c:v>
                </c:pt>
                <c:pt idx="134">
                  <c:v>1178</c:v>
                </c:pt>
                <c:pt idx="135">
                  <c:v>1172</c:v>
                </c:pt>
                <c:pt idx="136">
                  <c:v>1166</c:v>
                </c:pt>
                <c:pt idx="137">
                  <c:v>1160</c:v>
                </c:pt>
                <c:pt idx="138">
                  <c:v>1154</c:v>
                </c:pt>
                <c:pt idx="139">
                  <c:v>1148</c:v>
                </c:pt>
                <c:pt idx="140">
                  <c:v>1141</c:v>
                </c:pt>
                <c:pt idx="141">
                  <c:v>1135</c:v>
                </c:pt>
                <c:pt idx="142">
                  <c:v>1129</c:v>
                </c:pt>
                <c:pt idx="143">
                  <c:v>1122</c:v>
                </c:pt>
                <c:pt idx="144">
                  <c:v>1115</c:v>
                </c:pt>
                <c:pt idx="145">
                  <c:v>1108</c:v>
                </c:pt>
                <c:pt idx="146">
                  <c:v>1102</c:v>
                </c:pt>
                <c:pt idx="147">
                  <c:v>1096</c:v>
                </c:pt>
                <c:pt idx="148">
                  <c:v>1090</c:v>
                </c:pt>
                <c:pt idx="149">
                  <c:v>1085</c:v>
                </c:pt>
                <c:pt idx="150">
                  <c:v>1079</c:v>
                </c:pt>
                <c:pt idx="151">
                  <c:v>1073</c:v>
                </c:pt>
                <c:pt idx="152">
                  <c:v>1067</c:v>
                </c:pt>
                <c:pt idx="153">
                  <c:v>1060</c:v>
                </c:pt>
                <c:pt idx="154">
                  <c:v>1054</c:v>
                </c:pt>
                <c:pt idx="155">
                  <c:v>1047</c:v>
                </c:pt>
                <c:pt idx="156">
                  <c:v>1041</c:v>
                </c:pt>
                <c:pt idx="157">
                  <c:v>1035</c:v>
                </c:pt>
                <c:pt idx="158">
                  <c:v>1028</c:v>
                </c:pt>
                <c:pt idx="159">
                  <c:v>1022</c:v>
                </c:pt>
                <c:pt idx="160">
                  <c:v>1015</c:v>
                </c:pt>
                <c:pt idx="161">
                  <c:v>1009</c:v>
                </c:pt>
                <c:pt idx="162">
                  <c:v>1002</c:v>
                </c:pt>
                <c:pt idx="163">
                  <c:v>995</c:v>
                </c:pt>
                <c:pt idx="164">
                  <c:v>989</c:v>
                </c:pt>
                <c:pt idx="165">
                  <c:v>982</c:v>
                </c:pt>
                <c:pt idx="166">
                  <c:v>975</c:v>
                </c:pt>
                <c:pt idx="167">
                  <c:v>968</c:v>
                </c:pt>
                <c:pt idx="168">
                  <c:v>961</c:v>
                </c:pt>
                <c:pt idx="169">
                  <c:v>955</c:v>
                </c:pt>
                <c:pt idx="170">
                  <c:v>948</c:v>
                </c:pt>
                <c:pt idx="171">
                  <c:v>942</c:v>
                </c:pt>
                <c:pt idx="172">
                  <c:v>935</c:v>
                </c:pt>
                <c:pt idx="173">
                  <c:v>928</c:v>
                </c:pt>
                <c:pt idx="174">
                  <c:v>921</c:v>
                </c:pt>
                <c:pt idx="175">
                  <c:v>913</c:v>
                </c:pt>
                <c:pt idx="176">
                  <c:v>905</c:v>
                </c:pt>
                <c:pt idx="177">
                  <c:v>896</c:v>
                </c:pt>
                <c:pt idx="178">
                  <c:v>888</c:v>
                </c:pt>
                <c:pt idx="179">
                  <c:v>880</c:v>
                </c:pt>
                <c:pt idx="180">
                  <c:v>872</c:v>
                </c:pt>
                <c:pt idx="181">
                  <c:v>865</c:v>
                </c:pt>
                <c:pt idx="182">
                  <c:v>857</c:v>
                </c:pt>
                <c:pt idx="183">
                  <c:v>849</c:v>
                </c:pt>
                <c:pt idx="184">
                  <c:v>842</c:v>
                </c:pt>
                <c:pt idx="185">
                  <c:v>833</c:v>
                </c:pt>
                <c:pt idx="186">
                  <c:v>826</c:v>
                </c:pt>
                <c:pt idx="187">
                  <c:v>818</c:v>
                </c:pt>
                <c:pt idx="188">
                  <c:v>809</c:v>
                </c:pt>
                <c:pt idx="189">
                  <c:v>802</c:v>
                </c:pt>
                <c:pt idx="190">
                  <c:v>794</c:v>
                </c:pt>
                <c:pt idx="191">
                  <c:v>786</c:v>
                </c:pt>
                <c:pt idx="192">
                  <c:v>778</c:v>
                </c:pt>
                <c:pt idx="193">
                  <c:v>770</c:v>
                </c:pt>
                <c:pt idx="194">
                  <c:v>763</c:v>
                </c:pt>
                <c:pt idx="195">
                  <c:v>756</c:v>
                </c:pt>
                <c:pt idx="196">
                  <c:v>748</c:v>
                </c:pt>
                <c:pt idx="197">
                  <c:v>741</c:v>
                </c:pt>
                <c:pt idx="198">
                  <c:v>733</c:v>
                </c:pt>
                <c:pt idx="199">
                  <c:v>725</c:v>
                </c:pt>
                <c:pt idx="200">
                  <c:v>718</c:v>
                </c:pt>
                <c:pt idx="201">
                  <c:v>711</c:v>
                </c:pt>
                <c:pt idx="202">
                  <c:v>703</c:v>
                </c:pt>
                <c:pt idx="203">
                  <c:v>695</c:v>
                </c:pt>
                <c:pt idx="204">
                  <c:v>687</c:v>
                </c:pt>
                <c:pt idx="205">
                  <c:v>679</c:v>
                </c:pt>
                <c:pt idx="206">
                  <c:v>671</c:v>
                </c:pt>
                <c:pt idx="207">
                  <c:v>662</c:v>
                </c:pt>
                <c:pt idx="208">
                  <c:v>654</c:v>
                </c:pt>
                <c:pt idx="209">
                  <c:v>646</c:v>
                </c:pt>
                <c:pt idx="210">
                  <c:v>638</c:v>
                </c:pt>
                <c:pt idx="211">
                  <c:v>630</c:v>
                </c:pt>
                <c:pt idx="212">
                  <c:v>622</c:v>
                </c:pt>
                <c:pt idx="213">
                  <c:v>614</c:v>
                </c:pt>
                <c:pt idx="214">
                  <c:v>607</c:v>
                </c:pt>
                <c:pt idx="215">
                  <c:v>599</c:v>
                </c:pt>
                <c:pt idx="216">
                  <c:v>592</c:v>
                </c:pt>
                <c:pt idx="217">
                  <c:v>585</c:v>
                </c:pt>
                <c:pt idx="218">
                  <c:v>578</c:v>
                </c:pt>
                <c:pt idx="219">
                  <c:v>572</c:v>
                </c:pt>
                <c:pt idx="220">
                  <c:v>567</c:v>
                </c:pt>
                <c:pt idx="221">
                  <c:v>562</c:v>
                </c:pt>
                <c:pt idx="222">
                  <c:v>557</c:v>
                </c:pt>
                <c:pt idx="223">
                  <c:v>552</c:v>
                </c:pt>
                <c:pt idx="224">
                  <c:v>546</c:v>
                </c:pt>
                <c:pt idx="225">
                  <c:v>541</c:v>
                </c:pt>
                <c:pt idx="226">
                  <c:v>535</c:v>
                </c:pt>
                <c:pt idx="227">
                  <c:v>530</c:v>
                </c:pt>
                <c:pt idx="228">
                  <c:v>524</c:v>
                </c:pt>
                <c:pt idx="229">
                  <c:v>520</c:v>
                </c:pt>
                <c:pt idx="230">
                  <c:v>514</c:v>
                </c:pt>
                <c:pt idx="231">
                  <c:v>509</c:v>
                </c:pt>
                <c:pt idx="232">
                  <c:v>504</c:v>
                </c:pt>
                <c:pt idx="233">
                  <c:v>500</c:v>
                </c:pt>
                <c:pt idx="234">
                  <c:v>495</c:v>
                </c:pt>
                <c:pt idx="235">
                  <c:v>489</c:v>
                </c:pt>
                <c:pt idx="236">
                  <c:v>483</c:v>
                </c:pt>
                <c:pt idx="237">
                  <c:v>479</c:v>
                </c:pt>
                <c:pt idx="238">
                  <c:v>474</c:v>
                </c:pt>
                <c:pt idx="239">
                  <c:v>469</c:v>
                </c:pt>
                <c:pt idx="240">
                  <c:v>464</c:v>
                </c:pt>
                <c:pt idx="241">
                  <c:v>459</c:v>
                </c:pt>
                <c:pt idx="242">
                  <c:v>454</c:v>
                </c:pt>
                <c:pt idx="243">
                  <c:v>449</c:v>
                </c:pt>
                <c:pt idx="244">
                  <c:v>444</c:v>
                </c:pt>
                <c:pt idx="245">
                  <c:v>439</c:v>
                </c:pt>
                <c:pt idx="246">
                  <c:v>434</c:v>
                </c:pt>
                <c:pt idx="247">
                  <c:v>428</c:v>
                </c:pt>
                <c:pt idx="248">
                  <c:v>424</c:v>
                </c:pt>
                <c:pt idx="249">
                  <c:v>419</c:v>
                </c:pt>
                <c:pt idx="250">
                  <c:v>414</c:v>
                </c:pt>
                <c:pt idx="251">
                  <c:v>409</c:v>
                </c:pt>
                <c:pt idx="252">
                  <c:v>404</c:v>
                </c:pt>
                <c:pt idx="253">
                  <c:v>399</c:v>
                </c:pt>
                <c:pt idx="254">
                  <c:v>394</c:v>
                </c:pt>
                <c:pt idx="255">
                  <c:v>389</c:v>
                </c:pt>
                <c:pt idx="256">
                  <c:v>384</c:v>
                </c:pt>
                <c:pt idx="257">
                  <c:v>380</c:v>
                </c:pt>
                <c:pt idx="258">
                  <c:v>375</c:v>
                </c:pt>
                <c:pt idx="259">
                  <c:v>370</c:v>
                </c:pt>
                <c:pt idx="260">
                  <c:v>365</c:v>
                </c:pt>
                <c:pt idx="261">
                  <c:v>361</c:v>
                </c:pt>
                <c:pt idx="262">
                  <c:v>356</c:v>
                </c:pt>
                <c:pt idx="263">
                  <c:v>352</c:v>
                </c:pt>
                <c:pt idx="264">
                  <c:v>347</c:v>
                </c:pt>
                <c:pt idx="265">
                  <c:v>342</c:v>
                </c:pt>
                <c:pt idx="266">
                  <c:v>338</c:v>
                </c:pt>
                <c:pt idx="267">
                  <c:v>335</c:v>
                </c:pt>
                <c:pt idx="268">
                  <c:v>333</c:v>
                </c:pt>
                <c:pt idx="269">
                  <c:v>331</c:v>
                </c:pt>
                <c:pt idx="270">
                  <c:v>329</c:v>
                </c:pt>
                <c:pt idx="271">
                  <c:v>327</c:v>
                </c:pt>
                <c:pt idx="272">
                  <c:v>324</c:v>
                </c:pt>
                <c:pt idx="273">
                  <c:v>322</c:v>
                </c:pt>
                <c:pt idx="274">
                  <c:v>320</c:v>
                </c:pt>
                <c:pt idx="275">
                  <c:v>317</c:v>
                </c:pt>
                <c:pt idx="276">
                  <c:v>315</c:v>
                </c:pt>
                <c:pt idx="277">
                  <c:v>313</c:v>
                </c:pt>
                <c:pt idx="278">
                  <c:v>311</c:v>
                </c:pt>
                <c:pt idx="279">
                  <c:v>308</c:v>
                </c:pt>
                <c:pt idx="280">
                  <c:v>306</c:v>
                </c:pt>
                <c:pt idx="281">
                  <c:v>304</c:v>
                </c:pt>
                <c:pt idx="282">
                  <c:v>302</c:v>
                </c:pt>
                <c:pt idx="283">
                  <c:v>299</c:v>
                </c:pt>
                <c:pt idx="284">
                  <c:v>297</c:v>
                </c:pt>
                <c:pt idx="285">
                  <c:v>295</c:v>
                </c:pt>
                <c:pt idx="286">
                  <c:v>293</c:v>
                </c:pt>
                <c:pt idx="287">
                  <c:v>291</c:v>
                </c:pt>
                <c:pt idx="288">
                  <c:v>289</c:v>
                </c:pt>
                <c:pt idx="289">
                  <c:v>287</c:v>
                </c:pt>
                <c:pt idx="290">
                  <c:v>284</c:v>
                </c:pt>
                <c:pt idx="291">
                  <c:v>282</c:v>
                </c:pt>
                <c:pt idx="292">
                  <c:v>280</c:v>
                </c:pt>
                <c:pt idx="293">
                  <c:v>278</c:v>
                </c:pt>
                <c:pt idx="294">
                  <c:v>276</c:v>
                </c:pt>
                <c:pt idx="295">
                  <c:v>274</c:v>
                </c:pt>
                <c:pt idx="296">
                  <c:v>271</c:v>
                </c:pt>
                <c:pt idx="297">
                  <c:v>269</c:v>
                </c:pt>
                <c:pt idx="298">
                  <c:v>267</c:v>
                </c:pt>
                <c:pt idx="299">
                  <c:v>265</c:v>
                </c:pt>
                <c:pt idx="300">
                  <c:v>262</c:v>
                </c:pt>
                <c:pt idx="301">
                  <c:v>260</c:v>
                </c:pt>
                <c:pt idx="302">
                  <c:v>258</c:v>
                </c:pt>
                <c:pt idx="303">
                  <c:v>256</c:v>
                </c:pt>
                <c:pt idx="304">
                  <c:v>254</c:v>
                </c:pt>
                <c:pt idx="305">
                  <c:v>251</c:v>
                </c:pt>
                <c:pt idx="306">
                  <c:v>249</c:v>
                </c:pt>
                <c:pt idx="307">
                  <c:v>247</c:v>
                </c:pt>
                <c:pt idx="308">
                  <c:v>245</c:v>
                </c:pt>
                <c:pt idx="309">
                  <c:v>243</c:v>
                </c:pt>
                <c:pt idx="310">
                  <c:v>240</c:v>
                </c:pt>
                <c:pt idx="311">
                  <c:v>238</c:v>
                </c:pt>
                <c:pt idx="312">
                  <c:v>236</c:v>
                </c:pt>
                <c:pt idx="313">
                  <c:v>234</c:v>
                </c:pt>
                <c:pt idx="314">
                  <c:v>232</c:v>
                </c:pt>
                <c:pt idx="315">
                  <c:v>230</c:v>
                </c:pt>
                <c:pt idx="316">
                  <c:v>228</c:v>
                </c:pt>
                <c:pt idx="317">
                  <c:v>226</c:v>
                </c:pt>
                <c:pt idx="318">
                  <c:v>224</c:v>
                </c:pt>
                <c:pt idx="319">
                  <c:v>222</c:v>
                </c:pt>
                <c:pt idx="320">
                  <c:v>220</c:v>
                </c:pt>
                <c:pt idx="321">
                  <c:v>218</c:v>
                </c:pt>
                <c:pt idx="322">
                  <c:v>216</c:v>
                </c:pt>
                <c:pt idx="323">
                  <c:v>214</c:v>
                </c:pt>
                <c:pt idx="324">
                  <c:v>212</c:v>
                </c:pt>
                <c:pt idx="325">
                  <c:v>210</c:v>
                </c:pt>
                <c:pt idx="326">
                  <c:v>209</c:v>
                </c:pt>
                <c:pt idx="327">
                  <c:v>207</c:v>
                </c:pt>
                <c:pt idx="328">
                  <c:v>205</c:v>
                </c:pt>
                <c:pt idx="329">
                  <c:v>204</c:v>
                </c:pt>
                <c:pt idx="330">
                  <c:v>202</c:v>
                </c:pt>
                <c:pt idx="331">
                  <c:v>201</c:v>
                </c:pt>
                <c:pt idx="332">
                  <c:v>200</c:v>
                </c:pt>
                <c:pt idx="333">
                  <c:v>199</c:v>
                </c:pt>
                <c:pt idx="334">
                  <c:v>198</c:v>
                </c:pt>
                <c:pt idx="335">
                  <c:v>197</c:v>
                </c:pt>
                <c:pt idx="336">
                  <c:v>195</c:v>
                </c:pt>
                <c:pt idx="337">
                  <c:v>194</c:v>
                </c:pt>
                <c:pt idx="338">
                  <c:v>192</c:v>
                </c:pt>
                <c:pt idx="339">
                  <c:v>191</c:v>
                </c:pt>
                <c:pt idx="340">
                  <c:v>190</c:v>
                </c:pt>
                <c:pt idx="341">
                  <c:v>189</c:v>
                </c:pt>
                <c:pt idx="342">
                  <c:v>188</c:v>
                </c:pt>
                <c:pt idx="343">
                  <c:v>187</c:v>
                </c:pt>
                <c:pt idx="344">
                  <c:v>186</c:v>
                </c:pt>
                <c:pt idx="345">
                  <c:v>185</c:v>
                </c:pt>
                <c:pt idx="346">
                  <c:v>183</c:v>
                </c:pt>
                <c:pt idx="347">
                  <c:v>182</c:v>
                </c:pt>
                <c:pt idx="348">
                  <c:v>180</c:v>
                </c:pt>
                <c:pt idx="349">
                  <c:v>179</c:v>
                </c:pt>
                <c:pt idx="350">
                  <c:v>178</c:v>
                </c:pt>
                <c:pt idx="351">
                  <c:v>176</c:v>
                </c:pt>
                <c:pt idx="352">
                  <c:v>174</c:v>
                </c:pt>
                <c:pt idx="353">
                  <c:v>172</c:v>
                </c:pt>
                <c:pt idx="354">
                  <c:v>170</c:v>
                </c:pt>
                <c:pt idx="355">
                  <c:v>168</c:v>
                </c:pt>
                <c:pt idx="356">
                  <c:v>166</c:v>
                </c:pt>
                <c:pt idx="357">
                  <c:v>164</c:v>
                </c:pt>
                <c:pt idx="358">
                  <c:v>162</c:v>
                </c:pt>
                <c:pt idx="359">
                  <c:v>160</c:v>
                </c:pt>
                <c:pt idx="360">
                  <c:v>158</c:v>
                </c:pt>
                <c:pt idx="361">
                  <c:v>156</c:v>
                </c:pt>
                <c:pt idx="362">
                  <c:v>154</c:v>
                </c:pt>
                <c:pt idx="363">
                  <c:v>152</c:v>
                </c:pt>
                <c:pt idx="364">
                  <c:v>149</c:v>
                </c:pt>
              </c:numCache>
            </c:numRef>
          </c:val>
          <c:extLst>
            <c:ext xmlns:c16="http://schemas.microsoft.com/office/drawing/2014/chart" uri="{C3380CC4-5D6E-409C-BE32-E72D297353CC}">
              <c16:uniqueId val="{00000000-9D86-4877-ABDE-86835B36B0B1}"/>
            </c:ext>
          </c:extLst>
        </c:ser>
        <c:ser>
          <c:idx val="2"/>
          <c:order val="1"/>
          <c:tx>
            <c:strRef>
              <c:f>'2018-19 Average Load Curve'!$E$33</c:f>
              <c:strCache>
                <c:ptCount val="1"/>
                <c:pt idx="0">
                  <c:v>NDM 73.2-732 MWh</c:v>
                </c:pt>
              </c:strCache>
            </c:strRef>
          </c:tx>
          <c:spPr>
            <a:solidFill>
              <a:srgbClr val="99CCFF"/>
            </a:solidFill>
            <a:ln w="25400">
              <a:noFill/>
            </a:ln>
          </c:spPr>
          <c:invertIfNegative val="0"/>
          <c:val>
            <c:numRef>
              <c:f>'2018-19 Average Load Curve'!$E$34:$E$398</c:f>
              <c:numCache>
                <c:formatCode>0</c:formatCode>
                <c:ptCount val="365"/>
                <c:pt idx="0">
                  <c:v>370</c:v>
                </c:pt>
                <c:pt idx="1">
                  <c:v>345</c:v>
                </c:pt>
                <c:pt idx="2">
                  <c:v>333</c:v>
                </c:pt>
                <c:pt idx="3">
                  <c:v>324</c:v>
                </c:pt>
                <c:pt idx="4">
                  <c:v>319</c:v>
                </c:pt>
                <c:pt idx="5">
                  <c:v>315</c:v>
                </c:pt>
                <c:pt idx="6">
                  <c:v>310</c:v>
                </c:pt>
                <c:pt idx="7">
                  <c:v>308</c:v>
                </c:pt>
                <c:pt idx="8">
                  <c:v>306</c:v>
                </c:pt>
                <c:pt idx="9">
                  <c:v>303</c:v>
                </c:pt>
                <c:pt idx="10">
                  <c:v>299</c:v>
                </c:pt>
                <c:pt idx="11">
                  <c:v>296</c:v>
                </c:pt>
                <c:pt idx="12">
                  <c:v>293</c:v>
                </c:pt>
                <c:pt idx="13">
                  <c:v>292</c:v>
                </c:pt>
                <c:pt idx="14">
                  <c:v>290</c:v>
                </c:pt>
                <c:pt idx="15">
                  <c:v>289</c:v>
                </c:pt>
                <c:pt idx="16">
                  <c:v>287</c:v>
                </c:pt>
                <c:pt idx="17">
                  <c:v>285</c:v>
                </c:pt>
                <c:pt idx="18">
                  <c:v>284</c:v>
                </c:pt>
                <c:pt idx="19">
                  <c:v>283</c:v>
                </c:pt>
                <c:pt idx="20">
                  <c:v>283</c:v>
                </c:pt>
                <c:pt idx="21">
                  <c:v>281</c:v>
                </c:pt>
                <c:pt idx="22">
                  <c:v>280</c:v>
                </c:pt>
                <c:pt idx="23">
                  <c:v>279</c:v>
                </c:pt>
                <c:pt idx="24">
                  <c:v>278</c:v>
                </c:pt>
                <c:pt idx="25">
                  <c:v>276</c:v>
                </c:pt>
                <c:pt idx="26">
                  <c:v>275</c:v>
                </c:pt>
                <c:pt idx="27">
                  <c:v>274</c:v>
                </c:pt>
                <c:pt idx="28">
                  <c:v>273</c:v>
                </c:pt>
                <c:pt idx="29">
                  <c:v>271</c:v>
                </c:pt>
                <c:pt idx="30">
                  <c:v>270</c:v>
                </c:pt>
                <c:pt idx="31">
                  <c:v>269</c:v>
                </c:pt>
                <c:pt idx="32">
                  <c:v>267</c:v>
                </c:pt>
                <c:pt idx="33">
                  <c:v>264</c:v>
                </c:pt>
                <c:pt idx="34">
                  <c:v>262</c:v>
                </c:pt>
                <c:pt idx="35">
                  <c:v>261</c:v>
                </c:pt>
                <c:pt idx="36">
                  <c:v>259</c:v>
                </c:pt>
                <c:pt idx="37">
                  <c:v>258</c:v>
                </c:pt>
                <c:pt idx="38">
                  <c:v>256</c:v>
                </c:pt>
                <c:pt idx="39">
                  <c:v>254</c:v>
                </c:pt>
                <c:pt idx="40">
                  <c:v>253</c:v>
                </c:pt>
                <c:pt idx="41">
                  <c:v>251</c:v>
                </c:pt>
                <c:pt idx="42">
                  <c:v>248</c:v>
                </c:pt>
                <c:pt idx="43">
                  <c:v>246</c:v>
                </c:pt>
                <c:pt idx="44">
                  <c:v>245</c:v>
                </c:pt>
                <c:pt idx="45">
                  <c:v>244</c:v>
                </c:pt>
                <c:pt idx="46">
                  <c:v>242</c:v>
                </c:pt>
                <c:pt idx="47">
                  <c:v>241</c:v>
                </c:pt>
                <c:pt idx="48">
                  <c:v>239</c:v>
                </c:pt>
                <c:pt idx="49">
                  <c:v>238</c:v>
                </c:pt>
                <c:pt idx="50">
                  <c:v>237</c:v>
                </c:pt>
                <c:pt idx="51">
                  <c:v>236</c:v>
                </c:pt>
                <c:pt idx="52">
                  <c:v>234</c:v>
                </c:pt>
                <c:pt idx="53">
                  <c:v>233</c:v>
                </c:pt>
                <c:pt idx="54">
                  <c:v>231</c:v>
                </c:pt>
                <c:pt idx="55">
                  <c:v>230</c:v>
                </c:pt>
                <c:pt idx="56">
                  <c:v>229</c:v>
                </c:pt>
                <c:pt idx="57">
                  <c:v>228</c:v>
                </c:pt>
                <c:pt idx="58">
                  <c:v>227</c:v>
                </c:pt>
                <c:pt idx="59">
                  <c:v>226</c:v>
                </c:pt>
                <c:pt idx="60">
                  <c:v>224</c:v>
                </c:pt>
                <c:pt idx="61">
                  <c:v>223</c:v>
                </c:pt>
                <c:pt idx="62">
                  <c:v>222</c:v>
                </c:pt>
                <c:pt idx="63">
                  <c:v>221</c:v>
                </c:pt>
                <c:pt idx="64">
                  <c:v>219</c:v>
                </c:pt>
                <c:pt idx="65">
                  <c:v>219</c:v>
                </c:pt>
                <c:pt idx="66">
                  <c:v>218</c:v>
                </c:pt>
                <c:pt idx="67">
                  <c:v>217</c:v>
                </c:pt>
                <c:pt idx="68">
                  <c:v>217</c:v>
                </c:pt>
                <c:pt idx="69">
                  <c:v>216</c:v>
                </c:pt>
                <c:pt idx="70">
                  <c:v>215</c:v>
                </c:pt>
                <c:pt idx="71">
                  <c:v>214</c:v>
                </c:pt>
                <c:pt idx="72">
                  <c:v>214</c:v>
                </c:pt>
                <c:pt idx="73">
                  <c:v>213</c:v>
                </c:pt>
                <c:pt idx="74">
                  <c:v>212</c:v>
                </c:pt>
                <c:pt idx="75">
                  <c:v>212</c:v>
                </c:pt>
                <c:pt idx="76">
                  <c:v>211</c:v>
                </c:pt>
                <c:pt idx="77">
                  <c:v>210</c:v>
                </c:pt>
                <c:pt idx="78">
                  <c:v>209</c:v>
                </c:pt>
                <c:pt idx="79">
                  <c:v>209</c:v>
                </c:pt>
                <c:pt idx="80">
                  <c:v>208</c:v>
                </c:pt>
                <c:pt idx="81">
                  <c:v>207</c:v>
                </c:pt>
                <c:pt idx="82">
                  <c:v>206</c:v>
                </c:pt>
                <c:pt idx="83">
                  <c:v>205</c:v>
                </c:pt>
                <c:pt idx="84">
                  <c:v>204</c:v>
                </c:pt>
                <c:pt idx="85">
                  <c:v>203</c:v>
                </c:pt>
                <c:pt idx="86">
                  <c:v>203</c:v>
                </c:pt>
                <c:pt idx="87">
                  <c:v>202</c:v>
                </c:pt>
                <c:pt idx="88">
                  <c:v>201</c:v>
                </c:pt>
                <c:pt idx="89">
                  <c:v>201</c:v>
                </c:pt>
                <c:pt idx="90">
                  <c:v>200</c:v>
                </c:pt>
                <c:pt idx="91">
                  <c:v>199</c:v>
                </c:pt>
                <c:pt idx="92">
                  <c:v>198</c:v>
                </c:pt>
                <c:pt idx="93">
                  <c:v>197</c:v>
                </c:pt>
                <c:pt idx="94">
                  <c:v>197</c:v>
                </c:pt>
                <c:pt idx="95">
                  <c:v>196</c:v>
                </c:pt>
                <c:pt idx="96">
                  <c:v>195</c:v>
                </c:pt>
                <c:pt idx="97">
                  <c:v>195</c:v>
                </c:pt>
                <c:pt idx="98">
                  <c:v>194</c:v>
                </c:pt>
                <c:pt idx="99">
                  <c:v>193</c:v>
                </c:pt>
                <c:pt idx="100">
                  <c:v>193</c:v>
                </c:pt>
                <c:pt idx="101">
                  <c:v>193</c:v>
                </c:pt>
                <c:pt idx="102">
                  <c:v>192</c:v>
                </c:pt>
                <c:pt idx="103">
                  <c:v>192</c:v>
                </c:pt>
                <c:pt idx="104">
                  <c:v>191</c:v>
                </c:pt>
                <c:pt idx="105">
                  <c:v>191</c:v>
                </c:pt>
                <c:pt idx="106">
                  <c:v>190</c:v>
                </c:pt>
                <c:pt idx="107">
                  <c:v>189</c:v>
                </c:pt>
                <c:pt idx="108">
                  <c:v>188</c:v>
                </c:pt>
                <c:pt idx="109">
                  <c:v>188</c:v>
                </c:pt>
                <c:pt idx="110">
                  <c:v>187</c:v>
                </c:pt>
                <c:pt idx="111">
                  <c:v>186</c:v>
                </c:pt>
                <c:pt idx="112">
                  <c:v>185</c:v>
                </c:pt>
                <c:pt idx="113">
                  <c:v>184</c:v>
                </c:pt>
                <c:pt idx="114">
                  <c:v>183</c:v>
                </c:pt>
                <c:pt idx="115">
                  <c:v>182</c:v>
                </c:pt>
                <c:pt idx="116">
                  <c:v>182</c:v>
                </c:pt>
                <c:pt idx="117">
                  <c:v>181</c:v>
                </c:pt>
                <c:pt idx="118">
                  <c:v>180</c:v>
                </c:pt>
                <c:pt idx="119">
                  <c:v>179</c:v>
                </c:pt>
                <c:pt idx="120">
                  <c:v>178</c:v>
                </c:pt>
                <c:pt idx="121">
                  <c:v>177</c:v>
                </c:pt>
                <c:pt idx="122">
                  <c:v>176</c:v>
                </c:pt>
                <c:pt idx="123">
                  <c:v>175</c:v>
                </c:pt>
                <c:pt idx="124">
                  <c:v>174</c:v>
                </c:pt>
                <c:pt idx="125">
                  <c:v>173</c:v>
                </c:pt>
                <c:pt idx="126">
                  <c:v>172</c:v>
                </c:pt>
                <c:pt idx="127">
                  <c:v>171</c:v>
                </c:pt>
                <c:pt idx="128">
                  <c:v>171</c:v>
                </c:pt>
                <c:pt idx="129">
                  <c:v>170</c:v>
                </c:pt>
                <c:pt idx="130">
                  <c:v>169</c:v>
                </c:pt>
                <c:pt idx="131">
                  <c:v>169</c:v>
                </c:pt>
                <c:pt idx="132">
                  <c:v>168</c:v>
                </c:pt>
                <c:pt idx="133">
                  <c:v>167</c:v>
                </c:pt>
                <c:pt idx="134">
                  <c:v>166</c:v>
                </c:pt>
                <c:pt idx="135">
                  <c:v>166</c:v>
                </c:pt>
                <c:pt idx="136">
                  <c:v>164</c:v>
                </c:pt>
                <c:pt idx="137">
                  <c:v>164</c:v>
                </c:pt>
                <c:pt idx="138">
                  <c:v>163</c:v>
                </c:pt>
                <c:pt idx="139">
                  <c:v>162</c:v>
                </c:pt>
                <c:pt idx="140">
                  <c:v>161</c:v>
                </c:pt>
                <c:pt idx="141">
                  <c:v>161</c:v>
                </c:pt>
                <c:pt idx="142">
                  <c:v>160</c:v>
                </c:pt>
                <c:pt idx="143">
                  <c:v>160</c:v>
                </c:pt>
                <c:pt idx="144">
                  <c:v>159</c:v>
                </c:pt>
                <c:pt idx="145">
                  <c:v>159</c:v>
                </c:pt>
                <c:pt idx="146">
                  <c:v>158</c:v>
                </c:pt>
                <c:pt idx="147">
                  <c:v>157</c:v>
                </c:pt>
                <c:pt idx="148">
                  <c:v>156</c:v>
                </c:pt>
                <c:pt idx="149">
                  <c:v>155</c:v>
                </c:pt>
                <c:pt idx="150">
                  <c:v>154</c:v>
                </c:pt>
                <c:pt idx="151">
                  <c:v>153</c:v>
                </c:pt>
                <c:pt idx="152">
                  <c:v>152</c:v>
                </c:pt>
                <c:pt idx="153">
                  <c:v>152</c:v>
                </c:pt>
                <c:pt idx="154">
                  <c:v>151</c:v>
                </c:pt>
                <c:pt idx="155">
                  <c:v>150</c:v>
                </c:pt>
                <c:pt idx="156">
                  <c:v>149</c:v>
                </c:pt>
                <c:pt idx="157">
                  <c:v>148</c:v>
                </c:pt>
                <c:pt idx="158">
                  <c:v>148</c:v>
                </c:pt>
                <c:pt idx="159">
                  <c:v>147</c:v>
                </c:pt>
                <c:pt idx="160">
                  <c:v>147</c:v>
                </c:pt>
                <c:pt idx="161">
                  <c:v>146</c:v>
                </c:pt>
                <c:pt idx="162">
                  <c:v>146</c:v>
                </c:pt>
                <c:pt idx="163">
                  <c:v>145</c:v>
                </c:pt>
                <c:pt idx="164">
                  <c:v>145</c:v>
                </c:pt>
                <c:pt idx="165">
                  <c:v>144</c:v>
                </c:pt>
                <c:pt idx="166">
                  <c:v>144</c:v>
                </c:pt>
                <c:pt idx="167">
                  <c:v>143</c:v>
                </c:pt>
                <c:pt idx="168">
                  <c:v>143</c:v>
                </c:pt>
                <c:pt idx="169">
                  <c:v>142</c:v>
                </c:pt>
                <c:pt idx="170">
                  <c:v>141</c:v>
                </c:pt>
                <c:pt idx="171">
                  <c:v>141</c:v>
                </c:pt>
                <c:pt idx="172">
                  <c:v>140</c:v>
                </c:pt>
                <c:pt idx="173">
                  <c:v>140</c:v>
                </c:pt>
                <c:pt idx="174">
                  <c:v>139</c:v>
                </c:pt>
                <c:pt idx="175">
                  <c:v>138</c:v>
                </c:pt>
                <c:pt idx="176">
                  <c:v>138</c:v>
                </c:pt>
                <c:pt idx="177">
                  <c:v>137</c:v>
                </c:pt>
                <c:pt idx="178">
                  <c:v>137</c:v>
                </c:pt>
                <c:pt idx="179">
                  <c:v>136</c:v>
                </c:pt>
                <c:pt idx="180">
                  <c:v>135</c:v>
                </c:pt>
                <c:pt idx="181">
                  <c:v>134</c:v>
                </c:pt>
                <c:pt idx="182">
                  <c:v>134</c:v>
                </c:pt>
                <c:pt idx="183">
                  <c:v>133</c:v>
                </c:pt>
                <c:pt idx="184">
                  <c:v>132</c:v>
                </c:pt>
                <c:pt idx="185">
                  <c:v>131</c:v>
                </c:pt>
                <c:pt idx="186">
                  <c:v>130</c:v>
                </c:pt>
                <c:pt idx="187">
                  <c:v>129</c:v>
                </c:pt>
                <c:pt idx="188">
                  <c:v>129</c:v>
                </c:pt>
                <c:pt idx="189">
                  <c:v>128</c:v>
                </c:pt>
                <c:pt idx="190">
                  <c:v>127</c:v>
                </c:pt>
                <c:pt idx="191">
                  <c:v>126</c:v>
                </c:pt>
                <c:pt idx="192">
                  <c:v>125</c:v>
                </c:pt>
                <c:pt idx="193">
                  <c:v>124</c:v>
                </c:pt>
                <c:pt idx="194">
                  <c:v>123</c:v>
                </c:pt>
                <c:pt idx="195">
                  <c:v>122</c:v>
                </c:pt>
                <c:pt idx="196">
                  <c:v>121</c:v>
                </c:pt>
                <c:pt idx="197">
                  <c:v>120</c:v>
                </c:pt>
                <c:pt idx="198">
                  <c:v>119</c:v>
                </c:pt>
                <c:pt idx="199">
                  <c:v>119</c:v>
                </c:pt>
                <c:pt idx="200">
                  <c:v>117</c:v>
                </c:pt>
                <c:pt idx="201">
                  <c:v>117</c:v>
                </c:pt>
                <c:pt idx="202">
                  <c:v>116</c:v>
                </c:pt>
                <c:pt idx="203">
                  <c:v>115</c:v>
                </c:pt>
                <c:pt idx="204">
                  <c:v>114</c:v>
                </c:pt>
                <c:pt idx="205">
                  <c:v>113</c:v>
                </c:pt>
                <c:pt idx="206">
                  <c:v>112</c:v>
                </c:pt>
                <c:pt idx="207">
                  <c:v>112</c:v>
                </c:pt>
                <c:pt idx="208">
                  <c:v>111</c:v>
                </c:pt>
                <c:pt idx="209">
                  <c:v>111</c:v>
                </c:pt>
                <c:pt idx="210">
                  <c:v>109</c:v>
                </c:pt>
                <c:pt idx="211">
                  <c:v>109</c:v>
                </c:pt>
                <c:pt idx="212">
                  <c:v>108</c:v>
                </c:pt>
                <c:pt idx="213">
                  <c:v>107</c:v>
                </c:pt>
                <c:pt idx="214">
                  <c:v>106</c:v>
                </c:pt>
                <c:pt idx="215">
                  <c:v>105</c:v>
                </c:pt>
                <c:pt idx="216">
                  <c:v>104</c:v>
                </c:pt>
                <c:pt idx="217">
                  <c:v>102</c:v>
                </c:pt>
                <c:pt idx="218">
                  <c:v>101</c:v>
                </c:pt>
                <c:pt idx="219">
                  <c:v>100</c:v>
                </c:pt>
                <c:pt idx="220">
                  <c:v>100</c:v>
                </c:pt>
                <c:pt idx="221">
                  <c:v>99</c:v>
                </c:pt>
                <c:pt idx="222">
                  <c:v>99</c:v>
                </c:pt>
                <c:pt idx="223">
                  <c:v>98</c:v>
                </c:pt>
                <c:pt idx="224">
                  <c:v>97</c:v>
                </c:pt>
                <c:pt idx="225">
                  <c:v>97</c:v>
                </c:pt>
                <c:pt idx="226">
                  <c:v>96</c:v>
                </c:pt>
                <c:pt idx="227">
                  <c:v>96</c:v>
                </c:pt>
                <c:pt idx="228">
                  <c:v>95</c:v>
                </c:pt>
                <c:pt idx="229">
                  <c:v>94</c:v>
                </c:pt>
                <c:pt idx="230">
                  <c:v>93</c:v>
                </c:pt>
                <c:pt idx="231">
                  <c:v>92</c:v>
                </c:pt>
                <c:pt idx="232">
                  <c:v>92</c:v>
                </c:pt>
                <c:pt idx="233">
                  <c:v>91</c:v>
                </c:pt>
                <c:pt idx="234">
                  <c:v>90</c:v>
                </c:pt>
                <c:pt idx="235">
                  <c:v>89</c:v>
                </c:pt>
                <c:pt idx="236">
                  <c:v>89</c:v>
                </c:pt>
                <c:pt idx="237">
                  <c:v>87</c:v>
                </c:pt>
                <c:pt idx="238">
                  <c:v>87</c:v>
                </c:pt>
                <c:pt idx="239">
                  <c:v>86</c:v>
                </c:pt>
                <c:pt idx="240">
                  <c:v>86</c:v>
                </c:pt>
                <c:pt idx="241">
                  <c:v>86</c:v>
                </c:pt>
                <c:pt idx="242">
                  <c:v>85</c:v>
                </c:pt>
                <c:pt idx="243">
                  <c:v>85</c:v>
                </c:pt>
                <c:pt idx="244">
                  <c:v>84</c:v>
                </c:pt>
                <c:pt idx="245">
                  <c:v>84</c:v>
                </c:pt>
                <c:pt idx="246">
                  <c:v>83</c:v>
                </c:pt>
                <c:pt idx="247">
                  <c:v>82</c:v>
                </c:pt>
                <c:pt idx="248">
                  <c:v>82</c:v>
                </c:pt>
                <c:pt idx="249">
                  <c:v>81</c:v>
                </c:pt>
                <c:pt idx="250">
                  <c:v>81</c:v>
                </c:pt>
                <c:pt idx="251">
                  <c:v>80</c:v>
                </c:pt>
                <c:pt idx="252">
                  <c:v>80</c:v>
                </c:pt>
                <c:pt idx="253">
                  <c:v>79</c:v>
                </c:pt>
                <c:pt idx="254">
                  <c:v>78</c:v>
                </c:pt>
                <c:pt idx="255">
                  <c:v>77</c:v>
                </c:pt>
                <c:pt idx="256">
                  <c:v>77</c:v>
                </c:pt>
                <c:pt idx="257">
                  <c:v>76</c:v>
                </c:pt>
                <c:pt idx="258">
                  <c:v>76</c:v>
                </c:pt>
                <c:pt idx="259">
                  <c:v>75</c:v>
                </c:pt>
                <c:pt idx="260">
                  <c:v>74</c:v>
                </c:pt>
                <c:pt idx="261">
                  <c:v>74</c:v>
                </c:pt>
                <c:pt idx="262">
                  <c:v>73</c:v>
                </c:pt>
                <c:pt idx="263">
                  <c:v>72</c:v>
                </c:pt>
                <c:pt idx="264">
                  <c:v>72</c:v>
                </c:pt>
                <c:pt idx="265">
                  <c:v>71</c:v>
                </c:pt>
                <c:pt idx="266">
                  <c:v>71</c:v>
                </c:pt>
                <c:pt idx="267">
                  <c:v>70</c:v>
                </c:pt>
                <c:pt idx="268">
                  <c:v>70</c:v>
                </c:pt>
                <c:pt idx="269">
                  <c:v>70</c:v>
                </c:pt>
                <c:pt idx="270">
                  <c:v>69</c:v>
                </c:pt>
                <c:pt idx="271">
                  <c:v>69</c:v>
                </c:pt>
                <c:pt idx="272">
                  <c:v>69</c:v>
                </c:pt>
                <c:pt idx="273">
                  <c:v>68</c:v>
                </c:pt>
                <c:pt idx="274">
                  <c:v>68</c:v>
                </c:pt>
                <c:pt idx="275">
                  <c:v>68</c:v>
                </c:pt>
                <c:pt idx="276">
                  <c:v>67</c:v>
                </c:pt>
                <c:pt idx="277">
                  <c:v>67</c:v>
                </c:pt>
                <c:pt idx="278">
                  <c:v>67</c:v>
                </c:pt>
                <c:pt idx="279">
                  <c:v>66</c:v>
                </c:pt>
                <c:pt idx="280">
                  <c:v>66</c:v>
                </c:pt>
                <c:pt idx="281">
                  <c:v>66</c:v>
                </c:pt>
                <c:pt idx="282">
                  <c:v>65</c:v>
                </c:pt>
                <c:pt idx="283">
                  <c:v>65</c:v>
                </c:pt>
                <c:pt idx="284">
                  <c:v>65</c:v>
                </c:pt>
                <c:pt idx="285">
                  <c:v>65</c:v>
                </c:pt>
                <c:pt idx="286">
                  <c:v>64</c:v>
                </c:pt>
                <c:pt idx="287">
                  <c:v>64</c:v>
                </c:pt>
                <c:pt idx="288">
                  <c:v>64</c:v>
                </c:pt>
                <c:pt idx="289">
                  <c:v>63</c:v>
                </c:pt>
                <c:pt idx="290">
                  <c:v>63</c:v>
                </c:pt>
                <c:pt idx="291">
                  <c:v>62</c:v>
                </c:pt>
                <c:pt idx="292">
                  <c:v>62</c:v>
                </c:pt>
                <c:pt idx="293">
                  <c:v>62</c:v>
                </c:pt>
                <c:pt idx="294">
                  <c:v>61</c:v>
                </c:pt>
                <c:pt idx="295">
                  <c:v>61</c:v>
                </c:pt>
                <c:pt idx="296">
                  <c:v>61</c:v>
                </c:pt>
                <c:pt idx="297">
                  <c:v>61</c:v>
                </c:pt>
                <c:pt idx="298">
                  <c:v>60</c:v>
                </c:pt>
                <c:pt idx="299">
                  <c:v>60</c:v>
                </c:pt>
                <c:pt idx="300">
                  <c:v>60</c:v>
                </c:pt>
                <c:pt idx="301">
                  <c:v>59</c:v>
                </c:pt>
                <c:pt idx="302">
                  <c:v>59</c:v>
                </c:pt>
                <c:pt idx="303">
                  <c:v>59</c:v>
                </c:pt>
                <c:pt idx="304">
                  <c:v>58</c:v>
                </c:pt>
                <c:pt idx="305">
                  <c:v>58</c:v>
                </c:pt>
                <c:pt idx="306">
                  <c:v>58</c:v>
                </c:pt>
                <c:pt idx="307">
                  <c:v>57</c:v>
                </c:pt>
                <c:pt idx="308">
                  <c:v>57</c:v>
                </c:pt>
                <c:pt idx="309">
                  <c:v>57</c:v>
                </c:pt>
                <c:pt idx="310">
                  <c:v>57</c:v>
                </c:pt>
                <c:pt idx="311">
                  <c:v>56</c:v>
                </c:pt>
                <c:pt idx="312">
                  <c:v>56</c:v>
                </c:pt>
                <c:pt idx="313">
                  <c:v>56</c:v>
                </c:pt>
                <c:pt idx="314">
                  <c:v>56</c:v>
                </c:pt>
                <c:pt idx="315">
                  <c:v>55</c:v>
                </c:pt>
                <c:pt idx="316">
                  <c:v>55</c:v>
                </c:pt>
                <c:pt idx="317">
                  <c:v>55</c:v>
                </c:pt>
                <c:pt idx="318">
                  <c:v>55</c:v>
                </c:pt>
                <c:pt idx="319">
                  <c:v>54</c:v>
                </c:pt>
                <c:pt idx="320">
                  <c:v>54</c:v>
                </c:pt>
                <c:pt idx="321">
                  <c:v>54</c:v>
                </c:pt>
                <c:pt idx="322">
                  <c:v>54</c:v>
                </c:pt>
                <c:pt idx="323">
                  <c:v>54</c:v>
                </c:pt>
                <c:pt idx="324">
                  <c:v>53</c:v>
                </c:pt>
                <c:pt idx="325">
                  <c:v>53</c:v>
                </c:pt>
                <c:pt idx="326">
                  <c:v>53</c:v>
                </c:pt>
                <c:pt idx="327">
                  <c:v>53</c:v>
                </c:pt>
                <c:pt idx="328">
                  <c:v>53</c:v>
                </c:pt>
                <c:pt idx="329">
                  <c:v>52</c:v>
                </c:pt>
                <c:pt idx="330">
                  <c:v>52</c:v>
                </c:pt>
                <c:pt idx="331">
                  <c:v>52</c:v>
                </c:pt>
                <c:pt idx="332">
                  <c:v>52</c:v>
                </c:pt>
                <c:pt idx="333">
                  <c:v>51</c:v>
                </c:pt>
                <c:pt idx="334">
                  <c:v>51</c:v>
                </c:pt>
                <c:pt idx="335">
                  <c:v>51</c:v>
                </c:pt>
                <c:pt idx="336">
                  <c:v>50</c:v>
                </c:pt>
                <c:pt idx="337">
                  <c:v>49</c:v>
                </c:pt>
                <c:pt idx="338">
                  <c:v>49</c:v>
                </c:pt>
                <c:pt idx="339">
                  <c:v>48</c:v>
                </c:pt>
                <c:pt idx="340">
                  <c:v>47</c:v>
                </c:pt>
                <c:pt idx="341">
                  <c:v>46</c:v>
                </c:pt>
                <c:pt idx="342">
                  <c:v>45</c:v>
                </c:pt>
                <c:pt idx="343">
                  <c:v>45</c:v>
                </c:pt>
                <c:pt idx="344">
                  <c:v>44</c:v>
                </c:pt>
                <c:pt idx="345">
                  <c:v>43</c:v>
                </c:pt>
                <c:pt idx="346">
                  <c:v>42</c:v>
                </c:pt>
                <c:pt idx="347">
                  <c:v>41</c:v>
                </c:pt>
                <c:pt idx="348">
                  <c:v>40</c:v>
                </c:pt>
                <c:pt idx="349">
                  <c:v>39</c:v>
                </c:pt>
                <c:pt idx="350">
                  <c:v>39</c:v>
                </c:pt>
                <c:pt idx="351">
                  <c:v>38</c:v>
                </c:pt>
                <c:pt idx="352">
                  <c:v>38</c:v>
                </c:pt>
                <c:pt idx="353">
                  <c:v>37</c:v>
                </c:pt>
                <c:pt idx="354">
                  <c:v>37</c:v>
                </c:pt>
                <c:pt idx="355">
                  <c:v>36</c:v>
                </c:pt>
                <c:pt idx="356">
                  <c:v>36</c:v>
                </c:pt>
                <c:pt idx="357">
                  <c:v>36</c:v>
                </c:pt>
                <c:pt idx="358">
                  <c:v>35</c:v>
                </c:pt>
                <c:pt idx="359">
                  <c:v>35</c:v>
                </c:pt>
                <c:pt idx="360">
                  <c:v>34</c:v>
                </c:pt>
                <c:pt idx="361">
                  <c:v>34</c:v>
                </c:pt>
                <c:pt idx="362">
                  <c:v>34</c:v>
                </c:pt>
                <c:pt idx="363">
                  <c:v>33</c:v>
                </c:pt>
                <c:pt idx="364">
                  <c:v>33</c:v>
                </c:pt>
              </c:numCache>
            </c:numRef>
          </c:val>
          <c:extLst>
            <c:ext xmlns:c16="http://schemas.microsoft.com/office/drawing/2014/chart" uri="{C3380CC4-5D6E-409C-BE32-E72D297353CC}">
              <c16:uniqueId val="{00000001-9D86-4877-ABDE-86835B36B0B1}"/>
            </c:ext>
          </c:extLst>
        </c:ser>
        <c:ser>
          <c:idx val="3"/>
          <c:order val="2"/>
          <c:tx>
            <c:strRef>
              <c:f>'2018-19 Average Load Curve'!$F$33</c:f>
              <c:strCache>
                <c:ptCount val="1"/>
                <c:pt idx="0">
                  <c:v>NDM &gt; 732 MWh</c:v>
                </c:pt>
              </c:strCache>
            </c:strRef>
          </c:tx>
          <c:spPr>
            <a:solidFill>
              <a:srgbClr val="3366FF"/>
            </a:solidFill>
            <a:ln w="25400">
              <a:noFill/>
            </a:ln>
          </c:spPr>
          <c:invertIfNegative val="0"/>
          <c:val>
            <c:numRef>
              <c:f>'2018-19 Average Load Curve'!$F$34:$F$398</c:f>
              <c:numCache>
                <c:formatCode>0</c:formatCode>
                <c:ptCount val="365"/>
                <c:pt idx="0">
                  <c:v>394</c:v>
                </c:pt>
                <c:pt idx="1">
                  <c:v>373</c:v>
                </c:pt>
                <c:pt idx="2">
                  <c:v>364</c:v>
                </c:pt>
                <c:pt idx="3">
                  <c:v>355</c:v>
                </c:pt>
                <c:pt idx="4">
                  <c:v>352</c:v>
                </c:pt>
                <c:pt idx="5">
                  <c:v>347</c:v>
                </c:pt>
                <c:pt idx="6">
                  <c:v>343</c:v>
                </c:pt>
                <c:pt idx="7">
                  <c:v>341</c:v>
                </c:pt>
                <c:pt idx="8">
                  <c:v>340</c:v>
                </c:pt>
                <c:pt idx="9">
                  <c:v>336</c:v>
                </c:pt>
                <c:pt idx="10">
                  <c:v>333</c:v>
                </c:pt>
                <c:pt idx="11">
                  <c:v>331</c:v>
                </c:pt>
                <c:pt idx="12">
                  <c:v>329</c:v>
                </c:pt>
                <c:pt idx="13">
                  <c:v>328</c:v>
                </c:pt>
                <c:pt idx="14">
                  <c:v>326</c:v>
                </c:pt>
                <c:pt idx="15">
                  <c:v>325</c:v>
                </c:pt>
                <c:pt idx="16">
                  <c:v>323</c:v>
                </c:pt>
                <c:pt idx="17">
                  <c:v>322</c:v>
                </c:pt>
                <c:pt idx="18">
                  <c:v>320</c:v>
                </c:pt>
                <c:pt idx="19">
                  <c:v>320</c:v>
                </c:pt>
                <c:pt idx="20">
                  <c:v>319</c:v>
                </c:pt>
                <c:pt idx="21">
                  <c:v>317</c:v>
                </c:pt>
                <c:pt idx="22">
                  <c:v>316</c:v>
                </c:pt>
                <c:pt idx="23">
                  <c:v>315</c:v>
                </c:pt>
                <c:pt idx="24">
                  <c:v>314</c:v>
                </c:pt>
                <c:pt idx="25">
                  <c:v>314</c:v>
                </c:pt>
                <c:pt idx="26">
                  <c:v>313</c:v>
                </c:pt>
                <c:pt idx="27">
                  <c:v>312</c:v>
                </c:pt>
                <c:pt idx="28">
                  <c:v>310</c:v>
                </c:pt>
                <c:pt idx="29">
                  <c:v>309</c:v>
                </c:pt>
                <c:pt idx="30">
                  <c:v>307</c:v>
                </c:pt>
                <c:pt idx="31">
                  <c:v>305</c:v>
                </c:pt>
                <c:pt idx="32">
                  <c:v>304</c:v>
                </c:pt>
                <c:pt idx="33">
                  <c:v>302</c:v>
                </c:pt>
                <c:pt idx="34">
                  <c:v>301</c:v>
                </c:pt>
                <c:pt idx="35">
                  <c:v>299</c:v>
                </c:pt>
                <c:pt idx="36">
                  <c:v>298</c:v>
                </c:pt>
                <c:pt idx="37">
                  <c:v>296</c:v>
                </c:pt>
                <c:pt idx="38">
                  <c:v>294</c:v>
                </c:pt>
                <c:pt idx="39">
                  <c:v>292</c:v>
                </c:pt>
                <c:pt idx="40">
                  <c:v>290</c:v>
                </c:pt>
                <c:pt idx="41">
                  <c:v>289</c:v>
                </c:pt>
                <c:pt idx="42">
                  <c:v>288</c:v>
                </c:pt>
                <c:pt idx="43">
                  <c:v>286</c:v>
                </c:pt>
                <c:pt idx="44">
                  <c:v>285</c:v>
                </c:pt>
                <c:pt idx="45">
                  <c:v>284</c:v>
                </c:pt>
                <c:pt idx="46">
                  <c:v>283</c:v>
                </c:pt>
                <c:pt idx="47">
                  <c:v>282</c:v>
                </c:pt>
                <c:pt idx="48">
                  <c:v>281</c:v>
                </c:pt>
                <c:pt idx="49">
                  <c:v>280</c:v>
                </c:pt>
                <c:pt idx="50">
                  <c:v>278</c:v>
                </c:pt>
                <c:pt idx="51">
                  <c:v>277</c:v>
                </c:pt>
                <c:pt idx="52">
                  <c:v>275</c:v>
                </c:pt>
                <c:pt idx="53">
                  <c:v>274</c:v>
                </c:pt>
                <c:pt idx="54">
                  <c:v>273</c:v>
                </c:pt>
                <c:pt idx="55">
                  <c:v>272</c:v>
                </c:pt>
                <c:pt idx="56">
                  <c:v>271</c:v>
                </c:pt>
                <c:pt idx="57">
                  <c:v>270</c:v>
                </c:pt>
                <c:pt idx="58">
                  <c:v>268</c:v>
                </c:pt>
                <c:pt idx="59">
                  <c:v>267</c:v>
                </c:pt>
                <c:pt idx="60">
                  <c:v>266</c:v>
                </c:pt>
                <c:pt idx="61">
                  <c:v>265</c:v>
                </c:pt>
                <c:pt idx="62">
                  <c:v>265</c:v>
                </c:pt>
                <c:pt idx="63">
                  <c:v>264</c:v>
                </c:pt>
                <c:pt idx="64">
                  <c:v>264</c:v>
                </c:pt>
                <c:pt idx="65">
                  <c:v>263</c:v>
                </c:pt>
                <c:pt idx="66">
                  <c:v>262</c:v>
                </c:pt>
                <c:pt idx="67">
                  <c:v>261</c:v>
                </c:pt>
                <c:pt idx="68">
                  <c:v>260</c:v>
                </c:pt>
                <c:pt idx="69">
                  <c:v>260</c:v>
                </c:pt>
                <c:pt idx="70">
                  <c:v>259</c:v>
                </c:pt>
                <c:pt idx="71">
                  <c:v>259</c:v>
                </c:pt>
                <c:pt idx="72">
                  <c:v>258</c:v>
                </c:pt>
                <c:pt idx="73">
                  <c:v>257</c:v>
                </c:pt>
                <c:pt idx="74">
                  <c:v>257</c:v>
                </c:pt>
                <c:pt idx="75">
                  <c:v>256</c:v>
                </c:pt>
                <c:pt idx="76">
                  <c:v>255</c:v>
                </c:pt>
                <c:pt idx="77">
                  <c:v>253</c:v>
                </c:pt>
                <c:pt idx="78">
                  <c:v>252</c:v>
                </c:pt>
                <c:pt idx="79">
                  <c:v>251</c:v>
                </c:pt>
                <c:pt idx="80">
                  <c:v>250</c:v>
                </c:pt>
                <c:pt idx="81">
                  <c:v>249</c:v>
                </c:pt>
                <c:pt idx="82">
                  <c:v>248</c:v>
                </c:pt>
                <c:pt idx="83">
                  <c:v>248</c:v>
                </c:pt>
                <c:pt idx="84">
                  <c:v>247</c:v>
                </c:pt>
                <c:pt idx="85">
                  <c:v>246</c:v>
                </c:pt>
                <c:pt idx="86">
                  <c:v>245</c:v>
                </c:pt>
                <c:pt idx="87">
                  <c:v>244</c:v>
                </c:pt>
                <c:pt idx="88">
                  <c:v>243</c:v>
                </c:pt>
                <c:pt idx="89">
                  <c:v>242</c:v>
                </c:pt>
                <c:pt idx="90">
                  <c:v>242</c:v>
                </c:pt>
                <c:pt idx="91">
                  <c:v>241</c:v>
                </c:pt>
                <c:pt idx="92">
                  <c:v>240</c:v>
                </c:pt>
                <c:pt idx="93">
                  <c:v>240</c:v>
                </c:pt>
                <c:pt idx="94">
                  <c:v>239</c:v>
                </c:pt>
                <c:pt idx="95">
                  <c:v>238</c:v>
                </c:pt>
                <c:pt idx="96">
                  <c:v>237</c:v>
                </c:pt>
                <c:pt idx="97">
                  <c:v>236</c:v>
                </c:pt>
                <c:pt idx="98">
                  <c:v>235</c:v>
                </c:pt>
                <c:pt idx="99">
                  <c:v>235</c:v>
                </c:pt>
                <c:pt idx="100">
                  <c:v>234</c:v>
                </c:pt>
                <c:pt idx="101">
                  <c:v>233</c:v>
                </c:pt>
                <c:pt idx="102">
                  <c:v>232</c:v>
                </c:pt>
                <c:pt idx="103">
                  <c:v>231</c:v>
                </c:pt>
                <c:pt idx="104">
                  <c:v>230</c:v>
                </c:pt>
                <c:pt idx="105">
                  <c:v>229</c:v>
                </c:pt>
                <c:pt idx="106">
                  <c:v>229</c:v>
                </c:pt>
                <c:pt idx="107">
                  <c:v>228</c:v>
                </c:pt>
                <c:pt idx="108">
                  <c:v>227</c:v>
                </c:pt>
                <c:pt idx="109">
                  <c:v>226</c:v>
                </c:pt>
                <c:pt idx="110">
                  <c:v>225</c:v>
                </c:pt>
                <c:pt idx="111">
                  <c:v>224</c:v>
                </c:pt>
                <c:pt idx="112">
                  <c:v>223</c:v>
                </c:pt>
                <c:pt idx="113">
                  <c:v>222</c:v>
                </c:pt>
                <c:pt idx="114">
                  <c:v>221</c:v>
                </c:pt>
                <c:pt idx="115">
                  <c:v>220</c:v>
                </c:pt>
                <c:pt idx="116">
                  <c:v>219</c:v>
                </c:pt>
                <c:pt idx="117">
                  <c:v>218</c:v>
                </c:pt>
                <c:pt idx="118">
                  <c:v>217</c:v>
                </c:pt>
                <c:pt idx="119">
                  <c:v>216</c:v>
                </c:pt>
                <c:pt idx="120">
                  <c:v>215</c:v>
                </c:pt>
                <c:pt idx="121">
                  <c:v>215</c:v>
                </c:pt>
                <c:pt idx="122">
                  <c:v>214</c:v>
                </c:pt>
                <c:pt idx="123">
                  <c:v>213</c:v>
                </c:pt>
                <c:pt idx="124">
                  <c:v>211</c:v>
                </c:pt>
                <c:pt idx="125">
                  <c:v>210</c:v>
                </c:pt>
                <c:pt idx="126">
                  <c:v>210</c:v>
                </c:pt>
                <c:pt idx="127">
                  <c:v>209</c:v>
                </c:pt>
                <c:pt idx="128">
                  <c:v>209</c:v>
                </c:pt>
                <c:pt idx="129">
                  <c:v>208</c:v>
                </c:pt>
                <c:pt idx="130">
                  <c:v>208</c:v>
                </c:pt>
                <c:pt idx="131">
                  <c:v>207</c:v>
                </c:pt>
                <c:pt idx="132">
                  <c:v>207</c:v>
                </c:pt>
                <c:pt idx="133">
                  <c:v>205</c:v>
                </c:pt>
                <c:pt idx="134">
                  <c:v>204</c:v>
                </c:pt>
                <c:pt idx="135">
                  <c:v>203</c:v>
                </c:pt>
                <c:pt idx="136">
                  <c:v>202</c:v>
                </c:pt>
                <c:pt idx="137">
                  <c:v>202</c:v>
                </c:pt>
                <c:pt idx="138">
                  <c:v>201</c:v>
                </c:pt>
                <c:pt idx="139">
                  <c:v>200</c:v>
                </c:pt>
                <c:pt idx="140">
                  <c:v>199</c:v>
                </c:pt>
                <c:pt idx="141">
                  <c:v>199</c:v>
                </c:pt>
                <c:pt idx="142">
                  <c:v>198</c:v>
                </c:pt>
                <c:pt idx="143">
                  <c:v>198</c:v>
                </c:pt>
                <c:pt idx="144">
                  <c:v>197</c:v>
                </c:pt>
                <c:pt idx="145">
                  <c:v>197</c:v>
                </c:pt>
                <c:pt idx="146">
                  <c:v>196</c:v>
                </c:pt>
                <c:pt idx="147">
                  <c:v>195</c:v>
                </c:pt>
                <c:pt idx="148">
                  <c:v>194</c:v>
                </c:pt>
                <c:pt idx="149">
                  <c:v>193</c:v>
                </c:pt>
                <c:pt idx="150">
                  <c:v>192</c:v>
                </c:pt>
                <c:pt idx="151">
                  <c:v>191</c:v>
                </c:pt>
                <c:pt idx="152">
                  <c:v>191</c:v>
                </c:pt>
                <c:pt idx="153">
                  <c:v>190</c:v>
                </c:pt>
                <c:pt idx="154">
                  <c:v>190</c:v>
                </c:pt>
                <c:pt idx="155">
                  <c:v>189</c:v>
                </c:pt>
                <c:pt idx="156">
                  <c:v>189</c:v>
                </c:pt>
                <c:pt idx="157">
                  <c:v>188</c:v>
                </c:pt>
                <c:pt idx="158">
                  <c:v>187</c:v>
                </c:pt>
                <c:pt idx="159">
                  <c:v>186</c:v>
                </c:pt>
                <c:pt idx="160">
                  <c:v>186</c:v>
                </c:pt>
                <c:pt idx="161">
                  <c:v>185</c:v>
                </c:pt>
                <c:pt idx="162">
                  <c:v>185</c:v>
                </c:pt>
                <c:pt idx="163">
                  <c:v>184</c:v>
                </c:pt>
                <c:pt idx="164">
                  <c:v>184</c:v>
                </c:pt>
                <c:pt idx="165">
                  <c:v>183</c:v>
                </c:pt>
                <c:pt idx="166">
                  <c:v>183</c:v>
                </c:pt>
                <c:pt idx="167">
                  <c:v>182</c:v>
                </c:pt>
                <c:pt idx="168">
                  <c:v>182</c:v>
                </c:pt>
                <c:pt idx="169">
                  <c:v>182</c:v>
                </c:pt>
                <c:pt idx="170">
                  <c:v>181</c:v>
                </c:pt>
                <c:pt idx="171">
                  <c:v>180</c:v>
                </c:pt>
                <c:pt idx="172">
                  <c:v>180</c:v>
                </c:pt>
                <c:pt idx="173">
                  <c:v>179</c:v>
                </c:pt>
                <c:pt idx="174">
                  <c:v>179</c:v>
                </c:pt>
                <c:pt idx="175">
                  <c:v>178</c:v>
                </c:pt>
                <c:pt idx="176">
                  <c:v>178</c:v>
                </c:pt>
                <c:pt idx="177">
                  <c:v>177</c:v>
                </c:pt>
                <c:pt idx="178">
                  <c:v>177</c:v>
                </c:pt>
                <c:pt idx="179">
                  <c:v>176</c:v>
                </c:pt>
                <c:pt idx="180">
                  <c:v>176</c:v>
                </c:pt>
                <c:pt idx="181">
                  <c:v>175</c:v>
                </c:pt>
                <c:pt idx="182">
                  <c:v>174</c:v>
                </c:pt>
                <c:pt idx="183">
                  <c:v>174</c:v>
                </c:pt>
                <c:pt idx="184">
                  <c:v>173</c:v>
                </c:pt>
                <c:pt idx="185">
                  <c:v>172</c:v>
                </c:pt>
                <c:pt idx="186">
                  <c:v>172</c:v>
                </c:pt>
                <c:pt idx="187">
                  <c:v>172</c:v>
                </c:pt>
                <c:pt idx="188">
                  <c:v>171</c:v>
                </c:pt>
                <c:pt idx="189">
                  <c:v>171</c:v>
                </c:pt>
                <c:pt idx="190">
                  <c:v>170</c:v>
                </c:pt>
                <c:pt idx="191">
                  <c:v>169</c:v>
                </c:pt>
                <c:pt idx="192">
                  <c:v>169</c:v>
                </c:pt>
                <c:pt idx="193">
                  <c:v>168</c:v>
                </c:pt>
                <c:pt idx="194">
                  <c:v>168</c:v>
                </c:pt>
                <c:pt idx="195">
                  <c:v>167</c:v>
                </c:pt>
                <c:pt idx="196">
                  <c:v>166</c:v>
                </c:pt>
                <c:pt idx="197">
                  <c:v>165</c:v>
                </c:pt>
                <c:pt idx="198">
                  <c:v>164</c:v>
                </c:pt>
                <c:pt idx="199">
                  <c:v>164</c:v>
                </c:pt>
                <c:pt idx="200">
                  <c:v>163</c:v>
                </c:pt>
                <c:pt idx="201">
                  <c:v>162</c:v>
                </c:pt>
                <c:pt idx="202">
                  <c:v>161</c:v>
                </c:pt>
                <c:pt idx="203">
                  <c:v>161</c:v>
                </c:pt>
                <c:pt idx="204">
                  <c:v>160</c:v>
                </c:pt>
                <c:pt idx="205">
                  <c:v>159</c:v>
                </c:pt>
                <c:pt idx="206">
                  <c:v>159</c:v>
                </c:pt>
                <c:pt idx="207">
                  <c:v>159</c:v>
                </c:pt>
                <c:pt idx="208">
                  <c:v>158</c:v>
                </c:pt>
                <c:pt idx="209">
                  <c:v>158</c:v>
                </c:pt>
                <c:pt idx="210">
                  <c:v>157</c:v>
                </c:pt>
                <c:pt idx="211">
                  <c:v>157</c:v>
                </c:pt>
                <c:pt idx="212">
                  <c:v>156</c:v>
                </c:pt>
                <c:pt idx="213">
                  <c:v>155</c:v>
                </c:pt>
                <c:pt idx="214">
                  <c:v>154</c:v>
                </c:pt>
                <c:pt idx="215">
                  <c:v>153</c:v>
                </c:pt>
                <c:pt idx="216">
                  <c:v>152</c:v>
                </c:pt>
                <c:pt idx="217">
                  <c:v>152</c:v>
                </c:pt>
                <c:pt idx="218">
                  <c:v>151</c:v>
                </c:pt>
                <c:pt idx="219">
                  <c:v>150</c:v>
                </c:pt>
                <c:pt idx="220">
                  <c:v>149</c:v>
                </c:pt>
                <c:pt idx="221">
                  <c:v>149</c:v>
                </c:pt>
                <c:pt idx="222">
                  <c:v>148</c:v>
                </c:pt>
                <c:pt idx="223">
                  <c:v>148</c:v>
                </c:pt>
                <c:pt idx="224">
                  <c:v>148</c:v>
                </c:pt>
                <c:pt idx="225">
                  <c:v>147</c:v>
                </c:pt>
                <c:pt idx="226">
                  <c:v>147</c:v>
                </c:pt>
                <c:pt idx="227">
                  <c:v>147</c:v>
                </c:pt>
                <c:pt idx="228">
                  <c:v>146</c:v>
                </c:pt>
                <c:pt idx="229">
                  <c:v>146</c:v>
                </c:pt>
                <c:pt idx="230">
                  <c:v>145</c:v>
                </c:pt>
                <c:pt idx="231">
                  <c:v>145</c:v>
                </c:pt>
                <c:pt idx="232">
                  <c:v>144</c:v>
                </c:pt>
                <c:pt idx="233">
                  <c:v>144</c:v>
                </c:pt>
                <c:pt idx="234">
                  <c:v>144</c:v>
                </c:pt>
                <c:pt idx="235">
                  <c:v>143</c:v>
                </c:pt>
                <c:pt idx="236">
                  <c:v>143</c:v>
                </c:pt>
                <c:pt idx="237">
                  <c:v>143</c:v>
                </c:pt>
                <c:pt idx="238">
                  <c:v>142</c:v>
                </c:pt>
                <c:pt idx="239">
                  <c:v>142</c:v>
                </c:pt>
                <c:pt idx="240">
                  <c:v>142</c:v>
                </c:pt>
                <c:pt idx="241">
                  <c:v>142</c:v>
                </c:pt>
                <c:pt idx="242">
                  <c:v>141</c:v>
                </c:pt>
                <c:pt idx="243">
                  <c:v>141</c:v>
                </c:pt>
                <c:pt idx="244">
                  <c:v>141</c:v>
                </c:pt>
                <c:pt idx="245">
                  <c:v>141</c:v>
                </c:pt>
                <c:pt idx="246">
                  <c:v>140</c:v>
                </c:pt>
                <c:pt idx="247">
                  <c:v>140</c:v>
                </c:pt>
                <c:pt idx="248">
                  <c:v>140</c:v>
                </c:pt>
                <c:pt idx="249">
                  <c:v>139</c:v>
                </c:pt>
                <c:pt idx="250">
                  <c:v>139</c:v>
                </c:pt>
                <c:pt idx="251">
                  <c:v>138</c:v>
                </c:pt>
                <c:pt idx="252">
                  <c:v>138</c:v>
                </c:pt>
                <c:pt idx="253">
                  <c:v>138</c:v>
                </c:pt>
                <c:pt idx="254">
                  <c:v>137</c:v>
                </c:pt>
                <c:pt idx="255">
                  <c:v>136</c:v>
                </c:pt>
                <c:pt idx="256">
                  <c:v>136</c:v>
                </c:pt>
                <c:pt idx="257">
                  <c:v>135</c:v>
                </c:pt>
                <c:pt idx="258">
                  <c:v>135</c:v>
                </c:pt>
                <c:pt idx="259">
                  <c:v>134</c:v>
                </c:pt>
                <c:pt idx="260">
                  <c:v>134</c:v>
                </c:pt>
                <c:pt idx="261">
                  <c:v>133</c:v>
                </c:pt>
                <c:pt idx="262">
                  <c:v>133</c:v>
                </c:pt>
                <c:pt idx="263">
                  <c:v>132</c:v>
                </c:pt>
                <c:pt idx="264">
                  <c:v>132</c:v>
                </c:pt>
                <c:pt idx="265">
                  <c:v>131</c:v>
                </c:pt>
                <c:pt idx="266">
                  <c:v>131</c:v>
                </c:pt>
                <c:pt idx="267">
                  <c:v>131</c:v>
                </c:pt>
                <c:pt idx="268">
                  <c:v>131</c:v>
                </c:pt>
                <c:pt idx="269">
                  <c:v>130</c:v>
                </c:pt>
                <c:pt idx="270">
                  <c:v>130</c:v>
                </c:pt>
                <c:pt idx="271">
                  <c:v>130</c:v>
                </c:pt>
                <c:pt idx="272">
                  <c:v>129</c:v>
                </c:pt>
                <c:pt idx="273">
                  <c:v>129</c:v>
                </c:pt>
                <c:pt idx="274">
                  <c:v>129</c:v>
                </c:pt>
                <c:pt idx="275">
                  <c:v>128</c:v>
                </c:pt>
                <c:pt idx="276">
                  <c:v>128</c:v>
                </c:pt>
                <c:pt idx="277">
                  <c:v>128</c:v>
                </c:pt>
                <c:pt idx="278">
                  <c:v>128</c:v>
                </c:pt>
                <c:pt idx="279">
                  <c:v>127</c:v>
                </c:pt>
                <c:pt idx="280">
                  <c:v>127</c:v>
                </c:pt>
                <c:pt idx="281">
                  <c:v>127</c:v>
                </c:pt>
                <c:pt idx="282">
                  <c:v>127</c:v>
                </c:pt>
                <c:pt idx="283">
                  <c:v>126</c:v>
                </c:pt>
                <c:pt idx="284">
                  <c:v>126</c:v>
                </c:pt>
                <c:pt idx="285">
                  <c:v>126</c:v>
                </c:pt>
                <c:pt idx="286">
                  <c:v>126</c:v>
                </c:pt>
                <c:pt idx="287">
                  <c:v>125</c:v>
                </c:pt>
                <c:pt idx="288">
                  <c:v>125</c:v>
                </c:pt>
                <c:pt idx="289">
                  <c:v>125</c:v>
                </c:pt>
                <c:pt idx="290">
                  <c:v>124</c:v>
                </c:pt>
                <c:pt idx="291">
                  <c:v>124</c:v>
                </c:pt>
                <c:pt idx="292">
                  <c:v>124</c:v>
                </c:pt>
                <c:pt idx="293">
                  <c:v>123</c:v>
                </c:pt>
                <c:pt idx="294">
                  <c:v>123</c:v>
                </c:pt>
                <c:pt idx="295">
                  <c:v>123</c:v>
                </c:pt>
                <c:pt idx="296">
                  <c:v>122</c:v>
                </c:pt>
                <c:pt idx="297">
                  <c:v>122</c:v>
                </c:pt>
                <c:pt idx="298">
                  <c:v>122</c:v>
                </c:pt>
                <c:pt idx="299">
                  <c:v>122</c:v>
                </c:pt>
                <c:pt idx="300">
                  <c:v>121</c:v>
                </c:pt>
                <c:pt idx="301">
                  <c:v>121</c:v>
                </c:pt>
                <c:pt idx="302">
                  <c:v>121</c:v>
                </c:pt>
                <c:pt idx="303">
                  <c:v>120</c:v>
                </c:pt>
                <c:pt idx="304">
                  <c:v>120</c:v>
                </c:pt>
                <c:pt idx="305">
                  <c:v>120</c:v>
                </c:pt>
                <c:pt idx="306">
                  <c:v>119</c:v>
                </c:pt>
                <c:pt idx="307">
                  <c:v>119</c:v>
                </c:pt>
                <c:pt idx="308">
                  <c:v>119</c:v>
                </c:pt>
                <c:pt idx="309">
                  <c:v>118</c:v>
                </c:pt>
                <c:pt idx="310">
                  <c:v>118</c:v>
                </c:pt>
                <c:pt idx="311">
                  <c:v>117</c:v>
                </c:pt>
                <c:pt idx="312">
                  <c:v>117</c:v>
                </c:pt>
                <c:pt idx="313">
                  <c:v>116</c:v>
                </c:pt>
                <c:pt idx="314">
                  <c:v>116</c:v>
                </c:pt>
                <c:pt idx="315">
                  <c:v>115</c:v>
                </c:pt>
                <c:pt idx="316">
                  <c:v>115</c:v>
                </c:pt>
                <c:pt idx="317">
                  <c:v>114</c:v>
                </c:pt>
                <c:pt idx="318">
                  <c:v>113</c:v>
                </c:pt>
                <c:pt idx="319">
                  <c:v>113</c:v>
                </c:pt>
                <c:pt idx="320">
                  <c:v>112</c:v>
                </c:pt>
                <c:pt idx="321">
                  <c:v>111</c:v>
                </c:pt>
                <c:pt idx="322">
                  <c:v>111</c:v>
                </c:pt>
                <c:pt idx="323">
                  <c:v>110</c:v>
                </c:pt>
                <c:pt idx="324">
                  <c:v>110</c:v>
                </c:pt>
                <c:pt idx="325">
                  <c:v>109</c:v>
                </c:pt>
                <c:pt idx="326">
                  <c:v>108</c:v>
                </c:pt>
                <c:pt idx="327">
                  <c:v>107</c:v>
                </c:pt>
                <c:pt idx="328">
                  <c:v>106</c:v>
                </c:pt>
                <c:pt idx="329">
                  <c:v>105</c:v>
                </c:pt>
                <c:pt idx="330">
                  <c:v>104</c:v>
                </c:pt>
                <c:pt idx="331">
                  <c:v>102</c:v>
                </c:pt>
                <c:pt idx="332">
                  <c:v>101</c:v>
                </c:pt>
                <c:pt idx="333">
                  <c:v>99</c:v>
                </c:pt>
                <c:pt idx="334">
                  <c:v>98</c:v>
                </c:pt>
                <c:pt idx="335">
                  <c:v>96</c:v>
                </c:pt>
                <c:pt idx="336">
                  <c:v>95</c:v>
                </c:pt>
                <c:pt idx="337">
                  <c:v>95</c:v>
                </c:pt>
                <c:pt idx="338">
                  <c:v>94</c:v>
                </c:pt>
                <c:pt idx="339">
                  <c:v>93</c:v>
                </c:pt>
                <c:pt idx="340">
                  <c:v>92</c:v>
                </c:pt>
                <c:pt idx="341">
                  <c:v>91</c:v>
                </c:pt>
                <c:pt idx="342">
                  <c:v>90</c:v>
                </c:pt>
                <c:pt idx="343">
                  <c:v>90</c:v>
                </c:pt>
                <c:pt idx="344">
                  <c:v>89</c:v>
                </c:pt>
                <c:pt idx="345">
                  <c:v>88</c:v>
                </c:pt>
                <c:pt idx="346">
                  <c:v>87</c:v>
                </c:pt>
                <c:pt idx="347">
                  <c:v>87</c:v>
                </c:pt>
                <c:pt idx="348">
                  <c:v>86</c:v>
                </c:pt>
                <c:pt idx="349">
                  <c:v>85</c:v>
                </c:pt>
                <c:pt idx="350">
                  <c:v>85</c:v>
                </c:pt>
                <c:pt idx="351">
                  <c:v>84</c:v>
                </c:pt>
                <c:pt idx="352">
                  <c:v>84</c:v>
                </c:pt>
                <c:pt idx="353">
                  <c:v>83</c:v>
                </c:pt>
                <c:pt idx="354">
                  <c:v>83</c:v>
                </c:pt>
                <c:pt idx="355">
                  <c:v>82</c:v>
                </c:pt>
                <c:pt idx="356">
                  <c:v>82</c:v>
                </c:pt>
                <c:pt idx="357">
                  <c:v>82</c:v>
                </c:pt>
                <c:pt idx="358">
                  <c:v>81</c:v>
                </c:pt>
                <c:pt idx="359">
                  <c:v>80</c:v>
                </c:pt>
                <c:pt idx="360">
                  <c:v>80</c:v>
                </c:pt>
                <c:pt idx="361">
                  <c:v>80</c:v>
                </c:pt>
                <c:pt idx="362">
                  <c:v>79</c:v>
                </c:pt>
                <c:pt idx="363">
                  <c:v>79</c:v>
                </c:pt>
                <c:pt idx="364">
                  <c:v>79</c:v>
                </c:pt>
              </c:numCache>
            </c:numRef>
          </c:val>
          <c:extLst>
            <c:ext xmlns:c16="http://schemas.microsoft.com/office/drawing/2014/chart" uri="{C3380CC4-5D6E-409C-BE32-E72D297353CC}">
              <c16:uniqueId val="{00000002-9D86-4877-ABDE-86835B36B0B1}"/>
            </c:ext>
          </c:extLst>
        </c:ser>
        <c:ser>
          <c:idx val="5"/>
          <c:order val="3"/>
          <c:tx>
            <c:strRef>
              <c:f>'2018-19 Average Load Curve'!$G$33</c:f>
              <c:strCache>
                <c:ptCount val="1"/>
                <c:pt idx="0">
                  <c:v>Total DM</c:v>
                </c:pt>
              </c:strCache>
            </c:strRef>
          </c:tx>
          <c:spPr>
            <a:solidFill>
              <a:srgbClr val="FFCC99"/>
            </a:solidFill>
            <a:ln w="25400">
              <a:noFill/>
            </a:ln>
          </c:spPr>
          <c:invertIfNegative val="0"/>
          <c:val>
            <c:numRef>
              <c:f>'2018-19 Average Load Curve'!$G$34:$G$398</c:f>
              <c:numCache>
                <c:formatCode>0</c:formatCode>
                <c:ptCount val="365"/>
                <c:pt idx="0">
                  <c:v>372</c:v>
                </c:pt>
                <c:pt idx="1">
                  <c:v>359</c:v>
                </c:pt>
                <c:pt idx="2">
                  <c:v>353</c:v>
                </c:pt>
                <c:pt idx="3">
                  <c:v>348</c:v>
                </c:pt>
                <c:pt idx="4">
                  <c:v>345</c:v>
                </c:pt>
                <c:pt idx="5">
                  <c:v>342</c:v>
                </c:pt>
                <c:pt idx="6">
                  <c:v>341</c:v>
                </c:pt>
                <c:pt idx="7">
                  <c:v>339</c:v>
                </c:pt>
                <c:pt idx="8">
                  <c:v>337</c:v>
                </c:pt>
                <c:pt idx="9">
                  <c:v>335</c:v>
                </c:pt>
                <c:pt idx="10">
                  <c:v>334</c:v>
                </c:pt>
                <c:pt idx="11">
                  <c:v>331</c:v>
                </c:pt>
                <c:pt idx="12">
                  <c:v>331</c:v>
                </c:pt>
                <c:pt idx="13">
                  <c:v>330</c:v>
                </c:pt>
                <c:pt idx="14">
                  <c:v>329</c:v>
                </c:pt>
                <c:pt idx="15">
                  <c:v>329</c:v>
                </c:pt>
                <c:pt idx="16">
                  <c:v>328</c:v>
                </c:pt>
                <c:pt idx="17">
                  <c:v>327</c:v>
                </c:pt>
                <c:pt idx="18">
                  <c:v>326</c:v>
                </c:pt>
                <c:pt idx="19">
                  <c:v>325</c:v>
                </c:pt>
                <c:pt idx="20">
                  <c:v>325</c:v>
                </c:pt>
                <c:pt idx="21">
                  <c:v>324</c:v>
                </c:pt>
                <c:pt idx="22">
                  <c:v>323</c:v>
                </c:pt>
                <c:pt idx="23">
                  <c:v>323</c:v>
                </c:pt>
                <c:pt idx="24">
                  <c:v>322</c:v>
                </c:pt>
                <c:pt idx="25">
                  <c:v>321</c:v>
                </c:pt>
                <c:pt idx="26">
                  <c:v>320</c:v>
                </c:pt>
                <c:pt idx="27">
                  <c:v>320</c:v>
                </c:pt>
                <c:pt idx="28">
                  <c:v>319</c:v>
                </c:pt>
                <c:pt idx="29">
                  <c:v>318</c:v>
                </c:pt>
                <c:pt idx="30">
                  <c:v>318</c:v>
                </c:pt>
                <c:pt idx="31">
                  <c:v>317</c:v>
                </c:pt>
                <c:pt idx="32">
                  <c:v>316</c:v>
                </c:pt>
                <c:pt idx="33">
                  <c:v>316</c:v>
                </c:pt>
                <c:pt idx="34">
                  <c:v>315</c:v>
                </c:pt>
                <c:pt idx="35">
                  <c:v>315</c:v>
                </c:pt>
                <c:pt idx="36">
                  <c:v>314</c:v>
                </c:pt>
                <c:pt idx="37">
                  <c:v>314</c:v>
                </c:pt>
                <c:pt idx="38">
                  <c:v>314</c:v>
                </c:pt>
                <c:pt idx="39">
                  <c:v>313</c:v>
                </c:pt>
                <c:pt idx="40">
                  <c:v>312</c:v>
                </c:pt>
                <c:pt idx="41">
                  <c:v>312</c:v>
                </c:pt>
                <c:pt idx="42">
                  <c:v>311</c:v>
                </c:pt>
                <c:pt idx="43">
                  <c:v>311</c:v>
                </c:pt>
                <c:pt idx="44">
                  <c:v>311</c:v>
                </c:pt>
                <c:pt idx="45">
                  <c:v>310</c:v>
                </c:pt>
                <c:pt idx="46">
                  <c:v>310</c:v>
                </c:pt>
                <c:pt idx="47">
                  <c:v>310</c:v>
                </c:pt>
                <c:pt idx="48">
                  <c:v>309</c:v>
                </c:pt>
                <c:pt idx="49">
                  <c:v>309</c:v>
                </c:pt>
                <c:pt idx="50">
                  <c:v>308</c:v>
                </c:pt>
                <c:pt idx="51">
                  <c:v>308</c:v>
                </c:pt>
                <c:pt idx="52">
                  <c:v>308</c:v>
                </c:pt>
                <c:pt idx="53">
                  <c:v>308</c:v>
                </c:pt>
                <c:pt idx="54">
                  <c:v>307</c:v>
                </c:pt>
                <c:pt idx="55">
                  <c:v>307</c:v>
                </c:pt>
                <c:pt idx="56">
                  <c:v>306</c:v>
                </c:pt>
                <c:pt idx="57">
                  <c:v>305</c:v>
                </c:pt>
                <c:pt idx="58">
                  <c:v>305</c:v>
                </c:pt>
                <c:pt idx="59">
                  <c:v>304</c:v>
                </c:pt>
                <c:pt idx="60">
                  <c:v>304</c:v>
                </c:pt>
                <c:pt idx="61">
                  <c:v>303</c:v>
                </c:pt>
                <c:pt idx="62">
                  <c:v>303</c:v>
                </c:pt>
                <c:pt idx="63">
                  <c:v>302</c:v>
                </c:pt>
                <c:pt idx="64">
                  <c:v>302</c:v>
                </c:pt>
                <c:pt idx="65">
                  <c:v>301</c:v>
                </c:pt>
                <c:pt idx="66">
                  <c:v>301</c:v>
                </c:pt>
                <c:pt idx="67">
                  <c:v>300</c:v>
                </c:pt>
                <c:pt idx="68">
                  <c:v>300</c:v>
                </c:pt>
                <c:pt idx="69">
                  <c:v>299</c:v>
                </c:pt>
                <c:pt idx="70">
                  <c:v>299</c:v>
                </c:pt>
                <c:pt idx="71">
                  <c:v>298</c:v>
                </c:pt>
                <c:pt idx="72">
                  <c:v>298</c:v>
                </c:pt>
                <c:pt idx="73">
                  <c:v>298</c:v>
                </c:pt>
                <c:pt idx="74">
                  <c:v>297</c:v>
                </c:pt>
                <c:pt idx="75">
                  <c:v>297</c:v>
                </c:pt>
                <c:pt idx="76">
                  <c:v>296</c:v>
                </c:pt>
                <c:pt idx="77">
                  <c:v>296</c:v>
                </c:pt>
                <c:pt idx="78">
                  <c:v>296</c:v>
                </c:pt>
                <c:pt idx="79">
                  <c:v>295</c:v>
                </c:pt>
                <c:pt idx="80">
                  <c:v>295</c:v>
                </c:pt>
                <c:pt idx="81">
                  <c:v>295</c:v>
                </c:pt>
                <c:pt idx="82">
                  <c:v>294</c:v>
                </c:pt>
                <c:pt idx="83">
                  <c:v>294</c:v>
                </c:pt>
                <c:pt idx="84">
                  <c:v>293</c:v>
                </c:pt>
                <c:pt idx="85">
                  <c:v>293</c:v>
                </c:pt>
                <c:pt idx="86">
                  <c:v>293</c:v>
                </c:pt>
                <c:pt idx="87">
                  <c:v>292</c:v>
                </c:pt>
                <c:pt idx="88">
                  <c:v>292</c:v>
                </c:pt>
                <c:pt idx="89">
                  <c:v>292</c:v>
                </c:pt>
                <c:pt idx="90">
                  <c:v>291</c:v>
                </c:pt>
                <c:pt idx="91">
                  <c:v>291</c:v>
                </c:pt>
                <c:pt idx="92">
                  <c:v>290</c:v>
                </c:pt>
                <c:pt idx="93">
                  <c:v>290</c:v>
                </c:pt>
                <c:pt idx="94">
                  <c:v>290</c:v>
                </c:pt>
                <c:pt idx="95">
                  <c:v>289</c:v>
                </c:pt>
                <c:pt idx="96">
                  <c:v>289</c:v>
                </c:pt>
                <c:pt idx="97">
                  <c:v>289</c:v>
                </c:pt>
                <c:pt idx="98">
                  <c:v>288</c:v>
                </c:pt>
                <c:pt idx="99">
                  <c:v>288</c:v>
                </c:pt>
                <c:pt idx="100">
                  <c:v>288</c:v>
                </c:pt>
                <c:pt idx="101">
                  <c:v>287</c:v>
                </c:pt>
                <c:pt idx="102">
                  <c:v>287</c:v>
                </c:pt>
                <c:pt idx="103">
                  <c:v>286</c:v>
                </c:pt>
                <c:pt idx="104">
                  <c:v>286</c:v>
                </c:pt>
                <c:pt idx="105">
                  <c:v>286</c:v>
                </c:pt>
                <c:pt idx="106">
                  <c:v>285</c:v>
                </c:pt>
                <c:pt idx="107">
                  <c:v>285</c:v>
                </c:pt>
                <c:pt idx="108">
                  <c:v>285</c:v>
                </c:pt>
                <c:pt idx="109">
                  <c:v>284</c:v>
                </c:pt>
                <c:pt idx="110">
                  <c:v>284</c:v>
                </c:pt>
                <c:pt idx="111">
                  <c:v>284</c:v>
                </c:pt>
                <c:pt idx="112">
                  <c:v>283</c:v>
                </c:pt>
                <c:pt idx="113">
                  <c:v>283</c:v>
                </c:pt>
                <c:pt idx="114">
                  <c:v>282</c:v>
                </c:pt>
                <c:pt idx="115">
                  <c:v>282</c:v>
                </c:pt>
                <c:pt idx="116">
                  <c:v>282</c:v>
                </c:pt>
                <c:pt idx="117">
                  <c:v>281</c:v>
                </c:pt>
                <c:pt idx="118">
                  <c:v>281</c:v>
                </c:pt>
                <c:pt idx="119">
                  <c:v>281</c:v>
                </c:pt>
                <c:pt idx="120">
                  <c:v>280</c:v>
                </c:pt>
                <c:pt idx="121">
                  <c:v>280</c:v>
                </c:pt>
                <c:pt idx="122">
                  <c:v>280</c:v>
                </c:pt>
                <c:pt idx="123">
                  <c:v>279</c:v>
                </c:pt>
                <c:pt idx="124">
                  <c:v>279</c:v>
                </c:pt>
                <c:pt idx="125">
                  <c:v>279</c:v>
                </c:pt>
                <c:pt idx="126">
                  <c:v>279</c:v>
                </c:pt>
                <c:pt idx="127">
                  <c:v>278</c:v>
                </c:pt>
                <c:pt idx="128">
                  <c:v>278</c:v>
                </c:pt>
                <c:pt idx="129">
                  <c:v>278</c:v>
                </c:pt>
                <c:pt idx="130">
                  <c:v>277</c:v>
                </c:pt>
                <c:pt idx="131">
                  <c:v>277</c:v>
                </c:pt>
                <c:pt idx="132">
                  <c:v>277</c:v>
                </c:pt>
                <c:pt idx="133">
                  <c:v>277</c:v>
                </c:pt>
                <c:pt idx="134">
                  <c:v>276</c:v>
                </c:pt>
                <c:pt idx="135">
                  <c:v>276</c:v>
                </c:pt>
                <c:pt idx="136">
                  <c:v>276</c:v>
                </c:pt>
                <c:pt idx="137">
                  <c:v>276</c:v>
                </c:pt>
                <c:pt idx="138">
                  <c:v>275</c:v>
                </c:pt>
                <c:pt idx="139">
                  <c:v>275</c:v>
                </c:pt>
                <c:pt idx="140">
                  <c:v>275</c:v>
                </c:pt>
                <c:pt idx="141">
                  <c:v>275</c:v>
                </c:pt>
                <c:pt idx="142">
                  <c:v>274</c:v>
                </c:pt>
                <c:pt idx="143">
                  <c:v>274</c:v>
                </c:pt>
                <c:pt idx="144">
                  <c:v>274</c:v>
                </c:pt>
                <c:pt idx="145">
                  <c:v>274</c:v>
                </c:pt>
                <c:pt idx="146">
                  <c:v>274</c:v>
                </c:pt>
                <c:pt idx="147">
                  <c:v>273</c:v>
                </c:pt>
                <c:pt idx="148">
                  <c:v>273</c:v>
                </c:pt>
                <c:pt idx="149">
                  <c:v>273</c:v>
                </c:pt>
                <c:pt idx="150">
                  <c:v>273</c:v>
                </c:pt>
                <c:pt idx="151">
                  <c:v>272</c:v>
                </c:pt>
                <c:pt idx="152">
                  <c:v>272</c:v>
                </c:pt>
                <c:pt idx="153">
                  <c:v>272</c:v>
                </c:pt>
                <c:pt idx="154">
                  <c:v>272</c:v>
                </c:pt>
                <c:pt idx="155">
                  <c:v>272</c:v>
                </c:pt>
                <c:pt idx="156">
                  <c:v>271</c:v>
                </c:pt>
                <c:pt idx="157">
                  <c:v>271</c:v>
                </c:pt>
                <c:pt idx="158">
                  <c:v>271</c:v>
                </c:pt>
                <c:pt idx="159">
                  <c:v>271</c:v>
                </c:pt>
                <c:pt idx="160">
                  <c:v>270</c:v>
                </c:pt>
                <c:pt idx="161">
                  <c:v>270</c:v>
                </c:pt>
                <c:pt idx="162">
                  <c:v>270</c:v>
                </c:pt>
                <c:pt idx="163">
                  <c:v>270</c:v>
                </c:pt>
                <c:pt idx="164">
                  <c:v>270</c:v>
                </c:pt>
                <c:pt idx="165">
                  <c:v>269</c:v>
                </c:pt>
                <c:pt idx="166">
                  <c:v>269</c:v>
                </c:pt>
                <c:pt idx="167">
                  <c:v>269</c:v>
                </c:pt>
                <c:pt idx="168">
                  <c:v>269</c:v>
                </c:pt>
                <c:pt idx="169">
                  <c:v>269</c:v>
                </c:pt>
                <c:pt idx="170">
                  <c:v>268</c:v>
                </c:pt>
                <c:pt idx="171">
                  <c:v>268</c:v>
                </c:pt>
                <c:pt idx="172">
                  <c:v>268</c:v>
                </c:pt>
                <c:pt idx="173">
                  <c:v>268</c:v>
                </c:pt>
                <c:pt idx="174">
                  <c:v>268</c:v>
                </c:pt>
                <c:pt idx="175">
                  <c:v>268</c:v>
                </c:pt>
                <c:pt idx="176">
                  <c:v>268</c:v>
                </c:pt>
                <c:pt idx="177">
                  <c:v>267</c:v>
                </c:pt>
                <c:pt idx="178">
                  <c:v>267</c:v>
                </c:pt>
                <c:pt idx="179">
                  <c:v>267</c:v>
                </c:pt>
                <c:pt idx="180">
                  <c:v>267</c:v>
                </c:pt>
                <c:pt idx="181">
                  <c:v>267</c:v>
                </c:pt>
                <c:pt idx="182">
                  <c:v>267</c:v>
                </c:pt>
                <c:pt idx="183">
                  <c:v>267</c:v>
                </c:pt>
                <c:pt idx="184">
                  <c:v>267</c:v>
                </c:pt>
                <c:pt idx="185">
                  <c:v>267</c:v>
                </c:pt>
                <c:pt idx="186">
                  <c:v>267</c:v>
                </c:pt>
                <c:pt idx="187">
                  <c:v>267</c:v>
                </c:pt>
                <c:pt idx="188">
                  <c:v>267</c:v>
                </c:pt>
                <c:pt idx="189">
                  <c:v>266</c:v>
                </c:pt>
                <c:pt idx="190">
                  <c:v>266</c:v>
                </c:pt>
                <c:pt idx="191">
                  <c:v>266</c:v>
                </c:pt>
                <c:pt idx="192">
                  <c:v>266</c:v>
                </c:pt>
                <c:pt idx="193">
                  <c:v>266</c:v>
                </c:pt>
                <c:pt idx="194">
                  <c:v>266</c:v>
                </c:pt>
                <c:pt idx="195">
                  <c:v>266</c:v>
                </c:pt>
                <c:pt idx="196">
                  <c:v>266</c:v>
                </c:pt>
                <c:pt idx="197">
                  <c:v>266</c:v>
                </c:pt>
                <c:pt idx="198">
                  <c:v>266</c:v>
                </c:pt>
                <c:pt idx="199">
                  <c:v>266</c:v>
                </c:pt>
                <c:pt idx="200">
                  <c:v>266</c:v>
                </c:pt>
                <c:pt idx="201">
                  <c:v>266</c:v>
                </c:pt>
                <c:pt idx="202">
                  <c:v>266</c:v>
                </c:pt>
                <c:pt idx="203">
                  <c:v>266</c:v>
                </c:pt>
                <c:pt idx="204">
                  <c:v>266</c:v>
                </c:pt>
                <c:pt idx="205">
                  <c:v>266</c:v>
                </c:pt>
                <c:pt idx="206">
                  <c:v>266</c:v>
                </c:pt>
                <c:pt idx="207">
                  <c:v>266</c:v>
                </c:pt>
                <c:pt idx="208">
                  <c:v>266</c:v>
                </c:pt>
                <c:pt idx="209">
                  <c:v>266</c:v>
                </c:pt>
                <c:pt idx="210">
                  <c:v>266</c:v>
                </c:pt>
                <c:pt idx="211">
                  <c:v>267</c:v>
                </c:pt>
                <c:pt idx="212">
                  <c:v>267</c:v>
                </c:pt>
                <c:pt idx="213">
                  <c:v>267</c:v>
                </c:pt>
                <c:pt idx="214">
                  <c:v>267</c:v>
                </c:pt>
                <c:pt idx="215">
                  <c:v>267</c:v>
                </c:pt>
                <c:pt idx="216">
                  <c:v>267</c:v>
                </c:pt>
                <c:pt idx="217">
                  <c:v>267</c:v>
                </c:pt>
                <c:pt idx="218">
                  <c:v>267</c:v>
                </c:pt>
                <c:pt idx="219">
                  <c:v>267</c:v>
                </c:pt>
                <c:pt idx="220">
                  <c:v>267</c:v>
                </c:pt>
                <c:pt idx="221">
                  <c:v>268</c:v>
                </c:pt>
                <c:pt idx="222">
                  <c:v>268</c:v>
                </c:pt>
                <c:pt idx="223">
                  <c:v>268</c:v>
                </c:pt>
                <c:pt idx="224">
                  <c:v>268</c:v>
                </c:pt>
                <c:pt idx="225">
                  <c:v>268</c:v>
                </c:pt>
                <c:pt idx="226">
                  <c:v>269</c:v>
                </c:pt>
                <c:pt idx="227">
                  <c:v>269</c:v>
                </c:pt>
                <c:pt idx="228">
                  <c:v>269</c:v>
                </c:pt>
                <c:pt idx="229">
                  <c:v>269</c:v>
                </c:pt>
                <c:pt idx="230">
                  <c:v>269</c:v>
                </c:pt>
                <c:pt idx="231">
                  <c:v>269</c:v>
                </c:pt>
                <c:pt idx="232">
                  <c:v>269</c:v>
                </c:pt>
                <c:pt idx="233">
                  <c:v>269</c:v>
                </c:pt>
                <c:pt idx="234">
                  <c:v>269</c:v>
                </c:pt>
                <c:pt idx="235">
                  <c:v>270</c:v>
                </c:pt>
                <c:pt idx="236">
                  <c:v>270</c:v>
                </c:pt>
                <c:pt idx="237">
                  <c:v>270</c:v>
                </c:pt>
                <c:pt idx="238">
                  <c:v>270</c:v>
                </c:pt>
                <c:pt idx="239">
                  <c:v>269</c:v>
                </c:pt>
                <c:pt idx="240">
                  <c:v>269</c:v>
                </c:pt>
                <c:pt idx="241">
                  <c:v>268</c:v>
                </c:pt>
                <c:pt idx="242">
                  <c:v>267</c:v>
                </c:pt>
                <c:pt idx="243">
                  <c:v>267</c:v>
                </c:pt>
                <c:pt idx="244">
                  <c:v>266</c:v>
                </c:pt>
                <c:pt idx="245">
                  <c:v>266</c:v>
                </c:pt>
                <c:pt idx="246">
                  <c:v>266</c:v>
                </c:pt>
                <c:pt idx="247">
                  <c:v>266</c:v>
                </c:pt>
                <c:pt idx="248">
                  <c:v>266</c:v>
                </c:pt>
                <c:pt idx="249">
                  <c:v>265</c:v>
                </c:pt>
                <c:pt idx="250">
                  <c:v>265</c:v>
                </c:pt>
                <c:pt idx="251">
                  <c:v>265</c:v>
                </c:pt>
                <c:pt idx="252">
                  <c:v>264</c:v>
                </c:pt>
                <c:pt idx="253">
                  <c:v>264</c:v>
                </c:pt>
                <c:pt idx="254">
                  <c:v>264</c:v>
                </c:pt>
                <c:pt idx="255">
                  <c:v>264</c:v>
                </c:pt>
                <c:pt idx="256">
                  <c:v>264</c:v>
                </c:pt>
                <c:pt idx="257">
                  <c:v>264</c:v>
                </c:pt>
                <c:pt idx="258">
                  <c:v>264</c:v>
                </c:pt>
                <c:pt idx="259">
                  <c:v>264</c:v>
                </c:pt>
                <c:pt idx="260">
                  <c:v>263</c:v>
                </c:pt>
                <c:pt idx="261">
                  <c:v>263</c:v>
                </c:pt>
                <c:pt idx="262">
                  <c:v>263</c:v>
                </c:pt>
                <c:pt idx="263">
                  <c:v>262</c:v>
                </c:pt>
                <c:pt idx="264">
                  <c:v>262</c:v>
                </c:pt>
                <c:pt idx="265">
                  <c:v>261</c:v>
                </c:pt>
                <c:pt idx="266">
                  <c:v>261</c:v>
                </c:pt>
                <c:pt idx="267">
                  <c:v>260</c:v>
                </c:pt>
                <c:pt idx="268">
                  <c:v>259</c:v>
                </c:pt>
                <c:pt idx="269">
                  <c:v>258</c:v>
                </c:pt>
                <c:pt idx="270">
                  <c:v>258</c:v>
                </c:pt>
                <c:pt idx="271">
                  <c:v>257</c:v>
                </c:pt>
                <c:pt idx="272">
                  <c:v>257</c:v>
                </c:pt>
                <c:pt idx="273">
                  <c:v>257</c:v>
                </c:pt>
                <c:pt idx="274">
                  <c:v>256</c:v>
                </c:pt>
                <c:pt idx="275">
                  <c:v>256</c:v>
                </c:pt>
                <c:pt idx="276">
                  <c:v>255</c:v>
                </c:pt>
                <c:pt idx="277">
                  <c:v>255</c:v>
                </c:pt>
                <c:pt idx="278">
                  <c:v>254</c:v>
                </c:pt>
                <c:pt idx="279">
                  <c:v>254</c:v>
                </c:pt>
                <c:pt idx="280">
                  <c:v>253</c:v>
                </c:pt>
                <c:pt idx="281">
                  <c:v>253</c:v>
                </c:pt>
                <c:pt idx="282">
                  <c:v>252</c:v>
                </c:pt>
                <c:pt idx="283">
                  <c:v>252</c:v>
                </c:pt>
                <c:pt idx="284">
                  <c:v>251</c:v>
                </c:pt>
                <c:pt idx="285">
                  <c:v>250</c:v>
                </c:pt>
                <c:pt idx="286">
                  <c:v>250</c:v>
                </c:pt>
                <c:pt idx="287">
                  <c:v>249</c:v>
                </c:pt>
                <c:pt idx="288">
                  <c:v>248</c:v>
                </c:pt>
                <c:pt idx="289">
                  <c:v>248</c:v>
                </c:pt>
                <c:pt idx="290">
                  <c:v>247</c:v>
                </c:pt>
                <c:pt idx="291">
                  <c:v>247</c:v>
                </c:pt>
                <c:pt idx="292">
                  <c:v>246</c:v>
                </c:pt>
                <c:pt idx="293">
                  <c:v>246</c:v>
                </c:pt>
                <c:pt idx="294">
                  <c:v>245</c:v>
                </c:pt>
                <c:pt idx="295">
                  <c:v>245</c:v>
                </c:pt>
                <c:pt idx="296">
                  <c:v>245</c:v>
                </c:pt>
                <c:pt idx="297">
                  <c:v>244</c:v>
                </c:pt>
                <c:pt idx="298">
                  <c:v>244</c:v>
                </c:pt>
                <c:pt idx="299">
                  <c:v>243</c:v>
                </c:pt>
                <c:pt idx="300">
                  <c:v>243</c:v>
                </c:pt>
                <c:pt idx="301">
                  <c:v>242</c:v>
                </c:pt>
                <c:pt idx="302">
                  <c:v>242</c:v>
                </c:pt>
                <c:pt idx="303">
                  <c:v>241</c:v>
                </c:pt>
                <c:pt idx="304">
                  <c:v>241</c:v>
                </c:pt>
                <c:pt idx="305">
                  <c:v>240</c:v>
                </c:pt>
                <c:pt idx="306">
                  <c:v>240</c:v>
                </c:pt>
                <c:pt idx="307">
                  <c:v>239</c:v>
                </c:pt>
                <c:pt idx="308">
                  <c:v>239</c:v>
                </c:pt>
                <c:pt idx="309">
                  <c:v>238</c:v>
                </c:pt>
                <c:pt idx="310">
                  <c:v>238</c:v>
                </c:pt>
                <c:pt idx="311">
                  <c:v>237</c:v>
                </c:pt>
                <c:pt idx="312">
                  <c:v>237</c:v>
                </c:pt>
                <c:pt idx="313">
                  <c:v>236</c:v>
                </c:pt>
                <c:pt idx="314">
                  <c:v>236</c:v>
                </c:pt>
                <c:pt idx="315">
                  <c:v>235</c:v>
                </c:pt>
                <c:pt idx="316">
                  <c:v>235</c:v>
                </c:pt>
                <c:pt idx="317">
                  <c:v>234</c:v>
                </c:pt>
                <c:pt idx="318">
                  <c:v>234</c:v>
                </c:pt>
                <c:pt idx="319">
                  <c:v>233</c:v>
                </c:pt>
                <c:pt idx="320">
                  <c:v>233</c:v>
                </c:pt>
                <c:pt idx="321">
                  <c:v>232</c:v>
                </c:pt>
                <c:pt idx="322">
                  <c:v>232</c:v>
                </c:pt>
                <c:pt idx="323">
                  <c:v>231</c:v>
                </c:pt>
                <c:pt idx="324">
                  <c:v>231</c:v>
                </c:pt>
                <c:pt idx="325">
                  <c:v>230</c:v>
                </c:pt>
                <c:pt idx="326">
                  <c:v>230</c:v>
                </c:pt>
                <c:pt idx="327">
                  <c:v>229</c:v>
                </c:pt>
                <c:pt idx="328">
                  <c:v>229</c:v>
                </c:pt>
                <c:pt idx="329">
                  <c:v>228</c:v>
                </c:pt>
                <c:pt idx="330">
                  <c:v>228</c:v>
                </c:pt>
                <c:pt idx="331">
                  <c:v>227</c:v>
                </c:pt>
                <c:pt idx="332">
                  <c:v>227</c:v>
                </c:pt>
                <c:pt idx="333">
                  <c:v>226</c:v>
                </c:pt>
                <c:pt idx="334">
                  <c:v>226</c:v>
                </c:pt>
                <c:pt idx="335">
                  <c:v>225</c:v>
                </c:pt>
                <c:pt idx="336">
                  <c:v>225</c:v>
                </c:pt>
                <c:pt idx="337">
                  <c:v>224</c:v>
                </c:pt>
                <c:pt idx="338">
                  <c:v>224</c:v>
                </c:pt>
                <c:pt idx="339">
                  <c:v>223</c:v>
                </c:pt>
                <c:pt idx="340">
                  <c:v>223</c:v>
                </c:pt>
                <c:pt idx="341">
                  <c:v>222</c:v>
                </c:pt>
                <c:pt idx="342">
                  <c:v>222</c:v>
                </c:pt>
                <c:pt idx="343">
                  <c:v>221</c:v>
                </c:pt>
                <c:pt idx="344">
                  <c:v>221</c:v>
                </c:pt>
                <c:pt idx="345">
                  <c:v>220</c:v>
                </c:pt>
                <c:pt idx="346">
                  <c:v>220</c:v>
                </c:pt>
                <c:pt idx="347">
                  <c:v>219</c:v>
                </c:pt>
                <c:pt idx="348">
                  <c:v>219</c:v>
                </c:pt>
                <c:pt idx="349">
                  <c:v>218</c:v>
                </c:pt>
                <c:pt idx="350">
                  <c:v>218</c:v>
                </c:pt>
                <c:pt idx="351">
                  <c:v>217</c:v>
                </c:pt>
                <c:pt idx="352">
                  <c:v>217</c:v>
                </c:pt>
                <c:pt idx="353">
                  <c:v>216</c:v>
                </c:pt>
                <c:pt idx="354">
                  <c:v>216</c:v>
                </c:pt>
                <c:pt idx="355">
                  <c:v>216</c:v>
                </c:pt>
                <c:pt idx="356">
                  <c:v>215</c:v>
                </c:pt>
                <c:pt idx="357">
                  <c:v>215</c:v>
                </c:pt>
                <c:pt idx="358">
                  <c:v>214</c:v>
                </c:pt>
                <c:pt idx="359">
                  <c:v>214</c:v>
                </c:pt>
                <c:pt idx="360">
                  <c:v>213</c:v>
                </c:pt>
                <c:pt idx="361">
                  <c:v>213</c:v>
                </c:pt>
                <c:pt idx="362">
                  <c:v>212</c:v>
                </c:pt>
                <c:pt idx="363">
                  <c:v>212</c:v>
                </c:pt>
                <c:pt idx="364">
                  <c:v>211</c:v>
                </c:pt>
              </c:numCache>
            </c:numRef>
          </c:val>
          <c:extLst>
            <c:ext xmlns:c16="http://schemas.microsoft.com/office/drawing/2014/chart" uri="{C3380CC4-5D6E-409C-BE32-E72D297353CC}">
              <c16:uniqueId val="{00000003-9D86-4877-ABDE-86835B36B0B1}"/>
            </c:ext>
          </c:extLst>
        </c:ser>
        <c:ser>
          <c:idx val="6"/>
          <c:order val="4"/>
          <c:tx>
            <c:strRef>
              <c:f>'2018-19 Average Load Curve'!$H$33</c:f>
              <c:strCache>
                <c:ptCount val="1"/>
                <c:pt idx="0">
                  <c:v>LDZ Shrinkage</c:v>
                </c:pt>
              </c:strCache>
            </c:strRef>
          </c:tx>
          <c:spPr>
            <a:solidFill>
              <a:srgbClr val="000000"/>
            </a:solidFill>
            <a:ln w="12700">
              <a:solidFill>
                <a:srgbClr val="000000"/>
              </a:solidFill>
              <a:prstDash val="solid"/>
            </a:ln>
          </c:spPr>
          <c:invertIfNegative val="0"/>
          <c:val>
            <c:numRef>
              <c:f>'2018-19 Average Load Curve'!$H$34:$H$398</c:f>
              <c:numCache>
                <c:formatCode>0</c:formatCode>
                <c:ptCount val="365"/>
                <c:pt idx="0">
                  <c:v>8</c:v>
                </c:pt>
                <c:pt idx="1">
                  <c:v>8</c:v>
                </c:pt>
                <c:pt idx="2">
                  <c:v>8</c:v>
                </c:pt>
                <c:pt idx="3">
                  <c:v>8</c:v>
                </c:pt>
                <c:pt idx="4">
                  <c:v>8</c:v>
                </c:pt>
                <c:pt idx="5">
                  <c:v>8</c:v>
                </c:pt>
                <c:pt idx="6">
                  <c:v>8</c:v>
                </c:pt>
                <c:pt idx="7">
                  <c:v>8</c:v>
                </c:pt>
                <c:pt idx="8">
                  <c:v>8</c:v>
                </c:pt>
                <c:pt idx="9">
                  <c:v>8</c:v>
                </c:pt>
                <c:pt idx="10">
                  <c:v>8</c:v>
                </c:pt>
                <c:pt idx="11">
                  <c:v>8</c:v>
                </c:pt>
                <c:pt idx="12">
                  <c:v>8</c:v>
                </c:pt>
                <c:pt idx="13">
                  <c:v>8</c:v>
                </c:pt>
                <c:pt idx="14">
                  <c:v>8</c:v>
                </c:pt>
                <c:pt idx="15">
                  <c:v>8</c:v>
                </c:pt>
                <c:pt idx="16">
                  <c:v>8</c:v>
                </c:pt>
                <c:pt idx="17">
                  <c:v>8</c:v>
                </c:pt>
                <c:pt idx="18">
                  <c:v>8</c:v>
                </c:pt>
                <c:pt idx="19">
                  <c:v>8</c:v>
                </c:pt>
                <c:pt idx="20">
                  <c:v>8</c:v>
                </c:pt>
                <c:pt idx="21">
                  <c:v>8</c:v>
                </c:pt>
                <c:pt idx="22">
                  <c:v>8</c:v>
                </c:pt>
                <c:pt idx="23">
                  <c:v>8</c:v>
                </c:pt>
                <c:pt idx="24">
                  <c:v>8</c:v>
                </c:pt>
                <c:pt idx="25">
                  <c:v>8</c:v>
                </c:pt>
                <c:pt idx="26">
                  <c:v>8</c:v>
                </c:pt>
                <c:pt idx="27">
                  <c:v>8</c:v>
                </c:pt>
                <c:pt idx="28">
                  <c:v>8</c:v>
                </c:pt>
                <c:pt idx="29">
                  <c:v>8</c:v>
                </c:pt>
                <c:pt idx="30">
                  <c:v>8</c:v>
                </c:pt>
                <c:pt idx="31">
                  <c:v>8</c:v>
                </c:pt>
                <c:pt idx="32">
                  <c:v>8</c:v>
                </c:pt>
                <c:pt idx="33">
                  <c:v>8</c:v>
                </c:pt>
                <c:pt idx="34">
                  <c:v>8</c:v>
                </c:pt>
                <c:pt idx="35">
                  <c:v>8</c:v>
                </c:pt>
                <c:pt idx="36">
                  <c:v>8</c:v>
                </c:pt>
                <c:pt idx="37">
                  <c:v>8</c:v>
                </c:pt>
                <c:pt idx="38">
                  <c:v>8</c:v>
                </c:pt>
                <c:pt idx="39">
                  <c:v>8</c:v>
                </c:pt>
                <c:pt idx="40">
                  <c:v>8</c:v>
                </c:pt>
                <c:pt idx="41">
                  <c:v>8</c:v>
                </c:pt>
                <c:pt idx="42">
                  <c:v>8</c:v>
                </c:pt>
                <c:pt idx="43">
                  <c:v>8</c:v>
                </c:pt>
                <c:pt idx="44">
                  <c:v>8</c:v>
                </c:pt>
                <c:pt idx="45">
                  <c:v>8</c:v>
                </c:pt>
                <c:pt idx="46">
                  <c:v>8</c:v>
                </c:pt>
                <c:pt idx="47">
                  <c:v>8</c:v>
                </c:pt>
                <c:pt idx="48">
                  <c:v>8</c:v>
                </c:pt>
                <c:pt idx="49">
                  <c:v>8</c:v>
                </c:pt>
                <c:pt idx="50">
                  <c:v>8</c:v>
                </c:pt>
                <c:pt idx="51">
                  <c:v>8</c:v>
                </c:pt>
                <c:pt idx="52">
                  <c:v>8</c:v>
                </c:pt>
                <c:pt idx="53">
                  <c:v>8</c:v>
                </c:pt>
                <c:pt idx="54">
                  <c:v>8</c:v>
                </c:pt>
                <c:pt idx="55">
                  <c:v>8</c:v>
                </c:pt>
                <c:pt idx="56">
                  <c:v>8</c:v>
                </c:pt>
                <c:pt idx="57">
                  <c:v>8</c:v>
                </c:pt>
                <c:pt idx="58">
                  <c:v>8</c:v>
                </c:pt>
                <c:pt idx="59">
                  <c:v>8</c:v>
                </c:pt>
                <c:pt idx="60">
                  <c:v>8</c:v>
                </c:pt>
                <c:pt idx="61">
                  <c:v>8</c:v>
                </c:pt>
                <c:pt idx="62">
                  <c:v>8</c:v>
                </c:pt>
                <c:pt idx="63">
                  <c:v>8</c:v>
                </c:pt>
                <c:pt idx="64">
                  <c:v>8</c:v>
                </c:pt>
                <c:pt idx="65">
                  <c:v>8</c:v>
                </c:pt>
                <c:pt idx="66">
                  <c:v>8</c:v>
                </c:pt>
                <c:pt idx="67">
                  <c:v>8</c:v>
                </c:pt>
                <c:pt idx="68">
                  <c:v>8</c:v>
                </c:pt>
                <c:pt idx="69">
                  <c:v>8</c:v>
                </c:pt>
                <c:pt idx="70">
                  <c:v>8</c:v>
                </c:pt>
                <c:pt idx="71">
                  <c:v>8</c:v>
                </c:pt>
                <c:pt idx="72">
                  <c:v>8</c:v>
                </c:pt>
                <c:pt idx="73">
                  <c:v>8</c:v>
                </c:pt>
                <c:pt idx="74">
                  <c:v>8</c:v>
                </c:pt>
                <c:pt idx="75">
                  <c:v>8</c:v>
                </c:pt>
                <c:pt idx="76">
                  <c:v>8</c:v>
                </c:pt>
                <c:pt idx="77">
                  <c:v>8</c:v>
                </c:pt>
                <c:pt idx="78">
                  <c:v>8</c:v>
                </c:pt>
                <c:pt idx="79">
                  <c:v>8</c:v>
                </c:pt>
                <c:pt idx="80">
                  <c:v>8</c:v>
                </c:pt>
                <c:pt idx="81">
                  <c:v>8</c:v>
                </c:pt>
                <c:pt idx="82">
                  <c:v>8</c:v>
                </c:pt>
                <c:pt idx="83">
                  <c:v>8</c:v>
                </c:pt>
                <c:pt idx="84">
                  <c:v>8</c:v>
                </c:pt>
                <c:pt idx="85">
                  <c:v>8</c:v>
                </c:pt>
                <c:pt idx="86">
                  <c:v>8</c:v>
                </c:pt>
                <c:pt idx="87">
                  <c:v>8</c:v>
                </c:pt>
                <c:pt idx="88">
                  <c:v>8</c:v>
                </c:pt>
                <c:pt idx="89">
                  <c:v>8</c:v>
                </c:pt>
                <c:pt idx="90">
                  <c:v>8</c:v>
                </c:pt>
                <c:pt idx="91">
                  <c:v>8</c:v>
                </c:pt>
                <c:pt idx="92">
                  <c:v>8</c:v>
                </c:pt>
                <c:pt idx="93">
                  <c:v>8</c:v>
                </c:pt>
                <c:pt idx="94">
                  <c:v>8</c:v>
                </c:pt>
                <c:pt idx="95">
                  <c:v>8</c:v>
                </c:pt>
                <c:pt idx="96">
                  <c:v>8</c:v>
                </c:pt>
                <c:pt idx="97">
                  <c:v>8</c:v>
                </c:pt>
                <c:pt idx="98">
                  <c:v>8</c:v>
                </c:pt>
                <c:pt idx="99">
                  <c:v>8</c:v>
                </c:pt>
                <c:pt idx="100">
                  <c:v>8</c:v>
                </c:pt>
                <c:pt idx="101">
                  <c:v>8</c:v>
                </c:pt>
                <c:pt idx="102">
                  <c:v>8</c:v>
                </c:pt>
                <c:pt idx="103">
                  <c:v>8</c:v>
                </c:pt>
                <c:pt idx="104">
                  <c:v>8</c:v>
                </c:pt>
                <c:pt idx="105">
                  <c:v>8</c:v>
                </c:pt>
                <c:pt idx="106">
                  <c:v>8</c:v>
                </c:pt>
                <c:pt idx="107">
                  <c:v>8</c:v>
                </c:pt>
                <c:pt idx="108">
                  <c:v>8</c:v>
                </c:pt>
                <c:pt idx="109">
                  <c:v>8</c:v>
                </c:pt>
                <c:pt idx="110">
                  <c:v>8</c:v>
                </c:pt>
                <c:pt idx="111">
                  <c:v>8</c:v>
                </c:pt>
                <c:pt idx="112">
                  <c:v>8</c:v>
                </c:pt>
                <c:pt idx="113">
                  <c:v>8</c:v>
                </c:pt>
                <c:pt idx="114">
                  <c:v>8</c:v>
                </c:pt>
                <c:pt idx="115">
                  <c:v>8</c:v>
                </c:pt>
                <c:pt idx="116">
                  <c:v>8</c:v>
                </c:pt>
                <c:pt idx="117">
                  <c:v>8</c:v>
                </c:pt>
                <c:pt idx="118">
                  <c:v>8</c:v>
                </c:pt>
                <c:pt idx="119">
                  <c:v>8</c:v>
                </c:pt>
                <c:pt idx="120">
                  <c:v>8</c:v>
                </c:pt>
                <c:pt idx="121">
                  <c:v>8</c:v>
                </c:pt>
                <c:pt idx="122">
                  <c:v>8</c:v>
                </c:pt>
                <c:pt idx="123">
                  <c:v>8</c:v>
                </c:pt>
                <c:pt idx="124">
                  <c:v>8</c:v>
                </c:pt>
                <c:pt idx="125">
                  <c:v>8</c:v>
                </c:pt>
                <c:pt idx="126">
                  <c:v>8</c:v>
                </c:pt>
                <c:pt idx="127">
                  <c:v>8</c:v>
                </c:pt>
                <c:pt idx="128">
                  <c:v>8</c:v>
                </c:pt>
                <c:pt idx="129">
                  <c:v>8</c:v>
                </c:pt>
                <c:pt idx="130">
                  <c:v>8</c:v>
                </c:pt>
                <c:pt idx="131">
                  <c:v>8</c:v>
                </c:pt>
                <c:pt idx="132">
                  <c:v>8</c:v>
                </c:pt>
                <c:pt idx="133">
                  <c:v>8</c:v>
                </c:pt>
                <c:pt idx="134">
                  <c:v>8</c:v>
                </c:pt>
                <c:pt idx="135">
                  <c:v>8</c:v>
                </c:pt>
                <c:pt idx="136">
                  <c:v>8</c:v>
                </c:pt>
                <c:pt idx="137">
                  <c:v>8</c:v>
                </c:pt>
                <c:pt idx="138">
                  <c:v>8</c:v>
                </c:pt>
                <c:pt idx="139">
                  <c:v>8</c:v>
                </c:pt>
                <c:pt idx="140">
                  <c:v>8</c:v>
                </c:pt>
                <c:pt idx="141">
                  <c:v>8</c:v>
                </c:pt>
                <c:pt idx="142">
                  <c:v>8</c:v>
                </c:pt>
                <c:pt idx="143">
                  <c:v>8</c:v>
                </c:pt>
                <c:pt idx="144">
                  <c:v>8</c:v>
                </c:pt>
                <c:pt idx="145">
                  <c:v>8</c:v>
                </c:pt>
                <c:pt idx="146">
                  <c:v>8</c:v>
                </c:pt>
                <c:pt idx="147">
                  <c:v>8</c:v>
                </c:pt>
                <c:pt idx="148">
                  <c:v>8</c:v>
                </c:pt>
                <c:pt idx="149">
                  <c:v>8</c:v>
                </c:pt>
                <c:pt idx="150">
                  <c:v>8</c:v>
                </c:pt>
                <c:pt idx="151">
                  <c:v>8</c:v>
                </c:pt>
                <c:pt idx="152">
                  <c:v>8</c:v>
                </c:pt>
                <c:pt idx="153">
                  <c:v>8</c:v>
                </c:pt>
                <c:pt idx="154">
                  <c:v>8</c:v>
                </c:pt>
                <c:pt idx="155">
                  <c:v>8</c:v>
                </c:pt>
                <c:pt idx="156">
                  <c:v>8</c:v>
                </c:pt>
                <c:pt idx="157">
                  <c:v>8</c:v>
                </c:pt>
                <c:pt idx="158">
                  <c:v>8</c:v>
                </c:pt>
                <c:pt idx="159">
                  <c:v>8</c:v>
                </c:pt>
                <c:pt idx="160">
                  <c:v>8</c:v>
                </c:pt>
                <c:pt idx="161">
                  <c:v>8</c:v>
                </c:pt>
                <c:pt idx="162">
                  <c:v>8</c:v>
                </c:pt>
                <c:pt idx="163">
                  <c:v>8</c:v>
                </c:pt>
                <c:pt idx="164">
                  <c:v>8</c:v>
                </c:pt>
                <c:pt idx="165">
                  <c:v>8</c:v>
                </c:pt>
                <c:pt idx="166">
                  <c:v>8</c:v>
                </c:pt>
                <c:pt idx="167">
                  <c:v>8</c:v>
                </c:pt>
                <c:pt idx="168">
                  <c:v>8</c:v>
                </c:pt>
                <c:pt idx="169">
                  <c:v>8</c:v>
                </c:pt>
                <c:pt idx="170">
                  <c:v>8</c:v>
                </c:pt>
                <c:pt idx="171">
                  <c:v>8</c:v>
                </c:pt>
                <c:pt idx="172">
                  <c:v>8</c:v>
                </c:pt>
                <c:pt idx="173">
                  <c:v>8</c:v>
                </c:pt>
                <c:pt idx="174">
                  <c:v>8</c:v>
                </c:pt>
                <c:pt idx="175">
                  <c:v>8</c:v>
                </c:pt>
                <c:pt idx="176">
                  <c:v>8</c:v>
                </c:pt>
                <c:pt idx="177">
                  <c:v>8</c:v>
                </c:pt>
                <c:pt idx="178">
                  <c:v>8</c:v>
                </c:pt>
                <c:pt idx="179">
                  <c:v>8</c:v>
                </c:pt>
                <c:pt idx="180">
                  <c:v>8</c:v>
                </c:pt>
                <c:pt idx="181">
                  <c:v>8</c:v>
                </c:pt>
                <c:pt idx="182">
                  <c:v>8</c:v>
                </c:pt>
                <c:pt idx="183">
                  <c:v>8</c:v>
                </c:pt>
                <c:pt idx="184">
                  <c:v>8</c:v>
                </c:pt>
                <c:pt idx="185">
                  <c:v>8</c:v>
                </c:pt>
                <c:pt idx="186">
                  <c:v>8</c:v>
                </c:pt>
                <c:pt idx="187">
                  <c:v>8</c:v>
                </c:pt>
                <c:pt idx="188">
                  <c:v>8</c:v>
                </c:pt>
                <c:pt idx="189">
                  <c:v>8</c:v>
                </c:pt>
                <c:pt idx="190">
                  <c:v>8</c:v>
                </c:pt>
                <c:pt idx="191">
                  <c:v>8</c:v>
                </c:pt>
                <c:pt idx="192">
                  <c:v>8</c:v>
                </c:pt>
                <c:pt idx="193">
                  <c:v>8</c:v>
                </c:pt>
                <c:pt idx="194">
                  <c:v>8</c:v>
                </c:pt>
                <c:pt idx="195">
                  <c:v>8</c:v>
                </c:pt>
                <c:pt idx="196">
                  <c:v>8</c:v>
                </c:pt>
                <c:pt idx="197">
                  <c:v>8</c:v>
                </c:pt>
                <c:pt idx="198">
                  <c:v>8</c:v>
                </c:pt>
                <c:pt idx="199">
                  <c:v>8</c:v>
                </c:pt>
                <c:pt idx="200">
                  <c:v>8</c:v>
                </c:pt>
                <c:pt idx="201">
                  <c:v>8</c:v>
                </c:pt>
                <c:pt idx="202">
                  <c:v>8</c:v>
                </c:pt>
                <c:pt idx="203">
                  <c:v>8</c:v>
                </c:pt>
                <c:pt idx="204">
                  <c:v>8</c:v>
                </c:pt>
                <c:pt idx="205">
                  <c:v>8</c:v>
                </c:pt>
                <c:pt idx="206">
                  <c:v>8</c:v>
                </c:pt>
                <c:pt idx="207">
                  <c:v>8</c:v>
                </c:pt>
                <c:pt idx="208">
                  <c:v>8</c:v>
                </c:pt>
                <c:pt idx="209">
                  <c:v>8</c:v>
                </c:pt>
                <c:pt idx="210">
                  <c:v>8</c:v>
                </c:pt>
                <c:pt idx="211">
                  <c:v>8</c:v>
                </c:pt>
                <c:pt idx="212">
                  <c:v>8</c:v>
                </c:pt>
                <c:pt idx="213">
                  <c:v>8</c:v>
                </c:pt>
                <c:pt idx="214">
                  <c:v>8</c:v>
                </c:pt>
                <c:pt idx="215">
                  <c:v>8</c:v>
                </c:pt>
                <c:pt idx="216">
                  <c:v>8</c:v>
                </c:pt>
                <c:pt idx="217">
                  <c:v>8</c:v>
                </c:pt>
                <c:pt idx="218">
                  <c:v>8</c:v>
                </c:pt>
                <c:pt idx="219">
                  <c:v>8</c:v>
                </c:pt>
                <c:pt idx="220">
                  <c:v>8</c:v>
                </c:pt>
                <c:pt idx="221">
                  <c:v>8</c:v>
                </c:pt>
                <c:pt idx="222">
                  <c:v>8</c:v>
                </c:pt>
                <c:pt idx="223">
                  <c:v>8</c:v>
                </c:pt>
                <c:pt idx="224">
                  <c:v>8</c:v>
                </c:pt>
                <c:pt idx="225">
                  <c:v>8</c:v>
                </c:pt>
                <c:pt idx="226">
                  <c:v>8</c:v>
                </c:pt>
                <c:pt idx="227">
                  <c:v>8</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8</c:v>
                </c:pt>
                <c:pt idx="242">
                  <c:v>8</c:v>
                </c:pt>
                <c:pt idx="243">
                  <c:v>8</c:v>
                </c:pt>
                <c:pt idx="244">
                  <c:v>8</c:v>
                </c:pt>
                <c:pt idx="245">
                  <c:v>8</c:v>
                </c:pt>
                <c:pt idx="246">
                  <c:v>8</c:v>
                </c:pt>
                <c:pt idx="247">
                  <c:v>8</c:v>
                </c:pt>
                <c:pt idx="248">
                  <c:v>8</c:v>
                </c:pt>
                <c:pt idx="249">
                  <c:v>8</c:v>
                </c:pt>
                <c:pt idx="250">
                  <c:v>8</c:v>
                </c:pt>
                <c:pt idx="251">
                  <c:v>8</c:v>
                </c:pt>
                <c:pt idx="252">
                  <c:v>8</c:v>
                </c:pt>
                <c:pt idx="253">
                  <c:v>8</c:v>
                </c:pt>
                <c:pt idx="254">
                  <c:v>8</c:v>
                </c:pt>
                <c:pt idx="255">
                  <c:v>8</c:v>
                </c:pt>
                <c:pt idx="256">
                  <c:v>8</c:v>
                </c:pt>
                <c:pt idx="257">
                  <c:v>8</c:v>
                </c:pt>
                <c:pt idx="258">
                  <c:v>8</c:v>
                </c:pt>
                <c:pt idx="259">
                  <c:v>8</c:v>
                </c:pt>
                <c:pt idx="260">
                  <c:v>8</c:v>
                </c:pt>
                <c:pt idx="261">
                  <c:v>8</c:v>
                </c:pt>
                <c:pt idx="262">
                  <c:v>8</c:v>
                </c:pt>
                <c:pt idx="263">
                  <c:v>8</c:v>
                </c:pt>
                <c:pt idx="264">
                  <c:v>8</c:v>
                </c:pt>
                <c:pt idx="265">
                  <c:v>8</c:v>
                </c:pt>
                <c:pt idx="266">
                  <c:v>8</c:v>
                </c:pt>
                <c:pt idx="267">
                  <c:v>8</c:v>
                </c:pt>
                <c:pt idx="268">
                  <c:v>8</c:v>
                </c:pt>
                <c:pt idx="269">
                  <c:v>8</c:v>
                </c:pt>
                <c:pt idx="270">
                  <c:v>8</c:v>
                </c:pt>
                <c:pt idx="271">
                  <c:v>8</c:v>
                </c:pt>
                <c:pt idx="272">
                  <c:v>8</c:v>
                </c:pt>
                <c:pt idx="273">
                  <c:v>8</c:v>
                </c:pt>
                <c:pt idx="274">
                  <c:v>8</c:v>
                </c:pt>
                <c:pt idx="275">
                  <c:v>8</c:v>
                </c:pt>
                <c:pt idx="276">
                  <c:v>8</c:v>
                </c:pt>
                <c:pt idx="277">
                  <c:v>8</c:v>
                </c:pt>
                <c:pt idx="278">
                  <c:v>8</c:v>
                </c:pt>
                <c:pt idx="279">
                  <c:v>8</c:v>
                </c:pt>
                <c:pt idx="280">
                  <c:v>8</c:v>
                </c:pt>
                <c:pt idx="281">
                  <c:v>8</c:v>
                </c:pt>
                <c:pt idx="282">
                  <c:v>8</c:v>
                </c:pt>
                <c:pt idx="283">
                  <c:v>8</c:v>
                </c:pt>
                <c:pt idx="284">
                  <c:v>8</c:v>
                </c:pt>
                <c:pt idx="285">
                  <c:v>8</c:v>
                </c:pt>
                <c:pt idx="286">
                  <c:v>8</c:v>
                </c:pt>
                <c:pt idx="287">
                  <c:v>8</c:v>
                </c:pt>
                <c:pt idx="288">
                  <c:v>8</c:v>
                </c:pt>
                <c:pt idx="289">
                  <c:v>8</c:v>
                </c:pt>
                <c:pt idx="290">
                  <c:v>8</c:v>
                </c:pt>
                <c:pt idx="291">
                  <c:v>8</c:v>
                </c:pt>
                <c:pt idx="292">
                  <c:v>8</c:v>
                </c:pt>
                <c:pt idx="293">
                  <c:v>8</c:v>
                </c:pt>
                <c:pt idx="294">
                  <c:v>8</c:v>
                </c:pt>
                <c:pt idx="295">
                  <c:v>8</c:v>
                </c:pt>
                <c:pt idx="296">
                  <c:v>8</c:v>
                </c:pt>
                <c:pt idx="297">
                  <c:v>8</c:v>
                </c:pt>
                <c:pt idx="298">
                  <c:v>8</c:v>
                </c:pt>
                <c:pt idx="299">
                  <c:v>8</c:v>
                </c:pt>
                <c:pt idx="300">
                  <c:v>8</c:v>
                </c:pt>
                <c:pt idx="301">
                  <c:v>8</c:v>
                </c:pt>
                <c:pt idx="302">
                  <c:v>8</c:v>
                </c:pt>
                <c:pt idx="303">
                  <c:v>8</c:v>
                </c:pt>
                <c:pt idx="304">
                  <c:v>8</c:v>
                </c:pt>
                <c:pt idx="305">
                  <c:v>8</c:v>
                </c:pt>
                <c:pt idx="306">
                  <c:v>8</c:v>
                </c:pt>
                <c:pt idx="307">
                  <c:v>8</c:v>
                </c:pt>
                <c:pt idx="308">
                  <c:v>8</c:v>
                </c:pt>
                <c:pt idx="309">
                  <c:v>8</c:v>
                </c:pt>
                <c:pt idx="310">
                  <c:v>8</c:v>
                </c:pt>
                <c:pt idx="311">
                  <c:v>8</c:v>
                </c:pt>
                <c:pt idx="312">
                  <c:v>8</c:v>
                </c:pt>
                <c:pt idx="313">
                  <c:v>8</c:v>
                </c:pt>
                <c:pt idx="314">
                  <c:v>8</c:v>
                </c:pt>
                <c:pt idx="315">
                  <c:v>8</c:v>
                </c:pt>
                <c:pt idx="316">
                  <c:v>8</c:v>
                </c:pt>
                <c:pt idx="317">
                  <c:v>8</c:v>
                </c:pt>
                <c:pt idx="318">
                  <c:v>8</c:v>
                </c:pt>
                <c:pt idx="319">
                  <c:v>8</c:v>
                </c:pt>
                <c:pt idx="320">
                  <c:v>8</c:v>
                </c:pt>
                <c:pt idx="321">
                  <c:v>8</c:v>
                </c:pt>
                <c:pt idx="322">
                  <c:v>8</c:v>
                </c:pt>
                <c:pt idx="323">
                  <c:v>8</c:v>
                </c:pt>
                <c:pt idx="324">
                  <c:v>8</c:v>
                </c:pt>
                <c:pt idx="325">
                  <c:v>8</c:v>
                </c:pt>
                <c:pt idx="326">
                  <c:v>8</c:v>
                </c:pt>
                <c:pt idx="327">
                  <c:v>8</c:v>
                </c:pt>
                <c:pt idx="328">
                  <c:v>8</c:v>
                </c:pt>
                <c:pt idx="329">
                  <c:v>8</c:v>
                </c:pt>
                <c:pt idx="330">
                  <c:v>8</c:v>
                </c:pt>
                <c:pt idx="331">
                  <c:v>8</c:v>
                </c:pt>
                <c:pt idx="332">
                  <c:v>8</c:v>
                </c:pt>
                <c:pt idx="333">
                  <c:v>8</c:v>
                </c:pt>
                <c:pt idx="334">
                  <c:v>8</c:v>
                </c:pt>
                <c:pt idx="335">
                  <c:v>8</c:v>
                </c:pt>
                <c:pt idx="336">
                  <c:v>8</c:v>
                </c:pt>
                <c:pt idx="337">
                  <c:v>8</c:v>
                </c:pt>
                <c:pt idx="338">
                  <c:v>8</c:v>
                </c:pt>
                <c:pt idx="339">
                  <c:v>8</c:v>
                </c:pt>
                <c:pt idx="340">
                  <c:v>8</c:v>
                </c:pt>
                <c:pt idx="341">
                  <c:v>8</c:v>
                </c:pt>
                <c:pt idx="342">
                  <c:v>8</c:v>
                </c:pt>
                <c:pt idx="343">
                  <c:v>8</c:v>
                </c:pt>
                <c:pt idx="344">
                  <c:v>8</c:v>
                </c:pt>
                <c:pt idx="345">
                  <c:v>8</c:v>
                </c:pt>
                <c:pt idx="346">
                  <c:v>8</c:v>
                </c:pt>
                <c:pt idx="347">
                  <c:v>8</c:v>
                </c:pt>
                <c:pt idx="348">
                  <c:v>8</c:v>
                </c:pt>
                <c:pt idx="349">
                  <c:v>8</c:v>
                </c:pt>
                <c:pt idx="350">
                  <c:v>8</c:v>
                </c:pt>
                <c:pt idx="351">
                  <c:v>8</c:v>
                </c:pt>
                <c:pt idx="352">
                  <c:v>8</c:v>
                </c:pt>
                <c:pt idx="353">
                  <c:v>8</c:v>
                </c:pt>
                <c:pt idx="354">
                  <c:v>8</c:v>
                </c:pt>
                <c:pt idx="355">
                  <c:v>8</c:v>
                </c:pt>
                <c:pt idx="356">
                  <c:v>8</c:v>
                </c:pt>
                <c:pt idx="357">
                  <c:v>8</c:v>
                </c:pt>
                <c:pt idx="358">
                  <c:v>8</c:v>
                </c:pt>
                <c:pt idx="359">
                  <c:v>8</c:v>
                </c:pt>
                <c:pt idx="360">
                  <c:v>8</c:v>
                </c:pt>
                <c:pt idx="361">
                  <c:v>8</c:v>
                </c:pt>
                <c:pt idx="362">
                  <c:v>8</c:v>
                </c:pt>
                <c:pt idx="363">
                  <c:v>8</c:v>
                </c:pt>
                <c:pt idx="364">
                  <c:v>8</c:v>
                </c:pt>
              </c:numCache>
            </c:numRef>
          </c:val>
          <c:extLst>
            <c:ext xmlns:c16="http://schemas.microsoft.com/office/drawing/2014/chart" uri="{C3380CC4-5D6E-409C-BE32-E72D297353CC}">
              <c16:uniqueId val="{00000004-9D86-4877-ABDE-86835B36B0B1}"/>
            </c:ext>
          </c:extLst>
        </c:ser>
        <c:ser>
          <c:idx val="0"/>
          <c:order val="5"/>
          <c:tx>
            <c:strRef>
              <c:f>'2018-19 Average Load Curve'!$I$33</c:f>
              <c:strCache>
                <c:ptCount val="1"/>
                <c:pt idx="0">
                  <c:v>NTS Industrial</c:v>
                </c:pt>
              </c:strCache>
            </c:strRef>
          </c:tx>
          <c:spPr>
            <a:solidFill>
              <a:srgbClr val="800000"/>
            </a:solidFill>
            <a:ln w="25400">
              <a:noFill/>
            </a:ln>
          </c:spPr>
          <c:invertIfNegative val="0"/>
          <c:val>
            <c:numRef>
              <c:f>'2018-19 Average Load Curve'!$I$34:$I$398</c:f>
              <c:numCache>
                <c:formatCode>0</c:formatCode>
                <c:ptCount val="365"/>
                <c:pt idx="0">
                  <c:v>68</c:v>
                </c:pt>
                <c:pt idx="1">
                  <c:v>68</c:v>
                </c:pt>
                <c:pt idx="2">
                  <c:v>68</c:v>
                </c:pt>
                <c:pt idx="3">
                  <c:v>67</c:v>
                </c:pt>
                <c:pt idx="4">
                  <c:v>67</c:v>
                </c:pt>
                <c:pt idx="5">
                  <c:v>67</c:v>
                </c:pt>
                <c:pt idx="6">
                  <c:v>67</c:v>
                </c:pt>
                <c:pt idx="7">
                  <c:v>67</c:v>
                </c:pt>
                <c:pt idx="8">
                  <c:v>67</c:v>
                </c:pt>
                <c:pt idx="9">
                  <c:v>67</c:v>
                </c:pt>
                <c:pt idx="10">
                  <c:v>67</c:v>
                </c:pt>
                <c:pt idx="11">
                  <c:v>67</c:v>
                </c:pt>
                <c:pt idx="12">
                  <c:v>67</c:v>
                </c:pt>
                <c:pt idx="13">
                  <c:v>67</c:v>
                </c:pt>
                <c:pt idx="14">
                  <c:v>67</c:v>
                </c:pt>
                <c:pt idx="15">
                  <c:v>66</c:v>
                </c:pt>
                <c:pt idx="16">
                  <c:v>66</c:v>
                </c:pt>
                <c:pt idx="17">
                  <c:v>66</c:v>
                </c:pt>
                <c:pt idx="18">
                  <c:v>66</c:v>
                </c:pt>
                <c:pt idx="19">
                  <c:v>66</c:v>
                </c:pt>
                <c:pt idx="20">
                  <c:v>66</c:v>
                </c:pt>
                <c:pt idx="21">
                  <c:v>66</c:v>
                </c:pt>
                <c:pt idx="22">
                  <c:v>66</c:v>
                </c:pt>
                <c:pt idx="23">
                  <c:v>66</c:v>
                </c:pt>
                <c:pt idx="24">
                  <c:v>66</c:v>
                </c:pt>
                <c:pt idx="25">
                  <c:v>66</c:v>
                </c:pt>
                <c:pt idx="26">
                  <c:v>66</c:v>
                </c:pt>
                <c:pt idx="27">
                  <c:v>66</c:v>
                </c:pt>
                <c:pt idx="28">
                  <c:v>66</c:v>
                </c:pt>
                <c:pt idx="29">
                  <c:v>66</c:v>
                </c:pt>
                <c:pt idx="30">
                  <c:v>66</c:v>
                </c:pt>
                <c:pt idx="31">
                  <c:v>66</c:v>
                </c:pt>
                <c:pt idx="32">
                  <c:v>65</c:v>
                </c:pt>
                <c:pt idx="33">
                  <c:v>65</c:v>
                </c:pt>
                <c:pt idx="34">
                  <c:v>65</c:v>
                </c:pt>
                <c:pt idx="35">
                  <c:v>65</c:v>
                </c:pt>
                <c:pt idx="36">
                  <c:v>65</c:v>
                </c:pt>
                <c:pt idx="37">
                  <c:v>65</c:v>
                </c:pt>
                <c:pt idx="38">
                  <c:v>65</c:v>
                </c:pt>
                <c:pt idx="39">
                  <c:v>65</c:v>
                </c:pt>
                <c:pt idx="40">
                  <c:v>65</c:v>
                </c:pt>
                <c:pt idx="41">
                  <c:v>65</c:v>
                </c:pt>
                <c:pt idx="42">
                  <c:v>65</c:v>
                </c:pt>
                <c:pt idx="43">
                  <c:v>65</c:v>
                </c:pt>
                <c:pt idx="44">
                  <c:v>65</c:v>
                </c:pt>
                <c:pt idx="45">
                  <c:v>65</c:v>
                </c:pt>
                <c:pt idx="46">
                  <c:v>65</c:v>
                </c:pt>
                <c:pt idx="47">
                  <c:v>65</c:v>
                </c:pt>
                <c:pt idx="48">
                  <c:v>65</c:v>
                </c:pt>
                <c:pt idx="49">
                  <c:v>65</c:v>
                </c:pt>
                <c:pt idx="50">
                  <c:v>65</c:v>
                </c:pt>
                <c:pt idx="51">
                  <c:v>65</c:v>
                </c:pt>
                <c:pt idx="52">
                  <c:v>65</c:v>
                </c:pt>
                <c:pt idx="53">
                  <c:v>65</c:v>
                </c:pt>
                <c:pt idx="54">
                  <c:v>65</c:v>
                </c:pt>
                <c:pt idx="55">
                  <c:v>64</c:v>
                </c:pt>
                <c:pt idx="56">
                  <c:v>64</c:v>
                </c:pt>
                <c:pt idx="57">
                  <c:v>64</c:v>
                </c:pt>
                <c:pt idx="58">
                  <c:v>64</c:v>
                </c:pt>
                <c:pt idx="59">
                  <c:v>64</c:v>
                </c:pt>
                <c:pt idx="60">
                  <c:v>64</c:v>
                </c:pt>
                <c:pt idx="61">
                  <c:v>64</c:v>
                </c:pt>
                <c:pt idx="62">
                  <c:v>64</c:v>
                </c:pt>
                <c:pt idx="63">
                  <c:v>64</c:v>
                </c:pt>
                <c:pt idx="64">
                  <c:v>64</c:v>
                </c:pt>
                <c:pt idx="65">
                  <c:v>64</c:v>
                </c:pt>
                <c:pt idx="66">
                  <c:v>64</c:v>
                </c:pt>
                <c:pt idx="67">
                  <c:v>64</c:v>
                </c:pt>
                <c:pt idx="68">
                  <c:v>64</c:v>
                </c:pt>
                <c:pt idx="69">
                  <c:v>64</c:v>
                </c:pt>
                <c:pt idx="70">
                  <c:v>64</c:v>
                </c:pt>
                <c:pt idx="71">
                  <c:v>64</c:v>
                </c:pt>
                <c:pt idx="72">
                  <c:v>64</c:v>
                </c:pt>
                <c:pt idx="73">
                  <c:v>64</c:v>
                </c:pt>
                <c:pt idx="74">
                  <c:v>64</c:v>
                </c:pt>
                <c:pt idx="75">
                  <c:v>64</c:v>
                </c:pt>
                <c:pt idx="76">
                  <c:v>64</c:v>
                </c:pt>
                <c:pt idx="77">
                  <c:v>64</c:v>
                </c:pt>
                <c:pt idx="78">
                  <c:v>64</c:v>
                </c:pt>
                <c:pt idx="79">
                  <c:v>64</c:v>
                </c:pt>
                <c:pt idx="80">
                  <c:v>64</c:v>
                </c:pt>
                <c:pt idx="81">
                  <c:v>64</c:v>
                </c:pt>
                <c:pt idx="82">
                  <c:v>64</c:v>
                </c:pt>
                <c:pt idx="83">
                  <c:v>64</c:v>
                </c:pt>
                <c:pt idx="84">
                  <c:v>64</c:v>
                </c:pt>
                <c:pt idx="85">
                  <c:v>64</c:v>
                </c:pt>
                <c:pt idx="86">
                  <c:v>64</c:v>
                </c:pt>
                <c:pt idx="87">
                  <c:v>63</c:v>
                </c:pt>
                <c:pt idx="88">
                  <c:v>63</c:v>
                </c:pt>
                <c:pt idx="89">
                  <c:v>63</c:v>
                </c:pt>
                <c:pt idx="90">
                  <c:v>63</c:v>
                </c:pt>
                <c:pt idx="91">
                  <c:v>63</c:v>
                </c:pt>
                <c:pt idx="92">
                  <c:v>63</c:v>
                </c:pt>
                <c:pt idx="93">
                  <c:v>63</c:v>
                </c:pt>
                <c:pt idx="94">
                  <c:v>63</c:v>
                </c:pt>
                <c:pt idx="95">
                  <c:v>63</c:v>
                </c:pt>
                <c:pt idx="96">
                  <c:v>63</c:v>
                </c:pt>
                <c:pt idx="97">
                  <c:v>63</c:v>
                </c:pt>
                <c:pt idx="98">
                  <c:v>63</c:v>
                </c:pt>
                <c:pt idx="99">
                  <c:v>63</c:v>
                </c:pt>
                <c:pt idx="100">
                  <c:v>63</c:v>
                </c:pt>
                <c:pt idx="101">
                  <c:v>63</c:v>
                </c:pt>
                <c:pt idx="102">
                  <c:v>63</c:v>
                </c:pt>
                <c:pt idx="103">
                  <c:v>63</c:v>
                </c:pt>
                <c:pt idx="104">
                  <c:v>63</c:v>
                </c:pt>
                <c:pt idx="105">
                  <c:v>63</c:v>
                </c:pt>
                <c:pt idx="106">
                  <c:v>63</c:v>
                </c:pt>
                <c:pt idx="107">
                  <c:v>63</c:v>
                </c:pt>
                <c:pt idx="108">
                  <c:v>63</c:v>
                </c:pt>
                <c:pt idx="109">
                  <c:v>63</c:v>
                </c:pt>
                <c:pt idx="110">
                  <c:v>63</c:v>
                </c:pt>
                <c:pt idx="111">
                  <c:v>63</c:v>
                </c:pt>
                <c:pt idx="112">
                  <c:v>63</c:v>
                </c:pt>
                <c:pt idx="113">
                  <c:v>63</c:v>
                </c:pt>
                <c:pt idx="114">
                  <c:v>63</c:v>
                </c:pt>
                <c:pt idx="115">
                  <c:v>63</c:v>
                </c:pt>
                <c:pt idx="116">
                  <c:v>63</c:v>
                </c:pt>
                <c:pt idx="117">
                  <c:v>63</c:v>
                </c:pt>
                <c:pt idx="118">
                  <c:v>63</c:v>
                </c:pt>
                <c:pt idx="119">
                  <c:v>63</c:v>
                </c:pt>
                <c:pt idx="120">
                  <c:v>62</c:v>
                </c:pt>
                <c:pt idx="121">
                  <c:v>62</c:v>
                </c:pt>
                <c:pt idx="122">
                  <c:v>62</c:v>
                </c:pt>
                <c:pt idx="123">
                  <c:v>62</c:v>
                </c:pt>
                <c:pt idx="124">
                  <c:v>62</c:v>
                </c:pt>
                <c:pt idx="125">
                  <c:v>62</c:v>
                </c:pt>
                <c:pt idx="126">
                  <c:v>62</c:v>
                </c:pt>
                <c:pt idx="127">
                  <c:v>62</c:v>
                </c:pt>
                <c:pt idx="128">
                  <c:v>62</c:v>
                </c:pt>
                <c:pt idx="129">
                  <c:v>62</c:v>
                </c:pt>
                <c:pt idx="130">
                  <c:v>62</c:v>
                </c:pt>
                <c:pt idx="131">
                  <c:v>62</c:v>
                </c:pt>
                <c:pt idx="132">
                  <c:v>62</c:v>
                </c:pt>
                <c:pt idx="133">
                  <c:v>62</c:v>
                </c:pt>
                <c:pt idx="134">
                  <c:v>62</c:v>
                </c:pt>
                <c:pt idx="135">
                  <c:v>62</c:v>
                </c:pt>
                <c:pt idx="136">
                  <c:v>62</c:v>
                </c:pt>
                <c:pt idx="137">
                  <c:v>62</c:v>
                </c:pt>
                <c:pt idx="138">
                  <c:v>62</c:v>
                </c:pt>
                <c:pt idx="139">
                  <c:v>62</c:v>
                </c:pt>
                <c:pt idx="140">
                  <c:v>62</c:v>
                </c:pt>
                <c:pt idx="141">
                  <c:v>62</c:v>
                </c:pt>
                <c:pt idx="142">
                  <c:v>62</c:v>
                </c:pt>
                <c:pt idx="143">
                  <c:v>62</c:v>
                </c:pt>
                <c:pt idx="144">
                  <c:v>62</c:v>
                </c:pt>
                <c:pt idx="145">
                  <c:v>62</c:v>
                </c:pt>
                <c:pt idx="146">
                  <c:v>62</c:v>
                </c:pt>
                <c:pt idx="147">
                  <c:v>62</c:v>
                </c:pt>
                <c:pt idx="148">
                  <c:v>62</c:v>
                </c:pt>
                <c:pt idx="149">
                  <c:v>62</c:v>
                </c:pt>
                <c:pt idx="150">
                  <c:v>62</c:v>
                </c:pt>
                <c:pt idx="151">
                  <c:v>61</c:v>
                </c:pt>
                <c:pt idx="152">
                  <c:v>61</c:v>
                </c:pt>
                <c:pt idx="153">
                  <c:v>61</c:v>
                </c:pt>
                <c:pt idx="154">
                  <c:v>61</c:v>
                </c:pt>
                <c:pt idx="155">
                  <c:v>61</c:v>
                </c:pt>
                <c:pt idx="156">
                  <c:v>61</c:v>
                </c:pt>
                <c:pt idx="157">
                  <c:v>61</c:v>
                </c:pt>
                <c:pt idx="158">
                  <c:v>61</c:v>
                </c:pt>
                <c:pt idx="159">
                  <c:v>61</c:v>
                </c:pt>
                <c:pt idx="160">
                  <c:v>61</c:v>
                </c:pt>
                <c:pt idx="161">
                  <c:v>61</c:v>
                </c:pt>
                <c:pt idx="162">
                  <c:v>61</c:v>
                </c:pt>
                <c:pt idx="163">
                  <c:v>61</c:v>
                </c:pt>
                <c:pt idx="164">
                  <c:v>61</c:v>
                </c:pt>
                <c:pt idx="165">
                  <c:v>61</c:v>
                </c:pt>
                <c:pt idx="166">
                  <c:v>61</c:v>
                </c:pt>
                <c:pt idx="167">
                  <c:v>61</c:v>
                </c:pt>
                <c:pt idx="168">
                  <c:v>61</c:v>
                </c:pt>
                <c:pt idx="169">
                  <c:v>61</c:v>
                </c:pt>
                <c:pt idx="170">
                  <c:v>61</c:v>
                </c:pt>
                <c:pt idx="171">
                  <c:v>61</c:v>
                </c:pt>
                <c:pt idx="172">
                  <c:v>61</c:v>
                </c:pt>
                <c:pt idx="173">
                  <c:v>61</c:v>
                </c:pt>
                <c:pt idx="174">
                  <c:v>61</c:v>
                </c:pt>
                <c:pt idx="175">
                  <c:v>61</c:v>
                </c:pt>
                <c:pt idx="176">
                  <c:v>61</c:v>
                </c:pt>
                <c:pt idx="177">
                  <c:v>61</c:v>
                </c:pt>
                <c:pt idx="178">
                  <c:v>61</c:v>
                </c:pt>
                <c:pt idx="179">
                  <c:v>61</c:v>
                </c:pt>
                <c:pt idx="180">
                  <c:v>61</c:v>
                </c:pt>
                <c:pt idx="181">
                  <c:v>61</c:v>
                </c:pt>
                <c:pt idx="182">
                  <c:v>60</c:v>
                </c:pt>
                <c:pt idx="183">
                  <c:v>60</c:v>
                </c:pt>
                <c:pt idx="184">
                  <c:v>60</c:v>
                </c:pt>
                <c:pt idx="185">
                  <c:v>60</c:v>
                </c:pt>
                <c:pt idx="186">
                  <c:v>60</c:v>
                </c:pt>
                <c:pt idx="187">
                  <c:v>60</c:v>
                </c:pt>
                <c:pt idx="188">
                  <c:v>60</c:v>
                </c:pt>
                <c:pt idx="189">
                  <c:v>60</c:v>
                </c:pt>
                <c:pt idx="190">
                  <c:v>60</c:v>
                </c:pt>
                <c:pt idx="191">
                  <c:v>60</c:v>
                </c:pt>
                <c:pt idx="192">
                  <c:v>60</c:v>
                </c:pt>
                <c:pt idx="193">
                  <c:v>60</c:v>
                </c:pt>
                <c:pt idx="194">
                  <c:v>60</c:v>
                </c:pt>
                <c:pt idx="195">
                  <c:v>60</c:v>
                </c:pt>
                <c:pt idx="196">
                  <c:v>60</c:v>
                </c:pt>
                <c:pt idx="197">
                  <c:v>60</c:v>
                </c:pt>
                <c:pt idx="198">
                  <c:v>60</c:v>
                </c:pt>
                <c:pt idx="199">
                  <c:v>60</c:v>
                </c:pt>
                <c:pt idx="200">
                  <c:v>60</c:v>
                </c:pt>
                <c:pt idx="201">
                  <c:v>60</c:v>
                </c:pt>
                <c:pt idx="202">
                  <c:v>60</c:v>
                </c:pt>
                <c:pt idx="203">
                  <c:v>60</c:v>
                </c:pt>
                <c:pt idx="204">
                  <c:v>60</c:v>
                </c:pt>
                <c:pt idx="205">
                  <c:v>60</c:v>
                </c:pt>
                <c:pt idx="206">
                  <c:v>60</c:v>
                </c:pt>
                <c:pt idx="207">
                  <c:v>60</c:v>
                </c:pt>
                <c:pt idx="208">
                  <c:v>60</c:v>
                </c:pt>
                <c:pt idx="209">
                  <c:v>60</c:v>
                </c:pt>
                <c:pt idx="210">
                  <c:v>60</c:v>
                </c:pt>
                <c:pt idx="211">
                  <c:v>60</c:v>
                </c:pt>
                <c:pt idx="212">
                  <c:v>60</c:v>
                </c:pt>
                <c:pt idx="213">
                  <c:v>60</c:v>
                </c:pt>
                <c:pt idx="214">
                  <c:v>60</c:v>
                </c:pt>
                <c:pt idx="215">
                  <c:v>59</c:v>
                </c:pt>
                <c:pt idx="216">
                  <c:v>59</c:v>
                </c:pt>
                <c:pt idx="217">
                  <c:v>59</c:v>
                </c:pt>
                <c:pt idx="218">
                  <c:v>59</c:v>
                </c:pt>
                <c:pt idx="219">
                  <c:v>59</c:v>
                </c:pt>
                <c:pt idx="220">
                  <c:v>59</c:v>
                </c:pt>
                <c:pt idx="221">
                  <c:v>59</c:v>
                </c:pt>
                <c:pt idx="222">
                  <c:v>59</c:v>
                </c:pt>
                <c:pt idx="223">
                  <c:v>59</c:v>
                </c:pt>
                <c:pt idx="224">
                  <c:v>59</c:v>
                </c:pt>
                <c:pt idx="225">
                  <c:v>59</c:v>
                </c:pt>
                <c:pt idx="226">
                  <c:v>59</c:v>
                </c:pt>
                <c:pt idx="227">
                  <c:v>59</c:v>
                </c:pt>
                <c:pt idx="228">
                  <c:v>59</c:v>
                </c:pt>
                <c:pt idx="229">
                  <c:v>59</c:v>
                </c:pt>
                <c:pt idx="230">
                  <c:v>59</c:v>
                </c:pt>
                <c:pt idx="231">
                  <c:v>59</c:v>
                </c:pt>
                <c:pt idx="232">
                  <c:v>59</c:v>
                </c:pt>
                <c:pt idx="233">
                  <c:v>59</c:v>
                </c:pt>
                <c:pt idx="234">
                  <c:v>59</c:v>
                </c:pt>
                <c:pt idx="235">
                  <c:v>59</c:v>
                </c:pt>
                <c:pt idx="236">
                  <c:v>59</c:v>
                </c:pt>
                <c:pt idx="237">
                  <c:v>59</c:v>
                </c:pt>
                <c:pt idx="238">
                  <c:v>59</c:v>
                </c:pt>
                <c:pt idx="239">
                  <c:v>59</c:v>
                </c:pt>
                <c:pt idx="240">
                  <c:v>59</c:v>
                </c:pt>
                <c:pt idx="241">
                  <c:v>59</c:v>
                </c:pt>
                <c:pt idx="242">
                  <c:v>59</c:v>
                </c:pt>
                <c:pt idx="243">
                  <c:v>59</c:v>
                </c:pt>
                <c:pt idx="244">
                  <c:v>59</c:v>
                </c:pt>
                <c:pt idx="245">
                  <c:v>59</c:v>
                </c:pt>
                <c:pt idx="246">
                  <c:v>59</c:v>
                </c:pt>
                <c:pt idx="247">
                  <c:v>59</c:v>
                </c:pt>
                <c:pt idx="248">
                  <c:v>59</c:v>
                </c:pt>
                <c:pt idx="249">
                  <c:v>59</c:v>
                </c:pt>
                <c:pt idx="250">
                  <c:v>59</c:v>
                </c:pt>
                <c:pt idx="251">
                  <c:v>59</c:v>
                </c:pt>
                <c:pt idx="252">
                  <c:v>59</c:v>
                </c:pt>
                <c:pt idx="253">
                  <c:v>59</c:v>
                </c:pt>
                <c:pt idx="254">
                  <c:v>59</c:v>
                </c:pt>
                <c:pt idx="255">
                  <c:v>59</c:v>
                </c:pt>
                <c:pt idx="256">
                  <c:v>59</c:v>
                </c:pt>
                <c:pt idx="257">
                  <c:v>59</c:v>
                </c:pt>
                <c:pt idx="258">
                  <c:v>59</c:v>
                </c:pt>
                <c:pt idx="259">
                  <c:v>59</c:v>
                </c:pt>
                <c:pt idx="260">
                  <c:v>59</c:v>
                </c:pt>
                <c:pt idx="261">
                  <c:v>59</c:v>
                </c:pt>
                <c:pt idx="262">
                  <c:v>58</c:v>
                </c:pt>
                <c:pt idx="263">
                  <c:v>58</c:v>
                </c:pt>
                <c:pt idx="264">
                  <c:v>58</c:v>
                </c:pt>
                <c:pt idx="265">
                  <c:v>58</c:v>
                </c:pt>
                <c:pt idx="266">
                  <c:v>58</c:v>
                </c:pt>
                <c:pt idx="267">
                  <c:v>58</c:v>
                </c:pt>
                <c:pt idx="268">
                  <c:v>58</c:v>
                </c:pt>
                <c:pt idx="269">
                  <c:v>58</c:v>
                </c:pt>
                <c:pt idx="270">
                  <c:v>58</c:v>
                </c:pt>
                <c:pt idx="271">
                  <c:v>58</c:v>
                </c:pt>
                <c:pt idx="272">
                  <c:v>58</c:v>
                </c:pt>
                <c:pt idx="273">
                  <c:v>58</c:v>
                </c:pt>
                <c:pt idx="274">
                  <c:v>58</c:v>
                </c:pt>
                <c:pt idx="275">
                  <c:v>58</c:v>
                </c:pt>
                <c:pt idx="276">
                  <c:v>58</c:v>
                </c:pt>
                <c:pt idx="277">
                  <c:v>58</c:v>
                </c:pt>
                <c:pt idx="278">
                  <c:v>58</c:v>
                </c:pt>
                <c:pt idx="279">
                  <c:v>58</c:v>
                </c:pt>
                <c:pt idx="280">
                  <c:v>58</c:v>
                </c:pt>
                <c:pt idx="281">
                  <c:v>58</c:v>
                </c:pt>
                <c:pt idx="282">
                  <c:v>58</c:v>
                </c:pt>
                <c:pt idx="283">
                  <c:v>58</c:v>
                </c:pt>
                <c:pt idx="284">
                  <c:v>58</c:v>
                </c:pt>
                <c:pt idx="285">
                  <c:v>58</c:v>
                </c:pt>
                <c:pt idx="286">
                  <c:v>58</c:v>
                </c:pt>
                <c:pt idx="287">
                  <c:v>58</c:v>
                </c:pt>
                <c:pt idx="288">
                  <c:v>58</c:v>
                </c:pt>
                <c:pt idx="289">
                  <c:v>58</c:v>
                </c:pt>
                <c:pt idx="290">
                  <c:v>58</c:v>
                </c:pt>
                <c:pt idx="291">
                  <c:v>58</c:v>
                </c:pt>
                <c:pt idx="292">
                  <c:v>58</c:v>
                </c:pt>
                <c:pt idx="293">
                  <c:v>58</c:v>
                </c:pt>
                <c:pt idx="294">
                  <c:v>58</c:v>
                </c:pt>
                <c:pt idx="295">
                  <c:v>58</c:v>
                </c:pt>
                <c:pt idx="296">
                  <c:v>58</c:v>
                </c:pt>
                <c:pt idx="297">
                  <c:v>58</c:v>
                </c:pt>
                <c:pt idx="298">
                  <c:v>58</c:v>
                </c:pt>
                <c:pt idx="299">
                  <c:v>58</c:v>
                </c:pt>
                <c:pt idx="300">
                  <c:v>58</c:v>
                </c:pt>
                <c:pt idx="301">
                  <c:v>58</c:v>
                </c:pt>
                <c:pt idx="302">
                  <c:v>58</c:v>
                </c:pt>
                <c:pt idx="303">
                  <c:v>58</c:v>
                </c:pt>
                <c:pt idx="304">
                  <c:v>58</c:v>
                </c:pt>
                <c:pt idx="305">
                  <c:v>58</c:v>
                </c:pt>
                <c:pt idx="306">
                  <c:v>58</c:v>
                </c:pt>
                <c:pt idx="307">
                  <c:v>58</c:v>
                </c:pt>
                <c:pt idx="308">
                  <c:v>58</c:v>
                </c:pt>
                <c:pt idx="309">
                  <c:v>58</c:v>
                </c:pt>
                <c:pt idx="310">
                  <c:v>58</c:v>
                </c:pt>
                <c:pt idx="311">
                  <c:v>58</c:v>
                </c:pt>
                <c:pt idx="312">
                  <c:v>58</c:v>
                </c:pt>
                <c:pt idx="313">
                  <c:v>58</c:v>
                </c:pt>
                <c:pt idx="314">
                  <c:v>58</c:v>
                </c:pt>
                <c:pt idx="315">
                  <c:v>58</c:v>
                </c:pt>
                <c:pt idx="316">
                  <c:v>58</c:v>
                </c:pt>
                <c:pt idx="317">
                  <c:v>58</c:v>
                </c:pt>
                <c:pt idx="318">
                  <c:v>58</c:v>
                </c:pt>
                <c:pt idx="319">
                  <c:v>58</c:v>
                </c:pt>
                <c:pt idx="320">
                  <c:v>58</c:v>
                </c:pt>
                <c:pt idx="321">
                  <c:v>58</c:v>
                </c:pt>
                <c:pt idx="322">
                  <c:v>58</c:v>
                </c:pt>
                <c:pt idx="323">
                  <c:v>58</c:v>
                </c:pt>
                <c:pt idx="324">
                  <c:v>58</c:v>
                </c:pt>
                <c:pt idx="325">
                  <c:v>58</c:v>
                </c:pt>
                <c:pt idx="326">
                  <c:v>58</c:v>
                </c:pt>
                <c:pt idx="327">
                  <c:v>58</c:v>
                </c:pt>
                <c:pt idx="328">
                  <c:v>58</c:v>
                </c:pt>
                <c:pt idx="329">
                  <c:v>58</c:v>
                </c:pt>
                <c:pt idx="330">
                  <c:v>58</c:v>
                </c:pt>
                <c:pt idx="331">
                  <c:v>58</c:v>
                </c:pt>
                <c:pt idx="332">
                  <c:v>58</c:v>
                </c:pt>
                <c:pt idx="333">
                  <c:v>58</c:v>
                </c:pt>
                <c:pt idx="334">
                  <c:v>58</c:v>
                </c:pt>
                <c:pt idx="335">
                  <c:v>58</c:v>
                </c:pt>
                <c:pt idx="336">
                  <c:v>58</c:v>
                </c:pt>
                <c:pt idx="337">
                  <c:v>58</c:v>
                </c:pt>
                <c:pt idx="338">
                  <c:v>58</c:v>
                </c:pt>
                <c:pt idx="339">
                  <c:v>58</c:v>
                </c:pt>
                <c:pt idx="340">
                  <c:v>58</c:v>
                </c:pt>
                <c:pt idx="341">
                  <c:v>58</c:v>
                </c:pt>
                <c:pt idx="342">
                  <c:v>58</c:v>
                </c:pt>
                <c:pt idx="343">
                  <c:v>57</c:v>
                </c:pt>
                <c:pt idx="344">
                  <c:v>57</c:v>
                </c:pt>
                <c:pt idx="345">
                  <c:v>57</c:v>
                </c:pt>
                <c:pt idx="346">
                  <c:v>57</c:v>
                </c:pt>
                <c:pt idx="347">
                  <c:v>57</c:v>
                </c:pt>
                <c:pt idx="348">
                  <c:v>57</c:v>
                </c:pt>
                <c:pt idx="349">
                  <c:v>57</c:v>
                </c:pt>
                <c:pt idx="350">
                  <c:v>57</c:v>
                </c:pt>
                <c:pt idx="351">
                  <c:v>57</c:v>
                </c:pt>
                <c:pt idx="352">
                  <c:v>57</c:v>
                </c:pt>
                <c:pt idx="353">
                  <c:v>57</c:v>
                </c:pt>
                <c:pt idx="354">
                  <c:v>57</c:v>
                </c:pt>
                <c:pt idx="355">
                  <c:v>57</c:v>
                </c:pt>
                <c:pt idx="356">
                  <c:v>57</c:v>
                </c:pt>
                <c:pt idx="357">
                  <c:v>56</c:v>
                </c:pt>
                <c:pt idx="358">
                  <c:v>56</c:v>
                </c:pt>
                <c:pt idx="359">
                  <c:v>56</c:v>
                </c:pt>
                <c:pt idx="360">
                  <c:v>56</c:v>
                </c:pt>
                <c:pt idx="361">
                  <c:v>56</c:v>
                </c:pt>
                <c:pt idx="362">
                  <c:v>56</c:v>
                </c:pt>
                <c:pt idx="363">
                  <c:v>56</c:v>
                </c:pt>
                <c:pt idx="364">
                  <c:v>56</c:v>
                </c:pt>
              </c:numCache>
            </c:numRef>
          </c:val>
          <c:extLst>
            <c:ext xmlns:c16="http://schemas.microsoft.com/office/drawing/2014/chart" uri="{C3380CC4-5D6E-409C-BE32-E72D297353CC}">
              <c16:uniqueId val="{00000005-9D86-4877-ABDE-86835B36B0B1}"/>
            </c:ext>
          </c:extLst>
        </c:ser>
        <c:ser>
          <c:idx val="4"/>
          <c:order val="6"/>
          <c:tx>
            <c:strRef>
              <c:f>'2018-19 Average Load Curve'!$J$33</c:f>
              <c:strCache>
                <c:ptCount val="1"/>
                <c:pt idx="0">
                  <c:v>Exports to Ireland</c:v>
                </c:pt>
              </c:strCache>
            </c:strRef>
          </c:tx>
          <c:spPr>
            <a:solidFill>
              <a:srgbClr val="339966"/>
            </a:solidFill>
            <a:ln w="25400">
              <a:noFill/>
            </a:ln>
          </c:spPr>
          <c:invertIfNegative val="0"/>
          <c:val>
            <c:numRef>
              <c:f>'2018-19 Average Load Curve'!$J$34:$J$398</c:f>
              <c:numCache>
                <c:formatCode>0</c:formatCode>
                <c:ptCount val="365"/>
                <c:pt idx="0">
                  <c:v>133</c:v>
                </c:pt>
                <c:pt idx="1">
                  <c:v>132</c:v>
                </c:pt>
                <c:pt idx="2">
                  <c:v>132</c:v>
                </c:pt>
                <c:pt idx="3">
                  <c:v>132</c:v>
                </c:pt>
                <c:pt idx="4">
                  <c:v>131</c:v>
                </c:pt>
                <c:pt idx="5">
                  <c:v>131</c:v>
                </c:pt>
                <c:pt idx="6">
                  <c:v>130</c:v>
                </c:pt>
                <c:pt idx="7">
                  <c:v>130</c:v>
                </c:pt>
                <c:pt idx="8">
                  <c:v>129</c:v>
                </c:pt>
                <c:pt idx="9">
                  <c:v>129</c:v>
                </c:pt>
                <c:pt idx="10">
                  <c:v>128</c:v>
                </c:pt>
                <c:pt idx="11">
                  <c:v>128</c:v>
                </c:pt>
                <c:pt idx="12">
                  <c:v>128</c:v>
                </c:pt>
                <c:pt idx="13">
                  <c:v>127</c:v>
                </c:pt>
                <c:pt idx="14">
                  <c:v>127</c:v>
                </c:pt>
                <c:pt idx="15">
                  <c:v>126</c:v>
                </c:pt>
                <c:pt idx="16">
                  <c:v>126</c:v>
                </c:pt>
                <c:pt idx="17">
                  <c:v>126</c:v>
                </c:pt>
                <c:pt idx="18">
                  <c:v>125</c:v>
                </c:pt>
                <c:pt idx="19">
                  <c:v>125</c:v>
                </c:pt>
                <c:pt idx="20">
                  <c:v>125</c:v>
                </c:pt>
                <c:pt idx="21">
                  <c:v>124</c:v>
                </c:pt>
                <c:pt idx="22">
                  <c:v>124</c:v>
                </c:pt>
                <c:pt idx="23">
                  <c:v>124</c:v>
                </c:pt>
                <c:pt idx="24">
                  <c:v>123</c:v>
                </c:pt>
                <c:pt idx="25">
                  <c:v>123</c:v>
                </c:pt>
                <c:pt idx="26">
                  <c:v>122</c:v>
                </c:pt>
                <c:pt idx="27">
                  <c:v>122</c:v>
                </c:pt>
                <c:pt idx="28">
                  <c:v>122</c:v>
                </c:pt>
                <c:pt idx="29">
                  <c:v>122</c:v>
                </c:pt>
                <c:pt idx="30">
                  <c:v>121</c:v>
                </c:pt>
                <c:pt idx="31">
                  <c:v>121</c:v>
                </c:pt>
                <c:pt idx="32">
                  <c:v>121</c:v>
                </c:pt>
                <c:pt idx="33">
                  <c:v>120</c:v>
                </c:pt>
                <c:pt idx="34">
                  <c:v>120</c:v>
                </c:pt>
                <c:pt idx="35">
                  <c:v>120</c:v>
                </c:pt>
                <c:pt idx="36">
                  <c:v>119</c:v>
                </c:pt>
                <c:pt idx="37">
                  <c:v>119</c:v>
                </c:pt>
                <c:pt idx="38">
                  <c:v>119</c:v>
                </c:pt>
                <c:pt idx="39">
                  <c:v>119</c:v>
                </c:pt>
                <c:pt idx="40">
                  <c:v>118</c:v>
                </c:pt>
                <c:pt idx="41">
                  <c:v>118</c:v>
                </c:pt>
                <c:pt idx="42">
                  <c:v>118</c:v>
                </c:pt>
                <c:pt idx="43">
                  <c:v>117</c:v>
                </c:pt>
                <c:pt idx="44">
                  <c:v>117</c:v>
                </c:pt>
                <c:pt idx="45">
                  <c:v>117</c:v>
                </c:pt>
                <c:pt idx="46">
                  <c:v>117</c:v>
                </c:pt>
                <c:pt idx="47">
                  <c:v>116</c:v>
                </c:pt>
                <c:pt idx="48">
                  <c:v>116</c:v>
                </c:pt>
                <c:pt idx="49">
                  <c:v>116</c:v>
                </c:pt>
                <c:pt idx="50">
                  <c:v>116</c:v>
                </c:pt>
                <c:pt idx="51">
                  <c:v>115</c:v>
                </c:pt>
                <c:pt idx="52">
                  <c:v>115</c:v>
                </c:pt>
                <c:pt idx="53">
                  <c:v>115</c:v>
                </c:pt>
                <c:pt idx="54">
                  <c:v>115</c:v>
                </c:pt>
                <c:pt idx="55">
                  <c:v>115</c:v>
                </c:pt>
                <c:pt idx="56">
                  <c:v>114</c:v>
                </c:pt>
                <c:pt idx="57">
                  <c:v>114</c:v>
                </c:pt>
                <c:pt idx="58">
                  <c:v>114</c:v>
                </c:pt>
                <c:pt idx="59">
                  <c:v>114</c:v>
                </c:pt>
                <c:pt idx="60">
                  <c:v>114</c:v>
                </c:pt>
                <c:pt idx="61">
                  <c:v>113</c:v>
                </c:pt>
                <c:pt idx="62">
                  <c:v>113</c:v>
                </c:pt>
                <c:pt idx="63">
                  <c:v>113</c:v>
                </c:pt>
                <c:pt idx="64">
                  <c:v>113</c:v>
                </c:pt>
                <c:pt idx="65">
                  <c:v>113</c:v>
                </c:pt>
                <c:pt idx="66">
                  <c:v>112</c:v>
                </c:pt>
                <c:pt idx="67">
                  <c:v>112</c:v>
                </c:pt>
                <c:pt idx="68">
                  <c:v>112</c:v>
                </c:pt>
                <c:pt idx="69">
                  <c:v>112</c:v>
                </c:pt>
                <c:pt idx="70">
                  <c:v>112</c:v>
                </c:pt>
                <c:pt idx="71">
                  <c:v>111</c:v>
                </c:pt>
                <c:pt idx="72">
                  <c:v>111</c:v>
                </c:pt>
                <c:pt idx="73">
                  <c:v>111</c:v>
                </c:pt>
                <c:pt idx="74">
                  <c:v>111</c:v>
                </c:pt>
                <c:pt idx="75">
                  <c:v>111</c:v>
                </c:pt>
                <c:pt idx="76">
                  <c:v>111</c:v>
                </c:pt>
                <c:pt idx="77">
                  <c:v>111</c:v>
                </c:pt>
                <c:pt idx="78">
                  <c:v>110</c:v>
                </c:pt>
                <c:pt idx="79">
                  <c:v>110</c:v>
                </c:pt>
                <c:pt idx="80">
                  <c:v>110</c:v>
                </c:pt>
                <c:pt idx="81">
                  <c:v>110</c:v>
                </c:pt>
                <c:pt idx="82">
                  <c:v>110</c:v>
                </c:pt>
                <c:pt idx="83">
                  <c:v>110</c:v>
                </c:pt>
                <c:pt idx="84">
                  <c:v>110</c:v>
                </c:pt>
                <c:pt idx="85">
                  <c:v>109</c:v>
                </c:pt>
                <c:pt idx="86">
                  <c:v>109</c:v>
                </c:pt>
                <c:pt idx="87">
                  <c:v>109</c:v>
                </c:pt>
                <c:pt idx="88">
                  <c:v>109</c:v>
                </c:pt>
                <c:pt idx="89">
                  <c:v>109</c:v>
                </c:pt>
                <c:pt idx="90">
                  <c:v>109</c:v>
                </c:pt>
                <c:pt idx="91">
                  <c:v>109</c:v>
                </c:pt>
                <c:pt idx="92">
                  <c:v>108</c:v>
                </c:pt>
                <c:pt idx="93">
                  <c:v>108</c:v>
                </c:pt>
                <c:pt idx="94">
                  <c:v>108</c:v>
                </c:pt>
                <c:pt idx="95">
                  <c:v>108</c:v>
                </c:pt>
                <c:pt idx="96">
                  <c:v>108</c:v>
                </c:pt>
                <c:pt idx="97">
                  <c:v>108</c:v>
                </c:pt>
                <c:pt idx="98">
                  <c:v>108</c:v>
                </c:pt>
                <c:pt idx="99">
                  <c:v>108</c:v>
                </c:pt>
                <c:pt idx="100">
                  <c:v>108</c:v>
                </c:pt>
                <c:pt idx="101">
                  <c:v>107</c:v>
                </c:pt>
                <c:pt idx="102">
                  <c:v>107</c:v>
                </c:pt>
                <c:pt idx="103">
                  <c:v>107</c:v>
                </c:pt>
                <c:pt idx="104">
                  <c:v>107</c:v>
                </c:pt>
                <c:pt idx="105">
                  <c:v>107</c:v>
                </c:pt>
                <c:pt idx="106">
                  <c:v>107</c:v>
                </c:pt>
                <c:pt idx="107">
                  <c:v>107</c:v>
                </c:pt>
                <c:pt idx="108">
                  <c:v>107</c:v>
                </c:pt>
                <c:pt idx="109">
                  <c:v>107</c:v>
                </c:pt>
                <c:pt idx="110">
                  <c:v>106</c:v>
                </c:pt>
                <c:pt idx="111">
                  <c:v>106</c:v>
                </c:pt>
                <c:pt idx="112">
                  <c:v>106</c:v>
                </c:pt>
                <c:pt idx="113">
                  <c:v>106</c:v>
                </c:pt>
                <c:pt idx="114">
                  <c:v>106</c:v>
                </c:pt>
                <c:pt idx="115">
                  <c:v>106</c:v>
                </c:pt>
                <c:pt idx="116">
                  <c:v>106</c:v>
                </c:pt>
                <c:pt idx="117">
                  <c:v>106</c:v>
                </c:pt>
                <c:pt idx="118">
                  <c:v>106</c:v>
                </c:pt>
                <c:pt idx="119">
                  <c:v>106</c:v>
                </c:pt>
                <c:pt idx="120">
                  <c:v>106</c:v>
                </c:pt>
                <c:pt idx="121">
                  <c:v>106</c:v>
                </c:pt>
                <c:pt idx="122">
                  <c:v>105</c:v>
                </c:pt>
                <c:pt idx="123">
                  <c:v>105</c:v>
                </c:pt>
                <c:pt idx="124">
                  <c:v>105</c:v>
                </c:pt>
                <c:pt idx="125">
                  <c:v>105</c:v>
                </c:pt>
                <c:pt idx="126">
                  <c:v>105</c:v>
                </c:pt>
                <c:pt idx="127">
                  <c:v>105</c:v>
                </c:pt>
                <c:pt idx="128">
                  <c:v>105</c:v>
                </c:pt>
                <c:pt idx="129">
                  <c:v>105</c:v>
                </c:pt>
                <c:pt idx="130">
                  <c:v>105</c:v>
                </c:pt>
                <c:pt idx="131">
                  <c:v>105</c:v>
                </c:pt>
                <c:pt idx="132">
                  <c:v>105</c:v>
                </c:pt>
                <c:pt idx="133">
                  <c:v>105</c:v>
                </c:pt>
                <c:pt idx="134">
                  <c:v>105</c:v>
                </c:pt>
                <c:pt idx="135">
                  <c:v>104</c:v>
                </c:pt>
                <c:pt idx="136">
                  <c:v>104</c:v>
                </c:pt>
                <c:pt idx="137">
                  <c:v>104</c:v>
                </c:pt>
                <c:pt idx="138">
                  <c:v>104</c:v>
                </c:pt>
                <c:pt idx="139">
                  <c:v>104</c:v>
                </c:pt>
                <c:pt idx="140">
                  <c:v>104</c:v>
                </c:pt>
                <c:pt idx="141">
                  <c:v>104</c:v>
                </c:pt>
                <c:pt idx="142">
                  <c:v>104</c:v>
                </c:pt>
                <c:pt idx="143">
                  <c:v>104</c:v>
                </c:pt>
                <c:pt idx="144">
                  <c:v>104</c:v>
                </c:pt>
                <c:pt idx="145">
                  <c:v>104</c:v>
                </c:pt>
                <c:pt idx="146">
                  <c:v>104</c:v>
                </c:pt>
                <c:pt idx="147">
                  <c:v>104</c:v>
                </c:pt>
                <c:pt idx="148">
                  <c:v>104</c:v>
                </c:pt>
                <c:pt idx="149">
                  <c:v>103</c:v>
                </c:pt>
                <c:pt idx="150">
                  <c:v>103</c:v>
                </c:pt>
                <c:pt idx="151">
                  <c:v>103</c:v>
                </c:pt>
                <c:pt idx="152">
                  <c:v>103</c:v>
                </c:pt>
                <c:pt idx="153">
                  <c:v>103</c:v>
                </c:pt>
                <c:pt idx="154">
                  <c:v>103</c:v>
                </c:pt>
                <c:pt idx="155">
                  <c:v>103</c:v>
                </c:pt>
                <c:pt idx="156">
                  <c:v>103</c:v>
                </c:pt>
                <c:pt idx="157">
                  <c:v>103</c:v>
                </c:pt>
                <c:pt idx="158">
                  <c:v>103</c:v>
                </c:pt>
                <c:pt idx="159">
                  <c:v>103</c:v>
                </c:pt>
                <c:pt idx="160">
                  <c:v>103</c:v>
                </c:pt>
                <c:pt idx="161">
                  <c:v>103</c:v>
                </c:pt>
                <c:pt idx="162">
                  <c:v>103</c:v>
                </c:pt>
                <c:pt idx="163">
                  <c:v>103</c:v>
                </c:pt>
                <c:pt idx="164">
                  <c:v>103</c:v>
                </c:pt>
                <c:pt idx="165">
                  <c:v>103</c:v>
                </c:pt>
                <c:pt idx="166">
                  <c:v>102</c:v>
                </c:pt>
                <c:pt idx="167">
                  <c:v>102</c:v>
                </c:pt>
                <c:pt idx="168">
                  <c:v>102</c:v>
                </c:pt>
                <c:pt idx="169">
                  <c:v>102</c:v>
                </c:pt>
                <c:pt idx="170">
                  <c:v>102</c:v>
                </c:pt>
                <c:pt idx="171">
                  <c:v>102</c:v>
                </c:pt>
                <c:pt idx="172">
                  <c:v>102</c:v>
                </c:pt>
                <c:pt idx="173">
                  <c:v>102</c:v>
                </c:pt>
                <c:pt idx="174">
                  <c:v>102</c:v>
                </c:pt>
                <c:pt idx="175">
                  <c:v>102</c:v>
                </c:pt>
                <c:pt idx="176">
                  <c:v>102</c:v>
                </c:pt>
                <c:pt idx="177">
                  <c:v>102</c:v>
                </c:pt>
                <c:pt idx="178">
                  <c:v>102</c:v>
                </c:pt>
                <c:pt idx="179">
                  <c:v>102</c:v>
                </c:pt>
                <c:pt idx="180">
                  <c:v>102</c:v>
                </c:pt>
                <c:pt idx="181">
                  <c:v>102</c:v>
                </c:pt>
                <c:pt idx="182">
                  <c:v>101</c:v>
                </c:pt>
                <c:pt idx="183">
                  <c:v>101</c:v>
                </c:pt>
                <c:pt idx="184">
                  <c:v>101</c:v>
                </c:pt>
                <c:pt idx="185">
                  <c:v>101</c:v>
                </c:pt>
                <c:pt idx="186">
                  <c:v>101</c:v>
                </c:pt>
                <c:pt idx="187">
                  <c:v>101</c:v>
                </c:pt>
                <c:pt idx="188">
                  <c:v>101</c:v>
                </c:pt>
                <c:pt idx="189">
                  <c:v>101</c:v>
                </c:pt>
                <c:pt idx="190">
                  <c:v>101</c:v>
                </c:pt>
                <c:pt idx="191">
                  <c:v>101</c:v>
                </c:pt>
                <c:pt idx="192">
                  <c:v>101</c:v>
                </c:pt>
                <c:pt idx="193">
                  <c:v>101</c:v>
                </c:pt>
                <c:pt idx="194">
                  <c:v>101</c:v>
                </c:pt>
                <c:pt idx="195">
                  <c:v>101</c:v>
                </c:pt>
                <c:pt idx="196">
                  <c:v>101</c:v>
                </c:pt>
                <c:pt idx="197">
                  <c:v>100</c:v>
                </c:pt>
                <c:pt idx="198">
                  <c:v>100</c:v>
                </c:pt>
                <c:pt idx="199">
                  <c:v>100</c:v>
                </c:pt>
                <c:pt idx="200">
                  <c:v>100</c:v>
                </c:pt>
                <c:pt idx="201">
                  <c:v>100</c:v>
                </c:pt>
                <c:pt idx="202">
                  <c:v>100</c:v>
                </c:pt>
                <c:pt idx="203">
                  <c:v>100</c:v>
                </c:pt>
                <c:pt idx="204">
                  <c:v>100</c:v>
                </c:pt>
                <c:pt idx="205">
                  <c:v>100</c:v>
                </c:pt>
                <c:pt idx="206">
                  <c:v>100</c:v>
                </c:pt>
                <c:pt idx="207">
                  <c:v>100</c:v>
                </c:pt>
                <c:pt idx="208">
                  <c:v>100</c:v>
                </c:pt>
                <c:pt idx="209">
                  <c:v>100</c:v>
                </c:pt>
                <c:pt idx="210">
                  <c:v>100</c:v>
                </c:pt>
                <c:pt idx="211">
                  <c:v>100</c:v>
                </c:pt>
                <c:pt idx="212">
                  <c:v>99</c:v>
                </c:pt>
                <c:pt idx="213">
                  <c:v>99</c:v>
                </c:pt>
                <c:pt idx="214">
                  <c:v>99</c:v>
                </c:pt>
                <c:pt idx="215">
                  <c:v>99</c:v>
                </c:pt>
                <c:pt idx="216">
                  <c:v>99</c:v>
                </c:pt>
                <c:pt idx="217">
                  <c:v>99</c:v>
                </c:pt>
                <c:pt idx="218">
                  <c:v>99</c:v>
                </c:pt>
                <c:pt idx="219">
                  <c:v>99</c:v>
                </c:pt>
                <c:pt idx="220">
                  <c:v>99</c:v>
                </c:pt>
                <c:pt idx="221">
                  <c:v>99</c:v>
                </c:pt>
                <c:pt idx="222">
                  <c:v>99</c:v>
                </c:pt>
                <c:pt idx="223">
                  <c:v>99</c:v>
                </c:pt>
                <c:pt idx="224">
                  <c:v>99</c:v>
                </c:pt>
                <c:pt idx="225">
                  <c:v>99</c:v>
                </c:pt>
                <c:pt idx="226">
                  <c:v>99</c:v>
                </c:pt>
                <c:pt idx="227">
                  <c:v>99</c:v>
                </c:pt>
                <c:pt idx="228">
                  <c:v>99</c:v>
                </c:pt>
                <c:pt idx="229">
                  <c:v>99</c:v>
                </c:pt>
                <c:pt idx="230">
                  <c:v>98</c:v>
                </c:pt>
                <c:pt idx="231">
                  <c:v>98</c:v>
                </c:pt>
                <c:pt idx="232">
                  <c:v>98</c:v>
                </c:pt>
                <c:pt idx="233">
                  <c:v>98</c:v>
                </c:pt>
                <c:pt idx="234">
                  <c:v>98</c:v>
                </c:pt>
                <c:pt idx="235">
                  <c:v>98</c:v>
                </c:pt>
                <c:pt idx="236">
                  <c:v>98</c:v>
                </c:pt>
                <c:pt idx="237">
                  <c:v>98</c:v>
                </c:pt>
                <c:pt idx="238">
                  <c:v>98</c:v>
                </c:pt>
                <c:pt idx="239">
                  <c:v>98</c:v>
                </c:pt>
                <c:pt idx="240">
                  <c:v>98</c:v>
                </c:pt>
                <c:pt idx="241">
                  <c:v>98</c:v>
                </c:pt>
                <c:pt idx="242">
                  <c:v>98</c:v>
                </c:pt>
                <c:pt idx="243">
                  <c:v>98</c:v>
                </c:pt>
                <c:pt idx="244">
                  <c:v>98</c:v>
                </c:pt>
                <c:pt idx="245">
                  <c:v>98</c:v>
                </c:pt>
                <c:pt idx="246">
                  <c:v>98</c:v>
                </c:pt>
                <c:pt idx="247">
                  <c:v>98</c:v>
                </c:pt>
                <c:pt idx="248">
                  <c:v>98</c:v>
                </c:pt>
                <c:pt idx="249">
                  <c:v>98</c:v>
                </c:pt>
                <c:pt idx="250">
                  <c:v>98</c:v>
                </c:pt>
                <c:pt idx="251">
                  <c:v>98</c:v>
                </c:pt>
                <c:pt idx="252">
                  <c:v>98</c:v>
                </c:pt>
                <c:pt idx="253">
                  <c:v>98</c:v>
                </c:pt>
                <c:pt idx="254">
                  <c:v>98</c:v>
                </c:pt>
                <c:pt idx="255">
                  <c:v>98</c:v>
                </c:pt>
                <c:pt idx="256">
                  <c:v>98</c:v>
                </c:pt>
                <c:pt idx="257">
                  <c:v>98</c:v>
                </c:pt>
                <c:pt idx="258">
                  <c:v>98</c:v>
                </c:pt>
                <c:pt idx="259">
                  <c:v>98</c:v>
                </c:pt>
                <c:pt idx="260">
                  <c:v>98</c:v>
                </c:pt>
                <c:pt idx="261">
                  <c:v>98</c:v>
                </c:pt>
                <c:pt idx="262">
                  <c:v>98</c:v>
                </c:pt>
                <c:pt idx="263">
                  <c:v>98</c:v>
                </c:pt>
                <c:pt idx="264">
                  <c:v>98</c:v>
                </c:pt>
                <c:pt idx="265">
                  <c:v>98</c:v>
                </c:pt>
                <c:pt idx="266">
                  <c:v>98</c:v>
                </c:pt>
                <c:pt idx="267">
                  <c:v>98</c:v>
                </c:pt>
                <c:pt idx="268">
                  <c:v>98</c:v>
                </c:pt>
                <c:pt idx="269">
                  <c:v>98</c:v>
                </c:pt>
                <c:pt idx="270">
                  <c:v>98</c:v>
                </c:pt>
                <c:pt idx="271">
                  <c:v>98</c:v>
                </c:pt>
                <c:pt idx="272">
                  <c:v>98</c:v>
                </c:pt>
                <c:pt idx="273">
                  <c:v>98</c:v>
                </c:pt>
                <c:pt idx="274">
                  <c:v>98</c:v>
                </c:pt>
                <c:pt idx="275">
                  <c:v>98</c:v>
                </c:pt>
                <c:pt idx="276">
                  <c:v>98</c:v>
                </c:pt>
                <c:pt idx="277">
                  <c:v>98</c:v>
                </c:pt>
                <c:pt idx="278">
                  <c:v>98</c:v>
                </c:pt>
                <c:pt idx="279">
                  <c:v>98</c:v>
                </c:pt>
                <c:pt idx="280">
                  <c:v>98</c:v>
                </c:pt>
                <c:pt idx="281">
                  <c:v>98</c:v>
                </c:pt>
                <c:pt idx="282">
                  <c:v>98</c:v>
                </c:pt>
                <c:pt idx="283">
                  <c:v>98</c:v>
                </c:pt>
                <c:pt idx="284">
                  <c:v>98</c:v>
                </c:pt>
                <c:pt idx="285">
                  <c:v>98</c:v>
                </c:pt>
                <c:pt idx="286">
                  <c:v>98</c:v>
                </c:pt>
                <c:pt idx="287">
                  <c:v>98</c:v>
                </c:pt>
                <c:pt idx="288">
                  <c:v>99</c:v>
                </c:pt>
                <c:pt idx="289">
                  <c:v>99</c:v>
                </c:pt>
                <c:pt idx="290">
                  <c:v>99</c:v>
                </c:pt>
                <c:pt idx="291">
                  <c:v>99</c:v>
                </c:pt>
                <c:pt idx="292">
                  <c:v>99</c:v>
                </c:pt>
                <c:pt idx="293">
                  <c:v>99</c:v>
                </c:pt>
                <c:pt idx="294">
                  <c:v>99</c:v>
                </c:pt>
                <c:pt idx="295">
                  <c:v>99</c:v>
                </c:pt>
                <c:pt idx="296">
                  <c:v>99</c:v>
                </c:pt>
                <c:pt idx="297">
                  <c:v>99</c:v>
                </c:pt>
                <c:pt idx="298">
                  <c:v>99</c:v>
                </c:pt>
                <c:pt idx="299">
                  <c:v>99</c:v>
                </c:pt>
                <c:pt idx="300">
                  <c:v>99</c:v>
                </c:pt>
                <c:pt idx="301">
                  <c:v>99</c:v>
                </c:pt>
                <c:pt idx="302">
                  <c:v>99</c:v>
                </c:pt>
                <c:pt idx="303">
                  <c:v>99</c:v>
                </c:pt>
                <c:pt idx="304">
                  <c:v>99</c:v>
                </c:pt>
                <c:pt idx="305">
                  <c:v>99</c:v>
                </c:pt>
                <c:pt idx="306">
                  <c:v>99</c:v>
                </c:pt>
                <c:pt idx="307">
                  <c:v>99</c:v>
                </c:pt>
                <c:pt idx="308">
                  <c:v>99</c:v>
                </c:pt>
                <c:pt idx="309">
                  <c:v>99</c:v>
                </c:pt>
                <c:pt idx="310">
                  <c:v>99</c:v>
                </c:pt>
                <c:pt idx="311">
                  <c:v>99</c:v>
                </c:pt>
                <c:pt idx="312">
                  <c:v>99</c:v>
                </c:pt>
                <c:pt idx="313">
                  <c:v>99</c:v>
                </c:pt>
                <c:pt idx="314">
                  <c:v>98</c:v>
                </c:pt>
                <c:pt idx="315">
                  <c:v>98</c:v>
                </c:pt>
                <c:pt idx="316">
                  <c:v>98</c:v>
                </c:pt>
                <c:pt idx="317">
                  <c:v>98</c:v>
                </c:pt>
                <c:pt idx="318">
                  <c:v>98</c:v>
                </c:pt>
                <c:pt idx="319">
                  <c:v>98</c:v>
                </c:pt>
                <c:pt idx="320">
                  <c:v>98</c:v>
                </c:pt>
                <c:pt idx="321">
                  <c:v>98</c:v>
                </c:pt>
                <c:pt idx="322">
                  <c:v>98</c:v>
                </c:pt>
                <c:pt idx="323">
                  <c:v>97</c:v>
                </c:pt>
                <c:pt idx="324">
                  <c:v>97</c:v>
                </c:pt>
                <c:pt idx="325">
                  <c:v>97</c:v>
                </c:pt>
                <c:pt idx="326">
                  <c:v>97</c:v>
                </c:pt>
                <c:pt idx="327">
                  <c:v>97</c:v>
                </c:pt>
                <c:pt idx="328">
                  <c:v>97</c:v>
                </c:pt>
                <c:pt idx="329">
                  <c:v>96</c:v>
                </c:pt>
                <c:pt idx="330">
                  <c:v>96</c:v>
                </c:pt>
                <c:pt idx="331">
                  <c:v>96</c:v>
                </c:pt>
                <c:pt idx="332">
                  <c:v>96</c:v>
                </c:pt>
                <c:pt idx="333">
                  <c:v>95</c:v>
                </c:pt>
                <c:pt idx="334">
                  <c:v>95</c:v>
                </c:pt>
                <c:pt idx="335">
                  <c:v>95</c:v>
                </c:pt>
                <c:pt idx="336">
                  <c:v>95</c:v>
                </c:pt>
                <c:pt idx="337">
                  <c:v>94</c:v>
                </c:pt>
                <c:pt idx="338">
                  <c:v>94</c:v>
                </c:pt>
                <c:pt idx="339">
                  <c:v>94</c:v>
                </c:pt>
                <c:pt idx="340">
                  <c:v>93</c:v>
                </c:pt>
                <c:pt idx="341">
                  <c:v>93</c:v>
                </c:pt>
                <c:pt idx="342">
                  <c:v>93</c:v>
                </c:pt>
                <c:pt idx="343">
                  <c:v>92</c:v>
                </c:pt>
                <c:pt idx="344">
                  <c:v>92</c:v>
                </c:pt>
                <c:pt idx="345">
                  <c:v>91</c:v>
                </c:pt>
                <c:pt idx="346">
                  <c:v>91</c:v>
                </c:pt>
                <c:pt idx="347">
                  <c:v>90</c:v>
                </c:pt>
                <c:pt idx="348">
                  <c:v>90</c:v>
                </c:pt>
                <c:pt idx="349">
                  <c:v>89</c:v>
                </c:pt>
                <c:pt idx="350">
                  <c:v>89</c:v>
                </c:pt>
                <c:pt idx="351">
                  <c:v>88</c:v>
                </c:pt>
                <c:pt idx="352">
                  <c:v>88</c:v>
                </c:pt>
                <c:pt idx="353">
                  <c:v>87</c:v>
                </c:pt>
                <c:pt idx="354">
                  <c:v>87</c:v>
                </c:pt>
                <c:pt idx="355">
                  <c:v>86</c:v>
                </c:pt>
                <c:pt idx="356">
                  <c:v>86</c:v>
                </c:pt>
                <c:pt idx="357">
                  <c:v>85</c:v>
                </c:pt>
                <c:pt idx="358">
                  <c:v>84</c:v>
                </c:pt>
                <c:pt idx="359">
                  <c:v>84</c:v>
                </c:pt>
                <c:pt idx="360">
                  <c:v>83</c:v>
                </c:pt>
                <c:pt idx="361">
                  <c:v>82</c:v>
                </c:pt>
                <c:pt idx="362">
                  <c:v>82</c:v>
                </c:pt>
                <c:pt idx="363">
                  <c:v>81</c:v>
                </c:pt>
                <c:pt idx="364">
                  <c:v>80</c:v>
                </c:pt>
              </c:numCache>
            </c:numRef>
          </c:val>
          <c:extLst>
            <c:ext xmlns:c16="http://schemas.microsoft.com/office/drawing/2014/chart" uri="{C3380CC4-5D6E-409C-BE32-E72D297353CC}">
              <c16:uniqueId val="{00000006-9D86-4877-ABDE-86835B36B0B1}"/>
            </c:ext>
          </c:extLst>
        </c:ser>
        <c:ser>
          <c:idx val="7"/>
          <c:order val="7"/>
          <c:tx>
            <c:strRef>
              <c:f>'2018-19 Average Load Curve'!$K$33</c:f>
              <c:strCache>
                <c:ptCount val="1"/>
                <c:pt idx="0">
                  <c:v>NTS Power</c:v>
                </c:pt>
              </c:strCache>
            </c:strRef>
          </c:tx>
          <c:spPr>
            <a:solidFill>
              <a:srgbClr val="FFFF99"/>
            </a:solidFill>
            <a:ln w="25400">
              <a:noFill/>
            </a:ln>
          </c:spPr>
          <c:invertIfNegative val="0"/>
          <c:val>
            <c:numRef>
              <c:f>'2018-19 Average Load Curve'!$K$34:$K$398</c:f>
              <c:numCache>
                <c:formatCode>0</c:formatCode>
                <c:ptCount val="365"/>
                <c:pt idx="0">
                  <c:v>378</c:v>
                </c:pt>
                <c:pt idx="1">
                  <c:v>377</c:v>
                </c:pt>
                <c:pt idx="2">
                  <c:v>376</c:v>
                </c:pt>
                <c:pt idx="3">
                  <c:v>376</c:v>
                </c:pt>
                <c:pt idx="4">
                  <c:v>375</c:v>
                </c:pt>
                <c:pt idx="5">
                  <c:v>374</c:v>
                </c:pt>
                <c:pt idx="6">
                  <c:v>373</c:v>
                </c:pt>
                <c:pt idx="7">
                  <c:v>372</c:v>
                </c:pt>
                <c:pt idx="8">
                  <c:v>371</c:v>
                </c:pt>
                <c:pt idx="9">
                  <c:v>370</c:v>
                </c:pt>
                <c:pt idx="10">
                  <c:v>369</c:v>
                </c:pt>
                <c:pt idx="11">
                  <c:v>369</c:v>
                </c:pt>
                <c:pt idx="12">
                  <c:v>368</c:v>
                </c:pt>
                <c:pt idx="13">
                  <c:v>367</c:v>
                </c:pt>
                <c:pt idx="14">
                  <c:v>366</c:v>
                </c:pt>
                <c:pt idx="15">
                  <c:v>366</c:v>
                </c:pt>
                <c:pt idx="16">
                  <c:v>365</c:v>
                </c:pt>
                <c:pt idx="17">
                  <c:v>364</c:v>
                </c:pt>
                <c:pt idx="18">
                  <c:v>364</c:v>
                </c:pt>
                <c:pt idx="19">
                  <c:v>363</c:v>
                </c:pt>
                <c:pt idx="20">
                  <c:v>362</c:v>
                </c:pt>
                <c:pt idx="21">
                  <c:v>362</c:v>
                </c:pt>
                <c:pt idx="22">
                  <c:v>361</c:v>
                </c:pt>
                <c:pt idx="23">
                  <c:v>360</c:v>
                </c:pt>
                <c:pt idx="24">
                  <c:v>360</c:v>
                </c:pt>
                <c:pt idx="25">
                  <c:v>359</c:v>
                </c:pt>
                <c:pt idx="26">
                  <c:v>359</c:v>
                </c:pt>
                <c:pt idx="27">
                  <c:v>358</c:v>
                </c:pt>
                <c:pt idx="28">
                  <c:v>358</c:v>
                </c:pt>
                <c:pt idx="29">
                  <c:v>357</c:v>
                </c:pt>
                <c:pt idx="30">
                  <c:v>357</c:v>
                </c:pt>
                <c:pt idx="31">
                  <c:v>356</c:v>
                </c:pt>
                <c:pt idx="32">
                  <c:v>356</c:v>
                </c:pt>
                <c:pt idx="33">
                  <c:v>355</c:v>
                </c:pt>
                <c:pt idx="34">
                  <c:v>355</c:v>
                </c:pt>
                <c:pt idx="35">
                  <c:v>354</c:v>
                </c:pt>
                <c:pt idx="36">
                  <c:v>354</c:v>
                </c:pt>
                <c:pt idx="37">
                  <c:v>353</c:v>
                </c:pt>
                <c:pt idx="38">
                  <c:v>353</c:v>
                </c:pt>
                <c:pt idx="39">
                  <c:v>353</c:v>
                </c:pt>
                <c:pt idx="40">
                  <c:v>352</c:v>
                </c:pt>
                <c:pt idx="41">
                  <c:v>352</c:v>
                </c:pt>
                <c:pt idx="42">
                  <c:v>352</c:v>
                </c:pt>
                <c:pt idx="43">
                  <c:v>351</c:v>
                </c:pt>
                <c:pt idx="44">
                  <c:v>351</c:v>
                </c:pt>
                <c:pt idx="45">
                  <c:v>351</c:v>
                </c:pt>
                <c:pt idx="46">
                  <c:v>350</c:v>
                </c:pt>
                <c:pt idx="47">
                  <c:v>350</c:v>
                </c:pt>
                <c:pt idx="48">
                  <c:v>350</c:v>
                </c:pt>
                <c:pt idx="49">
                  <c:v>350</c:v>
                </c:pt>
                <c:pt idx="50">
                  <c:v>349</c:v>
                </c:pt>
                <c:pt idx="51">
                  <c:v>349</c:v>
                </c:pt>
                <c:pt idx="52">
                  <c:v>349</c:v>
                </c:pt>
                <c:pt idx="53">
                  <c:v>349</c:v>
                </c:pt>
                <c:pt idx="54">
                  <c:v>349</c:v>
                </c:pt>
                <c:pt idx="55">
                  <c:v>349</c:v>
                </c:pt>
                <c:pt idx="56">
                  <c:v>348</c:v>
                </c:pt>
                <c:pt idx="57">
                  <c:v>348</c:v>
                </c:pt>
                <c:pt idx="58">
                  <c:v>348</c:v>
                </c:pt>
                <c:pt idx="59">
                  <c:v>348</c:v>
                </c:pt>
                <c:pt idx="60">
                  <c:v>348</c:v>
                </c:pt>
                <c:pt idx="61">
                  <c:v>348</c:v>
                </c:pt>
                <c:pt idx="62">
                  <c:v>348</c:v>
                </c:pt>
                <c:pt idx="63">
                  <c:v>348</c:v>
                </c:pt>
                <c:pt idx="64">
                  <c:v>348</c:v>
                </c:pt>
                <c:pt idx="65">
                  <c:v>348</c:v>
                </c:pt>
                <c:pt idx="66">
                  <c:v>348</c:v>
                </c:pt>
                <c:pt idx="67">
                  <c:v>348</c:v>
                </c:pt>
                <c:pt idx="68">
                  <c:v>348</c:v>
                </c:pt>
                <c:pt idx="69">
                  <c:v>348</c:v>
                </c:pt>
                <c:pt idx="70">
                  <c:v>348</c:v>
                </c:pt>
                <c:pt idx="71">
                  <c:v>348</c:v>
                </c:pt>
                <c:pt idx="72">
                  <c:v>348</c:v>
                </c:pt>
                <c:pt idx="73">
                  <c:v>348</c:v>
                </c:pt>
                <c:pt idx="74">
                  <c:v>348</c:v>
                </c:pt>
                <c:pt idx="75">
                  <c:v>348</c:v>
                </c:pt>
                <c:pt idx="76">
                  <c:v>348</c:v>
                </c:pt>
                <c:pt idx="77">
                  <c:v>348</c:v>
                </c:pt>
                <c:pt idx="78">
                  <c:v>348</c:v>
                </c:pt>
                <c:pt idx="79">
                  <c:v>348</c:v>
                </c:pt>
                <c:pt idx="80">
                  <c:v>348</c:v>
                </c:pt>
                <c:pt idx="81">
                  <c:v>349</c:v>
                </c:pt>
                <c:pt idx="82">
                  <c:v>349</c:v>
                </c:pt>
                <c:pt idx="83">
                  <c:v>349</c:v>
                </c:pt>
                <c:pt idx="84">
                  <c:v>349</c:v>
                </c:pt>
                <c:pt idx="85">
                  <c:v>349</c:v>
                </c:pt>
                <c:pt idx="86">
                  <c:v>349</c:v>
                </c:pt>
                <c:pt idx="87">
                  <c:v>350</c:v>
                </c:pt>
                <c:pt idx="88">
                  <c:v>350</c:v>
                </c:pt>
                <c:pt idx="89">
                  <c:v>350</c:v>
                </c:pt>
                <c:pt idx="90">
                  <c:v>350</c:v>
                </c:pt>
                <c:pt idx="91">
                  <c:v>351</c:v>
                </c:pt>
                <c:pt idx="92">
                  <c:v>351</c:v>
                </c:pt>
                <c:pt idx="93">
                  <c:v>351</c:v>
                </c:pt>
                <c:pt idx="94">
                  <c:v>351</c:v>
                </c:pt>
                <c:pt idx="95">
                  <c:v>352</c:v>
                </c:pt>
                <c:pt idx="96">
                  <c:v>352</c:v>
                </c:pt>
                <c:pt idx="97">
                  <c:v>352</c:v>
                </c:pt>
                <c:pt idx="98">
                  <c:v>353</c:v>
                </c:pt>
                <c:pt idx="99">
                  <c:v>353</c:v>
                </c:pt>
                <c:pt idx="100">
                  <c:v>353</c:v>
                </c:pt>
                <c:pt idx="101">
                  <c:v>354</c:v>
                </c:pt>
                <c:pt idx="102">
                  <c:v>354</c:v>
                </c:pt>
                <c:pt idx="103">
                  <c:v>354</c:v>
                </c:pt>
                <c:pt idx="104">
                  <c:v>355</c:v>
                </c:pt>
                <c:pt idx="105">
                  <c:v>355</c:v>
                </c:pt>
                <c:pt idx="106">
                  <c:v>355</c:v>
                </c:pt>
                <c:pt idx="107">
                  <c:v>356</c:v>
                </c:pt>
                <c:pt idx="108">
                  <c:v>356</c:v>
                </c:pt>
                <c:pt idx="109">
                  <c:v>357</c:v>
                </c:pt>
                <c:pt idx="110">
                  <c:v>357</c:v>
                </c:pt>
                <c:pt idx="111">
                  <c:v>357</c:v>
                </c:pt>
                <c:pt idx="112">
                  <c:v>358</c:v>
                </c:pt>
                <c:pt idx="113">
                  <c:v>358</c:v>
                </c:pt>
                <c:pt idx="114">
                  <c:v>359</c:v>
                </c:pt>
                <c:pt idx="115">
                  <c:v>359</c:v>
                </c:pt>
                <c:pt idx="116">
                  <c:v>360</c:v>
                </c:pt>
                <c:pt idx="117">
                  <c:v>360</c:v>
                </c:pt>
                <c:pt idx="118">
                  <c:v>360</c:v>
                </c:pt>
                <c:pt idx="119">
                  <c:v>361</c:v>
                </c:pt>
                <c:pt idx="120">
                  <c:v>361</c:v>
                </c:pt>
                <c:pt idx="121">
                  <c:v>362</c:v>
                </c:pt>
                <c:pt idx="122">
                  <c:v>362</c:v>
                </c:pt>
                <c:pt idx="123">
                  <c:v>363</c:v>
                </c:pt>
                <c:pt idx="124">
                  <c:v>363</c:v>
                </c:pt>
                <c:pt idx="125">
                  <c:v>364</c:v>
                </c:pt>
                <c:pt idx="126">
                  <c:v>364</c:v>
                </c:pt>
                <c:pt idx="127">
                  <c:v>364</c:v>
                </c:pt>
                <c:pt idx="128">
                  <c:v>365</c:v>
                </c:pt>
                <c:pt idx="129">
                  <c:v>365</c:v>
                </c:pt>
                <c:pt idx="130">
                  <c:v>366</c:v>
                </c:pt>
                <c:pt idx="131">
                  <c:v>366</c:v>
                </c:pt>
                <c:pt idx="132">
                  <c:v>367</c:v>
                </c:pt>
                <c:pt idx="133">
                  <c:v>367</c:v>
                </c:pt>
                <c:pt idx="134">
                  <c:v>368</c:v>
                </c:pt>
                <c:pt idx="135">
                  <c:v>368</c:v>
                </c:pt>
                <c:pt idx="136">
                  <c:v>369</c:v>
                </c:pt>
                <c:pt idx="137">
                  <c:v>369</c:v>
                </c:pt>
                <c:pt idx="138">
                  <c:v>369</c:v>
                </c:pt>
                <c:pt idx="139">
                  <c:v>370</c:v>
                </c:pt>
                <c:pt idx="140">
                  <c:v>370</c:v>
                </c:pt>
                <c:pt idx="141">
                  <c:v>371</c:v>
                </c:pt>
                <c:pt idx="142">
                  <c:v>371</c:v>
                </c:pt>
                <c:pt idx="143">
                  <c:v>372</c:v>
                </c:pt>
                <c:pt idx="144">
                  <c:v>372</c:v>
                </c:pt>
                <c:pt idx="145">
                  <c:v>373</c:v>
                </c:pt>
                <c:pt idx="146">
                  <c:v>373</c:v>
                </c:pt>
                <c:pt idx="147">
                  <c:v>373</c:v>
                </c:pt>
                <c:pt idx="148">
                  <c:v>374</c:v>
                </c:pt>
                <c:pt idx="149">
                  <c:v>374</c:v>
                </c:pt>
                <c:pt idx="150">
                  <c:v>375</c:v>
                </c:pt>
                <c:pt idx="151">
                  <c:v>375</c:v>
                </c:pt>
                <c:pt idx="152">
                  <c:v>375</c:v>
                </c:pt>
                <c:pt idx="153">
                  <c:v>376</c:v>
                </c:pt>
                <c:pt idx="154">
                  <c:v>376</c:v>
                </c:pt>
                <c:pt idx="155">
                  <c:v>377</c:v>
                </c:pt>
                <c:pt idx="156">
                  <c:v>377</c:v>
                </c:pt>
                <c:pt idx="157">
                  <c:v>377</c:v>
                </c:pt>
                <c:pt idx="158">
                  <c:v>378</c:v>
                </c:pt>
                <c:pt idx="159">
                  <c:v>378</c:v>
                </c:pt>
                <c:pt idx="160">
                  <c:v>378</c:v>
                </c:pt>
                <c:pt idx="161">
                  <c:v>379</c:v>
                </c:pt>
                <c:pt idx="162">
                  <c:v>379</c:v>
                </c:pt>
                <c:pt idx="163">
                  <c:v>380</c:v>
                </c:pt>
                <c:pt idx="164">
                  <c:v>380</c:v>
                </c:pt>
                <c:pt idx="165">
                  <c:v>380</c:v>
                </c:pt>
                <c:pt idx="166">
                  <c:v>380</c:v>
                </c:pt>
                <c:pt idx="167">
                  <c:v>381</c:v>
                </c:pt>
                <c:pt idx="168">
                  <c:v>381</c:v>
                </c:pt>
                <c:pt idx="169">
                  <c:v>381</c:v>
                </c:pt>
                <c:pt idx="170">
                  <c:v>382</c:v>
                </c:pt>
                <c:pt idx="171">
                  <c:v>382</c:v>
                </c:pt>
                <c:pt idx="172">
                  <c:v>382</c:v>
                </c:pt>
                <c:pt idx="173">
                  <c:v>382</c:v>
                </c:pt>
                <c:pt idx="174">
                  <c:v>383</c:v>
                </c:pt>
                <c:pt idx="175">
                  <c:v>383</c:v>
                </c:pt>
                <c:pt idx="176">
                  <c:v>383</c:v>
                </c:pt>
                <c:pt idx="177">
                  <c:v>383</c:v>
                </c:pt>
                <c:pt idx="178">
                  <c:v>383</c:v>
                </c:pt>
                <c:pt idx="179">
                  <c:v>384</c:v>
                </c:pt>
                <c:pt idx="180">
                  <c:v>384</c:v>
                </c:pt>
                <c:pt idx="181">
                  <c:v>384</c:v>
                </c:pt>
                <c:pt idx="182">
                  <c:v>384</c:v>
                </c:pt>
                <c:pt idx="183">
                  <c:v>384</c:v>
                </c:pt>
                <c:pt idx="184">
                  <c:v>384</c:v>
                </c:pt>
                <c:pt idx="185">
                  <c:v>384</c:v>
                </c:pt>
                <c:pt idx="186">
                  <c:v>384</c:v>
                </c:pt>
                <c:pt idx="187">
                  <c:v>384</c:v>
                </c:pt>
                <c:pt idx="188">
                  <c:v>384</c:v>
                </c:pt>
                <c:pt idx="189">
                  <c:v>384</c:v>
                </c:pt>
                <c:pt idx="190">
                  <c:v>385</c:v>
                </c:pt>
                <c:pt idx="191">
                  <c:v>385</c:v>
                </c:pt>
                <c:pt idx="192">
                  <c:v>385</c:v>
                </c:pt>
                <c:pt idx="193">
                  <c:v>385</c:v>
                </c:pt>
                <c:pt idx="194">
                  <c:v>385</c:v>
                </c:pt>
                <c:pt idx="195">
                  <c:v>385</c:v>
                </c:pt>
                <c:pt idx="196">
                  <c:v>384</c:v>
                </c:pt>
                <c:pt idx="197">
                  <c:v>384</c:v>
                </c:pt>
                <c:pt idx="198">
                  <c:v>384</c:v>
                </c:pt>
                <c:pt idx="199">
                  <c:v>384</c:v>
                </c:pt>
                <c:pt idx="200">
                  <c:v>384</c:v>
                </c:pt>
                <c:pt idx="201">
                  <c:v>384</c:v>
                </c:pt>
                <c:pt idx="202">
                  <c:v>384</c:v>
                </c:pt>
                <c:pt idx="203">
                  <c:v>384</c:v>
                </c:pt>
                <c:pt idx="204">
                  <c:v>384</c:v>
                </c:pt>
                <c:pt idx="205">
                  <c:v>384</c:v>
                </c:pt>
                <c:pt idx="206">
                  <c:v>384</c:v>
                </c:pt>
                <c:pt idx="207">
                  <c:v>383</c:v>
                </c:pt>
                <c:pt idx="208">
                  <c:v>383</c:v>
                </c:pt>
                <c:pt idx="209">
                  <c:v>383</c:v>
                </c:pt>
                <c:pt idx="210">
                  <c:v>383</c:v>
                </c:pt>
                <c:pt idx="211">
                  <c:v>383</c:v>
                </c:pt>
                <c:pt idx="212">
                  <c:v>383</c:v>
                </c:pt>
                <c:pt idx="213">
                  <c:v>382</c:v>
                </c:pt>
                <c:pt idx="214">
                  <c:v>382</c:v>
                </c:pt>
                <c:pt idx="215">
                  <c:v>382</c:v>
                </c:pt>
                <c:pt idx="216">
                  <c:v>382</c:v>
                </c:pt>
                <c:pt idx="217">
                  <c:v>382</c:v>
                </c:pt>
                <c:pt idx="218">
                  <c:v>381</c:v>
                </c:pt>
                <c:pt idx="219">
                  <c:v>381</c:v>
                </c:pt>
                <c:pt idx="220">
                  <c:v>381</c:v>
                </c:pt>
                <c:pt idx="221">
                  <c:v>381</c:v>
                </c:pt>
                <c:pt idx="222">
                  <c:v>380</c:v>
                </c:pt>
                <c:pt idx="223">
                  <c:v>380</c:v>
                </c:pt>
                <c:pt idx="224">
                  <c:v>380</c:v>
                </c:pt>
                <c:pt idx="225">
                  <c:v>380</c:v>
                </c:pt>
                <c:pt idx="226">
                  <c:v>379</c:v>
                </c:pt>
                <c:pt idx="227">
                  <c:v>379</c:v>
                </c:pt>
                <c:pt idx="228">
                  <c:v>379</c:v>
                </c:pt>
                <c:pt idx="229">
                  <c:v>379</c:v>
                </c:pt>
                <c:pt idx="230">
                  <c:v>378</c:v>
                </c:pt>
                <c:pt idx="231">
                  <c:v>378</c:v>
                </c:pt>
                <c:pt idx="232">
                  <c:v>378</c:v>
                </c:pt>
                <c:pt idx="233">
                  <c:v>377</c:v>
                </c:pt>
                <c:pt idx="234">
                  <c:v>377</c:v>
                </c:pt>
                <c:pt idx="235">
                  <c:v>377</c:v>
                </c:pt>
                <c:pt idx="236">
                  <c:v>377</c:v>
                </c:pt>
                <c:pt idx="237">
                  <c:v>376</c:v>
                </c:pt>
                <c:pt idx="238">
                  <c:v>376</c:v>
                </c:pt>
                <c:pt idx="239">
                  <c:v>376</c:v>
                </c:pt>
                <c:pt idx="240">
                  <c:v>375</c:v>
                </c:pt>
                <c:pt idx="241">
                  <c:v>375</c:v>
                </c:pt>
                <c:pt idx="242">
                  <c:v>375</c:v>
                </c:pt>
                <c:pt idx="243">
                  <c:v>374</c:v>
                </c:pt>
                <c:pt idx="244">
                  <c:v>374</c:v>
                </c:pt>
                <c:pt idx="245">
                  <c:v>374</c:v>
                </c:pt>
                <c:pt idx="246">
                  <c:v>373</c:v>
                </c:pt>
                <c:pt idx="247">
                  <c:v>373</c:v>
                </c:pt>
                <c:pt idx="248">
                  <c:v>373</c:v>
                </c:pt>
                <c:pt idx="249">
                  <c:v>372</c:v>
                </c:pt>
                <c:pt idx="250">
                  <c:v>372</c:v>
                </c:pt>
                <c:pt idx="251">
                  <c:v>372</c:v>
                </c:pt>
                <c:pt idx="252">
                  <c:v>371</c:v>
                </c:pt>
                <c:pt idx="253">
                  <c:v>371</c:v>
                </c:pt>
                <c:pt idx="254">
                  <c:v>371</c:v>
                </c:pt>
                <c:pt idx="255">
                  <c:v>371</c:v>
                </c:pt>
                <c:pt idx="256">
                  <c:v>370</c:v>
                </c:pt>
                <c:pt idx="257">
                  <c:v>370</c:v>
                </c:pt>
                <c:pt idx="258">
                  <c:v>370</c:v>
                </c:pt>
                <c:pt idx="259">
                  <c:v>369</c:v>
                </c:pt>
                <c:pt idx="260">
                  <c:v>369</c:v>
                </c:pt>
                <c:pt idx="261">
                  <c:v>369</c:v>
                </c:pt>
                <c:pt idx="262">
                  <c:v>368</c:v>
                </c:pt>
                <c:pt idx="263">
                  <c:v>368</c:v>
                </c:pt>
                <c:pt idx="264">
                  <c:v>368</c:v>
                </c:pt>
                <c:pt idx="265">
                  <c:v>367</c:v>
                </c:pt>
                <c:pt idx="266">
                  <c:v>367</c:v>
                </c:pt>
                <c:pt idx="267">
                  <c:v>367</c:v>
                </c:pt>
                <c:pt idx="268">
                  <c:v>366</c:v>
                </c:pt>
                <c:pt idx="269">
                  <c:v>366</c:v>
                </c:pt>
                <c:pt idx="270">
                  <c:v>366</c:v>
                </c:pt>
                <c:pt idx="271">
                  <c:v>366</c:v>
                </c:pt>
                <c:pt idx="272">
                  <c:v>365</c:v>
                </c:pt>
                <c:pt idx="273">
                  <c:v>365</c:v>
                </c:pt>
                <c:pt idx="274">
                  <c:v>365</c:v>
                </c:pt>
                <c:pt idx="275">
                  <c:v>365</c:v>
                </c:pt>
                <c:pt idx="276">
                  <c:v>364</c:v>
                </c:pt>
                <c:pt idx="277">
                  <c:v>364</c:v>
                </c:pt>
                <c:pt idx="278">
                  <c:v>364</c:v>
                </c:pt>
                <c:pt idx="279">
                  <c:v>363</c:v>
                </c:pt>
                <c:pt idx="280">
                  <c:v>363</c:v>
                </c:pt>
                <c:pt idx="281">
                  <c:v>363</c:v>
                </c:pt>
                <c:pt idx="282">
                  <c:v>363</c:v>
                </c:pt>
                <c:pt idx="283">
                  <c:v>362</c:v>
                </c:pt>
                <c:pt idx="284">
                  <c:v>362</c:v>
                </c:pt>
                <c:pt idx="285">
                  <c:v>362</c:v>
                </c:pt>
                <c:pt idx="286">
                  <c:v>362</c:v>
                </c:pt>
                <c:pt idx="287">
                  <c:v>361</c:v>
                </c:pt>
                <c:pt idx="288">
                  <c:v>361</c:v>
                </c:pt>
                <c:pt idx="289">
                  <c:v>361</c:v>
                </c:pt>
                <c:pt idx="290">
                  <c:v>360</c:v>
                </c:pt>
                <c:pt idx="291">
                  <c:v>360</c:v>
                </c:pt>
                <c:pt idx="292">
                  <c:v>360</c:v>
                </c:pt>
                <c:pt idx="293">
                  <c:v>359</c:v>
                </c:pt>
                <c:pt idx="294">
                  <c:v>359</c:v>
                </c:pt>
                <c:pt idx="295">
                  <c:v>359</c:v>
                </c:pt>
                <c:pt idx="296">
                  <c:v>358</c:v>
                </c:pt>
                <c:pt idx="297">
                  <c:v>358</c:v>
                </c:pt>
                <c:pt idx="298">
                  <c:v>358</c:v>
                </c:pt>
                <c:pt idx="299">
                  <c:v>357</c:v>
                </c:pt>
                <c:pt idx="300">
                  <c:v>357</c:v>
                </c:pt>
                <c:pt idx="301">
                  <c:v>356</c:v>
                </c:pt>
                <c:pt idx="302">
                  <c:v>356</c:v>
                </c:pt>
                <c:pt idx="303">
                  <c:v>355</c:v>
                </c:pt>
                <c:pt idx="304">
                  <c:v>355</c:v>
                </c:pt>
                <c:pt idx="305">
                  <c:v>354</c:v>
                </c:pt>
                <c:pt idx="306">
                  <c:v>354</c:v>
                </c:pt>
                <c:pt idx="307">
                  <c:v>353</c:v>
                </c:pt>
                <c:pt idx="308">
                  <c:v>353</c:v>
                </c:pt>
                <c:pt idx="309">
                  <c:v>352</c:v>
                </c:pt>
                <c:pt idx="310">
                  <c:v>351</c:v>
                </c:pt>
                <c:pt idx="311">
                  <c:v>351</c:v>
                </c:pt>
                <c:pt idx="312">
                  <c:v>350</c:v>
                </c:pt>
                <c:pt idx="313">
                  <c:v>349</c:v>
                </c:pt>
                <c:pt idx="314">
                  <c:v>349</c:v>
                </c:pt>
                <c:pt idx="315">
                  <c:v>348</c:v>
                </c:pt>
                <c:pt idx="316">
                  <c:v>347</c:v>
                </c:pt>
                <c:pt idx="317">
                  <c:v>346</c:v>
                </c:pt>
                <c:pt idx="318">
                  <c:v>346</c:v>
                </c:pt>
                <c:pt idx="319">
                  <c:v>345</c:v>
                </c:pt>
                <c:pt idx="320">
                  <c:v>344</c:v>
                </c:pt>
                <c:pt idx="321">
                  <c:v>343</c:v>
                </c:pt>
                <c:pt idx="322">
                  <c:v>342</c:v>
                </c:pt>
                <c:pt idx="323">
                  <c:v>341</c:v>
                </c:pt>
                <c:pt idx="324">
                  <c:v>340</c:v>
                </c:pt>
                <c:pt idx="325">
                  <c:v>339</c:v>
                </c:pt>
                <c:pt idx="326">
                  <c:v>338</c:v>
                </c:pt>
                <c:pt idx="327">
                  <c:v>337</c:v>
                </c:pt>
                <c:pt idx="328">
                  <c:v>336</c:v>
                </c:pt>
                <c:pt idx="329">
                  <c:v>334</c:v>
                </c:pt>
                <c:pt idx="330">
                  <c:v>333</c:v>
                </c:pt>
                <c:pt idx="331">
                  <c:v>332</c:v>
                </c:pt>
                <c:pt idx="332">
                  <c:v>331</c:v>
                </c:pt>
                <c:pt idx="333">
                  <c:v>329</c:v>
                </c:pt>
                <c:pt idx="334">
                  <c:v>328</c:v>
                </c:pt>
                <c:pt idx="335">
                  <c:v>326</c:v>
                </c:pt>
                <c:pt idx="336">
                  <c:v>325</c:v>
                </c:pt>
                <c:pt idx="337">
                  <c:v>323</c:v>
                </c:pt>
                <c:pt idx="338">
                  <c:v>322</c:v>
                </c:pt>
                <c:pt idx="339">
                  <c:v>320</c:v>
                </c:pt>
                <c:pt idx="340">
                  <c:v>319</c:v>
                </c:pt>
                <c:pt idx="341">
                  <c:v>317</c:v>
                </c:pt>
                <c:pt idx="342">
                  <c:v>315</c:v>
                </c:pt>
                <c:pt idx="343">
                  <c:v>313</c:v>
                </c:pt>
                <c:pt idx="344">
                  <c:v>312</c:v>
                </c:pt>
                <c:pt idx="345">
                  <c:v>310</c:v>
                </c:pt>
                <c:pt idx="346">
                  <c:v>308</c:v>
                </c:pt>
                <c:pt idx="347">
                  <c:v>306</c:v>
                </c:pt>
                <c:pt idx="348">
                  <c:v>304</c:v>
                </c:pt>
                <c:pt idx="349">
                  <c:v>302</c:v>
                </c:pt>
                <c:pt idx="350">
                  <c:v>300</c:v>
                </c:pt>
                <c:pt idx="351">
                  <c:v>297</c:v>
                </c:pt>
                <c:pt idx="352">
                  <c:v>295</c:v>
                </c:pt>
                <c:pt idx="353">
                  <c:v>293</c:v>
                </c:pt>
                <c:pt idx="354">
                  <c:v>291</c:v>
                </c:pt>
                <c:pt idx="355">
                  <c:v>288</c:v>
                </c:pt>
                <c:pt idx="356">
                  <c:v>286</c:v>
                </c:pt>
                <c:pt idx="357">
                  <c:v>283</c:v>
                </c:pt>
                <c:pt idx="358">
                  <c:v>281</c:v>
                </c:pt>
                <c:pt idx="359">
                  <c:v>278</c:v>
                </c:pt>
                <c:pt idx="360">
                  <c:v>275</c:v>
                </c:pt>
                <c:pt idx="361">
                  <c:v>272</c:v>
                </c:pt>
                <c:pt idx="362">
                  <c:v>270</c:v>
                </c:pt>
                <c:pt idx="363">
                  <c:v>267</c:v>
                </c:pt>
                <c:pt idx="364">
                  <c:v>264</c:v>
                </c:pt>
              </c:numCache>
            </c:numRef>
          </c:val>
          <c:extLst>
            <c:ext xmlns:c16="http://schemas.microsoft.com/office/drawing/2014/chart" uri="{C3380CC4-5D6E-409C-BE32-E72D297353CC}">
              <c16:uniqueId val="{00000007-9D86-4877-ABDE-86835B36B0B1}"/>
            </c:ext>
          </c:extLst>
        </c:ser>
        <c:ser>
          <c:idx val="8"/>
          <c:order val="8"/>
          <c:tx>
            <c:strRef>
              <c:f>'2018-19 Average Load Curve'!$L$33</c:f>
              <c:strCache>
                <c:ptCount val="1"/>
                <c:pt idx="0">
                  <c:v>NTS Shrinkage</c:v>
                </c:pt>
              </c:strCache>
            </c:strRef>
          </c:tx>
          <c:spPr>
            <a:solidFill>
              <a:srgbClr val="000080"/>
            </a:solidFill>
            <a:ln w="25400">
              <a:noFill/>
            </a:ln>
          </c:spPr>
          <c:invertIfNegative val="0"/>
          <c:val>
            <c:numRef>
              <c:f>'2018-19 Average Load Curve'!$L$34:$L$398</c:f>
              <c:numCache>
                <c:formatCode>0</c:formatCode>
                <c:ptCount val="365"/>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9</c:v>
                </c:pt>
                <c:pt idx="61">
                  <c:v>9</c:v>
                </c:pt>
                <c:pt idx="62">
                  <c:v>9</c:v>
                </c:pt>
                <c:pt idx="63">
                  <c:v>9</c:v>
                </c:pt>
                <c:pt idx="64">
                  <c:v>9</c:v>
                </c:pt>
                <c:pt idx="65">
                  <c:v>9</c:v>
                </c:pt>
                <c:pt idx="66">
                  <c:v>9</c:v>
                </c:pt>
                <c:pt idx="67">
                  <c:v>9</c:v>
                </c:pt>
                <c:pt idx="68">
                  <c:v>9</c:v>
                </c:pt>
                <c:pt idx="69">
                  <c:v>9</c:v>
                </c:pt>
                <c:pt idx="70">
                  <c:v>9</c:v>
                </c:pt>
                <c:pt idx="71">
                  <c:v>9</c:v>
                </c:pt>
                <c:pt idx="72">
                  <c:v>9</c:v>
                </c:pt>
                <c:pt idx="73">
                  <c:v>9</c:v>
                </c:pt>
                <c:pt idx="74">
                  <c:v>9</c:v>
                </c:pt>
                <c:pt idx="75">
                  <c:v>9</c:v>
                </c:pt>
                <c:pt idx="76">
                  <c:v>9</c:v>
                </c:pt>
                <c:pt idx="77">
                  <c:v>9</c:v>
                </c:pt>
                <c:pt idx="78">
                  <c:v>9</c:v>
                </c:pt>
                <c:pt idx="79">
                  <c:v>9</c:v>
                </c:pt>
                <c:pt idx="80">
                  <c:v>9</c:v>
                </c:pt>
                <c:pt idx="81">
                  <c:v>9</c:v>
                </c:pt>
                <c:pt idx="82">
                  <c:v>9</c:v>
                </c:pt>
                <c:pt idx="83">
                  <c:v>9</c:v>
                </c:pt>
                <c:pt idx="84">
                  <c:v>9</c:v>
                </c:pt>
                <c:pt idx="85">
                  <c:v>9</c:v>
                </c:pt>
                <c:pt idx="86">
                  <c:v>9</c:v>
                </c:pt>
                <c:pt idx="87">
                  <c:v>9</c:v>
                </c:pt>
                <c:pt idx="88">
                  <c:v>9</c:v>
                </c:pt>
                <c:pt idx="89">
                  <c:v>9</c:v>
                </c:pt>
                <c:pt idx="90">
                  <c:v>9</c:v>
                </c:pt>
                <c:pt idx="91">
                  <c:v>9</c:v>
                </c:pt>
                <c:pt idx="92">
                  <c:v>9</c:v>
                </c:pt>
                <c:pt idx="93">
                  <c:v>9</c:v>
                </c:pt>
                <c:pt idx="94">
                  <c:v>9</c:v>
                </c:pt>
                <c:pt idx="95">
                  <c:v>9</c:v>
                </c:pt>
                <c:pt idx="96">
                  <c:v>9</c:v>
                </c:pt>
                <c:pt idx="97">
                  <c:v>9</c:v>
                </c:pt>
                <c:pt idx="98">
                  <c:v>9</c:v>
                </c:pt>
                <c:pt idx="99">
                  <c:v>9</c:v>
                </c:pt>
                <c:pt idx="100">
                  <c:v>9</c:v>
                </c:pt>
                <c:pt idx="101">
                  <c:v>9</c:v>
                </c:pt>
                <c:pt idx="102">
                  <c:v>9</c:v>
                </c:pt>
                <c:pt idx="103">
                  <c:v>9</c:v>
                </c:pt>
                <c:pt idx="104">
                  <c:v>9</c:v>
                </c:pt>
                <c:pt idx="105">
                  <c:v>9</c:v>
                </c:pt>
                <c:pt idx="106">
                  <c:v>9</c:v>
                </c:pt>
                <c:pt idx="107">
                  <c:v>9</c:v>
                </c:pt>
                <c:pt idx="108">
                  <c:v>9</c:v>
                </c:pt>
                <c:pt idx="109">
                  <c:v>9</c:v>
                </c:pt>
                <c:pt idx="110">
                  <c:v>9</c:v>
                </c:pt>
                <c:pt idx="111">
                  <c:v>9</c:v>
                </c:pt>
                <c:pt idx="112">
                  <c:v>9</c:v>
                </c:pt>
                <c:pt idx="113">
                  <c:v>9</c:v>
                </c:pt>
                <c:pt idx="114">
                  <c:v>9</c:v>
                </c:pt>
                <c:pt idx="115">
                  <c:v>9</c:v>
                </c:pt>
                <c:pt idx="116">
                  <c:v>9</c:v>
                </c:pt>
                <c:pt idx="117">
                  <c:v>9</c:v>
                </c:pt>
                <c:pt idx="118">
                  <c:v>9</c:v>
                </c:pt>
                <c:pt idx="119">
                  <c:v>9</c:v>
                </c:pt>
                <c:pt idx="120">
                  <c:v>9</c:v>
                </c:pt>
                <c:pt idx="121">
                  <c:v>9</c:v>
                </c:pt>
                <c:pt idx="122">
                  <c:v>9</c:v>
                </c:pt>
                <c:pt idx="123">
                  <c:v>9</c:v>
                </c:pt>
                <c:pt idx="124">
                  <c:v>9</c:v>
                </c:pt>
                <c:pt idx="125">
                  <c:v>9</c:v>
                </c:pt>
                <c:pt idx="126">
                  <c:v>9</c:v>
                </c:pt>
                <c:pt idx="127">
                  <c:v>9</c:v>
                </c:pt>
                <c:pt idx="128">
                  <c:v>9</c:v>
                </c:pt>
                <c:pt idx="129">
                  <c:v>9</c:v>
                </c:pt>
                <c:pt idx="130">
                  <c:v>9</c:v>
                </c:pt>
                <c:pt idx="131">
                  <c:v>9</c:v>
                </c:pt>
                <c:pt idx="132">
                  <c:v>9</c:v>
                </c:pt>
                <c:pt idx="133">
                  <c:v>9</c:v>
                </c:pt>
                <c:pt idx="134">
                  <c:v>9</c:v>
                </c:pt>
                <c:pt idx="135">
                  <c:v>9</c:v>
                </c:pt>
                <c:pt idx="136">
                  <c:v>9</c:v>
                </c:pt>
                <c:pt idx="137">
                  <c:v>9</c:v>
                </c:pt>
                <c:pt idx="138">
                  <c:v>9</c:v>
                </c:pt>
                <c:pt idx="139">
                  <c:v>9</c:v>
                </c:pt>
                <c:pt idx="140">
                  <c:v>9</c:v>
                </c:pt>
                <c:pt idx="141">
                  <c:v>9</c:v>
                </c:pt>
                <c:pt idx="142">
                  <c:v>9</c:v>
                </c:pt>
                <c:pt idx="143">
                  <c:v>9</c:v>
                </c:pt>
                <c:pt idx="144">
                  <c:v>9</c:v>
                </c:pt>
                <c:pt idx="145">
                  <c:v>9</c:v>
                </c:pt>
                <c:pt idx="146">
                  <c:v>9</c:v>
                </c:pt>
                <c:pt idx="147">
                  <c:v>9</c:v>
                </c:pt>
                <c:pt idx="148">
                  <c:v>9</c:v>
                </c:pt>
                <c:pt idx="149">
                  <c:v>9</c:v>
                </c:pt>
                <c:pt idx="150">
                  <c:v>9</c:v>
                </c:pt>
                <c:pt idx="151">
                  <c:v>9</c:v>
                </c:pt>
                <c:pt idx="152">
                  <c:v>9</c:v>
                </c:pt>
                <c:pt idx="153">
                  <c:v>9</c:v>
                </c:pt>
                <c:pt idx="154">
                  <c:v>9</c:v>
                </c:pt>
                <c:pt idx="155">
                  <c:v>9</c:v>
                </c:pt>
                <c:pt idx="156">
                  <c:v>9</c:v>
                </c:pt>
                <c:pt idx="157">
                  <c:v>9</c:v>
                </c:pt>
                <c:pt idx="158">
                  <c:v>9</c:v>
                </c:pt>
                <c:pt idx="159">
                  <c:v>9</c:v>
                </c:pt>
                <c:pt idx="160">
                  <c:v>9</c:v>
                </c:pt>
                <c:pt idx="161">
                  <c:v>9</c:v>
                </c:pt>
                <c:pt idx="162">
                  <c:v>9</c:v>
                </c:pt>
                <c:pt idx="163">
                  <c:v>9</c:v>
                </c:pt>
                <c:pt idx="164">
                  <c:v>9</c:v>
                </c:pt>
                <c:pt idx="165">
                  <c:v>9</c:v>
                </c:pt>
                <c:pt idx="166">
                  <c:v>9</c:v>
                </c:pt>
                <c:pt idx="167">
                  <c:v>9</c:v>
                </c:pt>
                <c:pt idx="168">
                  <c:v>9</c:v>
                </c:pt>
                <c:pt idx="169">
                  <c:v>9</c:v>
                </c:pt>
                <c:pt idx="170">
                  <c:v>9</c:v>
                </c:pt>
                <c:pt idx="171">
                  <c:v>9</c:v>
                </c:pt>
                <c:pt idx="172">
                  <c:v>9</c:v>
                </c:pt>
                <c:pt idx="173">
                  <c:v>9</c:v>
                </c:pt>
                <c:pt idx="174">
                  <c:v>9</c:v>
                </c:pt>
                <c:pt idx="175">
                  <c:v>9</c:v>
                </c:pt>
                <c:pt idx="176">
                  <c:v>9</c:v>
                </c:pt>
                <c:pt idx="177">
                  <c:v>9</c:v>
                </c:pt>
                <c:pt idx="178">
                  <c:v>9</c:v>
                </c:pt>
                <c:pt idx="179">
                  <c:v>9</c:v>
                </c:pt>
                <c:pt idx="180">
                  <c:v>9</c:v>
                </c:pt>
                <c:pt idx="181">
                  <c:v>9</c:v>
                </c:pt>
                <c:pt idx="182">
                  <c:v>9</c:v>
                </c:pt>
                <c:pt idx="183">
                  <c:v>9</c:v>
                </c:pt>
                <c:pt idx="184">
                  <c:v>9</c:v>
                </c:pt>
                <c:pt idx="185">
                  <c:v>9</c:v>
                </c:pt>
                <c:pt idx="186">
                  <c:v>9</c:v>
                </c:pt>
                <c:pt idx="187">
                  <c:v>9</c:v>
                </c:pt>
                <c:pt idx="188">
                  <c:v>9</c:v>
                </c:pt>
                <c:pt idx="189">
                  <c:v>9</c:v>
                </c:pt>
                <c:pt idx="190">
                  <c:v>9</c:v>
                </c:pt>
                <c:pt idx="191">
                  <c:v>9</c:v>
                </c:pt>
                <c:pt idx="192">
                  <c:v>9</c:v>
                </c:pt>
                <c:pt idx="193">
                  <c:v>9</c:v>
                </c:pt>
                <c:pt idx="194">
                  <c:v>9</c:v>
                </c:pt>
                <c:pt idx="195">
                  <c:v>9</c:v>
                </c:pt>
                <c:pt idx="196">
                  <c:v>9</c:v>
                </c:pt>
                <c:pt idx="197">
                  <c:v>9</c:v>
                </c:pt>
                <c:pt idx="198">
                  <c:v>9</c:v>
                </c:pt>
                <c:pt idx="199">
                  <c:v>9</c:v>
                </c:pt>
                <c:pt idx="200">
                  <c:v>9</c:v>
                </c:pt>
                <c:pt idx="201">
                  <c:v>9</c:v>
                </c:pt>
                <c:pt idx="202">
                  <c:v>9</c:v>
                </c:pt>
                <c:pt idx="203">
                  <c:v>9</c:v>
                </c:pt>
                <c:pt idx="204">
                  <c:v>9</c:v>
                </c:pt>
                <c:pt idx="205">
                  <c:v>9</c:v>
                </c:pt>
                <c:pt idx="206">
                  <c:v>9</c:v>
                </c:pt>
                <c:pt idx="207">
                  <c:v>9</c:v>
                </c:pt>
                <c:pt idx="208">
                  <c:v>9</c:v>
                </c:pt>
                <c:pt idx="209">
                  <c:v>9</c:v>
                </c:pt>
                <c:pt idx="210">
                  <c:v>9</c:v>
                </c:pt>
                <c:pt idx="211">
                  <c:v>9</c:v>
                </c:pt>
                <c:pt idx="212">
                  <c:v>9</c:v>
                </c:pt>
                <c:pt idx="213">
                  <c:v>9</c:v>
                </c:pt>
                <c:pt idx="214">
                  <c:v>9</c:v>
                </c:pt>
                <c:pt idx="215">
                  <c:v>9</c:v>
                </c:pt>
                <c:pt idx="216">
                  <c:v>9</c:v>
                </c:pt>
                <c:pt idx="217">
                  <c:v>9</c:v>
                </c:pt>
                <c:pt idx="218">
                  <c:v>9</c:v>
                </c:pt>
                <c:pt idx="219">
                  <c:v>9</c:v>
                </c:pt>
                <c:pt idx="220">
                  <c:v>9</c:v>
                </c:pt>
                <c:pt idx="221">
                  <c:v>9</c:v>
                </c:pt>
                <c:pt idx="222">
                  <c:v>9</c:v>
                </c:pt>
                <c:pt idx="223">
                  <c:v>9</c:v>
                </c:pt>
                <c:pt idx="224">
                  <c:v>9</c:v>
                </c:pt>
                <c:pt idx="225">
                  <c:v>9</c:v>
                </c:pt>
                <c:pt idx="226">
                  <c:v>9</c:v>
                </c:pt>
                <c:pt idx="227">
                  <c:v>9</c:v>
                </c:pt>
                <c:pt idx="228">
                  <c:v>9</c:v>
                </c:pt>
                <c:pt idx="229">
                  <c:v>9</c:v>
                </c:pt>
                <c:pt idx="230">
                  <c:v>9</c:v>
                </c:pt>
                <c:pt idx="231">
                  <c:v>9</c:v>
                </c:pt>
                <c:pt idx="232">
                  <c:v>9</c:v>
                </c:pt>
                <c:pt idx="233">
                  <c:v>9</c:v>
                </c:pt>
                <c:pt idx="234">
                  <c:v>9</c:v>
                </c:pt>
                <c:pt idx="235">
                  <c:v>9</c:v>
                </c:pt>
                <c:pt idx="236">
                  <c:v>9</c:v>
                </c:pt>
                <c:pt idx="237">
                  <c:v>9</c:v>
                </c:pt>
                <c:pt idx="238">
                  <c:v>9</c:v>
                </c:pt>
                <c:pt idx="239">
                  <c:v>9</c:v>
                </c:pt>
                <c:pt idx="240">
                  <c:v>9</c:v>
                </c:pt>
                <c:pt idx="241">
                  <c:v>9</c:v>
                </c:pt>
                <c:pt idx="242">
                  <c:v>9</c:v>
                </c:pt>
                <c:pt idx="243">
                  <c:v>9</c:v>
                </c:pt>
                <c:pt idx="244">
                  <c:v>9</c:v>
                </c:pt>
                <c:pt idx="245">
                  <c:v>9</c:v>
                </c:pt>
                <c:pt idx="246">
                  <c:v>9</c:v>
                </c:pt>
                <c:pt idx="247">
                  <c:v>9</c:v>
                </c:pt>
                <c:pt idx="248">
                  <c:v>9</c:v>
                </c:pt>
                <c:pt idx="249">
                  <c:v>9</c:v>
                </c:pt>
                <c:pt idx="250">
                  <c:v>9</c:v>
                </c:pt>
                <c:pt idx="251">
                  <c:v>9</c:v>
                </c:pt>
                <c:pt idx="252">
                  <c:v>9</c:v>
                </c:pt>
                <c:pt idx="253">
                  <c:v>9</c:v>
                </c:pt>
                <c:pt idx="254">
                  <c:v>9</c:v>
                </c:pt>
                <c:pt idx="255">
                  <c:v>9</c:v>
                </c:pt>
                <c:pt idx="256">
                  <c:v>9</c:v>
                </c:pt>
                <c:pt idx="257">
                  <c:v>9</c:v>
                </c:pt>
                <c:pt idx="258">
                  <c:v>9</c:v>
                </c:pt>
                <c:pt idx="259">
                  <c:v>9</c:v>
                </c:pt>
                <c:pt idx="260">
                  <c:v>9</c:v>
                </c:pt>
                <c:pt idx="261">
                  <c:v>9</c:v>
                </c:pt>
                <c:pt idx="262">
                  <c:v>9</c:v>
                </c:pt>
                <c:pt idx="263">
                  <c:v>9</c:v>
                </c:pt>
                <c:pt idx="264">
                  <c:v>9</c:v>
                </c:pt>
                <c:pt idx="265">
                  <c:v>9</c:v>
                </c:pt>
                <c:pt idx="266">
                  <c:v>9</c:v>
                </c:pt>
                <c:pt idx="267">
                  <c:v>9</c:v>
                </c:pt>
                <c:pt idx="268">
                  <c:v>9</c:v>
                </c:pt>
                <c:pt idx="269">
                  <c:v>9</c:v>
                </c:pt>
                <c:pt idx="270">
                  <c:v>9</c:v>
                </c:pt>
                <c:pt idx="271">
                  <c:v>9</c:v>
                </c:pt>
                <c:pt idx="272">
                  <c:v>9</c:v>
                </c:pt>
                <c:pt idx="273">
                  <c:v>9</c:v>
                </c:pt>
                <c:pt idx="274">
                  <c:v>9</c:v>
                </c:pt>
                <c:pt idx="275">
                  <c:v>9</c:v>
                </c:pt>
                <c:pt idx="276">
                  <c:v>9</c:v>
                </c:pt>
                <c:pt idx="277">
                  <c:v>9</c:v>
                </c:pt>
                <c:pt idx="278">
                  <c:v>9</c:v>
                </c:pt>
                <c:pt idx="279">
                  <c:v>9</c:v>
                </c:pt>
                <c:pt idx="280">
                  <c:v>9</c:v>
                </c:pt>
                <c:pt idx="281">
                  <c:v>9</c:v>
                </c:pt>
                <c:pt idx="282">
                  <c:v>9</c:v>
                </c:pt>
                <c:pt idx="283">
                  <c:v>9</c:v>
                </c:pt>
                <c:pt idx="284">
                  <c:v>9</c:v>
                </c:pt>
                <c:pt idx="285">
                  <c:v>9</c:v>
                </c:pt>
                <c:pt idx="286">
                  <c:v>9</c:v>
                </c:pt>
                <c:pt idx="287">
                  <c:v>9</c:v>
                </c:pt>
                <c:pt idx="288">
                  <c:v>9</c:v>
                </c:pt>
                <c:pt idx="289">
                  <c:v>9</c:v>
                </c:pt>
                <c:pt idx="290">
                  <c:v>9</c:v>
                </c:pt>
                <c:pt idx="291">
                  <c:v>9</c:v>
                </c:pt>
                <c:pt idx="292">
                  <c:v>9</c:v>
                </c:pt>
                <c:pt idx="293">
                  <c:v>9</c:v>
                </c:pt>
                <c:pt idx="294">
                  <c:v>9</c:v>
                </c:pt>
                <c:pt idx="295">
                  <c:v>9</c:v>
                </c:pt>
                <c:pt idx="296">
                  <c:v>9</c:v>
                </c:pt>
                <c:pt idx="297">
                  <c:v>9</c:v>
                </c:pt>
                <c:pt idx="298">
                  <c:v>9</c:v>
                </c:pt>
                <c:pt idx="299">
                  <c:v>9</c:v>
                </c:pt>
                <c:pt idx="300">
                  <c:v>9</c:v>
                </c:pt>
                <c:pt idx="301">
                  <c:v>9</c:v>
                </c:pt>
                <c:pt idx="302">
                  <c:v>9</c:v>
                </c:pt>
                <c:pt idx="303">
                  <c:v>9</c:v>
                </c:pt>
                <c:pt idx="304">
                  <c:v>9</c:v>
                </c:pt>
                <c:pt idx="305">
                  <c:v>9</c:v>
                </c:pt>
                <c:pt idx="306">
                  <c:v>9</c:v>
                </c:pt>
                <c:pt idx="307">
                  <c:v>9</c:v>
                </c:pt>
                <c:pt idx="308">
                  <c:v>9</c:v>
                </c:pt>
                <c:pt idx="309">
                  <c:v>9</c:v>
                </c:pt>
                <c:pt idx="310">
                  <c:v>9</c:v>
                </c:pt>
                <c:pt idx="311">
                  <c:v>9</c:v>
                </c:pt>
                <c:pt idx="312">
                  <c:v>9</c:v>
                </c:pt>
                <c:pt idx="313">
                  <c:v>9</c:v>
                </c:pt>
                <c:pt idx="314">
                  <c:v>9</c:v>
                </c:pt>
                <c:pt idx="315">
                  <c:v>9</c:v>
                </c:pt>
                <c:pt idx="316">
                  <c:v>9</c:v>
                </c:pt>
                <c:pt idx="317">
                  <c:v>9</c:v>
                </c:pt>
                <c:pt idx="318">
                  <c:v>9</c:v>
                </c:pt>
                <c:pt idx="319">
                  <c:v>9</c:v>
                </c:pt>
                <c:pt idx="320">
                  <c:v>9</c:v>
                </c:pt>
                <c:pt idx="321">
                  <c:v>9</c:v>
                </c:pt>
                <c:pt idx="322">
                  <c:v>9</c:v>
                </c:pt>
                <c:pt idx="323">
                  <c:v>9</c:v>
                </c:pt>
                <c:pt idx="324">
                  <c:v>9</c:v>
                </c:pt>
                <c:pt idx="325">
                  <c:v>9</c:v>
                </c:pt>
                <c:pt idx="326">
                  <c:v>9</c:v>
                </c:pt>
                <c:pt idx="327">
                  <c:v>9</c:v>
                </c:pt>
                <c:pt idx="328">
                  <c:v>9</c:v>
                </c:pt>
                <c:pt idx="329">
                  <c:v>9</c:v>
                </c:pt>
                <c:pt idx="330">
                  <c:v>9</c:v>
                </c:pt>
                <c:pt idx="331">
                  <c:v>9</c:v>
                </c:pt>
                <c:pt idx="332">
                  <c:v>9</c:v>
                </c:pt>
                <c:pt idx="333">
                  <c:v>9</c:v>
                </c:pt>
                <c:pt idx="334">
                  <c:v>9</c:v>
                </c:pt>
                <c:pt idx="335">
                  <c:v>9</c:v>
                </c:pt>
                <c:pt idx="336">
                  <c:v>9</c:v>
                </c:pt>
                <c:pt idx="337">
                  <c:v>9</c:v>
                </c:pt>
                <c:pt idx="338">
                  <c:v>9</c:v>
                </c:pt>
                <c:pt idx="339">
                  <c:v>9</c:v>
                </c:pt>
                <c:pt idx="340">
                  <c:v>9</c:v>
                </c:pt>
                <c:pt idx="341">
                  <c:v>9</c:v>
                </c:pt>
                <c:pt idx="342">
                  <c:v>9</c:v>
                </c:pt>
                <c:pt idx="343">
                  <c:v>9</c:v>
                </c:pt>
                <c:pt idx="344">
                  <c:v>9</c:v>
                </c:pt>
                <c:pt idx="345">
                  <c:v>9</c:v>
                </c:pt>
                <c:pt idx="346">
                  <c:v>9</c:v>
                </c:pt>
                <c:pt idx="347">
                  <c:v>9</c:v>
                </c:pt>
                <c:pt idx="348">
                  <c:v>9</c:v>
                </c:pt>
                <c:pt idx="349">
                  <c:v>9</c:v>
                </c:pt>
                <c:pt idx="350">
                  <c:v>9</c:v>
                </c:pt>
                <c:pt idx="351">
                  <c:v>9</c:v>
                </c:pt>
                <c:pt idx="352">
                  <c:v>9</c:v>
                </c:pt>
                <c:pt idx="353">
                  <c:v>9</c:v>
                </c:pt>
                <c:pt idx="354">
                  <c:v>9</c:v>
                </c:pt>
                <c:pt idx="355">
                  <c:v>9</c:v>
                </c:pt>
                <c:pt idx="356">
                  <c:v>9</c:v>
                </c:pt>
                <c:pt idx="357">
                  <c:v>9</c:v>
                </c:pt>
                <c:pt idx="358">
                  <c:v>9</c:v>
                </c:pt>
                <c:pt idx="359">
                  <c:v>9</c:v>
                </c:pt>
                <c:pt idx="360">
                  <c:v>9</c:v>
                </c:pt>
                <c:pt idx="361">
                  <c:v>9</c:v>
                </c:pt>
                <c:pt idx="362">
                  <c:v>9</c:v>
                </c:pt>
                <c:pt idx="363">
                  <c:v>9</c:v>
                </c:pt>
                <c:pt idx="364">
                  <c:v>9</c:v>
                </c:pt>
              </c:numCache>
            </c:numRef>
          </c:val>
          <c:extLst>
            <c:ext xmlns:c16="http://schemas.microsoft.com/office/drawing/2014/chart" uri="{C3380CC4-5D6E-409C-BE32-E72D297353CC}">
              <c16:uniqueId val="{00000008-9D86-4877-ABDE-86835B36B0B1}"/>
            </c:ext>
          </c:extLst>
        </c:ser>
        <c:ser>
          <c:idx val="9"/>
          <c:order val="9"/>
          <c:tx>
            <c:strRef>
              <c:f>'2018-19 Average Load Curve'!$M$33</c:f>
              <c:strCache>
                <c:ptCount val="1"/>
                <c:pt idx="0">
                  <c:v>IUK</c:v>
                </c:pt>
              </c:strCache>
            </c:strRef>
          </c:tx>
          <c:spPr>
            <a:solidFill>
              <a:srgbClr val="FF0000"/>
            </a:solidFill>
            <a:ln w="25400">
              <a:noFill/>
            </a:ln>
          </c:spPr>
          <c:invertIfNegative val="0"/>
          <c:val>
            <c:numRef>
              <c:f>'2018-19 Average Load Curve'!$M$34:$M$398</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2</c:v>
                </c:pt>
                <c:pt idx="138">
                  <c:v>5</c:v>
                </c:pt>
                <c:pt idx="139">
                  <c:v>9</c:v>
                </c:pt>
                <c:pt idx="140">
                  <c:v>12</c:v>
                </c:pt>
                <c:pt idx="141">
                  <c:v>15</c:v>
                </c:pt>
                <c:pt idx="142">
                  <c:v>18</c:v>
                </c:pt>
                <c:pt idx="143">
                  <c:v>22</c:v>
                </c:pt>
                <c:pt idx="144">
                  <c:v>25</c:v>
                </c:pt>
                <c:pt idx="145">
                  <c:v>28</c:v>
                </c:pt>
                <c:pt idx="146">
                  <c:v>31</c:v>
                </c:pt>
                <c:pt idx="147">
                  <c:v>35</c:v>
                </c:pt>
                <c:pt idx="148">
                  <c:v>38</c:v>
                </c:pt>
                <c:pt idx="149">
                  <c:v>41</c:v>
                </c:pt>
                <c:pt idx="150">
                  <c:v>45</c:v>
                </c:pt>
                <c:pt idx="151">
                  <c:v>48</c:v>
                </c:pt>
                <c:pt idx="152">
                  <c:v>51</c:v>
                </c:pt>
                <c:pt idx="153">
                  <c:v>54</c:v>
                </c:pt>
                <c:pt idx="154">
                  <c:v>58</c:v>
                </c:pt>
                <c:pt idx="155">
                  <c:v>61</c:v>
                </c:pt>
                <c:pt idx="156">
                  <c:v>64</c:v>
                </c:pt>
                <c:pt idx="157">
                  <c:v>68</c:v>
                </c:pt>
                <c:pt idx="158">
                  <c:v>71</c:v>
                </c:pt>
                <c:pt idx="159">
                  <c:v>74</c:v>
                </c:pt>
                <c:pt idx="160">
                  <c:v>78</c:v>
                </c:pt>
                <c:pt idx="161">
                  <c:v>81</c:v>
                </c:pt>
                <c:pt idx="162">
                  <c:v>84</c:v>
                </c:pt>
                <c:pt idx="163">
                  <c:v>88</c:v>
                </c:pt>
                <c:pt idx="164">
                  <c:v>91</c:v>
                </c:pt>
                <c:pt idx="165">
                  <c:v>94</c:v>
                </c:pt>
                <c:pt idx="166">
                  <c:v>98</c:v>
                </c:pt>
                <c:pt idx="167">
                  <c:v>101</c:v>
                </c:pt>
                <c:pt idx="168">
                  <c:v>104</c:v>
                </c:pt>
                <c:pt idx="169">
                  <c:v>108</c:v>
                </c:pt>
                <c:pt idx="170">
                  <c:v>111</c:v>
                </c:pt>
                <c:pt idx="171">
                  <c:v>115</c:v>
                </c:pt>
                <c:pt idx="172">
                  <c:v>118</c:v>
                </c:pt>
                <c:pt idx="173">
                  <c:v>121</c:v>
                </c:pt>
                <c:pt idx="174">
                  <c:v>125</c:v>
                </c:pt>
                <c:pt idx="175">
                  <c:v>128</c:v>
                </c:pt>
                <c:pt idx="176">
                  <c:v>131</c:v>
                </c:pt>
                <c:pt idx="177">
                  <c:v>134</c:v>
                </c:pt>
                <c:pt idx="178">
                  <c:v>138</c:v>
                </c:pt>
                <c:pt idx="179">
                  <c:v>141</c:v>
                </c:pt>
                <c:pt idx="180">
                  <c:v>144</c:v>
                </c:pt>
                <c:pt idx="181">
                  <c:v>148</c:v>
                </c:pt>
                <c:pt idx="182">
                  <c:v>151</c:v>
                </c:pt>
                <c:pt idx="183">
                  <c:v>154</c:v>
                </c:pt>
                <c:pt idx="184">
                  <c:v>158</c:v>
                </c:pt>
                <c:pt idx="185">
                  <c:v>161</c:v>
                </c:pt>
                <c:pt idx="186">
                  <c:v>164</c:v>
                </c:pt>
                <c:pt idx="187">
                  <c:v>168</c:v>
                </c:pt>
                <c:pt idx="188">
                  <c:v>171</c:v>
                </c:pt>
                <c:pt idx="189">
                  <c:v>174</c:v>
                </c:pt>
                <c:pt idx="190">
                  <c:v>177</c:v>
                </c:pt>
                <c:pt idx="191">
                  <c:v>181</c:v>
                </c:pt>
                <c:pt idx="192">
                  <c:v>184</c:v>
                </c:pt>
                <c:pt idx="193">
                  <c:v>187</c:v>
                </c:pt>
                <c:pt idx="194">
                  <c:v>190</c:v>
                </c:pt>
                <c:pt idx="195">
                  <c:v>194</c:v>
                </c:pt>
                <c:pt idx="196">
                  <c:v>197</c:v>
                </c:pt>
                <c:pt idx="197">
                  <c:v>200</c:v>
                </c:pt>
                <c:pt idx="198">
                  <c:v>203</c:v>
                </c:pt>
                <c:pt idx="199">
                  <c:v>206</c:v>
                </c:pt>
                <c:pt idx="200">
                  <c:v>209</c:v>
                </c:pt>
                <c:pt idx="201">
                  <c:v>213</c:v>
                </c:pt>
                <c:pt idx="202">
                  <c:v>216</c:v>
                </c:pt>
                <c:pt idx="203">
                  <c:v>219</c:v>
                </c:pt>
                <c:pt idx="204">
                  <c:v>222</c:v>
                </c:pt>
                <c:pt idx="205">
                  <c:v>225</c:v>
                </c:pt>
                <c:pt idx="206">
                  <c:v>228</c:v>
                </c:pt>
                <c:pt idx="207">
                  <c:v>231</c:v>
                </c:pt>
                <c:pt idx="208">
                  <c:v>235</c:v>
                </c:pt>
                <c:pt idx="209">
                  <c:v>238</c:v>
                </c:pt>
                <c:pt idx="210">
                  <c:v>241</c:v>
                </c:pt>
                <c:pt idx="211">
                  <c:v>244</c:v>
                </c:pt>
                <c:pt idx="212">
                  <c:v>247</c:v>
                </c:pt>
                <c:pt idx="213">
                  <c:v>250</c:v>
                </c:pt>
                <c:pt idx="214">
                  <c:v>253</c:v>
                </c:pt>
                <c:pt idx="215">
                  <c:v>256</c:v>
                </c:pt>
                <c:pt idx="216">
                  <c:v>259</c:v>
                </c:pt>
                <c:pt idx="217">
                  <c:v>262</c:v>
                </c:pt>
                <c:pt idx="218">
                  <c:v>265</c:v>
                </c:pt>
                <c:pt idx="219">
                  <c:v>268</c:v>
                </c:pt>
                <c:pt idx="220">
                  <c:v>271</c:v>
                </c:pt>
                <c:pt idx="221">
                  <c:v>273</c:v>
                </c:pt>
                <c:pt idx="222">
                  <c:v>276</c:v>
                </c:pt>
                <c:pt idx="223">
                  <c:v>279</c:v>
                </c:pt>
                <c:pt idx="224">
                  <c:v>282</c:v>
                </c:pt>
                <c:pt idx="225">
                  <c:v>285</c:v>
                </c:pt>
                <c:pt idx="226">
                  <c:v>288</c:v>
                </c:pt>
                <c:pt idx="227">
                  <c:v>291</c:v>
                </c:pt>
                <c:pt idx="228">
                  <c:v>293</c:v>
                </c:pt>
                <c:pt idx="229">
                  <c:v>296</c:v>
                </c:pt>
                <c:pt idx="230">
                  <c:v>299</c:v>
                </c:pt>
                <c:pt idx="231">
                  <c:v>302</c:v>
                </c:pt>
                <c:pt idx="232">
                  <c:v>304</c:v>
                </c:pt>
                <c:pt idx="233">
                  <c:v>307</c:v>
                </c:pt>
                <c:pt idx="234">
                  <c:v>310</c:v>
                </c:pt>
                <c:pt idx="235">
                  <c:v>313</c:v>
                </c:pt>
                <c:pt idx="236">
                  <c:v>315</c:v>
                </c:pt>
                <c:pt idx="237">
                  <c:v>318</c:v>
                </c:pt>
                <c:pt idx="238">
                  <c:v>320</c:v>
                </c:pt>
                <c:pt idx="239">
                  <c:v>323</c:v>
                </c:pt>
                <c:pt idx="240">
                  <c:v>326</c:v>
                </c:pt>
                <c:pt idx="241">
                  <c:v>328</c:v>
                </c:pt>
                <c:pt idx="242">
                  <c:v>331</c:v>
                </c:pt>
                <c:pt idx="243">
                  <c:v>333</c:v>
                </c:pt>
                <c:pt idx="244">
                  <c:v>336</c:v>
                </c:pt>
                <c:pt idx="245">
                  <c:v>338</c:v>
                </c:pt>
                <c:pt idx="246">
                  <c:v>341</c:v>
                </c:pt>
                <c:pt idx="247">
                  <c:v>343</c:v>
                </c:pt>
                <c:pt idx="248">
                  <c:v>345</c:v>
                </c:pt>
                <c:pt idx="249">
                  <c:v>348</c:v>
                </c:pt>
                <c:pt idx="250">
                  <c:v>350</c:v>
                </c:pt>
                <c:pt idx="251">
                  <c:v>353</c:v>
                </c:pt>
                <c:pt idx="252">
                  <c:v>355</c:v>
                </c:pt>
                <c:pt idx="253">
                  <c:v>357</c:v>
                </c:pt>
                <c:pt idx="254">
                  <c:v>359</c:v>
                </c:pt>
                <c:pt idx="255">
                  <c:v>362</c:v>
                </c:pt>
                <c:pt idx="256">
                  <c:v>364</c:v>
                </c:pt>
                <c:pt idx="257">
                  <c:v>366</c:v>
                </c:pt>
                <c:pt idx="258">
                  <c:v>368</c:v>
                </c:pt>
                <c:pt idx="259">
                  <c:v>370</c:v>
                </c:pt>
                <c:pt idx="260">
                  <c:v>373</c:v>
                </c:pt>
                <c:pt idx="261">
                  <c:v>375</c:v>
                </c:pt>
                <c:pt idx="262">
                  <c:v>377</c:v>
                </c:pt>
                <c:pt idx="263">
                  <c:v>379</c:v>
                </c:pt>
                <c:pt idx="264">
                  <c:v>381</c:v>
                </c:pt>
                <c:pt idx="265">
                  <c:v>383</c:v>
                </c:pt>
                <c:pt idx="266">
                  <c:v>385</c:v>
                </c:pt>
                <c:pt idx="267">
                  <c:v>387</c:v>
                </c:pt>
                <c:pt idx="268">
                  <c:v>389</c:v>
                </c:pt>
                <c:pt idx="269">
                  <c:v>391</c:v>
                </c:pt>
                <c:pt idx="270">
                  <c:v>392</c:v>
                </c:pt>
                <c:pt idx="271">
                  <c:v>394</c:v>
                </c:pt>
                <c:pt idx="272">
                  <c:v>396</c:v>
                </c:pt>
                <c:pt idx="273">
                  <c:v>398</c:v>
                </c:pt>
                <c:pt idx="274">
                  <c:v>400</c:v>
                </c:pt>
                <c:pt idx="275">
                  <c:v>401</c:v>
                </c:pt>
                <c:pt idx="276">
                  <c:v>403</c:v>
                </c:pt>
                <c:pt idx="277">
                  <c:v>405</c:v>
                </c:pt>
                <c:pt idx="278">
                  <c:v>407</c:v>
                </c:pt>
                <c:pt idx="279">
                  <c:v>408</c:v>
                </c:pt>
                <c:pt idx="280">
                  <c:v>410</c:v>
                </c:pt>
                <c:pt idx="281">
                  <c:v>411</c:v>
                </c:pt>
                <c:pt idx="282">
                  <c:v>413</c:v>
                </c:pt>
                <c:pt idx="283">
                  <c:v>414</c:v>
                </c:pt>
                <c:pt idx="284">
                  <c:v>416</c:v>
                </c:pt>
                <c:pt idx="285">
                  <c:v>417</c:v>
                </c:pt>
                <c:pt idx="286">
                  <c:v>419</c:v>
                </c:pt>
                <c:pt idx="287">
                  <c:v>420</c:v>
                </c:pt>
                <c:pt idx="288">
                  <c:v>422</c:v>
                </c:pt>
                <c:pt idx="289">
                  <c:v>423</c:v>
                </c:pt>
                <c:pt idx="290">
                  <c:v>424</c:v>
                </c:pt>
                <c:pt idx="291">
                  <c:v>426</c:v>
                </c:pt>
                <c:pt idx="292">
                  <c:v>427</c:v>
                </c:pt>
                <c:pt idx="293">
                  <c:v>428</c:v>
                </c:pt>
                <c:pt idx="294">
                  <c:v>429</c:v>
                </c:pt>
                <c:pt idx="295">
                  <c:v>431</c:v>
                </c:pt>
                <c:pt idx="296">
                  <c:v>432</c:v>
                </c:pt>
                <c:pt idx="297">
                  <c:v>433</c:v>
                </c:pt>
                <c:pt idx="298">
                  <c:v>434</c:v>
                </c:pt>
                <c:pt idx="299">
                  <c:v>435</c:v>
                </c:pt>
                <c:pt idx="300">
                  <c:v>436</c:v>
                </c:pt>
                <c:pt idx="301">
                  <c:v>437</c:v>
                </c:pt>
                <c:pt idx="302">
                  <c:v>438</c:v>
                </c:pt>
                <c:pt idx="303">
                  <c:v>438</c:v>
                </c:pt>
                <c:pt idx="304">
                  <c:v>439</c:v>
                </c:pt>
                <c:pt idx="305">
                  <c:v>439</c:v>
                </c:pt>
                <c:pt idx="306">
                  <c:v>440</c:v>
                </c:pt>
                <c:pt idx="307">
                  <c:v>440</c:v>
                </c:pt>
                <c:pt idx="308">
                  <c:v>441</c:v>
                </c:pt>
                <c:pt idx="309">
                  <c:v>441</c:v>
                </c:pt>
                <c:pt idx="310">
                  <c:v>442</c:v>
                </c:pt>
                <c:pt idx="311">
                  <c:v>442</c:v>
                </c:pt>
                <c:pt idx="312">
                  <c:v>442</c:v>
                </c:pt>
                <c:pt idx="313">
                  <c:v>442</c:v>
                </c:pt>
                <c:pt idx="314">
                  <c:v>443</c:v>
                </c:pt>
                <c:pt idx="315">
                  <c:v>443</c:v>
                </c:pt>
                <c:pt idx="316">
                  <c:v>444</c:v>
                </c:pt>
                <c:pt idx="317">
                  <c:v>444</c:v>
                </c:pt>
                <c:pt idx="318">
                  <c:v>445</c:v>
                </c:pt>
                <c:pt idx="319">
                  <c:v>445</c:v>
                </c:pt>
                <c:pt idx="320">
                  <c:v>445</c:v>
                </c:pt>
                <c:pt idx="321">
                  <c:v>445</c:v>
                </c:pt>
                <c:pt idx="322">
                  <c:v>446</c:v>
                </c:pt>
                <c:pt idx="323">
                  <c:v>446</c:v>
                </c:pt>
                <c:pt idx="324">
                  <c:v>447</c:v>
                </c:pt>
                <c:pt idx="325">
                  <c:v>447</c:v>
                </c:pt>
                <c:pt idx="326">
                  <c:v>447</c:v>
                </c:pt>
                <c:pt idx="327">
                  <c:v>447</c:v>
                </c:pt>
                <c:pt idx="328">
                  <c:v>448</c:v>
                </c:pt>
                <c:pt idx="329">
                  <c:v>448</c:v>
                </c:pt>
                <c:pt idx="330">
                  <c:v>449</c:v>
                </c:pt>
                <c:pt idx="331">
                  <c:v>449</c:v>
                </c:pt>
                <c:pt idx="332">
                  <c:v>449</c:v>
                </c:pt>
                <c:pt idx="333">
                  <c:v>449</c:v>
                </c:pt>
                <c:pt idx="334">
                  <c:v>450</c:v>
                </c:pt>
                <c:pt idx="335">
                  <c:v>450</c:v>
                </c:pt>
                <c:pt idx="336">
                  <c:v>450</c:v>
                </c:pt>
                <c:pt idx="337">
                  <c:v>450</c:v>
                </c:pt>
                <c:pt idx="338">
                  <c:v>450</c:v>
                </c:pt>
                <c:pt idx="339">
                  <c:v>450</c:v>
                </c:pt>
                <c:pt idx="340">
                  <c:v>451</c:v>
                </c:pt>
                <c:pt idx="341">
                  <c:v>451</c:v>
                </c:pt>
                <c:pt idx="342">
                  <c:v>451</c:v>
                </c:pt>
                <c:pt idx="343">
                  <c:v>451</c:v>
                </c:pt>
                <c:pt idx="344">
                  <c:v>451</c:v>
                </c:pt>
                <c:pt idx="345">
                  <c:v>451</c:v>
                </c:pt>
                <c:pt idx="346">
                  <c:v>452</c:v>
                </c:pt>
                <c:pt idx="347">
                  <c:v>452</c:v>
                </c:pt>
                <c:pt idx="348">
                  <c:v>452</c:v>
                </c:pt>
                <c:pt idx="349">
                  <c:v>452</c:v>
                </c:pt>
                <c:pt idx="350">
                  <c:v>452</c:v>
                </c:pt>
                <c:pt idx="351">
                  <c:v>452</c:v>
                </c:pt>
                <c:pt idx="352">
                  <c:v>452</c:v>
                </c:pt>
                <c:pt idx="353">
                  <c:v>452</c:v>
                </c:pt>
                <c:pt idx="354">
                  <c:v>453</c:v>
                </c:pt>
                <c:pt idx="355">
                  <c:v>453</c:v>
                </c:pt>
                <c:pt idx="356">
                  <c:v>453</c:v>
                </c:pt>
                <c:pt idx="357">
                  <c:v>453</c:v>
                </c:pt>
                <c:pt idx="358">
                  <c:v>453</c:v>
                </c:pt>
                <c:pt idx="359">
                  <c:v>453</c:v>
                </c:pt>
                <c:pt idx="360">
                  <c:v>453</c:v>
                </c:pt>
                <c:pt idx="361">
                  <c:v>453</c:v>
                </c:pt>
                <c:pt idx="362">
                  <c:v>453</c:v>
                </c:pt>
                <c:pt idx="363">
                  <c:v>453</c:v>
                </c:pt>
                <c:pt idx="364">
                  <c:v>453</c:v>
                </c:pt>
              </c:numCache>
            </c:numRef>
          </c:val>
          <c:extLst>
            <c:ext xmlns:c16="http://schemas.microsoft.com/office/drawing/2014/chart" uri="{C3380CC4-5D6E-409C-BE32-E72D297353CC}">
              <c16:uniqueId val="{00000009-9D86-4877-ABDE-86835B36B0B1}"/>
            </c:ext>
          </c:extLst>
        </c:ser>
        <c:dLbls>
          <c:showLegendKey val="0"/>
          <c:showVal val="0"/>
          <c:showCatName val="0"/>
          <c:showSerName val="0"/>
          <c:showPercent val="0"/>
          <c:showBubbleSize val="0"/>
        </c:dLbls>
        <c:gapWidth val="0"/>
        <c:overlap val="100"/>
        <c:axId val="344818816"/>
        <c:axId val="344820736"/>
      </c:barChart>
      <c:catAx>
        <c:axId val="34481881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a:t>Day Number</a:t>
                </a:r>
              </a:p>
            </c:rich>
          </c:tx>
          <c:layout>
            <c:manualLayout>
              <c:xMode val="edge"/>
              <c:yMode val="edge"/>
              <c:x val="0.4682108354762583"/>
              <c:y val="0.71755026001130406"/>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4820736"/>
        <c:crosses val="autoZero"/>
        <c:auto val="1"/>
        <c:lblAlgn val="ctr"/>
        <c:lblOffset val="100"/>
        <c:tickLblSkip val="20"/>
        <c:tickMarkSkip val="1"/>
        <c:noMultiLvlLbl val="0"/>
      </c:catAx>
      <c:valAx>
        <c:axId val="344820736"/>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GWh</a:t>
                </a:r>
              </a:p>
            </c:rich>
          </c:tx>
          <c:layout>
            <c:manualLayout>
              <c:xMode val="edge"/>
              <c:yMode val="edge"/>
              <c:x val="1.3193739870257068E-3"/>
              <c:y val="0.3776609317239398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4818816"/>
        <c:crosses val="autoZero"/>
        <c:crossBetween val="between"/>
      </c:valAx>
      <c:spPr>
        <a:noFill/>
        <a:ln w="12700">
          <a:solidFill>
            <a:srgbClr val="808080"/>
          </a:solidFill>
          <a:prstDash val="solid"/>
        </a:ln>
      </c:spPr>
    </c:plotArea>
    <c:legend>
      <c:legendPos val="b"/>
      <c:layout>
        <c:manualLayout>
          <c:xMode val="edge"/>
          <c:yMode val="edge"/>
          <c:x val="1.2066326913608519E-2"/>
          <c:y val="0.77823335900217117"/>
          <c:w val="0.96909908472653272"/>
          <c:h val="0.15400875611640485"/>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7168343332714546"/>
          <c:y val="2.9535930580731548E-2"/>
        </c:manualLayout>
      </c:layout>
      <c:overlay val="0"/>
      <c:spPr>
        <a:noFill/>
        <a:ln w="25400">
          <a:noFill/>
        </a:ln>
      </c:spPr>
    </c:title>
    <c:autoTitleDeleted val="0"/>
    <c:plotArea>
      <c:layout>
        <c:manualLayout>
          <c:layoutTarget val="inner"/>
          <c:xMode val="edge"/>
          <c:yMode val="edge"/>
          <c:x val="0.10250431557350381"/>
          <c:y val="0.12442633805676533"/>
          <c:w val="0.87061586710599492"/>
          <c:h val="0.51796826270744656"/>
        </c:manualLayout>
      </c:layout>
      <c:barChart>
        <c:barDir val="col"/>
        <c:grouping val="stacked"/>
        <c:varyColors val="0"/>
        <c:ser>
          <c:idx val="1"/>
          <c:order val="0"/>
          <c:tx>
            <c:strRef>
              <c:f>'2018-19 Severe Load Curve'!$D$33</c:f>
              <c:strCache>
                <c:ptCount val="1"/>
                <c:pt idx="0">
                  <c:v>NDM 0 - 73.2 MWh</c:v>
                </c:pt>
              </c:strCache>
            </c:strRef>
          </c:tx>
          <c:spPr>
            <a:solidFill>
              <a:srgbClr val="CCFFFF"/>
            </a:solidFill>
            <a:ln w="25400">
              <a:noFill/>
            </a:ln>
          </c:spPr>
          <c:invertIfNegative val="0"/>
          <c:val>
            <c:numRef>
              <c:f>'2018-19 Severe Load Curve'!$D$34:$D$398</c:f>
              <c:numCache>
                <c:formatCode>0</c:formatCode>
                <c:ptCount val="365"/>
                <c:pt idx="0">
                  <c:v>2744</c:v>
                </c:pt>
                <c:pt idx="1">
                  <c:v>2675</c:v>
                </c:pt>
                <c:pt idx="2">
                  <c:v>2607</c:v>
                </c:pt>
                <c:pt idx="3">
                  <c:v>2551</c:v>
                </c:pt>
                <c:pt idx="4">
                  <c:v>2497</c:v>
                </c:pt>
                <c:pt idx="5">
                  <c:v>2451</c:v>
                </c:pt>
                <c:pt idx="6">
                  <c:v>2405</c:v>
                </c:pt>
                <c:pt idx="7">
                  <c:v>2366</c:v>
                </c:pt>
                <c:pt idx="8">
                  <c:v>2330</c:v>
                </c:pt>
                <c:pt idx="9">
                  <c:v>2299</c:v>
                </c:pt>
                <c:pt idx="10">
                  <c:v>2273</c:v>
                </c:pt>
                <c:pt idx="11">
                  <c:v>2248</c:v>
                </c:pt>
                <c:pt idx="12">
                  <c:v>2228</c:v>
                </c:pt>
                <c:pt idx="13">
                  <c:v>2208</c:v>
                </c:pt>
                <c:pt idx="14">
                  <c:v>2188</c:v>
                </c:pt>
                <c:pt idx="15">
                  <c:v>2172</c:v>
                </c:pt>
                <c:pt idx="16">
                  <c:v>2157</c:v>
                </c:pt>
                <c:pt idx="17">
                  <c:v>2144</c:v>
                </c:pt>
                <c:pt idx="18">
                  <c:v>2132</c:v>
                </c:pt>
                <c:pt idx="19">
                  <c:v>2122</c:v>
                </c:pt>
                <c:pt idx="20">
                  <c:v>2110</c:v>
                </c:pt>
                <c:pt idx="21">
                  <c:v>2098</c:v>
                </c:pt>
                <c:pt idx="22">
                  <c:v>2087</c:v>
                </c:pt>
                <c:pt idx="23">
                  <c:v>2076</c:v>
                </c:pt>
                <c:pt idx="24">
                  <c:v>2067</c:v>
                </c:pt>
                <c:pt idx="25">
                  <c:v>2056</c:v>
                </c:pt>
                <c:pt idx="26">
                  <c:v>2046</c:v>
                </c:pt>
                <c:pt idx="27">
                  <c:v>2036</c:v>
                </c:pt>
                <c:pt idx="28">
                  <c:v>2028</c:v>
                </c:pt>
                <c:pt idx="29">
                  <c:v>2019</c:v>
                </c:pt>
                <c:pt idx="30">
                  <c:v>2010</c:v>
                </c:pt>
                <c:pt idx="31">
                  <c:v>2001</c:v>
                </c:pt>
                <c:pt idx="32">
                  <c:v>1994</c:v>
                </c:pt>
                <c:pt idx="33">
                  <c:v>1986</c:v>
                </c:pt>
                <c:pt idx="34">
                  <c:v>1977</c:v>
                </c:pt>
                <c:pt idx="35">
                  <c:v>1969</c:v>
                </c:pt>
                <c:pt idx="36">
                  <c:v>1961</c:v>
                </c:pt>
                <c:pt idx="37">
                  <c:v>1952</c:v>
                </c:pt>
                <c:pt idx="38">
                  <c:v>1941</c:v>
                </c:pt>
                <c:pt idx="39">
                  <c:v>1935</c:v>
                </c:pt>
                <c:pt idx="40">
                  <c:v>1926</c:v>
                </c:pt>
                <c:pt idx="41">
                  <c:v>1918</c:v>
                </c:pt>
                <c:pt idx="42">
                  <c:v>1911</c:v>
                </c:pt>
                <c:pt idx="43">
                  <c:v>1903</c:v>
                </c:pt>
                <c:pt idx="44">
                  <c:v>1895</c:v>
                </c:pt>
                <c:pt idx="45">
                  <c:v>1885</c:v>
                </c:pt>
                <c:pt idx="46">
                  <c:v>1877</c:v>
                </c:pt>
                <c:pt idx="47">
                  <c:v>1868</c:v>
                </c:pt>
                <c:pt idx="48">
                  <c:v>1859</c:v>
                </c:pt>
                <c:pt idx="49">
                  <c:v>1849</c:v>
                </c:pt>
                <c:pt idx="50">
                  <c:v>1840</c:v>
                </c:pt>
                <c:pt idx="51">
                  <c:v>1833</c:v>
                </c:pt>
                <c:pt idx="52">
                  <c:v>1825</c:v>
                </c:pt>
                <c:pt idx="53">
                  <c:v>1818</c:v>
                </c:pt>
                <c:pt idx="54">
                  <c:v>1811</c:v>
                </c:pt>
                <c:pt idx="55">
                  <c:v>1803</c:v>
                </c:pt>
                <c:pt idx="56">
                  <c:v>1795</c:v>
                </c:pt>
                <c:pt idx="57">
                  <c:v>1786</c:v>
                </c:pt>
                <c:pt idx="58">
                  <c:v>1779</c:v>
                </c:pt>
                <c:pt idx="59">
                  <c:v>1773</c:v>
                </c:pt>
                <c:pt idx="60">
                  <c:v>1764</c:v>
                </c:pt>
                <c:pt idx="61">
                  <c:v>1756</c:v>
                </c:pt>
                <c:pt idx="62">
                  <c:v>1747</c:v>
                </c:pt>
                <c:pt idx="63">
                  <c:v>1738</c:v>
                </c:pt>
                <c:pt idx="64">
                  <c:v>1730</c:v>
                </c:pt>
                <c:pt idx="65">
                  <c:v>1721</c:v>
                </c:pt>
                <c:pt idx="66">
                  <c:v>1711</c:v>
                </c:pt>
                <c:pt idx="67">
                  <c:v>1702</c:v>
                </c:pt>
                <c:pt idx="68">
                  <c:v>1694</c:v>
                </c:pt>
                <c:pt idx="69">
                  <c:v>1685</c:v>
                </c:pt>
                <c:pt idx="70">
                  <c:v>1677</c:v>
                </c:pt>
                <c:pt idx="71">
                  <c:v>1668</c:v>
                </c:pt>
                <c:pt idx="72">
                  <c:v>1660</c:v>
                </c:pt>
                <c:pt idx="73">
                  <c:v>1651</c:v>
                </c:pt>
                <c:pt idx="74">
                  <c:v>1643</c:v>
                </c:pt>
                <c:pt idx="75">
                  <c:v>1634</c:v>
                </c:pt>
                <c:pt idx="76">
                  <c:v>1626</c:v>
                </c:pt>
                <c:pt idx="77">
                  <c:v>1617</c:v>
                </c:pt>
                <c:pt idx="78">
                  <c:v>1609</c:v>
                </c:pt>
                <c:pt idx="79">
                  <c:v>1602</c:v>
                </c:pt>
                <c:pt idx="80">
                  <c:v>1593</c:v>
                </c:pt>
                <c:pt idx="81">
                  <c:v>1585</c:v>
                </c:pt>
                <c:pt idx="82">
                  <c:v>1576</c:v>
                </c:pt>
                <c:pt idx="83">
                  <c:v>1568</c:v>
                </c:pt>
                <c:pt idx="84">
                  <c:v>1559</c:v>
                </c:pt>
                <c:pt idx="85">
                  <c:v>1550</c:v>
                </c:pt>
                <c:pt idx="86">
                  <c:v>1541</c:v>
                </c:pt>
                <c:pt idx="87">
                  <c:v>1533</c:v>
                </c:pt>
                <c:pt idx="88">
                  <c:v>1525</c:v>
                </c:pt>
                <c:pt idx="89">
                  <c:v>1517</c:v>
                </c:pt>
                <c:pt idx="90">
                  <c:v>1509</c:v>
                </c:pt>
                <c:pt idx="91">
                  <c:v>1502</c:v>
                </c:pt>
                <c:pt idx="92">
                  <c:v>1495</c:v>
                </c:pt>
                <c:pt idx="93">
                  <c:v>1489</c:v>
                </c:pt>
                <c:pt idx="94">
                  <c:v>1481</c:v>
                </c:pt>
                <c:pt idx="95">
                  <c:v>1473</c:v>
                </c:pt>
                <c:pt idx="96">
                  <c:v>1466</c:v>
                </c:pt>
                <c:pt idx="97">
                  <c:v>1459</c:v>
                </c:pt>
                <c:pt idx="98">
                  <c:v>1451</c:v>
                </c:pt>
                <c:pt idx="99">
                  <c:v>1443</c:v>
                </c:pt>
                <c:pt idx="100">
                  <c:v>1435</c:v>
                </c:pt>
                <c:pt idx="101">
                  <c:v>1428</c:v>
                </c:pt>
                <c:pt idx="102">
                  <c:v>1420</c:v>
                </c:pt>
                <c:pt idx="103">
                  <c:v>1413</c:v>
                </c:pt>
                <c:pt idx="104">
                  <c:v>1405</c:v>
                </c:pt>
                <c:pt idx="105">
                  <c:v>1396</c:v>
                </c:pt>
                <c:pt idx="106">
                  <c:v>1389</c:v>
                </c:pt>
                <c:pt idx="107">
                  <c:v>1381</c:v>
                </c:pt>
                <c:pt idx="108">
                  <c:v>1373</c:v>
                </c:pt>
                <c:pt idx="109">
                  <c:v>1366</c:v>
                </c:pt>
                <c:pt idx="110">
                  <c:v>1359</c:v>
                </c:pt>
                <c:pt idx="111">
                  <c:v>1352</c:v>
                </c:pt>
                <c:pt idx="112">
                  <c:v>1344</c:v>
                </c:pt>
                <c:pt idx="113">
                  <c:v>1337</c:v>
                </c:pt>
                <c:pt idx="114">
                  <c:v>1330</c:v>
                </c:pt>
                <c:pt idx="115">
                  <c:v>1322</c:v>
                </c:pt>
                <c:pt idx="116">
                  <c:v>1315</c:v>
                </c:pt>
                <c:pt idx="117">
                  <c:v>1307</c:v>
                </c:pt>
                <c:pt idx="118">
                  <c:v>1300</c:v>
                </c:pt>
                <c:pt idx="119">
                  <c:v>1293</c:v>
                </c:pt>
                <c:pt idx="120">
                  <c:v>1286</c:v>
                </c:pt>
                <c:pt idx="121">
                  <c:v>1278</c:v>
                </c:pt>
                <c:pt idx="122">
                  <c:v>1271</c:v>
                </c:pt>
                <c:pt idx="123">
                  <c:v>1263</c:v>
                </c:pt>
                <c:pt idx="124">
                  <c:v>1256</c:v>
                </c:pt>
                <c:pt idx="125">
                  <c:v>1249</c:v>
                </c:pt>
                <c:pt idx="126">
                  <c:v>1242</c:v>
                </c:pt>
                <c:pt idx="127">
                  <c:v>1235</c:v>
                </c:pt>
                <c:pt idx="128">
                  <c:v>1227</c:v>
                </c:pt>
                <c:pt idx="129">
                  <c:v>1219</c:v>
                </c:pt>
                <c:pt idx="130">
                  <c:v>1212</c:v>
                </c:pt>
                <c:pt idx="131">
                  <c:v>1204</c:v>
                </c:pt>
                <c:pt idx="132">
                  <c:v>1196</c:v>
                </c:pt>
                <c:pt idx="133">
                  <c:v>1189</c:v>
                </c:pt>
                <c:pt idx="134">
                  <c:v>1182</c:v>
                </c:pt>
                <c:pt idx="135">
                  <c:v>1175</c:v>
                </c:pt>
                <c:pt idx="136">
                  <c:v>1169</c:v>
                </c:pt>
                <c:pt idx="137">
                  <c:v>1163</c:v>
                </c:pt>
                <c:pt idx="138">
                  <c:v>1157</c:v>
                </c:pt>
                <c:pt idx="139">
                  <c:v>1150</c:v>
                </c:pt>
                <c:pt idx="140">
                  <c:v>1144</c:v>
                </c:pt>
                <c:pt idx="141">
                  <c:v>1136</c:v>
                </c:pt>
                <c:pt idx="142">
                  <c:v>1129</c:v>
                </c:pt>
                <c:pt idx="143">
                  <c:v>1122</c:v>
                </c:pt>
                <c:pt idx="144">
                  <c:v>1114</c:v>
                </c:pt>
                <c:pt idx="145">
                  <c:v>1106</c:v>
                </c:pt>
                <c:pt idx="146">
                  <c:v>1098</c:v>
                </c:pt>
                <c:pt idx="147">
                  <c:v>1092</c:v>
                </c:pt>
                <c:pt idx="148">
                  <c:v>1085</c:v>
                </c:pt>
                <c:pt idx="149">
                  <c:v>1079</c:v>
                </c:pt>
                <c:pt idx="150">
                  <c:v>1072</c:v>
                </c:pt>
                <c:pt idx="151">
                  <c:v>1066</c:v>
                </c:pt>
                <c:pt idx="152">
                  <c:v>1059</c:v>
                </c:pt>
                <c:pt idx="153">
                  <c:v>1052</c:v>
                </c:pt>
                <c:pt idx="154">
                  <c:v>1045</c:v>
                </c:pt>
                <c:pt idx="155">
                  <c:v>1037</c:v>
                </c:pt>
                <c:pt idx="156">
                  <c:v>1030</c:v>
                </c:pt>
                <c:pt idx="157">
                  <c:v>1023</c:v>
                </c:pt>
                <c:pt idx="158">
                  <c:v>1016</c:v>
                </c:pt>
                <c:pt idx="159">
                  <c:v>1009</c:v>
                </c:pt>
                <c:pt idx="160">
                  <c:v>1002</c:v>
                </c:pt>
                <c:pt idx="161">
                  <c:v>995</c:v>
                </c:pt>
                <c:pt idx="162">
                  <c:v>989</c:v>
                </c:pt>
                <c:pt idx="163">
                  <c:v>982</c:v>
                </c:pt>
                <c:pt idx="164">
                  <c:v>975</c:v>
                </c:pt>
                <c:pt idx="165">
                  <c:v>967</c:v>
                </c:pt>
                <c:pt idx="166">
                  <c:v>959</c:v>
                </c:pt>
                <c:pt idx="167">
                  <c:v>952</c:v>
                </c:pt>
                <c:pt idx="168">
                  <c:v>945</c:v>
                </c:pt>
                <c:pt idx="169">
                  <c:v>938</c:v>
                </c:pt>
                <c:pt idx="170">
                  <c:v>930</c:v>
                </c:pt>
                <c:pt idx="171">
                  <c:v>923</c:v>
                </c:pt>
                <c:pt idx="172">
                  <c:v>916</c:v>
                </c:pt>
                <c:pt idx="173">
                  <c:v>909</c:v>
                </c:pt>
                <c:pt idx="174">
                  <c:v>901</c:v>
                </c:pt>
                <c:pt idx="175">
                  <c:v>894</c:v>
                </c:pt>
                <c:pt idx="176">
                  <c:v>888</c:v>
                </c:pt>
                <c:pt idx="177">
                  <c:v>880</c:v>
                </c:pt>
                <c:pt idx="178">
                  <c:v>874</c:v>
                </c:pt>
                <c:pt idx="179">
                  <c:v>867</c:v>
                </c:pt>
                <c:pt idx="180">
                  <c:v>860</c:v>
                </c:pt>
                <c:pt idx="181">
                  <c:v>854</c:v>
                </c:pt>
                <c:pt idx="182">
                  <c:v>847</c:v>
                </c:pt>
                <c:pt idx="183">
                  <c:v>841</c:v>
                </c:pt>
                <c:pt idx="184">
                  <c:v>834</c:v>
                </c:pt>
                <c:pt idx="185">
                  <c:v>828</c:v>
                </c:pt>
                <c:pt idx="186">
                  <c:v>821</c:v>
                </c:pt>
                <c:pt idx="187">
                  <c:v>814</c:v>
                </c:pt>
                <c:pt idx="188">
                  <c:v>808</c:v>
                </c:pt>
                <c:pt idx="189">
                  <c:v>801</c:v>
                </c:pt>
                <c:pt idx="190">
                  <c:v>794</c:v>
                </c:pt>
                <c:pt idx="191">
                  <c:v>788</c:v>
                </c:pt>
                <c:pt idx="192">
                  <c:v>780</c:v>
                </c:pt>
                <c:pt idx="193">
                  <c:v>773</c:v>
                </c:pt>
                <c:pt idx="194">
                  <c:v>767</c:v>
                </c:pt>
                <c:pt idx="195">
                  <c:v>761</c:v>
                </c:pt>
                <c:pt idx="196">
                  <c:v>754</c:v>
                </c:pt>
                <c:pt idx="197">
                  <c:v>748</c:v>
                </c:pt>
                <c:pt idx="198">
                  <c:v>741</c:v>
                </c:pt>
                <c:pt idx="199">
                  <c:v>735</c:v>
                </c:pt>
                <c:pt idx="200">
                  <c:v>728</c:v>
                </c:pt>
                <c:pt idx="201">
                  <c:v>722</c:v>
                </c:pt>
                <c:pt idx="202">
                  <c:v>715</c:v>
                </c:pt>
                <c:pt idx="203">
                  <c:v>708</c:v>
                </c:pt>
                <c:pt idx="204">
                  <c:v>702</c:v>
                </c:pt>
                <c:pt idx="205">
                  <c:v>695</c:v>
                </c:pt>
                <c:pt idx="206">
                  <c:v>689</c:v>
                </c:pt>
                <c:pt idx="207">
                  <c:v>682</c:v>
                </c:pt>
                <c:pt idx="208">
                  <c:v>674</c:v>
                </c:pt>
                <c:pt idx="209">
                  <c:v>667</c:v>
                </c:pt>
                <c:pt idx="210">
                  <c:v>661</c:v>
                </c:pt>
                <c:pt idx="211">
                  <c:v>655</c:v>
                </c:pt>
                <c:pt idx="212">
                  <c:v>648</c:v>
                </c:pt>
                <c:pt idx="213">
                  <c:v>642</c:v>
                </c:pt>
                <c:pt idx="214">
                  <c:v>635</c:v>
                </c:pt>
                <c:pt idx="215">
                  <c:v>629</c:v>
                </c:pt>
                <c:pt idx="216">
                  <c:v>623</c:v>
                </c:pt>
                <c:pt idx="217">
                  <c:v>618</c:v>
                </c:pt>
                <c:pt idx="218">
                  <c:v>611</c:v>
                </c:pt>
                <c:pt idx="219">
                  <c:v>605</c:v>
                </c:pt>
                <c:pt idx="220">
                  <c:v>599</c:v>
                </c:pt>
                <c:pt idx="221">
                  <c:v>593</c:v>
                </c:pt>
                <c:pt idx="222">
                  <c:v>587</c:v>
                </c:pt>
                <c:pt idx="223">
                  <c:v>580</c:v>
                </c:pt>
                <c:pt idx="224">
                  <c:v>574</c:v>
                </c:pt>
                <c:pt idx="225">
                  <c:v>569</c:v>
                </c:pt>
                <c:pt idx="226">
                  <c:v>564</c:v>
                </c:pt>
                <c:pt idx="227">
                  <c:v>560</c:v>
                </c:pt>
                <c:pt idx="228">
                  <c:v>556</c:v>
                </c:pt>
                <c:pt idx="229">
                  <c:v>551</c:v>
                </c:pt>
                <c:pt idx="230">
                  <c:v>547</c:v>
                </c:pt>
                <c:pt idx="231">
                  <c:v>542</c:v>
                </c:pt>
                <c:pt idx="232">
                  <c:v>538</c:v>
                </c:pt>
                <c:pt idx="233">
                  <c:v>534</c:v>
                </c:pt>
                <c:pt idx="234">
                  <c:v>530</c:v>
                </c:pt>
                <c:pt idx="235">
                  <c:v>526</c:v>
                </c:pt>
                <c:pt idx="236">
                  <c:v>521</c:v>
                </c:pt>
                <c:pt idx="237">
                  <c:v>517</c:v>
                </c:pt>
                <c:pt idx="238">
                  <c:v>513</c:v>
                </c:pt>
                <c:pt idx="239">
                  <c:v>509</c:v>
                </c:pt>
                <c:pt idx="240">
                  <c:v>505</c:v>
                </c:pt>
                <c:pt idx="241">
                  <c:v>500</c:v>
                </c:pt>
                <c:pt idx="242">
                  <c:v>496</c:v>
                </c:pt>
                <c:pt idx="243">
                  <c:v>491</c:v>
                </c:pt>
                <c:pt idx="244">
                  <c:v>487</c:v>
                </c:pt>
                <c:pt idx="245">
                  <c:v>482</c:v>
                </c:pt>
                <c:pt idx="246">
                  <c:v>477</c:v>
                </c:pt>
                <c:pt idx="247">
                  <c:v>473</c:v>
                </c:pt>
                <c:pt idx="248">
                  <c:v>468</c:v>
                </c:pt>
                <c:pt idx="249">
                  <c:v>463</c:v>
                </c:pt>
                <c:pt idx="250">
                  <c:v>459</c:v>
                </c:pt>
                <c:pt idx="251">
                  <c:v>454</c:v>
                </c:pt>
                <c:pt idx="252">
                  <c:v>450</c:v>
                </c:pt>
                <c:pt idx="253">
                  <c:v>446</c:v>
                </c:pt>
                <c:pt idx="254">
                  <c:v>441</c:v>
                </c:pt>
                <c:pt idx="255">
                  <c:v>437</c:v>
                </c:pt>
                <c:pt idx="256">
                  <c:v>433</c:v>
                </c:pt>
                <c:pt idx="257">
                  <c:v>428</c:v>
                </c:pt>
                <c:pt idx="258">
                  <c:v>424</c:v>
                </c:pt>
                <c:pt idx="259">
                  <c:v>420</c:v>
                </c:pt>
                <c:pt idx="260">
                  <c:v>415</c:v>
                </c:pt>
                <c:pt idx="261">
                  <c:v>411</c:v>
                </c:pt>
                <c:pt idx="262">
                  <c:v>407</c:v>
                </c:pt>
                <c:pt idx="263">
                  <c:v>403</c:v>
                </c:pt>
                <c:pt idx="264">
                  <c:v>398</c:v>
                </c:pt>
                <c:pt idx="265">
                  <c:v>394</c:v>
                </c:pt>
                <c:pt idx="266">
                  <c:v>389</c:v>
                </c:pt>
                <c:pt idx="267">
                  <c:v>385</c:v>
                </c:pt>
                <c:pt idx="268">
                  <c:v>381</c:v>
                </c:pt>
                <c:pt idx="269">
                  <c:v>376</c:v>
                </c:pt>
                <c:pt idx="270">
                  <c:v>372</c:v>
                </c:pt>
                <c:pt idx="271">
                  <c:v>368</c:v>
                </c:pt>
                <c:pt idx="272">
                  <c:v>364</c:v>
                </c:pt>
                <c:pt idx="273">
                  <c:v>360</c:v>
                </c:pt>
                <c:pt idx="274">
                  <c:v>356</c:v>
                </c:pt>
                <c:pt idx="275">
                  <c:v>351</c:v>
                </c:pt>
                <c:pt idx="276">
                  <c:v>347</c:v>
                </c:pt>
                <c:pt idx="277">
                  <c:v>344</c:v>
                </c:pt>
                <c:pt idx="278">
                  <c:v>341</c:v>
                </c:pt>
                <c:pt idx="279">
                  <c:v>339</c:v>
                </c:pt>
                <c:pt idx="280">
                  <c:v>336</c:v>
                </c:pt>
                <c:pt idx="281">
                  <c:v>333</c:v>
                </c:pt>
                <c:pt idx="282">
                  <c:v>330</c:v>
                </c:pt>
                <c:pt idx="283">
                  <c:v>327</c:v>
                </c:pt>
                <c:pt idx="284">
                  <c:v>324</c:v>
                </c:pt>
                <c:pt idx="285">
                  <c:v>321</c:v>
                </c:pt>
                <c:pt idx="286">
                  <c:v>318</c:v>
                </c:pt>
                <c:pt idx="287">
                  <c:v>315</c:v>
                </c:pt>
                <c:pt idx="288">
                  <c:v>313</c:v>
                </c:pt>
                <c:pt idx="289">
                  <c:v>310</c:v>
                </c:pt>
                <c:pt idx="290">
                  <c:v>307</c:v>
                </c:pt>
                <c:pt idx="291">
                  <c:v>304</c:v>
                </c:pt>
                <c:pt idx="292">
                  <c:v>301</c:v>
                </c:pt>
                <c:pt idx="293">
                  <c:v>298</c:v>
                </c:pt>
                <c:pt idx="294">
                  <c:v>295</c:v>
                </c:pt>
                <c:pt idx="295">
                  <c:v>293</c:v>
                </c:pt>
                <c:pt idx="296">
                  <c:v>290</c:v>
                </c:pt>
                <c:pt idx="297">
                  <c:v>287</c:v>
                </c:pt>
                <c:pt idx="298">
                  <c:v>284</c:v>
                </c:pt>
                <c:pt idx="299">
                  <c:v>281</c:v>
                </c:pt>
                <c:pt idx="300">
                  <c:v>279</c:v>
                </c:pt>
                <c:pt idx="301">
                  <c:v>276</c:v>
                </c:pt>
                <c:pt idx="302">
                  <c:v>273</c:v>
                </c:pt>
                <c:pt idx="303">
                  <c:v>270</c:v>
                </c:pt>
                <c:pt idx="304">
                  <c:v>267</c:v>
                </c:pt>
                <c:pt idx="305">
                  <c:v>264</c:v>
                </c:pt>
                <c:pt idx="306">
                  <c:v>262</c:v>
                </c:pt>
                <c:pt idx="307">
                  <c:v>259</c:v>
                </c:pt>
                <c:pt idx="308">
                  <c:v>256</c:v>
                </c:pt>
                <c:pt idx="309">
                  <c:v>254</c:v>
                </c:pt>
                <c:pt idx="310">
                  <c:v>251</c:v>
                </c:pt>
                <c:pt idx="311">
                  <c:v>248</c:v>
                </c:pt>
                <c:pt idx="312">
                  <c:v>246</c:v>
                </c:pt>
                <c:pt idx="313">
                  <c:v>243</c:v>
                </c:pt>
                <c:pt idx="314">
                  <c:v>240</c:v>
                </c:pt>
                <c:pt idx="315">
                  <c:v>238</c:v>
                </c:pt>
                <c:pt idx="316">
                  <c:v>236</c:v>
                </c:pt>
                <c:pt idx="317">
                  <c:v>233</c:v>
                </c:pt>
                <c:pt idx="318">
                  <c:v>231</c:v>
                </c:pt>
                <c:pt idx="319">
                  <c:v>228</c:v>
                </c:pt>
                <c:pt idx="320">
                  <c:v>226</c:v>
                </c:pt>
                <c:pt idx="321">
                  <c:v>224</c:v>
                </c:pt>
                <c:pt idx="322">
                  <c:v>222</c:v>
                </c:pt>
                <c:pt idx="323">
                  <c:v>220</c:v>
                </c:pt>
                <c:pt idx="324">
                  <c:v>218</c:v>
                </c:pt>
                <c:pt idx="325">
                  <c:v>216</c:v>
                </c:pt>
                <c:pt idx="326">
                  <c:v>214</c:v>
                </c:pt>
                <c:pt idx="327">
                  <c:v>212</c:v>
                </c:pt>
                <c:pt idx="328">
                  <c:v>210</c:v>
                </c:pt>
                <c:pt idx="329">
                  <c:v>209</c:v>
                </c:pt>
                <c:pt idx="330">
                  <c:v>207</c:v>
                </c:pt>
                <c:pt idx="331">
                  <c:v>205</c:v>
                </c:pt>
                <c:pt idx="332">
                  <c:v>204</c:v>
                </c:pt>
                <c:pt idx="333">
                  <c:v>204</c:v>
                </c:pt>
                <c:pt idx="334">
                  <c:v>202</c:v>
                </c:pt>
                <c:pt idx="335">
                  <c:v>201</c:v>
                </c:pt>
                <c:pt idx="336">
                  <c:v>200</c:v>
                </c:pt>
                <c:pt idx="337">
                  <c:v>199</c:v>
                </c:pt>
                <c:pt idx="338">
                  <c:v>197</c:v>
                </c:pt>
                <c:pt idx="339">
                  <c:v>195</c:v>
                </c:pt>
                <c:pt idx="340">
                  <c:v>194</c:v>
                </c:pt>
                <c:pt idx="341">
                  <c:v>193</c:v>
                </c:pt>
                <c:pt idx="342">
                  <c:v>192</c:v>
                </c:pt>
                <c:pt idx="343">
                  <c:v>191</c:v>
                </c:pt>
                <c:pt idx="344">
                  <c:v>191</c:v>
                </c:pt>
                <c:pt idx="345">
                  <c:v>189</c:v>
                </c:pt>
                <c:pt idx="346">
                  <c:v>189</c:v>
                </c:pt>
                <c:pt idx="347">
                  <c:v>188</c:v>
                </c:pt>
                <c:pt idx="348">
                  <c:v>187</c:v>
                </c:pt>
                <c:pt idx="349">
                  <c:v>185</c:v>
                </c:pt>
                <c:pt idx="350">
                  <c:v>184</c:v>
                </c:pt>
                <c:pt idx="351">
                  <c:v>183</c:v>
                </c:pt>
                <c:pt idx="352">
                  <c:v>181</c:v>
                </c:pt>
                <c:pt idx="353">
                  <c:v>180</c:v>
                </c:pt>
                <c:pt idx="354">
                  <c:v>178</c:v>
                </c:pt>
                <c:pt idx="355">
                  <c:v>175</c:v>
                </c:pt>
                <c:pt idx="356">
                  <c:v>173</c:v>
                </c:pt>
                <c:pt idx="357">
                  <c:v>171</c:v>
                </c:pt>
                <c:pt idx="358">
                  <c:v>169</c:v>
                </c:pt>
                <c:pt idx="359">
                  <c:v>167</c:v>
                </c:pt>
                <c:pt idx="360">
                  <c:v>165</c:v>
                </c:pt>
                <c:pt idx="361">
                  <c:v>163</c:v>
                </c:pt>
                <c:pt idx="362">
                  <c:v>161</c:v>
                </c:pt>
                <c:pt idx="363">
                  <c:v>159</c:v>
                </c:pt>
                <c:pt idx="364">
                  <c:v>157</c:v>
                </c:pt>
              </c:numCache>
            </c:numRef>
          </c:val>
          <c:extLst>
            <c:ext xmlns:c16="http://schemas.microsoft.com/office/drawing/2014/chart" uri="{C3380CC4-5D6E-409C-BE32-E72D297353CC}">
              <c16:uniqueId val="{00000000-E007-4D8B-9932-9258BE7E9DB4}"/>
            </c:ext>
          </c:extLst>
        </c:ser>
        <c:ser>
          <c:idx val="2"/>
          <c:order val="1"/>
          <c:tx>
            <c:strRef>
              <c:f>'2018-19 Severe Load Curve'!$E$33</c:f>
              <c:strCache>
                <c:ptCount val="1"/>
                <c:pt idx="0">
                  <c:v>NDM 73.2-732 MWh</c:v>
                </c:pt>
              </c:strCache>
            </c:strRef>
          </c:tx>
          <c:spPr>
            <a:solidFill>
              <a:srgbClr val="99CCFF"/>
            </a:solidFill>
            <a:ln w="25400">
              <a:noFill/>
            </a:ln>
          </c:spPr>
          <c:invertIfNegative val="0"/>
          <c:val>
            <c:numRef>
              <c:f>'2018-19 Severe Load Curve'!$E$34:$E$398</c:f>
              <c:numCache>
                <c:formatCode>0</c:formatCode>
                <c:ptCount val="365"/>
                <c:pt idx="0">
                  <c:v>410</c:v>
                </c:pt>
                <c:pt idx="1">
                  <c:v>400</c:v>
                </c:pt>
                <c:pt idx="2">
                  <c:v>393</c:v>
                </c:pt>
                <c:pt idx="3">
                  <c:v>384</c:v>
                </c:pt>
                <c:pt idx="4">
                  <c:v>377</c:v>
                </c:pt>
                <c:pt idx="5">
                  <c:v>370</c:v>
                </c:pt>
                <c:pt idx="6">
                  <c:v>365</c:v>
                </c:pt>
                <c:pt idx="7">
                  <c:v>360</c:v>
                </c:pt>
                <c:pt idx="8">
                  <c:v>355</c:v>
                </c:pt>
                <c:pt idx="9">
                  <c:v>350</c:v>
                </c:pt>
                <c:pt idx="10">
                  <c:v>345</c:v>
                </c:pt>
                <c:pt idx="11">
                  <c:v>342</c:v>
                </c:pt>
                <c:pt idx="12">
                  <c:v>338</c:v>
                </c:pt>
                <c:pt idx="13">
                  <c:v>335</c:v>
                </c:pt>
                <c:pt idx="14">
                  <c:v>334</c:v>
                </c:pt>
                <c:pt idx="15">
                  <c:v>333</c:v>
                </c:pt>
                <c:pt idx="16">
                  <c:v>332</c:v>
                </c:pt>
                <c:pt idx="17">
                  <c:v>330</c:v>
                </c:pt>
                <c:pt idx="18">
                  <c:v>329</c:v>
                </c:pt>
                <c:pt idx="19">
                  <c:v>328</c:v>
                </c:pt>
                <c:pt idx="20">
                  <c:v>327</c:v>
                </c:pt>
                <c:pt idx="21">
                  <c:v>326</c:v>
                </c:pt>
                <c:pt idx="22">
                  <c:v>324</c:v>
                </c:pt>
                <c:pt idx="23">
                  <c:v>322</c:v>
                </c:pt>
                <c:pt idx="24">
                  <c:v>320</c:v>
                </c:pt>
                <c:pt idx="25">
                  <c:v>319</c:v>
                </c:pt>
                <c:pt idx="26">
                  <c:v>318</c:v>
                </c:pt>
                <c:pt idx="27">
                  <c:v>316</c:v>
                </c:pt>
                <c:pt idx="28">
                  <c:v>314</c:v>
                </c:pt>
                <c:pt idx="29">
                  <c:v>313</c:v>
                </c:pt>
                <c:pt idx="30">
                  <c:v>311</c:v>
                </c:pt>
                <c:pt idx="31">
                  <c:v>310</c:v>
                </c:pt>
                <c:pt idx="32">
                  <c:v>307</c:v>
                </c:pt>
                <c:pt idx="33">
                  <c:v>304</c:v>
                </c:pt>
                <c:pt idx="34">
                  <c:v>302</c:v>
                </c:pt>
                <c:pt idx="35">
                  <c:v>300</c:v>
                </c:pt>
                <c:pt idx="36">
                  <c:v>298</c:v>
                </c:pt>
                <c:pt idx="37">
                  <c:v>295</c:v>
                </c:pt>
                <c:pt idx="38">
                  <c:v>294</c:v>
                </c:pt>
                <c:pt idx="39">
                  <c:v>291</c:v>
                </c:pt>
                <c:pt idx="40">
                  <c:v>289</c:v>
                </c:pt>
                <c:pt idx="41">
                  <c:v>286</c:v>
                </c:pt>
                <c:pt idx="42">
                  <c:v>283</c:v>
                </c:pt>
                <c:pt idx="43">
                  <c:v>279</c:v>
                </c:pt>
                <c:pt idx="44">
                  <c:v>277</c:v>
                </c:pt>
                <c:pt idx="45">
                  <c:v>275</c:v>
                </c:pt>
                <c:pt idx="46">
                  <c:v>273</c:v>
                </c:pt>
                <c:pt idx="47">
                  <c:v>271</c:v>
                </c:pt>
                <c:pt idx="48">
                  <c:v>268</c:v>
                </c:pt>
                <c:pt idx="49">
                  <c:v>265</c:v>
                </c:pt>
                <c:pt idx="50">
                  <c:v>263</c:v>
                </c:pt>
                <c:pt idx="51">
                  <c:v>262</c:v>
                </c:pt>
                <c:pt idx="52">
                  <c:v>261</c:v>
                </c:pt>
                <c:pt idx="53">
                  <c:v>258</c:v>
                </c:pt>
                <c:pt idx="54">
                  <c:v>257</c:v>
                </c:pt>
                <c:pt idx="55">
                  <c:v>255</c:v>
                </c:pt>
                <c:pt idx="56">
                  <c:v>254</c:v>
                </c:pt>
                <c:pt idx="57">
                  <c:v>254</c:v>
                </c:pt>
                <c:pt idx="58">
                  <c:v>251</c:v>
                </c:pt>
                <c:pt idx="59">
                  <c:v>249</c:v>
                </c:pt>
                <c:pt idx="60">
                  <c:v>248</c:v>
                </c:pt>
                <c:pt idx="61">
                  <c:v>247</c:v>
                </c:pt>
                <c:pt idx="62">
                  <c:v>246</c:v>
                </c:pt>
                <c:pt idx="63">
                  <c:v>245</c:v>
                </c:pt>
                <c:pt idx="64">
                  <c:v>245</c:v>
                </c:pt>
                <c:pt idx="65">
                  <c:v>244</c:v>
                </c:pt>
                <c:pt idx="66">
                  <c:v>244</c:v>
                </c:pt>
                <c:pt idx="67">
                  <c:v>243</c:v>
                </c:pt>
                <c:pt idx="68">
                  <c:v>241</c:v>
                </c:pt>
                <c:pt idx="69">
                  <c:v>240</c:v>
                </c:pt>
                <c:pt idx="70">
                  <c:v>239</c:v>
                </c:pt>
                <c:pt idx="71">
                  <c:v>238</c:v>
                </c:pt>
                <c:pt idx="72">
                  <c:v>237</c:v>
                </c:pt>
                <c:pt idx="73">
                  <c:v>236</c:v>
                </c:pt>
                <c:pt idx="74">
                  <c:v>235</c:v>
                </c:pt>
                <c:pt idx="75">
                  <c:v>234</c:v>
                </c:pt>
                <c:pt idx="76">
                  <c:v>233</c:v>
                </c:pt>
                <c:pt idx="77">
                  <c:v>232</c:v>
                </c:pt>
                <c:pt idx="78">
                  <c:v>230</c:v>
                </c:pt>
                <c:pt idx="79">
                  <c:v>229</c:v>
                </c:pt>
                <c:pt idx="80">
                  <c:v>229</c:v>
                </c:pt>
                <c:pt idx="81">
                  <c:v>228</c:v>
                </c:pt>
                <c:pt idx="82">
                  <c:v>227</c:v>
                </c:pt>
                <c:pt idx="83">
                  <c:v>226</c:v>
                </c:pt>
                <c:pt idx="84">
                  <c:v>225</c:v>
                </c:pt>
                <c:pt idx="85">
                  <c:v>224</c:v>
                </c:pt>
                <c:pt idx="86">
                  <c:v>223</c:v>
                </c:pt>
                <c:pt idx="87">
                  <c:v>222</c:v>
                </c:pt>
                <c:pt idx="88">
                  <c:v>222</c:v>
                </c:pt>
                <c:pt idx="89">
                  <c:v>221</c:v>
                </c:pt>
                <c:pt idx="90">
                  <c:v>220</c:v>
                </c:pt>
                <c:pt idx="91">
                  <c:v>219</c:v>
                </c:pt>
                <c:pt idx="92">
                  <c:v>218</c:v>
                </c:pt>
                <c:pt idx="93">
                  <c:v>216</c:v>
                </c:pt>
                <c:pt idx="94">
                  <c:v>215</c:v>
                </c:pt>
                <c:pt idx="95">
                  <c:v>214</c:v>
                </c:pt>
                <c:pt idx="96">
                  <c:v>213</c:v>
                </c:pt>
                <c:pt idx="97">
                  <c:v>212</c:v>
                </c:pt>
                <c:pt idx="98">
                  <c:v>210</c:v>
                </c:pt>
                <c:pt idx="99">
                  <c:v>210</c:v>
                </c:pt>
                <c:pt idx="100">
                  <c:v>209</c:v>
                </c:pt>
                <c:pt idx="101">
                  <c:v>207</c:v>
                </c:pt>
                <c:pt idx="102">
                  <c:v>206</c:v>
                </c:pt>
                <c:pt idx="103">
                  <c:v>205</c:v>
                </c:pt>
                <c:pt idx="104">
                  <c:v>204</c:v>
                </c:pt>
                <c:pt idx="105">
                  <c:v>204</c:v>
                </c:pt>
                <c:pt idx="106">
                  <c:v>203</c:v>
                </c:pt>
                <c:pt idx="107">
                  <c:v>202</c:v>
                </c:pt>
                <c:pt idx="108">
                  <c:v>201</c:v>
                </c:pt>
                <c:pt idx="109">
                  <c:v>200</c:v>
                </c:pt>
                <c:pt idx="110">
                  <c:v>198</c:v>
                </c:pt>
                <c:pt idx="111">
                  <c:v>197</c:v>
                </c:pt>
                <c:pt idx="112">
                  <c:v>196</c:v>
                </c:pt>
                <c:pt idx="113">
                  <c:v>194</c:v>
                </c:pt>
                <c:pt idx="114">
                  <c:v>193</c:v>
                </c:pt>
                <c:pt idx="115">
                  <c:v>192</c:v>
                </c:pt>
                <c:pt idx="116">
                  <c:v>191</c:v>
                </c:pt>
                <c:pt idx="117">
                  <c:v>190</c:v>
                </c:pt>
                <c:pt idx="118">
                  <c:v>189</c:v>
                </c:pt>
                <c:pt idx="119">
                  <c:v>187</c:v>
                </c:pt>
                <c:pt idx="120">
                  <c:v>186</c:v>
                </c:pt>
                <c:pt idx="121">
                  <c:v>185</c:v>
                </c:pt>
                <c:pt idx="122">
                  <c:v>184</c:v>
                </c:pt>
                <c:pt idx="123">
                  <c:v>183</c:v>
                </c:pt>
                <c:pt idx="124">
                  <c:v>182</c:v>
                </c:pt>
                <c:pt idx="125">
                  <c:v>180</c:v>
                </c:pt>
                <c:pt idx="126">
                  <c:v>179</c:v>
                </c:pt>
                <c:pt idx="127">
                  <c:v>178</c:v>
                </c:pt>
                <c:pt idx="128">
                  <c:v>177</c:v>
                </c:pt>
                <c:pt idx="129">
                  <c:v>176</c:v>
                </c:pt>
                <c:pt idx="130">
                  <c:v>176</c:v>
                </c:pt>
                <c:pt idx="131">
                  <c:v>176</c:v>
                </c:pt>
                <c:pt idx="132">
                  <c:v>176</c:v>
                </c:pt>
                <c:pt idx="133">
                  <c:v>175</c:v>
                </c:pt>
                <c:pt idx="134">
                  <c:v>174</c:v>
                </c:pt>
                <c:pt idx="135">
                  <c:v>173</c:v>
                </c:pt>
                <c:pt idx="136">
                  <c:v>172</c:v>
                </c:pt>
                <c:pt idx="137">
                  <c:v>170</c:v>
                </c:pt>
                <c:pt idx="138">
                  <c:v>169</c:v>
                </c:pt>
                <c:pt idx="139">
                  <c:v>169</c:v>
                </c:pt>
                <c:pt idx="140">
                  <c:v>167</c:v>
                </c:pt>
                <c:pt idx="141">
                  <c:v>166</c:v>
                </c:pt>
                <c:pt idx="142">
                  <c:v>165</c:v>
                </c:pt>
                <c:pt idx="143">
                  <c:v>165</c:v>
                </c:pt>
                <c:pt idx="144">
                  <c:v>164</c:v>
                </c:pt>
                <c:pt idx="145">
                  <c:v>164</c:v>
                </c:pt>
                <c:pt idx="146">
                  <c:v>163</c:v>
                </c:pt>
                <c:pt idx="147">
                  <c:v>162</c:v>
                </c:pt>
                <c:pt idx="148">
                  <c:v>161</c:v>
                </c:pt>
                <c:pt idx="149">
                  <c:v>160</c:v>
                </c:pt>
                <c:pt idx="150">
                  <c:v>159</c:v>
                </c:pt>
                <c:pt idx="151">
                  <c:v>157</c:v>
                </c:pt>
                <c:pt idx="152">
                  <c:v>156</c:v>
                </c:pt>
                <c:pt idx="153">
                  <c:v>156</c:v>
                </c:pt>
                <c:pt idx="154">
                  <c:v>155</c:v>
                </c:pt>
                <c:pt idx="155">
                  <c:v>155</c:v>
                </c:pt>
                <c:pt idx="156">
                  <c:v>154</c:v>
                </c:pt>
                <c:pt idx="157">
                  <c:v>152</c:v>
                </c:pt>
                <c:pt idx="158">
                  <c:v>152</c:v>
                </c:pt>
                <c:pt idx="159">
                  <c:v>151</c:v>
                </c:pt>
                <c:pt idx="160">
                  <c:v>150</c:v>
                </c:pt>
                <c:pt idx="161">
                  <c:v>149</c:v>
                </c:pt>
                <c:pt idx="162">
                  <c:v>148</c:v>
                </c:pt>
                <c:pt idx="163">
                  <c:v>147</c:v>
                </c:pt>
                <c:pt idx="164">
                  <c:v>147</c:v>
                </c:pt>
                <c:pt idx="165">
                  <c:v>146</c:v>
                </c:pt>
                <c:pt idx="166">
                  <c:v>146</c:v>
                </c:pt>
                <c:pt idx="167">
                  <c:v>145</c:v>
                </c:pt>
                <c:pt idx="168">
                  <c:v>144</c:v>
                </c:pt>
                <c:pt idx="169">
                  <c:v>144</c:v>
                </c:pt>
                <c:pt idx="170">
                  <c:v>143</c:v>
                </c:pt>
                <c:pt idx="171">
                  <c:v>142</c:v>
                </c:pt>
                <c:pt idx="172">
                  <c:v>141</c:v>
                </c:pt>
                <c:pt idx="173">
                  <c:v>140</c:v>
                </c:pt>
                <c:pt idx="174">
                  <c:v>140</c:v>
                </c:pt>
                <c:pt idx="175">
                  <c:v>139</c:v>
                </c:pt>
                <c:pt idx="176">
                  <c:v>138</c:v>
                </c:pt>
                <c:pt idx="177">
                  <c:v>138</c:v>
                </c:pt>
                <c:pt idx="178">
                  <c:v>137</c:v>
                </c:pt>
                <c:pt idx="179">
                  <c:v>137</c:v>
                </c:pt>
                <c:pt idx="180">
                  <c:v>136</c:v>
                </c:pt>
                <c:pt idx="181">
                  <c:v>135</c:v>
                </c:pt>
                <c:pt idx="182">
                  <c:v>135</c:v>
                </c:pt>
                <c:pt idx="183">
                  <c:v>134</c:v>
                </c:pt>
                <c:pt idx="184">
                  <c:v>133</c:v>
                </c:pt>
                <c:pt idx="185">
                  <c:v>132</c:v>
                </c:pt>
                <c:pt idx="186">
                  <c:v>132</c:v>
                </c:pt>
                <c:pt idx="187">
                  <c:v>131</c:v>
                </c:pt>
                <c:pt idx="188">
                  <c:v>130</c:v>
                </c:pt>
                <c:pt idx="189">
                  <c:v>129</c:v>
                </c:pt>
                <c:pt idx="190">
                  <c:v>129</c:v>
                </c:pt>
                <c:pt idx="191">
                  <c:v>128</c:v>
                </c:pt>
                <c:pt idx="192">
                  <c:v>127</c:v>
                </c:pt>
                <c:pt idx="193">
                  <c:v>126</c:v>
                </c:pt>
                <c:pt idx="194">
                  <c:v>126</c:v>
                </c:pt>
                <c:pt idx="195">
                  <c:v>125</c:v>
                </c:pt>
                <c:pt idx="196">
                  <c:v>124</c:v>
                </c:pt>
                <c:pt idx="197">
                  <c:v>123</c:v>
                </c:pt>
                <c:pt idx="198">
                  <c:v>122</c:v>
                </c:pt>
                <c:pt idx="199">
                  <c:v>121</c:v>
                </c:pt>
                <c:pt idx="200">
                  <c:v>121</c:v>
                </c:pt>
                <c:pt idx="201">
                  <c:v>120</c:v>
                </c:pt>
                <c:pt idx="202">
                  <c:v>119</c:v>
                </c:pt>
                <c:pt idx="203">
                  <c:v>119</c:v>
                </c:pt>
                <c:pt idx="204">
                  <c:v>118</c:v>
                </c:pt>
                <c:pt idx="205">
                  <c:v>117</c:v>
                </c:pt>
                <c:pt idx="206">
                  <c:v>116</c:v>
                </c:pt>
                <c:pt idx="207">
                  <c:v>116</c:v>
                </c:pt>
                <c:pt idx="208">
                  <c:v>116</c:v>
                </c:pt>
                <c:pt idx="209">
                  <c:v>115</c:v>
                </c:pt>
                <c:pt idx="210">
                  <c:v>114</c:v>
                </c:pt>
                <c:pt idx="211">
                  <c:v>113</c:v>
                </c:pt>
                <c:pt idx="212">
                  <c:v>113</c:v>
                </c:pt>
                <c:pt idx="213">
                  <c:v>112</c:v>
                </c:pt>
                <c:pt idx="214">
                  <c:v>111</c:v>
                </c:pt>
                <c:pt idx="215">
                  <c:v>110</c:v>
                </c:pt>
                <c:pt idx="216">
                  <c:v>109</c:v>
                </c:pt>
                <c:pt idx="217">
                  <c:v>107</c:v>
                </c:pt>
                <c:pt idx="218">
                  <c:v>106</c:v>
                </c:pt>
                <c:pt idx="219">
                  <c:v>106</c:v>
                </c:pt>
                <c:pt idx="220">
                  <c:v>105</c:v>
                </c:pt>
                <c:pt idx="221">
                  <c:v>104</c:v>
                </c:pt>
                <c:pt idx="222">
                  <c:v>103</c:v>
                </c:pt>
                <c:pt idx="223">
                  <c:v>102</c:v>
                </c:pt>
                <c:pt idx="224">
                  <c:v>101</c:v>
                </c:pt>
                <c:pt idx="225">
                  <c:v>100</c:v>
                </c:pt>
                <c:pt idx="226">
                  <c:v>100</c:v>
                </c:pt>
                <c:pt idx="227">
                  <c:v>99</c:v>
                </c:pt>
                <c:pt idx="228">
                  <c:v>99</c:v>
                </c:pt>
                <c:pt idx="229">
                  <c:v>98</c:v>
                </c:pt>
                <c:pt idx="230">
                  <c:v>98</c:v>
                </c:pt>
                <c:pt idx="231">
                  <c:v>97</c:v>
                </c:pt>
                <c:pt idx="232">
                  <c:v>96</c:v>
                </c:pt>
                <c:pt idx="233">
                  <c:v>95</c:v>
                </c:pt>
                <c:pt idx="234">
                  <c:v>95</c:v>
                </c:pt>
                <c:pt idx="235">
                  <c:v>94</c:v>
                </c:pt>
                <c:pt idx="236">
                  <c:v>94</c:v>
                </c:pt>
                <c:pt idx="237">
                  <c:v>93</c:v>
                </c:pt>
                <c:pt idx="238">
                  <c:v>92</c:v>
                </c:pt>
                <c:pt idx="239">
                  <c:v>91</c:v>
                </c:pt>
                <c:pt idx="240">
                  <c:v>91</c:v>
                </c:pt>
                <c:pt idx="241">
                  <c:v>90</c:v>
                </c:pt>
                <c:pt idx="242">
                  <c:v>90</c:v>
                </c:pt>
                <c:pt idx="243">
                  <c:v>89</c:v>
                </c:pt>
                <c:pt idx="244">
                  <c:v>89</c:v>
                </c:pt>
                <c:pt idx="245">
                  <c:v>88</c:v>
                </c:pt>
                <c:pt idx="246">
                  <c:v>88</c:v>
                </c:pt>
                <c:pt idx="247">
                  <c:v>88</c:v>
                </c:pt>
                <c:pt idx="248">
                  <c:v>87</c:v>
                </c:pt>
                <c:pt idx="249">
                  <c:v>87</c:v>
                </c:pt>
                <c:pt idx="250">
                  <c:v>86</c:v>
                </c:pt>
                <c:pt idx="251">
                  <c:v>86</c:v>
                </c:pt>
                <c:pt idx="252">
                  <c:v>85</c:v>
                </c:pt>
                <c:pt idx="253">
                  <c:v>84</c:v>
                </c:pt>
                <c:pt idx="254">
                  <c:v>84</c:v>
                </c:pt>
                <c:pt idx="255">
                  <c:v>83</c:v>
                </c:pt>
                <c:pt idx="256">
                  <c:v>83</c:v>
                </c:pt>
                <c:pt idx="257">
                  <c:v>82</c:v>
                </c:pt>
                <c:pt idx="258">
                  <c:v>81</c:v>
                </c:pt>
                <c:pt idx="259">
                  <c:v>81</c:v>
                </c:pt>
                <c:pt idx="260">
                  <c:v>81</c:v>
                </c:pt>
                <c:pt idx="261">
                  <c:v>80</c:v>
                </c:pt>
                <c:pt idx="262">
                  <c:v>79</c:v>
                </c:pt>
                <c:pt idx="263">
                  <c:v>79</c:v>
                </c:pt>
                <c:pt idx="264">
                  <c:v>78</c:v>
                </c:pt>
                <c:pt idx="265">
                  <c:v>78</c:v>
                </c:pt>
                <c:pt idx="266">
                  <c:v>77</c:v>
                </c:pt>
                <c:pt idx="267">
                  <c:v>77</c:v>
                </c:pt>
                <c:pt idx="268">
                  <c:v>76</c:v>
                </c:pt>
                <c:pt idx="269">
                  <c:v>76</c:v>
                </c:pt>
                <c:pt idx="270">
                  <c:v>75</c:v>
                </c:pt>
                <c:pt idx="271">
                  <c:v>74</c:v>
                </c:pt>
                <c:pt idx="272">
                  <c:v>74</c:v>
                </c:pt>
                <c:pt idx="273">
                  <c:v>73</c:v>
                </c:pt>
                <c:pt idx="274">
                  <c:v>73</c:v>
                </c:pt>
                <c:pt idx="275">
                  <c:v>72</c:v>
                </c:pt>
                <c:pt idx="276">
                  <c:v>72</c:v>
                </c:pt>
                <c:pt idx="277">
                  <c:v>71</c:v>
                </c:pt>
                <c:pt idx="278">
                  <c:v>71</c:v>
                </c:pt>
                <c:pt idx="279">
                  <c:v>70</c:v>
                </c:pt>
                <c:pt idx="280">
                  <c:v>70</c:v>
                </c:pt>
                <c:pt idx="281">
                  <c:v>70</c:v>
                </c:pt>
                <c:pt idx="282">
                  <c:v>69</c:v>
                </c:pt>
                <c:pt idx="283">
                  <c:v>69</c:v>
                </c:pt>
                <c:pt idx="284">
                  <c:v>68</c:v>
                </c:pt>
                <c:pt idx="285">
                  <c:v>68</c:v>
                </c:pt>
                <c:pt idx="286">
                  <c:v>67</c:v>
                </c:pt>
                <c:pt idx="287">
                  <c:v>67</c:v>
                </c:pt>
                <c:pt idx="288">
                  <c:v>67</c:v>
                </c:pt>
                <c:pt idx="289">
                  <c:v>66</c:v>
                </c:pt>
                <c:pt idx="290">
                  <c:v>66</c:v>
                </c:pt>
                <c:pt idx="291">
                  <c:v>65</c:v>
                </c:pt>
                <c:pt idx="292">
                  <c:v>65</c:v>
                </c:pt>
                <c:pt idx="293">
                  <c:v>64</c:v>
                </c:pt>
                <c:pt idx="294">
                  <c:v>64</c:v>
                </c:pt>
                <c:pt idx="295">
                  <c:v>63</c:v>
                </c:pt>
                <c:pt idx="296">
                  <c:v>63</c:v>
                </c:pt>
                <c:pt idx="297">
                  <c:v>63</c:v>
                </c:pt>
                <c:pt idx="298">
                  <c:v>62</c:v>
                </c:pt>
                <c:pt idx="299">
                  <c:v>62</c:v>
                </c:pt>
                <c:pt idx="300">
                  <c:v>61</c:v>
                </c:pt>
                <c:pt idx="301">
                  <c:v>61</c:v>
                </c:pt>
                <c:pt idx="302">
                  <c:v>61</c:v>
                </c:pt>
                <c:pt idx="303">
                  <c:v>60</c:v>
                </c:pt>
                <c:pt idx="304">
                  <c:v>60</c:v>
                </c:pt>
                <c:pt idx="305">
                  <c:v>59</c:v>
                </c:pt>
                <c:pt idx="306">
                  <c:v>59</c:v>
                </c:pt>
                <c:pt idx="307">
                  <c:v>59</c:v>
                </c:pt>
                <c:pt idx="308">
                  <c:v>58</c:v>
                </c:pt>
                <c:pt idx="309">
                  <c:v>58</c:v>
                </c:pt>
                <c:pt idx="310">
                  <c:v>57</c:v>
                </c:pt>
                <c:pt idx="311">
                  <c:v>57</c:v>
                </c:pt>
                <c:pt idx="312">
                  <c:v>57</c:v>
                </c:pt>
                <c:pt idx="313">
                  <c:v>56</c:v>
                </c:pt>
                <c:pt idx="314">
                  <c:v>56</c:v>
                </c:pt>
                <c:pt idx="315">
                  <c:v>56</c:v>
                </c:pt>
                <c:pt idx="316">
                  <c:v>55</c:v>
                </c:pt>
                <c:pt idx="317">
                  <c:v>55</c:v>
                </c:pt>
                <c:pt idx="318">
                  <c:v>55</c:v>
                </c:pt>
                <c:pt idx="319">
                  <c:v>54</c:v>
                </c:pt>
                <c:pt idx="320">
                  <c:v>54</c:v>
                </c:pt>
                <c:pt idx="321">
                  <c:v>54</c:v>
                </c:pt>
                <c:pt idx="322">
                  <c:v>53</c:v>
                </c:pt>
                <c:pt idx="323">
                  <c:v>53</c:v>
                </c:pt>
                <c:pt idx="324">
                  <c:v>53</c:v>
                </c:pt>
                <c:pt idx="325">
                  <c:v>53</c:v>
                </c:pt>
                <c:pt idx="326">
                  <c:v>53</c:v>
                </c:pt>
                <c:pt idx="327">
                  <c:v>52</c:v>
                </c:pt>
                <c:pt idx="328">
                  <c:v>52</c:v>
                </c:pt>
                <c:pt idx="329">
                  <c:v>52</c:v>
                </c:pt>
                <c:pt idx="330">
                  <c:v>52</c:v>
                </c:pt>
                <c:pt idx="331">
                  <c:v>51</c:v>
                </c:pt>
                <c:pt idx="332">
                  <c:v>51</c:v>
                </c:pt>
                <c:pt idx="333">
                  <c:v>51</c:v>
                </c:pt>
                <c:pt idx="334">
                  <c:v>50</c:v>
                </c:pt>
                <c:pt idx="335">
                  <c:v>50</c:v>
                </c:pt>
                <c:pt idx="336">
                  <c:v>49</c:v>
                </c:pt>
                <c:pt idx="337">
                  <c:v>49</c:v>
                </c:pt>
                <c:pt idx="338">
                  <c:v>49</c:v>
                </c:pt>
                <c:pt idx="339">
                  <c:v>48</c:v>
                </c:pt>
                <c:pt idx="340">
                  <c:v>48</c:v>
                </c:pt>
                <c:pt idx="341">
                  <c:v>47</c:v>
                </c:pt>
                <c:pt idx="342">
                  <c:v>46</c:v>
                </c:pt>
                <c:pt idx="343">
                  <c:v>45</c:v>
                </c:pt>
                <c:pt idx="344">
                  <c:v>44</c:v>
                </c:pt>
                <c:pt idx="345">
                  <c:v>43</c:v>
                </c:pt>
                <c:pt idx="346">
                  <c:v>42</c:v>
                </c:pt>
                <c:pt idx="347">
                  <c:v>41</c:v>
                </c:pt>
                <c:pt idx="348">
                  <c:v>40</c:v>
                </c:pt>
                <c:pt idx="349">
                  <c:v>39</c:v>
                </c:pt>
                <c:pt idx="350">
                  <c:v>38</c:v>
                </c:pt>
                <c:pt idx="351">
                  <c:v>37</c:v>
                </c:pt>
                <c:pt idx="352">
                  <c:v>36</c:v>
                </c:pt>
                <c:pt idx="353">
                  <c:v>36</c:v>
                </c:pt>
                <c:pt idx="354">
                  <c:v>35</c:v>
                </c:pt>
                <c:pt idx="355">
                  <c:v>35</c:v>
                </c:pt>
                <c:pt idx="356">
                  <c:v>35</c:v>
                </c:pt>
                <c:pt idx="357">
                  <c:v>35</c:v>
                </c:pt>
                <c:pt idx="358">
                  <c:v>34</c:v>
                </c:pt>
                <c:pt idx="359">
                  <c:v>34</c:v>
                </c:pt>
                <c:pt idx="360">
                  <c:v>34</c:v>
                </c:pt>
                <c:pt idx="361">
                  <c:v>33</c:v>
                </c:pt>
                <c:pt idx="362">
                  <c:v>33</c:v>
                </c:pt>
                <c:pt idx="363">
                  <c:v>32</c:v>
                </c:pt>
                <c:pt idx="364">
                  <c:v>32</c:v>
                </c:pt>
              </c:numCache>
            </c:numRef>
          </c:val>
          <c:extLst>
            <c:ext xmlns:c16="http://schemas.microsoft.com/office/drawing/2014/chart" uri="{C3380CC4-5D6E-409C-BE32-E72D297353CC}">
              <c16:uniqueId val="{00000001-E007-4D8B-9932-9258BE7E9DB4}"/>
            </c:ext>
          </c:extLst>
        </c:ser>
        <c:ser>
          <c:idx val="3"/>
          <c:order val="2"/>
          <c:tx>
            <c:strRef>
              <c:f>'2018-19 Severe Load Curve'!$F$33</c:f>
              <c:strCache>
                <c:ptCount val="1"/>
                <c:pt idx="0">
                  <c:v>NDM &gt; 732 MWh</c:v>
                </c:pt>
              </c:strCache>
            </c:strRef>
          </c:tx>
          <c:spPr>
            <a:solidFill>
              <a:srgbClr val="3366FF"/>
            </a:solidFill>
            <a:ln w="25400">
              <a:noFill/>
            </a:ln>
          </c:spPr>
          <c:invertIfNegative val="0"/>
          <c:val>
            <c:numRef>
              <c:f>'2018-19 Severe Load Curve'!$F$34:$F$398</c:f>
              <c:numCache>
                <c:formatCode>0</c:formatCode>
                <c:ptCount val="365"/>
                <c:pt idx="0">
                  <c:v>429</c:v>
                </c:pt>
                <c:pt idx="1">
                  <c:v>420</c:v>
                </c:pt>
                <c:pt idx="2">
                  <c:v>415</c:v>
                </c:pt>
                <c:pt idx="3">
                  <c:v>406</c:v>
                </c:pt>
                <c:pt idx="4">
                  <c:v>400</c:v>
                </c:pt>
                <c:pt idx="5">
                  <c:v>394</c:v>
                </c:pt>
                <c:pt idx="6">
                  <c:v>389</c:v>
                </c:pt>
                <c:pt idx="7">
                  <c:v>384</c:v>
                </c:pt>
                <c:pt idx="8">
                  <c:v>381</c:v>
                </c:pt>
                <c:pt idx="9">
                  <c:v>377</c:v>
                </c:pt>
                <c:pt idx="10">
                  <c:v>372</c:v>
                </c:pt>
                <c:pt idx="11">
                  <c:v>369</c:v>
                </c:pt>
                <c:pt idx="12">
                  <c:v>366</c:v>
                </c:pt>
                <c:pt idx="13">
                  <c:v>364</c:v>
                </c:pt>
                <c:pt idx="14">
                  <c:v>363</c:v>
                </c:pt>
                <c:pt idx="15">
                  <c:v>362</c:v>
                </c:pt>
                <c:pt idx="16">
                  <c:v>361</c:v>
                </c:pt>
                <c:pt idx="17">
                  <c:v>360</c:v>
                </c:pt>
                <c:pt idx="18">
                  <c:v>358</c:v>
                </c:pt>
                <c:pt idx="19">
                  <c:v>357</c:v>
                </c:pt>
                <c:pt idx="20">
                  <c:v>356</c:v>
                </c:pt>
                <c:pt idx="21">
                  <c:v>355</c:v>
                </c:pt>
                <c:pt idx="22">
                  <c:v>353</c:v>
                </c:pt>
                <c:pt idx="23">
                  <c:v>352</c:v>
                </c:pt>
                <c:pt idx="24">
                  <c:v>350</c:v>
                </c:pt>
                <c:pt idx="25">
                  <c:v>349</c:v>
                </c:pt>
                <c:pt idx="26">
                  <c:v>348</c:v>
                </c:pt>
                <c:pt idx="27">
                  <c:v>346</c:v>
                </c:pt>
                <c:pt idx="28">
                  <c:v>344</c:v>
                </c:pt>
                <c:pt idx="29">
                  <c:v>343</c:v>
                </c:pt>
                <c:pt idx="30">
                  <c:v>341</c:v>
                </c:pt>
                <c:pt idx="31">
                  <c:v>339</c:v>
                </c:pt>
                <c:pt idx="32">
                  <c:v>337</c:v>
                </c:pt>
                <c:pt idx="33">
                  <c:v>336</c:v>
                </c:pt>
                <c:pt idx="34">
                  <c:v>334</c:v>
                </c:pt>
                <c:pt idx="35">
                  <c:v>332</c:v>
                </c:pt>
                <c:pt idx="36">
                  <c:v>329</c:v>
                </c:pt>
                <c:pt idx="37">
                  <c:v>327</c:v>
                </c:pt>
                <c:pt idx="38">
                  <c:v>326</c:v>
                </c:pt>
                <c:pt idx="39">
                  <c:v>323</c:v>
                </c:pt>
                <c:pt idx="40">
                  <c:v>320</c:v>
                </c:pt>
                <c:pt idx="41">
                  <c:v>318</c:v>
                </c:pt>
                <c:pt idx="42">
                  <c:v>316</c:v>
                </c:pt>
                <c:pt idx="43">
                  <c:v>313</c:v>
                </c:pt>
                <c:pt idx="44">
                  <c:v>311</c:v>
                </c:pt>
                <c:pt idx="45">
                  <c:v>310</c:v>
                </c:pt>
                <c:pt idx="46">
                  <c:v>307</c:v>
                </c:pt>
                <c:pt idx="47">
                  <c:v>305</c:v>
                </c:pt>
                <c:pt idx="48">
                  <c:v>304</c:v>
                </c:pt>
                <c:pt idx="49">
                  <c:v>303</c:v>
                </c:pt>
                <c:pt idx="50">
                  <c:v>301</c:v>
                </c:pt>
                <c:pt idx="51">
                  <c:v>299</c:v>
                </c:pt>
                <c:pt idx="52">
                  <c:v>297</c:v>
                </c:pt>
                <c:pt idx="53">
                  <c:v>296</c:v>
                </c:pt>
                <c:pt idx="54">
                  <c:v>295</c:v>
                </c:pt>
                <c:pt idx="55">
                  <c:v>293</c:v>
                </c:pt>
                <c:pt idx="56">
                  <c:v>292</c:v>
                </c:pt>
                <c:pt idx="57">
                  <c:v>291</c:v>
                </c:pt>
                <c:pt idx="58">
                  <c:v>290</c:v>
                </c:pt>
                <c:pt idx="59">
                  <c:v>288</c:v>
                </c:pt>
                <c:pt idx="60">
                  <c:v>286</c:v>
                </c:pt>
                <c:pt idx="61">
                  <c:v>285</c:v>
                </c:pt>
                <c:pt idx="62">
                  <c:v>284</c:v>
                </c:pt>
                <c:pt idx="63">
                  <c:v>283</c:v>
                </c:pt>
                <c:pt idx="64">
                  <c:v>282</c:v>
                </c:pt>
                <c:pt idx="65">
                  <c:v>282</c:v>
                </c:pt>
                <c:pt idx="66">
                  <c:v>281</c:v>
                </c:pt>
                <c:pt idx="67">
                  <c:v>280</c:v>
                </c:pt>
                <c:pt idx="68">
                  <c:v>279</c:v>
                </c:pt>
                <c:pt idx="69">
                  <c:v>279</c:v>
                </c:pt>
                <c:pt idx="70">
                  <c:v>278</c:v>
                </c:pt>
                <c:pt idx="71">
                  <c:v>277</c:v>
                </c:pt>
                <c:pt idx="72">
                  <c:v>275</c:v>
                </c:pt>
                <c:pt idx="73">
                  <c:v>274</c:v>
                </c:pt>
                <c:pt idx="74">
                  <c:v>273</c:v>
                </c:pt>
                <c:pt idx="75">
                  <c:v>272</c:v>
                </c:pt>
                <c:pt idx="76">
                  <c:v>271</c:v>
                </c:pt>
                <c:pt idx="77">
                  <c:v>270</c:v>
                </c:pt>
                <c:pt idx="78">
                  <c:v>269</c:v>
                </c:pt>
                <c:pt idx="79">
                  <c:v>267</c:v>
                </c:pt>
                <c:pt idx="80">
                  <c:v>265</c:v>
                </c:pt>
                <c:pt idx="81">
                  <c:v>263</c:v>
                </c:pt>
                <c:pt idx="82">
                  <c:v>262</c:v>
                </c:pt>
                <c:pt idx="83">
                  <c:v>262</c:v>
                </c:pt>
                <c:pt idx="84">
                  <c:v>261</c:v>
                </c:pt>
                <c:pt idx="85">
                  <c:v>260</c:v>
                </c:pt>
                <c:pt idx="86">
                  <c:v>259</c:v>
                </c:pt>
                <c:pt idx="87">
                  <c:v>258</c:v>
                </c:pt>
                <c:pt idx="88">
                  <c:v>257</c:v>
                </c:pt>
                <c:pt idx="89">
                  <c:v>256</c:v>
                </c:pt>
                <c:pt idx="90">
                  <c:v>255</c:v>
                </c:pt>
                <c:pt idx="91">
                  <c:v>254</c:v>
                </c:pt>
                <c:pt idx="92">
                  <c:v>252</c:v>
                </c:pt>
                <c:pt idx="93">
                  <c:v>251</c:v>
                </c:pt>
                <c:pt idx="94">
                  <c:v>250</c:v>
                </c:pt>
                <c:pt idx="95">
                  <c:v>249</c:v>
                </c:pt>
                <c:pt idx="96">
                  <c:v>248</c:v>
                </c:pt>
                <c:pt idx="97">
                  <c:v>247</c:v>
                </c:pt>
                <c:pt idx="98">
                  <c:v>246</c:v>
                </c:pt>
                <c:pt idx="99">
                  <c:v>245</c:v>
                </c:pt>
                <c:pt idx="100">
                  <c:v>245</c:v>
                </c:pt>
                <c:pt idx="101">
                  <c:v>244</c:v>
                </c:pt>
                <c:pt idx="102">
                  <c:v>243</c:v>
                </c:pt>
                <c:pt idx="103">
                  <c:v>242</c:v>
                </c:pt>
                <c:pt idx="104">
                  <c:v>241</c:v>
                </c:pt>
                <c:pt idx="105">
                  <c:v>240</c:v>
                </c:pt>
                <c:pt idx="106">
                  <c:v>239</c:v>
                </c:pt>
                <c:pt idx="107">
                  <c:v>238</c:v>
                </c:pt>
                <c:pt idx="108">
                  <c:v>237</c:v>
                </c:pt>
                <c:pt idx="109">
                  <c:v>236</c:v>
                </c:pt>
                <c:pt idx="110">
                  <c:v>235</c:v>
                </c:pt>
                <c:pt idx="111">
                  <c:v>234</c:v>
                </c:pt>
                <c:pt idx="112">
                  <c:v>233</c:v>
                </c:pt>
                <c:pt idx="113">
                  <c:v>232</c:v>
                </c:pt>
                <c:pt idx="114">
                  <c:v>231</c:v>
                </c:pt>
                <c:pt idx="115">
                  <c:v>230</c:v>
                </c:pt>
                <c:pt idx="116">
                  <c:v>228</c:v>
                </c:pt>
                <c:pt idx="117">
                  <c:v>228</c:v>
                </c:pt>
                <c:pt idx="118">
                  <c:v>226</c:v>
                </c:pt>
                <c:pt idx="119">
                  <c:v>225</c:v>
                </c:pt>
                <c:pt idx="120">
                  <c:v>224</c:v>
                </c:pt>
                <c:pt idx="121">
                  <c:v>223</c:v>
                </c:pt>
                <c:pt idx="122">
                  <c:v>222</c:v>
                </c:pt>
                <c:pt idx="123">
                  <c:v>221</c:v>
                </c:pt>
                <c:pt idx="124">
                  <c:v>220</c:v>
                </c:pt>
                <c:pt idx="125">
                  <c:v>218</c:v>
                </c:pt>
                <c:pt idx="126">
                  <c:v>217</c:v>
                </c:pt>
                <c:pt idx="127">
                  <c:v>216</c:v>
                </c:pt>
                <c:pt idx="128">
                  <c:v>215</c:v>
                </c:pt>
                <c:pt idx="129">
                  <c:v>215</c:v>
                </c:pt>
                <c:pt idx="130">
                  <c:v>214</c:v>
                </c:pt>
                <c:pt idx="131">
                  <c:v>214</c:v>
                </c:pt>
                <c:pt idx="132">
                  <c:v>213</c:v>
                </c:pt>
                <c:pt idx="133">
                  <c:v>212</c:v>
                </c:pt>
                <c:pt idx="134">
                  <c:v>212</c:v>
                </c:pt>
                <c:pt idx="135">
                  <c:v>211</c:v>
                </c:pt>
                <c:pt idx="136">
                  <c:v>210</c:v>
                </c:pt>
                <c:pt idx="137">
                  <c:v>209</c:v>
                </c:pt>
                <c:pt idx="138">
                  <c:v>208</c:v>
                </c:pt>
                <c:pt idx="139">
                  <c:v>207</c:v>
                </c:pt>
                <c:pt idx="140">
                  <c:v>206</c:v>
                </c:pt>
                <c:pt idx="141">
                  <c:v>206</c:v>
                </c:pt>
                <c:pt idx="142">
                  <c:v>205</c:v>
                </c:pt>
                <c:pt idx="143">
                  <c:v>205</c:v>
                </c:pt>
                <c:pt idx="144">
                  <c:v>204</c:v>
                </c:pt>
                <c:pt idx="145">
                  <c:v>204</c:v>
                </c:pt>
                <c:pt idx="146">
                  <c:v>204</c:v>
                </c:pt>
                <c:pt idx="147">
                  <c:v>203</c:v>
                </c:pt>
                <c:pt idx="148">
                  <c:v>202</c:v>
                </c:pt>
                <c:pt idx="149">
                  <c:v>201</c:v>
                </c:pt>
                <c:pt idx="150">
                  <c:v>200</c:v>
                </c:pt>
                <c:pt idx="151">
                  <c:v>199</c:v>
                </c:pt>
                <c:pt idx="152">
                  <c:v>198</c:v>
                </c:pt>
                <c:pt idx="153">
                  <c:v>198</c:v>
                </c:pt>
                <c:pt idx="154">
                  <c:v>197</c:v>
                </c:pt>
                <c:pt idx="155">
                  <c:v>197</c:v>
                </c:pt>
                <c:pt idx="156">
                  <c:v>196</c:v>
                </c:pt>
                <c:pt idx="157">
                  <c:v>196</c:v>
                </c:pt>
                <c:pt idx="158">
                  <c:v>195</c:v>
                </c:pt>
                <c:pt idx="159">
                  <c:v>194</c:v>
                </c:pt>
                <c:pt idx="160">
                  <c:v>193</c:v>
                </c:pt>
                <c:pt idx="161">
                  <c:v>193</c:v>
                </c:pt>
                <c:pt idx="162">
                  <c:v>191</c:v>
                </c:pt>
                <c:pt idx="163">
                  <c:v>190</c:v>
                </c:pt>
                <c:pt idx="164">
                  <c:v>190</c:v>
                </c:pt>
                <c:pt idx="165">
                  <c:v>189</c:v>
                </c:pt>
                <c:pt idx="166">
                  <c:v>189</c:v>
                </c:pt>
                <c:pt idx="167">
                  <c:v>188</c:v>
                </c:pt>
                <c:pt idx="168">
                  <c:v>188</c:v>
                </c:pt>
                <c:pt idx="169">
                  <c:v>187</c:v>
                </c:pt>
                <c:pt idx="170">
                  <c:v>186</c:v>
                </c:pt>
                <c:pt idx="171">
                  <c:v>186</c:v>
                </c:pt>
                <c:pt idx="172">
                  <c:v>185</c:v>
                </c:pt>
                <c:pt idx="173">
                  <c:v>184</c:v>
                </c:pt>
                <c:pt idx="174">
                  <c:v>184</c:v>
                </c:pt>
                <c:pt idx="175">
                  <c:v>183</c:v>
                </c:pt>
                <c:pt idx="176">
                  <c:v>183</c:v>
                </c:pt>
                <c:pt idx="177">
                  <c:v>183</c:v>
                </c:pt>
                <c:pt idx="178">
                  <c:v>182</c:v>
                </c:pt>
                <c:pt idx="179">
                  <c:v>181</c:v>
                </c:pt>
                <c:pt idx="180">
                  <c:v>181</c:v>
                </c:pt>
                <c:pt idx="181">
                  <c:v>180</c:v>
                </c:pt>
                <c:pt idx="182">
                  <c:v>180</c:v>
                </c:pt>
                <c:pt idx="183">
                  <c:v>179</c:v>
                </c:pt>
                <c:pt idx="184">
                  <c:v>178</c:v>
                </c:pt>
                <c:pt idx="185">
                  <c:v>178</c:v>
                </c:pt>
                <c:pt idx="186">
                  <c:v>178</c:v>
                </c:pt>
                <c:pt idx="187">
                  <c:v>177</c:v>
                </c:pt>
                <c:pt idx="188">
                  <c:v>177</c:v>
                </c:pt>
                <c:pt idx="189">
                  <c:v>176</c:v>
                </c:pt>
                <c:pt idx="190">
                  <c:v>176</c:v>
                </c:pt>
                <c:pt idx="191">
                  <c:v>175</c:v>
                </c:pt>
                <c:pt idx="192">
                  <c:v>175</c:v>
                </c:pt>
                <c:pt idx="193">
                  <c:v>175</c:v>
                </c:pt>
                <c:pt idx="194">
                  <c:v>174</c:v>
                </c:pt>
                <c:pt idx="195">
                  <c:v>173</c:v>
                </c:pt>
                <c:pt idx="196">
                  <c:v>173</c:v>
                </c:pt>
                <c:pt idx="197">
                  <c:v>172</c:v>
                </c:pt>
                <c:pt idx="198">
                  <c:v>172</c:v>
                </c:pt>
                <c:pt idx="199">
                  <c:v>171</c:v>
                </c:pt>
                <c:pt idx="200">
                  <c:v>170</c:v>
                </c:pt>
                <c:pt idx="201">
                  <c:v>170</c:v>
                </c:pt>
                <c:pt idx="202">
                  <c:v>169</c:v>
                </c:pt>
                <c:pt idx="203">
                  <c:v>169</c:v>
                </c:pt>
                <c:pt idx="204">
                  <c:v>168</c:v>
                </c:pt>
                <c:pt idx="205">
                  <c:v>167</c:v>
                </c:pt>
                <c:pt idx="206">
                  <c:v>167</c:v>
                </c:pt>
                <c:pt idx="207">
                  <c:v>167</c:v>
                </c:pt>
                <c:pt idx="208">
                  <c:v>166</c:v>
                </c:pt>
                <c:pt idx="209">
                  <c:v>166</c:v>
                </c:pt>
                <c:pt idx="210">
                  <c:v>165</c:v>
                </c:pt>
                <c:pt idx="211">
                  <c:v>165</c:v>
                </c:pt>
                <c:pt idx="212">
                  <c:v>164</c:v>
                </c:pt>
                <c:pt idx="213">
                  <c:v>163</c:v>
                </c:pt>
                <c:pt idx="214">
                  <c:v>162</c:v>
                </c:pt>
                <c:pt idx="215">
                  <c:v>162</c:v>
                </c:pt>
                <c:pt idx="216">
                  <c:v>161</c:v>
                </c:pt>
                <c:pt idx="217">
                  <c:v>160</c:v>
                </c:pt>
                <c:pt idx="218">
                  <c:v>159</c:v>
                </c:pt>
                <c:pt idx="219">
                  <c:v>159</c:v>
                </c:pt>
                <c:pt idx="220">
                  <c:v>157</c:v>
                </c:pt>
                <c:pt idx="221">
                  <c:v>157</c:v>
                </c:pt>
                <c:pt idx="222">
                  <c:v>156</c:v>
                </c:pt>
                <c:pt idx="223">
                  <c:v>155</c:v>
                </c:pt>
                <c:pt idx="224">
                  <c:v>155</c:v>
                </c:pt>
                <c:pt idx="225">
                  <c:v>154</c:v>
                </c:pt>
                <c:pt idx="226">
                  <c:v>154</c:v>
                </c:pt>
                <c:pt idx="227">
                  <c:v>154</c:v>
                </c:pt>
                <c:pt idx="228">
                  <c:v>153</c:v>
                </c:pt>
                <c:pt idx="229">
                  <c:v>153</c:v>
                </c:pt>
                <c:pt idx="230">
                  <c:v>152</c:v>
                </c:pt>
                <c:pt idx="231">
                  <c:v>152</c:v>
                </c:pt>
                <c:pt idx="232">
                  <c:v>151</c:v>
                </c:pt>
                <c:pt idx="233">
                  <c:v>151</c:v>
                </c:pt>
                <c:pt idx="234">
                  <c:v>150</c:v>
                </c:pt>
                <c:pt idx="235">
                  <c:v>150</c:v>
                </c:pt>
                <c:pt idx="236">
                  <c:v>149</c:v>
                </c:pt>
                <c:pt idx="237">
                  <c:v>149</c:v>
                </c:pt>
                <c:pt idx="238">
                  <c:v>149</c:v>
                </c:pt>
                <c:pt idx="239">
                  <c:v>148</c:v>
                </c:pt>
                <c:pt idx="240">
                  <c:v>148</c:v>
                </c:pt>
                <c:pt idx="241">
                  <c:v>147</c:v>
                </c:pt>
                <c:pt idx="242">
                  <c:v>147</c:v>
                </c:pt>
                <c:pt idx="243">
                  <c:v>147</c:v>
                </c:pt>
                <c:pt idx="244">
                  <c:v>146</c:v>
                </c:pt>
                <c:pt idx="245">
                  <c:v>146</c:v>
                </c:pt>
                <c:pt idx="246">
                  <c:v>146</c:v>
                </c:pt>
                <c:pt idx="247">
                  <c:v>146</c:v>
                </c:pt>
                <c:pt idx="248">
                  <c:v>146</c:v>
                </c:pt>
                <c:pt idx="249">
                  <c:v>145</c:v>
                </c:pt>
                <c:pt idx="250">
                  <c:v>145</c:v>
                </c:pt>
                <c:pt idx="251">
                  <c:v>144</c:v>
                </c:pt>
                <c:pt idx="252">
                  <c:v>144</c:v>
                </c:pt>
                <c:pt idx="253">
                  <c:v>144</c:v>
                </c:pt>
                <c:pt idx="254">
                  <c:v>144</c:v>
                </c:pt>
                <c:pt idx="255">
                  <c:v>143</c:v>
                </c:pt>
                <c:pt idx="256">
                  <c:v>143</c:v>
                </c:pt>
                <c:pt idx="257">
                  <c:v>142</c:v>
                </c:pt>
                <c:pt idx="258">
                  <c:v>142</c:v>
                </c:pt>
                <c:pt idx="259">
                  <c:v>141</c:v>
                </c:pt>
                <c:pt idx="260">
                  <c:v>141</c:v>
                </c:pt>
                <c:pt idx="261">
                  <c:v>140</c:v>
                </c:pt>
                <c:pt idx="262">
                  <c:v>140</c:v>
                </c:pt>
                <c:pt idx="263">
                  <c:v>140</c:v>
                </c:pt>
                <c:pt idx="264">
                  <c:v>139</c:v>
                </c:pt>
                <c:pt idx="265">
                  <c:v>139</c:v>
                </c:pt>
                <c:pt idx="266">
                  <c:v>138</c:v>
                </c:pt>
                <c:pt idx="267">
                  <c:v>138</c:v>
                </c:pt>
                <c:pt idx="268">
                  <c:v>137</c:v>
                </c:pt>
                <c:pt idx="269">
                  <c:v>137</c:v>
                </c:pt>
                <c:pt idx="270">
                  <c:v>136</c:v>
                </c:pt>
                <c:pt idx="271">
                  <c:v>136</c:v>
                </c:pt>
                <c:pt idx="272">
                  <c:v>135</c:v>
                </c:pt>
                <c:pt idx="273">
                  <c:v>135</c:v>
                </c:pt>
                <c:pt idx="274">
                  <c:v>134</c:v>
                </c:pt>
                <c:pt idx="275">
                  <c:v>134</c:v>
                </c:pt>
                <c:pt idx="276">
                  <c:v>133</c:v>
                </c:pt>
                <c:pt idx="277">
                  <c:v>133</c:v>
                </c:pt>
                <c:pt idx="278">
                  <c:v>133</c:v>
                </c:pt>
                <c:pt idx="279">
                  <c:v>132</c:v>
                </c:pt>
                <c:pt idx="280">
                  <c:v>132</c:v>
                </c:pt>
                <c:pt idx="281">
                  <c:v>132</c:v>
                </c:pt>
                <c:pt idx="282">
                  <c:v>131</c:v>
                </c:pt>
                <c:pt idx="283">
                  <c:v>131</c:v>
                </c:pt>
                <c:pt idx="284">
                  <c:v>130</c:v>
                </c:pt>
                <c:pt idx="285">
                  <c:v>130</c:v>
                </c:pt>
                <c:pt idx="286">
                  <c:v>130</c:v>
                </c:pt>
                <c:pt idx="287">
                  <c:v>129</c:v>
                </c:pt>
                <c:pt idx="288">
                  <c:v>129</c:v>
                </c:pt>
                <c:pt idx="289">
                  <c:v>128</c:v>
                </c:pt>
                <c:pt idx="290">
                  <c:v>128</c:v>
                </c:pt>
                <c:pt idx="291">
                  <c:v>128</c:v>
                </c:pt>
                <c:pt idx="292">
                  <c:v>127</c:v>
                </c:pt>
                <c:pt idx="293">
                  <c:v>127</c:v>
                </c:pt>
                <c:pt idx="294">
                  <c:v>127</c:v>
                </c:pt>
                <c:pt idx="295">
                  <c:v>127</c:v>
                </c:pt>
                <c:pt idx="296">
                  <c:v>126</c:v>
                </c:pt>
                <c:pt idx="297">
                  <c:v>126</c:v>
                </c:pt>
                <c:pt idx="298">
                  <c:v>125</c:v>
                </c:pt>
                <c:pt idx="299">
                  <c:v>125</c:v>
                </c:pt>
                <c:pt idx="300">
                  <c:v>125</c:v>
                </c:pt>
                <c:pt idx="301">
                  <c:v>124</c:v>
                </c:pt>
                <c:pt idx="302">
                  <c:v>124</c:v>
                </c:pt>
                <c:pt idx="303">
                  <c:v>124</c:v>
                </c:pt>
                <c:pt idx="304">
                  <c:v>123</c:v>
                </c:pt>
                <c:pt idx="305">
                  <c:v>123</c:v>
                </c:pt>
                <c:pt idx="306">
                  <c:v>122</c:v>
                </c:pt>
                <c:pt idx="307">
                  <c:v>122</c:v>
                </c:pt>
                <c:pt idx="308">
                  <c:v>122</c:v>
                </c:pt>
                <c:pt idx="309">
                  <c:v>121</c:v>
                </c:pt>
                <c:pt idx="310">
                  <c:v>120</c:v>
                </c:pt>
                <c:pt idx="311">
                  <c:v>120</c:v>
                </c:pt>
                <c:pt idx="312">
                  <c:v>119</c:v>
                </c:pt>
                <c:pt idx="313">
                  <c:v>119</c:v>
                </c:pt>
                <c:pt idx="314">
                  <c:v>118</c:v>
                </c:pt>
                <c:pt idx="315">
                  <c:v>118</c:v>
                </c:pt>
                <c:pt idx="316">
                  <c:v>117</c:v>
                </c:pt>
                <c:pt idx="317">
                  <c:v>116</c:v>
                </c:pt>
                <c:pt idx="318">
                  <c:v>115</c:v>
                </c:pt>
                <c:pt idx="319">
                  <c:v>115</c:v>
                </c:pt>
                <c:pt idx="320">
                  <c:v>114</c:v>
                </c:pt>
                <c:pt idx="321">
                  <c:v>113</c:v>
                </c:pt>
                <c:pt idx="322">
                  <c:v>113</c:v>
                </c:pt>
                <c:pt idx="323">
                  <c:v>112</c:v>
                </c:pt>
                <c:pt idx="324">
                  <c:v>112</c:v>
                </c:pt>
                <c:pt idx="325">
                  <c:v>111</c:v>
                </c:pt>
                <c:pt idx="326">
                  <c:v>111</c:v>
                </c:pt>
                <c:pt idx="327">
                  <c:v>110</c:v>
                </c:pt>
                <c:pt idx="328">
                  <c:v>109</c:v>
                </c:pt>
                <c:pt idx="329">
                  <c:v>108</c:v>
                </c:pt>
                <c:pt idx="330">
                  <c:v>108</c:v>
                </c:pt>
                <c:pt idx="331">
                  <c:v>106</c:v>
                </c:pt>
                <c:pt idx="332">
                  <c:v>105</c:v>
                </c:pt>
                <c:pt idx="333">
                  <c:v>103</c:v>
                </c:pt>
                <c:pt idx="334">
                  <c:v>102</c:v>
                </c:pt>
                <c:pt idx="335">
                  <c:v>100</c:v>
                </c:pt>
                <c:pt idx="336">
                  <c:v>99</c:v>
                </c:pt>
                <c:pt idx="337">
                  <c:v>98</c:v>
                </c:pt>
                <c:pt idx="338">
                  <c:v>97</c:v>
                </c:pt>
                <c:pt idx="339">
                  <c:v>97</c:v>
                </c:pt>
                <c:pt idx="340">
                  <c:v>96</c:v>
                </c:pt>
                <c:pt idx="341">
                  <c:v>95</c:v>
                </c:pt>
                <c:pt idx="342">
                  <c:v>94</c:v>
                </c:pt>
                <c:pt idx="343">
                  <c:v>93</c:v>
                </c:pt>
                <c:pt idx="344">
                  <c:v>92</c:v>
                </c:pt>
                <c:pt idx="345">
                  <c:v>91</c:v>
                </c:pt>
                <c:pt idx="346">
                  <c:v>90</c:v>
                </c:pt>
                <c:pt idx="347">
                  <c:v>89</c:v>
                </c:pt>
                <c:pt idx="348">
                  <c:v>89</c:v>
                </c:pt>
                <c:pt idx="349">
                  <c:v>88</c:v>
                </c:pt>
                <c:pt idx="350">
                  <c:v>87</c:v>
                </c:pt>
                <c:pt idx="351">
                  <c:v>86</c:v>
                </c:pt>
                <c:pt idx="352">
                  <c:v>86</c:v>
                </c:pt>
                <c:pt idx="353">
                  <c:v>85</c:v>
                </c:pt>
                <c:pt idx="354">
                  <c:v>85</c:v>
                </c:pt>
                <c:pt idx="355">
                  <c:v>84</c:v>
                </c:pt>
                <c:pt idx="356">
                  <c:v>84</c:v>
                </c:pt>
                <c:pt idx="357">
                  <c:v>84</c:v>
                </c:pt>
                <c:pt idx="358">
                  <c:v>83</c:v>
                </c:pt>
                <c:pt idx="359">
                  <c:v>83</c:v>
                </c:pt>
                <c:pt idx="360">
                  <c:v>82</c:v>
                </c:pt>
                <c:pt idx="361">
                  <c:v>82</c:v>
                </c:pt>
                <c:pt idx="362">
                  <c:v>82</c:v>
                </c:pt>
                <c:pt idx="363">
                  <c:v>81</c:v>
                </c:pt>
                <c:pt idx="364">
                  <c:v>81</c:v>
                </c:pt>
              </c:numCache>
            </c:numRef>
          </c:val>
          <c:extLst>
            <c:ext xmlns:c16="http://schemas.microsoft.com/office/drawing/2014/chart" uri="{C3380CC4-5D6E-409C-BE32-E72D297353CC}">
              <c16:uniqueId val="{00000002-E007-4D8B-9932-9258BE7E9DB4}"/>
            </c:ext>
          </c:extLst>
        </c:ser>
        <c:ser>
          <c:idx val="5"/>
          <c:order val="3"/>
          <c:tx>
            <c:strRef>
              <c:f>'2018-19 Severe Load Curve'!$G$33</c:f>
              <c:strCache>
                <c:ptCount val="1"/>
                <c:pt idx="0">
                  <c:v>Total DM</c:v>
                </c:pt>
              </c:strCache>
            </c:strRef>
          </c:tx>
          <c:spPr>
            <a:solidFill>
              <a:srgbClr val="FFCC99"/>
            </a:solidFill>
            <a:ln w="25400">
              <a:noFill/>
            </a:ln>
          </c:spPr>
          <c:invertIfNegative val="0"/>
          <c:val>
            <c:numRef>
              <c:f>'2018-19 Severe Load Curve'!$G$34:$G$398</c:f>
              <c:numCache>
                <c:formatCode>0</c:formatCode>
                <c:ptCount val="365"/>
                <c:pt idx="0">
                  <c:v>406</c:v>
                </c:pt>
                <c:pt idx="1">
                  <c:v>391</c:v>
                </c:pt>
                <c:pt idx="2">
                  <c:v>379</c:v>
                </c:pt>
                <c:pt idx="3">
                  <c:v>369</c:v>
                </c:pt>
                <c:pt idx="4">
                  <c:v>360</c:v>
                </c:pt>
                <c:pt idx="5">
                  <c:v>353</c:v>
                </c:pt>
                <c:pt idx="6">
                  <c:v>348</c:v>
                </c:pt>
                <c:pt idx="7">
                  <c:v>344</c:v>
                </c:pt>
                <c:pt idx="8">
                  <c:v>340</c:v>
                </c:pt>
                <c:pt idx="9">
                  <c:v>338</c:v>
                </c:pt>
                <c:pt idx="10">
                  <c:v>337</c:v>
                </c:pt>
                <c:pt idx="11">
                  <c:v>336</c:v>
                </c:pt>
                <c:pt idx="12">
                  <c:v>336</c:v>
                </c:pt>
                <c:pt idx="13">
                  <c:v>336</c:v>
                </c:pt>
                <c:pt idx="14">
                  <c:v>336</c:v>
                </c:pt>
                <c:pt idx="15">
                  <c:v>336</c:v>
                </c:pt>
                <c:pt idx="16">
                  <c:v>335</c:v>
                </c:pt>
                <c:pt idx="17">
                  <c:v>335</c:v>
                </c:pt>
                <c:pt idx="18">
                  <c:v>334</c:v>
                </c:pt>
                <c:pt idx="19">
                  <c:v>333</c:v>
                </c:pt>
                <c:pt idx="20">
                  <c:v>332</c:v>
                </c:pt>
                <c:pt idx="21">
                  <c:v>331</c:v>
                </c:pt>
                <c:pt idx="22">
                  <c:v>330</c:v>
                </c:pt>
                <c:pt idx="23">
                  <c:v>329</c:v>
                </c:pt>
                <c:pt idx="24">
                  <c:v>329</c:v>
                </c:pt>
                <c:pt idx="25">
                  <c:v>328</c:v>
                </c:pt>
                <c:pt idx="26">
                  <c:v>327</c:v>
                </c:pt>
                <c:pt idx="27">
                  <c:v>326</c:v>
                </c:pt>
                <c:pt idx="28">
                  <c:v>325</c:v>
                </c:pt>
                <c:pt idx="29">
                  <c:v>324</c:v>
                </c:pt>
                <c:pt idx="30">
                  <c:v>323</c:v>
                </c:pt>
                <c:pt idx="31">
                  <c:v>322</c:v>
                </c:pt>
                <c:pt idx="32">
                  <c:v>321</c:v>
                </c:pt>
                <c:pt idx="33">
                  <c:v>320</c:v>
                </c:pt>
                <c:pt idx="34">
                  <c:v>320</c:v>
                </c:pt>
                <c:pt idx="35">
                  <c:v>319</c:v>
                </c:pt>
                <c:pt idx="36">
                  <c:v>318</c:v>
                </c:pt>
                <c:pt idx="37">
                  <c:v>318</c:v>
                </c:pt>
                <c:pt idx="38">
                  <c:v>317</c:v>
                </c:pt>
                <c:pt idx="39">
                  <c:v>317</c:v>
                </c:pt>
                <c:pt idx="40">
                  <c:v>316</c:v>
                </c:pt>
                <c:pt idx="41">
                  <c:v>316</c:v>
                </c:pt>
                <c:pt idx="42">
                  <c:v>316</c:v>
                </c:pt>
                <c:pt idx="43">
                  <c:v>315</c:v>
                </c:pt>
                <c:pt idx="44">
                  <c:v>315</c:v>
                </c:pt>
                <c:pt idx="45">
                  <c:v>314</c:v>
                </c:pt>
                <c:pt idx="46">
                  <c:v>314</c:v>
                </c:pt>
                <c:pt idx="47">
                  <c:v>314</c:v>
                </c:pt>
                <c:pt idx="48">
                  <c:v>313</c:v>
                </c:pt>
                <c:pt idx="49">
                  <c:v>313</c:v>
                </c:pt>
                <c:pt idx="50">
                  <c:v>312</c:v>
                </c:pt>
                <c:pt idx="51">
                  <c:v>312</c:v>
                </c:pt>
                <c:pt idx="52">
                  <c:v>311</c:v>
                </c:pt>
                <c:pt idx="53">
                  <c:v>311</c:v>
                </c:pt>
                <c:pt idx="54">
                  <c:v>310</c:v>
                </c:pt>
                <c:pt idx="55">
                  <c:v>310</c:v>
                </c:pt>
                <c:pt idx="56">
                  <c:v>310</c:v>
                </c:pt>
                <c:pt idx="57">
                  <c:v>309</c:v>
                </c:pt>
                <c:pt idx="58">
                  <c:v>308</c:v>
                </c:pt>
                <c:pt idx="59">
                  <c:v>308</c:v>
                </c:pt>
                <c:pt idx="60">
                  <c:v>308</c:v>
                </c:pt>
                <c:pt idx="61">
                  <c:v>307</c:v>
                </c:pt>
                <c:pt idx="62">
                  <c:v>307</c:v>
                </c:pt>
                <c:pt idx="63">
                  <c:v>306</c:v>
                </c:pt>
                <c:pt idx="64">
                  <c:v>306</c:v>
                </c:pt>
                <c:pt idx="65">
                  <c:v>305</c:v>
                </c:pt>
                <c:pt idx="66">
                  <c:v>305</c:v>
                </c:pt>
                <c:pt idx="67">
                  <c:v>304</c:v>
                </c:pt>
                <c:pt idx="68">
                  <c:v>304</c:v>
                </c:pt>
                <c:pt idx="69">
                  <c:v>304</c:v>
                </c:pt>
                <c:pt idx="70">
                  <c:v>303</c:v>
                </c:pt>
                <c:pt idx="71">
                  <c:v>303</c:v>
                </c:pt>
                <c:pt idx="72">
                  <c:v>302</c:v>
                </c:pt>
                <c:pt idx="73">
                  <c:v>302</c:v>
                </c:pt>
                <c:pt idx="74">
                  <c:v>301</c:v>
                </c:pt>
                <c:pt idx="75">
                  <c:v>301</c:v>
                </c:pt>
                <c:pt idx="76">
                  <c:v>301</c:v>
                </c:pt>
                <c:pt idx="77">
                  <c:v>300</c:v>
                </c:pt>
                <c:pt idx="78">
                  <c:v>300</c:v>
                </c:pt>
                <c:pt idx="79">
                  <c:v>299</c:v>
                </c:pt>
                <c:pt idx="80">
                  <c:v>299</c:v>
                </c:pt>
                <c:pt idx="81">
                  <c:v>299</c:v>
                </c:pt>
                <c:pt idx="82">
                  <c:v>298</c:v>
                </c:pt>
                <c:pt idx="83">
                  <c:v>298</c:v>
                </c:pt>
                <c:pt idx="84">
                  <c:v>298</c:v>
                </c:pt>
                <c:pt idx="85">
                  <c:v>297</c:v>
                </c:pt>
                <c:pt idx="86">
                  <c:v>297</c:v>
                </c:pt>
                <c:pt idx="87">
                  <c:v>296</c:v>
                </c:pt>
                <c:pt idx="88">
                  <c:v>296</c:v>
                </c:pt>
                <c:pt idx="89">
                  <c:v>296</c:v>
                </c:pt>
                <c:pt idx="90">
                  <c:v>295</c:v>
                </c:pt>
                <c:pt idx="91">
                  <c:v>295</c:v>
                </c:pt>
                <c:pt idx="92">
                  <c:v>295</c:v>
                </c:pt>
                <c:pt idx="93">
                  <c:v>294</c:v>
                </c:pt>
                <c:pt idx="94">
                  <c:v>294</c:v>
                </c:pt>
                <c:pt idx="95">
                  <c:v>294</c:v>
                </c:pt>
                <c:pt idx="96">
                  <c:v>293</c:v>
                </c:pt>
                <c:pt idx="97">
                  <c:v>293</c:v>
                </c:pt>
                <c:pt idx="98">
                  <c:v>293</c:v>
                </c:pt>
                <c:pt idx="99">
                  <c:v>292</c:v>
                </c:pt>
                <c:pt idx="100">
                  <c:v>292</c:v>
                </c:pt>
                <c:pt idx="101">
                  <c:v>292</c:v>
                </c:pt>
                <c:pt idx="102">
                  <c:v>292</c:v>
                </c:pt>
                <c:pt idx="103">
                  <c:v>291</c:v>
                </c:pt>
                <c:pt idx="104">
                  <c:v>291</c:v>
                </c:pt>
                <c:pt idx="105">
                  <c:v>291</c:v>
                </c:pt>
                <c:pt idx="106">
                  <c:v>291</c:v>
                </c:pt>
                <c:pt idx="107">
                  <c:v>290</c:v>
                </c:pt>
                <c:pt idx="108">
                  <c:v>290</c:v>
                </c:pt>
                <c:pt idx="109">
                  <c:v>290</c:v>
                </c:pt>
                <c:pt idx="110">
                  <c:v>290</c:v>
                </c:pt>
                <c:pt idx="111">
                  <c:v>289</c:v>
                </c:pt>
                <c:pt idx="112">
                  <c:v>289</c:v>
                </c:pt>
                <c:pt idx="113">
                  <c:v>289</c:v>
                </c:pt>
                <c:pt idx="114">
                  <c:v>288</c:v>
                </c:pt>
                <c:pt idx="115">
                  <c:v>288</c:v>
                </c:pt>
                <c:pt idx="116">
                  <c:v>288</c:v>
                </c:pt>
                <c:pt idx="117">
                  <c:v>288</c:v>
                </c:pt>
                <c:pt idx="118">
                  <c:v>287</c:v>
                </c:pt>
                <c:pt idx="119">
                  <c:v>287</c:v>
                </c:pt>
                <c:pt idx="120">
                  <c:v>287</c:v>
                </c:pt>
                <c:pt idx="121">
                  <c:v>287</c:v>
                </c:pt>
                <c:pt idx="122">
                  <c:v>286</c:v>
                </c:pt>
                <c:pt idx="123">
                  <c:v>286</c:v>
                </c:pt>
                <c:pt idx="124">
                  <c:v>286</c:v>
                </c:pt>
                <c:pt idx="125">
                  <c:v>286</c:v>
                </c:pt>
                <c:pt idx="126">
                  <c:v>285</c:v>
                </c:pt>
                <c:pt idx="127">
                  <c:v>285</c:v>
                </c:pt>
                <c:pt idx="128">
                  <c:v>285</c:v>
                </c:pt>
                <c:pt idx="129">
                  <c:v>285</c:v>
                </c:pt>
                <c:pt idx="130">
                  <c:v>284</c:v>
                </c:pt>
                <c:pt idx="131">
                  <c:v>284</c:v>
                </c:pt>
                <c:pt idx="132">
                  <c:v>284</c:v>
                </c:pt>
                <c:pt idx="133">
                  <c:v>283</c:v>
                </c:pt>
                <c:pt idx="134">
                  <c:v>283</c:v>
                </c:pt>
                <c:pt idx="135">
                  <c:v>283</c:v>
                </c:pt>
                <c:pt idx="136">
                  <c:v>282</c:v>
                </c:pt>
                <c:pt idx="137">
                  <c:v>282</c:v>
                </c:pt>
                <c:pt idx="138">
                  <c:v>282</c:v>
                </c:pt>
                <c:pt idx="139">
                  <c:v>281</c:v>
                </c:pt>
                <c:pt idx="140">
                  <c:v>281</c:v>
                </c:pt>
                <c:pt idx="141">
                  <c:v>281</c:v>
                </c:pt>
                <c:pt idx="142">
                  <c:v>281</c:v>
                </c:pt>
                <c:pt idx="143">
                  <c:v>280</c:v>
                </c:pt>
                <c:pt idx="144">
                  <c:v>280</c:v>
                </c:pt>
                <c:pt idx="145">
                  <c:v>280</c:v>
                </c:pt>
                <c:pt idx="146">
                  <c:v>280</c:v>
                </c:pt>
                <c:pt idx="147">
                  <c:v>279</c:v>
                </c:pt>
                <c:pt idx="148">
                  <c:v>279</c:v>
                </c:pt>
                <c:pt idx="149">
                  <c:v>279</c:v>
                </c:pt>
                <c:pt idx="150">
                  <c:v>279</c:v>
                </c:pt>
                <c:pt idx="151">
                  <c:v>278</c:v>
                </c:pt>
                <c:pt idx="152">
                  <c:v>278</c:v>
                </c:pt>
                <c:pt idx="153">
                  <c:v>278</c:v>
                </c:pt>
                <c:pt idx="154">
                  <c:v>278</c:v>
                </c:pt>
                <c:pt idx="155">
                  <c:v>277</c:v>
                </c:pt>
                <c:pt idx="156">
                  <c:v>277</c:v>
                </c:pt>
                <c:pt idx="157">
                  <c:v>277</c:v>
                </c:pt>
                <c:pt idx="158">
                  <c:v>277</c:v>
                </c:pt>
                <c:pt idx="159">
                  <c:v>276</c:v>
                </c:pt>
                <c:pt idx="160">
                  <c:v>276</c:v>
                </c:pt>
                <c:pt idx="161">
                  <c:v>276</c:v>
                </c:pt>
                <c:pt idx="162">
                  <c:v>276</c:v>
                </c:pt>
                <c:pt idx="163">
                  <c:v>275</c:v>
                </c:pt>
                <c:pt idx="164">
                  <c:v>275</c:v>
                </c:pt>
                <c:pt idx="165">
                  <c:v>275</c:v>
                </c:pt>
                <c:pt idx="166">
                  <c:v>275</c:v>
                </c:pt>
                <c:pt idx="167">
                  <c:v>274</c:v>
                </c:pt>
                <c:pt idx="168">
                  <c:v>274</c:v>
                </c:pt>
                <c:pt idx="169">
                  <c:v>274</c:v>
                </c:pt>
                <c:pt idx="170">
                  <c:v>274</c:v>
                </c:pt>
                <c:pt idx="171">
                  <c:v>274</c:v>
                </c:pt>
                <c:pt idx="172">
                  <c:v>273</c:v>
                </c:pt>
                <c:pt idx="173">
                  <c:v>273</c:v>
                </c:pt>
                <c:pt idx="174">
                  <c:v>273</c:v>
                </c:pt>
                <c:pt idx="175">
                  <c:v>273</c:v>
                </c:pt>
                <c:pt idx="176">
                  <c:v>273</c:v>
                </c:pt>
                <c:pt idx="177">
                  <c:v>273</c:v>
                </c:pt>
                <c:pt idx="178">
                  <c:v>272</c:v>
                </c:pt>
                <c:pt idx="179">
                  <c:v>272</c:v>
                </c:pt>
                <c:pt idx="180">
                  <c:v>272</c:v>
                </c:pt>
                <c:pt idx="181">
                  <c:v>272</c:v>
                </c:pt>
                <c:pt idx="182">
                  <c:v>272</c:v>
                </c:pt>
                <c:pt idx="183">
                  <c:v>272</c:v>
                </c:pt>
                <c:pt idx="184">
                  <c:v>272</c:v>
                </c:pt>
                <c:pt idx="185">
                  <c:v>271</c:v>
                </c:pt>
                <c:pt idx="186">
                  <c:v>271</c:v>
                </c:pt>
                <c:pt idx="187">
                  <c:v>271</c:v>
                </c:pt>
                <c:pt idx="188">
                  <c:v>271</c:v>
                </c:pt>
                <c:pt idx="189">
                  <c:v>271</c:v>
                </c:pt>
                <c:pt idx="190">
                  <c:v>270</c:v>
                </c:pt>
                <c:pt idx="191">
                  <c:v>270</c:v>
                </c:pt>
                <c:pt idx="192">
                  <c:v>270</c:v>
                </c:pt>
                <c:pt idx="193">
                  <c:v>270</c:v>
                </c:pt>
                <c:pt idx="194">
                  <c:v>270</c:v>
                </c:pt>
                <c:pt idx="195">
                  <c:v>270</c:v>
                </c:pt>
                <c:pt idx="196">
                  <c:v>270</c:v>
                </c:pt>
                <c:pt idx="197">
                  <c:v>270</c:v>
                </c:pt>
                <c:pt idx="198">
                  <c:v>269</c:v>
                </c:pt>
                <c:pt idx="199">
                  <c:v>269</c:v>
                </c:pt>
                <c:pt idx="200">
                  <c:v>269</c:v>
                </c:pt>
                <c:pt idx="201">
                  <c:v>269</c:v>
                </c:pt>
                <c:pt idx="202">
                  <c:v>269</c:v>
                </c:pt>
                <c:pt idx="203">
                  <c:v>269</c:v>
                </c:pt>
                <c:pt idx="204">
                  <c:v>268</c:v>
                </c:pt>
                <c:pt idx="205">
                  <c:v>268</c:v>
                </c:pt>
                <c:pt idx="206">
                  <c:v>268</c:v>
                </c:pt>
                <c:pt idx="207">
                  <c:v>268</c:v>
                </c:pt>
                <c:pt idx="208">
                  <c:v>268</c:v>
                </c:pt>
                <c:pt idx="209">
                  <c:v>268</c:v>
                </c:pt>
                <c:pt idx="210">
                  <c:v>267</c:v>
                </c:pt>
                <c:pt idx="211">
                  <c:v>267</c:v>
                </c:pt>
                <c:pt idx="212">
                  <c:v>267</c:v>
                </c:pt>
                <c:pt idx="213">
                  <c:v>267</c:v>
                </c:pt>
                <c:pt idx="214">
                  <c:v>267</c:v>
                </c:pt>
                <c:pt idx="215">
                  <c:v>266</c:v>
                </c:pt>
                <c:pt idx="216">
                  <c:v>266</c:v>
                </c:pt>
                <c:pt idx="217">
                  <c:v>266</c:v>
                </c:pt>
                <c:pt idx="218">
                  <c:v>266</c:v>
                </c:pt>
                <c:pt idx="219">
                  <c:v>266</c:v>
                </c:pt>
                <c:pt idx="220">
                  <c:v>266</c:v>
                </c:pt>
                <c:pt idx="221">
                  <c:v>266</c:v>
                </c:pt>
                <c:pt idx="222">
                  <c:v>265</c:v>
                </c:pt>
                <c:pt idx="223">
                  <c:v>265</c:v>
                </c:pt>
                <c:pt idx="224">
                  <c:v>265</c:v>
                </c:pt>
                <c:pt idx="225">
                  <c:v>265</c:v>
                </c:pt>
                <c:pt idx="226">
                  <c:v>264</c:v>
                </c:pt>
                <c:pt idx="227">
                  <c:v>264</c:v>
                </c:pt>
                <c:pt idx="228">
                  <c:v>264</c:v>
                </c:pt>
                <c:pt idx="229">
                  <c:v>263</c:v>
                </c:pt>
                <c:pt idx="230">
                  <c:v>263</c:v>
                </c:pt>
                <c:pt idx="231">
                  <c:v>263</c:v>
                </c:pt>
                <c:pt idx="232">
                  <c:v>263</c:v>
                </c:pt>
                <c:pt idx="233">
                  <c:v>263</c:v>
                </c:pt>
                <c:pt idx="234">
                  <c:v>262</c:v>
                </c:pt>
                <c:pt idx="235">
                  <c:v>262</c:v>
                </c:pt>
                <c:pt idx="236">
                  <c:v>262</c:v>
                </c:pt>
                <c:pt idx="237">
                  <c:v>261</c:v>
                </c:pt>
                <c:pt idx="238">
                  <c:v>261</c:v>
                </c:pt>
                <c:pt idx="239">
                  <c:v>261</c:v>
                </c:pt>
                <c:pt idx="240">
                  <c:v>261</c:v>
                </c:pt>
                <c:pt idx="241">
                  <c:v>260</c:v>
                </c:pt>
                <c:pt idx="242">
                  <c:v>260</c:v>
                </c:pt>
                <c:pt idx="243">
                  <c:v>259</c:v>
                </c:pt>
                <c:pt idx="244">
                  <c:v>259</c:v>
                </c:pt>
                <c:pt idx="245">
                  <c:v>259</c:v>
                </c:pt>
                <c:pt idx="246">
                  <c:v>259</c:v>
                </c:pt>
                <c:pt idx="247">
                  <c:v>258</c:v>
                </c:pt>
                <c:pt idx="248">
                  <c:v>258</c:v>
                </c:pt>
                <c:pt idx="249">
                  <c:v>258</c:v>
                </c:pt>
                <c:pt idx="250">
                  <c:v>258</c:v>
                </c:pt>
                <c:pt idx="251">
                  <c:v>257</c:v>
                </c:pt>
                <c:pt idx="252">
                  <c:v>257</c:v>
                </c:pt>
                <c:pt idx="253">
                  <c:v>256</c:v>
                </c:pt>
                <c:pt idx="254">
                  <c:v>256</c:v>
                </c:pt>
                <c:pt idx="255">
                  <c:v>256</c:v>
                </c:pt>
                <c:pt idx="256">
                  <c:v>255</c:v>
                </c:pt>
                <c:pt idx="257">
                  <c:v>255</c:v>
                </c:pt>
                <c:pt idx="258">
                  <c:v>255</c:v>
                </c:pt>
                <c:pt idx="259">
                  <c:v>255</c:v>
                </c:pt>
                <c:pt idx="260">
                  <c:v>255</c:v>
                </c:pt>
                <c:pt idx="261">
                  <c:v>254</c:v>
                </c:pt>
                <c:pt idx="262">
                  <c:v>254</c:v>
                </c:pt>
                <c:pt idx="263">
                  <c:v>253</c:v>
                </c:pt>
                <c:pt idx="264">
                  <c:v>253</c:v>
                </c:pt>
                <c:pt idx="265">
                  <c:v>253</c:v>
                </c:pt>
                <c:pt idx="266">
                  <c:v>253</c:v>
                </c:pt>
                <c:pt idx="267">
                  <c:v>252</c:v>
                </c:pt>
                <c:pt idx="268">
                  <c:v>252</c:v>
                </c:pt>
                <c:pt idx="269">
                  <c:v>252</c:v>
                </c:pt>
                <c:pt idx="270">
                  <c:v>252</c:v>
                </c:pt>
                <c:pt idx="271">
                  <c:v>251</c:v>
                </c:pt>
                <c:pt idx="272">
                  <c:v>251</c:v>
                </c:pt>
                <c:pt idx="273">
                  <c:v>251</c:v>
                </c:pt>
                <c:pt idx="274">
                  <c:v>250</c:v>
                </c:pt>
                <c:pt idx="275">
                  <c:v>250</c:v>
                </c:pt>
                <c:pt idx="276">
                  <c:v>250</c:v>
                </c:pt>
                <c:pt idx="277">
                  <c:v>249</c:v>
                </c:pt>
                <c:pt idx="278">
                  <c:v>249</c:v>
                </c:pt>
                <c:pt idx="279">
                  <c:v>248</c:v>
                </c:pt>
                <c:pt idx="280">
                  <c:v>248</c:v>
                </c:pt>
                <c:pt idx="281">
                  <c:v>248</c:v>
                </c:pt>
                <c:pt idx="282">
                  <c:v>248</c:v>
                </c:pt>
                <c:pt idx="283">
                  <c:v>248</c:v>
                </c:pt>
                <c:pt idx="284">
                  <c:v>247</c:v>
                </c:pt>
                <c:pt idx="285">
                  <c:v>247</c:v>
                </c:pt>
                <c:pt idx="286">
                  <c:v>247</c:v>
                </c:pt>
                <c:pt idx="287">
                  <c:v>246</c:v>
                </c:pt>
                <c:pt idx="288">
                  <c:v>246</c:v>
                </c:pt>
                <c:pt idx="289">
                  <c:v>246</c:v>
                </c:pt>
                <c:pt idx="290">
                  <c:v>245</c:v>
                </c:pt>
                <c:pt idx="291">
                  <c:v>245</c:v>
                </c:pt>
                <c:pt idx="292">
                  <c:v>245</c:v>
                </c:pt>
                <c:pt idx="293">
                  <c:v>244</c:v>
                </c:pt>
                <c:pt idx="294">
                  <c:v>244</c:v>
                </c:pt>
                <c:pt idx="295">
                  <c:v>243</c:v>
                </c:pt>
                <c:pt idx="296">
                  <c:v>243</c:v>
                </c:pt>
                <c:pt idx="297">
                  <c:v>243</c:v>
                </c:pt>
                <c:pt idx="298">
                  <c:v>242</c:v>
                </c:pt>
                <c:pt idx="299">
                  <c:v>242</c:v>
                </c:pt>
                <c:pt idx="300">
                  <c:v>241</c:v>
                </c:pt>
                <c:pt idx="301">
                  <c:v>241</c:v>
                </c:pt>
                <c:pt idx="302">
                  <c:v>241</c:v>
                </c:pt>
                <c:pt idx="303">
                  <c:v>240</c:v>
                </c:pt>
                <c:pt idx="304">
                  <c:v>240</c:v>
                </c:pt>
                <c:pt idx="305">
                  <c:v>240</c:v>
                </c:pt>
                <c:pt idx="306">
                  <c:v>239</c:v>
                </c:pt>
                <c:pt idx="307">
                  <c:v>239</c:v>
                </c:pt>
                <c:pt idx="308">
                  <c:v>238</c:v>
                </c:pt>
                <c:pt idx="309">
                  <c:v>238</c:v>
                </c:pt>
                <c:pt idx="310">
                  <c:v>238</c:v>
                </c:pt>
                <c:pt idx="311">
                  <c:v>237</c:v>
                </c:pt>
                <c:pt idx="312">
                  <c:v>237</c:v>
                </c:pt>
                <c:pt idx="313">
                  <c:v>236</c:v>
                </c:pt>
                <c:pt idx="314">
                  <c:v>236</c:v>
                </c:pt>
                <c:pt idx="315">
                  <c:v>235</c:v>
                </c:pt>
                <c:pt idx="316">
                  <c:v>235</c:v>
                </c:pt>
                <c:pt idx="317">
                  <c:v>235</c:v>
                </c:pt>
                <c:pt idx="318">
                  <c:v>234</c:v>
                </c:pt>
                <c:pt idx="319">
                  <c:v>234</c:v>
                </c:pt>
                <c:pt idx="320">
                  <c:v>233</c:v>
                </c:pt>
                <c:pt idx="321">
                  <c:v>233</c:v>
                </c:pt>
                <c:pt idx="322">
                  <c:v>232</c:v>
                </c:pt>
                <c:pt idx="323">
                  <c:v>232</c:v>
                </c:pt>
                <c:pt idx="324">
                  <c:v>231</c:v>
                </c:pt>
                <c:pt idx="325">
                  <c:v>231</c:v>
                </c:pt>
                <c:pt idx="326">
                  <c:v>230</c:v>
                </c:pt>
                <c:pt idx="327">
                  <c:v>230</c:v>
                </c:pt>
                <c:pt idx="328">
                  <c:v>229</c:v>
                </c:pt>
                <c:pt idx="329">
                  <c:v>229</c:v>
                </c:pt>
                <c:pt idx="330">
                  <c:v>228</c:v>
                </c:pt>
                <c:pt idx="331">
                  <c:v>228</c:v>
                </c:pt>
                <c:pt idx="332">
                  <c:v>227</c:v>
                </c:pt>
                <c:pt idx="333">
                  <c:v>227</c:v>
                </c:pt>
                <c:pt idx="334">
                  <c:v>227</c:v>
                </c:pt>
                <c:pt idx="335">
                  <c:v>226</c:v>
                </c:pt>
                <c:pt idx="336">
                  <c:v>226</c:v>
                </c:pt>
                <c:pt idx="337">
                  <c:v>225</c:v>
                </c:pt>
                <c:pt idx="338">
                  <c:v>225</c:v>
                </c:pt>
                <c:pt idx="339">
                  <c:v>224</c:v>
                </c:pt>
                <c:pt idx="340">
                  <c:v>224</c:v>
                </c:pt>
                <c:pt idx="341">
                  <c:v>223</c:v>
                </c:pt>
                <c:pt idx="342">
                  <c:v>223</c:v>
                </c:pt>
                <c:pt idx="343">
                  <c:v>222</c:v>
                </c:pt>
                <c:pt idx="344">
                  <c:v>222</c:v>
                </c:pt>
                <c:pt idx="345">
                  <c:v>221</c:v>
                </c:pt>
                <c:pt idx="346">
                  <c:v>221</c:v>
                </c:pt>
                <c:pt idx="347">
                  <c:v>220</c:v>
                </c:pt>
                <c:pt idx="348">
                  <c:v>220</c:v>
                </c:pt>
                <c:pt idx="349">
                  <c:v>219</c:v>
                </c:pt>
                <c:pt idx="350">
                  <c:v>219</c:v>
                </c:pt>
                <c:pt idx="351">
                  <c:v>218</c:v>
                </c:pt>
                <c:pt idx="352">
                  <c:v>218</c:v>
                </c:pt>
                <c:pt idx="353">
                  <c:v>217</c:v>
                </c:pt>
                <c:pt idx="354">
                  <c:v>217</c:v>
                </c:pt>
                <c:pt idx="355">
                  <c:v>216</c:v>
                </c:pt>
                <c:pt idx="356">
                  <c:v>216</c:v>
                </c:pt>
                <c:pt idx="357">
                  <c:v>216</c:v>
                </c:pt>
                <c:pt idx="358">
                  <c:v>215</c:v>
                </c:pt>
                <c:pt idx="359">
                  <c:v>215</c:v>
                </c:pt>
                <c:pt idx="360">
                  <c:v>214</c:v>
                </c:pt>
                <c:pt idx="361">
                  <c:v>214</c:v>
                </c:pt>
                <c:pt idx="362">
                  <c:v>213</c:v>
                </c:pt>
                <c:pt idx="363">
                  <c:v>213</c:v>
                </c:pt>
                <c:pt idx="364">
                  <c:v>212</c:v>
                </c:pt>
              </c:numCache>
            </c:numRef>
          </c:val>
          <c:extLst>
            <c:ext xmlns:c16="http://schemas.microsoft.com/office/drawing/2014/chart" uri="{C3380CC4-5D6E-409C-BE32-E72D297353CC}">
              <c16:uniqueId val="{00000003-E007-4D8B-9932-9258BE7E9DB4}"/>
            </c:ext>
          </c:extLst>
        </c:ser>
        <c:ser>
          <c:idx val="6"/>
          <c:order val="4"/>
          <c:tx>
            <c:strRef>
              <c:f>'2018-19 Severe Load Curve'!$H$33</c:f>
              <c:strCache>
                <c:ptCount val="1"/>
                <c:pt idx="0">
                  <c:v>LDZ Shrinkage</c:v>
                </c:pt>
              </c:strCache>
            </c:strRef>
          </c:tx>
          <c:spPr>
            <a:solidFill>
              <a:srgbClr val="000000"/>
            </a:solidFill>
            <a:ln w="12700">
              <a:solidFill>
                <a:srgbClr val="000000"/>
              </a:solidFill>
              <a:prstDash val="solid"/>
            </a:ln>
          </c:spPr>
          <c:invertIfNegative val="0"/>
          <c:val>
            <c:numRef>
              <c:f>'2018-19 Severe Load Curve'!$H$34:$H$398</c:f>
              <c:numCache>
                <c:formatCode>0</c:formatCode>
                <c:ptCount val="365"/>
                <c:pt idx="0">
                  <c:v>8</c:v>
                </c:pt>
                <c:pt idx="1">
                  <c:v>8</c:v>
                </c:pt>
                <c:pt idx="2">
                  <c:v>8</c:v>
                </c:pt>
                <c:pt idx="3">
                  <c:v>8</c:v>
                </c:pt>
                <c:pt idx="4">
                  <c:v>8</c:v>
                </c:pt>
                <c:pt idx="5">
                  <c:v>8</c:v>
                </c:pt>
                <c:pt idx="6">
                  <c:v>8</c:v>
                </c:pt>
                <c:pt idx="7">
                  <c:v>8</c:v>
                </c:pt>
                <c:pt idx="8">
                  <c:v>8</c:v>
                </c:pt>
                <c:pt idx="9">
                  <c:v>8</c:v>
                </c:pt>
                <c:pt idx="10">
                  <c:v>8</c:v>
                </c:pt>
                <c:pt idx="11">
                  <c:v>8</c:v>
                </c:pt>
                <c:pt idx="12">
                  <c:v>8</c:v>
                </c:pt>
                <c:pt idx="13">
                  <c:v>8</c:v>
                </c:pt>
                <c:pt idx="14">
                  <c:v>8</c:v>
                </c:pt>
                <c:pt idx="15">
                  <c:v>8</c:v>
                </c:pt>
                <c:pt idx="16">
                  <c:v>8</c:v>
                </c:pt>
                <c:pt idx="17">
                  <c:v>8</c:v>
                </c:pt>
                <c:pt idx="18">
                  <c:v>8</c:v>
                </c:pt>
                <c:pt idx="19">
                  <c:v>8</c:v>
                </c:pt>
                <c:pt idx="20">
                  <c:v>8</c:v>
                </c:pt>
                <c:pt idx="21">
                  <c:v>8</c:v>
                </c:pt>
                <c:pt idx="22">
                  <c:v>8</c:v>
                </c:pt>
                <c:pt idx="23">
                  <c:v>8</c:v>
                </c:pt>
                <c:pt idx="24">
                  <c:v>8</c:v>
                </c:pt>
                <c:pt idx="25">
                  <c:v>8</c:v>
                </c:pt>
                <c:pt idx="26">
                  <c:v>8</c:v>
                </c:pt>
                <c:pt idx="27">
                  <c:v>8</c:v>
                </c:pt>
                <c:pt idx="28">
                  <c:v>8</c:v>
                </c:pt>
                <c:pt idx="29">
                  <c:v>8</c:v>
                </c:pt>
                <c:pt idx="30">
                  <c:v>8</c:v>
                </c:pt>
                <c:pt idx="31">
                  <c:v>8</c:v>
                </c:pt>
                <c:pt idx="32">
                  <c:v>8</c:v>
                </c:pt>
                <c:pt idx="33">
                  <c:v>8</c:v>
                </c:pt>
                <c:pt idx="34">
                  <c:v>8</c:v>
                </c:pt>
                <c:pt idx="35">
                  <c:v>8</c:v>
                </c:pt>
                <c:pt idx="36">
                  <c:v>8</c:v>
                </c:pt>
                <c:pt idx="37">
                  <c:v>8</c:v>
                </c:pt>
                <c:pt idx="38">
                  <c:v>8</c:v>
                </c:pt>
                <c:pt idx="39">
                  <c:v>8</c:v>
                </c:pt>
                <c:pt idx="40">
                  <c:v>8</c:v>
                </c:pt>
                <c:pt idx="41">
                  <c:v>8</c:v>
                </c:pt>
                <c:pt idx="42">
                  <c:v>8</c:v>
                </c:pt>
                <c:pt idx="43">
                  <c:v>8</c:v>
                </c:pt>
                <c:pt idx="44">
                  <c:v>8</c:v>
                </c:pt>
                <c:pt idx="45">
                  <c:v>8</c:v>
                </c:pt>
                <c:pt idx="46">
                  <c:v>8</c:v>
                </c:pt>
                <c:pt idx="47">
                  <c:v>8</c:v>
                </c:pt>
                <c:pt idx="48">
                  <c:v>8</c:v>
                </c:pt>
                <c:pt idx="49">
                  <c:v>8</c:v>
                </c:pt>
                <c:pt idx="50">
                  <c:v>8</c:v>
                </c:pt>
                <c:pt idx="51">
                  <c:v>8</c:v>
                </c:pt>
                <c:pt idx="52">
                  <c:v>8</c:v>
                </c:pt>
                <c:pt idx="53">
                  <c:v>8</c:v>
                </c:pt>
                <c:pt idx="54">
                  <c:v>8</c:v>
                </c:pt>
                <c:pt idx="55">
                  <c:v>8</c:v>
                </c:pt>
                <c:pt idx="56">
                  <c:v>8</c:v>
                </c:pt>
                <c:pt idx="57">
                  <c:v>8</c:v>
                </c:pt>
                <c:pt idx="58">
                  <c:v>8</c:v>
                </c:pt>
                <c:pt idx="59">
                  <c:v>8</c:v>
                </c:pt>
                <c:pt idx="60">
                  <c:v>8</c:v>
                </c:pt>
                <c:pt idx="61">
                  <c:v>8</c:v>
                </c:pt>
                <c:pt idx="62">
                  <c:v>8</c:v>
                </c:pt>
                <c:pt idx="63">
                  <c:v>8</c:v>
                </c:pt>
                <c:pt idx="64">
                  <c:v>8</c:v>
                </c:pt>
                <c:pt idx="65">
                  <c:v>8</c:v>
                </c:pt>
                <c:pt idx="66">
                  <c:v>8</c:v>
                </c:pt>
                <c:pt idx="67">
                  <c:v>8</c:v>
                </c:pt>
                <c:pt idx="68">
                  <c:v>8</c:v>
                </c:pt>
                <c:pt idx="69">
                  <c:v>8</c:v>
                </c:pt>
                <c:pt idx="70">
                  <c:v>8</c:v>
                </c:pt>
                <c:pt idx="71">
                  <c:v>8</c:v>
                </c:pt>
                <c:pt idx="72">
                  <c:v>8</c:v>
                </c:pt>
                <c:pt idx="73">
                  <c:v>8</c:v>
                </c:pt>
                <c:pt idx="74">
                  <c:v>8</c:v>
                </c:pt>
                <c:pt idx="75">
                  <c:v>8</c:v>
                </c:pt>
                <c:pt idx="76">
                  <c:v>8</c:v>
                </c:pt>
                <c:pt idx="77">
                  <c:v>8</c:v>
                </c:pt>
                <c:pt idx="78">
                  <c:v>8</c:v>
                </c:pt>
                <c:pt idx="79">
                  <c:v>8</c:v>
                </c:pt>
                <c:pt idx="80">
                  <c:v>8</c:v>
                </c:pt>
                <c:pt idx="81">
                  <c:v>8</c:v>
                </c:pt>
                <c:pt idx="82">
                  <c:v>8</c:v>
                </c:pt>
                <c:pt idx="83">
                  <c:v>8</c:v>
                </c:pt>
                <c:pt idx="84">
                  <c:v>8</c:v>
                </c:pt>
                <c:pt idx="85">
                  <c:v>8</c:v>
                </c:pt>
                <c:pt idx="86">
                  <c:v>8</c:v>
                </c:pt>
                <c:pt idx="87">
                  <c:v>8</c:v>
                </c:pt>
                <c:pt idx="88">
                  <c:v>8</c:v>
                </c:pt>
                <c:pt idx="89">
                  <c:v>8</c:v>
                </c:pt>
                <c:pt idx="90">
                  <c:v>8</c:v>
                </c:pt>
                <c:pt idx="91">
                  <c:v>8</c:v>
                </c:pt>
                <c:pt idx="92">
                  <c:v>8</c:v>
                </c:pt>
                <c:pt idx="93">
                  <c:v>8</c:v>
                </c:pt>
                <c:pt idx="94">
                  <c:v>8</c:v>
                </c:pt>
                <c:pt idx="95">
                  <c:v>8</c:v>
                </c:pt>
                <c:pt idx="96">
                  <c:v>8</c:v>
                </c:pt>
                <c:pt idx="97">
                  <c:v>8</c:v>
                </c:pt>
                <c:pt idx="98">
                  <c:v>8</c:v>
                </c:pt>
                <c:pt idx="99">
                  <c:v>8</c:v>
                </c:pt>
                <c:pt idx="100">
                  <c:v>8</c:v>
                </c:pt>
                <c:pt idx="101">
                  <c:v>8</c:v>
                </c:pt>
                <c:pt idx="102">
                  <c:v>8</c:v>
                </c:pt>
                <c:pt idx="103">
                  <c:v>8</c:v>
                </c:pt>
                <c:pt idx="104">
                  <c:v>8</c:v>
                </c:pt>
                <c:pt idx="105">
                  <c:v>8</c:v>
                </c:pt>
                <c:pt idx="106">
                  <c:v>8</c:v>
                </c:pt>
                <c:pt idx="107">
                  <c:v>8</c:v>
                </c:pt>
                <c:pt idx="108">
                  <c:v>8</c:v>
                </c:pt>
                <c:pt idx="109">
                  <c:v>8</c:v>
                </c:pt>
                <c:pt idx="110">
                  <c:v>8</c:v>
                </c:pt>
                <c:pt idx="111">
                  <c:v>8</c:v>
                </c:pt>
                <c:pt idx="112">
                  <c:v>8</c:v>
                </c:pt>
                <c:pt idx="113">
                  <c:v>8</c:v>
                </c:pt>
                <c:pt idx="114">
                  <c:v>8</c:v>
                </c:pt>
                <c:pt idx="115">
                  <c:v>8</c:v>
                </c:pt>
                <c:pt idx="116">
                  <c:v>8</c:v>
                </c:pt>
                <c:pt idx="117">
                  <c:v>8</c:v>
                </c:pt>
                <c:pt idx="118">
                  <c:v>8</c:v>
                </c:pt>
                <c:pt idx="119">
                  <c:v>8</c:v>
                </c:pt>
                <c:pt idx="120">
                  <c:v>8</c:v>
                </c:pt>
                <c:pt idx="121">
                  <c:v>8</c:v>
                </c:pt>
                <c:pt idx="122">
                  <c:v>8</c:v>
                </c:pt>
                <c:pt idx="123">
                  <c:v>8</c:v>
                </c:pt>
                <c:pt idx="124">
                  <c:v>8</c:v>
                </c:pt>
                <c:pt idx="125">
                  <c:v>8</c:v>
                </c:pt>
                <c:pt idx="126">
                  <c:v>8</c:v>
                </c:pt>
                <c:pt idx="127">
                  <c:v>8</c:v>
                </c:pt>
                <c:pt idx="128">
                  <c:v>8</c:v>
                </c:pt>
                <c:pt idx="129">
                  <c:v>8</c:v>
                </c:pt>
                <c:pt idx="130">
                  <c:v>8</c:v>
                </c:pt>
                <c:pt idx="131">
                  <c:v>8</c:v>
                </c:pt>
                <c:pt idx="132">
                  <c:v>8</c:v>
                </c:pt>
                <c:pt idx="133">
                  <c:v>8</c:v>
                </c:pt>
                <c:pt idx="134">
                  <c:v>8</c:v>
                </c:pt>
                <c:pt idx="135">
                  <c:v>8</c:v>
                </c:pt>
                <c:pt idx="136">
                  <c:v>8</c:v>
                </c:pt>
                <c:pt idx="137">
                  <c:v>8</c:v>
                </c:pt>
                <c:pt idx="138">
                  <c:v>8</c:v>
                </c:pt>
                <c:pt idx="139">
                  <c:v>8</c:v>
                </c:pt>
                <c:pt idx="140">
                  <c:v>8</c:v>
                </c:pt>
                <c:pt idx="141">
                  <c:v>8</c:v>
                </c:pt>
                <c:pt idx="142">
                  <c:v>8</c:v>
                </c:pt>
                <c:pt idx="143">
                  <c:v>8</c:v>
                </c:pt>
                <c:pt idx="144">
                  <c:v>8</c:v>
                </c:pt>
                <c:pt idx="145">
                  <c:v>8</c:v>
                </c:pt>
                <c:pt idx="146">
                  <c:v>8</c:v>
                </c:pt>
                <c:pt idx="147">
                  <c:v>8</c:v>
                </c:pt>
                <c:pt idx="148">
                  <c:v>8</c:v>
                </c:pt>
                <c:pt idx="149">
                  <c:v>8</c:v>
                </c:pt>
                <c:pt idx="150">
                  <c:v>8</c:v>
                </c:pt>
                <c:pt idx="151">
                  <c:v>8</c:v>
                </c:pt>
                <c:pt idx="152">
                  <c:v>8</c:v>
                </c:pt>
                <c:pt idx="153">
                  <c:v>8</c:v>
                </c:pt>
                <c:pt idx="154">
                  <c:v>8</c:v>
                </c:pt>
                <c:pt idx="155">
                  <c:v>8</c:v>
                </c:pt>
                <c:pt idx="156">
                  <c:v>8</c:v>
                </c:pt>
                <c:pt idx="157">
                  <c:v>8</c:v>
                </c:pt>
                <c:pt idx="158">
                  <c:v>8</c:v>
                </c:pt>
                <c:pt idx="159">
                  <c:v>8</c:v>
                </c:pt>
                <c:pt idx="160">
                  <c:v>8</c:v>
                </c:pt>
                <c:pt idx="161">
                  <c:v>8</c:v>
                </c:pt>
                <c:pt idx="162">
                  <c:v>8</c:v>
                </c:pt>
                <c:pt idx="163">
                  <c:v>8</c:v>
                </c:pt>
                <c:pt idx="164">
                  <c:v>8</c:v>
                </c:pt>
                <c:pt idx="165">
                  <c:v>8</c:v>
                </c:pt>
                <c:pt idx="166">
                  <c:v>8</c:v>
                </c:pt>
                <c:pt idx="167">
                  <c:v>8</c:v>
                </c:pt>
                <c:pt idx="168">
                  <c:v>8</c:v>
                </c:pt>
                <c:pt idx="169">
                  <c:v>8</c:v>
                </c:pt>
                <c:pt idx="170">
                  <c:v>8</c:v>
                </c:pt>
                <c:pt idx="171">
                  <c:v>8</c:v>
                </c:pt>
                <c:pt idx="172">
                  <c:v>8</c:v>
                </c:pt>
                <c:pt idx="173">
                  <c:v>8</c:v>
                </c:pt>
                <c:pt idx="174">
                  <c:v>8</c:v>
                </c:pt>
                <c:pt idx="175">
                  <c:v>8</c:v>
                </c:pt>
                <c:pt idx="176">
                  <c:v>8</c:v>
                </c:pt>
                <c:pt idx="177">
                  <c:v>8</c:v>
                </c:pt>
                <c:pt idx="178">
                  <c:v>8</c:v>
                </c:pt>
                <c:pt idx="179">
                  <c:v>8</c:v>
                </c:pt>
                <c:pt idx="180">
                  <c:v>8</c:v>
                </c:pt>
                <c:pt idx="181">
                  <c:v>8</c:v>
                </c:pt>
                <c:pt idx="182">
                  <c:v>8</c:v>
                </c:pt>
                <c:pt idx="183">
                  <c:v>8</c:v>
                </c:pt>
                <c:pt idx="184">
                  <c:v>8</c:v>
                </c:pt>
                <c:pt idx="185">
                  <c:v>8</c:v>
                </c:pt>
                <c:pt idx="186">
                  <c:v>8</c:v>
                </c:pt>
                <c:pt idx="187">
                  <c:v>8</c:v>
                </c:pt>
                <c:pt idx="188">
                  <c:v>8</c:v>
                </c:pt>
                <c:pt idx="189">
                  <c:v>8</c:v>
                </c:pt>
                <c:pt idx="190">
                  <c:v>8</c:v>
                </c:pt>
                <c:pt idx="191">
                  <c:v>8</c:v>
                </c:pt>
                <c:pt idx="192">
                  <c:v>8</c:v>
                </c:pt>
                <c:pt idx="193">
                  <c:v>8</c:v>
                </c:pt>
                <c:pt idx="194">
                  <c:v>8</c:v>
                </c:pt>
                <c:pt idx="195">
                  <c:v>8</c:v>
                </c:pt>
                <c:pt idx="196">
                  <c:v>8</c:v>
                </c:pt>
                <c:pt idx="197">
                  <c:v>8</c:v>
                </c:pt>
                <c:pt idx="198">
                  <c:v>8</c:v>
                </c:pt>
                <c:pt idx="199">
                  <c:v>8</c:v>
                </c:pt>
                <c:pt idx="200">
                  <c:v>8</c:v>
                </c:pt>
                <c:pt idx="201">
                  <c:v>8</c:v>
                </c:pt>
                <c:pt idx="202">
                  <c:v>8</c:v>
                </c:pt>
                <c:pt idx="203">
                  <c:v>8</c:v>
                </c:pt>
                <c:pt idx="204">
                  <c:v>8</c:v>
                </c:pt>
                <c:pt idx="205">
                  <c:v>8</c:v>
                </c:pt>
                <c:pt idx="206">
                  <c:v>8</c:v>
                </c:pt>
                <c:pt idx="207">
                  <c:v>8</c:v>
                </c:pt>
                <c:pt idx="208">
                  <c:v>8</c:v>
                </c:pt>
                <c:pt idx="209">
                  <c:v>8</c:v>
                </c:pt>
                <c:pt idx="210">
                  <c:v>8</c:v>
                </c:pt>
                <c:pt idx="211">
                  <c:v>8</c:v>
                </c:pt>
                <c:pt idx="212">
                  <c:v>8</c:v>
                </c:pt>
                <c:pt idx="213">
                  <c:v>8</c:v>
                </c:pt>
                <c:pt idx="214">
                  <c:v>8</c:v>
                </c:pt>
                <c:pt idx="215">
                  <c:v>8</c:v>
                </c:pt>
                <c:pt idx="216">
                  <c:v>8</c:v>
                </c:pt>
                <c:pt idx="217">
                  <c:v>8</c:v>
                </c:pt>
                <c:pt idx="218">
                  <c:v>8</c:v>
                </c:pt>
                <c:pt idx="219">
                  <c:v>8</c:v>
                </c:pt>
                <c:pt idx="220">
                  <c:v>8</c:v>
                </c:pt>
                <c:pt idx="221">
                  <c:v>8</c:v>
                </c:pt>
                <c:pt idx="222">
                  <c:v>8</c:v>
                </c:pt>
                <c:pt idx="223">
                  <c:v>8</c:v>
                </c:pt>
                <c:pt idx="224">
                  <c:v>8</c:v>
                </c:pt>
                <c:pt idx="225">
                  <c:v>8</c:v>
                </c:pt>
                <c:pt idx="226">
                  <c:v>8</c:v>
                </c:pt>
                <c:pt idx="227">
                  <c:v>8</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8</c:v>
                </c:pt>
                <c:pt idx="242">
                  <c:v>8</c:v>
                </c:pt>
                <c:pt idx="243">
                  <c:v>8</c:v>
                </c:pt>
                <c:pt idx="244">
                  <c:v>8</c:v>
                </c:pt>
                <c:pt idx="245">
                  <c:v>8</c:v>
                </c:pt>
                <c:pt idx="246">
                  <c:v>8</c:v>
                </c:pt>
                <c:pt idx="247">
                  <c:v>8</c:v>
                </c:pt>
                <c:pt idx="248">
                  <c:v>8</c:v>
                </c:pt>
                <c:pt idx="249">
                  <c:v>8</c:v>
                </c:pt>
                <c:pt idx="250">
                  <c:v>8</c:v>
                </c:pt>
                <c:pt idx="251">
                  <c:v>8</c:v>
                </c:pt>
                <c:pt idx="252">
                  <c:v>8</c:v>
                </c:pt>
                <c:pt idx="253">
                  <c:v>8</c:v>
                </c:pt>
                <c:pt idx="254">
                  <c:v>8</c:v>
                </c:pt>
                <c:pt idx="255">
                  <c:v>8</c:v>
                </c:pt>
                <c:pt idx="256">
                  <c:v>8</c:v>
                </c:pt>
                <c:pt idx="257">
                  <c:v>8</c:v>
                </c:pt>
                <c:pt idx="258">
                  <c:v>8</c:v>
                </c:pt>
                <c:pt idx="259">
                  <c:v>8</c:v>
                </c:pt>
                <c:pt idx="260">
                  <c:v>8</c:v>
                </c:pt>
                <c:pt idx="261">
                  <c:v>8</c:v>
                </c:pt>
                <c:pt idx="262">
                  <c:v>8</c:v>
                </c:pt>
                <c:pt idx="263">
                  <c:v>8</c:v>
                </c:pt>
                <c:pt idx="264">
                  <c:v>8</c:v>
                </c:pt>
                <c:pt idx="265">
                  <c:v>8</c:v>
                </c:pt>
                <c:pt idx="266">
                  <c:v>8</c:v>
                </c:pt>
                <c:pt idx="267">
                  <c:v>8</c:v>
                </c:pt>
                <c:pt idx="268">
                  <c:v>8</c:v>
                </c:pt>
                <c:pt idx="269">
                  <c:v>8</c:v>
                </c:pt>
                <c:pt idx="270">
                  <c:v>8</c:v>
                </c:pt>
                <c:pt idx="271">
                  <c:v>8</c:v>
                </c:pt>
                <c:pt idx="272">
                  <c:v>8</c:v>
                </c:pt>
                <c:pt idx="273">
                  <c:v>8</c:v>
                </c:pt>
                <c:pt idx="274">
                  <c:v>8</c:v>
                </c:pt>
                <c:pt idx="275">
                  <c:v>8</c:v>
                </c:pt>
                <c:pt idx="276">
                  <c:v>8</c:v>
                </c:pt>
                <c:pt idx="277">
                  <c:v>8</c:v>
                </c:pt>
                <c:pt idx="278">
                  <c:v>8</c:v>
                </c:pt>
                <c:pt idx="279">
                  <c:v>8</c:v>
                </c:pt>
                <c:pt idx="280">
                  <c:v>8</c:v>
                </c:pt>
                <c:pt idx="281">
                  <c:v>8</c:v>
                </c:pt>
                <c:pt idx="282">
                  <c:v>8</c:v>
                </c:pt>
                <c:pt idx="283">
                  <c:v>8</c:v>
                </c:pt>
                <c:pt idx="284">
                  <c:v>8</c:v>
                </c:pt>
                <c:pt idx="285">
                  <c:v>8</c:v>
                </c:pt>
                <c:pt idx="286">
                  <c:v>8</c:v>
                </c:pt>
                <c:pt idx="287">
                  <c:v>8</c:v>
                </c:pt>
                <c:pt idx="288">
                  <c:v>8</c:v>
                </c:pt>
                <c:pt idx="289">
                  <c:v>8</c:v>
                </c:pt>
                <c:pt idx="290">
                  <c:v>8</c:v>
                </c:pt>
                <c:pt idx="291">
                  <c:v>8</c:v>
                </c:pt>
                <c:pt idx="292">
                  <c:v>8</c:v>
                </c:pt>
                <c:pt idx="293">
                  <c:v>8</c:v>
                </c:pt>
                <c:pt idx="294">
                  <c:v>8</c:v>
                </c:pt>
                <c:pt idx="295">
                  <c:v>8</c:v>
                </c:pt>
                <c:pt idx="296">
                  <c:v>8</c:v>
                </c:pt>
                <c:pt idx="297">
                  <c:v>8</c:v>
                </c:pt>
                <c:pt idx="298">
                  <c:v>8</c:v>
                </c:pt>
                <c:pt idx="299">
                  <c:v>8</c:v>
                </c:pt>
                <c:pt idx="300">
                  <c:v>8</c:v>
                </c:pt>
                <c:pt idx="301">
                  <c:v>8</c:v>
                </c:pt>
                <c:pt idx="302">
                  <c:v>8</c:v>
                </c:pt>
                <c:pt idx="303">
                  <c:v>8</c:v>
                </c:pt>
                <c:pt idx="304">
                  <c:v>8</c:v>
                </c:pt>
                <c:pt idx="305">
                  <c:v>8</c:v>
                </c:pt>
                <c:pt idx="306">
                  <c:v>8</c:v>
                </c:pt>
                <c:pt idx="307">
                  <c:v>8</c:v>
                </c:pt>
                <c:pt idx="308">
                  <c:v>8</c:v>
                </c:pt>
                <c:pt idx="309">
                  <c:v>8</c:v>
                </c:pt>
                <c:pt idx="310">
                  <c:v>8</c:v>
                </c:pt>
                <c:pt idx="311">
                  <c:v>8</c:v>
                </c:pt>
                <c:pt idx="312">
                  <c:v>8</c:v>
                </c:pt>
                <c:pt idx="313">
                  <c:v>8</c:v>
                </c:pt>
                <c:pt idx="314">
                  <c:v>8</c:v>
                </c:pt>
                <c:pt idx="315">
                  <c:v>8</c:v>
                </c:pt>
                <c:pt idx="316">
                  <c:v>8</c:v>
                </c:pt>
                <c:pt idx="317">
                  <c:v>8</c:v>
                </c:pt>
                <c:pt idx="318">
                  <c:v>8</c:v>
                </c:pt>
                <c:pt idx="319">
                  <c:v>8</c:v>
                </c:pt>
                <c:pt idx="320">
                  <c:v>8</c:v>
                </c:pt>
                <c:pt idx="321">
                  <c:v>8</c:v>
                </c:pt>
                <c:pt idx="322">
                  <c:v>8</c:v>
                </c:pt>
                <c:pt idx="323">
                  <c:v>8</c:v>
                </c:pt>
                <c:pt idx="324">
                  <c:v>8</c:v>
                </c:pt>
                <c:pt idx="325">
                  <c:v>8</c:v>
                </c:pt>
                <c:pt idx="326">
                  <c:v>8</c:v>
                </c:pt>
                <c:pt idx="327">
                  <c:v>8</c:v>
                </c:pt>
                <c:pt idx="328">
                  <c:v>8</c:v>
                </c:pt>
                <c:pt idx="329">
                  <c:v>8</c:v>
                </c:pt>
                <c:pt idx="330">
                  <c:v>8</c:v>
                </c:pt>
                <c:pt idx="331">
                  <c:v>8</c:v>
                </c:pt>
                <c:pt idx="332">
                  <c:v>8</c:v>
                </c:pt>
                <c:pt idx="333">
                  <c:v>8</c:v>
                </c:pt>
                <c:pt idx="334">
                  <c:v>8</c:v>
                </c:pt>
                <c:pt idx="335">
                  <c:v>8</c:v>
                </c:pt>
                <c:pt idx="336">
                  <c:v>8</c:v>
                </c:pt>
                <c:pt idx="337">
                  <c:v>8</c:v>
                </c:pt>
                <c:pt idx="338">
                  <c:v>8</c:v>
                </c:pt>
                <c:pt idx="339">
                  <c:v>8</c:v>
                </c:pt>
                <c:pt idx="340">
                  <c:v>8</c:v>
                </c:pt>
                <c:pt idx="341">
                  <c:v>8</c:v>
                </c:pt>
                <c:pt idx="342">
                  <c:v>8</c:v>
                </c:pt>
                <c:pt idx="343">
                  <c:v>8</c:v>
                </c:pt>
                <c:pt idx="344">
                  <c:v>8</c:v>
                </c:pt>
                <c:pt idx="345">
                  <c:v>8</c:v>
                </c:pt>
                <c:pt idx="346">
                  <c:v>8</c:v>
                </c:pt>
                <c:pt idx="347">
                  <c:v>8</c:v>
                </c:pt>
                <c:pt idx="348">
                  <c:v>8</c:v>
                </c:pt>
                <c:pt idx="349">
                  <c:v>8</c:v>
                </c:pt>
                <c:pt idx="350">
                  <c:v>8</c:v>
                </c:pt>
                <c:pt idx="351">
                  <c:v>8</c:v>
                </c:pt>
                <c:pt idx="352">
                  <c:v>8</c:v>
                </c:pt>
                <c:pt idx="353">
                  <c:v>8</c:v>
                </c:pt>
                <c:pt idx="354">
                  <c:v>8</c:v>
                </c:pt>
                <c:pt idx="355">
                  <c:v>8</c:v>
                </c:pt>
                <c:pt idx="356">
                  <c:v>8</c:v>
                </c:pt>
                <c:pt idx="357">
                  <c:v>8</c:v>
                </c:pt>
                <c:pt idx="358">
                  <c:v>8</c:v>
                </c:pt>
                <c:pt idx="359">
                  <c:v>8</c:v>
                </c:pt>
                <c:pt idx="360">
                  <c:v>8</c:v>
                </c:pt>
                <c:pt idx="361">
                  <c:v>8</c:v>
                </c:pt>
                <c:pt idx="362">
                  <c:v>8</c:v>
                </c:pt>
                <c:pt idx="363">
                  <c:v>8</c:v>
                </c:pt>
                <c:pt idx="364">
                  <c:v>8</c:v>
                </c:pt>
              </c:numCache>
            </c:numRef>
          </c:val>
          <c:extLst>
            <c:ext xmlns:c16="http://schemas.microsoft.com/office/drawing/2014/chart" uri="{C3380CC4-5D6E-409C-BE32-E72D297353CC}">
              <c16:uniqueId val="{00000004-E007-4D8B-9932-9258BE7E9DB4}"/>
            </c:ext>
          </c:extLst>
        </c:ser>
        <c:ser>
          <c:idx val="0"/>
          <c:order val="5"/>
          <c:tx>
            <c:strRef>
              <c:f>'2018-19 Severe Load Curve'!$I$33</c:f>
              <c:strCache>
                <c:ptCount val="1"/>
                <c:pt idx="0">
                  <c:v>NTS Industrial</c:v>
                </c:pt>
              </c:strCache>
            </c:strRef>
          </c:tx>
          <c:spPr>
            <a:solidFill>
              <a:srgbClr val="800000"/>
            </a:solidFill>
            <a:ln w="25400">
              <a:noFill/>
            </a:ln>
          </c:spPr>
          <c:invertIfNegative val="0"/>
          <c:val>
            <c:numRef>
              <c:f>'2018-19 Severe Load Curve'!$I$34:$I$398</c:f>
              <c:numCache>
                <c:formatCode>0</c:formatCode>
                <c:ptCount val="365"/>
                <c:pt idx="0">
                  <c:v>67</c:v>
                </c:pt>
                <c:pt idx="1">
                  <c:v>67</c:v>
                </c:pt>
                <c:pt idx="2">
                  <c:v>67</c:v>
                </c:pt>
                <c:pt idx="3">
                  <c:v>67</c:v>
                </c:pt>
                <c:pt idx="4">
                  <c:v>67</c:v>
                </c:pt>
                <c:pt idx="5">
                  <c:v>67</c:v>
                </c:pt>
                <c:pt idx="6">
                  <c:v>67</c:v>
                </c:pt>
                <c:pt idx="7">
                  <c:v>67</c:v>
                </c:pt>
                <c:pt idx="8">
                  <c:v>67</c:v>
                </c:pt>
                <c:pt idx="9">
                  <c:v>67</c:v>
                </c:pt>
                <c:pt idx="10">
                  <c:v>67</c:v>
                </c:pt>
                <c:pt idx="11">
                  <c:v>67</c:v>
                </c:pt>
                <c:pt idx="12">
                  <c:v>67</c:v>
                </c:pt>
                <c:pt idx="13">
                  <c:v>66</c:v>
                </c:pt>
                <c:pt idx="14">
                  <c:v>66</c:v>
                </c:pt>
                <c:pt idx="15">
                  <c:v>66</c:v>
                </c:pt>
                <c:pt idx="16">
                  <c:v>66</c:v>
                </c:pt>
                <c:pt idx="17">
                  <c:v>66</c:v>
                </c:pt>
                <c:pt idx="18">
                  <c:v>66</c:v>
                </c:pt>
                <c:pt idx="19">
                  <c:v>66</c:v>
                </c:pt>
                <c:pt idx="20">
                  <c:v>66</c:v>
                </c:pt>
                <c:pt idx="21">
                  <c:v>66</c:v>
                </c:pt>
                <c:pt idx="22">
                  <c:v>66</c:v>
                </c:pt>
                <c:pt idx="23">
                  <c:v>66</c:v>
                </c:pt>
                <c:pt idx="24">
                  <c:v>66</c:v>
                </c:pt>
                <c:pt idx="25">
                  <c:v>66</c:v>
                </c:pt>
                <c:pt idx="26">
                  <c:v>66</c:v>
                </c:pt>
                <c:pt idx="27">
                  <c:v>66</c:v>
                </c:pt>
                <c:pt idx="28">
                  <c:v>65</c:v>
                </c:pt>
                <c:pt idx="29">
                  <c:v>65</c:v>
                </c:pt>
                <c:pt idx="30">
                  <c:v>65</c:v>
                </c:pt>
                <c:pt idx="31">
                  <c:v>65</c:v>
                </c:pt>
                <c:pt idx="32">
                  <c:v>65</c:v>
                </c:pt>
                <c:pt idx="33">
                  <c:v>65</c:v>
                </c:pt>
                <c:pt idx="34">
                  <c:v>65</c:v>
                </c:pt>
                <c:pt idx="35">
                  <c:v>65</c:v>
                </c:pt>
                <c:pt idx="36">
                  <c:v>65</c:v>
                </c:pt>
                <c:pt idx="37">
                  <c:v>65</c:v>
                </c:pt>
                <c:pt idx="38">
                  <c:v>65</c:v>
                </c:pt>
                <c:pt idx="39">
                  <c:v>65</c:v>
                </c:pt>
                <c:pt idx="40">
                  <c:v>65</c:v>
                </c:pt>
                <c:pt idx="41">
                  <c:v>65</c:v>
                </c:pt>
                <c:pt idx="42">
                  <c:v>65</c:v>
                </c:pt>
                <c:pt idx="43">
                  <c:v>65</c:v>
                </c:pt>
                <c:pt idx="44">
                  <c:v>65</c:v>
                </c:pt>
                <c:pt idx="45">
                  <c:v>64</c:v>
                </c:pt>
                <c:pt idx="46">
                  <c:v>64</c:v>
                </c:pt>
                <c:pt idx="47">
                  <c:v>64</c:v>
                </c:pt>
                <c:pt idx="48">
                  <c:v>64</c:v>
                </c:pt>
                <c:pt idx="49">
                  <c:v>64</c:v>
                </c:pt>
                <c:pt idx="50">
                  <c:v>64</c:v>
                </c:pt>
                <c:pt idx="51">
                  <c:v>64</c:v>
                </c:pt>
                <c:pt idx="52">
                  <c:v>64</c:v>
                </c:pt>
                <c:pt idx="53">
                  <c:v>64</c:v>
                </c:pt>
                <c:pt idx="54">
                  <c:v>64</c:v>
                </c:pt>
                <c:pt idx="55">
                  <c:v>64</c:v>
                </c:pt>
                <c:pt idx="56">
                  <c:v>64</c:v>
                </c:pt>
                <c:pt idx="57">
                  <c:v>64</c:v>
                </c:pt>
                <c:pt idx="58">
                  <c:v>64</c:v>
                </c:pt>
                <c:pt idx="59">
                  <c:v>64</c:v>
                </c:pt>
                <c:pt idx="60">
                  <c:v>64</c:v>
                </c:pt>
                <c:pt idx="61">
                  <c:v>64</c:v>
                </c:pt>
                <c:pt idx="62">
                  <c:v>64</c:v>
                </c:pt>
                <c:pt idx="63">
                  <c:v>64</c:v>
                </c:pt>
                <c:pt idx="64">
                  <c:v>64</c:v>
                </c:pt>
                <c:pt idx="65">
                  <c:v>64</c:v>
                </c:pt>
                <c:pt idx="66">
                  <c:v>63</c:v>
                </c:pt>
                <c:pt idx="67">
                  <c:v>63</c:v>
                </c:pt>
                <c:pt idx="68">
                  <c:v>63</c:v>
                </c:pt>
                <c:pt idx="69">
                  <c:v>63</c:v>
                </c:pt>
                <c:pt idx="70">
                  <c:v>63</c:v>
                </c:pt>
                <c:pt idx="71">
                  <c:v>63</c:v>
                </c:pt>
                <c:pt idx="72">
                  <c:v>63</c:v>
                </c:pt>
                <c:pt idx="73">
                  <c:v>63</c:v>
                </c:pt>
                <c:pt idx="74">
                  <c:v>63</c:v>
                </c:pt>
                <c:pt idx="75">
                  <c:v>63</c:v>
                </c:pt>
                <c:pt idx="76">
                  <c:v>63</c:v>
                </c:pt>
                <c:pt idx="77">
                  <c:v>63</c:v>
                </c:pt>
                <c:pt idx="78">
                  <c:v>63</c:v>
                </c:pt>
                <c:pt idx="79">
                  <c:v>63</c:v>
                </c:pt>
                <c:pt idx="80">
                  <c:v>63</c:v>
                </c:pt>
                <c:pt idx="81">
                  <c:v>63</c:v>
                </c:pt>
                <c:pt idx="82">
                  <c:v>63</c:v>
                </c:pt>
                <c:pt idx="83">
                  <c:v>63</c:v>
                </c:pt>
                <c:pt idx="84">
                  <c:v>63</c:v>
                </c:pt>
                <c:pt idx="85">
                  <c:v>63</c:v>
                </c:pt>
                <c:pt idx="86">
                  <c:v>63</c:v>
                </c:pt>
                <c:pt idx="87">
                  <c:v>63</c:v>
                </c:pt>
                <c:pt idx="88">
                  <c:v>63</c:v>
                </c:pt>
                <c:pt idx="89">
                  <c:v>63</c:v>
                </c:pt>
                <c:pt idx="90">
                  <c:v>62</c:v>
                </c:pt>
                <c:pt idx="91">
                  <c:v>62</c:v>
                </c:pt>
                <c:pt idx="92">
                  <c:v>62</c:v>
                </c:pt>
                <c:pt idx="93">
                  <c:v>62</c:v>
                </c:pt>
                <c:pt idx="94">
                  <c:v>62</c:v>
                </c:pt>
                <c:pt idx="95">
                  <c:v>62</c:v>
                </c:pt>
                <c:pt idx="96">
                  <c:v>62</c:v>
                </c:pt>
                <c:pt idx="97">
                  <c:v>62</c:v>
                </c:pt>
                <c:pt idx="98">
                  <c:v>62</c:v>
                </c:pt>
                <c:pt idx="99">
                  <c:v>62</c:v>
                </c:pt>
                <c:pt idx="100">
                  <c:v>62</c:v>
                </c:pt>
                <c:pt idx="101">
                  <c:v>62</c:v>
                </c:pt>
                <c:pt idx="102">
                  <c:v>62</c:v>
                </c:pt>
                <c:pt idx="103">
                  <c:v>62</c:v>
                </c:pt>
                <c:pt idx="104">
                  <c:v>62</c:v>
                </c:pt>
                <c:pt idx="105">
                  <c:v>62</c:v>
                </c:pt>
                <c:pt idx="106">
                  <c:v>62</c:v>
                </c:pt>
                <c:pt idx="107">
                  <c:v>62</c:v>
                </c:pt>
                <c:pt idx="108">
                  <c:v>62</c:v>
                </c:pt>
                <c:pt idx="109">
                  <c:v>62</c:v>
                </c:pt>
                <c:pt idx="110">
                  <c:v>62</c:v>
                </c:pt>
                <c:pt idx="111">
                  <c:v>62</c:v>
                </c:pt>
                <c:pt idx="112">
                  <c:v>62</c:v>
                </c:pt>
                <c:pt idx="113">
                  <c:v>62</c:v>
                </c:pt>
                <c:pt idx="114">
                  <c:v>62</c:v>
                </c:pt>
                <c:pt idx="115">
                  <c:v>61</c:v>
                </c:pt>
                <c:pt idx="116">
                  <c:v>61</c:v>
                </c:pt>
                <c:pt idx="117">
                  <c:v>61</c:v>
                </c:pt>
                <c:pt idx="118">
                  <c:v>61</c:v>
                </c:pt>
                <c:pt idx="119">
                  <c:v>61</c:v>
                </c:pt>
                <c:pt idx="120">
                  <c:v>61</c:v>
                </c:pt>
                <c:pt idx="121">
                  <c:v>61</c:v>
                </c:pt>
                <c:pt idx="122">
                  <c:v>61</c:v>
                </c:pt>
                <c:pt idx="123">
                  <c:v>61</c:v>
                </c:pt>
                <c:pt idx="124">
                  <c:v>61</c:v>
                </c:pt>
                <c:pt idx="125">
                  <c:v>61</c:v>
                </c:pt>
                <c:pt idx="126">
                  <c:v>61</c:v>
                </c:pt>
                <c:pt idx="127">
                  <c:v>61</c:v>
                </c:pt>
                <c:pt idx="128">
                  <c:v>61</c:v>
                </c:pt>
                <c:pt idx="129">
                  <c:v>61</c:v>
                </c:pt>
                <c:pt idx="130">
                  <c:v>61</c:v>
                </c:pt>
                <c:pt idx="131">
                  <c:v>61</c:v>
                </c:pt>
                <c:pt idx="132">
                  <c:v>61</c:v>
                </c:pt>
                <c:pt idx="133">
                  <c:v>61</c:v>
                </c:pt>
                <c:pt idx="134">
                  <c:v>61</c:v>
                </c:pt>
                <c:pt idx="135">
                  <c:v>61</c:v>
                </c:pt>
                <c:pt idx="136">
                  <c:v>61</c:v>
                </c:pt>
                <c:pt idx="137">
                  <c:v>61</c:v>
                </c:pt>
                <c:pt idx="138">
                  <c:v>61</c:v>
                </c:pt>
                <c:pt idx="139">
                  <c:v>61</c:v>
                </c:pt>
                <c:pt idx="140">
                  <c:v>61</c:v>
                </c:pt>
                <c:pt idx="141">
                  <c:v>61</c:v>
                </c:pt>
                <c:pt idx="142">
                  <c:v>60</c:v>
                </c:pt>
                <c:pt idx="143">
                  <c:v>60</c:v>
                </c:pt>
                <c:pt idx="144">
                  <c:v>60</c:v>
                </c:pt>
                <c:pt idx="145">
                  <c:v>60</c:v>
                </c:pt>
                <c:pt idx="146">
                  <c:v>60</c:v>
                </c:pt>
                <c:pt idx="147">
                  <c:v>60</c:v>
                </c:pt>
                <c:pt idx="148">
                  <c:v>60</c:v>
                </c:pt>
                <c:pt idx="149">
                  <c:v>60</c:v>
                </c:pt>
                <c:pt idx="150">
                  <c:v>60</c:v>
                </c:pt>
                <c:pt idx="151">
                  <c:v>60</c:v>
                </c:pt>
                <c:pt idx="152">
                  <c:v>60</c:v>
                </c:pt>
                <c:pt idx="153">
                  <c:v>60</c:v>
                </c:pt>
                <c:pt idx="154">
                  <c:v>60</c:v>
                </c:pt>
                <c:pt idx="155">
                  <c:v>60</c:v>
                </c:pt>
                <c:pt idx="156">
                  <c:v>60</c:v>
                </c:pt>
                <c:pt idx="157">
                  <c:v>60</c:v>
                </c:pt>
                <c:pt idx="158">
                  <c:v>60</c:v>
                </c:pt>
                <c:pt idx="159">
                  <c:v>60</c:v>
                </c:pt>
                <c:pt idx="160">
                  <c:v>60</c:v>
                </c:pt>
                <c:pt idx="161">
                  <c:v>60</c:v>
                </c:pt>
                <c:pt idx="162">
                  <c:v>60</c:v>
                </c:pt>
                <c:pt idx="163">
                  <c:v>60</c:v>
                </c:pt>
                <c:pt idx="164">
                  <c:v>60</c:v>
                </c:pt>
                <c:pt idx="165">
                  <c:v>60</c:v>
                </c:pt>
                <c:pt idx="166">
                  <c:v>60</c:v>
                </c:pt>
                <c:pt idx="167">
                  <c:v>60</c:v>
                </c:pt>
                <c:pt idx="168">
                  <c:v>60</c:v>
                </c:pt>
                <c:pt idx="169">
                  <c:v>60</c:v>
                </c:pt>
                <c:pt idx="170">
                  <c:v>59</c:v>
                </c:pt>
                <c:pt idx="171">
                  <c:v>59</c:v>
                </c:pt>
                <c:pt idx="172">
                  <c:v>59</c:v>
                </c:pt>
                <c:pt idx="173">
                  <c:v>59</c:v>
                </c:pt>
                <c:pt idx="174">
                  <c:v>59</c:v>
                </c:pt>
                <c:pt idx="175">
                  <c:v>59</c:v>
                </c:pt>
                <c:pt idx="176">
                  <c:v>59</c:v>
                </c:pt>
                <c:pt idx="177">
                  <c:v>59</c:v>
                </c:pt>
                <c:pt idx="178">
                  <c:v>59</c:v>
                </c:pt>
                <c:pt idx="179">
                  <c:v>59</c:v>
                </c:pt>
                <c:pt idx="180">
                  <c:v>59</c:v>
                </c:pt>
                <c:pt idx="181">
                  <c:v>59</c:v>
                </c:pt>
                <c:pt idx="182">
                  <c:v>59</c:v>
                </c:pt>
                <c:pt idx="183">
                  <c:v>59</c:v>
                </c:pt>
                <c:pt idx="184">
                  <c:v>59</c:v>
                </c:pt>
                <c:pt idx="185">
                  <c:v>59</c:v>
                </c:pt>
                <c:pt idx="186">
                  <c:v>59</c:v>
                </c:pt>
                <c:pt idx="187">
                  <c:v>59</c:v>
                </c:pt>
                <c:pt idx="188">
                  <c:v>59</c:v>
                </c:pt>
                <c:pt idx="189">
                  <c:v>59</c:v>
                </c:pt>
                <c:pt idx="190">
                  <c:v>59</c:v>
                </c:pt>
                <c:pt idx="191">
                  <c:v>59</c:v>
                </c:pt>
                <c:pt idx="192">
                  <c:v>59</c:v>
                </c:pt>
                <c:pt idx="193">
                  <c:v>59</c:v>
                </c:pt>
                <c:pt idx="194">
                  <c:v>59</c:v>
                </c:pt>
                <c:pt idx="195">
                  <c:v>59</c:v>
                </c:pt>
                <c:pt idx="196">
                  <c:v>59</c:v>
                </c:pt>
                <c:pt idx="197">
                  <c:v>59</c:v>
                </c:pt>
                <c:pt idx="198">
                  <c:v>59</c:v>
                </c:pt>
                <c:pt idx="199">
                  <c:v>59</c:v>
                </c:pt>
                <c:pt idx="200">
                  <c:v>58</c:v>
                </c:pt>
                <c:pt idx="201">
                  <c:v>58</c:v>
                </c:pt>
                <c:pt idx="202">
                  <c:v>58</c:v>
                </c:pt>
                <c:pt idx="203">
                  <c:v>58</c:v>
                </c:pt>
                <c:pt idx="204">
                  <c:v>58</c:v>
                </c:pt>
                <c:pt idx="205">
                  <c:v>58</c:v>
                </c:pt>
                <c:pt idx="206">
                  <c:v>58</c:v>
                </c:pt>
                <c:pt idx="207">
                  <c:v>58</c:v>
                </c:pt>
                <c:pt idx="208">
                  <c:v>58</c:v>
                </c:pt>
                <c:pt idx="209">
                  <c:v>58</c:v>
                </c:pt>
                <c:pt idx="210">
                  <c:v>58</c:v>
                </c:pt>
                <c:pt idx="211">
                  <c:v>58</c:v>
                </c:pt>
                <c:pt idx="212">
                  <c:v>58</c:v>
                </c:pt>
                <c:pt idx="213">
                  <c:v>58</c:v>
                </c:pt>
                <c:pt idx="214">
                  <c:v>58</c:v>
                </c:pt>
                <c:pt idx="215">
                  <c:v>58</c:v>
                </c:pt>
                <c:pt idx="216">
                  <c:v>58</c:v>
                </c:pt>
                <c:pt idx="217">
                  <c:v>58</c:v>
                </c:pt>
                <c:pt idx="218">
                  <c:v>58</c:v>
                </c:pt>
                <c:pt idx="219">
                  <c:v>58</c:v>
                </c:pt>
                <c:pt idx="220">
                  <c:v>58</c:v>
                </c:pt>
                <c:pt idx="221">
                  <c:v>58</c:v>
                </c:pt>
                <c:pt idx="222">
                  <c:v>58</c:v>
                </c:pt>
                <c:pt idx="223">
                  <c:v>58</c:v>
                </c:pt>
                <c:pt idx="224">
                  <c:v>58</c:v>
                </c:pt>
                <c:pt idx="225">
                  <c:v>58</c:v>
                </c:pt>
                <c:pt idx="226">
                  <c:v>58</c:v>
                </c:pt>
                <c:pt idx="227">
                  <c:v>58</c:v>
                </c:pt>
                <c:pt idx="228">
                  <c:v>58</c:v>
                </c:pt>
                <c:pt idx="229">
                  <c:v>58</c:v>
                </c:pt>
                <c:pt idx="230">
                  <c:v>58</c:v>
                </c:pt>
                <c:pt idx="231">
                  <c:v>58</c:v>
                </c:pt>
                <c:pt idx="232">
                  <c:v>58</c:v>
                </c:pt>
                <c:pt idx="233">
                  <c:v>58</c:v>
                </c:pt>
                <c:pt idx="234">
                  <c:v>58</c:v>
                </c:pt>
                <c:pt idx="235">
                  <c:v>57</c:v>
                </c:pt>
                <c:pt idx="236">
                  <c:v>57</c:v>
                </c:pt>
                <c:pt idx="237">
                  <c:v>57</c:v>
                </c:pt>
                <c:pt idx="238">
                  <c:v>57</c:v>
                </c:pt>
                <c:pt idx="239">
                  <c:v>57</c:v>
                </c:pt>
                <c:pt idx="240">
                  <c:v>57</c:v>
                </c:pt>
                <c:pt idx="241">
                  <c:v>57</c:v>
                </c:pt>
                <c:pt idx="242">
                  <c:v>57</c:v>
                </c:pt>
                <c:pt idx="243">
                  <c:v>57</c:v>
                </c:pt>
                <c:pt idx="244">
                  <c:v>57</c:v>
                </c:pt>
                <c:pt idx="245">
                  <c:v>57</c:v>
                </c:pt>
                <c:pt idx="246">
                  <c:v>57</c:v>
                </c:pt>
                <c:pt idx="247">
                  <c:v>57</c:v>
                </c:pt>
                <c:pt idx="248">
                  <c:v>57</c:v>
                </c:pt>
                <c:pt idx="249">
                  <c:v>57</c:v>
                </c:pt>
                <c:pt idx="250">
                  <c:v>57</c:v>
                </c:pt>
                <c:pt idx="251">
                  <c:v>57</c:v>
                </c:pt>
                <c:pt idx="252">
                  <c:v>57</c:v>
                </c:pt>
                <c:pt idx="253">
                  <c:v>57</c:v>
                </c:pt>
                <c:pt idx="254">
                  <c:v>57</c:v>
                </c:pt>
                <c:pt idx="255">
                  <c:v>57</c:v>
                </c:pt>
                <c:pt idx="256">
                  <c:v>57</c:v>
                </c:pt>
                <c:pt idx="257">
                  <c:v>57</c:v>
                </c:pt>
                <c:pt idx="258">
                  <c:v>57</c:v>
                </c:pt>
                <c:pt idx="259">
                  <c:v>57</c:v>
                </c:pt>
                <c:pt idx="260">
                  <c:v>57</c:v>
                </c:pt>
                <c:pt idx="261">
                  <c:v>57</c:v>
                </c:pt>
                <c:pt idx="262">
                  <c:v>57</c:v>
                </c:pt>
                <c:pt idx="263">
                  <c:v>57</c:v>
                </c:pt>
                <c:pt idx="264">
                  <c:v>57</c:v>
                </c:pt>
                <c:pt idx="265">
                  <c:v>57</c:v>
                </c:pt>
                <c:pt idx="266">
                  <c:v>57</c:v>
                </c:pt>
                <c:pt idx="267">
                  <c:v>57</c:v>
                </c:pt>
                <c:pt idx="268">
                  <c:v>57</c:v>
                </c:pt>
                <c:pt idx="269">
                  <c:v>57</c:v>
                </c:pt>
                <c:pt idx="270">
                  <c:v>57</c:v>
                </c:pt>
                <c:pt idx="271">
                  <c:v>57</c:v>
                </c:pt>
                <c:pt idx="272">
                  <c:v>57</c:v>
                </c:pt>
                <c:pt idx="273">
                  <c:v>57</c:v>
                </c:pt>
                <c:pt idx="274">
                  <c:v>57</c:v>
                </c:pt>
                <c:pt idx="275">
                  <c:v>57</c:v>
                </c:pt>
                <c:pt idx="276">
                  <c:v>57</c:v>
                </c:pt>
                <c:pt idx="277">
                  <c:v>57</c:v>
                </c:pt>
                <c:pt idx="278">
                  <c:v>57</c:v>
                </c:pt>
                <c:pt idx="279">
                  <c:v>57</c:v>
                </c:pt>
                <c:pt idx="280">
                  <c:v>57</c:v>
                </c:pt>
                <c:pt idx="281">
                  <c:v>57</c:v>
                </c:pt>
                <c:pt idx="282">
                  <c:v>57</c:v>
                </c:pt>
                <c:pt idx="283">
                  <c:v>57</c:v>
                </c:pt>
                <c:pt idx="284">
                  <c:v>57</c:v>
                </c:pt>
                <c:pt idx="285">
                  <c:v>57</c:v>
                </c:pt>
                <c:pt idx="286">
                  <c:v>57</c:v>
                </c:pt>
                <c:pt idx="287">
                  <c:v>57</c:v>
                </c:pt>
                <c:pt idx="288">
                  <c:v>57</c:v>
                </c:pt>
                <c:pt idx="289">
                  <c:v>57</c:v>
                </c:pt>
                <c:pt idx="290">
                  <c:v>57</c:v>
                </c:pt>
                <c:pt idx="291">
                  <c:v>57</c:v>
                </c:pt>
                <c:pt idx="292">
                  <c:v>57</c:v>
                </c:pt>
                <c:pt idx="293">
                  <c:v>57</c:v>
                </c:pt>
                <c:pt idx="294">
                  <c:v>57</c:v>
                </c:pt>
                <c:pt idx="295">
                  <c:v>57</c:v>
                </c:pt>
                <c:pt idx="296">
                  <c:v>57</c:v>
                </c:pt>
                <c:pt idx="297">
                  <c:v>57</c:v>
                </c:pt>
                <c:pt idx="298">
                  <c:v>57</c:v>
                </c:pt>
                <c:pt idx="299">
                  <c:v>57</c:v>
                </c:pt>
                <c:pt idx="300">
                  <c:v>57</c:v>
                </c:pt>
                <c:pt idx="301">
                  <c:v>57</c:v>
                </c:pt>
                <c:pt idx="302">
                  <c:v>57</c:v>
                </c:pt>
                <c:pt idx="303">
                  <c:v>57</c:v>
                </c:pt>
                <c:pt idx="304">
                  <c:v>57</c:v>
                </c:pt>
                <c:pt idx="305">
                  <c:v>57</c:v>
                </c:pt>
                <c:pt idx="306">
                  <c:v>57</c:v>
                </c:pt>
                <c:pt idx="307">
                  <c:v>57</c:v>
                </c:pt>
                <c:pt idx="308">
                  <c:v>57</c:v>
                </c:pt>
                <c:pt idx="309">
                  <c:v>57</c:v>
                </c:pt>
                <c:pt idx="310">
                  <c:v>57</c:v>
                </c:pt>
                <c:pt idx="311">
                  <c:v>57</c:v>
                </c:pt>
                <c:pt idx="312">
                  <c:v>57</c:v>
                </c:pt>
                <c:pt idx="313">
                  <c:v>57</c:v>
                </c:pt>
                <c:pt idx="314">
                  <c:v>57</c:v>
                </c:pt>
                <c:pt idx="315">
                  <c:v>57</c:v>
                </c:pt>
                <c:pt idx="316">
                  <c:v>57</c:v>
                </c:pt>
                <c:pt idx="317">
                  <c:v>57</c:v>
                </c:pt>
                <c:pt idx="318">
                  <c:v>57</c:v>
                </c:pt>
                <c:pt idx="319">
                  <c:v>57</c:v>
                </c:pt>
                <c:pt idx="320">
                  <c:v>57</c:v>
                </c:pt>
                <c:pt idx="321">
                  <c:v>57</c:v>
                </c:pt>
                <c:pt idx="322">
                  <c:v>57</c:v>
                </c:pt>
                <c:pt idx="323">
                  <c:v>57</c:v>
                </c:pt>
                <c:pt idx="324">
                  <c:v>57</c:v>
                </c:pt>
                <c:pt idx="325">
                  <c:v>57</c:v>
                </c:pt>
                <c:pt idx="326">
                  <c:v>57</c:v>
                </c:pt>
                <c:pt idx="327">
                  <c:v>57</c:v>
                </c:pt>
                <c:pt idx="328">
                  <c:v>57</c:v>
                </c:pt>
                <c:pt idx="329">
                  <c:v>57</c:v>
                </c:pt>
                <c:pt idx="330">
                  <c:v>56</c:v>
                </c:pt>
                <c:pt idx="331">
                  <c:v>56</c:v>
                </c:pt>
                <c:pt idx="332">
                  <c:v>56</c:v>
                </c:pt>
                <c:pt idx="333">
                  <c:v>56</c:v>
                </c:pt>
                <c:pt idx="334">
                  <c:v>56</c:v>
                </c:pt>
                <c:pt idx="335">
                  <c:v>56</c:v>
                </c:pt>
                <c:pt idx="336">
                  <c:v>56</c:v>
                </c:pt>
                <c:pt idx="337">
                  <c:v>56</c:v>
                </c:pt>
                <c:pt idx="338">
                  <c:v>56</c:v>
                </c:pt>
                <c:pt idx="339">
                  <c:v>56</c:v>
                </c:pt>
                <c:pt idx="340">
                  <c:v>56</c:v>
                </c:pt>
                <c:pt idx="341">
                  <c:v>56</c:v>
                </c:pt>
                <c:pt idx="342">
                  <c:v>56</c:v>
                </c:pt>
                <c:pt idx="343">
                  <c:v>56</c:v>
                </c:pt>
                <c:pt idx="344">
                  <c:v>56</c:v>
                </c:pt>
                <c:pt idx="345">
                  <c:v>56</c:v>
                </c:pt>
                <c:pt idx="346">
                  <c:v>56</c:v>
                </c:pt>
                <c:pt idx="347">
                  <c:v>56</c:v>
                </c:pt>
                <c:pt idx="348">
                  <c:v>56</c:v>
                </c:pt>
                <c:pt idx="349">
                  <c:v>56</c:v>
                </c:pt>
                <c:pt idx="350">
                  <c:v>56</c:v>
                </c:pt>
                <c:pt idx="351">
                  <c:v>56</c:v>
                </c:pt>
                <c:pt idx="352">
                  <c:v>55</c:v>
                </c:pt>
                <c:pt idx="353">
                  <c:v>55</c:v>
                </c:pt>
                <c:pt idx="354">
                  <c:v>55</c:v>
                </c:pt>
                <c:pt idx="355">
                  <c:v>55</c:v>
                </c:pt>
                <c:pt idx="356">
                  <c:v>55</c:v>
                </c:pt>
                <c:pt idx="357">
                  <c:v>55</c:v>
                </c:pt>
                <c:pt idx="358">
                  <c:v>55</c:v>
                </c:pt>
                <c:pt idx="359">
                  <c:v>55</c:v>
                </c:pt>
                <c:pt idx="360">
                  <c:v>55</c:v>
                </c:pt>
                <c:pt idx="361">
                  <c:v>55</c:v>
                </c:pt>
                <c:pt idx="362">
                  <c:v>55</c:v>
                </c:pt>
                <c:pt idx="363">
                  <c:v>55</c:v>
                </c:pt>
                <c:pt idx="364">
                  <c:v>54</c:v>
                </c:pt>
              </c:numCache>
            </c:numRef>
          </c:val>
          <c:extLst>
            <c:ext xmlns:c16="http://schemas.microsoft.com/office/drawing/2014/chart" uri="{C3380CC4-5D6E-409C-BE32-E72D297353CC}">
              <c16:uniqueId val="{00000005-E007-4D8B-9932-9258BE7E9DB4}"/>
            </c:ext>
          </c:extLst>
        </c:ser>
        <c:ser>
          <c:idx val="4"/>
          <c:order val="6"/>
          <c:tx>
            <c:strRef>
              <c:f>'2018-19 Severe Load Curve'!$J$33</c:f>
              <c:strCache>
                <c:ptCount val="1"/>
                <c:pt idx="0">
                  <c:v>Exports to Ireland</c:v>
                </c:pt>
              </c:strCache>
            </c:strRef>
          </c:tx>
          <c:spPr>
            <a:solidFill>
              <a:srgbClr val="339966"/>
            </a:solidFill>
            <a:ln w="25400">
              <a:noFill/>
            </a:ln>
          </c:spPr>
          <c:invertIfNegative val="0"/>
          <c:val>
            <c:numRef>
              <c:f>'2018-19 Severe Load Curve'!$J$34:$J$398</c:f>
              <c:numCache>
                <c:formatCode>0</c:formatCode>
                <c:ptCount val="365"/>
                <c:pt idx="0">
                  <c:v>144</c:v>
                </c:pt>
                <c:pt idx="1">
                  <c:v>143</c:v>
                </c:pt>
                <c:pt idx="2">
                  <c:v>143</c:v>
                </c:pt>
                <c:pt idx="3">
                  <c:v>142</c:v>
                </c:pt>
                <c:pt idx="4">
                  <c:v>142</c:v>
                </c:pt>
                <c:pt idx="5">
                  <c:v>141</c:v>
                </c:pt>
                <c:pt idx="6">
                  <c:v>141</c:v>
                </c:pt>
                <c:pt idx="7">
                  <c:v>141</c:v>
                </c:pt>
                <c:pt idx="8">
                  <c:v>140</c:v>
                </c:pt>
                <c:pt idx="9">
                  <c:v>140</c:v>
                </c:pt>
                <c:pt idx="10">
                  <c:v>139</c:v>
                </c:pt>
                <c:pt idx="11">
                  <c:v>139</c:v>
                </c:pt>
                <c:pt idx="12">
                  <c:v>138</c:v>
                </c:pt>
                <c:pt idx="13">
                  <c:v>138</c:v>
                </c:pt>
                <c:pt idx="14">
                  <c:v>138</c:v>
                </c:pt>
                <c:pt idx="15">
                  <c:v>137</c:v>
                </c:pt>
                <c:pt idx="16">
                  <c:v>137</c:v>
                </c:pt>
                <c:pt idx="17">
                  <c:v>136</c:v>
                </c:pt>
                <c:pt idx="18">
                  <c:v>136</c:v>
                </c:pt>
                <c:pt idx="19">
                  <c:v>135</c:v>
                </c:pt>
                <c:pt idx="20">
                  <c:v>135</c:v>
                </c:pt>
                <c:pt idx="21">
                  <c:v>135</c:v>
                </c:pt>
                <c:pt idx="22">
                  <c:v>134</c:v>
                </c:pt>
                <c:pt idx="23">
                  <c:v>134</c:v>
                </c:pt>
                <c:pt idx="24">
                  <c:v>133</c:v>
                </c:pt>
                <c:pt idx="25">
                  <c:v>133</c:v>
                </c:pt>
                <c:pt idx="26">
                  <c:v>133</c:v>
                </c:pt>
                <c:pt idx="27">
                  <c:v>132</c:v>
                </c:pt>
                <c:pt idx="28">
                  <c:v>132</c:v>
                </c:pt>
                <c:pt idx="29">
                  <c:v>132</c:v>
                </c:pt>
                <c:pt idx="30">
                  <c:v>131</c:v>
                </c:pt>
                <c:pt idx="31">
                  <c:v>131</c:v>
                </c:pt>
                <c:pt idx="32">
                  <c:v>130</c:v>
                </c:pt>
                <c:pt idx="33">
                  <c:v>130</c:v>
                </c:pt>
                <c:pt idx="34">
                  <c:v>130</c:v>
                </c:pt>
                <c:pt idx="35">
                  <c:v>129</c:v>
                </c:pt>
                <c:pt idx="36">
                  <c:v>129</c:v>
                </c:pt>
                <c:pt idx="37">
                  <c:v>129</c:v>
                </c:pt>
                <c:pt idx="38">
                  <c:v>128</c:v>
                </c:pt>
                <c:pt idx="39">
                  <c:v>128</c:v>
                </c:pt>
                <c:pt idx="40">
                  <c:v>128</c:v>
                </c:pt>
                <c:pt idx="41">
                  <c:v>127</c:v>
                </c:pt>
                <c:pt idx="42">
                  <c:v>127</c:v>
                </c:pt>
                <c:pt idx="43">
                  <c:v>126</c:v>
                </c:pt>
                <c:pt idx="44">
                  <c:v>126</c:v>
                </c:pt>
                <c:pt idx="45">
                  <c:v>126</c:v>
                </c:pt>
                <c:pt idx="46">
                  <c:v>125</c:v>
                </c:pt>
                <c:pt idx="47">
                  <c:v>125</c:v>
                </c:pt>
                <c:pt idx="48">
                  <c:v>125</c:v>
                </c:pt>
                <c:pt idx="49">
                  <c:v>125</c:v>
                </c:pt>
                <c:pt idx="50">
                  <c:v>124</c:v>
                </c:pt>
                <c:pt idx="51">
                  <c:v>124</c:v>
                </c:pt>
                <c:pt idx="52">
                  <c:v>124</c:v>
                </c:pt>
                <c:pt idx="53">
                  <c:v>123</c:v>
                </c:pt>
                <c:pt idx="54">
                  <c:v>123</c:v>
                </c:pt>
                <c:pt idx="55">
                  <c:v>123</c:v>
                </c:pt>
                <c:pt idx="56">
                  <c:v>122</c:v>
                </c:pt>
                <c:pt idx="57">
                  <c:v>122</c:v>
                </c:pt>
                <c:pt idx="58">
                  <c:v>122</c:v>
                </c:pt>
                <c:pt idx="59">
                  <c:v>121</c:v>
                </c:pt>
                <c:pt idx="60">
                  <c:v>121</c:v>
                </c:pt>
                <c:pt idx="61">
                  <c:v>121</c:v>
                </c:pt>
                <c:pt idx="62">
                  <c:v>121</c:v>
                </c:pt>
                <c:pt idx="63">
                  <c:v>120</c:v>
                </c:pt>
                <c:pt idx="64">
                  <c:v>120</c:v>
                </c:pt>
                <c:pt idx="65">
                  <c:v>120</c:v>
                </c:pt>
                <c:pt idx="66">
                  <c:v>119</c:v>
                </c:pt>
                <c:pt idx="67">
                  <c:v>119</c:v>
                </c:pt>
                <c:pt idx="68">
                  <c:v>119</c:v>
                </c:pt>
                <c:pt idx="69">
                  <c:v>119</c:v>
                </c:pt>
                <c:pt idx="70">
                  <c:v>118</c:v>
                </c:pt>
                <c:pt idx="71">
                  <c:v>118</c:v>
                </c:pt>
                <c:pt idx="72">
                  <c:v>118</c:v>
                </c:pt>
                <c:pt idx="73">
                  <c:v>118</c:v>
                </c:pt>
                <c:pt idx="74">
                  <c:v>117</c:v>
                </c:pt>
                <c:pt idx="75">
                  <c:v>117</c:v>
                </c:pt>
                <c:pt idx="76">
                  <c:v>117</c:v>
                </c:pt>
                <c:pt idx="77">
                  <c:v>117</c:v>
                </c:pt>
                <c:pt idx="78">
                  <c:v>116</c:v>
                </c:pt>
                <c:pt idx="79">
                  <c:v>116</c:v>
                </c:pt>
                <c:pt idx="80">
                  <c:v>116</c:v>
                </c:pt>
                <c:pt idx="81">
                  <c:v>116</c:v>
                </c:pt>
                <c:pt idx="82">
                  <c:v>115</c:v>
                </c:pt>
                <c:pt idx="83">
                  <c:v>115</c:v>
                </c:pt>
                <c:pt idx="84">
                  <c:v>115</c:v>
                </c:pt>
                <c:pt idx="85">
                  <c:v>115</c:v>
                </c:pt>
                <c:pt idx="86">
                  <c:v>115</c:v>
                </c:pt>
                <c:pt idx="87">
                  <c:v>114</c:v>
                </c:pt>
                <c:pt idx="88">
                  <c:v>114</c:v>
                </c:pt>
                <c:pt idx="89">
                  <c:v>114</c:v>
                </c:pt>
                <c:pt idx="90">
                  <c:v>114</c:v>
                </c:pt>
                <c:pt idx="91">
                  <c:v>114</c:v>
                </c:pt>
                <c:pt idx="92">
                  <c:v>113</c:v>
                </c:pt>
                <c:pt idx="93">
                  <c:v>113</c:v>
                </c:pt>
                <c:pt idx="94">
                  <c:v>113</c:v>
                </c:pt>
                <c:pt idx="95">
                  <c:v>113</c:v>
                </c:pt>
                <c:pt idx="96">
                  <c:v>113</c:v>
                </c:pt>
                <c:pt idx="97">
                  <c:v>112</c:v>
                </c:pt>
                <c:pt idx="98">
                  <c:v>112</c:v>
                </c:pt>
                <c:pt idx="99">
                  <c:v>112</c:v>
                </c:pt>
                <c:pt idx="100">
                  <c:v>112</c:v>
                </c:pt>
                <c:pt idx="101">
                  <c:v>112</c:v>
                </c:pt>
                <c:pt idx="102">
                  <c:v>112</c:v>
                </c:pt>
                <c:pt idx="103">
                  <c:v>111</c:v>
                </c:pt>
                <c:pt idx="104">
                  <c:v>111</c:v>
                </c:pt>
                <c:pt idx="105">
                  <c:v>111</c:v>
                </c:pt>
                <c:pt idx="106">
                  <c:v>111</c:v>
                </c:pt>
                <c:pt idx="107">
                  <c:v>111</c:v>
                </c:pt>
                <c:pt idx="108">
                  <c:v>111</c:v>
                </c:pt>
                <c:pt idx="109">
                  <c:v>110</c:v>
                </c:pt>
                <c:pt idx="110">
                  <c:v>110</c:v>
                </c:pt>
                <c:pt idx="111">
                  <c:v>110</c:v>
                </c:pt>
                <c:pt idx="112">
                  <c:v>110</c:v>
                </c:pt>
                <c:pt idx="113">
                  <c:v>110</c:v>
                </c:pt>
                <c:pt idx="114">
                  <c:v>110</c:v>
                </c:pt>
                <c:pt idx="115">
                  <c:v>110</c:v>
                </c:pt>
                <c:pt idx="116">
                  <c:v>109</c:v>
                </c:pt>
                <c:pt idx="117">
                  <c:v>109</c:v>
                </c:pt>
                <c:pt idx="118">
                  <c:v>109</c:v>
                </c:pt>
                <c:pt idx="119">
                  <c:v>109</c:v>
                </c:pt>
                <c:pt idx="120">
                  <c:v>109</c:v>
                </c:pt>
                <c:pt idx="121">
                  <c:v>109</c:v>
                </c:pt>
                <c:pt idx="122">
                  <c:v>109</c:v>
                </c:pt>
                <c:pt idx="123">
                  <c:v>109</c:v>
                </c:pt>
                <c:pt idx="124">
                  <c:v>108</c:v>
                </c:pt>
                <c:pt idx="125">
                  <c:v>108</c:v>
                </c:pt>
                <c:pt idx="126">
                  <c:v>108</c:v>
                </c:pt>
                <c:pt idx="127">
                  <c:v>108</c:v>
                </c:pt>
                <c:pt idx="128">
                  <c:v>108</c:v>
                </c:pt>
                <c:pt idx="129">
                  <c:v>108</c:v>
                </c:pt>
                <c:pt idx="130">
                  <c:v>108</c:v>
                </c:pt>
                <c:pt idx="131">
                  <c:v>108</c:v>
                </c:pt>
                <c:pt idx="132">
                  <c:v>108</c:v>
                </c:pt>
                <c:pt idx="133">
                  <c:v>108</c:v>
                </c:pt>
                <c:pt idx="134">
                  <c:v>107</c:v>
                </c:pt>
                <c:pt idx="135">
                  <c:v>107</c:v>
                </c:pt>
                <c:pt idx="136">
                  <c:v>107</c:v>
                </c:pt>
                <c:pt idx="137">
                  <c:v>107</c:v>
                </c:pt>
                <c:pt idx="138">
                  <c:v>107</c:v>
                </c:pt>
                <c:pt idx="139">
                  <c:v>107</c:v>
                </c:pt>
                <c:pt idx="140">
                  <c:v>107</c:v>
                </c:pt>
                <c:pt idx="141">
                  <c:v>107</c:v>
                </c:pt>
                <c:pt idx="142">
                  <c:v>107</c:v>
                </c:pt>
                <c:pt idx="143">
                  <c:v>107</c:v>
                </c:pt>
                <c:pt idx="144">
                  <c:v>107</c:v>
                </c:pt>
                <c:pt idx="145">
                  <c:v>106</c:v>
                </c:pt>
                <c:pt idx="146">
                  <c:v>106</c:v>
                </c:pt>
                <c:pt idx="147">
                  <c:v>106</c:v>
                </c:pt>
                <c:pt idx="148">
                  <c:v>106</c:v>
                </c:pt>
                <c:pt idx="149">
                  <c:v>106</c:v>
                </c:pt>
                <c:pt idx="150">
                  <c:v>106</c:v>
                </c:pt>
                <c:pt idx="151">
                  <c:v>106</c:v>
                </c:pt>
                <c:pt idx="152">
                  <c:v>106</c:v>
                </c:pt>
                <c:pt idx="153">
                  <c:v>106</c:v>
                </c:pt>
                <c:pt idx="154">
                  <c:v>106</c:v>
                </c:pt>
                <c:pt idx="155">
                  <c:v>106</c:v>
                </c:pt>
                <c:pt idx="156">
                  <c:v>106</c:v>
                </c:pt>
                <c:pt idx="157">
                  <c:v>106</c:v>
                </c:pt>
                <c:pt idx="158">
                  <c:v>105</c:v>
                </c:pt>
                <c:pt idx="159">
                  <c:v>105</c:v>
                </c:pt>
                <c:pt idx="160">
                  <c:v>105</c:v>
                </c:pt>
                <c:pt idx="161">
                  <c:v>105</c:v>
                </c:pt>
                <c:pt idx="162">
                  <c:v>105</c:v>
                </c:pt>
                <c:pt idx="163">
                  <c:v>105</c:v>
                </c:pt>
                <c:pt idx="164">
                  <c:v>105</c:v>
                </c:pt>
                <c:pt idx="165">
                  <c:v>105</c:v>
                </c:pt>
                <c:pt idx="166">
                  <c:v>105</c:v>
                </c:pt>
                <c:pt idx="167">
                  <c:v>105</c:v>
                </c:pt>
                <c:pt idx="168">
                  <c:v>105</c:v>
                </c:pt>
                <c:pt idx="169">
                  <c:v>105</c:v>
                </c:pt>
                <c:pt idx="170">
                  <c:v>105</c:v>
                </c:pt>
                <c:pt idx="171">
                  <c:v>105</c:v>
                </c:pt>
                <c:pt idx="172">
                  <c:v>105</c:v>
                </c:pt>
                <c:pt idx="173">
                  <c:v>105</c:v>
                </c:pt>
                <c:pt idx="174">
                  <c:v>104</c:v>
                </c:pt>
                <c:pt idx="175">
                  <c:v>104</c:v>
                </c:pt>
                <c:pt idx="176">
                  <c:v>104</c:v>
                </c:pt>
                <c:pt idx="177">
                  <c:v>104</c:v>
                </c:pt>
                <c:pt idx="178">
                  <c:v>104</c:v>
                </c:pt>
                <c:pt idx="179">
                  <c:v>104</c:v>
                </c:pt>
                <c:pt idx="180">
                  <c:v>104</c:v>
                </c:pt>
                <c:pt idx="181">
                  <c:v>104</c:v>
                </c:pt>
                <c:pt idx="182">
                  <c:v>104</c:v>
                </c:pt>
                <c:pt idx="183">
                  <c:v>104</c:v>
                </c:pt>
                <c:pt idx="184">
                  <c:v>104</c:v>
                </c:pt>
                <c:pt idx="185">
                  <c:v>104</c:v>
                </c:pt>
                <c:pt idx="186">
                  <c:v>104</c:v>
                </c:pt>
                <c:pt idx="187">
                  <c:v>104</c:v>
                </c:pt>
                <c:pt idx="188">
                  <c:v>104</c:v>
                </c:pt>
                <c:pt idx="189">
                  <c:v>104</c:v>
                </c:pt>
                <c:pt idx="190">
                  <c:v>104</c:v>
                </c:pt>
                <c:pt idx="191">
                  <c:v>104</c:v>
                </c:pt>
                <c:pt idx="192">
                  <c:v>103</c:v>
                </c:pt>
                <c:pt idx="193">
                  <c:v>103</c:v>
                </c:pt>
                <c:pt idx="194">
                  <c:v>103</c:v>
                </c:pt>
                <c:pt idx="195">
                  <c:v>103</c:v>
                </c:pt>
                <c:pt idx="196">
                  <c:v>103</c:v>
                </c:pt>
                <c:pt idx="197">
                  <c:v>103</c:v>
                </c:pt>
                <c:pt idx="198">
                  <c:v>103</c:v>
                </c:pt>
                <c:pt idx="199">
                  <c:v>103</c:v>
                </c:pt>
                <c:pt idx="200">
                  <c:v>103</c:v>
                </c:pt>
                <c:pt idx="201">
                  <c:v>103</c:v>
                </c:pt>
                <c:pt idx="202">
                  <c:v>103</c:v>
                </c:pt>
                <c:pt idx="203">
                  <c:v>103</c:v>
                </c:pt>
                <c:pt idx="204">
                  <c:v>103</c:v>
                </c:pt>
                <c:pt idx="205">
                  <c:v>103</c:v>
                </c:pt>
                <c:pt idx="206">
                  <c:v>103</c:v>
                </c:pt>
                <c:pt idx="207">
                  <c:v>103</c:v>
                </c:pt>
                <c:pt idx="208">
                  <c:v>103</c:v>
                </c:pt>
                <c:pt idx="209">
                  <c:v>103</c:v>
                </c:pt>
                <c:pt idx="210">
                  <c:v>103</c:v>
                </c:pt>
                <c:pt idx="211">
                  <c:v>102</c:v>
                </c:pt>
                <c:pt idx="212">
                  <c:v>102</c:v>
                </c:pt>
                <c:pt idx="213">
                  <c:v>102</c:v>
                </c:pt>
                <c:pt idx="214">
                  <c:v>102</c:v>
                </c:pt>
                <c:pt idx="215">
                  <c:v>102</c:v>
                </c:pt>
                <c:pt idx="216">
                  <c:v>102</c:v>
                </c:pt>
                <c:pt idx="217">
                  <c:v>102</c:v>
                </c:pt>
                <c:pt idx="218">
                  <c:v>102</c:v>
                </c:pt>
                <c:pt idx="219">
                  <c:v>102</c:v>
                </c:pt>
                <c:pt idx="220">
                  <c:v>102</c:v>
                </c:pt>
                <c:pt idx="221">
                  <c:v>102</c:v>
                </c:pt>
                <c:pt idx="222">
                  <c:v>102</c:v>
                </c:pt>
                <c:pt idx="223">
                  <c:v>102</c:v>
                </c:pt>
                <c:pt idx="224">
                  <c:v>102</c:v>
                </c:pt>
                <c:pt idx="225">
                  <c:v>102</c:v>
                </c:pt>
                <c:pt idx="226">
                  <c:v>102</c:v>
                </c:pt>
                <c:pt idx="227">
                  <c:v>102</c:v>
                </c:pt>
                <c:pt idx="228">
                  <c:v>102</c:v>
                </c:pt>
                <c:pt idx="229">
                  <c:v>102</c:v>
                </c:pt>
                <c:pt idx="230">
                  <c:v>102</c:v>
                </c:pt>
                <c:pt idx="231">
                  <c:v>102</c:v>
                </c:pt>
                <c:pt idx="232">
                  <c:v>102</c:v>
                </c:pt>
                <c:pt idx="233">
                  <c:v>102</c:v>
                </c:pt>
                <c:pt idx="234">
                  <c:v>102</c:v>
                </c:pt>
                <c:pt idx="235">
                  <c:v>102</c:v>
                </c:pt>
                <c:pt idx="236">
                  <c:v>102</c:v>
                </c:pt>
                <c:pt idx="237">
                  <c:v>102</c:v>
                </c:pt>
                <c:pt idx="238">
                  <c:v>101</c:v>
                </c:pt>
                <c:pt idx="239">
                  <c:v>101</c:v>
                </c:pt>
                <c:pt idx="240">
                  <c:v>101</c:v>
                </c:pt>
                <c:pt idx="241">
                  <c:v>101</c:v>
                </c:pt>
                <c:pt idx="242">
                  <c:v>101</c:v>
                </c:pt>
                <c:pt idx="243">
                  <c:v>101</c:v>
                </c:pt>
                <c:pt idx="244">
                  <c:v>101</c:v>
                </c:pt>
                <c:pt idx="245">
                  <c:v>101</c:v>
                </c:pt>
                <c:pt idx="246">
                  <c:v>101</c:v>
                </c:pt>
                <c:pt idx="247">
                  <c:v>101</c:v>
                </c:pt>
                <c:pt idx="248">
                  <c:v>101</c:v>
                </c:pt>
                <c:pt idx="249">
                  <c:v>101</c:v>
                </c:pt>
                <c:pt idx="250">
                  <c:v>101</c:v>
                </c:pt>
                <c:pt idx="251">
                  <c:v>101</c:v>
                </c:pt>
                <c:pt idx="252">
                  <c:v>101</c:v>
                </c:pt>
                <c:pt idx="253">
                  <c:v>101</c:v>
                </c:pt>
                <c:pt idx="254">
                  <c:v>101</c:v>
                </c:pt>
                <c:pt idx="255">
                  <c:v>101</c:v>
                </c:pt>
                <c:pt idx="256">
                  <c:v>101</c:v>
                </c:pt>
                <c:pt idx="257">
                  <c:v>101</c:v>
                </c:pt>
                <c:pt idx="258">
                  <c:v>101</c:v>
                </c:pt>
                <c:pt idx="259">
                  <c:v>101</c:v>
                </c:pt>
                <c:pt idx="260">
                  <c:v>101</c:v>
                </c:pt>
                <c:pt idx="261">
                  <c:v>101</c:v>
                </c:pt>
                <c:pt idx="262">
                  <c:v>101</c:v>
                </c:pt>
                <c:pt idx="263">
                  <c:v>101</c:v>
                </c:pt>
                <c:pt idx="264">
                  <c:v>101</c:v>
                </c:pt>
                <c:pt idx="265">
                  <c:v>101</c:v>
                </c:pt>
                <c:pt idx="266">
                  <c:v>101</c:v>
                </c:pt>
                <c:pt idx="267">
                  <c:v>101</c:v>
                </c:pt>
                <c:pt idx="268">
                  <c:v>101</c:v>
                </c:pt>
                <c:pt idx="269">
                  <c:v>102</c:v>
                </c:pt>
                <c:pt idx="270">
                  <c:v>102</c:v>
                </c:pt>
                <c:pt idx="271">
                  <c:v>102</c:v>
                </c:pt>
                <c:pt idx="272">
                  <c:v>102</c:v>
                </c:pt>
                <c:pt idx="273">
                  <c:v>102</c:v>
                </c:pt>
                <c:pt idx="274">
                  <c:v>102</c:v>
                </c:pt>
                <c:pt idx="275">
                  <c:v>102</c:v>
                </c:pt>
                <c:pt idx="276">
                  <c:v>102</c:v>
                </c:pt>
                <c:pt idx="277">
                  <c:v>102</c:v>
                </c:pt>
                <c:pt idx="278">
                  <c:v>102</c:v>
                </c:pt>
                <c:pt idx="279">
                  <c:v>102</c:v>
                </c:pt>
                <c:pt idx="280">
                  <c:v>102</c:v>
                </c:pt>
                <c:pt idx="281">
                  <c:v>102</c:v>
                </c:pt>
                <c:pt idx="282">
                  <c:v>102</c:v>
                </c:pt>
                <c:pt idx="283">
                  <c:v>102</c:v>
                </c:pt>
                <c:pt idx="284">
                  <c:v>102</c:v>
                </c:pt>
                <c:pt idx="285">
                  <c:v>102</c:v>
                </c:pt>
                <c:pt idx="286">
                  <c:v>102</c:v>
                </c:pt>
                <c:pt idx="287">
                  <c:v>102</c:v>
                </c:pt>
                <c:pt idx="288">
                  <c:v>102</c:v>
                </c:pt>
                <c:pt idx="289">
                  <c:v>102</c:v>
                </c:pt>
                <c:pt idx="290">
                  <c:v>102</c:v>
                </c:pt>
                <c:pt idx="291">
                  <c:v>102</c:v>
                </c:pt>
                <c:pt idx="292">
                  <c:v>102</c:v>
                </c:pt>
                <c:pt idx="293">
                  <c:v>102</c:v>
                </c:pt>
                <c:pt idx="294">
                  <c:v>102</c:v>
                </c:pt>
                <c:pt idx="295">
                  <c:v>102</c:v>
                </c:pt>
                <c:pt idx="296">
                  <c:v>102</c:v>
                </c:pt>
                <c:pt idx="297">
                  <c:v>102</c:v>
                </c:pt>
                <c:pt idx="298">
                  <c:v>102</c:v>
                </c:pt>
                <c:pt idx="299">
                  <c:v>102</c:v>
                </c:pt>
                <c:pt idx="300">
                  <c:v>102</c:v>
                </c:pt>
                <c:pt idx="301">
                  <c:v>102</c:v>
                </c:pt>
                <c:pt idx="302">
                  <c:v>102</c:v>
                </c:pt>
                <c:pt idx="303">
                  <c:v>102</c:v>
                </c:pt>
                <c:pt idx="304">
                  <c:v>102</c:v>
                </c:pt>
                <c:pt idx="305">
                  <c:v>102</c:v>
                </c:pt>
                <c:pt idx="306">
                  <c:v>102</c:v>
                </c:pt>
                <c:pt idx="307">
                  <c:v>102</c:v>
                </c:pt>
                <c:pt idx="308">
                  <c:v>102</c:v>
                </c:pt>
                <c:pt idx="309">
                  <c:v>102</c:v>
                </c:pt>
                <c:pt idx="310">
                  <c:v>102</c:v>
                </c:pt>
                <c:pt idx="311">
                  <c:v>102</c:v>
                </c:pt>
                <c:pt idx="312">
                  <c:v>102</c:v>
                </c:pt>
                <c:pt idx="313">
                  <c:v>102</c:v>
                </c:pt>
                <c:pt idx="314">
                  <c:v>102</c:v>
                </c:pt>
                <c:pt idx="315">
                  <c:v>102</c:v>
                </c:pt>
                <c:pt idx="316">
                  <c:v>102</c:v>
                </c:pt>
                <c:pt idx="317">
                  <c:v>102</c:v>
                </c:pt>
                <c:pt idx="318">
                  <c:v>101</c:v>
                </c:pt>
                <c:pt idx="319">
                  <c:v>101</c:v>
                </c:pt>
                <c:pt idx="320">
                  <c:v>101</c:v>
                </c:pt>
                <c:pt idx="321">
                  <c:v>101</c:v>
                </c:pt>
                <c:pt idx="322">
                  <c:v>101</c:v>
                </c:pt>
                <c:pt idx="323">
                  <c:v>101</c:v>
                </c:pt>
                <c:pt idx="324">
                  <c:v>101</c:v>
                </c:pt>
                <c:pt idx="325">
                  <c:v>100</c:v>
                </c:pt>
                <c:pt idx="326">
                  <c:v>100</c:v>
                </c:pt>
                <c:pt idx="327">
                  <c:v>100</c:v>
                </c:pt>
                <c:pt idx="328">
                  <c:v>100</c:v>
                </c:pt>
                <c:pt idx="329">
                  <c:v>100</c:v>
                </c:pt>
                <c:pt idx="330">
                  <c:v>99</c:v>
                </c:pt>
                <c:pt idx="331">
                  <c:v>99</c:v>
                </c:pt>
                <c:pt idx="332">
                  <c:v>99</c:v>
                </c:pt>
                <c:pt idx="333">
                  <c:v>99</c:v>
                </c:pt>
                <c:pt idx="334">
                  <c:v>98</c:v>
                </c:pt>
                <c:pt idx="335">
                  <c:v>98</c:v>
                </c:pt>
                <c:pt idx="336">
                  <c:v>98</c:v>
                </c:pt>
                <c:pt idx="337">
                  <c:v>97</c:v>
                </c:pt>
                <c:pt idx="338">
                  <c:v>97</c:v>
                </c:pt>
                <c:pt idx="339">
                  <c:v>97</c:v>
                </c:pt>
                <c:pt idx="340">
                  <c:v>96</c:v>
                </c:pt>
                <c:pt idx="341">
                  <c:v>96</c:v>
                </c:pt>
                <c:pt idx="342">
                  <c:v>96</c:v>
                </c:pt>
                <c:pt idx="343">
                  <c:v>95</c:v>
                </c:pt>
                <c:pt idx="344">
                  <c:v>95</c:v>
                </c:pt>
                <c:pt idx="345">
                  <c:v>94</c:v>
                </c:pt>
                <c:pt idx="346">
                  <c:v>94</c:v>
                </c:pt>
                <c:pt idx="347">
                  <c:v>93</c:v>
                </c:pt>
                <c:pt idx="348">
                  <c:v>93</c:v>
                </c:pt>
                <c:pt idx="349">
                  <c:v>92</c:v>
                </c:pt>
                <c:pt idx="350">
                  <c:v>92</c:v>
                </c:pt>
                <c:pt idx="351">
                  <c:v>91</c:v>
                </c:pt>
                <c:pt idx="352">
                  <c:v>91</c:v>
                </c:pt>
                <c:pt idx="353">
                  <c:v>90</c:v>
                </c:pt>
                <c:pt idx="354">
                  <c:v>90</c:v>
                </c:pt>
                <c:pt idx="355">
                  <c:v>89</c:v>
                </c:pt>
                <c:pt idx="356">
                  <c:v>88</c:v>
                </c:pt>
                <c:pt idx="357">
                  <c:v>88</c:v>
                </c:pt>
                <c:pt idx="358">
                  <c:v>87</c:v>
                </c:pt>
                <c:pt idx="359">
                  <c:v>87</c:v>
                </c:pt>
                <c:pt idx="360">
                  <c:v>86</c:v>
                </c:pt>
                <c:pt idx="361">
                  <c:v>85</c:v>
                </c:pt>
                <c:pt idx="362">
                  <c:v>84</c:v>
                </c:pt>
                <c:pt idx="363">
                  <c:v>84</c:v>
                </c:pt>
                <c:pt idx="364">
                  <c:v>83</c:v>
                </c:pt>
              </c:numCache>
            </c:numRef>
          </c:val>
          <c:extLst>
            <c:ext xmlns:c16="http://schemas.microsoft.com/office/drawing/2014/chart" uri="{C3380CC4-5D6E-409C-BE32-E72D297353CC}">
              <c16:uniqueId val="{00000006-E007-4D8B-9932-9258BE7E9DB4}"/>
            </c:ext>
          </c:extLst>
        </c:ser>
        <c:ser>
          <c:idx val="7"/>
          <c:order val="7"/>
          <c:tx>
            <c:strRef>
              <c:f>'2018-19 Severe Load Curve'!$K$33</c:f>
              <c:strCache>
                <c:ptCount val="1"/>
                <c:pt idx="0">
                  <c:v>NTS Power</c:v>
                </c:pt>
              </c:strCache>
            </c:strRef>
          </c:tx>
          <c:spPr>
            <a:solidFill>
              <a:srgbClr val="FFFF99"/>
            </a:solidFill>
            <a:ln w="25400">
              <a:noFill/>
            </a:ln>
          </c:spPr>
          <c:invertIfNegative val="0"/>
          <c:val>
            <c:numRef>
              <c:f>'2018-19 Severe Load Curve'!$K$34:$K$398</c:f>
              <c:numCache>
                <c:formatCode>0</c:formatCode>
                <c:ptCount val="365"/>
                <c:pt idx="0">
                  <c:v>608</c:v>
                </c:pt>
                <c:pt idx="1">
                  <c:v>607</c:v>
                </c:pt>
                <c:pt idx="2">
                  <c:v>606</c:v>
                </c:pt>
                <c:pt idx="3">
                  <c:v>605</c:v>
                </c:pt>
                <c:pt idx="4">
                  <c:v>604</c:v>
                </c:pt>
                <c:pt idx="5">
                  <c:v>603</c:v>
                </c:pt>
                <c:pt idx="6">
                  <c:v>602</c:v>
                </c:pt>
                <c:pt idx="7">
                  <c:v>601</c:v>
                </c:pt>
                <c:pt idx="8">
                  <c:v>600</c:v>
                </c:pt>
                <c:pt idx="9">
                  <c:v>599</c:v>
                </c:pt>
                <c:pt idx="10">
                  <c:v>598</c:v>
                </c:pt>
                <c:pt idx="11">
                  <c:v>597</c:v>
                </c:pt>
                <c:pt idx="12">
                  <c:v>596</c:v>
                </c:pt>
                <c:pt idx="13">
                  <c:v>595</c:v>
                </c:pt>
                <c:pt idx="14">
                  <c:v>594</c:v>
                </c:pt>
                <c:pt idx="15">
                  <c:v>593</c:v>
                </c:pt>
                <c:pt idx="16">
                  <c:v>592</c:v>
                </c:pt>
                <c:pt idx="17">
                  <c:v>591</c:v>
                </c:pt>
                <c:pt idx="18">
                  <c:v>590</c:v>
                </c:pt>
                <c:pt idx="19">
                  <c:v>589</c:v>
                </c:pt>
                <c:pt idx="20">
                  <c:v>588</c:v>
                </c:pt>
                <c:pt idx="21">
                  <c:v>587</c:v>
                </c:pt>
                <c:pt idx="22">
                  <c:v>586</c:v>
                </c:pt>
                <c:pt idx="23">
                  <c:v>585</c:v>
                </c:pt>
                <c:pt idx="24">
                  <c:v>584</c:v>
                </c:pt>
                <c:pt idx="25">
                  <c:v>583</c:v>
                </c:pt>
                <c:pt idx="26">
                  <c:v>582</c:v>
                </c:pt>
                <c:pt idx="27">
                  <c:v>581</c:v>
                </c:pt>
                <c:pt idx="28">
                  <c:v>580</c:v>
                </c:pt>
                <c:pt idx="29">
                  <c:v>579</c:v>
                </c:pt>
                <c:pt idx="30">
                  <c:v>578</c:v>
                </c:pt>
                <c:pt idx="31">
                  <c:v>577</c:v>
                </c:pt>
                <c:pt idx="32">
                  <c:v>576</c:v>
                </c:pt>
                <c:pt idx="33">
                  <c:v>576</c:v>
                </c:pt>
                <c:pt idx="34">
                  <c:v>575</c:v>
                </c:pt>
                <c:pt idx="35">
                  <c:v>574</c:v>
                </c:pt>
                <c:pt idx="36">
                  <c:v>573</c:v>
                </c:pt>
                <c:pt idx="37">
                  <c:v>572</c:v>
                </c:pt>
                <c:pt idx="38">
                  <c:v>571</c:v>
                </c:pt>
                <c:pt idx="39">
                  <c:v>570</c:v>
                </c:pt>
                <c:pt idx="40">
                  <c:v>570</c:v>
                </c:pt>
                <c:pt idx="41">
                  <c:v>569</c:v>
                </c:pt>
                <c:pt idx="42">
                  <c:v>568</c:v>
                </c:pt>
                <c:pt idx="43">
                  <c:v>567</c:v>
                </c:pt>
                <c:pt idx="44">
                  <c:v>566</c:v>
                </c:pt>
                <c:pt idx="45">
                  <c:v>565</c:v>
                </c:pt>
                <c:pt idx="46">
                  <c:v>565</c:v>
                </c:pt>
                <c:pt idx="47">
                  <c:v>564</c:v>
                </c:pt>
                <c:pt idx="48">
                  <c:v>563</c:v>
                </c:pt>
                <c:pt idx="49">
                  <c:v>562</c:v>
                </c:pt>
                <c:pt idx="50">
                  <c:v>562</c:v>
                </c:pt>
                <c:pt idx="51">
                  <c:v>561</c:v>
                </c:pt>
                <c:pt idx="52">
                  <c:v>560</c:v>
                </c:pt>
                <c:pt idx="53">
                  <c:v>559</c:v>
                </c:pt>
                <c:pt idx="54">
                  <c:v>559</c:v>
                </c:pt>
                <c:pt idx="55">
                  <c:v>558</c:v>
                </c:pt>
                <c:pt idx="56">
                  <c:v>557</c:v>
                </c:pt>
                <c:pt idx="57">
                  <c:v>556</c:v>
                </c:pt>
                <c:pt idx="58">
                  <c:v>556</c:v>
                </c:pt>
                <c:pt idx="59">
                  <c:v>555</c:v>
                </c:pt>
                <c:pt idx="60">
                  <c:v>554</c:v>
                </c:pt>
                <c:pt idx="61">
                  <c:v>554</c:v>
                </c:pt>
                <c:pt idx="62">
                  <c:v>553</c:v>
                </c:pt>
                <c:pt idx="63">
                  <c:v>552</c:v>
                </c:pt>
                <c:pt idx="64">
                  <c:v>552</c:v>
                </c:pt>
                <c:pt idx="65">
                  <c:v>551</c:v>
                </c:pt>
                <c:pt idx="66">
                  <c:v>551</c:v>
                </c:pt>
                <c:pt idx="67">
                  <c:v>550</c:v>
                </c:pt>
                <c:pt idx="68">
                  <c:v>549</c:v>
                </c:pt>
                <c:pt idx="69">
                  <c:v>549</c:v>
                </c:pt>
                <c:pt idx="70">
                  <c:v>548</c:v>
                </c:pt>
                <c:pt idx="71">
                  <c:v>548</c:v>
                </c:pt>
                <c:pt idx="72">
                  <c:v>547</c:v>
                </c:pt>
                <c:pt idx="73">
                  <c:v>547</c:v>
                </c:pt>
                <c:pt idx="74">
                  <c:v>546</c:v>
                </c:pt>
                <c:pt idx="75">
                  <c:v>545</c:v>
                </c:pt>
                <c:pt idx="76">
                  <c:v>545</c:v>
                </c:pt>
                <c:pt idx="77">
                  <c:v>544</c:v>
                </c:pt>
                <c:pt idx="78">
                  <c:v>544</c:v>
                </c:pt>
                <c:pt idx="79">
                  <c:v>543</c:v>
                </c:pt>
                <c:pt idx="80">
                  <c:v>543</c:v>
                </c:pt>
                <c:pt idx="81">
                  <c:v>543</c:v>
                </c:pt>
                <c:pt idx="82">
                  <c:v>542</c:v>
                </c:pt>
                <c:pt idx="83">
                  <c:v>542</c:v>
                </c:pt>
                <c:pt idx="84">
                  <c:v>541</c:v>
                </c:pt>
                <c:pt idx="85">
                  <c:v>541</c:v>
                </c:pt>
                <c:pt idx="86">
                  <c:v>540</c:v>
                </c:pt>
                <c:pt idx="87">
                  <c:v>540</c:v>
                </c:pt>
                <c:pt idx="88">
                  <c:v>540</c:v>
                </c:pt>
                <c:pt idx="89">
                  <c:v>539</c:v>
                </c:pt>
                <c:pt idx="90">
                  <c:v>539</c:v>
                </c:pt>
                <c:pt idx="91">
                  <c:v>539</c:v>
                </c:pt>
                <c:pt idx="92">
                  <c:v>538</c:v>
                </c:pt>
                <c:pt idx="93">
                  <c:v>538</c:v>
                </c:pt>
                <c:pt idx="94">
                  <c:v>538</c:v>
                </c:pt>
                <c:pt idx="95">
                  <c:v>537</c:v>
                </c:pt>
                <c:pt idx="96">
                  <c:v>537</c:v>
                </c:pt>
                <c:pt idx="97">
                  <c:v>537</c:v>
                </c:pt>
                <c:pt idx="98">
                  <c:v>536</c:v>
                </c:pt>
                <c:pt idx="99">
                  <c:v>536</c:v>
                </c:pt>
                <c:pt idx="100">
                  <c:v>536</c:v>
                </c:pt>
                <c:pt idx="101">
                  <c:v>536</c:v>
                </c:pt>
                <c:pt idx="102">
                  <c:v>535</c:v>
                </c:pt>
                <c:pt idx="103">
                  <c:v>535</c:v>
                </c:pt>
                <c:pt idx="104">
                  <c:v>535</c:v>
                </c:pt>
                <c:pt idx="105">
                  <c:v>535</c:v>
                </c:pt>
                <c:pt idx="106">
                  <c:v>535</c:v>
                </c:pt>
                <c:pt idx="107">
                  <c:v>534</c:v>
                </c:pt>
                <c:pt idx="108">
                  <c:v>534</c:v>
                </c:pt>
                <c:pt idx="109">
                  <c:v>534</c:v>
                </c:pt>
                <c:pt idx="110">
                  <c:v>534</c:v>
                </c:pt>
                <c:pt idx="111">
                  <c:v>534</c:v>
                </c:pt>
                <c:pt idx="112">
                  <c:v>534</c:v>
                </c:pt>
                <c:pt idx="113">
                  <c:v>533</c:v>
                </c:pt>
                <c:pt idx="114">
                  <c:v>533</c:v>
                </c:pt>
                <c:pt idx="115">
                  <c:v>533</c:v>
                </c:pt>
                <c:pt idx="116">
                  <c:v>533</c:v>
                </c:pt>
                <c:pt idx="117">
                  <c:v>533</c:v>
                </c:pt>
                <c:pt idx="118">
                  <c:v>533</c:v>
                </c:pt>
                <c:pt idx="119">
                  <c:v>532</c:v>
                </c:pt>
                <c:pt idx="120">
                  <c:v>532</c:v>
                </c:pt>
                <c:pt idx="121">
                  <c:v>532</c:v>
                </c:pt>
                <c:pt idx="122">
                  <c:v>532</c:v>
                </c:pt>
                <c:pt idx="123">
                  <c:v>532</c:v>
                </c:pt>
                <c:pt idx="124">
                  <c:v>532</c:v>
                </c:pt>
                <c:pt idx="125">
                  <c:v>532</c:v>
                </c:pt>
                <c:pt idx="126">
                  <c:v>531</c:v>
                </c:pt>
                <c:pt idx="127">
                  <c:v>531</c:v>
                </c:pt>
                <c:pt idx="128">
                  <c:v>531</c:v>
                </c:pt>
                <c:pt idx="129">
                  <c:v>531</c:v>
                </c:pt>
                <c:pt idx="130">
                  <c:v>531</c:v>
                </c:pt>
                <c:pt idx="131">
                  <c:v>531</c:v>
                </c:pt>
                <c:pt idx="132">
                  <c:v>531</c:v>
                </c:pt>
                <c:pt idx="133">
                  <c:v>531</c:v>
                </c:pt>
                <c:pt idx="134">
                  <c:v>530</c:v>
                </c:pt>
                <c:pt idx="135">
                  <c:v>530</c:v>
                </c:pt>
                <c:pt idx="136">
                  <c:v>530</c:v>
                </c:pt>
                <c:pt idx="137">
                  <c:v>530</c:v>
                </c:pt>
                <c:pt idx="138">
                  <c:v>530</c:v>
                </c:pt>
                <c:pt idx="139">
                  <c:v>530</c:v>
                </c:pt>
                <c:pt idx="140">
                  <c:v>529</c:v>
                </c:pt>
                <c:pt idx="141">
                  <c:v>529</c:v>
                </c:pt>
                <c:pt idx="142">
                  <c:v>529</c:v>
                </c:pt>
                <c:pt idx="143">
                  <c:v>529</c:v>
                </c:pt>
                <c:pt idx="144">
                  <c:v>529</c:v>
                </c:pt>
                <c:pt idx="145">
                  <c:v>528</c:v>
                </c:pt>
                <c:pt idx="146">
                  <c:v>528</c:v>
                </c:pt>
                <c:pt idx="147">
                  <c:v>528</c:v>
                </c:pt>
                <c:pt idx="148">
                  <c:v>528</c:v>
                </c:pt>
                <c:pt idx="149">
                  <c:v>528</c:v>
                </c:pt>
                <c:pt idx="150">
                  <c:v>527</c:v>
                </c:pt>
                <c:pt idx="151">
                  <c:v>527</c:v>
                </c:pt>
                <c:pt idx="152">
                  <c:v>527</c:v>
                </c:pt>
                <c:pt idx="153">
                  <c:v>527</c:v>
                </c:pt>
                <c:pt idx="154">
                  <c:v>526</c:v>
                </c:pt>
                <c:pt idx="155">
                  <c:v>526</c:v>
                </c:pt>
                <c:pt idx="156">
                  <c:v>526</c:v>
                </c:pt>
                <c:pt idx="157">
                  <c:v>525</c:v>
                </c:pt>
                <c:pt idx="158">
                  <c:v>525</c:v>
                </c:pt>
                <c:pt idx="159">
                  <c:v>525</c:v>
                </c:pt>
                <c:pt idx="160">
                  <c:v>524</c:v>
                </c:pt>
                <c:pt idx="161">
                  <c:v>524</c:v>
                </c:pt>
                <c:pt idx="162">
                  <c:v>524</c:v>
                </c:pt>
                <c:pt idx="163">
                  <c:v>523</c:v>
                </c:pt>
                <c:pt idx="164">
                  <c:v>523</c:v>
                </c:pt>
                <c:pt idx="165">
                  <c:v>522</c:v>
                </c:pt>
                <c:pt idx="166">
                  <c:v>522</c:v>
                </c:pt>
                <c:pt idx="167">
                  <c:v>521</c:v>
                </c:pt>
                <c:pt idx="168">
                  <c:v>521</c:v>
                </c:pt>
                <c:pt idx="169">
                  <c:v>521</c:v>
                </c:pt>
                <c:pt idx="170">
                  <c:v>520</c:v>
                </c:pt>
                <c:pt idx="171">
                  <c:v>520</c:v>
                </c:pt>
                <c:pt idx="172">
                  <c:v>519</c:v>
                </c:pt>
                <c:pt idx="173">
                  <c:v>518</c:v>
                </c:pt>
                <c:pt idx="174">
                  <c:v>518</c:v>
                </c:pt>
                <c:pt idx="175">
                  <c:v>517</c:v>
                </c:pt>
                <c:pt idx="176">
                  <c:v>517</c:v>
                </c:pt>
                <c:pt idx="177">
                  <c:v>516</c:v>
                </c:pt>
                <c:pt idx="178">
                  <c:v>516</c:v>
                </c:pt>
                <c:pt idx="179">
                  <c:v>515</c:v>
                </c:pt>
                <c:pt idx="180">
                  <c:v>514</c:v>
                </c:pt>
                <c:pt idx="181">
                  <c:v>514</c:v>
                </c:pt>
                <c:pt idx="182">
                  <c:v>513</c:v>
                </c:pt>
                <c:pt idx="183">
                  <c:v>512</c:v>
                </c:pt>
                <c:pt idx="184">
                  <c:v>511</c:v>
                </c:pt>
                <c:pt idx="185">
                  <c:v>511</c:v>
                </c:pt>
                <c:pt idx="186">
                  <c:v>510</c:v>
                </c:pt>
                <c:pt idx="187">
                  <c:v>509</c:v>
                </c:pt>
                <c:pt idx="188">
                  <c:v>508</c:v>
                </c:pt>
                <c:pt idx="189">
                  <c:v>507</c:v>
                </c:pt>
                <c:pt idx="190">
                  <c:v>506</c:v>
                </c:pt>
                <c:pt idx="191">
                  <c:v>506</c:v>
                </c:pt>
                <c:pt idx="192">
                  <c:v>505</c:v>
                </c:pt>
                <c:pt idx="193">
                  <c:v>504</c:v>
                </c:pt>
                <c:pt idx="194">
                  <c:v>503</c:v>
                </c:pt>
                <c:pt idx="195">
                  <c:v>502</c:v>
                </c:pt>
                <c:pt idx="196">
                  <c:v>501</c:v>
                </c:pt>
                <c:pt idx="197">
                  <c:v>500</c:v>
                </c:pt>
                <c:pt idx="198">
                  <c:v>499</c:v>
                </c:pt>
                <c:pt idx="199">
                  <c:v>498</c:v>
                </c:pt>
                <c:pt idx="200">
                  <c:v>497</c:v>
                </c:pt>
                <c:pt idx="201">
                  <c:v>496</c:v>
                </c:pt>
                <c:pt idx="202">
                  <c:v>495</c:v>
                </c:pt>
                <c:pt idx="203">
                  <c:v>494</c:v>
                </c:pt>
                <c:pt idx="204">
                  <c:v>493</c:v>
                </c:pt>
                <c:pt idx="205">
                  <c:v>492</c:v>
                </c:pt>
                <c:pt idx="206">
                  <c:v>491</c:v>
                </c:pt>
                <c:pt idx="207">
                  <c:v>490</c:v>
                </c:pt>
                <c:pt idx="208">
                  <c:v>489</c:v>
                </c:pt>
                <c:pt idx="209">
                  <c:v>488</c:v>
                </c:pt>
                <c:pt idx="210">
                  <c:v>487</c:v>
                </c:pt>
                <c:pt idx="211">
                  <c:v>486</c:v>
                </c:pt>
                <c:pt idx="212">
                  <c:v>485</c:v>
                </c:pt>
                <c:pt idx="213">
                  <c:v>484</c:v>
                </c:pt>
                <c:pt idx="214">
                  <c:v>482</c:v>
                </c:pt>
                <c:pt idx="215">
                  <c:v>481</c:v>
                </c:pt>
                <c:pt idx="216">
                  <c:v>480</c:v>
                </c:pt>
                <c:pt idx="217">
                  <c:v>479</c:v>
                </c:pt>
                <c:pt idx="218">
                  <c:v>478</c:v>
                </c:pt>
                <c:pt idx="219">
                  <c:v>477</c:v>
                </c:pt>
                <c:pt idx="220">
                  <c:v>476</c:v>
                </c:pt>
                <c:pt idx="221">
                  <c:v>475</c:v>
                </c:pt>
                <c:pt idx="222">
                  <c:v>474</c:v>
                </c:pt>
                <c:pt idx="223">
                  <c:v>473</c:v>
                </c:pt>
                <c:pt idx="224">
                  <c:v>471</c:v>
                </c:pt>
                <c:pt idx="225">
                  <c:v>470</c:v>
                </c:pt>
                <c:pt idx="226">
                  <c:v>469</c:v>
                </c:pt>
                <c:pt idx="227">
                  <c:v>468</c:v>
                </c:pt>
                <c:pt idx="228">
                  <c:v>467</c:v>
                </c:pt>
                <c:pt idx="229">
                  <c:v>466</c:v>
                </c:pt>
                <c:pt idx="230">
                  <c:v>465</c:v>
                </c:pt>
                <c:pt idx="231">
                  <c:v>464</c:v>
                </c:pt>
                <c:pt idx="232">
                  <c:v>463</c:v>
                </c:pt>
                <c:pt idx="233">
                  <c:v>462</c:v>
                </c:pt>
                <c:pt idx="234">
                  <c:v>461</c:v>
                </c:pt>
                <c:pt idx="235">
                  <c:v>460</c:v>
                </c:pt>
                <c:pt idx="236">
                  <c:v>459</c:v>
                </c:pt>
                <c:pt idx="237">
                  <c:v>458</c:v>
                </c:pt>
                <c:pt idx="238">
                  <c:v>457</c:v>
                </c:pt>
                <c:pt idx="239">
                  <c:v>456</c:v>
                </c:pt>
                <c:pt idx="240">
                  <c:v>455</c:v>
                </c:pt>
                <c:pt idx="241">
                  <c:v>454</c:v>
                </c:pt>
                <c:pt idx="242">
                  <c:v>453</c:v>
                </c:pt>
                <c:pt idx="243">
                  <c:v>452</c:v>
                </c:pt>
                <c:pt idx="244">
                  <c:v>451</c:v>
                </c:pt>
                <c:pt idx="245">
                  <c:v>450</c:v>
                </c:pt>
                <c:pt idx="246">
                  <c:v>449</c:v>
                </c:pt>
                <c:pt idx="247">
                  <c:v>448</c:v>
                </c:pt>
                <c:pt idx="248">
                  <c:v>447</c:v>
                </c:pt>
                <c:pt idx="249">
                  <c:v>446</c:v>
                </c:pt>
                <c:pt idx="250">
                  <c:v>446</c:v>
                </c:pt>
                <c:pt idx="251">
                  <c:v>445</c:v>
                </c:pt>
                <c:pt idx="252">
                  <c:v>444</c:v>
                </c:pt>
                <c:pt idx="253">
                  <c:v>443</c:v>
                </c:pt>
                <c:pt idx="254">
                  <c:v>442</c:v>
                </c:pt>
                <c:pt idx="255">
                  <c:v>442</c:v>
                </c:pt>
                <c:pt idx="256">
                  <c:v>441</c:v>
                </c:pt>
                <c:pt idx="257">
                  <c:v>440</c:v>
                </c:pt>
                <c:pt idx="258">
                  <c:v>439</c:v>
                </c:pt>
                <c:pt idx="259">
                  <c:v>439</c:v>
                </c:pt>
                <c:pt idx="260">
                  <c:v>438</c:v>
                </c:pt>
                <c:pt idx="261">
                  <c:v>438</c:v>
                </c:pt>
                <c:pt idx="262">
                  <c:v>437</c:v>
                </c:pt>
                <c:pt idx="263">
                  <c:v>436</c:v>
                </c:pt>
                <c:pt idx="264">
                  <c:v>436</c:v>
                </c:pt>
                <c:pt idx="265">
                  <c:v>435</c:v>
                </c:pt>
                <c:pt idx="266">
                  <c:v>435</c:v>
                </c:pt>
                <c:pt idx="267">
                  <c:v>434</c:v>
                </c:pt>
                <c:pt idx="268">
                  <c:v>434</c:v>
                </c:pt>
                <c:pt idx="269">
                  <c:v>434</c:v>
                </c:pt>
                <c:pt idx="270">
                  <c:v>433</c:v>
                </c:pt>
                <c:pt idx="271">
                  <c:v>433</c:v>
                </c:pt>
                <c:pt idx="272">
                  <c:v>432</c:v>
                </c:pt>
                <c:pt idx="273">
                  <c:v>432</c:v>
                </c:pt>
                <c:pt idx="274">
                  <c:v>432</c:v>
                </c:pt>
                <c:pt idx="275">
                  <c:v>432</c:v>
                </c:pt>
                <c:pt idx="276">
                  <c:v>431</c:v>
                </c:pt>
                <c:pt idx="277">
                  <c:v>431</c:v>
                </c:pt>
                <c:pt idx="278">
                  <c:v>431</c:v>
                </c:pt>
                <c:pt idx="279">
                  <c:v>431</c:v>
                </c:pt>
                <c:pt idx="280">
                  <c:v>431</c:v>
                </c:pt>
                <c:pt idx="281">
                  <c:v>430</c:v>
                </c:pt>
                <c:pt idx="282">
                  <c:v>430</c:v>
                </c:pt>
                <c:pt idx="283">
                  <c:v>430</c:v>
                </c:pt>
                <c:pt idx="284">
                  <c:v>430</c:v>
                </c:pt>
                <c:pt idx="285">
                  <c:v>430</c:v>
                </c:pt>
                <c:pt idx="286">
                  <c:v>430</c:v>
                </c:pt>
                <c:pt idx="287">
                  <c:v>430</c:v>
                </c:pt>
                <c:pt idx="288">
                  <c:v>430</c:v>
                </c:pt>
                <c:pt idx="289">
                  <c:v>430</c:v>
                </c:pt>
                <c:pt idx="290">
                  <c:v>430</c:v>
                </c:pt>
                <c:pt idx="291">
                  <c:v>429</c:v>
                </c:pt>
                <c:pt idx="292">
                  <c:v>429</c:v>
                </c:pt>
                <c:pt idx="293">
                  <c:v>429</c:v>
                </c:pt>
                <c:pt idx="294">
                  <c:v>429</c:v>
                </c:pt>
                <c:pt idx="295">
                  <c:v>429</c:v>
                </c:pt>
                <c:pt idx="296">
                  <c:v>429</c:v>
                </c:pt>
                <c:pt idx="297">
                  <c:v>429</c:v>
                </c:pt>
                <c:pt idx="298">
                  <c:v>429</c:v>
                </c:pt>
                <c:pt idx="299">
                  <c:v>429</c:v>
                </c:pt>
                <c:pt idx="300">
                  <c:v>428</c:v>
                </c:pt>
                <c:pt idx="301">
                  <c:v>428</c:v>
                </c:pt>
                <c:pt idx="302">
                  <c:v>428</c:v>
                </c:pt>
                <c:pt idx="303">
                  <c:v>428</c:v>
                </c:pt>
                <c:pt idx="304">
                  <c:v>428</c:v>
                </c:pt>
                <c:pt idx="305">
                  <c:v>427</c:v>
                </c:pt>
                <c:pt idx="306">
                  <c:v>427</c:v>
                </c:pt>
                <c:pt idx="307">
                  <c:v>427</c:v>
                </c:pt>
                <c:pt idx="308">
                  <c:v>426</c:v>
                </c:pt>
                <c:pt idx="309">
                  <c:v>426</c:v>
                </c:pt>
                <c:pt idx="310">
                  <c:v>425</c:v>
                </c:pt>
                <c:pt idx="311">
                  <c:v>425</c:v>
                </c:pt>
                <c:pt idx="312">
                  <c:v>425</c:v>
                </c:pt>
                <c:pt idx="313">
                  <c:v>424</c:v>
                </c:pt>
                <c:pt idx="314">
                  <c:v>423</c:v>
                </c:pt>
                <c:pt idx="315">
                  <c:v>423</c:v>
                </c:pt>
                <c:pt idx="316">
                  <c:v>422</c:v>
                </c:pt>
                <c:pt idx="317">
                  <c:v>422</c:v>
                </c:pt>
                <c:pt idx="318">
                  <c:v>421</c:v>
                </c:pt>
                <c:pt idx="319">
                  <c:v>420</c:v>
                </c:pt>
                <c:pt idx="320">
                  <c:v>419</c:v>
                </c:pt>
                <c:pt idx="321">
                  <c:v>418</c:v>
                </c:pt>
                <c:pt idx="322">
                  <c:v>417</c:v>
                </c:pt>
                <c:pt idx="323">
                  <c:v>416</c:v>
                </c:pt>
                <c:pt idx="324">
                  <c:v>415</c:v>
                </c:pt>
                <c:pt idx="325">
                  <c:v>414</c:v>
                </c:pt>
                <c:pt idx="326">
                  <c:v>413</c:v>
                </c:pt>
                <c:pt idx="327">
                  <c:v>412</c:v>
                </c:pt>
                <c:pt idx="328">
                  <c:v>410</c:v>
                </c:pt>
                <c:pt idx="329">
                  <c:v>409</c:v>
                </c:pt>
                <c:pt idx="330">
                  <c:v>408</c:v>
                </c:pt>
                <c:pt idx="331">
                  <c:v>406</c:v>
                </c:pt>
                <c:pt idx="332">
                  <c:v>404</c:v>
                </c:pt>
                <c:pt idx="333">
                  <c:v>403</c:v>
                </c:pt>
                <c:pt idx="334">
                  <c:v>401</c:v>
                </c:pt>
                <c:pt idx="335">
                  <c:v>399</c:v>
                </c:pt>
                <c:pt idx="336">
                  <c:v>397</c:v>
                </c:pt>
                <c:pt idx="337">
                  <c:v>395</c:v>
                </c:pt>
                <c:pt idx="338">
                  <c:v>393</c:v>
                </c:pt>
                <c:pt idx="339">
                  <c:v>391</c:v>
                </c:pt>
                <c:pt idx="340">
                  <c:v>389</c:v>
                </c:pt>
                <c:pt idx="341">
                  <c:v>387</c:v>
                </c:pt>
                <c:pt idx="342">
                  <c:v>384</c:v>
                </c:pt>
                <c:pt idx="343">
                  <c:v>382</c:v>
                </c:pt>
                <c:pt idx="344">
                  <c:v>379</c:v>
                </c:pt>
                <c:pt idx="345">
                  <c:v>376</c:v>
                </c:pt>
                <c:pt idx="346">
                  <c:v>374</c:v>
                </c:pt>
                <c:pt idx="347">
                  <c:v>371</c:v>
                </c:pt>
                <c:pt idx="348">
                  <c:v>368</c:v>
                </c:pt>
                <c:pt idx="349">
                  <c:v>365</c:v>
                </c:pt>
                <c:pt idx="350">
                  <c:v>361</c:v>
                </c:pt>
                <c:pt idx="351">
                  <c:v>358</c:v>
                </c:pt>
                <c:pt idx="352">
                  <c:v>355</c:v>
                </c:pt>
                <c:pt idx="353">
                  <c:v>351</c:v>
                </c:pt>
                <c:pt idx="354">
                  <c:v>348</c:v>
                </c:pt>
                <c:pt idx="355">
                  <c:v>344</c:v>
                </c:pt>
                <c:pt idx="356">
                  <c:v>340</c:v>
                </c:pt>
                <c:pt idx="357">
                  <c:v>336</c:v>
                </c:pt>
                <c:pt idx="358">
                  <c:v>332</c:v>
                </c:pt>
                <c:pt idx="359">
                  <c:v>328</c:v>
                </c:pt>
                <c:pt idx="360">
                  <c:v>324</c:v>
                </c:pt>
                <c:pt idx="361">
                  <c:v>319</c:v>
                </c:pt>
                <c:pt idx="362">
                  <c:v>315</c:v>
                </c:pt>
                <c:pt idx="363">
                  <c:v>310</c:v>
                </c:pt>
                <c:pt idx="364">
                  <c:v>306</c:v>
                </c:pt>
              </c:numCache>
            </c:numRef>
          </c:val>
          <c:extLst>
            <c:ext xmlns:c16="http://schemas.microsoft.com/office/drawing/2014/chart" uri="{C3380CC4-5D6E-409C-BE32-E72D297353CC}">
              <c16:uniqueId val="{00000007-E007-4D8B-9932-9258BE7E9DB4}"/>
            </c:ext>
          </c:extLst>
        </c:ser>
        <c:ser>
          <c:idx val="8"/>
          <c:order val="8"/>
          <c:tx>
            <c:strRef>
              <c:f>'2018-19 Severe Load Curve'!$L$33</c:f>
              <c:strCache>
                <c:ptCount val="1"/>
                <c:pt idx="0">
                  <c:v>NTS Shrinkage</c:v>
                </c:pt>
              </c:strCache>
            </c:strRef>
          </c:tx>
          <c:spPr>
            <a:solidFill>
              <a:srgbClr val="000080"/>
            </a:solidFill>
            <a:ln w="25400">
              <a:noFill/>
            </a:ln>
          </c:spPr>
          <c:invertIfNegative val="0"/>
          <c:val>
            <c:numRef>
              <c:f>'2018-19 Severe Load Curve'!$L$34:$L$398</c:f>
              <c:numCache>
                <c:formatCode>0</c:formatCode>
                <c:ptCount val="365"/>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9</c:v>
                </c:pt>
                <c:pt idx="61">
                  <c:v>9</c:v>
                </c:pt>
                <c:pt idx="62">
                  <c:v>9</c:v>
                </c:pt>
                <c:pt idx="63">
                  <c:v>9</c:v>
                </c:pt>
                <c:pt idx="64">
                  <c:v>9</c:v>
                </c:pt>
                <c:pt idx="65">
                  <c:v>9</c:v>
                </c:pt>
                <c:pt idx="66">
                  <c:v>9</c:v>
                </c:pt>
                <c:pt idx="67">
                  <c:v>9</c:v>
                </c:pt>
                <c:pt idx="68">
                  <c:v>9</c:v>
                </c:pt>
                <c:pt idx="69">
                  <c:v>9</c:v>
                </c:pt>
                <c:pt idx="70">
                  <c:v>9</c:v>
                </c:pt>
                <c:pt idx="71">
                  <c:v>9</c:v>
                </c:pt>
                <c:pt idx="72">
                  <c:v>9</c:v>
                </c:pt>
                <c:pt idx="73">
                  <c:v>9</c:v>
                </c:pt>
                <c:pt idx="74">
                  <c:v>9</c:v>
                </c:pt>
                <c:pt idx="75">
                  <c:v>9</c:v>
                </c:pt>
                <c:pt idx="76">
                  <c:v>9</c:v>
                </c:pt>
                <c:pt idx="77">
                  <c:v>9</c:v>
                </c:pt>
                <c:pt idx="78">
                  <c:v>9</c:v>
                </c:pt>
                <c:pt idx="79">
                  <c:v>9</c:v>
                </c:pt>
                <c:pt idx="80">
                  <c:v>9</c:v>
                </c:pt>
                <c:pt idx="81">
                  <c:v>9</c:v>
                </c:pt>
                <c:pt idx="82">
                  <c:v>9</c:v>
                </c:pt>
                <c:pt idx="83">
                  <c:v>9</c:v>
                </c:pt>
                <c:pt idx="84">
                  <c:v>9</c:v>
                </c:pt>
                <c:pt idx="85">
                  <c:v>9</c:v>
                </c:pt>
                <c:pt idx="86">
                  <c:v>9</c:v>
                </c:pt>
                <c:pt idx="87">
                  <c:v>9</c:v>
                </c:pt>
                <c:pt idx="88">
                  <c:v>9</c:v>
                </c:pt>
                <c:pt idx="89">
                  <c:v>9</c:v>
                </c:pt>
                <c:pt idx="90">
                  <c:v>9</c:v>
                </c:pt>
                <c:pt idx="91">
                  <c:v>9</c:v>
                </c:pt>
                <c:pt idx="92">
                  <c:v>9</c:v>
                </c:pt>
                <c:pt idx="93">
                  <c:v>9</c:v>
                </c:pt>
                <c:pt idx="94">
                  <c:v>9</c:v>
                </c:pt>
                <c:pt idx="95">
                  <c:v>9</c:v>
                </c:pt>
                <c:pt idx="96">
                  <c:v>9</c:v>
                </c:pt>
                <c:pt idx="97">
                  <c:v>9</c:v>
                </c:pt>
                <c:pt idx="98">
                  <c:v>9</c:v>
                </c:pt>
                <c:pt idx="99">
                  <c:v>9</c:v>
                </c:pt>
                <c:pt idx="100">
                  <c:v>9</c:v>
                </c:pt>
                <c:pt idx="101">
                  <c:v>9</c:v>
                </c:pt>
                <c:pt idx="102">
                  <c:v>9</c:v>
                </c:pt>
                <c:pt idx="103">
                  <c:v>9</c:v>
                </c:pt>
                <c:pt idx="104">
                  <c:v>9</c:v>
                </c:pt>
                <c:pt idx="105">
                  <c:v>9</c:v>
                </c:pt>
                <c:pt idx="106">
                  <c:v>9</c:v>
                </c:pt>
                <c:pt idx="107">
                  <c:v>9</c:v>
                </c:pt>
                <c:pt idx="108">
                  <c:v>9</c:v>
                </c:pt>
                <c:pt idx="109">
                  <c:v>9</c:v>
                </c:pt>
                <c:pt idx="110">
                  <c:v>9</c:v>
                </c:pt>
                <c:pt idx="111">
                  <c:v>9</c:v>
                </c:pt>
                <c:pt idx="112">
                  <c:v>9</c:v>
                </c:pt>
                <c:pt idx="113">
                  <c:v>9</c:v>
                </c:pt>
                <c:pt idx="114">
                  <c:v>9</c:v>
                </c:pt>
                <c:pt idx="115">
                  <c:v>9</c:v>
                </c:pt>
                <c:pt idx="116">
                  <c:v>9</c:v>
                </c:pt>
                <c:pt idx="117">
                  <c:v>9</c:v>
                </c:pt>
                <c:pt idx="118">
                  <c:v>9</c:v>
                </c:pt>
                <c:pt idx="119">
                  <c:v>9</c:v>
                </c:pt>
                <c:pt idx="120">
                  <c:v>9</c:v>
                </c:pt>
                <c:pt idx="121">
                  <c:v>9</c:v>
                </c:pt>
                <c:pt idx="122">
                  <c:v>9</c:v>
                </c:pt>
                <c:pt idx="123">
                  <c:v>9</c:v>
                </c:pt>
                <c:pt idx="124">
                  <c:v>9</c:v>
                </c:pt>
                <c:pt idx="125">
                  <c:v>9</c:v>
                </c:pt>
                <c:pt idx="126">
                  <c:v>9</c:v>
                </c:pt>
                <c:pt idx="127">
                  <c:v>9</c:v>
                </c:pt>
                <c:pt idx="128">
                  <c:v>9</c:v>
                </c:pt>
                <c:pt idx="129">
                  <c:v>9</c:v>
                </c:pt>
                <c:pt idx="130">
                  <c:v>9</c:v>
                </c:pt>
                <c:pt idx="131">
                  <c:v>9</c:v>
                </c:pt>
                <c:pt idx="132">
                  <c:v>9</c:v>
                </c:pt>
                <c:pt idx="133">
                  <c:v>9</c:v>
                </c:pt>
                <c:pt idx="134">
                  <c:v>9</c:v>
                </c:pt>
                <c:pt idx="135">
                  <c:v>9</c:v>
                </c:pt>
                <c:pt idx="136">
                  <c:v>9</c:v>
                </c:pt>
                <c:pt idx="137">
                  <c:v>9</c:v>
                </c:pt>
                <c:pt idx="138">
                  <c:v>9</c:v>
                </c:pt>
                <c:pt idx="139">
                  <c:v>9</c:v>
                </c:pt>
                <c:pt idx="140">
                  <c:v>9</c:v>
                </c:pt>
                <c:pt idx="141">
                  <c:v>9</c:v>
                </c:pt>
                <c:pt idx="142">
                  <c:v>9</c:v>
                </c:pt>
                <c:pt idx="143">
                  <c:v>9</c:v>
                </c:pt>
                <c:pt idx="144">
                  <c:v>9</c:v>
                </c:pt>
                <c:pt idx="145">
                  <c:v>9</c:v>
                </c:pt>
                <c:pt idx="146">
                  <c:v>9</c:v>
                </c:pt>
                <c:pt idx="147">
                  <c:v>9</c:v>
                </c:pt>
                <c:pt idx="148">
                  <c:v>9</c:v>
                </c:pt>
                <c:pt idx="149">
                  <c:v>9</c:v>
                </c:pt>
                <c:pt idx="150">
                  <c:v>9</c:v>
                </c:pt>
                <c:pt idx="151">
                  <c:v>9</c:v>
                </c:pt>
                <c:pt idx="152">
                  <c:v>9</c:v>
                </c:pt>
                <c:pt idx="153">
                  <c:v>9</c:v>
                </c:pt>
                <c:pt idx="154">
                  <c:v>9</c:v>
                </c:pt>
                <c:pt idx="155">
                  <c:v>9</c:v>
                </c:pt>
                <c:pt idx="156">
                  <c:v>9</c:v>
                </c:pt>
                <c:pt idx="157">
                  <c:v>9</c:v>
                </c:pt>
                <c:pt idx="158">
                  <c:v>9</c:v>
                </c:pt>
                <c:pt idx="159">
                  <c:v>9</c:v>
                </c:pt>
                <c:pt idx="160">
                  <c:v>9</c:v>
                </c:pt>
                <c:pt idx="161">
                  <c:v>9</c:v>
                </c:pt>
                <c:pt idx="162">
                  <c:v>9</c:v>
                </c:pt>
                <c:pt idx="163">
                  <c:v>9</c:v>
                </c:pt>
                <c:pt idx="164">
                  <c:v>9</c:v>
                </c:pt>
                <c:pt idx="165">
                  <c:v>9</c:v>
                </c:pt>
                <c:pt idx="166">
                  <c:v>9</c:v>
                </c:pt>
                <c:pt idx="167">
                  <c:v>9</c:v>
                </c:pt>
                <c:pt idx="168">
                  <c:v>9</c:v>
                </c:pt>
                <c:pt idx="169">
                  <c:v>9</c:v>
                </c:pt>
                <c:pt idx="170">
                  <c:v>9</c:v>
                </c:pt>
                <c:pt idx="171">
                  <c:v>9</c:v>
                </c:pt>
                <c:pt idx="172">
                  <c:v>9</c:v>
                </c:pt>
                <c:pt idx="173">
                  <c:v>9</c:v>
                </c:pt>
                <c:pt idx="174">
                  <c:v>9</c:v>
                </c:pt>
                <c:pt idx="175">
                  <c:v>9</c:v>
                </c:pt>
                <c:pt idx="176">
                  <c:v>9</c:v>
                </c:pt>
                <c:pt idx="177">
                  <c:v>9</c:v>
                </c:pt>
                <c:pt idx="178">
                  <c:v>9</c:v>
                </c:pt>
                <c:pt idx="179">
                  <c:v>9</c:v>
                </c:pt>
                <c:pt idx="180">
                  <c:v>9</c:v>
                </c:pt>
                <c:pt idx="181">
                  <c:v>9</c:v>
                </c:pt>
                <c:pt idx="182">
                  <c:v>9</c:v>
                </c:pt>
                <c:pt idx="183">
                  <c:v>9</c:v>
                </c:pt>
                <c:pt idx="184">
                  <c:v>9</c:v>
                </c:pt>
                <c:pt idx="185">
                  <c:v>9</c:v>
                </c:pt>
                <c:pt idx="186">
                  <c:v>9</c:v>
                </c:pt>
                <c:pt idx="187">
                  <c:v>9</c:v>
                </c:pt>
                <c:pt idx="188">
                  <c:v>9</c:v>
                </c:pt>
                <c:pt idx="189">
                  <c:v>9</c:v>
                </c:pt>
                <c:pt idx="190">
                  <c:v>9</c:v>
                </c:pt>
                <c:pt idx="191">
                  <c:v>9</c:v>
                </c:pt>
                <c:pt idx="192">
                  <c:v>9</c:v>
                </c:pt>
                <c:pt idx="193">
                  <c:v>9</c:v>
                </c:pt>
                <c:pt idx="194">
                  <c:v>9</c:v>
                </c:pt>
                <c:pt idx="195">
                  <c:v>9</c:v>
                </c:pt>
                <c:pt idx="196">
                  <c:v>9</c:v>
                </c:pt>
                <c:pt idx="197">
                  <c:v>9</c:v>
                </c:pt>
                <c:pt idx="198">
                  <c:v>9</c:v>
                </c:pt>
                <c:pt idx="199">
                  <c:v>9</c:v>
                </c:pt>
                <c:pt idx="200">
                  <c:v>9</c:v>
                </c:pt>
                <c:pt idx="201">
                  <c:v>9</c:v>
                </c:pt>
                <c:pt idx="202">
                  <c:v>9</c:v>
                </c:pt>
                <c:pt idx="203">
                  <c:v>9</c:v>
                </c:pt>
                <c:pt idx="204">
                  <c:v>9</c:v>
                </c:pt>
                <c:pt idx="205">
                  <c:v>9</c:v>
                </c:pt>
                <c:pt idx="206">
                  <c:v>9</c:v>
                </c:pt>
                <c:pt idx="207">
                  <c:v>9</c:v>
                </c:pt>
                <c:pt idx="208">
                  <c:v>9</c:v>
                </c:pt>
                <c:pt idx="209">
                  <c:v>9</c:v>
                </c:pt>
                <c:pt idx="210">
                  <c:v>9</c:v>
                </c:pt>
                <c:pt idx="211">
                  <c:v>9</c:v>
                </c:pt>
                <c:pt idx="212">
                  <c:v>9</c:v>
                </c:pt>
                <c:pt idx="213">
                  <c:v>9</c:v>
                </c:pt>
                <c:pt idx="214">
                  <c:v>9</c:v>
                </c:pt>
                <c:pt idx="215">
                  <c:v>9</c:v>
                </c:pt>
                <c:pt idx="216">
                  <c:v>9</c:v>
                </c:pt>
                <c:pt idx="217">
                  <c:v>9</c:v>
                </c:pt>
                <c:pt idx="218">
                  <c:v>9</c:v>
                </c:pt>
                <c:pt idx="219">
                  <c:v>9</c:v>
                </c:pt>
                <c:pt idx="220">
                  <c:v>9</c:v>
                </c:pt>
                <c:pt idx="221">
                  <c:v>9</c:v>
                </c:pt>
                <c:pt idx="222">
                  <c:v>9</c:v>
                </c:pt>
                <c:pt idx="223">
                  <c:v>9</c:v>
                </c:pt>
                <c:pt idx="224">
                  <c:v>9</c:v>
                </c:pt>
                <c:pt idx="225">
                  <c:v>9</c:v>
                </c:pt>
                <c:pt idx="226">
                  <c:v>9</c:v>
                </c:pt>
                <c:pt idx="227">
                  <c:v>9</c:v>
                </c:pt>
                <c:pt idx="228">
                  <c:v>9</c:v>
                </c:pt>
                <c:pt idx="229">
                  <c:v>9</c:v>
                </c:pt>
                <c:pt idx="230">
                  <c:v>9</c:v>
                </c:pt>
                <c:pt idx="231">
                  <c:v>9</c:v>
                </c:pt>
                <c:pt idx="232">
                  <c:v>9</c:v>
                </c:pt>
                <c:pt idx="233">
                  <c:v>9</c:v>
                </c:pt>
                <c:pt idx="234">
                  <c:v>9</c:v>
                </c:pt>
                <c:pt idx="235">
                  <c:v>9</c:v>
                </c:pt>
                <c:pt idx="236">
                  <c:v>9</c:v>
                </c:pt>
                <c:pt idx="237">
                  <c:v>9</c:v>
                </c:pt>
                <c:pt idx="238">
                  <c:v>9</c:v>
                </c:pt>
                <c:pt idx="239">
                  <c:v>9</c:v>
                </c:pt>
                <c:pt idx="240">
                  <c:v>9</c:v>
                </c:pt>
                <c:pt idx="241">
                  <c:v>9</c:v>
                </c:pt>
                <c:pt idx="242">
                  <c:v>9</c:v>
                </c:pt>
                <c:pt idx="243">
                  <c:v>9</c:v>
                </c:pt>
                <c:pt idx="244">
                  <c:v>9</c:v>
                </c:pt>
                <c:pt idx="245">
                  <c:v>9</c:v>
                </c:pt>
                <c:pt idx="246">
                  <c:v>9</c:v>
                </c:pt>
                <c:pt idx="247">
                  <c:v>9</c:v>
                </c:pt>
                <c:pt idx="248">
                  <c:v>9</c:v>
                </c:pt>
                <c:pt idx="249">
                  <c:v>9</c:v>
                </c:pt>
                <c:pt idx="250">
                  <c:v>9</c:v>
                </c:pt>
                <c:pt idx="251">
                  <c:v>9</c:v>
                </c:pt>
                <c:pt idx="252">
                  <c:v>9</c:v>
                </c:pt>
                <c:pt idx="253">
                  <c:v>9</c:v>
                </c:pt>
                <c:pt idx="254">
                  <c:v>9</c:v>
                </c:pt>
                <c:pt idx="255">
                  <c:v>9</c:v>
                </c:pt>
                <c:pt idx="256">
                  <c:v>9</c:v>
                </c:pt>
                <c:pt idx="257">
                  <c:v>9</c:v>
                </c:pt>
                <c:pt idx="258">
                  <c:v>9</c:v>
                </c:pt>
                <c:pt idx="259">
                  <c:v>9</c:v>
                </c:pt>
                <c:pt idx="260">
                  <c:v>9</c:v>
                </c:pt>
                <c:pt idx="261">
                  <c:v>9</c:v>
                </c:pt>
                <c:pt idx="262">
                  <c:v>9</c:v>
                </c:pt>
                <c:pt idx="263">
                  <c:v>9</c:v>
                </c:pt>
                <c:pt idx="264">
                  <c:v>9</c:v>
                </c:pt>
                <c:pt idx="265">
                  <c:v>9</c:v>
                </c:pt>
                <c:pt idx="266">
                  <c:v>9</c:v>
                </c:pt>
                <c:pt idx="267">
                  <c:v>9</c:v>
                </c:pt>
                <c:pt idx="268">
                  <c:v>9</c:v>
                </c:pt>
                <c:pt idx="269">
                  <c:v>9</c:v>
                </c:pt>
                <c:pt idx="270">
                  <c:v>9</c:v>
                </c:pt>
                <c:pt idx="271">
                  <c:v>9</c:v>
                </c:pt>
                <c:pt idx="272">
                  <c:v>9</c:v>
                </c:pt>
                <c:pt idx="273">
                  <c:v>9</c:v>
                </c:pt>
                <c:pt idx="274">
                  <c:v>9</c:v>
                </c:pt>
                <c:pt idx="275">
                  <c:v>9</c:v>
                </c:pt>
                <c:pt idx="276">
                  <c:v>9</c:v>
                </c:pt>
                <c:pt idx="277">
                  <c:v>9</c:v>
                </c:pt>
                <c:pt idx="278">
                  <c:v>9</c:v>
                </c:pt>
                <c:pt idx="279">
                  <c:v>9</c:v>
                </c:pt>
                <c:pt idx="280">
                  <c:v>9</c:v>
                </c:pt>
                <c:pt idx="281">
                  <c:v>9</c:v>
                </c:pt>
                <c:pt idx="282">
                  <c:v>9</c:v>
                </c:pt>
                <c:pt idx="283">
                  <c:v>9</c:v>
                </c:pt>
                <c:pt idx="284">
                  <c:v>9</c:v>
                </c:pt>
                <c:pt idx="285">
                  <c:v>9</c:v>
                </c:pt>
                <c:pt idx="286">
                  <c:v>9</c:v>
                </c:pt>
                <c:pt idx="287">
                  <c:v>9</c:v>
                </c:pt>
                <c:pt idx="288">
                  <c:v>9</c:v>
                </c:pt>
                <c:pt idx="289">
                  <c:v>9</c:v>
                </c:pt>
                <c:pt idx="290">
                  <c:v>9</c:v>
                </c:pt>
                <c:pt idx="291">
                  <c:v>9</c:v>
                </c:pt>
                <c:pt idx="292">
                  <c:v>9</c:v>
                </c:pt>
                <c:pt idx="293">
                  <c:v>9</c:v>
                </c:pt>
                <c:pt idx="294">
                  <c:v>9</c:v>
                </c:pt>
                <c:pt idx="295">
                  <c:v>9</c:v>
                </c:pt>
                <c:pt idx="296">
                  <c:v>9</c:v>
                </c:pt>
                <c:pt idx="297">
                  <c:v>9</c:v>
                </c:pt>
                <c:pt idx="298">
                  <c:v>9</c:v>
                </c:pt>
                <c:pt idx="299">
                  <c:v>9</c:v>
                </c:pt>
                <c:pt idx="300">
                  <c:v>9</c:v>
                </c:pt>
                <c:pt idx="301">
                  <c:v>9</c:v>
                </c:pt>
                <c:pt idx="302">
                  <c:v>9</c:v>
                </c:pt>
                <c:pt idx="303">
                  <c:v>9</c:v>
                </c:pt>
                <c:pt idx="304">
                  <c:v>9</c:v>
                </c:pt>
                <c:pt idx="305">
                  <c:v>9</c:v>
                </c:pt>
                <c:pt idx="306">
                  <c:v>9</c:v>
                </c:pt>
                <c:pt idx="307">
                  <c:v>9</c:v>
                </c:pt>
                <c:pt idx="308">
                  <c:v>9</c:v>
                </c:pt>
                <c:pt idx="309">
                  <c:v>9</c:v>
                </c:pt>
                <c:pt idx="310">
                  <c:v>9</c:v>
                </c:pt>
                <c:pt idx="311">
                  <c:v>9</c:v>
                </c:pt>
                <c:pt idx="312">
                  <c:v>9</c:v>
                </c:pt>
                <c:pt idx="313">
                  <c:v>9</c:v>
                </c:pt>
                <c:pt idx="314">
                  <c:v>9</c:v>
                </c:pt>
                <c:pt idx="315">
                  <c:v>9</c:v>
                </c:pt>
                <c:pt idx="316">
                  <c:v>9</c:v>
                </c:pt>
                <c:pt idx="317">
                  <c:v>9</c:v>
                </c:pt>
                <c:pt idx="318">
                  <c:v>9</c:v>
                </c:pt>
                <c:pt idx="319">
                  <c:v>9</c:v>
                </c:pt>
                <c:pt idx="320">
                  <c:v>9</c:v>
                </c:pt>
                <c:pt idx="321">
                  <c:v>9</c:v>
                </c:pt>
                <c:pt idx="322">
                  <c:v>9</c:v>
                </c:pt>
                <c:pt idx="323">
                  <c:v>9</c:v>
                </c:pt>
                <c:pt idx="324">
                  <c:v>9</c:v>
                </c:pt>
                <c:pt idx="325">
                  <c:v>9</c:v>
                </c:pt>
                <c:pt idx="326">
                  <c:v>9</c:v>
                </c:pt>
                <c:pt idx="327">
                  <c:v>9</c:v>
                </c:pt>
                <c:pt idx="328">
                  <c:v>9</c:v>
                </c:pt>
                <c:pt idx="329">
                  <c:v>9</c:v>
                </c:pt>
                <c:pt idx="330">
                  <c:v>9</c:v>
                </c:pt>
                <c:pt idx="331">
                  <c:v>9</c:v>
                </c:pt>
                <c:pt idx="332">
                  <c:v>9</c:v>
                </c:pt>
                <c:pt idx="333">
                  <c:v>9</c:v>
                </c:pt>
                <c:pt idx="334">
                  <c:v>9</c:v>
                </c:pt>
                <c:pt idx="335">
                  <c:v>9</c:v>
                </c:pt>
                <c:pt idx="336">
                  <c:v>9</c:v>
                </c:pt>
                <c:pt idx="337">
                  <c:v>9</c:v>
                </c:pt>
                <c:pt idx="338">
                  <c:v>9</c:v>
                </c:pt>
                <c:pt idx="339">
                  <c:v>9</c:v>
                </c:pt>
                <c:pt idx="340">
                  <c:v>9</c:v>
                </c:pt>
                <c:pt idx="341">
                  <c:v>9</c:v>
                </c:pt>
                <c:pt idx="342">
                  <c:v>9</c:v>
                </c:pt>
                <c:pt idx="343">
                  <c:v>9</c:v>
                </c:pt>
                <c:pt idx="344">
                  <c:v>9</c:v>
                </c:pt>
                <c:pt idx="345">
                  <c:v>9</c:v>
                </c:pt>
                <c:pt idx="346">
                  <c:v>9</c:v>
                </c:pt>
                <c:pt idx="347">
                  <c:v>9</c:v>
                </c:pt>
                <c:pt idx="348">
                  <c:v>9</c:v>
                </c:pt>
                <c:pt idx="349">
                  <c:v>9</c:v>
                </c:pt>
                <c:pt idx="350">
                  <c:v>9</c:v>
                </c:pt>
                <c:pt idx="351">
                  <c:v>9</c:v>
                </c:pt>
                <c:pt idx="352">
                  <c:v>9</c:v>
                </c:pt>
                <c:pt idx="353">
                  <c:v>9</c:v>
                </c:pt>
                <c:pt idx="354">
                  <c:v>9</c:v>
                </c:pt>
                <c:pt idx="355">
                  <c:v>9</c:v>
                </c:pt>
                <c:pt idx="356">
                  <c:v>9</c:v>
                </c:pt>
                <c:pt idx="357">
                  <c:v>9</c:v>
                </c:pt>
                <c:pt idx="358">
                  <c:v>9</c:v>
                </c:pt>
                <c:pt idx="359">
                  <c:v>9</c:v>
                </c:pt>
                <c:pt idx="360">
                  <c:v>9</c:v>
                </c:pt>
                <c:pt idx="361">
                  <c:v>9</c:v>
                </c:pt>
                <c:pt idx="362">
                  <c:v>9</c:v>
                </c:pt>
                <c:pt idx="363">
                  <c:v>9</c:v>
                </c:pt>
                <c:pt idx="364">
                  <c:v>9</c:v>
                </c:pt>
              </c:numCache>
            </c:numRef>
          </c:val>
          <c:extLst>
            <c:ext xmlns:c16="http://schemas.microsoft.com/office/drawing/2014/chart" uri="{C3380CC4-5D6E-409C-BE32-E72D297353CC}">
              <c16:uniqueId val="{00000008-E007-4D8B-9932-9258BE7E9DB4}"/>
            </c:ext>
          </c:extLst>
        </c:ser>
        <c:ser>
          <c:idx val="9"/>
          <c:order val="9"/>
          <c:tx>
            <c:strRef>
              <c:f>'2018-19 Severe Load Curve'!$M$33</c:f>
              <c:strCache>
                <c:ptCount val="1"/>
                <c:pt idx="0">
                  <c:v>IUK</c:v>
                </c:pt>
              </c:strCache>
            </c:strRef>
          </c:tx>
          <c:spPr>
            <a:solidFill>
              <a:srgbClr val="FF0000"/>
            </a:solidFill>
            <a:ln w="25400">
              <a:noFill/>
            </a:ln>
          </c:spPr>
          <c:invertIfNegative val="0"/>
          <c:val>
            <c:numRef>
              <c:f>'2018-19 Severe Load Curve'!$M$34:$M$398</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1</c:v>
                </c:pt>
                <c:pt idx="141">
                  <c:v>4</c:v>
                </c:pt>
                <c:pt idx="142">
                  <c:v>8</c:v>
                </c:pt>
                <c:pt idx="143">
                  <c:v>11</c:v>
                </c:pt>
                <c:pt idx="144">
                  <c:v>15</c:v>
                </c:pt>
                <c:pt idx="145">
                  <c:v>18</c:v>
                </c:pt>
                <c:pt idx="146">
                  <c:v>22</c:v>
                </c:pt>
                <c:pt idx="147">
                  <c:v>25</c:v>
                </c:pt>
                <c:pt idx="148">
                  <c:v>28</c:v>
                </c:pt>
                <c:pt idx="149">
                  <c:v>32</c:v>
                </c:pt>
                <c:pt idx="150">
                  <c:v>35</c:v>
                </c:pt>
                <c:pt idx="151">
                  <c:v>39</c:v>
                </c:pt>
                <c:pt idx="152">
                  <c:v>42</c:v>
                </c:pt>
                <c:pt idx="153">
                  <c:v>46</c:v>
                </c:pt>
                <c:pt idx="154">
                  <c:v>49</c:v>
                </c:pt>
                <c:pt idx="155">
                  <c:v>53</c:v>
                </c:pt>
                <c:pt idx="156">
                  <c:v>56</c:v>
                </c:pt>
                <c:pt idx="157">
                  <c:v>60</c:v>
                </c:pt>
                <c:pt idx="158">
                  <c:v>63</c:v>
                </c:pt>
                <c:pt idx="159">
                  <c:v>67</c:v>
                </c:pt>
                <c:pt idx="160">
                  <c:v>70</c:v>
                </c:pt>
                <c:pt idx="161">
                  <c:v>74</c:v>
                </c:pt>
                <c:pt idx="162">
                  <c:v>77</c:v>
                </c:pt>
                <c:pt idx="163">
                  <c:v>81</c:v>
                </c:pt>
                <c:pt idx="164">
                  <c:v>84</c:v>
                </c:pt>
                <c:pt idx="165">
                  <c:v>88</c:v>
                </c:pt>
                <c:pt idx="166">
                  <c:v>91</c:v>
                </c:pt>
                <c:pt idx="167">
                  <c:v>95</c:v>
                </c:pt>
                <c:pt idx="168">
                  <c:v>98</c:v>
                </c:pt>
                <c:pt idx="169">
                  <c:v>102</c:v>
                </c:pt>
                <c:pt idx="170">
                  <c:v>105</c:v>
                </c:pt>
                <c:pt idx="171">
                  <c:v>109</c:v>
                </c:pt>
                <c:pt idx="172">
                  <c:v>112</c:v>
                </c:pt>
                <c:pt idx="173">
                  <c:v>116</c:v>
                </c:pt>
                <c:pt idx="174">
                  <c:v>119</c:v>
                </c:pt>
                <c:pt idx="175">
                  <c:v>123</c:v>
                </c:pt>
                <c:pt idx="176">
                  <c:v>126</c:v>
                </c:pt>
                <c:pt idx="177">
                  <c:v>130</c:v>
                </c:pt>
                <c:pt idx="178">
                  <c:v>133</c:v>
                </c:pt>
                <c:pt idx="179">
                  <c:v>137</c:v>
                </c:pt>
                <c:pt idx="180">
                  <c:v>140</c:v>
                </c:pt>
                <c:pt idx="181">
                  <c:v>144</c:v>
                </c:pt>
                <c:pt idx="182">
                  <c:v>147</c:v>
                </c:pt>
                <c:pt idx="183">
                  <c:v>151</c:v>
                </c:pt>
                <c:pt idx="184">
                  <c:v>154</c:v>
                </c:pt>
                <c:pt idx="185">
                  <c:v>158</c:v>
                </c:pt>
                <c:pt idx="186">
                  <c:v>161</c:v>
                </c:pt>
                <c:pt idx="187">
                  <c:v>165</c:v>
                </c:pt>
                <c:pt idx="188">
                  <c:v>168</c:v>
                </c:pt>
                <c:pt idx="189">
                  <c:v>171</c:v>
                </c:pt>
                <c:pt idx="190">
                  <c:v>175</c:v>
                </c:pt>
                <c:pt idx="191">
                  <c:v>178</c:v>
                </c:pt>
                <c:pt idx="192">
                  <c:v>182</c:v>
                </c:pt>
                <c:pt idx="193">
                  <c:v>185</c:v>
                </c:pt>
                <c:pt idx="194">
                  <c:v>189</c:v>
                </c:pt>
                <c:pt idx="195">
                  <c:v>192</c:v>
                </c:pt>
                <c:pt idx="196">
                  <c:v>195</c:v>
                </c:pt>
                <c:pt idx="197">
                  <c:v>199</c:v>
                </c:pt>
                <c:pt idx="198">
                  <c:v>202</c:v>
                </c:pt>
                <c:pt idx="199">
                  <c:v>205</c:v>
                </c:pt>
                <c:pt idx="200">
                  <c:v>209</c:v>
                </c:pt>
                <c:pt idx="201">
                  <c:v>212</c:v>
                </c:pt>
                <c:pt idx="202">
                  <c:v>216</c:v>
                </c:pt>
                <c:pt idx="203">
                  <c:v>219</c:v>
                </c:pt>
                <c:pt idx="204">
                  <c:v>222</c:v>
                </c:pt>
                <c:pt idx="205">
                  <c:v>225</c:v>
                </c:pt>
                <c:pt idx="206">
                  <c:v>229</c:v>
                </c:pt>
                <c:pt idx="207">
                  <c:v>232</c:v>
                </c:pt>
                <c:pt idx="208">
                  <c:v>235</c:v>
                </c:pt>
                <c:pt idx="209">
                  <c:v>239</c:v>
                </c:pt>
                <c:pt idx="210">
                  <c:v>242</c:v>
                </c:pt>
                <c:pt idx="211">
                  <c:v>245</c:v>
                </c:pt>
                <c:pt idx="212">
                  <c:v>248</c:v>
                </c:pt>
                <c:pt idx="213">
                  <c:v>251</c:v>
                </c:pt>
                <c:pt idx="214">
                  <c:v>255</c:v>
                </c:pt>
                <c:pt idx="215">
                  <c:v>258</c:v>
                </c:pt>
                <c:pt idx="216">
                  <c:v>261</c:v>
                </c:pt>
                <c:pt idx="217">
                  <c:v>264</c:v>
                </c:pt>
                <c:pt idx="218">
                  <c:v>267</c:v>
                </c:pt>
                <c:pt idx="219">
                  <c:v>270</c:v>
                </c:pt>
                <c:pt idx="220">
                  <c:v>273</c:v>
                </c:pt>
                <c:pt idx="221">
                  <c:v>276</c:v>
                </c:pt>
                <c:pt idx="222">
                  <c:v>280</c:v>
                </c:pt>
                <c:pt idx="223">
                  <c:v>283</c:v>
                </c:pt>
                <c:pt idx="224">
                  <c:v>286</c:v>
                </c:pt>
                <c:pt idx="225">
                  <c:v>289</c:v>
                </c:pt>
                <c:pt idx="226">
                  <c:v>292</c:v>
                </c:pt>
                <c:pt idx="227">
                  <c:v>295</c:v>
                </c:pt>
                <c:pt idx="228">
                  <c:v>298</c:v>
                </c:pt>
                <c:pt idx="229">
                  <c:v>301</c:v>
                </c:pt>
                <c:pt idx="230">
                  <c:v>303</c:v>
                </c:pt>
                <c:pt idx="231">
                  <c:v>306</c:v>
                </c:pt>
                <c:pt idx="232">
                  <c:v>309</c:v>
                </c:pt>
                <c:pt idx="233">
                  <c:v>312</c:v>
                </c:pt>
                <c:pt idx="234">
                  <c:v>315</c:v>
                </c:pt>
                <c:pt idx="235">
                  <c:v>318</c:v>
                </c:pt>
                <c:pt idx="236">
                  <c:v>321</c:v>
                </c:pt>
                <c:pt idx="237">
                  <c:v>323</c:v>
                </c:pt>
                <c:pt idx="238">
                  <c:v>326</c:v>
                </c:pt>
                <c:pt idx="239">
                  <c:v>329</c:v>
                </c:pt>
                <c:pt idx="240">
                  <c:v>332</c:v>
                </c:pt>
                <c:pt idx="241">
                  <c:v>334</c:v>
                </c:pt>
                <c:pt idx="242">
                  <c:v>337</c:v>
                </c:pt>
                <c:pt idx="243">
                  <c:v>340</c:v>
                </c:pt>
                <c:pt idx="244">
                  <c:v>342</c:v>
                </c:pt>
                <c:pt idx="245">
                  <c:v>345</c:v>
                </c:pt>
                <c:pt idx="246">
                  <c:v>348</c:v>
                </c:pt>
                <c:pt idx="247">
                  <c:v>350</c:v>
                </c:pt>
                <c:pt idx="248">
                  <c:v>353</c:v>
                </c:pt>
                <c:pt idx="249">
                  <c:v>355</c:v>
                </c:pt>
                <c:pt idx="250">
                  <c:v>358</c:v>
                </c:pt>
                <c:pt idx="251">
                  <c:v>360</c:v>
                </c:pt>
                <c:pt idx="252">
                  <c:v>363</c:v>
                </c:pt>
                <c:pt idx="253">
                  <c:v>365</c:v>
                </c:pt>
                <c:pt idx="254">
                  <c:v>368</c:v>
                </c:pt>
                <c:pt idx="255">
                  <c:v>370</c:v>
                </c:pt>
                <c:pt idx="256">
                  <c:v>372</c:v>
                </c:pt>
                <c:pt idx="257">
                  <c:v>375</c:v>
                </c:pt>
                <c:pt idx="258">
                  <c:v>377</c:v>
                </c:pt>
                <c:pt idx="259">
                  <c:v>379</c:v>
                </c:pt>
                <c:pt idx="260">
                  <c:v>382</c:v>
                </c:pt>
                <c:pt idx="261">
                  <c:v>384</c:v>
                </c:pt>
                <c:pt idx="262">
                  <c:v>386</c:v>
                </c:pt>
                <c:pt idx="263">
                  <c:v>388</c:v>
                </c:pt>
                <c:pt idx="264">
                  <c:v>391</c:v>
                </c:pt>
                <c:pt idx="265">
                  <c:v>393</c:v>
                </c:pt>
                <c:pt idx="266">
                  <c:v>395</c:v>
                </c:pt>
                <c:pt idx="267">
                  <c:v>397</c:v>
                </c:pt>
                <c:pt idx="268">
                  <c:v>399</c:v>
                </c:pt>
                <c:pt idx="269">
                  <c:v>401</c:v>
                </c:pt>
                <c:pt idx="270">
                  <c:v>403</c:v>
                </c:pt>
                <c:pt idx="271">
                  <c:v>405</c:v>
                </c:pt>
                <c:pt idx="272">
                  <c:v>407</c:v>
                </c:pt>
                <c:pt idx="273">
                  <c:v>409</c:v>
                </c:pt>
                <c:pt idx="274">
                  <c:v>411</c:v>
                </c:pt>
                <c:pt idx="275">
                  <c:v>413</c:v>
                </c:pt>
                <c:pt idx="276">
                  <c:v>415</c:v>
                </c:pt>
                <c:pt idx="277">
                  <c:v>416</c:v>
                </c:pt>
                <c:pt idx="278">
                  <c:v>418</c:v>
                </c:pt>
                <c:pt idx="279">
                  <c:v>420</c:v>
                </c:pt>
                <c:pt idx="280">
                  <c:v>422</c:v>
                </c:pt>
                <c:pt idx="281">
                  <c:v>424</c:v>
                </c:pt>
                <c:pt idx="282">
                  <c:v>425</c:v>
                </c:pt>
                <c:pt idx="283">
                  <c:v>427</c:v>
                </c:pt>
                <c:pt idx="284">
                  <c:v>428</c:v>
                </c:pt>
                <c:pt idx="285">
                  <c:v>430</c:v>
                </c:pt>
                <c:pt idx="286">
                  <c:v>432</c:v>
                </c:pt>
                <c:pt idx="287">
                  <c:v>433</c:v>
                </c:pt>
                <c:pt idx="288">
                  <c:v>435</c:v>
                </c:pt>
                <c:pt idx="289">
                  <c:v>436</c:v>
                </c:pt>
                <c:pt idx="290">
                  <c:v>438</c:v>
                </c:pt>
                <c:pt idx="291">
                  <c:v>439</c:v>
                </c:pt>
                <c:pt idx="292">
                  <c:v>440</c:v>
                </c:pt>
                <c:pt idx="293">
                  <c:v>442</c:v>
                </c:pt>
                <c:pt idx="294">
                  <c:v>443</c:v>
                </c:pt>
                <c:pt idx="295">
                  <c:v>444</c:v>
                </c:pt>
                <c:pt idx="296">
                  <c:v>446</c:v>
                </c:pt>
                <c:pt idx="297">
                  <c:v>447</c:v>
                </c:pt>
                <c:pt idx="298">
                  <c:v>448</c:v>
                </c:pt>
                <c:pt idx="299">
                  <c:v>449</c:v>
                </c:pt>
                <c:pt idx="300">
                  <c:v>450</c:v>
                </c:pt>
                <c:pt idx="301">
                  <c:v>452</c:v>
                </c:pt>
                <c:pt idx="302">
                  <c:v>453</c:v>
                </c:pt>
                <c:pt idx="303">
                  <c:v>454</c:v>
                </c:pt>
                <c:pt idx="304">
                  <c:v>455</c:v>
                </c:pt>
                <c:pt idx="305">
                  <c:v>456</c:v>
                </c:pt>
                <c:pt idx="306">
                  <c:v>457</c:v>
                </c:pt>
                <c:pt idx="307">
                  <c:v>457</c:v>
                </c:pt>
                <c:pt idx="308">
                  <c:v>458</c:v>
                </c:pt>
                <c:pt idx="309">
                  <c:v>458</c:v>
                </c:pt>
                <c:pt idx="310">
                  <c:v>458</c:v>
                </c:pt>
                <c:pt idx="311">
                  <c:v>458</c:v>
                </c:pt>
                <c:pt idx="312">
                  <c:v>459</c:v>
                </c:pt>
                <c:pt idx="313">
                  <c:v>459</c:v>
                </c:pt>
                <c:pt idx="314">
                  <c:v>460</c:v>
                </c:pt>
                <c:pt idx="315">
                  <c:v>460</c:v>
                </c:pt>
                <c:pt idx="316">
                  <c:v>461</c:v>
                </c:pt>
                <c:pt idx="317">
                  <c:v>461</c:v>
                </c:pt>
                <c:pt idx="318">
                  <c:v>462</c:v>
                </c:pt>
                <c:pt idx="319">
                  <c:v>462</c:v>
                </c:pt>
                <c:pt idx="320">
                  <c:v>462</c:v>
                </c:pt>
                <c:pt idx="321">
                  <c:v>462</c:v>
                </c:pt>
                <c:pt idx="322">
                  <c:v>463</c:v>
                </c:pt>
                <c:pt idx="323">
                  <c:v>463</c:v>
                </c:pt>
                <c:pt idx="324">
                  <c:v>464</c:v>
                </c:pt>
                <c:pt idx="325">
                  <c:v>464</c:v>
                </c:pt>
                <c:pt idx="326">
                  <c:v>464</c:v>
                </c:pt>
                <c:pt idx="327">
                  <c:v>464</c:v>
                </c:pt>
                <c:pt idx="328">
                  <c:v>465</c:v>
                </c:pt>
                <c:pt idx="329">
                  <c:v>465</c:v>
                </c:pt>
                <c:pt idx="330">
                  <c:v>466</c:v>
                </c:pt>
                <c:pt idx="331">
                  <c:v>466</c:v>
                </c:pt>
                <c:pt idx="332">
                  <c:v>466</c:v>
                </c:pt>
                <c:pt idx="333">
                  <c:v>466</c:v>
                </c:pt>
                <c:pt idx="334">
                  <c:v>467</c:v>
                </c:pt>
                <c:pt idx="335">
                  <c:v>467</c:v>
                </c:pt>
                <c:pt idx="336">
                  <c:v>467</c:v>
                </c:pt>
                <c:pt idx="337">
                  <c:v>467</c:v>
                </c:pt>
                <c:pt idx="338">
                  <c:v>468</c:v>
                </c:pt>
                <c:pt idx="339">
                  <c:v>468</c:v>
                </c:pt>
                <c:pt idx="340">
                  <c:v>468</c:v>
                </c:pt>
                <c:pt idx="341">
                  <c:v>468</c:v>
                </c:pt>
                <c:pt idx="342">
                  <c:v>468</c:v>
                </c:pt>
                <c:pt idx="343">
                  <c:v>468</c:v>
                </c:pt>
                <c:pt idx="344">
                  <c:v>469</c:v>
                </c:pt>
                <c:pt idx="345">
                  <c:v>469</c:v>
                </c:pt>
                <c:pt idx="346">
                  <c:v>469</c:v>
                </c:pt>
                <c:pt idx="347">
                  <c:v>469</c:v>
                </c:pt>
                <c:pt idx="348">
                  <c:v>469</c:v>
                </c:pt>
                <c:pt idx="349">
                  <c:v>469</c:v>
                </c:pt>
                <c:pt idx="350">
                  <c:v>470</c:v>
                </c:pt>
                <c:pt idx="351">
                  <c:v>470</c:v>
                </c:pt>
                <c:pt idx="352">
                  <c:v>470</c:v>
                </c:pt>
                <c:pt idx="353">
                  <c:v>470</c:v>
                </c:pt>
                <c:pt idx="354">
                  <c:v>470</c:v>
                </c:pt>
                <c:pt idx="355">
                  <c:v>470</c:v>
                </c:pt>
                <c:pt idx="356">
                  <c:v>470</c:v>
                </c:pt>
                <c:pt idx="357">
                  <c:v>470</c:v>
                </c:pt>
                <c:pt idx="358">
                  <c:v>470</c:v>
                </c:pt>
                <c:pt idx="359">
                  <c:v>470</c:v>
                </c:pt>
                <c:pt idx="360">
                  <c:v>470</c:v>
                </c:pt>
                <c:pt idx="361">
                  <c:v>470</c:v>
                </c:pt>
                <c:pt idx="362">
                  <c:v>470</c:v>
                </c:pt>
                <c:pt idx="363">
                  <c:v>470</c:v>
                </c:pt>
                <c:pt idx="364">
                  <c:v>470</c:v>
                </c:pt>
              </c:numCache>
            </c:numRef>
          </c:val>
          <c:extLst>
            <c:ext xmlns:c16="http://schemas.microsoft.com/office/drawing/2014/chart" uri="{C3380CC4-5D6E-409C-BE32-E72D297353CC}">
              <c16:uniqueId val="{00000009-E007-4D8B-9932-9258BE7E9DB4}"/>
            </c:ext>
          </c:extLst>
        </c:ser>
        <c:dLbls>
          <c:showLegendKey val="0"/>
          <c:showVal val="0"/>
          <c:showCatName val="0"/>
          <c:showSerName val="0"/>
          <c:showPercent val="0"/>
          <c:showBubbleSize val="0"/>
        </c:dLbls>
        <c:gapWidth val="0"/>
        <c:overlap val="100"/>
        <c:axId val="341007360"/>
        <c:axId val="341013632"/>
      </c:barChart>
      <c:catAx>
        <c:axId val="34100736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a:t>Day Number</a:t>
                </a:r>
              </a:p>
            </c:rich>
          </c:tx>
          <c:layout>
            <c:manualLayout>
              <c:xMode val="edge"/>
              <c:yMode val="edge"/>
              <c:x val="0.4682108354762583"/>
              <c:y val="0.71755026001130406"/>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1013632"/>
        <c:crosses val="autoZero"/>
        <c:auto val="1"/>
        <c:lblAlgn val="ctr"/>
        <c:lblOffset val="100"/>
        <c:tickLblSkip val="20"/>
        <c:tickMarkSkip val="1"/>
        <c:noMultiLvlLbl val="0"/>
      </c:catAx>
      <c:valAx>
        <c:axId val="341013632"/>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GWh</a:t>
                </a:r>
              </a:p>
            </c:rich>
          </c:tx>
          <c:layout>
            <c:manualLayout>
              <c:xMode val="edge"/>
              <c:yMode val="edge"/>
              <c:x val="1.3193739870257068E-3"/>
              <c:y val="0.3776609317239398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1007360"/>
        <c:crosses val="autoZero"/>
        <c:crossBetween val="between"/>
      </c:valAx>
      <c:spPr>
        <a:noFill/>
        <a:ln w="12700">
          <a:solidFill>
            <a:srgbClr val="808080"/>
          </a:solidFill>
          <a:prstDash val="solid"/>
        </a:ln>
      </c:spPr>
    </c:plotArea>
    <c:legend>
      <c:legendPos val="b"/>
      <c:layout>
        <c:manualLayout>
          <c:xMode val="edge"/>
          <c:yMode val="edge"/>
          <c:x val="9.7600920226503907E-2"/>
          <c:y val="0.77823335900217117"/>
          <c:w val="0.86930872586148811"/>
          <c:h val="0.15400875611640485"/>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7257771986919495"/>
          <c:y val="1.6614015361646518E-2"/>
        </c:manualLayout>
      </c:layout>
      <c:overlay val="0"/>
      <c:spPr>
        <a:noFill/>
        <a:ln w="25400">
          <a:noFill/>
        </a:ln>
      </c:spPr>
    </c:title>
    <c:autoTitleDeleted val="0"/>
    <c:plotArea>
      <c:layout>
        <c:manualLayout>
          <c:layoutTarget val="inner"/>
          <c:xMode val="edge"/>
          <c:yMode val="edge"/>
          <c:x val="0.10338178702731129"/>
          <c:y val="0.11313670227222804"/>
          <c:w val="0.87002447894202029"/>
          <c:h val="0.52353182906352036"/>
        </c:manualLayout>
      </c:layout>
      <c:barChart>
        <c:barDir val="col"/>
        <c:grouping val="stacked"/>
        <c:varyColors val="0"/>
        <c:ser>
          <c:idx val="1"/>
          <c:order val="0"/>
          <c:tx>
            <c:strRef>
              <c:f>'2018-19 Severe Load Curve'!$R$33</c:f>
              <c:strCache>
                <c:ptCount val="1"/>
                <c:pt idx="0">
                  <c:v>NDM 0 - 73.2 MWh</c:v>
                </c:pt>
              </c:strCache>
            </c:strRef>
          </c:tx>
          <c:spPr>
            <a:solidFill>
              <a:srgbClr val="CCFFFF"/>
            </a:solidFill>
            <a:ln w="25400">
              <a:noFill/>
            </a:ln>
          </c:spPr>
          <c:invertIfNegative val="0"/>
          <c:val>
            <c:numRef>
              <c:f>'2018-19 Severe Load Curve'!$R$34:$R$398</c:f>
              <c:numCache>
                <c:formatCode>0</c:formatCode>
                <c:ptCount val="365"/>
                <c:pt idx="0">
                  <c:v>2750</c:v>
                </c:pt>
                <c:pt idx="1">
                  <c:v>2682</c:v>
                </c:pt>
                <c:pt idx="2">
                  <c:v>2613</c:v>
                </c:pt>
                <c:pt idx="3">
                  <c:v>2557</c:v>
                </c:pt>
                <c:pt idx="4">
                  <c:v>2503</c:v>
                </c:pt>
                <c:pt idx="5">
                  <c:v>2456</c:v>
                </c:pt>
                <c:pt idx="6">
                  <c:v>2410</c:v>
                </c:pt>
                <c:pt idx="7">
                  <c:v>2371</c:v>
                </c:pt>
                <c:pt idx="8">
                  <c:v>2335</c:v>
                </c:pt>
                <c:pt idx="9">
                  <c:v>2303</c:v>
                </c:pt>
                <c:pt idx="10">
                  <c:v>2278</c:v>
                </c:pt>
                <c:pt idx="11">
                  <c:v>2252</c:v>
                </c:pt>
                <c:pt idx="12">
                  <c:v>2233</c:v>
                </c:pt>
                <c:pt idx="13">
                  <c:v>2212</c:v>
                </c:pt>
                <c:pt idx="14">
                  <c:v>2193</c:v>
                </c:pt>
                <c:pt idx="15">
                  <c:v>2177</c:v>
                </c:pt>
                <c:pt idx="16">
                  <c:v>2162</c:v>
                </c:pt>
                <c:pt idx="17">
                  <c:v>2149</c:v>
                </c:pt>
                <c:pt idx="18">
                  <c:v>2137</c:v>
                </c:pt>
                <c:pt idx="19">
                  <c:v>2126</c:v>
                </c:pt>
                <c:pt idx="20">
                  <c:v>2115</c:v>
                </c:pt>
                <c:pt idx="21">
                  <c:v>2102</c:v>
                </c:pt>
                <c:pt idx="22">
                  <c:v>2091</c:v>
                </c:pt>
                <c:pt idx="23">
                  <c:v>2081</c:v>
                </c:pt>
                <c:pt idx="24">
                  <c:v>2071</c:v>
                </c:pt>
                <c:pt idx="25">
                  <c:v>2061</c:v>
                </c:pt>
                <c:pt idx="26">
                  <c:v>2050</c:v>
                </c:pt>
                <c:pt idx="27">
                  <c:v>2040</c:v>
                </c:pt>
                <c:pt idx="28">
                  <c:v>2032</c:v>
                </c:pt>
                <c:pt idx="29">
                  <c:v>2023</c:v>
                </c:pt>
                <c:pt idx="30">
                  <c:v>2015</c:v>
                </c:pt>
                <c:pt idx="31">
                  <c:v>2006</c:v>
                </c:pt>
                <c:pt idx="32">
                  <c:v>1999</c:v>
                </c:pt>
                <c:pt idx="33">
                  <c:v>1991</c:v>
                </c:pt>
                <c:pt idx="34">
                  <c:v>1981</c:v>
                </c:pt>
                <c:pt idx="35">
                  <c:v>1973</c:v>
                </c:pt>
                <c:pt idx="36">
                  <c:v>1965</c:v>
                </c:pt>
                <c:pt idx="37">
                  <c:v>1956</c:v>
                </c:pt>
                <c:pt idx="38">
                  <c:v>1946</c:v>
                </c:pt>
                <c:pt idx="39">
                  <c:v>1939</c:v>
                </c:pt>
                <c:pt idx="40">
                  <c:v>1931</c:v>
                </c:pt>
                <c:pt idx="41">
                  <c:v>1923</c:v>
                </c:pt>
                <c:pt idx="42">
                  <c:v>1915</c:v>
                </c:pt>
                <c:pt idx="43">
                  <c:v>1908</c:v>
                </c:pt>
                <c:pt idx="44">
                  <c:v>1899</c:v>
                </c:pt>
                <c:pt idx="45">
                  <c:v>1890</c:v>
                </c:pt>
                <c:pt idx="46">
                  <c:v>1881</c:v>
                </c:pt>
                <c:pt idx="47">
                  <c:v>1872</c:v>
                </c:pt>
                <c:pt idx="48">
                  <c:v>1863</c:v>
                </c:pt>
                <c:pt idx="49">
                  <c:v>1853</c:v>
                </c:pt>
                <c:pt idx="50">
                  <c:v>1844</c:v>
                </c:pt>
                <c:pt idx="51">
                  <c:v>1837</c:v>
                </c:pt>
                <c:pt idx="52">
                  <c:v>1830</c:v>
                </c:pt>
                <c:pt idx="53">
                  <c:v>1823</c:v>
                </c:pt>
                <c:pt idx="54">
                  <c:v>1815</c:v>
                </c:pt>
                <c:pt idx="55">
                  <c:v>1807</c:v>
                </c:pt>
                <c:pt idx="56">
                  <c:v>1799</c:v>
                </c:pt>
                <c:pt idx="57">
                  <c:v>1790</c:v>
                </c:pt>
                <c:pt idx="58">
                  <c:v>1783</c:v>
                </c:pt>
                <c:pt idx="59">
                  <c:v>1776</c:v>
                </c:pt>
                <c:pt idx="60">
                  <c:v>1768</c:v>
                </c:pt>
                <c:pt idx="61">
                  <c:v>1760</c:v>
                </c:pt>
                <c:pt idx="62">
                  <c:v>1751</c:v>
                </c:pt>
                <c:pt idx="63">
                  <c:v>1743</c:v>
                </c:pt>
                <c:pt idx="64">
                  <c:v>1734</c:v>
                </c:pt>
                <c:pt idx="65">
                  <c:v>1725</c:v>
                </c:pt>
                <c:pt idx="66">
                  <c:v>1715</c:v>
                </c:pt>
                <c:pt idx="67">
                  <c:v>1706</c:v>
                </c:pt>
                <c:pt idx="68">
                  <c:v>1698</c:v>
                </c:pt>
                <c:pt idx="69">
                  <c:v>1689</c:v>
                </c:pt>
                <c:pt idx="70">
                  <c:v>1680</c:v>
                </c:pt>
                <c:pt idx="71">
                  <c:v>1672</c:v>
                </c:pt>
                <c:pt idx="72">
                  <c:v>1664</c:v>
                </c:pt>
                <c:pt idx="73">
                  <c:v>1655</c:v>
                </c:pt>
                <c:pt idx="74">
                  <c:v>1647</c:v>
                </c:pt>
                <c:pt idx="75">
                  <c:v>1638</c:v>
                </c:pt>
                <c:pt idx="76">
                  <c:v>1630</c:v>
                </c:pt>
                <c:pt idx="77">
                  <c:v>1621</c:v>
                </c:pt>
                <c:pt idx="78">
                  <c:v>1612</c:v>
                </c:pt>
                <c:pt idx="79">
                  <c:v>1606</c:v>
                </c:pt>
                <c:pt idx="80">
                  <c:v>1597</c:v>
                </c:pt>
                <c:pt idx="81">
                  <c:v>1589</c:v>
                </c:pt>
                <c:pt idx="82">
                  <c:v>1580</c:v>
                </c:pt>
                <c:pt idx="83">
                  <c:v>1572</c:v>
                </c:pt>
                <c:pt idx="84">
                  <c:v>1563</c:v>
                </c:pt>
                <c:pt idx="85">
                  <c:v>1554</c:v>
                </c:pt>
                <c:pt idx="86">
                  <c:v>1545</c:v>
                </c:pt>
                <c:pt idx="87">
                  <c:v>1536</c:v>
                </c:pt>
                <c:pt idx="88">
                  <c:v>1528</c:v>
                </c:pt>
                <c:pt idx="89">
                  <c:v>1521</c:v>
                </c:pt>
                <c:pt idx="90">
                  <c:v>1513</c:v>
                </c:pt>
                <c:pt idx="91">
                  <c:v>1506</c:v>
                </c:pt>
                <c:pt idx="92">
                  <c:v>1499</c:v>
                </c:pt>
                <c:pt idx="93">
                  <c:v>1492</c:v>
                </c:pt>
                <c:pt idx="94">
                  <c:v>1485</c:v>
                </c:pt>
                <c:pt idx="95">
                  <c:v>1477</c:v>
                </c:pt>
                <c:pt idx="96">
                  <c:v>1470</c:v>
                </c:pt>
                <c:pt idx="97">
                  <c:v>1463</c:v>
                </c:pt>
                <c:pt idx="98">
                  <c:v>1455</c:v>
                </c:pt>
                <c:pt idx="99">
                  <c:v>1447</c:v>
                </c:pt>
                <c:pt idx="100">
                  <c:v>1439</c:v>
                </c:pt>
                <c:pt idx="101">
                  <c:v>1431</c:v>
                </c:pt>
                <c:pt idx="102">
                  <c:v>1423</c:v>
                </c:pt>
                <c:pt idx="103">
                  <c:v>1416</c:v>
                </c:pt>
                <c:pt idx="104">
                  <c:v>1408</c:v>
                </c:pt>
                <c:pt idx="105">
                  <c:v>1400</c:v>
                </c:pt>
                <c:pt idx="106">
                  <c:v>1392</c:v>
                </c:pt>
                <c:pt idx="107">
                  <c:v>1384</c:v>
                </c:pt>
                <c:pt idx="108">
                  <c:v>1377</c:v>
                </c:pt>
                <c:pt idx="109">
                  <c:v>1370</c:v>
                </c:pt>
                <c:pt idx="110">
                  <c:v>1363</c:v>
                </c:pt>
                <c:pt idx="111">
                  <c:v>1356</c:v>
                </c:pt>
                <c:pt idx="112">
                  <c:v>1348</c:v>
                </c:pt>
                <c:pt idx="113">
                  <c:v>1340</c:v>
                </c:pt>
                <c:pt idx="114">
                  <c:v>1333</c:v>
                </c:pt>
                <c:pt idx="115">
                  <c:v>1326</c:v>
                </c:pt>
                <c:pt idx="116">
                  <c:v>1318</c:v>
                </c:pt>
                <c:pt idx="117">
                  <c:v>1310</c:v>
                </c:pt>
                <c:pt idx="118">
                  <c:v>1303</c:v>
                </c:pt>
                <c:pt idx="119">
                  <c:v>1296</c:v>
                </c:pt>
                <c:pt idx="120">
                  <c:v>1289</c:v>
                </c:pt>
                <c:pt idx="121">
                  <c:v>1281</c:v>
                </c:pt>
                <c:pt idx="122">
                  <c:v>1274</c:v>
                </c:pt>
                <c:pt idx="123">
                  <c:v>1267</c:v>
                </c:pt>
                <c:pt idx="124">
                  <c:v>1259</c:v>
                </c:pt>
                <c:pt idx="125">
                  <c:v>1252</c:v>
                </c:pt>
                <c:pt idx="126">
                  <c:v>1245</c:v>
                </c:pt>
                <c:pt idx="127">
                  <c:v>1238</c:v>
                </c:pt>
                <c:pt idx="128">
                  <c:v>1230</c:v>
                </c:pt>
                <c:pt idx="129">
                  <c:v>1222</c:v>
                </c:pt>
                <c:pt idx="130">
                  <c:v>1214</c:v>
                </c:pt>
                <c:pt idx="131">
                  <c:v>1207</c:v>
                </c:pt>
                <c:pt idx="132">
                  <c:v>1200</c:v>
                </c:pt>
                <c:pt idx="133">
                  <c:v>1192</c:v>
                </c:pt>
                <c:pt idx="134">
                  <c:v>1185</c:v>
                </c:pt>
                <c:pt idx="135">
                  <c:v>1178</c:v>
                </c:pt>
                <c:pt idx="136">
                  <c:v>1172</c:v>
                </c:pt>
                <c:pt idx="137">
                  <c:v>1166</c:v>
                </c:pt>
                <c:pt idx="138">
                  <c:v>1159</c:v>
                </c:pt>
                <c:pt idx="139">
                  <c:v>1152</c:v>
                </c:pt>
                <c:pt idx="140">
                  <c:v>1146</c:v>
                </c:pt>
                <c:pt idx="141">
                  <c:v>1139</c:v>
                </c:pt>
                <c:pt idx="142">
                  <c:v>1132</c:v>
                </c:pt>
                <c:pt idx="143">
                  <c:v>1124</c:v>
                </c:pt>
                <c:pt idx="144">
                  <c:v>1117</c:v>
                </c:pt>
                <c:pt idx="145">
                  <c:v>1109</c:v>
                </c:pt>
                <c:pt idx="146">
                  <c:v>1101</c:v>
                </c:pt>
                <c:pt idx="147">
                  <c:v>1094</c:v>
                </c:pt>
                <c:pt idx="148">
                  <c:v>1088</c:v>
                </c:pt>
                <c:pt idx="149">
                  <c:v>1082</c:v>
                </c:pt>
                <c:pt idx="150">
                  <c:v>1075</c:v>
                </c:pt>
                <c:pt idx="151">
                  <c:v>1069</c:v>
                </c:pt>
                <c:pt idx="152">
                  <c:v>1062</c:v>
                </c:pt>
                <c:pt idx="153">
                  <c:v>1055</c:v>
                </c:pt>
                <c:pt idx="154">
                  <c:v>1047</c:v>
                </c:pt>
                <c:pt idx="155">
                  <c:v>1039</c:v>
                </c:pt>
                <c:pt idx="156">
                  <c:v>1032</c:v>
                </c:pt>
                <c:pt idx="157">
                  <c:v>1026</c:v>
                </c:pt>
                <c:pt idx="158">
                  <c:v>1018</c:v>
                </c:pt>
                <c:pt idx="159">
                  <c:v>1012</c:v>
                </c:pt>
                <c:pt idx="160">
                  <c:v>1004</c:v>
                </c:pt>
                <c:pt idx="161">
                  <c:v>998</c:v>
                </c:pt>
                <c:pt idx="162">
                  <c:v>991</c:v>
                </c:pt>
                <c:pt idx="163">
                  <c:v>984</c:v>
                </c:pt>
                <c:pt idx="164">
                  <c:v>977</c:v>
                </c:pt>
                <c:pt idx="165">
                  <c:v>970</c:v>
                </c:pt>
                <c:pt idx="166">
                  <c:v>962</c:v>
                </c:pt>
                <c:pt idx="167">
                  <c:v>954</c:v>
                </c:pt>
                <c:pt idx="168">
                  <c:v>947</c:v>
                </c:pt>
                <c:pt idx="169">
                  <c:v>940</c:v>
                </c:pt>
                <c:pt idx="170">
                  <c:v>933</c:v>
                </c:pt>
                <c:pt idx="171">
                  <c:v>926</c:v>
                </c:pt>
                <c:pt idx="172">
                  <c:v>918</c:v>
                </c:pt>
                <c:pt idx="173">
                  <c:v>911</c:v>
                </c:pt>
                <c:pt idx="174">
                  <c:v>904</c:v>
                </c:pt>
                <c:pt idx="175">
                  <c:v>897</c:v>
                </c:pt>
                <c:pt idx="176">
                  <c:v>890</c:v>
                </c:pt>
                <c:pt idx="177">
                  <c:v>883</c:v>
                </c:pt>
                <c:pt idx="178">
                  <c:v>876</c:v>
                </c:pt>
                <c:pt idx="179">
                  <c:v>869</c:v>
                </c:pt>
                <c:pt idx="180">
                  <c:v>862</c:v>
                </c:pt>
                <c:pt idx="181">
                  <c:v>856</c:v>
                </c:pt>
                <c:pt idx="182">
                  <c:v>849</c:v>
                </c:pt>
                <c:pt idx="183">
                  <c:v>843</c:v>
                </c:pt>
                <c:pt idx="184">
                  <c:v>837</c:v>
                </c:pt>
                <c:pt idx="185">
                  <c:v>830</c:v>
                </c:pt>
                <c:pt idx="186">
                  <c:v>823</c:v>
                </c:pt>
                <c:pt idx="187">
                  <c:v>816</c:v>
                </c:pt>
                <c:pt idx="188">
                  <c:v>810</c:v>
                </c:pt>
                <c:pt idx="189">
                  <c:v>803</c:v>
                </c:pt>
                <c:pt idx="190">
                  <c:v>796</c:v>
                </c:pt>
                <c:pt idx="191">
                  <c:v>789</c:v>
                </c:pt>
                <c:pt idx="192">
                  <c:v>782</c:v>
                </c:pt>
                <c:pt idx="193">
                  <c:v>776</c:v>
                </c:pt>
                <c:pt idx="194">
                  <c:v>769</c:v>
                </c:pt>
                <c:pt idx="195">
                  <c:v>763</c:v>
                </c:pt>
                <c:pt idx="196">
                  <c:v>756</c:v>
                </c:pt>
                <c:pt idx="197">
                  <c:v>749</c:v>
                </c:pt>
                <c:pt idx="198">
                  <c:v>743</c:v>
                </c:pt>
                <c:pt idx="199">
                  <c:v>737</c:v>
                </c:pt>
                <c:pt idx="200">
                  <c:v>730</c:v>
                </c:pt>
                <c:pt idx="201">
                  <c:v>724</c:v>
                </c:pt>
                <c:pt idx="202">
                  <c:v>717</c:v>
                </c:pt>
                <c:pt idx="203">
                  <c:v>710</c:v>
                </c:pt>
                <c:pt idx="204">
                  <c:v>703</c:v>
                </c:pt>
                <c:pt idx="205">
                  <c:v>697</c:v>
                </c:pt>
                <c:pt idx="206">
                  <c:v>690</c:v>
                </c:pt>
                <c:pt idx="207">
                  <c:v>683</c:v>
                </c:pt>
                <c:pt idx="208">
                  <c:v>676</c:v>
                </c:pt>
                <c:pt idx="209">
                  <c:v>669</c:v>
                </c:pt>
                <c:pt idx="210">
                  <c:v>663</c:v>
                </c:pt>
                <c:pt idx="211">
                  <c:v>656</c:v>
                </c:pt>
                <c:pt idx="212">
                  <c:v>650</c:v>
                </c:pt>
                <c:pt idx="213">
                  <c:v>644</c:v>
                </c:pt>
                <c:pt idx="214">
                  <c:v>637</c:v>
                </c:pt>
                <c:pt idx="215">
                  <c:v>631</c:v>
                </c:pt>
                <c:pt idx="216">
                  <c:v>625</c:v>
                </c:pt>
                <c:pt idx="217">
                  <c:v>619</c:v>
                </c:pt>
                <c:pt idx="218">
                  <c:v>613</c:v>
                </c:pt>
                <c:pt idx="219">
                  <c:v>607</c:v>
                </c:pt>
                <c:pt idx="220">
                  <c:v>601</c:v>
                </c:pt>
                <c:pt idx="221">
                  <c:v>594</c:v>
                </c:pt>
                <c:pt idx="222">
                  <c:v>588</c:v>
                </c:pt>
                <c:pt idx="223">
                  <c:v>582</c:v>
                </c:pt>
                <c:pt idx="224">
                  <c:v>576</c:v>
                </c:pt>
                <c:pt idx="225">
                  <c:v>570</c:v>
                </c:pt>
                <c:pt idx="226">
                  <c:v>566</c:v>
                </c:pt>
                <c:pt idx="227">
                  <c:v>561</c:v>
                </c:pt>
                <c:pt idx="228">
                  <c:v>557</c:v>
                </c:pt>
                <c:pt idx="229">
                  <c:v>553</c:v>
                </c:pt>
                <c:pt idx="230">
                  <c:v>548</c:v>
                </c:pt>
                <c:pt idx="231">
                  <c:v>544</c:v>
                </c:pt>
                <c:pt idx="232">
                  <c:v>540</c:v>
                </c:pt>
                <c:pt idx="233">
                  <c:v>536</c:v>
                </c:pt>
                <c:pt idx="234">
                  <c:v>531</c:v>
                </c:pt>
                <c:pt idx="235">
                  <c:v>527</c:v>
                </c:pt>
                <c:pt idx="236">
                  <c:v>523</c:v>
                </c:pt>
                <c:pt idx="237">
                  <c:v>518</c:v>
                </c:pt>
                <c:pt idx="238">
                  <c:v>514</c:v>
                </c:pt>
                <c:pt idx="239">
                  <c:v>510</c:v>
                </c:pt>
                <c:pt idx="240">
                  <c:v>506</c:v>
                </c:pt>
                <c:pt idx="241">
                  <c:v>501</c:v>
                </c:pt>
                <c:pt idx="242">
                  <c:v>497</c:v>
                </c:pt>
                <c:pt idx="243">
                  <c:v>493</c:v>
                </c:pt>
                <c:pt idx="244">
                  <c:v>488</c:v>
                </c:pt>
                <c:pt idx="245">
                  <c:v>483</c:v>
                </c:pt>
                <c:pt idx="246">
                  <c:v>478</c:v>
                </c:pt>
                <c:pt idx="247">
                  <c:v>474</c:v>
                </c:pt>
                <c:pt idx="248">
                  <c:v>469</c:v>
                </c:pt>
                <c:pt idx="249">
                  <c:v>464</c:v>
                </c:pt>
                <c:pt idx="250">
                  <c:v>460</c:v>
                </c:pt>
                <c:pt idx="251">
                  <c:v>455</c:v>
                </c:pt>
                <c:pt idx="252">
                  <c:v>451</c:v>
                </c:pt>
                <c:pt idx="253">
                  <c:v>447</c:v>
                </c:pt>
                <c:pt idx="254">
                  <c:v>442</c:v>
                </c:pt>
                <c:pt idx="255">
                  <c:v>438</c:v>
                </c:pt>
                <c:pt idx="256">
                  <c:v>434</c:v>
                </c:pt>
                <c:pt idx="257">
                  <c:v>429</c:v>
                </c:pt>
                <c:pt idx="258">
                  <c:v>425</c:v>
                </c:pt>
                <c:pt idx="259">
                  <c:v>421</c:v>
                </c:pt>
                <c:pt idx="260">
                  <c:v>416</c:v>
                </c:pt>
                <c:pt idx="261">
                  <c:v>412</c:v>
                </c:pt>
                <c:pt idx="262">
                  <c:v>408</c:v>
                </c:pt>
                <c:pt idx="263">
                  <c:v>404</c:v>
                </c:pt>
                <c:pt idx="264">
                  <c:v>399</c:v>
                </c:pt>
                <c:pt idx="265">
                  <c:v>395</c:v>
                </c:pt>
                <c:pt idx="266">
                  <c:v>390</c:v>
                </c:pt>
                <c:pt idx="267">
                  <c:v>386</c:v>
                </c:pt>
                <c:pt idx="268">
                  <c:v>382</c:v>
                </c:pt>
                <c:pt idx="269">
                  <c:v>377</c:v>
                </c:pt>
                <c:pt idx="270">
                  <c:v>373</c:v>
                </c:pt>
                <c:pt idx="271">
                  <c:v>369</c:v>
                </c:pt>
                <c:pt idx="272">
                  <c:v>365</c:v>
                </c:pt>
                <c:pt idx="273">
                  <c:v>360</c:v>
                </c:pt>
                <c:pt idx="274">
                  <c:v>356</c:v>
                </c:pt>
                <c:pt idx="275">
                  <c:v>352</c:v>
                </c:pt>
                <c:pt idx="276">
                  <c:v>348</c:v>
                </c:pt>
                <c:pt idx="277">
                  <c:v>345</c:v>
                </c:pt>
                <c:pt idx="278">
                  <c:v>342</c:v>
                </c:pt>
                <c:pt idx="279">
                  <c:v>339</c:v>
                </c:pt>
                <c:pt idx="280">
                  <c:v>336</c:v>
                </c:pt>
                <c:pt idx="281">
                  <c:v>333</c:v>
                </c:pt>
                <c:pt idx="282">
                  <c:v>331</c:v>
                </c:pt>
                <c:pt idx="283">
                  <c:v>328</c:v>
                </c:pt>
                <c:pt idx="284">
                  <c:v>325</c:v>
                </c:pt>
                <c:pt idx="285">
                  <c:v>322</c:v>
                </c:pt>
                <c:pt idx="286">
                  <c:v>319</c:v>
                </c:pt>
                <c:pt idx="287">
                  <c:v>316</c:v>
                </c:pt>
                <c:pt idx="288">
                  <c:v>313</c:v>
                </c:pt>
                <c:pt idx="289">
                  <c:v>311</c:v>
                </c:pt>
                <c:pt idx="290">
                  <c:v>308</c:v>
                </c:pt>
                <c:pt idx="291">
                  <c:v>305</c:v>
                </c:pt>
                <c:pt idx="292">
                  <c:v>302</c:v>
                </c:pt>
                <c:pt idx="293">
                  <c:v>299</c:v>
                </c:pt>
                <c:pt idx="294">
                  <c:v>296</c:v>
                </c:pt>
                <c:pt idx="295">
                  <c:v>293</c:v>
                </c:pt>
                <c:pt idx="296">
                  <c:v>291</c:v>
                </c:pt>
                <c:pt idx="297">
                  <c:v>288</c:v>
                </c:pt>
                <c:pt idx="298">
                  <c:v>285</c:v>
                </c:pt>
                <c:pt idx="299">
                  <c:v>282</c:v>
                </c:pt>
                <c:pt idx="300">
                  <c:v>279</c:v>
                </c:pt>
                <c:pt idx="301">
                  <c:v>276</c:v>
                </c:pt>
                <c:pt idx="302">
                  <c:v>274</c:v>
                </c:pt>
                <c:pt idx="303">
                  <c:v>271</c:v>
                </c:pt>
                <c:pt idx="304">
                  <c:v>268</c:v>
                </c:pt>
                <c:pt idx="305">
                  <c:v>265</c:v>
                </c:pt>
                <c:pt idx="306">
                  <c:v>262</c:v>
                </c:pt>
                <c:pt idx="307">
                  <c:v>260</c:v>
                </c:pt>
                <c:pt idx="308">
                  <c:v>257</c:v>
                </c:pt>
                <c:pt idx="309">
                  <c:v>254</c:v>
                </c:pt>
                <c:pt idx="310">
                  <c:v>252</c:v>
                </c:pt>
                <c:pt idx="311">
                  <c:v>249</c:v>
                </c:pt>
                <c:pt idx="312">
                  <c:v>246</c:v>
                </c:pt>
                <c:pt idx="313">
                  <c:v>244</c:v>
                </c:pt>
                <c:pt idx="314">
                  <c:v>241</c:v>
                </c:pt>
                <c:pt idx="315">
                  <c:v>239</c:v>
                </c:pt>
                <c:pt idx="316">
                  <c:v>236</c:v>
                </c:pt>
                <c:pt idx="317">
                  <c:v>234</c:v>
                </c:pt>
                <c:pt idx="318">
                  <c:v>231</c:v>
                </c:pt>
                <c:pt idx="319">
                  <c:v>229</c:v>
                </c:pt>
                <c:pt idx="320">
                  <c:v>226</c:v>
                </c:pt>
                <c:pt idx="321">
                  <c:v>225</c:v>
                </c:pt>
                <c:pt idx="322">
                  <c:v>223</c:v>
                </c:pt>
                <c:pt idx="323">
                  <c:v>221</c:v>
                </c:pt>
                <c:pt idx="324">
                  <c:v>219</c:v>
                </c:pt>
                <c:pt idx="325">
                  <c:v>217</c:v>
                </c:pt>
                <c:pt idx="326">
                  <c:v>215</c:v>
                </c:pt>
                <c:pt idx="327">
                  <c:v>213</c:v>
                </c:pt>
                <c:pt idx="328">
                  <c:v>211</c:v>
                </c:pt>
                <c:pt idx="329">
                  <c:v>209</c:v>
                </c:pt>
                <c:pt idx="330">
                  <c:v>207</c:v>
                </c:pt>
                <c:pt idx="331">
                  <c:v>206</c:v>
                </c:pt>
                <c:pt idx="332">
                  <c:v>205</c:v>
                </c:pt>
                <c:pt idx="333">
                  <c:v>204</c:v>
                </c:pt>
                <c:pt idx="334">
                  <c:v>203</c:v>
                </c:pt>
                <c:pt idx="335">
                  <c:v>202</c:v>
                </c:pt>
                <c:pt idx="336">
                  <c:v>201</c:v>
                </c:pt>
                <c:pt idx="337">
                  <c:v>199</c:v>
                </c:pt>
                <c:pt idx="338">
                  <c:v>198</c:v>
                </c:pt>
                <c:pt idx="339">
                  <c:v>196</c:v>
                </c:pt>
                <c:pt idx="340">
                  <c:v>195</c:v>
                </c:pt>
                <c:pt idx="341">
                  <c:v>194</c:v>
                </c:pt>
                <c:pt idx="342">
                  <c:v>193</c:v>
                </c:pt>
                <c:pt idx="343">
                  <c:v>192</c:v>
                </c:pt>
                <c:pt idx="344">
                  <c:v>191</c:v>
                </c:pt>
                <c:pt idx="345">
                  <c:v>190</c:v>
                </c:pt>
                <c:pt idx="346">
                  <c:v>189</c:v>
                </c:pt>
                <c:pt idx="347">
                  <c:v>188</c:v>
                </c:pt>
                <c:pt idx="348">
                  <c:v>187</c:v>
                </c:pt>
                <c:pt idx="349">
                  <c:v>186</c:v>
                </c:pt>
                <c:pt idx="350">
                  <c:v>185</c:v>
                </c:pt>
                <c:pt idx="351">
                  <c:v>184</c:v>
                </c:pt>
                <c:pt idx="352">
                  <c:v>182</c:v>
                </c:pt>
                <c:pt idx="353">
                  <c:v>180</c:v>
                </c:pt>
                <c:pt idx="354">
                  <c:v>178</c:v>
                </c:pt>
                <c:pt idx="355">
                  <c:v>176</c:v>
                </c:pt>
                <c:pt idx="356">
                  <c:v>174</c:v>
                </c:pt>
                <c:pt idx="357">
                  <c:v>172</c:v>
                </c:pt>
                <c:pt idx="358">
                  <c:v>170</c:v>
                </c:pt>
                <c:pt idx="359">
                  <c:v>168</c:v>
                </c:pt>
                <c:pt idx="360">
                  <c:v>166</c:v>
                </c:pt>
                <c:pt idx="361">
                  <c:v>164</c:v>
                </c:pt>
                <c:pt idx="362">
                  <c:v>162</c:v>
                </c:pt>
                <c:pt idx="363">
                  <c:v>160</c:v>
                </c:pt>
                <c:pt idx="364">
                  <c:v>157</c:v>
                </c:pt>
              </c:numCache>
            </c:numRef>
          </c:val>
          <c:extLst>
            <c:ext xmlns:c16="http://schemas.microsoft.com/office/drawing/2014/chart" uri="{C3380CC4-5D6E-409C-BE32-E72D297353CC}">
              <c16:uniqueId val="{00000000-0DDA-40A9-A802-A53B870E8106}"/>
            </c:ext>
          </c:extLst>
        </c:ser>
        <c:ser>
          <c:idx val="2"/>
          <c:order val="1"/>
          <c:tx>
            <c:strRef>
              <c:f>'2018-19 Severe Load Curve'!$S$33</c:f>
              <c:strCache>
                <c:ptCount val="1"/>
                <c:pt idx="0">
                  <c:v>NDM 73.2-732 MWh</c:v>
                </c:pt>
              </c:strCache>
            </c:strRef>
          </c:tx>
          <c:spPr>
            <a:solidFill>
              <a:srgbClr val="99CCFF"/>
            </a:solidFill>
            <a:ln w="25400">
              <a:noFill/>
            </a:ln>
          </c:spPr>
          <c:invertIfNegative val="0"/>
          <c:val>
            <c:numRef>
              <c:f>'2018-19 Severe Load Curve'!$S$34:$S$398</c:f>
              <c:numCache>
                <c:formatCode>0</c:formatCode>
                <c:ptCount val="365"/>
                <c:pt idx="0">
                  <c:v>411</c:v>
                </c:pt>
                <c:pt idx="1">
                  <c:v>401</c:v>
                </c:pt>
                <c:pt idx="2">
                  <c:v>395</c:v>
                </c:pt>
                <c:pt idx="3">
                  <c:v>386</c:v>
                </c:pt>
                <c:pt idx="4">
                  <c:v>379</c:v>
                </c:pt>
                <c:pt idx="5">
                  <c:v>371</c:v>
                </c:pt>
                <c:pt idx="6">
                  <c:v>367</c:v>
                </c:pt>
                <c:pt idx="7">
                  <c:v>361</c:v>
                </c:pt>
                <c:pt idx="8">
                  <c:v>356</c:v>
                </c:pt>
                <c:pt idx="9">
                  <c:v>352</c:v>
                </c:pt>
                <c:pt idx="10">
                  <c:v>347</c:v>
                </c:pt>
                <c:pt idx="11">
                  <c:v>344</c:v>
                </c:pt>
                <c:pt idx="12">
                  <c:v>339</c:v>
                </c:pt>
                <c:pt idx="13">
                  <c:v>337</c:v>
                </c:pt>
                <c:pt idx="14">
                  <c:v>336</c:v>
                </c:pt>
                <c:pt idx="15">
                  <c:v>334</c:v>
                </c:pt>
                <c:pt idx="16">
                  <c:v>333</c:v>
                </c:pt>
                <c:pt idx="17">
                  <c:v>332</c:v>
                </c:pt>
                <c:pt idx="18">
                  <c:v>330</c:v>
                </c:pt>
                <c:pt idx="19">
                  <c:v>329</c:v>
                </c:pt>
                <c:pt idx="20">
                  <c:v>328</c:v>
                </c:pt>
                <c:pt idx="21">
                  <c:v>327</c:v>
                </c:pt>
                <c:pt idx="22">
                  <c:v>325</c:v>
                </c:pt>
                <c:pt idx="23">
                  <c:v>323</c:v>
                </c:pt>
                <c:pt idx="24">
                  <c:v>321</c:v>
                </c:pt>
                <c:pt idx="25">
                  <c:v>320</c:v>
                </c:pt>
                <c:pt idx="26">
                  <c:v>319</c:v>
                </c:pt>
                <c:pt idx="27">
                  <c:v>317</c:v>
                </c:pt>
                <c:pt idx="28">
                  <c:v>315</c:v>
                </c:pt>
                <c:pt idx="29">
                  <c:v>314</c:v>
                </c:pt>
                <c:pt idx="30">
                  <c:v>312</c:v>
                </c:pt>
                <c:pt idx="31">
                  <c:v>311</c:v>
                </c:pt>
                <c:pt idx="32">
                  <c:v>308</c:v>
                </c:pt>
                <c:pt idx="33">
                  <c:v>305</c:v>
                </c:pt>
                <c:pt idx="34">
                  <c:v>303</c:v>
                </c:pt>
                <c:pt idx="35">
                  <c:v>301</c:v>
                </c:pt>
                <c:pt idx="36">
                  <c:v>299</c:v>
                </c:pt>
                <c:pt idx="37">
                  <c:v>297</c:v>
                </c:pt>
                <c:pt idx="38">
                  <c:v>295</c:v>
                </c:pt>
                <c:pt idx="39">
                  <c:v>292</c:v>
                </c:pt>
                <c:pt idx="40">
                  <c:v>290</c:v>
                </c:pt>
                <c:pt idx="41">
                  <c:v>287</c:v>
                </c:pt>
                <c:pt idx="42">
                  <c:v>284</c:v>
                </c:pt>
                <c:pt idx="43">
                  <c:v>280</c:v>
                </c:pt>
                <c:pt idx="44">
                  <c:v>278</c:v>
                </c:pt>
                <c:pt idx="45">
                  <c:v>276</c:v>
                </c:pt>
                <c:pt idx="46">
                  <c:v>274</c:v>
                </c:pt>
                <c:pt idx="47">
                  <c:v>272</c:v>
                </c:pt>
                <c:pt idx="48">
                  <c:v>269</c:v>
                </c:pt>
                <c:pt idx="49">
                  <c:v>266</c:v>
                </c:pt>
                <c:pt idx="50">
                  <c:v>264</c:v>
                </c:pt>
                <c:pt idx="51">
                  <c:v>263</c:v>
                </c:pt>
                <c:pt idx="52">
                  <c:v>262</c:v>
                </c:pt>
                <c:pt idx="53">
                  <c:v>259</c:v>
                </c:pt>
                <c:pt idx="54">
                  <c:v>258</c:v>
                </c:pt>
                <c:pt idx="55">
                  <c:v>256</c:v>
                </c:pt>
                <c:pt idx="56">
                  <c:v>255</c:v>
                </c:pt>
                <c:pt idx="57">
                  <c:v>255</c:v>
                </c:pt>
                <c:pt idx="58">
                  <c:v>252</c:v>
                </c:pt>
                <c:pt idx="59">
                  <c:v>250</c:v>
                </c:pt>
                <c:pt idx="60">
                  <c:v>249</c:v>
                </c:pt>
                <c:pt idx="61">
                  <c:v>248</c:v>
                </c:pt>
                <c:pt idx="62">
                  <c:v>247</c:v>
                </c:pt>
                <c:pt idx="63">
                  <c:v>246</c:v>
                </c:pt>
                <c:pt idx="64">
                  <c:v>245</c:v>
                </c:pt>
                <c:pt idx="65">
                  <c:v>245</c:v>
                </c:pt>
                <c:pt idx="66">
                  <c:v>244</c:v>
                </c:pt>
                <c:pt idx="67">
                  <c:v>244</c:v>
                </c:pt>
                <c:pt idx="68">
                  <c:v>242</c:v>
                </c:pt>
                <c:pt idx="69">
                  <c:v>241</c:v>
                </c:pt>
                <c:pt idx="70">
                  <c:v>240</c:v>
                </c:pt>
                <c:pt idx="71">
                  <c:v>239</c:v>
                </c:pt>
                <c:pt idx="72">
                  <c:v>238</c:v>
                </c:pt>
                <c:pt idx="73">
                  <c:v>237</c:v>
                </c:pt>
                <c:pt idx="74">
                  <c:v>236</c:v>
                </c:pt>
                <c:pt idx="75">
                  <c:v>235</c:v>
                </c:pt>
                <c:pt idx="76">
                  <c:v>234</c:v>
                </c:pt>
                <c:pt idx="77">
                  <c:v>233</c:v>
                </c:pt>
                <c:pt idx="78">
                  <c:v>231</c:v>
                </c:pt>
                <c:pt idx="79">
                  <c:v>230</c:v>
                </c:pt>
                <c:pt idx="80">
                  <c:v>230</c:v>
                </c:pt>
                <c:pt idx="81">
                  <c:v>229</c:v>
                </c:pt>
                <c:pt idx="82">
                  <c:v>228</c:v>
                </c:pt>
                <c:pt idx="83">
                  <c:v>227</c:v>
                </c:pt>
                <c:pt idx="84">
                  <c:v>226</c:v>
                </c:pt>
                <c:pt idx="85">
                  <c:v>225</c:v>
                </c:pt>
                <c:pt idx="86">
                  <c:v>224</c:v>
                </c:pt>
                <c:pt idx="87">
                  <c:v>223</c:v>
                </c:pt>
                <c:pt idx="88">
                  <c:v>222</c:v>
                </c:pt>
                <c:pt idx="89">
                  <c:v>222</c:v>
                </c:pt>
                <c:pt idx="90">
                  <c:v>221</c:v>
                </c:pt>
                <c:pt idx="91">
                  <c:v>220</c:v>
                </c:pt>
                <c:pt idx="92">
                  <c:v>219</c:v>
                </c:pt>
                <c:pt idx="93">
                  <c:v>217</c:v>
                </c:pt>
                <c:pt idx="94">
                  <c:v>216</c:v>
                </c:pt>
                <c:pt idx="95">
                  <c:v>215</c:v>
                </c:pt>
                <c:pt idx="96">
                  <c:v>213</c:v>
                </c:pt>
                <c:pt idx="97">
                  <c:v>212</c:v>
                </c:pt>
                <c:pt idx="98">
                  <c:v>211</c:v>
                </c:pt>
                <c:pt idx="99">
                  <c:v>210</c:v>
                </c:pt>
                <c:pt idx="100">
                  <c:v>210</c:v>
                </c:pt>
                <c:pt idx="101">
                  <c:v>208</c:v>
                </c:pt>
                <c:pt idx="102">
                  <c:v>207</c:v>
                </c:pt>
                <c:pt idx="103">
                  <c:v>206</c:v>
                </c:pt>
                <c:pt idx="104">
                  <c:v>205</c:v>
                </c:pt>
                <c:pt idx="105">
                  <c:v>205</c:v>
                </c:pt>
                <c:pt idx="106">
                  <c:v>204</c:v>
                </c:pt>
                <c:pt idx="107">
                  <c:v>203</c:v>
                </c:pt>
                <c:pt idx="108">
                  <c:v>202</c:v>
                </c:pt>
                <c:pt idx="109">
                  <c:v>201</c:v>
                </c:pt>
                <c:pt idx="110">
                  <c:v>199</c:v>
                </c:pt>
                <c:pt idx="111">
                  <c:v>197</c:v>
                </c:pt>
                <c:pt idx="112">
                  <c:v>196</c:v>
                </c:pt>
                <c:pt idx="113">
                  <c:v>195</c:v>
                </c:pt>
                <c:pt idx="114">
                  <c:v>194</c:v>
                </c:pt>
                <c:pt idx="115">
                  <c:v>193</c:v>
                </c:pt>
                <c:pt idx="116">
                  <c:v>192</c:v>
                </c:pt>
                <c:pt idx="117">
                  <c:v>191</c:v>
                </c:pt>
                <c:pt idx="118">
                  <c:v>190</c:v>
                </c:pt>
                <c:pt idx="119">
                  <c:v>188</c:v>
                </c:pt>
                <c:pt idx="120">
                  <c:v>187</c:v>
                </c:pt>
                <c:pt idx="121">
                  <c:v>186</c:v>
                </c:pt>
                <c:pt idx="122">
                  <c:v>184</c:v>
                </c:pt>
                <c:pt idx="123">
                  <c:v>183</c:v>
                </c:pt>
                <c:pt idx="124">
                  <c:v>182</c:v>
                </c:pt>
                <c:pt idx="125">
                  <c:v>181</c:v>
                </c:pt>
                <c:pt idx="126">
                  <c:v>179</c:v>
                </c:pt>
                <c:pt idx="127">
                  <c:v>178</c:v>
                </c:pt>
                <c:pt idx="128">
                  <c:v>177</c:v>
                </c:pt>
                <c:pt idx="129">
                  <c:v>177</c:v>
                </c:pt>
                <c:pt idx="130">
                  <c:v>177</c:v>
                </c:pt>
                <c:pt idx="131">
                  <c:v>177</c:v>
                </c:pt>
                <c:pt idx="132">
                  <c:v>176</c:v>
                </c:pt>
                <c:pt idx="133">
                  <c:v>176</c:v>
                </c:pt>
                <c:pt idx="134">
                  <c:v>175</c:v>
                </c:pt>
                <c:pt idx="135">
                  <c:v>174</c:v>
                </c:pt>
                <c:pt idx="136">
                  <c:v>173</c:v>
                </c:pt>
                <c:pt idx="137">
                  <c:v>171</c:v>
                </c:pt>
                <c:pt idx="138">
                  <c:v>170</c:v>
                </c:pt>
                <c:pt idx="139">
                  <c:v>169</c:v>
                </c:pt>
                <c:pt idx="140">
                  <c:v>168</c:v>
                </c:pt>
                <c:pt idx="141">
                  <c:v>167</c:v>
                </c:pt>
                <c:pt idx="142">
                  <c:v>166</c:v>
                </c:pt>
                <c:pt idx="143">
                  <c:v>165</c:v>
                </c:pt>
                <c:pt idx="144">
                  <c:v>165</c:v>
                </c:pt>
                <c:pt idx="145">
                  <c:v>165</c:v>
                </c:pt>
                <c:pt idx="146">
                  <c:v>164</c:v>
                </c:pt>
                <c:pt idx="147">
                  <c:v>163</c:v>
                </c:pt>
                <c:pt idx="148">
                  <c:v>162</c:v>
                </c:pt>
                <c:pt idx="149">
                  <c:v>160</c:v>
                </c:pt>
                <c:pt idx="150">
                  <c:v>159</c:v>
                </c:pt>
                <c:pt idx="151">
                  <c:v>158</c:v>
                </c:pt>
                <c:pt idx="152">
                  <c:v>157</c:v>
                </c:pt>
                <c:pt idx="153">
                  <c:v>156</c:v>
                </c:pt>
                <c:pt idx="154">
                  <c:v>156</c:v>
                </c:pt>
                <c:pt idx="155">
                  <c:v>155</c:v>
                </c:pt>
                <c:pt idx="156">
                  <c:v>154</c:v>
                </c:pt>
                <c:pt idx="157">
                  <c:v>153</c:v>
                </c:pt>
                <c:pt idx="158">
                  <c:v>152</c:v>
                </c:pt>
                <c:pt idx="159">
                  <c:v>151</c:v>
                </c:pt>
                <c:pt idx="160">
                  <c:v>151</c:v>
                </c:pt>
                <c:pt idx="161">
                  <c:v>150</c:v>
                </c:pt>
                <c:pt idx="162">
                  <c:v>149</c:v>
                </c:pt>
                <c:pt idx="163">
                  <c:v>148</c:v>
                </c:pt>
                <c:pt idx="164">
                  <c:v>147</c:v>
                </c:pt>
                <c:pt idx="165">
                  <c:v>147</c:v>
                </c:pt>
                <c:pt idx="166">
                  <c:v>146</c:v>
                </c:pt>
                <c:pt idx="167">
                  <c:v>146</c:v>
                </c:pt>
                <c:pt idx="168">
                  <c:v>145</c:v>
                </c:pt>
                <c:pt idx="169">
                  <c:v>144</c:v>
                </c:pt>
                <c:pt idx="170">
                  <c:v>143</c:v>
                </c:pt>
                <c:pt idx="171">
                  <c:v>142</c:v>
                </c:pt>
                <c:pt idx="172">
                  <c:v>142</c:v>
                </c:pt>
                <c:pt idx="173">
                  <c:v>141</c:v>
                </c:pt>
                <c:pt idx="174">
                  <c:v>140</c:v>
                </c:pt>
                <c:pt idx="175">
                  <c:v>140</c:v>
                </c:pt>
                <c:pt idx="176">
                  <c:v>139</c:v>
                </c:pt>
                <c:pt idx="177">
                  <c:v>138</c:v>
                </c:pt>
                <c:pt idx="178">
                  <c:v>138</c:v>
                </c:pt>
                <c:pt idx="179">
                  <c:v>137</c:v>
                </c:pt>
                <c:pt idx="180">
                  <c:v>137</c:v>
                </c:pt>
                <c:pt idx="181">
                  <c:v>136</c:v>
                </c:pt>
                <c:pt idx="182">
                  <c:v>135</c:v>
                </c:pt>
                <c:pt idx="183">
                  <c:v>134</c:v>
                </c:pt>
                <c:pt idx="184">
                  <c:v>133</c:v>
                </c:pt>
                <c:pt idx="185">
                  <c:v>133</c:v>
                </c:pt>
                <c:pt idx="186">
                  <c:v>132</c:v>
                </c:pt>
                <c:pt idx="187">
                  <c:v>131</c:v>
                </c:pt>
                <c:pt idx="188">
                  <c:v>131</c:v>
                </c:pt>
                <c:pt idx="189">
                  <c:v>130</c:v>
                </c:pt>
                <c:pt idx="190">
                  <c:v>129</c:v>
                </c:pt>
                <c:pt idx="191">
                  <c:v>128</c:v>
                </c:pt>
                <c:pt idx="192">
                  <c:v>128</c:v>
                </c:pt>
                <c:pt idx="193">
                  <c:v>127</c:v>
                </c:pt>
                <c:pt idx="194">
                  <c:v>126</c:v>
                </c:pt>
                <c:pt idx="195">
                  <c:v>125</c:v>
                </c:pt>
                <c:pt idx="196">
                  <c:v>124</c:v>
                </c:pt>
                <c:pt idx="197">
                  <c:v>124</c:v>
                </c:pt>
                <c:pt idx="198">
                  <c:v>122</c:v>
                </c:pt>
                <c:pt idx="199">
                  <c:v>122</c:v>
                </c:pt>
                <c:pt idx="200">
                  <c:v>121</c:v>
                </c:pt>
                <c:pt idx="201">
                  <c:v>120</c:v>
                </c:pt>
                <c:pt idx="202">
                  <c:v>120</c:v>
                </c:pt>
                <c:pt idx="203">
                  <c:v>119</c:v>
                </c:pt>
                <c:pt idx="204">
                  <c:v>118</c:v>
                </c:pt>
                <c:pt idx="205">
                  <c:v>118</c:v>
                </c:pt>
                <c:pt idx="206">
                  <c:v>117</c:v>
                </c:pt>
                <c:pt idx="207">
                  <c:v>116</c:v>
                </c:pt>
                <c:pt idx="208">
                  <c:v>116</c:v>
                </c:pt>
                <c:pt idx="209">
                  <c:v>115</c:v>
                </c:pt>
                <c:pt idx="210">
                  <c:v>115</c:v>
                </c:pt>
                <c:pt idx="211">
                  <c:v>114</c:v>
                </c:pt>
                <c:pt idx="212">
                  <c:v>113</c:v>
                </c:pt>
                <c:pt idx="213">
                  <c:v>112</c:v>
                </c:pt>
                <c:pt idx="214">
                  <c:v>112</c:v>
                </c:pt>
                <c:pt idx="215">
                  <c:v>110</c:v>
                </c:pt>
                <c:pt idx="216">
                  <c:v>109</c:v>
                </c:pt>
                <c:pt idx="217">
                  <c:v>108</c:v>
                </c:pt>
                <c:pt idx="218">
                  <c:v>107</c:v>
                </c:pt>
                <c:pt idx="219">
                  <c:v>106</c:v>
                </c:pt>
                <c:pt idx="220">
                  <c:v>105</c:v>
                </c:pt>
                <c:pt idx="221">
                  <c:v>104</c:v>
                </c:pt>
                <c:pt idx="222">
                  <c:v>104</c:v>
                </c:pt>
                <c:pt idx="223">
                  <c:v>102</c:v>
                </c:pt>
                <c:pt idx="224">
                  <c:v>102</c:v>
                </c:pt>
                <c:pt idx="225">
                  <c:v>101</c:v>
                </c:pt>
                <c:pt idx="226">
                  <c:v>100</c:v>
                </c:pt>
                <c:pt idx="227">
                  <c:v>100</c:v>
                </c:pt>
                <c:pt idx="228">
                  <c:v>99</c:v>
                </c:pt>
                <c:pt idx="229">
                  <c:v>99</c:v>
                </c:pt>
                <c:pt idx="230">
                  <c:v>98</c:v>
                </c:pt>
                <c:pt idx="231">
                  <c:v>98</c:v>
                </c:pt>
                <c:pt idx="232">
                  <c:v>97</c:v>
                </c:pt>
                <c:pt idx="233">
                  <c:v>96</c:v>
                </c:pt>
                <c:pt idx="234">
                  <c:v>95</c:v>
                </c:pt>
                <c:pt idx="235">
                  <c:v>94</c:v>
                </c:pt>
                <c:pt idx="236">
                  <c:v>94</c:v>
                </c:pt>
                <c:pt idx="237">
                  <c:v>93</c:v>
                </c:pt>
                <c:pt idx="238">
                  <c:v>92</c:v>
                </c:pt>
                <c:pt idx="239">
                  <c:v>92</c:v>
                </c:pt>
                <c:pt idx="240">
                  <c:v>91</c:v>
                </c:pt>
                <c:pt idx="241">
                  <c:v>91</c:v>
                </c:pt>
                <c:pt idx="242">
                  <c:v>90</c:v>
                </c:pt>
                <c:pt idx="243">
                  <c:v>90</c:v>
                </c:pt>
                <c:pt idx="244">
                  <c:v>89</c:v>
                </c:pt>
                <c:pt idx="245">
                  <c:v>89</c:v>
                </c:pt>
                <c:pt idx="246">
                  <c:v>88</c:v>
                </c:pt>
                <c:pt idx="247">
                  <c:v>88</c:v>
                </c:pt>
                <c:pt idx="248">
                  <c:v>88</c:v>
                </c:pt>
                <c:pt idx="249">
                  <c:v>87</c:v>
                </c:pt>
                <c:pt idx="250">
                  <c:v>87</c:v>
                </c:pt>
                <c:pt idx="251">
                  <c:v>86</c:v>
                </c:pt>
                <c:pt idx="252">
                  <c:v>85</c:v>
                </c:pt>
                <c:pt idx="253">
                  <c:v>85</c:v>
                </c:pt>
                <c:pt idx="254">
                  <c:v>84</c:v>
                </c:pt>
                <c:pt idx="255">
                  <c:v>84</c:v>
                </c:pt>
                <c:pt idx="256">
                  <c:v>83</c:v>
                </c:pt>
                <c:pt idx="257">
                  <c:v>83</c:v>
                </c:pt>
                <c:pt idx="258">
                  <c:v>82</c:v>
                </c:pt>
                <c:pt idx="259">
                  <c:v>81</c:v>
                </c:pt>
                <c:pt idx="260">
                  <c:v>81</c:v>
                </c:pt>
                <c:pt idx="261">
                  <c:v>80</c:v>
                </c:pt>
                <c:pt idx="262">
                  <c:v>80</c:v>
                </c:pt>
                <c:pt idx="263">
                  <c:v>79</c:v>
                </c:pt>
                <c:pt idx="264">
                  <c:v>79</c:v>
                </c:pt>
                <c:pt idx="265">
                  <c:v>78</c:v>
                </c:pt>
                <c:pt idx="266">
                  <c:v>78</c:v>
                </c:pt>
                <c:pt idx="267">
                  <c:v>77</c:v>
                </c:pt>
                <c:pt idx="268">
                  <c:v>76</c:v>
                </c:pt>
                <c:pt idx="269">
                  <c:v>76</c:v>
                </c:pt>
                <c:pt idx="270">
                  <c:v>75</c:v>
                </c:pt>
                <c:pt idx="271">
                  <c:v>75</c:v>
                </c:pt>
                <c:pt idx="272">
                  <c:v>74</c:v>
                </c:pt>
                <c:pt idx="273">
                  <c:v>73</c:v>
                </c:pt>
                <c:pt idx="274">
                  <c:v>73</c:v>
                </c:pt>
                <c:pt idx="275">
                  <c:v>72</c:v>
                </c:pt>
                <c:pt idx="276">
                  <c:v>72</c:v>
                </c:pt>
                <c:pt idx="277">
                  <c:v>72</c:v>
                </c:pt>
                <c:pt idx="278">
                  <c:v>71</c:v>
                </c:pt>
                <c:pt idx="279">
                  <c:v>71</c:v>
                </c:pt>
                <c:pt idx="280">
                  <c:v>70</c:v>
                </c:pt>
                <c:pt idx="281">
                  <c:v>70</c:v>
                </c:pt>
                <c:pt idx="282">
                  <c:v>69</c:v>
                </c:pt>
                <c:pt idx="283">
                  <c:v>69</c:v>
                </c:pt>
                <c:pt idx="284">
                  <c:v>69</c:v>
                </c:pt>
                <c:pt idx="285">
                  <c:v>68</c:v>
                </c:pt>
                <c:pt idx="286">
                  <c:v>68</c:v>
                </c:pt>
                <c:pt idx="287">
                  <c:v>67</c:v>
                </c:pt>
                <c:pt idx="288">
                  <c:v>67</c:v>
                </c:pt>
                <c:pt idx="289">
                  <c:v>66</c:v>
                </c:pt>
                <c:pt idx="290">
                  <c:v>66</c:v>
                </c:pt>
                <c:pt idx="291">
                  <c:v>65</c:v>
                </c:pt>
                <c:pt idx="292">
                  <c:v>65</c:v>
                </c:pt>
                <c:pt idx="293">
                  <c:v>65</c:v>
                </c:pt>
                <c:pt idx="294">
                  <c:v>64</c:v>
                </c:pt>
                <c:pt idx="295">
                  <c:v>64</c:v>
                </c:pt>
                <c:pt idx="296">
                  <c:v>63</c:v>
                </c:pt>
                <c:pt idx="297">
                  <c:v>63</c:v>
                </c:pt>
                <c:pt idx="298">
                  <c:v>62</c:v>
                </c:pt>
                <c:pt idx="299">
                  <c:v>62</c:v>
                </c:pt>
                <c:pt idx="300">
                  <c:v>62</c:v>
                </c:pt>
                <c:pt idx="301">
                  <c:v>61</c:v>
                </c:pt>
                <c:pt idx="302">
                  <c:v>61</c:v>
                </c:pt>
                <c:pt idx="303">
                  <c:v>61</c:v>
                </c:pt>
                <c:pt idx="304">
                  <c:v>60</c:v>
                </c:pt>
                <c:pt idx="305">
                  <c:v>60</c:v>
                </c:pt>
                <c:pt idx="306">
                  <c:v>59</c:v>
                </c:pt>
                <c:pt idx="307">
                  <c:v>59</c:v>
                </c:pt>
                <c:pt idx="308">
                  <c:v>58</c:v>
                </c:pt>
                <c:pt idx="309">
                  <c:v>58</c:v>
                </c:pt>
                <c:pt idx="310">
                  <c:v>58</c:v>
                </c:pt>
                <c:pt idx="311">
                  <c:v>57</c:v>
                </c:pt>
                <c:pt idx="312">
                  <c:v>57</c:v>
                </c:pt>
                <c:pt idx="313">
                  <c:v>57</c:v>
                </c:pt>
                <c:pt idx="314">
                  <c:v>56</c:v>
                </c:pt>
                <c:pt idx="315">
                  <c:v>56</c:v>
                </c:pt>
                <c:pt idx="316">
                  <c:v>56</c:v>
                </c:pt>
                <c:pt idx="317">
                  <c:v>55</c:v>
                </c:pt>
                <c:pt idx="318">
                  <c:v>55</c:v>
                </c:pt>
                <c:pt idx="319">
                  <c:v>55</c:v>
                </c:pt>
                <c:pt idx="320">
                  <c:v>54</c:v>
                </c:pt>
                <c:pt idx="321">
                  <c:v>54</c:v>
                </c:pt>
                <c:pt idx="322">
                  <c:v>54</c:v>
                </c:pt>
                <c:pt idx="323">
                  <c:v>53</c:v>
                </c:pt>
                <c:pt idx="324">
                  <c:v>53</c:v>
                </c:pt>
                <c:pt idx="325">
                  <c:v>53</c:v>
                </c:pt>
                <c:pt idx="326">
                  <c:v>53</c:v>
                </c:pt>
                <c:pt idx="327">
                  <c:v>53</c:v>
                </c:pt>
                <c:pt idx="328">
                  <c:v>52</c:v>
                </c:pt>
                <c:pt idx="329">
                  <c:v>52</c:v>
                </c:pt>
                <c:pt idx="330">
                  <c:v>52</c:v>
                </c:pt>
                <c:pt idx="331">
                  <c:v>52</c:v>
                </c:pt>
                <c:pt idx="332">
                  <c:v>51</c:v>
                </c:pt>
                <c:pt idx="333">
                  <c:v>51</c:v>
                </c:pt>
                <c:pt idx="334">
                  <c:v>51</c:v>
                </c:pt>
                <c:pt idx="335">
                  <c:v>50</c:v>
                </c:pt>
                <c:pt idx="336">
                  <c:v>50</c:v>
                </c:pt>
                <c:pt idx="337">
                  <c:v>49</c:v>
                </c:pt>
                <c:pt idx="338">
                  <c:v>49</c:v>
                </c:pt>
                <c:pt idx="339">
                  <c:v>49</c:v>
                </c:pt>
                <c:pt idx="340">
                  <c:v>48</c:v>
                </c:pt>
                <c:pt idx="341">
                  <c:v>47</c:v>
                </c:pt>
                <c:pt idx="342">
                  <c:v>46</c:v>
                </c:pt>
                <c:pt idx="343">
                  <c:v>45</c:v>
                </c:pt>
                <c:pt idx="344">
                  <c:v>44</c:v>
                </c:pt>
                <c:pt idx="345">
                  <c:v>43</c:v>
                </c:pt>
                <c:pt idx="346">
                  <c:v>42</c:v>
                </c:pt>
                <c:pt idx="347">
                  <c:v>41</c:v>
                </c:pt>
                <c:pt idx="348">
                  <c:v>40</c:v>
                </c:pt>
                <c:pt idx="349">
                  <c:v>39</c:v>
                </c:pt>
                <c:pt idx="350">
                  <c:v>38</c:v>
                </c:pt>
                <c:pt idx="351">
                  <c:v>37</c:v>
                </c:pt>
                <c:pt idx="352">
                  <c:v>37</c:v>
                </c:pt>
                <c:pt idx="353">
                  <c:v>36</c:v>
                </c:pt>
                <c:pt idx="354">
                  <c:v>36</c:v>
                </c:pt>
                <c:pt idx="355">
                  <c:v>35</c:v>
                </c:pt>
                <c:pt idx="356">
                  <c:v>35</c:v>
                </c:pt>
                <c:pt idx="357">
                  <c:v>35</c:v>
                </c:pt>
                <c:pt idx="358">
                  <c:v>34</c:v>
                </c:pt>
                <c:pt idx="359">
                  <c:v>34</c:v>
                </c:pt>
                <c:pt idx="360">
                  <c:v>34</c:v>
                </c:pt>
                <c:pt idx="361">
                  <c:v>33</c:v>
                </c:pt>
                <c:pt idx="362">
                  <c:v>33</c:v>
                </c:pt>
                <c:pt idx="363">
                  <c:v>33</c:v>
                </c:pt>
                <c:pt idx="364">
                  <c:v>32</c:v>
                </c:pt>
              </c:numCache>
            </c:numRef>
          </c:val>
          <c:extLst>
            <c:ext xmlns:c16="http://schemas.microsoft.com/office/drawing/2014/chart" uri="{C3380CC4-5D6E-409C-BE32-E72D297353CC}">
              <c16:uniqueId val="{00000001-0DDA-40A9-A802-A53B870E8106}"/>
            </c:ext>
          </c:extLst>
        </c:ser>
        <c:ser>
          <c:idx val="3"/>
          <c:order val="2"/>
          <c:tx>
            <c:strRef>
              <c:f>'2018-19 Severe Load Curve'!$T$33</c:f>
              <c:strCache>
                <c:ptCount val="1"/>
                <c:pt idx="0">
                  <c:v>NDM &gt; 732 MWh</c:v>
                </c:pt>
              </c:strCache>
            </c:strRef>
          </c:tx>
          <c:spPr>
            <a:solidFill>
              <a:srgbClr val="3366FF"/>
            </a:solidFill>
            <a:ln w="25400">
              <a:noFill/>
            </a:ln>
          </c:spPr>
          <c:invertIfNegative val="0"/>
          <c:val>
            <c:numRef>
              <c:f>'2018-19 Severe Load Curve'!$T$34:$T$398</c:f>
              <c:numCache>
                <c:formatCode>0</c:formatCode>
                <c:ptCount val="365"/>
                <c:pt idx="0">
                  <c:v>432</c:v>
                </c:pt>
                <c:pt idx="1">
                  <c:v>423</c:v>
                </c:pt>
                <c:pt idx="2">
                  <c:v>418</c:v>
                </c:pt>
                <c:pt idx="3">
                  <c:v>410</c:v>
                </c:pt>
                <c:pt idx="4">
                  <c:v>403</c:v>
                </c:pt>
                <c:pt idx="5">
                  <c:v>397</c:v>
                </c:pt>
                <c:pt idx="6">
                  <c:v>393</c:v>
                </c:pt>
                <c:pt idx="7">
                  <c:v>387</c:v>
                </c:pt>
                <c:pt idx="8">
                  <c:v>384</c:v>
                </c:pt>
                <c:pt idx="9">
                  <c:v>381</c:v>
                </c:pt>
                <c:pt idx="10">
                  <c:v>376</c:v>
                </c:pt>
                <c:pt idx="11">
                  <c:v>372</c:v>
                </c:pt>
                <c:pt idx="12">
                  <c:v>369</c:v>
                </c:pt>
                <c:pt idx="13">
                  <c:v>367</c:v>
                </c:pt>
                <c:pt idx="14">
                  <c:v>366</c:v>
                </c:pt>
                <c:pt idx="15">
                  <c:v>365</c:v>
                </c:pt>
                <c:pt idx="16">
                  <c:v>364</c:v>
                </c:pt>
                <c:pt idx="17">
                  <c:v>362</c:v>
                </c:pt>
                <c:pt idx="18">
                  <c:v>361</c:v>
                </c:pt>
                <c:pt idx="19">
                  <c:v>360</c:v>
                </c:pt>
                <c:pt idx="20">
                  <c:v>359</c:v>
                </c:pt>
                <c:pt idx="21">
                  <c:v>358</c:v>
                </c:pt>
                <c:pt idx="22">
                  <c:v>356</c:v>
                </c:pt>
                <c:pt idx="23">
                  <c:v>354</c:v>
                </c:pt>
                <c:pt idx="24">
                  <c:v>353</c:v>
                </c:pt>
                <c:pt idx="25">
                  <c:v>352</c:v>
                </c:pt>
                <c:pt idx="26">
                  <c:v>350</c:v>
                </c:pt>
                <c:pt idx="27">
                  <c:v>349</c:v>
                </c:pt>
                <c:pt idx="28">
                  <c:v>347</c:v>
                </c:pt>
                <c:pt idx="29">
                  <c:v>346</c:v>
                </c:pt>
                <c:pt idx="30">
                  <c:v>344</c:v>
                </c:pt>
                <c:pt idx="31">
                  <c:v>342</c:v>
                </c:pt>
                <c:pt idx="32">
                  <c:v>340</c:v>
                </c:pt>
                <c:pt idx="33">
                  <c:v>338</c:v>
                </c:pt>
                <c:pt idx="34">
                  <c:v>337</c:v>
                </c:pt>
                <c:pt idx="35">
                  <c:v>334</c:v>
                </c:pt>
                <c:pt idx="36">
                  <c:v>332</c:v>
                </c:pt>
                <c:pt idx="37">
                  <c:v>330</c:v>
                </c:pt>
                <c:pt idx="38">
                  <c:v>328</c:v>
                </c:pt>
                <c:pt idx="39">
                  <c:v>325</c:v>
                </c:pt>
                <c:pt idx="40">
                  <c:v>322</c:v>
                </c:pt>
                <c:pt idx="41">
                  <c:v>320</c:v>
                </c:pt>
                <c:pt idx="42">
                  <c:v>318</c:v>
                </c:pt>
                <c:pt idx="43">
                  <c:v>316</c:v>
                </c:pt>
                <c:pt idx="44">
                  <c:v>314</c:v>
                </c:pt>
                <c:pt idx="45">
                  <c:v>312</c:v>
                </c:pt>
                <c:pt idx="46">
                  <c:v>310</c:v>
                </c:pt>
                <c:pt idx="47">
                  <c:v>308</c:v>
                </c:pt>
                <c:pt idx="48">
                  <c:v>306</c:v>
                </c:pt>
                <c:pt idx="49">
                  <c:v>305</c:v>
                </c:pt>
                <c:pt idx="50">
                  <c:v>303</c:v>
                </c:pt>
                <c:pt idx="51">
                  <c:v>301</c:v>
                </c:pt>
                <c:pt idx="52">
                  <c:v>299</c:v>
                </c:pt>
                <c:pt idx="53">
                  <c:v>298</c:v>
                </c:pt>
                <c:pt idx="54">
                  <c:v>297</c:v>
                </c:pt>
                <c:pt idx="55">
                  <c:v>296</c:v>
                </c:pt>
                <c:pt idx="56">
                  <c:v>294</c:v>
                </c:pt>
                <c:pt idx="57">
                  <c:v>293</c:v>
                </c:pt>
                <c:pt idx="58">
                  <c:v>292</c:v>
                </c:pt>
                <c:pt idx="59">
                  <c:v>290</c:v>
                </c:pt>
                <c:pt idx="60">
                  <c:v>289</c:v>
                </c:pt>
                <c:pt idx="61">
                  <c:v>287</c:v>
                </c:pt>
                <c:pt idx="62">
                  <c:v>286</c:v>
                </c:pt>
                <c:pt idx="63">
                  <c:v>285</c:v>
                </c:pt>
                <c:pt idx="64">
                  <c:v>284</c:v>
                </c:pt>
                <c:pt idx="65">
                  <c:v>284</c:v>
                </c:pt>
                <c:pt idx="66">
                  <c:v>283</c:v>
                </c:pt>
                <c:pt idx="67">
                  <c:v>282</c:v>
                </c:pt>
                <c:pt idx="68">
                  <c:v>282</c:v>
                </c:pt>
                <c:pt idx="69">
                  <c:v>281</c:v>
                </c:pt>
                <c:pt idx="70">
                  <c:v>280</c:v>
                </c:pt>
                <c:pt idx="71">
                  <c:v>279</c:v>
                </c:pt>
                <c:pt idx="72">
                  <c:v>277</c:v>
                </c:pt>
                <c:pt idx="73">
                  <c:v>276</c:v>
                </c:pt>
                <c:pt idx="74">
                  <c:v>275</c:v>
                </c:pt>
                <c:pt idx="75">
                  <c:v>274</c:v>
                </c:pt>
                <c:pt idx="76">
                  <c:v>273</c:v>
                </c:pt>
                <c:pt idx="77">
                  <c:v>273</c:v>
                </c:pt>
                <c:pt idx="78">
                  <c:v>271</c:v>
                </c:pt>
                <c:pt idx="79">
                  <c:v>268</c:v>
                </c:pt>
                <c:pt idx="80">
                  <c:v>267</c:v>
                </c:pt>
                <c:pt idx="81">
                  <c:v>265</c:v>
                </c:pt>
                <c:pt idx="82">
                  <c:v>264</c:v>
                </c:pt>
                <c:pt idx="83">
                  <c:v>263</c:v>
                </c:pt>
                <c:pt idx="84">
                  <c:v>263</c:v>
                </c:pt>
                <c:pt idx="85">
                  <c:v>262</c:v>
                </c:pt>
                <c:pt idx="86">
                  <c:v>261</c:v>
                </c:pt>
                <c:pt idx="87">
                  <c:v>260</c:v>
                </c:pt>
                <c:pt idx="88">
                  <c:v>260</c:v>
                </c:pt>
                <c:pt idx="89">
                  <c:v>258</c:v>
                </c:pt>
                <c:pt idx="90">
                  <c:v>257</c:v>
                </c:pt>
                <c:pt idx="91">
                  <c:v>256</c:v>
                </c:pt>
                <c:pt idx="92">
                  <c:v>254</c:v>
                </c:pt>
                <c:pt idx="93">
                  <c:v>253</c:v>
                </c:pt>
                <c:pt idx="94">
                  <c:v>252</c:v>
                </c:pt>
                <c:pt idx="95">
                  <c:v>251</c:v>
                </c:pt>
                <c:pt idx="96">
                  <c:v>250</c:v>
                </c:pt>
                <c:pt idx="97">
                  <c:v>249</c:v>
                </c:pt>
                <c:pt idx="98">
                  <c:v>248</c:v>
                </c:pt>
                <c:pt idx="99">
                  <c:v>247</c:v>
                </c:pt>
                <c:pt idx="100">
                  <c:v>246</c:v>
                </c:pt>
                <c:pt idx="101">
                  <c:v>246</c:v>
                </c:pt>
                <c:pt idx="102">
                  <c:v>245</c:v>
                </c:pt>
                <c:pt idx="103">
                  <c:v>244</c:v>
                </c:pt>
                <c:pt idx="104">
                  <c:v>243</c:v>
                </c:pt>
                <c:pt idx="105">
                  <c:v>242</c:v>
                </c:pt>
                <c:pt idx="106">
                  <c:v>241</c:v>
                </c:pt>
                <c:pt idx="107">
                  <c:v>240</c:v>
                </c:pt>
                <c:pt idx="108">
                  <c:v>239</c:v>
                </c:pt>
                <c:pt idx="109">
                  <c:v>237</c:v>
                </c:pt>
                <c:pt idx="110">
                  <c:v>236</c:v>
                </c:pt>
                <c:pt idx="111">
                  <c:v>235</c:v>
                </c:pt>
                <c:pt idx="112">
                  <c:v>235</c:v>
                </c:pt>
                <c:pt idx="113">
                  <c:v>234</c:v>
                </c:pt>
                <c:pt idx="114">
                  <c:v>233</c:v>
                </c:pt>
                <c:pt idx="115">
                  <c:v>231</c:v>
                </c:pt>
                <c:pt idx="116">
                  <c:v>230</c:v>
                </c:pt>
                <c:pt idx="117">
                  <c:v>229</c:v>
                </c:pt>
                <c:pt idx="118">
                  <c:v>228</c:v>
                </c:pt>
                <c:pt idx="119">
                  <c:v>227</c:v>
                </c:pt>
                <c:pt idx="120">
                  <c:v>226</c:v>
                </c:pt>
                <c:pt idx="121">
                  <c:v>225</c:v>
                </c:pt>
                <c:pt idx="122">
                  <c:v>224</c:v>
                </c:pt>
                <c:pt idx="123">
                  <c:v>223</c:v>
                </c:pt>
                <c:pt idx="124">
                  <c:v>221</c:v>
                </c:pt>
                <c:pt idx="125">
                  <c:v>220</c:v>
                </c:pt>
                <c:pt idx="126">
                  <c:v>219</c:v>
                </c:pt>
                <c:pt idx="127">
                  <c:v>218</c:v>
                </c:pt>
                <c:pt idx="128">
                  <c:v>217</c:v>
                </c:pt>
                <c:pt idx="129">
                  <c:v>216</c:v>
                </c:pt>
                <c:pt idx="130">
                  <c:v>216</c:v>
                </c:pt>
                <c:pt idx="131">
                  <c:v>215</c:v>
                </c:pt>
                <c:pt idx="132">
                  <c:v>214</c:v>
                </c:pt>
                <c:pt idx="133">
                  <c:v>214</c:v>
                </c:pt>
                <c:pt idx="134">
                  <c:v>213</c:v>
                </c:pt>
                <c:pt idx="135">
                  <c:v>213</c:v>
                </c:pt>
                <c:pt idx="136">
                  <c:v>212</c:v>
                </c:pt>
                <c:pt idx="137">
                  <c:v>211</c:v>
                </c:pt>
                <c:pt idx="138">
                  <c:v>210</c:v>
                </c:pt>
                <c:pt idx="139">
                  <c:v>209</c:v>
                </c:pt>
                <c:pt idx="140">
                  <c:v>208</c:v>
                </c:pt>
                <c:pt idx="141">
                  <c:v>207</c:v>
                </c:pt>
                <c:pt idx="142">
                  <c:v>207</c:v>
                </c:pt>
                <c:pt idx="143">
                  <c:v>206</c:v>
                </c:pt>
                <c:pt idx="144">
                  <c:v>206</c:v>
                </c:pt>
                <c:pt idx="145">
                  <c:v>206</c:v>
                </c:pt>
                <c:pt idx="146">
                  <c:v>205</c:v>
                </c:pt>
                <c:pt idx="147">
                  <c:v>204</c:v>
                </c:pt>
                <c:pt idx="148">
                  <c:v>204</c:v>
                </c:pt>
                <c:pt idx="149">
                  <c:v>203</c:v>
                </c:pt>
                <c:pt idx="150">
                  <c:v>202</c:v>
                </c:pt>
                <c:pt idx="151">
                  <c:v>200</c:v>
                </c:pt>
                <c:pt idx="152">
                  <c:v>200</c:v>
                </c:pt>
                <c:pt idx="153">
                  <c:v>199</c:v>
                </c:pt>
                <c:pt idx="154">
                  <c:v>199</c:v>
                </c:pt>
                <c:pt idx="155">
                  <c:v>198</c:v>
                </c:pt>
                <c:pt idx="156">
                  <c:v>198</c:v>
                </c:pt>
                <c:pt idx="157">
                  <c:v>197</c:v>
                </c:pt>
                <c:pt idx="158">
                  <c:v>197</c:v>
                </c:pt>
                <c:pt idx="159">
                  <c:v>196</c:v>
                </c:pt>
                <c:pt idx="160">
                  <c:v>195</c:v>
                </c:pt>
                <c:pt idx="161">
                  <c:v>194</c:v>
                </c:pt>
                <c:pt idx="162">
                  <c:v>193</c:v>
                </c:pt>
                <c:pt idx="163">
                  <c:v>192</c:v>
                </c:pt>
                <c:pt idx="164">
                  <c:v>191</c:v>
                </c:pt>
                <c:pt idx="165">
                  <c:v>191</c:v>
                </c:pt>
                <c:pt idx="166">
                  <c:v>190</c:v>
                </c:pt>
                <c:pt idx="167">
                  <c:v>190</c:v>
                </c:pt>
                <c:pt idx="168">
                  <c:v>189</c:v>
                </c:pt>
                <c:pt idx="169">
                  <c:v>188</c:v>
                </c:pt>
                <c:pt idx="170">
                  <c:v>188</c:v>
                </c:pt>
                <c:pt idx="171">
                  <c:v>187</c:v>
                </c:pt>
                <c:pt idx="172">
                  <c:v>187</c:v>
                </c:pt>
                <c:pt idx="173">
                  <c:v>186</c:v>
                </c:pt>
                <c:pt idx="174">
                  <c:v>185</c:v>
                </c:pt>
                <c:pt idx="175">
                  <c:v>185</c:v>
                </c:pt>
                <c:pt idx="176">
                  <c:v>184</c:v>
                </c:pt>
                <c:pt idx="177">
                  <c:v>184</c:v>
                </c:pt>
                <c:pt idx="178">
                  <c:v>184</c:v>
                </c:pt>
                <c:pt idx="179">
                  <c:v>183</c:v>
                </c:pt>
                <c:pt idx="180">
                  <c:v>183</c:v>
                </c:pt>
                <c:pt idx="181">
                  <c:v>182</c:v>
                </c:pt>
                <c:pt idx="182">
                  <c:v>181</c:v>
                </c:pt>
                <c:pt idx="183">
                  <c:v>180</c:v>
                </c:pt>
                <c:pt idx="184">
                  <c:v>180</c:v>
                </c:pt>
                <c:pt idx="185">
                  <c:v>179</c:v>
                </c:pt>
                <c:pt idx="186">
                  <c:v>179</c:v>
                </c:pt>
                <c:pt idx="187">
                  <c:v>179</c:v>
                </c:pt>
                <c:pt idx="188">
                  <c:v>178</c:v>
                </c:pt>
                <c:pt idx="189">
                  <c:v>178</c:v>
                </c:pt>
                <c:pt idx="190">
                  <c:v>177</c:v>
                </c:pt>
                <c:pt idx="191">
                  <c:v>177</c:v>
                </c:pt>
                <c:pt idx="192">
                  <c:v>177</c:v>
                </c:pt>
                <c:pt idx="193">
                  <c:v>176</c:v>
                </c:pt>
                <c:pt idx="194">
                  <c:v>175</c:v>
                </c:pt>
                <c:pt idx="195">
                  <c:v>175</c:v>
                </c:pt>
                <c:pt idx="196">
                  <c:v>174</c:v>
                </c:pt>
                <c:pt idx="197">
                  <c:v>174</c:v>
                </c:pt>
                <c:pt idx="198">
                  <c:v>173</c:v>
                </c:pt>
                <c:pt idx="199">
                  <c:v>172</c:v>
                </c:pt>
                <c:pt idx="200">
                  <c:v>172</c:v>
                </c:pt>
                <c:pt idx="201">
                  <c:v>171</c:v>
                </c:pt>
                <c:pt idx="202">
                  <c:v>170</c:v>
                </c:pt>
                <c:pt idx="203">
                  <c:v>170</c:v>
                </c:pt>
                <c:pt idx="204">
                  <c:v>170</c:v>
                </c:pt>
                <c:pt idx="205">
                  <c:v>169</c:v>
                </c:pt>
                <c:pt idx="206">
                  <c:v>168</c:v>
                </c:pt>
                <c:pt idx="207">
                  <c:v>168</c:v>
                </c:pt>
                <c:pt idx="208">
                  <c:v>168</c:v>
                </c:pt>
                <c:pt idx="209">
                  <c:v>167</c:v>
                </c:pt>
                <c:pt idx="210">
                  <c:v>167</c:v>
                </c:pt>
                <c:pt idx="211">
                  <c:v>166</c:v>
                </c:pt>
                <c:pt idx="212">
                  <c:v>165</c:v>
                </c:pt>
                <c:pt idx="213">
                  <c:v>165</c:v>
                </c:pt>
                <c:pt idx="214">
                  <c:v>164</c:v>
                </c:pt>
                <c:pt idx="215">
                  <c:v>163</c:v>
                </c:pt>
                <c:pt idx="216">
                  <c:v>163</c:v>
                </c:pt>
                <c:pt idx="217">
                  <c:v>162</c:v>
                </c:pt>
                <c:pt idx="218">
                  <c:v>161</c:v>
                </c:pt>
                <c:pt idx="219">
                  <c:v>160</c:v>
                </c:pt>
                <c:pt idx="220">
                  <c:v>159</c:v>
                </c:pt>
                <c:pt idx="221">
                  <c:v>158</c:v>
                </c:pt>
                <c:pt idx="222">
                  <c:v>157</c:v>
                </c:pt>
                <c:pt idx="223">
                  <c:v>157</c:v>
                </c:pt>
                <c:pt idx="224">
                  <c:v>156</c:v>
                </c:pt>
                <c:pt idx="225">
                  <c:v>155</c:v>
                </c:pt>
                <c:pt idx="226">
                  <c:v>155</c:v>
                </c:pt>
                <c:pt idx="227">
                  <c:v>155</c:v>
                </c:pt>
                <c:pt idx="228">
                  <c:v>154</c:v>
                </c:pt>
                <c:pt idx="229">
                  <c:v>154</c:v>
                </c:pt>
                <c:pt idx="230">
                  <c:v>154</c:v>
                </c:pt>
                <c:pt idx="231">
                  <c:v>153</c:v>
                </c:pt>
                <c:pt idx="232">
                  <c:v>153</c:v>
                </c:pt>
                <c:pt idx="233">
                  <c:v>152</c:v>
                </c:pt>
                <c:pt idx="234">
                  <c:v>152</c:v>
                </c:pt>
                <c:pt idx="235">
                  <c:v>151</c:v>
                </c:pt>
                <c:pt idx="236">
                  <c:v>151</c:v>
                </c:pt>
                <c:pt idx="237">
                  <c:v>150</c:v>
                </c:pt>
                <c:pt idx="238">
                  <c:v>150</c:v>
                </c:pt>
                <c:pt idx="239">
                  <c:v>150</c:v>
                </c:pt>
                <c:pt idx="240">
                  <c:v>149</c:v>
                </c:pt>
                <c:pt idx="241">
                  <c:v>149</c:v>
                </c:pt>
                <c:pt idx="242">
                  <c:v>149</c:v>
                </c:pt>
                <c:pt idx="243">
                  <c:v>148</c:v>
                </c:pt>
                <c:pt idx="244">
                  <c:v>148</c:v>
                </c:pt>
                <c:pt idx="245">
                  <c:v>148</c:v>
                </c:pt>
                <c:pt idx="246">
                  <c:v>148</c:v>
                </c:pt>
                <c:pt idx="247">
                  <c:v>147</c:v>
                </c:pt>
                <c:pt idx="248">
                  <c:v>147</c:v>
                </c:pt>
                <c:pt idx="249">
                  <c:v>147</c:v>
                </c:pt>
                <c:pt idx="250">
                  <c:v>146</c:v>
                </c:pt>
                <c:pt idx="251">
                  <c:v>146</c:v>
                </c:pt>
                <c:pt idx="252">
                  <c:v>146</c:v>
                </c:pt>
                <c:pt idx="253">
                  <c:v>146</c:v>
                </c:pt>
                <c:pt idx="254">
                  <c:v>145</c:v>
                </c:pt>
                <c:pt idx="255">
                  <c:v>145</c:v>
                </c:pt>
                <c:pt idx="256">
                  <c:v>144</c:v>
                </c:pt>
                <c:pt idx="257">
                  <c:v>144</c:v>
                </c:pt>
                <c:pt idx="258">
                  <c:v>143</c:v>
                </c:pt>
                <c:pt idx="259">
                  <c:v>143</c:v>
                </c:pt>
                <c:pt idx="260">
                  <c:v>142</c:v>
                </c:pt>
                <c:pt idx="261">
                  <c:v>142</c:v>
                </c:pt>
                <c:pt idx="262">
                  <c:v>141</c:v>
                </c:pt>
                <c:pt idx="263">
                  <c:v>141</c:v>
                </c:pt>
                <c:pt idx="264">
                  <c:v>141</c:v>
                </c:pt>
                <c:pt idx="265">
                  <c:v>140</c:v>
                </c:pt>
                <c:pt idx="266">
                  <c:v>140</c:v>
                </c:pt>
                <c:pt idx="267">
                  <c:v>139</c:v>
                </c:pt>
                <c:pt idx="268">
                  <c:v>139</c:v>
                </c:pt>
                <c:pt idx="269">
                  <c:v>138</c:v>
                </c:pt>
                <c:pt idx="270">
                  <c:v>138</c:v>
                </c:pt>
                <c:pt idx="271">
                  <c:v>137</c:v>
                </c:pt>
                <c:pt idx="272">
                  <c:v>137</c:v>
                </c:pt>
                <c:pt idx="273">
                  <c:v>136</c:v>
                </c:pt>
                <c:pt idx="274">
                  <c:v>136</c:v>
                </c:pt>
                <c:pt idx="275">
                  <c:v>135</c:v>
                </c:pt>
                <c:pt idx="276">
                  <c:v>135</c:v>
                </c:pt>
                <c:pt idx="277">
                  <c:v>134</c:v>
                </c:pt>
                <c:pt idx="278">
                  <c:v>134</c:v>
                </c:pt>
                <c:pt idx="279">
                  <c:v>134</c:v>
                </c:pt>
                <c:pt idx="280">
                  <c:v>133</c:v>
                </c:pt>
                <c:pt idx="281">
                  <c:v>133</c:v>
                </c:pt>
                <c:pt idx="282">
                  <c:v>133</c:v>
                </c:pt>
                <c:pt idx="283">
                  <c:v>132</c:v>
                </c:pt>
                <c:pt idx="284">
                  <c:v>132</c:v>
                </c:pt>
                <c:pt idx="285">
                  <c:v>132</c:v>
                </c:pt>
                <c:pt idx="286">
                  <c:v>131</c:v>
                </c:pt>
                <c:pt idx="287">
                  <c:v>131</c:v>
                </c:pt>
                <c:pt idx="288">
                  <c:v>130</c:v>
                </c:pt>
                <c:pt idx="289">
                  <c:v>130</c:v>
                </c:pt>
                <c:pt idx="290">
                  <c:v>129</c:v>
                </c:pt>
                <c:pt idx="291">
                  <c:v>129</c:v>
                </c:pt>
                <c:pt idx="292">
                  <c:v>129</c:v>
                </c:pt>
                <c:pt idx="293">
                  <c:v>128</c:v>
                </c:pt>
                <c:pt idx="294">
                  <c:v>128</c:v>
                </c:pt>
                <c:pt idx="295">
                  <c:v>128</c:v>
                </c:pt>
                <c:pt idx="296">
                  <c:v>128</c:v>
                </c:pt>
                <c:pt idx="297">
                  <c:v>127</c:v>
                </c:pt>
                <c:pt idx="298">
                  <c:v>127</c:v>
                </c:pt>
                <c:pt idx="299">
                  <c:v>127</c:v>
                </c:pt>
                <c:pt idx="300">
                  <c:v>126</c:v>
                </c:pt>
                <c:pt idx="301">
                  <c:v>126</c:v>
                </c:pt>
                <c:pt idx="302">
                  <c:v>125</c:v>
                </c:pt>
                <c:pt idx="303">
                  <c:v>125</c:v>
                </c:pt>
                <c:pt idx="304">
                  <c:v>125</c:v>
                </c:pt>
                <c:pt idx="305">
                  <c:v>124</c:v>
                </c:pt>
                <c:pt idx="306">
                  <c:v>124</c:v>
                </c:pt>
                <c:pt idx="307">
                  <c:v>123</c:v>
                </c:pt>
                <c:pt idx="308">
                  <c:v>123</c:v>
                </c:pt>
                <c:pt idx="309">
                  <c:v>122</c:v>
                </c:pt>
                <c:pt idx="310">
                  <c:v>122</c:v>
                </c:pt>
                <c:pt idx="311">
                  <c:v>121</c:v>
                </c:pt>
                <c:pt idx="312">
                  <c:v>121</c:v>
                </c:pt>
                <c:pt idx="313">
                  <c:v>120</c:v>
                </c:pt>
                <c:pt idx="314">
                  <c:v>120</c:v>
                </c:pt>
                <c:pt idx="315">
                  <c:v>119</c:v>
                </c:pt>
                <c:pt idx="316">
                  <c:v>118</c:v>
                </c:pt>
                <c:pt idx="317">
                  <c:v>117</c:v>
                </c:pt>
                <c:pt idx="318">
                  <c:v>116</c:v>
                </c:pt>
                <c:pt idx="319">
                  <c:v>116</c:v>
                </c:pt>
                <c:pt idx="320">
                  <c:v>115</c:v>
                </c:pt>
                <c:pt idx="321">
                  <c:v>114</c:v>
                </c:pt>
                <c:pt idx="322">
                  <c:v>114</c:v>
                </c:pt>
                <c:pt idx="323">
                  <c:v>114</c:v>
                </c:pt>
                <c:pt idx="324">
                  <c:v>113</c:v>
                </c:pt>
                <c:pt idx="325">
                  <c:v>112</c:v>
                </c:pt>
                <c:pt idx="326">
                  <c:v>112</c:v>
                </c:pt>
                <c:pt idx="327">
                  <c:v>111</c:v>
                </c:pt>
                <c:pt idx="328">
                  <c:v>110</c:v>
                </c:pt>
                <c:pt idx="329">
                  <c:v>109</c:v>
                </c:pt>
                <c:pt idx="330">
                  <c:v>109</c:v>
                </c:pt>
                <c:pt idx="331">
                  <c:v>108</c:v>
                </c:pt>
                <c:pt idx="332">
                  <c:v>106</c:v>
                </c:pt>
                <c:pt idx="333">
                  <c:v>104</c:v>
                </c:pt>
                <c:pt idx="334">
                  <c:v>103</c:v>
                </c:pt>
                <c:pt idx="335">
                  <c:v>101</c:v>
                </c:pt>
                <c:pt idx="336">
                  <c:v>101</c:v>
                </c:pt>
                <c:pt idx="337">
                  <c:v>99</c:v>
                </c:pt>
                <c:pt idx="338">
                  <c:v>99</c:v>
                </c:pt>
                <c:pt idx="339">
                  <c:v>98</c:v>
                </c:pt>
                <c:pt idx="340">
                  <c:v>97</c:v>
                </c:pt>
                <c:pt idx="341">
                  <c:v>96</c:v>
                </c:pt>
                <c:pt idx="342">
                  <c:v>95</c:v>
                </c:pt>
                <c:pt idx="343">
                  <c:v>94</c:v>
                </c:pt>
                <c:pt idx="344">
                  <c:v>93</c:v>
                </c:pt>
                <c:pt idx="345">
                  <c:v>92</c:v>
                </c:pt>
                <c:pt idx="346">
                  <c:v>91</c:v>
                </c:pt>
                <c:pt idx="347">
                  <c:v>90</c:v>
                </c:pt>
                <c:pt idx="348">
                  <c:v>90</c:v>
                </c:pt>
                <c:pt idx="349">
                  <c:v>89</c:v>
                </c:pt>
                <c:pt idx="350">
                  <c:v>88</c:v>
                </c:pt>
                <c:pt idx="351">
                  <c:v>87</c:v>
                </c:pt>
                <c:pt idx="352">
                  <c:v>87</c:v>
                </c:pt>
                <c:pt idx="353">
                  <c:v>86</c:v>
                </c:pt>
                <c:pt idx="354">
                  <c:v>86</c:v>
                </c:pt>
                <c:pt idx="355">
                  <c:v>85</c:v>
                </c:pt>
                <c:pt idx="356">
                  <c:v>85</c:v>
                </c:pt>
                <c:pt idx="357">
                  <c:v>85</c:v>
                </c:pt>
                <c:pt idx="358">
                  <c:v>84</c:v>
                </c:pt>
                <c:pt idx="359">
                  <c:v>84</c:v>
                </c:pt>
                <c:pt idx="360">
                  <c:v>83</c:v>
                </c:pt>
                <c:pt idx="361">
                  <c:v>83</c:v>
                </c:pt>
                <c:pt idx="362">
                  <c:v>83</c:v>
                </c:pt>
                <c:pt idx="363">
                  <c:v>82</c:v>
                </c:pt>
                <c:pt idx="364">
                  <c:v>82</c:v>
                </c:pt>
              </c:numCache>
            </c:numRef>
          </c:val>
          <c:extLst>
            <c:ext xmlns:c16="http://schemas.microsoft.com/office/drawing/2014/chart" uri="{C3380CC4-5D6E-409C-BE32-E72D297353CC}">
              <c16:uniqueId val="{00000002-0DDA-40A9-A802-A53B870E8106}"/>
            </c:ext>
          </c:extLst>
        </c:ser>
        <c:ser>
          <c:idx val="5"/>
          <c:order val="3"/>
          <c:tx>
            <c:strRef>
              <c:f>'2018-19 Severe Load Curve'!$U$33</c:f>
              <c:strCache>
                <c:ptCount val="1"/>
                <c:pt idx="0">
                  <c:v>Total DM</c:v>
                </c:pt>
              </c:strCache>
            </c:strRef>
          </c:tx>
          <c:spPr>
            <a:solidFill>
              <a:srgbClr val="FFCC99"/>
            </a:solidFill>
            <a:ln w="25400">
              <a:noFill/>
            </a:ln>
          </c:spPr>
          <c:invertIfNegative val="0"/>
          <c:val>
            <c:numRef>
              <c:f>'2018-19 Severe Load Curve'!$U$34:$U$398</c:f>
              <c:numCache>
                <c:formatCode>0</c:formatCode>
                <c:ptCount val="365"/>
                <c:pt idx="0">
                  <c:v>406</c:v>
                </c:pt>
                <c:pt idx="1">
                  <c:v>391</c:v>
                </c:pt>
                <c:pt idx="2">
                  <c:v>379</c:v>
                </c:pt>
                <c:pt idx="3">
                  <c:v>369</c:v>
                </c:pt>
                <c:pt idx="4">
                  <c:v>360</c:v>
                </c:pt>
                <c:pt idx="5">
                  <c:v>353</c:v>
                </c:pt>
                <c:pt idx="6">
                  <c:v>348</c:v>
                </c:pt>
                <c:pt idx="7">
                  <c:v>344</c:v>
                </c:pt>
                <c:pt idx="8">
                  <c:v>340</c:v>
                </c:pt>
                <c:pt idx="9">
                  <c:v>338</c:v>
                </c:pt>
                <c:pt idx="10">
                  <c:v>337</c:v>
                </c:pt>
                <c:pt idx="11">
                  <c:v>336</c:v>
                </c:pt>
                <c:pt idx="12">
                  <c:v>336</c:v>
                </c:pt>
                <c:pt idx="13">
                  <c:v>336</c:v>
                </c:pt>
                <c:pt idx="14">
                  <c:v>336</c:v>
                </c:pt>
                <c:pt idx="15">
                  <c:v>336</c:v>
                </c:pt>
                <c:pt idx="16">
                  <c:v>336</c:v>
                </c:pt>
                <c:pt idx="17">
                  <c:v>335</c:v>
                </c:pt>
                <c:pt idx="18">
                  <c:v>334</c:v>
                </c:pt>
                <c:pt idx="19">
                  <c:v>333</c:v>
                </c:pt>
                <c:pt idx="20">
                  <c:v>332</c:v>
                </c:pt>
                <c:pt idx="21">
                  <c:v>331</c:v>
                </c:pt>
                <c:pt idx="22">
                  <c:v>330</c:v>
                </c:pt>
                <c:pt idx="23">
                  <c:v>330</c:v>
                </c:pt>
                <c:pt idx="24">
                  <c:v>329</c:v>
                </c:pt>
                <c:pt idx="25">
                  <c:v>328</c:v>
                </c:pt>
                <c:pt idx="26">
                  <c:v>327</c:v>
                </c:pt>
                <c:pt idx="27">
                  <c:v>326</c:v>
                </c:pt>
                <c:pt idx="28">
                  <c:v>325</c:v>
                </c:pt>
                <c:pt idx="29">
                  <c:v>324</c:v>
                </c:pt>
                <c:pt idx="30">
                  <c:v>323</c:v>
                </c:pt>
                <c:pt idx="31">
                  <c:v>322</c:v>
                </c:pt>
                <c:pt idx="32">
                  <c:v>321</c:v>
                </c:pt>
                <c:pt idx="33">
                  <c:v>321</c:v>
                </c:pt>
                <c:pt idx="34">
                  <c:v>320</c:v>
                </c:pt>
                <c:pt idx="35">
                  <c:v>319</c:v>
                </c:pt>
                <c:pt idx="36">
                  <c:v>319</c:v>
                </c:pt>
                <c:pt idx="37">
                  <c:v>318</c:v>
                </c:pt>
                <c:pt idx="38">
                  <c:v>318</c:v>
                </c:pt>
                <c:pt idx="39">
                  <c:v>317</c:v>
                </c:pt>
                <c:pt idx="40">
                  <c:v>317</c:v>
                </c:pt>
                <c:pt idx="41">
                  <c:v>316</c:v>
                </c:pt>
                <c:pt idx="42">
                  <c:v>316</c:v>
                </c:pt>
                <c:pt idx="43">
                  <c:v>315</c:v>
                </c:pt>
                <c:pt idx="44">
                  <c:v>315</c:v>
                </c:pt>
                <c:pt idx="45">
                  <c:v>315</c:v>
                </c:pt>
                <c:pt idx="46">
                  <c:v>314</c:v>
                </c:pt>
                <c:pt idx="47">
                  <c:v>314</c:v>
                </c:pt>
                <c:pt idx="48">
                  <c:v>313</c:v>
                </c:pt>
                <c:pt idx="49">
                  <c:v>313</c:v>
                </c:pt>
                <c:pt idx="50">
                  <c:v>312</c:v>
                </c:pt>
                <c:pt idx="51">
                  <c:v>312</c:v>
                </c:pt>
                <c:pt idx="52">
                  <c:v>312</c:v>
                </c:pt>
                <c:pt idx="53">
                  <c:v>311</c:v>
                </c:pt>
                <c:pt idx="54">
                  <c:v>311</c:v>
                </c:pt>
                <c:pt idx="55">
                  <c:v>310</c:v>
                </c:pt>
                <c:pt idx="56">
                  <c:v>310</c:v>
                </c:pt>
                <c:pt idx="57">
                  <c:v>309</c:v>
                </c:pt>
                <c:pt idx="58">
                  <c:v>309</c:v>
                </c:pt>
                <c:pt idx="59">
                  <c:v>308</c:v>
                </c:pt>
                <c:pt idx="60">
                  <c:v>308</c:v>
                </c:pt>
                <c:pt idx="61">
                  <c:v>307</c:v>
                </c:pt>
                <c:pt idx="62">
                  <c:v>307</c:v>
                </c:pt>
                <c:pt idx="63">
                  <c:v>306</c:v>
                </c:pt>
                <c:pt idx="64">
                  <c:v>306</c:v>
                </c:pt>
                <c:pt idx="65">
                  <c:v>305</c:v>
                </c:pt>
                <c:pt idx="66">
                  <c:v>305</c:v>
                </c:pt>
                <c:pt idx="67">
                  <c:v>305</c:v>
                </c:pt>
                <c:pt idx="68">
                  <c:v>304</c:v>
                </c:pt>
                <c:pt idx="69">
                  <c:v>304</c:v>
                </c:pt>
                <c:pt idx="70">
                  <c:v>303</c:v>
                </c:pt>
                <c:pt idx="71">
                  <c:v>303</c:v>
                </c:pt>
                <c:pt idx="72">
                  <c:v>302</c:v>
                </c:pt>
                <c:pt idx="73">
                  <c:v>302</c:v>
                </c:pt>
                <c:pt idx="74">
                  <c:v>302</c:v>
                </c:pt>
                <c:pt idx="75">
                  <c:v>301</c:v>
                </c:pt>
                <c:pt idx="76">
                  <c:v>301</c:v>
                </c:pt>
                <c:pt idx="77">
                  <c:v>300</c:v>
                </c:pt>
                <c:pt idx="78">
                  <c:v>300</c:v>
                </c:pt>
                <c:pt idx="79">
                  <c:v>300</c:v>
                </c:pt>
                <c:pt idx="80">
                  <c:v>299</c:v>
                </c:pt>
                <c:pt idx="81">
                  <c:v>299</c:v>
                </c:pt>
                <c:pt idx="82">
                  <c:v>298</c:v>
                </c:pt>
                <c:pt idx="83">
                  <c:v>298</c:v>
                </c:pt>
                <c:pt idx="84">
                  <c:v>298</c:v>
                </c:pt>
                <c:pt idx="85">
                  <c:v>297</c:v>
                </c:pt>
                <c:pt idx="86">
                  <c:v>297</c:v>
                </c:pt>
                <c:pt idx="87">
                  <c:v>297</c:v>
                </c:pt>
                <c:pt idx="88">
                  <c:v>296</c:v>
                </c:pt>
                <c:pt idx="89">
                  <c:v>296</c:v>
                </c:pt>
                <c:pt idx="90">
                  <c:v>295</c:v>
                </c:pt>
                <c:pt idx="91">
                  <c:v>295</c:v>
                </c:pt>
                <c:pt idx="92">
                  <c:v>295</c:v>
                </c:pt>
                <c:pt idx="93">
                  <c:v>294</c:v>
                </c:pt>
                <c:pt idx="94">
                  <c:v>294</c:v>
                </c:pt>
                <c:pt idx="95">
                  <c:v>294</c:v>
                </c:pt>
                <c:pt idx="96">
                  <c:v>293</c:v>
                </c:pt>
                <c:pt idx="97">
                  <c:v>293</c:v>
                </c:pt>
                <c:pt idx="98">
                  <c:v>293</c:v>
                </c:pt>
                <c:pt idx="99">
                  <c:v>292</c:v>
                </c:pt>
                <c:pt idx="100">
                  <c:v>292</c:v>
                </c:pt>
                <c:pt idx="101">
                  <c:v>292</c:v>
                </c:pt>
                <c:pt idx="102">
                  <c:v>292</c:v>
                </c:pt>
                <c:pt idx="103">
                  <c:v>291</c:v>
                </c:pt>
                <c:pt idx="104">
                  <c:v>291</c:v>
                </c:pt>
                <c:pt idx="105">
                  <c:v>291</c:v>
                </c:pt>
                <c:pt idx="106">
                  <c:v>291</c:v>
                </c:pt>
                <c:pt idx="107">
                  <c:v>290</c:v>
                </c:pt>
                <c:pt idx="108">
                  <c:v>290</c:v>
                </c:pt>
                <c:pt idx="109">
                  <c:v>290</c:v>
                </c:pt>
                <c:pt idx="110">
                  <c:v>290</c:v>
                </c:pt>
                <c:pt idx="111">
                  <c:v>289</c:v>
                </c:pt>
                <c:pt idx="112">
                  <c:v>289</c:v>
                </c:pt>
                <c:pt idx="113">
                  <c:v>289</c:v>
                </c:pt>
                <c:pt idx="114">
                  <c:v>289</c:v>
                </c:pt>
                <c:pt idx="115">
                  <c:v>288</c:v>
                </c:pt>
                <c:pt idx="116">
                  <c:v>288</c:v>
                </c:pt>
                <c:pt idx="117">
                  <c:v>288</c:v>
                </c:pt>
                <c:pt idx="118">
                  <c:v>287</c:v>
                </c:pt>
                <c:pt idx="119">
                  <c:v>287</c:v>
                </c:pt>
                <c:pt idx="120">
                  <c:v>287</c:v>
                </c:pt>
                <c:pt idx="121">
                  <c:v>287</c:v>
                </c:pt>
                <c:pt idx="122">
                  <c:v>286</c:v>
                </c:pt>
                <c:pt idx="123">
                  <c:v>286</c:v>
                </c:pt>
                <c:pt idx="124">
                  <c:v>286</c:v>
                </c:pt>
                <c:pt idx="125">
                  <c:v>286</c:v>
                </c:pt>
                <c:pt idx="126">
                  <c:v>285</c:v>
                </c:pt>
                <c:pt idx="127">
                  <c:v>285</c:v>
                </c:pt>
                <c:pt idx="128">
                  <c:v>285</c:v>
                </c:pt>
                <c:pt idx="129">
                  <c:v>285</c:v>
                </c:pt>
                <c:pt idx="130">
                  <c:v>284</c:v>
                </c:pt>
                <c:pt idx="131">
                  <c:v>284</c:v>
                </c:pt>
                <c:pt idx="132">
                  <c:v>284</c:v>
                </c:pt>
                <c:pt idx="133">
                  <c:v>283</c:v>
                </c:pt>
                <c:pt idx="134">
                  <c:v>283</c:v>
                </c:pt>
                <c:pt idx="135">
                  <c:v>283</c:v>
                </c:pt>
                <c:pt idx="136">
                  <c:v>282</c:v>
                </c:pt>
                <c:pt idx="137">
                  <c:v>282</c:v>
                </c:pt>
                <c:pt idx="138">
                  <c:v>282</c:v>
                </c:pt>
                <c:pt idx="139">
                  <c:v>281</c:v>
                </c:pt>
                <c:pt idx="140">
                  <c:v>281</c:v>
                </c:pt>
                <c:pt idx="141">
                  <c:v>281</c:v>
                </c:pt>
                <c:pt idx="142">
                  <c:v>281</c:v>
                </c:pt>
                <c:pt idx="143">
                  <c:v>280</c:v>
                </c:pt>
                <c:pt idx="144">
                  <c:v>280</c:v>
                </c:pt>
                <c:pt idx="145">
                  <c:v>280</c:v>
                </c:pt>
                <c:pt idx="146">
                  <c:v>280</c:v>
                </c:pt>
                <c:pt idx="147">
                  <c:v>279</c:v>
                </c:pt>
                <c:pt idx="148">
                  <c:v>279</c:v>
                </c:pt>
                <c:pt idx="149">
                  <c:v>279</c:v>
                </c:pt>
                <c:pt idx="150">
                  <c:v>279</c:v>
                </c:pt>
                <c:pt idx="151">
                  <c:v>278</c:v>
                </c:pt>
                <c:pt idx="152">
                  <c:v>278</c:v>
                </c:pt>
                <c:pt idx="153">
                  <c:v>278</c:v>
                </c:pt>
                <c:pt idx="154">
                  <c:v>278</c:v>
                </c:pt>
                <c:pt idx="155">
                  <c:v>277</c:v>
                </c:pt>
                <c:pt idx="156">
                  <c:v>277</c:v>
                </c:pt>
                <c:pt idx="157">
                  <c:v>277</c:v>
                </c:pt>
                <c:pt idx="158">
                  <c:v>277</c:v>
                </c:pt>
                <c:pt idx="159">
                  <c:v>276</c:v>
                </c:pt>
                <c:pt idx="160">
                  <c:v>276</c:v>
                </c:pt>
                <c:pt idx="161">
                  <c:v>276</c:v>
                </c:pt>
                <c:pt idx="162">
                  <c:v>275</c:v>
                </c:pt>
                <c:pt idx="163">
                  <c:v>275</c:v>
                </c:pt>
                <c:pt idx="164">
                  <c:v>275</c:v>
                </c:pt>
                <c:pt idx="165">
                  <c:v>275</c:v>
                </c:pt>
                <c:pt idx="166">
                  <c:v>275</c:v>
                </c:pt>
                <c:pt idx="167">
                  <c:v>274</c:v>
                </c:pt>
                <c:pt idx="168">
                  <c:v>274</c:v>
                </c:pt>
                <c:pt idx="169">
                  <c:v>274</c:v>
                </c:pt>
                <c:pt idx="170">
                  <c:v>274</c:v>
                </c:pt>
                <c:pt idx="171">
                  <c:v>273</c:v>
                </c:pt>
                <c:pt idx="172">
                  <c:v>273</c:v>
                </c:pt>
                <c:pt idx="173">
                  <c:v>273</c:v>
                </c:pt>
                <c:pt idx="174">
                  <c:v>273</c:v>
                </c:pt>
                <c:pt idx="175">
                  <c:v>273</c:v>
                </c:pt>
                <c:pt idx="176">
                  <c:v>273</c:v>
                </c:pt>
                <c:pt idx="177">
                  <c:v>272</c:v>
                </c:pt>
                <c:pt idx="178">
                  <c:v>272</c:v>
                </c:pt>
                <c:pt idx="179">
                  <c:v>272</c:v>
                </c:pt>
                <c:pt idx="180">
                  <c:v>272</c:v>
                </c:pt>
                <c:pt idx="181">
                  <c:v>272</c:v>
                </c:pt>
                <c:pt idx="182">
                  <c:v>272</c:v>
                </c:pt>
                <c:pt idx="183">
                  <c:v>272</c:v>
                </c:pt>
                <c:pt idx="184">
                  <c:v>271</c:v>
                </c:pt>
                <c:pt idx="185">
                  <c:v>271</c:v>
                </c:pt>
                <c:pt idx="186">
                  <c:v>271</c:v>
                </c:pt>
                <c:pt idx="187">
                  <c:v>271</c:v>
                </c:pt>
                <c:pt idx="188">
                  <c:v>271</c:v>
                </c:pt>
                <c:pt idx="189">
                  <c:v>270</c:v>
                </c:pt>
                <c:pt idx="190">
                  <c:v>270</c:v>
                </c:pt>
                <c:pt idx="191">
                  <c:v>270</c:v>
                </c:pt>
                <c:pt idx="192">
                  <c:v>270</c:v>
                </c:pt>
                <c:pt idx="193">
                  <c:v>270</c:v>
                </c:pt>
                <c:pt idx="194">
                  <c:v>270</c:v>
                </c:pt>
                <c:pt idx="195">
                  <c:v>270</c:v>
                </c:pt>
                <c:pt idx="196">
                  <c:v>269</c:v>
                </c:pt>
                <c:pt idx="197">
                  <c:v>269</c:v>
                </c:pt>
                <c:pt idx="198">
                  <c:v>269</c:v>
                </c:pt>
                <c:pt idx="199">
                  <c:v>269</c:v>
                </c:pt>
                <c:pt idx="200">
                  <c:v>269</c:v>
                </c:pt>
                <c:pt idx="201">
                  <c:v>269</c:v>
                </c:pt>
                <c:pt idx="202">
                  <c:v>269</c:v>
                </c:pt>
                <c:pt idx="203">
                  <c:v>269</c:v>
                </c:pt>
                <c:pt idx="204">
                  <c:v>268</c:v>
                </c:pt>
                <c:pt idx="205">
                  <c:v>268</c:v>
                </c:pt>
                <c:pt idx="206">
                  <c:v>268</c:v>
                </c:pt>
                <c:pt idx="207">
                  <c:v>268</c:v>
                </c:pt>
                <c:pt idx="208">
                  <c:v>267</c:v>
                </c:pt>
                <c:pt idx="209">
                  <c:v>267</c:v>
                </c:pt>
                <c:pt idx="210">
                  <c:v>267</c:v>
                </c:pt>
                <c:pt idx="211">
                  <c:v>267</c:v>
                </c:pt>
                <c:pt idx="212">
                  <c:v>267</c:v>
                </c:pt>
                <c:pt idx="213">
                  <c:v>266</c:v>
                </c:pt>
                <c:pt idx="214">
                  <c:v>266</c:v>
                </c:pt>
                <c:pt idx="215">
                  <c:v>266</c:v>
                </c:pt>
                <c:pt idx="216">
                  <c:v>266</c:v>
                </c:pt>
                <c:pt idx="217">
                  <c:v>266</c:v>
                </c:pt>
                <c:pt idx="218">
                  <c:v>266</c:v>
                </c:pt>
                <c:pt idx="219">
                  <c:v>266</c:v>
                </c:pt>
                <c:pt idx="220">
                  <c:v>265</c:v>
                </c:pt>
                <c:pt idx="221">
                  <c:v>265</c:v>
                </c:pt>
                <c:pt idx="222">
                  <c:v>265</c:v>
                </c:pt>
                <c:pt idx="223">
                  <c:v>265</c:v>
                </c:pt>
                <c:pt idx="224">
                  <c:v>265</c:v>
                </c:pt>
                <c:pt idx="225">
                  <c:v>264</c:v>
                </c:pt>
                <c:pt idx="226">
                  <c:v>264</c:v>
                </c:pt>
                <c:pt idx="227">
                  <c:v>264</c:v>
                </c:pt>
                <c:pt idx="228">
                  <c:v>263</c:v>
                </c:pt>
                <c:pt idx="229">
                  <c:v>263</c:v>
                </c:pt>
                <c:pt idx="230">
                  <c:v>263</c:v>
                </c:pt>
                <c:pt idx="231">
                  <c:v>263</c:v>
                </c:pt>
                <c:pt idx="232">
                  <c:v>262</c:v>
                </c:pt>
                <c:pt idx="233">
                  <c:v>262</c:v>
                </c:pt>
                <c:pt idx="234">
                  <c:v>262</c:v>
                </c:pt>
                <c:pt idx="235">
                  <c:v>262</c:v>
                </c:pt>
                <c:pt idx="236">
                  <c:v>262</c:v>
                </c:pt>
                <c:pt idx="237">
                  <c:v>261</c:v>
                </c:pt>
                <c:pt idx="238">
                  <c:v>261</c:v>
                </c:pt>
                <c:pt idx="239">
                  <c:v>261</c:v>
                </c:pt>
                <c:pt idx="240">
                  <c:v>260</c:v>
                </c:pt>
                <c:pt idx="241">
                  <c:v>260</c:v>
                </c:pt>
                <c:pt idx="242">
                  <c:v>260</c:v>
                </c:pt>
                <c:pt idx="243">
                  <c:v>259</c:v>
                </c:pt>
                <c:pt idx="244">
                  <c:v>259</c:v>
                </c:pt>
                <c:pt idx="245">
                  <c:v>258</c:v>
                </c:pt>
                <c:pt idx="246">
                  <c:v>258</c:v>
                </c:pt>
                <c:pt idx="247">
                  <c:v>258</c:v>
                </c:pt>
                <c:pt idx="248">
                  <c:v>258</c:v>
                </c:pt>
                <c:pt idx="249">
                  <c:v>257</c:v>
                </c:pt>
                <c:pt idx="250">
                  <c:v>257</c:v>
                </c:pt>
                <c:pt idx="251">
                  <c:v>257</c:v>
                </c:pt>
                <c:pt idx="252">
                  <c:v>257</c:v>
                </c:pt>
                <c:pt idx="253">
                  <c:v>256</c:v>
                </c:pt>
                <c:pt idx="254">
                  <c:v>256</c:v>
                </c:pt>
                <c:pt idx="255">
                  <c:v>256</c:v>
                </c:pt>
                <c:pt idx="256">
                  <c:v>255</c:v>
                </c:pt>
                <c:pt idx="257">
                  <c:v>255</c:v>
                </c:pt>
                <c:pt idx="258">
                  <c:v>255</c:v>
                </c:pt>
                <c:pt idx="259">
                  <c:v>254</c:v>
                </c:pt>
                <c:pt idx="260">
                  <c:v>254</c:v>
                </c:pt>
                <c:pt idx="261">
                  <c:v>254</c:v>
                </c:pt>
                <c:pt idx="262">
                  <c:v>253</c:v>
                </c:pt>
                <c:pt idx="263">
                  <c:v>253</c:v>
                </c:pt>
                <c:pt idx="264">
                  <c:v>253</c:v>
                </c:pt>
                <c:pt idx="265">
                  <c:v>253</c:v>
                </c:pt>
                <c:pt idx="266">
                  <c:v>252</c:v>
                </c:pt>
                <c:pt idx="267">
                  <c:v>252</c:v>
                </c:pt>
                <c:pt idx="268">
                  <c:v>252</c:v>
                </c:pt>
                <c:pt idx="269">
                  <c:v>252</c:v>
                </c:pt>
                <c:pt idx="270">
                  <c:v>251</c:v>
                </c:pt>
                <c:pt idx="271">
                  <c:v>251</c:v>
                </c:pt>
                <c:pt idx="272">
                  <c:v>251</c:v>
                </c:pt>
                <c:pt idx="273">
                  <c:v>250</c:v>
                </c:pt>
                <c:pt idx="274">
                  <c:v>250</c:v>
                </c:pt>
                <c:pt idx="275">
                  <c:v>250</c:v>
                </c:pt>
                <c:pt idx="276">
                  <c:v>249</c:v>
                </c:pt>
                <c:pt idx="277">
                  <c:v>249</c:v>
                </c:pt>
                <c:pt idx="278">
                  <c:v>248</c:v>
                </c:pt>
                <c:pt idx="279">
                  <c:v>248</c:v>
                </c:pt>
                <c:pt idx="280">
                  <c:v>248</c:v>
                </c:pt>
                <c:pt idx="281">
                  <c:v>248</c:v>
                </c:pt>
                <c:pt idx="282">
                  <c:v>247</c:v>
                </c:pt>
                <c:pt idx="283">
                  <c:v>247</c:v>
                </c:pt>
                <c:pt idx="284">
                  <c:v>247</c:v>
                </c:pt>
                <c:pt idx="285">
                  <c:v>247</c:v>
                </c:pt>
                <c:pt idx="286">
                  <c:v>246</c:v>
                </c:pt>
                <c:pt idx="287">
                  <c:v>246</c:v>
                </c:pt>
                <c:pt idx="288">
                  <c:v>246</c:v>
                </c:pt>
                <c:pt idx="289">
                  <c:v>245</c:v>
                </c:pt>
                <c:pt idx="290">
                  <c:v>245</c:v>
                </c:pt>
                <c:pt idx="291">
                  <c:v>245</c:v>
                </c:pt>
                <c:pt idx="292">
                  <c:v>245</c:v>
                </c:pt>
                <c:pt idx="293">
                  <c:v>244</c:v>
                </c:pt>
                <c:pt idx="294">
                  <c:v>244</c:v>
                </c:pt>
                <c:pt idx="295">
                  <c:v>243</c:v>
                </c:pt>
                <c:pt idx="296">
                  <c:v>243</c:v>
                </c:pt>
                <c:pt idx="297">
                  <c:v>242</c:v>
                </c:pt>
                <c:pt idx="298">
                  <c:v>242</c:v>
                </c:pt>
                <c:pt idx="299">
                  <c:v>242</c:v>
                </c:pt>
                <c:pt idx="300">
                  <c:v>241</c:v>
                </c:pt>
                <c:pt idx="301">
                  <c:v>241</c:v>
                </c:pt>
                <c:pt idx="302">
                  <c:v>240</c:v>
                </c:pt>
                <c:pt idx="303">
                  <c:v>240</c:v>
                </c:pt>
                <c:pt idx="304">
                  <c:v>240</c:v>
                </c:pt>
                <c:pt idx="305">
                  <c:v>239</c:v>
                </c:pt>
                <c:pt idx="306">
                  <c:v>239</c:v>
                </c:pt>
                <c:pt idx="307">
                  <c:v>239</c:v>
                </c:pt>
                <c:pt idx="308">
                  <c:v>238</c:v>
                </c:pt>
                <c:pt idx="309">
                  <c:v>238</c:v>
                </c:pt>
                <c:pt idx="310">
                  <c:v>237</c:v>
                </c:pt>
                <c:pt idx="311">
                  <c:v>237</c:v>
                </c:pt>
                <c:pt idx="312">
                  <c:v>237</c:v>
                </c:pt>
                <c:pt idx="313">
                  <c:v>236</c:v>
                </c:pt>
                <c:pt idx="314">
                  <c:v>236</c:v>
                </c:pt>
                <c:pt idx="315">
                  <c:v>235</c:v>
                </c:pt>
                <c:pt idx="316">
                  <c:v>235</c:v>
                </c:pt>
                <c:pt idx="317">
                  <c:v>234</c:v>
                </c:pt>
                <c:pt idx="318">
                  <c:v>234</c:v>
                </c:pt>
                <c:pt idx="319">
                  <c:v>234</c:v>
                </c:pt>
                <c:pt idx="320">
                  <c:v>233</c:v>
                </c:pt>
                <c:pt idx="321">
                  <c:v>233</c:v>
                </c:pt>
                <c:pt idx="322">
                  <c:v>232</c:v>
                </c:pt>
                <c:pt idx="323">
                  <c:v>232</c:v>
                </c:pt>
                <c:pt idx="324">
                  <c:v>231</c:v>
                </c:pt>
                <c:pt idx="325">
                  <c:v>231</c:v>
                </c:pt>
                <c:pt idx="326">
                  <c:v>230</c:v>
                </c:pt>
                <c:pt idx="327">
                  <c:v>230</c:v>
                </c:pt>
                <c:pt idx="328">
                  <c:v>229</c:v>
                </c:pt>
                <c:pt idx="329">
                  <c:v>229</c:v>
                </c:pt>
                <c:pt idx="330">
                  <c:v>228</c:v>
                </c:pt>
                <c:pt idx="331">
                  <c:v>228</c:v>
                </c:pt>
                <c:pt idx="332">
                  <c:v>227</c:v>
                </c:pt>
                <c:pt idx="333">
                  <c:v>227</c:v>
                </c:pt>
                <c:pt idx="334">
                  <c:v>226</c:v>
                </c:pt>
                <c:pt idx="335">
                  <c:v>226</c:v>
                </c:pt>
                <c:pt idx="336">
                  <c:v>225</c:v>
                </c:pt>
                <c:pt idx="337">
                  <c:v>225</c:v>
                </c:pt>
                <c:pt idx="338">
                  <c:v>224</c:v>
                </c:pt>
                <c:pt idx="339">
                  <c:v>224</c:v>
                </c:pt>
                <c:pt idx="340">
                  <c:v>223</c:v>
                </c:pt>
                <c:pt idx="341">
                  <c:v>223</c:v>
                </c:pt>
                <c:pt idx="342">
                  <c:v>223</c:v>
                </c:pt>
                <c:pt idx="343">
                  <c:v>222</c:v>
                </c:pt>
                <c:pt idx="344">
                  <c:v>222</c:v>
                </c:pt>
                <c:pt idx="345">
                  <c:v>221</c:v>
                </c:pt>
                <c:pt idx="346">
                  <c:v>221</c:v>
                </c:pt>
                <c:pt idx="347">
                  <c:v>220</c:v>
                </c:pt>
                <c:pt idx="348">
                  <c:v>220</c:v>
                </c:pt>
                <c:pt idx="349">
                  <c:v>219</c:v>
                </c:pt>
                <c:pt idx="350">
                  <c:v>219</c:v>
                </c:pt>
                <c:pt idx="351">
                  <c:v>218</c:v>
                </c:pt>
                <c:pt idx="352">
                  <c:v>218</c:v>
                </c:pt>
                <c:pt idx="353">
                  <c:v>217</c:v>
                </c:pt>
                <c:pt idx="354">
                  <c:v>217</c:v>
                </c:pt>
                <c:pt idx="355">
                  <c:v>216</c:v>
                </c:pt>
                <c:pt idx="356">
                  <c:v>216</c:v>
                </c:pt>
                <c:pt idx="357">
                  <c:v>215</c:v>
                </c:pt>
                <c:pt idx="358">
                  <c:v>215</c:v>
                </c:pt>
                <c:pt idx="359">
                  <c:v>214</c:v>
                </c:pt>
                <c:pt idx="360">
                  <c:v>214</c:v>
                </c:pt>
                <c:pt idx="361">
                  <c:v>213</c:v>
                </c:pt>
                <c:pt idx="362">
                  <c:v>213</c:v>
                </c:pt>
                <c:pt idx="363">
                  <c:v>212</c:v>
                </c:pt>
                <c:pt idx="364">
                  <c:v>212</c:v>
                </c:pt>
              </c:numCache>
            </c:numRef>
          </c:val>
          <c:extLst>
            <c:ext xmlns:c16="http://schemas.microsoft.com/office/drawing/2014/chart" uri="{C3380CC4-5D6E-409C-BE32-E72D297353CC}">
              <c16:uniqueId val="{00000003-0DDA-40A9-A802-A53B870E8106}"/>
            </c:ext>
          </c:extLst>
        </c:ser>
        <c:ser>
          <c:idx val="6"/>
          <c:order val="4"/>
          <c:tx>
            <c:strRef>
              <c:f>'2018-19 Severe Load Curve'!$V$33</c:f>
              <c:strCache>
                <c:ptCount val="1"/>
                <c:pt idx="0">
                  <c:v>LDZ Shrinkage</c:v>
                </c:pt>
              </c:strCache>
            </c:strRef>
          </c:tx>
          <c:spPr>
            <a:solidFill>
              <a:srgbClr val="000000"/>
            </a:solidFill>
            <a:ln w="12700">
              <a:solidFill>
                <a:srgbClr val="000000"/>
              </a:solidFill>
              <a:prstDash val="solid"/>
            </a:ln>
          </c:spPr>
          <c:invertIfNegative val="0"/>
          <c:val>
            <c:numRef>
              <c:f>'2018-19 Severe Load Curve'!$V$34:$V$398</c:f>
              <c:numCache>
                <c:formatCode>0</c:formatCode>
                <c:ptCount val="365"/>
                <c:pt idx="0">
                  <c:v>8</c:v>
                </c:pt>
                <c:pt idx="1">
                  <c:v>8</c:v>
                </c:pt>
                <c:pt idx="2">
                  <c:v>8</c:v>
                </c:pt>
                <c:pt idx="3">
                  <c:v>8</c:v>
                </c:pt>
                <c:pt idx="4">
                  <c:v>8</c:v>
                </c:pt>
                <c:pt idx="5">
                  <c:v>8</c:v>
                </c:pt>
                <c:pt idx="6">
                  <c:v>8</c:v>
                </c:pt>
                <c:pt idx="7">
                  <c:v>8</c:v>
                </c:pt>
                <c:pt idx="8">
                  <c:v>8</c:v>
                </c:pt>
                <c:pt idx="9">
                  <c:v>8</c:v>
                </c:pt>
                <c:pt idx="10">
                  <c:v>8</c:v>
                </c:pt>
                <c:pt idx="11">
                  <c:v>8</c:v>
                </c:pt>
                <c:pt idx="12">
                  <c:v>8</c:v>
                </c:pt>
                <c:pt idx="13">
                  <c:v>8</c:v>
                </c:pt>
                <c:pt idx="14">
                  <c:v>8</c:v>
                </c:pt>
                <c:pt idx="15">
                  <c:v>8</c:v>
                </c:pt>
                <c:pt idx="16">
                  <c:v>8</c:v>
                </c:pt>
                <c:pt idx="17">
                  <c:v>8</c:v>
                </c:pt>
                <c:pt idx="18">
                  <c:v>8</c:v>
                </c:pt>
                <c:pt idx="19">
                  <c:v>8</c:v>
                </c:pt>
                <c:pt idx="20">
                  <c:v>8</c:v>
                </c:pt>
                <c:pt idx="21">
                  <c:v>8</c:v>
                </c:pt>
                <c:pt idx="22">
                  <c:v>8</c:v>
                </c:pt>
                <c:pt idx="23">
                  <c:v>8</c:v>
                </c:pt>
                <c:pt idx="24">
                  <c:v>8</c:v>
                </c:pt>
                <c:pt idx="25">
                  <c:v>8</c:v>
                </c:pt>
                <c:pt idx="26">
                  <c:v>8</c:v>
                </c:pt>
                <c:pt idx="27">
                  <c:v>8</c:v>
                </c:pt>
                <c:pt idx="28">
                  <c:v>8</c:v>
                </c:pt>
                <c:pt idx="29">
                  <c:v>8</c:v>
                </c:pt>
                <c:pt idx="30">
                  <c:v>8</c:v>
                </c:pt>
                <c:pt idx="31">
                  <c:v>8</c:v>
                </c:pt>
                <c:pt idx="32">
                  <c:v>8</c:v>
                </c:pt>
                <c:pt idx="33">
                  <c:v>8</c:v>
                </c:pt>
                <c:pt idx="34">
                  <c:v>8</c:v>
                </c:pt>
                <c:pt idx="35">
                  <c:v>8</c:v>
                </c:pt>
                <c:pt idx="36">
                  <c:v>8</c:v>
                </c:pt>
                <c:pt idx="37">
                  <c:v>8</c:v>
                </c:pt>
                <c:pt idx="38">
                  <c:v>8</c:v>
                </c:pt>
                <c:pt idx="39">
                  <c:v>8</c:v>
                </c:pt>
                <c:pt idx="40">
                  <c:v>8</c:v>
                </c:pt>
                <c:pt idx="41">
                  <c:v>8</c:v>
                </c:pt>
                <c:pt idx="42">
                  <c:v>8</c:v>
                </c:pt>
                <c:pt idx="43">
                  <c:v>8</c:v>
                </c:pt>
                <c:pt idx="44">
                  <c:v>8</c:v>
                </c:pt>
                <c:pt idx="45">
                  <c:v>8</c:v>
                </c:pt>
                <c:pt idx="46">
                  <c:v>8</c:v>
                </c:pt>
                <c:pt idx="47">
                  <c:v>8</c:v>
                </c:pt>
                <c:pt idx="48">
                  <c:v>8</c:v>
                </c:pt>
                <c:pt idx="49">
                  <c:v>8</c:v>
                </c:pt>
                <c:pt idx="50">
                  <c:v>8</c:v>
                </c:pt>
                <c:pt idx="51">
                  <c:v>8</c:v>
                </c:pt>
                <c:pt idx="52">
                  <c:v>8</c:v>
                </c:pt>
                <c:pt idx="53">
                  <c:v>8</c:v>
                </c:pt>
                <c:pt idx="54">
                  <c:v>8</c:v>
                </c:pt>
                <c:pt idx="55">
                  <c:v>8</c:v>
                </c:pt>
                <c:pt idx="56">
                  <c:v>8</c:v>
                </c:pt>
                <c:pt idx="57">
                  <c:v>8</c:v>
                </c:pt>
                <c:pt idx="58">
                  <c:v>8</c:v>
                </c:pt>
                <c:pt idx="59">
                  <c:v>8</c:v>
                </c:pt>
                <c:pt idx="60">
                  <c:v>8</c:v>
                </c:pt>
                <c:pt idx="61">
                  <c:v>8</c:v>
                </c:pt>
                <c:pt idx="62">
                  <c:v>8</c:v>
                </c:pt>
                <c:pt idx="63">
                  <c:v>8</c:v>
                </c:pt>
                <c:pt idx="64">
                  <c:v>8</c:v>
                </c:pt>
                <c:pt idx="65">
                  <c:v>8</c:v>
                </c:pt>
                <c:pt idx="66">
                  <c:v>8</c:v>
                </c:pt>
                <c:pt idx="67">
                  <c:v>8</c:v>
                </c:pt>
                <c:pt idx="68">
                  <c:v>8</c:v>
                </c:pt>
                <c:pt idx="69">
                  <c:v>8</c:v>
                </c:pt>
                <c:pt idx="70">
                  <c:v>8</c:v>
                </c:pt>
                <c:pt idx="71">
                  <c:v>8</c:v>
                </c:pt>
                <c:pt idx="72">
                  <c:v>8</c:v>
                </c:pt>
                <c:pt idx="73">
                  <c:v>8</c:v>
                </c:pt>
                <c:pt idx="74">
                  <c:v>8</c:v>
                </c:pt>
                <c:pt idx="75">
                  <c:v>8</c:v>
                </c:pt>
                <c:pt idx="76">
                  <c:v>8</c:v>
                </c:pt>
                <c:pt idx="77">
                  <c:v>8</c:v>
                </c:pt>
                <c:pt idx="78">
                  <c:v>8</c:v>
                </c:pt>
                <c:pt idx="79">
                  <c:v>8</c:v>
                </c:pt>
                <c:pt idx="80">
                  <c:v>8</c:v>
                </c:pt>
                <c:pt idx="81">
                  <c:v>8</c:v>
                </c:pt>
                <c:pt idx="82">
                  <c:v>8</c:v>
                </c:pt>
                <c:pt idx="83">
                  <c:v>8</c:v>
                </c:pt>
                <c:pt idx="84">
                  <c:v>8</c:v>
                </c:pt>
                <c:pt idx="85">
                  <c:v>8</c:v>
                </c:pt>
                <c:pt idx="86">
                  <c:v>8</c:v>
                </c:pt>
                <c:pt idx="87">
                  <c:v>8</c:v>
                </c:pt>
                <c:pt idx="88">
                  <c:v>8</c:v>
                </c:pt>
                <c:pt idx="89">
                  <c:v>8</c:v>
                </c:pt>
                <c:pt idx="90">
                  <c:v>8</c:v>
                </c:pt>
                <c:pt idx="91">
                  <c:v>8</c:v>
                </c:pt>
                <c:pt idx="92">
                  <c:v>8</c:v>
                </c:pt>
                <c:pt idx="93">
                  <c:v>8</c:v>
                </c:pt>
                <c:pt idx="94">
                  <c:v>8</c:v>
                </c:pt>
                <c:pt idx="95">
                  <c:v>8</c:v>
                </c:pt>
                <c:pt idx="96">
                  <c:v>8</c:v>
                </c:pt>
                <c:pt idx="97">
                  <c:v>8</c:v>
                </c:pt>
                <c:pt idx="98">
                  <c:v>8</c:v>
                </c:pt>
                <c:pt idx="99">
                  <c:v>8</c:v>
                </c:pt>
                <c:pt idx="100">
                  <c:v>8</c:v>
                </c:pt>
                <c:pt idx="101">
                  <c:v>8</c:v>
                </c:pt>
                <c:pt idx="102">
                  <c:v>8</c:v>
                </c:pt>
                <c:pt idx="103">
                  <c:v>8</c:v>
                </c:pt>
                <c:pt idx="104">
                  <c:v>8</c:v>
                </c:pt>
                <c:pt idx="105">
                  <c:v>8</c:v>
                </c:pt>
                <c:pt idx="106">
                  <c:v>8</c:v>
                </c:pt>
                <c:pt idx="107">
                  <c:v>8</c:v>
                </c:pt>
                <c:pt idx="108">
                  <c:v>8</c:v>
                </c:pt>
                <c:pt idx="109">
                  <c:v>8</c:v>
                </c:pt>
                <c:pt idx="110">
                  <c:v>8</c:v>
                </c:pt>
                <c:pt idx="111">
                  <c:v>8</c:v>
                </c:pt>
                <c:pt idx="112">
                  <c:v>8</c:v>
                </c:pt>
                <c:pt idx="113">
                  <c:v>8</c:v>
                </c:pt>
                <c:pt idx="114">
                  <c:v>8</c:v>
                </c:pt>
                <c:pt idx="115">
                  <c:v>8</c:v>
                </c:pt>
                <c:pt idx="116">
                  <c:v>8</c:v>
                </c:pt>
                <c:pt idx="117">
                  <c:v>8</c:v>
                </c:pt>
                <c:pt idx="118">
                  <c:v>8</c:v>
                </c:pt>
                <c:pt idx="119">
                  <c:v>8</c:v>
                </c:pt>
                <c:pt idx="120">
                  <c:v>8</c:v>
                </c:pt>
                <c:pt idx="121">
                  <c:v>8</c:v>
                </c:pt>
                <c:pt idx="122">
                  <c:v>8</c:v>
                </c:pt>
                <c:pt idx="123">
                  <c:v>8</c:v>
                </c:pt>
                <c:pt idx="124">
                  <c:v>8</c:v>
                </c:pt>
                <c:pt idx="125">
                  <c:v>8</c:v>
                </c:pt>
                <c:pt idx="126">
                  <c:v>8</c:v>
                </c:pt>
                <c:pt idx="127">
                  <c:v>8</c:v>
                </c:pt>
                <c:pt idx="128">
                  <c:v>8</c:v>
                </c:pt>
                <c:pt idx="129">
                  <c:v>8</c:v>
                </c:pt>
                <c:pt idx="130">
                  <c:v>8</c:v>
                </c:pt>
                <c:pt idx="131">
                  <c:v>8</c:v>
                </c:pt>
                <c:pt idx="132">
                  <c:v>8</c:v>
                </c:pt>
                <c:pt idx="133">
                  <c:v>8</c:v>
                </c:pt>
                <c:pt idx="134">
                  <c:v>8</c:v>
                </c:pt>
                <c:pt idx="135">
                  <c:v>8</c:v>
                </c:pt>
                <c:pt idx="136">
                  <c:v>8</c:v>
                </c:pt>
                <c:pt idx="137">
                  <c:v>8</c:v>
                </c:pt>
                <c:pt idx="138">
                  <c:v>8</c:v>
                </c:pt>
                <c:pt idx="139">
                  <c:v>8</c:v>
                </c:pt>
                <c:pt idx="140">
                  <c:v>8</c:v>
                </c:pt>
                <c:pt idx="141">
                  <c:v>8</c:v>
                </c:pt>
                <c:pt idx="142">
                  <c:v>8</c:v>
                </c:pt>
                <c:pt idx="143">
                  <c:v>8</c:v>
                </c:pt>
                <c:pt idx="144">
                  <c:v>8</c:v>
                </c:pt>
                <c:pt idx="145">
                  <c:v>8</c:v>
                </c:pt>
                <c:pt idx="146">
                  <c:v>8</c:v>
                </c:pt>
                <c:pt idx="147">
                  <c:v>8</c:v>
                </c:pt>
                <c:pt idx="148">
                  <c:v>8</c:v>
                </c:pt>
                <c:pt idx="149">
                  <c:v>8</c:v>
                </c:pt>
                <c:pt idx="150">
                  <c:v>8</c:v>
                </c:pt>
                <c:pt idx="151">
                  <c:v>8</c:v>
                </c:pt>
                <c:pt idx="152">
                  <c:v>8</c:v>
                </c:pt>
                <c:pt idx="153">
                  <c:v>8</c:v>
                </c:pt>
                <c:pt idx="154">
                  <c:v>8</c:v>
                </c:pt>
                <c:pt idx="155">
                  <c:v>8</c:v>
                </c:pt>
                <c:pt idx="156">
                  <c:v>8</c:v>
                </c:pt>
                <c:pt idx="157">
                  <c:v>8</c:v>
                </c:pt>
                <c:pt idx="158">
                  <c:v>8</c:v>
                </c:pt>
                <c:pt idx="159">
                  <c:v>8</c:v>
                </c:pt>
                <c:pt idx="160">
                  <c:v>8</c:v>
                </c:pt>
                <c:pt idx="161">
                  <c:v>8</c:v>
                </c:pt>
                <c:pt idx="162">
                  <c:v>8</c:v>
                </c:pt>
                <c:pt idx="163">
                  <c:v>8</c:v>
                </c:pt>
                <c:pt idx="164">
                  <c:v>8</c:v>
                </c:pt>
                <c:pt idx="165">
                  <c:v>8</c:v>
                </c:pt>
                <c:pt idx="166">
                  <c:v>8</c:v>
                </c:pt>
                <c:pt idx="167">
                  <c:v>8</c:v>
                </c:pt>
                <c:pt idx="168">
                  <c:v>8</c:v>
                </c:pt>
                <c:pt idx="169">
                  <c:v>8</c:v>
                </c:pt>
                <c:pt idx="170">
                  <c:v>8</c:v>
                </c:pt>
                <c:pt idx="171">
                  <c:v>8</c:v>
                </c:pt>
                <c:pt idx="172">
                  <c:v>8</c:v>
                </c:pt>
                <c:pt idx="173">
                  <c:v>8</c:v>
                </c:pt>
                <c:pt idx="174">
                  <c:v>8</c:v>
                </c:pt>
                <c:pt idx="175">
                  <c:v>8</c:v>
                </c:pt>
                <c:pt idx="176">
                  <c:v>8</c:v>
                </c:pt>
                <c:pt idx="177">
                  <c:v>8</c:v>
                </c:pt>
                <c:pt idx="178">
                  <c:v>8</c:v>
                </c:pt>
                <c:pt idx="179">
                  <c:v>8</c:v>
                </c:pt>
                <c:pt idx="180">
                  <c:v>8</c:v>
                </c:pt>
                <c:pt idx="181">
                  <c:v>8</c:v>
                </c:pt>
                <c:pt idx="182">
                  <c:v>8</c:v>
                </c:pt>
                <c:pt idx="183">
                  <c:v>8</c:v>
                </c:pt>
                <c:pt idx="184">
                  <c:v>8</c:v>
                </c:pt>
                <c:pt idx="185">
                  <c:v>8</c:v>
                </c:pt>
                <c:pt idx="186">
                  <c:v>8</c:v>
                </c:pt>
                <c:pt idx="187">
                  <c:v>8</c:v>
                </c:pt>
                <c:pt idx="188">
                  <c:v>8</c:v>
                </c:pt>
                <c:pt idx="189">
                  <c:v>8</c:v>
                </c:pt>
                <c:pt idx="190">
                  <c:v>8</c:v>
                </c:pt>
                <c:pt idx="191">
                  <c:v>8</c:v>
                </c:pt>
                <c:pt idx="192">
                  <c:v>8</c:v>
                </c:pt>
                <c:pt idx="193">
                  <c:v>8</c:v>
                </c:pt>
                <c:pt idx="194">
                  <c:v>8</c:v>
                </c:pt>
                <c:pt idx="195">
                  <c:v>8</c:v>
                </c:pt>
                <c:pt idx="196">
                  <c:v>8</c:v>
                </c:pt>
                <c:pt idx="197">
                  <c:v>8</c:v>
                </c:pt>
                <c:pt idx="198">
                  <c:v>8</c:v>
                </c:pt>
                <c:pt idx="199">
                  <c:v>8</c:v>
                </c:pt>
                <c:pt idx="200">
                  <c:v>8</c:v>
                </c:pt>
                <c:pt idx="201">
                  <c:v>8</c:v>
                </c:pt>
                <c:pt idx="202">
                  <c:v>8</c:v>
                </c:pt>
                <c:pt idx="203">
                  <c:v>8</c:v>
                </c:pt>
                <c:pt idx="204">
                  <c:v>8</c:v>
                </c:pt>
                <c:pt idx="205">
                  <c:v>8</c:v>
                </c:pt>
                <c:pt idx="206">
                  <c:v>8</c:v>
                </c:pt>
                <c:pt idx="207">
                  <c:v>8</c:v>
                </c:pt>
                <c:pt idx="208">
                  <c:v>8</c:v>
                </c:pt>
                <c:pt idx="209">
                  <c:v>8</c:v>
                </c:pt>
                <c:pt idx="210">
                  <c:v>8</c:v>
                </c:pt>
                <c:pt idx="211">
                  <c:v>8</c:v>
                </c:pt>
                <c:pt idx="212">
                  <c:v>8</c:v>
                </c:pt>
                <c:pt idx="213">
                  <c:v>8</c:v>
                </c:pt>
                <c:pt idx="214">
                  <c:v>8</c:v>
                </c:pt>
                <c:pt idx="215">
                  <c:v>8</c:v>
                </c:pt>
                <c:pt idx="216">
                  <c:v>8</c:v>
                </c:pt>
                <c:pt idx="217">
                  <c:v>8</c:v>
                </c:pt>
                <c:pt idx="218">
                  <c:v>8</c:v>
                </c:pt>
                <c:pt idx="219">
                  <c:v>8</c:v>
                </c:pt>
                <c:pt idx="220">
                  <c:v>8</c:v>
                </c:pt>
                <c:pt idx="221">
                  <c:v>8</c:v>
                </c:pt>
                <c:pt idx="222">
                  <c:v>8</c:v>
                </c:pt>
                <c:pt idx="223">
                  <c:v>8</c:v>
                </c:pt>
                <c:pt idx="224">
                  <c:v>8</c:v>
                </c:pt>
                <c:pt idx="225">
                  <c:v>8</c:v>
                </c:pt>
                <c:pt idx="226">
                  <c:v>8</c:v>
                </c:pt>
                <c:pt idx="227">
                  <c:v>8</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8</c:v>
                </c:pt>
                <c:pt idx="242">
                  <c:v>8</c:v>
                </c:pt>
                <c:pt idx="243">
                  <c:v>8</c:v>
                </c:pt>
                <c:pt idx="244">
                  <c:v>8</c:v>
                </c:pt>
                <c:pt idx="245">
                  <c:v>8</c:v>
                </c:pt>
                <c:pt idx="246">
                  <c:v>8</c:v>
                </c:pt>
                <c:pt idx="247">
                  <c:v>8</c:v>
                </c:pt>
                <c:pt idx="248">
                  <c:v>8</c:v>
                </c:pt>
                <c:pt idx="249">
                  <c:v>8</c:v>
                </c:pt>
                <c:pt idx="250">
                  <c:v>8</c:v>
                </c:pt>
                <c:pt idx="251">
                  <c:v>8</c:v>
                </c:pt>
                <c:pt idx="252">
                  <c:v>8</c:v>
                </c:pt>
                <c:pt idx="253">
                  <c:v>8</c:v>
                </c:pt>
                <c:pt idx="254">
                  <c:v>8</c:v>
                </c:pt>
                <c:pt idx="255">
                  <c:v>8</c:v>
                </c:pt>
                <c:pt idx="256">
                  <c:v>8</c:v>
                </c:pt>
                <c:pt idx="257">
                  <c:v>8</c:v>
                </c:pt>
                <c:pt idx="258">
                  <c:v>8</c:v>
                </c:pt>
                <c:pt idx="259">
                  <c:v>8</c:v>
                </c:pt>
                <c:pt idx="260">
                  <c:v>8</c:v>
                </c:pt>
                <c:pt idx="261">
                  <c:v>8</c:v>
                </c:pt>
                <c:pt idx="262">
                  <c:v>8</c:v>
                </c:pt>
                <c:pt idx="263">
                  <c:v>8</c:v>
                </c:pt>
                <c:pt idx="264">
                  <c:v>8</c:v>
                </c:pt>
                <c:pt idx="265">
                  <c:v>8</c:v>
                </c:pt>
                <c:pt idx="266">
                  <c:v>8</c:v>
                </c:pt>
                <c:pt idx="267">
                  <c:v>8</c:v>
                </c:pt>
                <c:pt idx="268">
                  <c:v>8</c:v>
                </c:pt>
                <c:pt idx="269">
                  <c:v>8</c:v>
                </c:pt>
                <c:pt idx="270">
                  <c:v>8</c:v>
                </c:pt>
                <c:pt idx="271">
                  <c:v>8</c:v>
                </c:pt>
                <c:pt idx="272">
                  <c:v>8</c:v>
                </c:pt>
                <c:pt idx="273">
                  <c:v>8</c:v>
                </c:pt>
                <c:pt idx="274">
                  <c:v>8</c:v>
                </c:pt>
                <c:pt idx="275">
                  <c:v>8</c:v>
                </c:pt>
                <c:pt idx="276">
                  <c:v>8</c:v>
                </c:pt>
                <c:pt idx="277">
                  <c:v>8</c:v>
                </c:pt>
                <c:pt idx="278">
                  <c:v>8</c:v>
                </c:pt>
                <c:pt idx="279">
                  <c:v>8</c:v>
                </c:pt>
                <c:pt idx="280">
                  <c:v>8</c:v>
                </c:pt>
                <c:pt idx="281">
                  <c:v>8</c:v>
                </c:pt>
                <c:pt idx="282">
                  <c:v>8</c:v>
                </c:pt>
                <c:pt idx="283">
                  <c:v>8</c:v>
                </c:pt>
                <c:pt idx="284">
                  <c:v>8</c:v>
                </c:pt>
                <c:pt idx="285">
                  <c:v>8</c:v>
                </c:pt>
                <c:pt idx="286">
                  <c:v>8</c:v>
                </c:pt>
                <c:pt idx="287">
                  <c:v>8</c:v>
                </c:pt>
                <c:pt idx="288">
                  <c:v>8</c:v>
                </c:pt>
                <c:pt idx="289">
                  <c:v>8</c:v>
                </c:pt>
                <c:pt idx="290">
                  <c:v>8</c:v>
                </c:pt>
                <c:pt idx="291">
                  <c:v>8</c:v>
                </c:pt>
                <c:pt idx="292">
                  <c:v>8</c:v>
                </c:pt>
                <c:pt idx="293">
                  <c:v>8</c:v>
                </c:pt>
                <c:pt idx="294">
                  <c:v>8</c:v>
                </c:pt>
                <c:pt idx="295">
                  <c:v>8</c:v>
                </c:pt>
                <c:pt idx="296">
                  <c:v>8</c:v>
                </c:pt>
                <c:pt idx="297">
                  <c:v>8</c:v>
                </c:pt>
                <c:pt idx="298">
                  <c:v>8</c:v>
                </c:pt>
                <c:pt idx="299">
                  <c:v>8</c:v>
                </c:pt>
                <c:pt idx="300">
                  <c:v>8</c:v>
                </c:pt>
                <c:pt idx="301">
                  <c:v>8</c:v>
                </c:pt>
                <c:pt idx="302">
                  <c:v>8</c:v>
                </c:pt>
                <c:pt idx="303">
                  <c:v>8</c:v>
                </c:pt>
                <c:pt idx="304">
                  <c:v>8</c:v>
                </c:pt>
                <c:pt idx="305">
                  <c:v>8</c:v>
                </c:pt>
                <c:pt idx="306">
                  <c:v>8</c:v>
                </c:pt>
                <c:pt idx="307">
                  <c:v>8</c:v>
                </c:pt>
                <c:pt idx="308">
                  <c:v>8</c:v>
                </c:pt>
                <c:pt idx="309">
                  <c:v>8</c:v>
                </c:pt>
                <c:pt idx="310">
                  <c:v>8</c:v>
                </c:pt>
                <c:pt idx="311">
                  <c:v>8</c:v>
                </c:pt>
                <c:pt idx="312">
                  <c:v>8</c:v>
                </c:pt>
                <c:pt idx="313">
                  <c:v>8</c:v>
                </c:pt>
                <c:pt idx="314">
                  <c:v>8</c:v>
                </c:pt>
                <c:pt idx="315">
                  <c:v>8</c:v>
                </c:pt>
                <c:pt idx="316">
                  <c:v>8</c:v>
                </c:pt>
                <c:pt idx="317">
                  <c:v>8</c:v>
                </c:pt>
                <c:pt idx="318">
                  <c:v>8</c:v>
                </c:pt>
                <c:pt idx="319">
                  <c:v>8</c:v>
                </c:pt>
                <c:pt idx="320">
                  <c:v>8</c:v>
                </c:pt>
                <c:pt idx="321">
                  <c:v>8</c:v>
                </c:pt>
                <c:pt idx="322">
                  <c:v>8</c:v>
                </c:pt>
                <c:pt idx="323">
                  <c:v>8</c:v>
                </c:pt>
                <c:pt idx="324">
                  <c:v>8</c:v>
                </c:pt>
                <c:pt idx="325">
                  <c:v>8</c:v>
                </c:pt>
                <c:pt idx="326">
                  <c:v>8</c:v>
                </c:pt>
                <c:pt idx="327">
                  <c:v>8</c:v>
                </c:pt>
                <c:pt idx="328">
                  <c:v>8</c:v>
                </c:pt>
                <c:pt idx="329">
                  <c:v>8</c:v>
                </c:pt>
                <c:pt idx="330">
                  <c:v>8</c:v>
                </c:pt>
                <c:pt idx="331">
                  <c:v>8</c:v>
                </c:pt>
                <c:pt idx="332">
                  <c:v>8</c:v>
                </c:pt>
                <c:pt idx="333">
                  <c:v>8</c:v>
                </c:pt>
                <c:pt idx="334">
                  <c:v>8</c:v>
                </c:pt>
                <c:pt idx="335">
                  <c:v>8</c:v>
                </c:pt>
                <c:pt idx="336">
                  <c:v>8</c:v>
                </c:pt>
                <c:pt idx="337">
                  <c:v>8</c:v>
                </c:pt>
                <c:pt idx="338">
                  <c:v>8</c:v>
                </c:pt>
                <c:pt idx="339">
                  <c:v>8</c:v>
                </c:pt>
                <c:pt idx="340">
                  <c:v>8</c:v>
                </c:pt>
                <c:pt idx="341">
                  <c:v>8</c:v>
                </c:pt>
                <c:pt idx="342">
                  <c:v>8</c:v>
                </c:pt>
                <c:pt idx="343">
                  <c:v>8</c:v>
                </c:pt>
                <c:pt idx="344">
                  <c:v>8</c:v>
                </c:pt>
                <c:pt idx="345">
                  <c:v>8</c:v>
                </c:pt>
                <c:pt idx="346">
                  <c:v>8</c:v>
                </c:pt>
                <c:pt idx="347">
                  <c:v>8</c:v>
                </c:pt>
                <c:pt idx="348">
                  <c:v>8</c:v>
                </c:pt>
                <c:pt idx="349">
                  <c:v>8</c:v>
                </c:pt>
                <c:pt idx="350">
                  <c:v>8</c:v>
                </c:pt>
                <c:pt idx="351">
                  <c:v>8</c:v>
                </c:pt>
                <c:pt idx="352">
                  <c:v>8</c:v>
                </c:pt>
                <c:pt idx="353">
                  <c:v>8</c:v>
                </c:pt>
                <c:pt idx="354">
                  <c:v>8</c:v>
                </c:pt>
                <c:pt idx="355">
                  <c:v>8</c:v>
                </c:pt>
                <c:pt idx="356">
                  <c:v>8</c:v>
                </c:pt>
                <c:pt idx="357">
                  <c:v>8</c:v>
                </c:pt>
                <c:pt idx="358">
                  <c:v>8</c:v>
                </c:pt>
                <c:pt idx="359">
                  <c:v>8</c:v>
                </c:pt>
                <c:pt idx="360">
                  <c:v>8</c:v>
                </c:pt>
                <c:pt idx="361">
                  <c:v>8</c:v>
                </c:pt>
                <c:pt idx="362">
                  <c:v>8</c:v>
                </c:pt>
                <c:pt idx="363">
                  <c:v>8</c:v>
                </c:pt>
                <c:pt idx="364">
                  <c:v>8</c:v>
                </c:pt>
              </c:numCache>
            </c:numRef>
          </c:val>
          <c:extLst>
            <c:ext xmlns:c16="http://schemas.microsoft.com/office/drawing/2014/chart" uri="{C3380CC4-5D6E-409C-BE32-E72D297353CC}">
              <c16:uniqueId val="{00000004-0DDA-40A9-A802-A53B870E8106}"/>
            </c:ext>
          </c:extLst>
        </c:ser>
        <c:ser>
          <c:idx val="0"/>
          <c:order val="5"/>
          <c:tx>
            <c:strRef>
              <c:f>'2018-19 Severe Load Curve'!$W$33</c:f>
              <c:strCache>
                <c:ptCount val="1"/>
                <c:pt idx="0">
                  <c:v>NTS Industrial</c:v>
                </c:pt>
              </c:strCache>
            </c:strRef>
          </c:tx>
          <c:spPr>
            <a:solidFill>
              <a:srgbClr val="800000"/>
            </a:solidFill>
            <a:ln w="25400">
              <a:noFill/>
            </a:ln>
          </c:spPr>
          <c:invertIfNegative val="0"/>
          <c:val>
            <c:numRef>
              <c:f>'2018-19 Severe Load Curve'!$W$34:$W$398</c:f>
              <c:numCache>
                <c:formatCode>0</c:formatCode>
                <c:ptCount val="365"/>
                <c:pt idx="0">
                  <c:v>68</c:v>
                </c:pt>
                <c:pt idx="1">
                  <c:v>68</c:v>
                </c:pt>
                <c:pt idx="2">
                  <c:v>68</c:v>
                </c:pt>
                <c:pt idx="3">
                  <c:v>68</c:v>
                </c:pt>
                <c:pt idx="4">
                  <c:v>67</c:v>
                </c:pt>
                <c:pt idx="5">
                  <c:v>67</c:v>
                </c:pt>
                <c:pt idx="6">
                  <c:v>67</c:v>
                </c:pt>
                <c:pt idx="7">
                  <c:v>67</c:v>
                </c:pt>
                <c:pt idx="8">
                  <c:v>67</c:v>
                </c:pt>
                <c:pt idx="9">
                  <c:v>67</c:v>
                </c:pt>
                <c:pt idx="10">
                  <c:v>67</c:v>
                </c:pt>
                <c:pt idx="11">
                  <c:v>67</c:v>
                </c:pt>
                <c:pt idx="12">
                  <c:v>67</c:v>
                </c:pt>
                <c:pt idx="13">
                  <c:v>67</c:v>
                </c:pt>
                <c:pt idx="14">
                  <c:v>67</c:v>
                </c:pt>
                <c:pt idx="15">
                  <c:v>67</c:v>
                </c:pt>
                <c:pt idx="16">
                  <c:v>67</c:v>
                </c:pt>
                <c:pt idx="17">
                  <c:v>66</c:v>
                </c:pt>
                <c:pt idx="18">
                  <c:v>66</c:v>
                </c:pt>
                <c:pt idx="19">
                  <c:v>66</c:v>
                </c:pt>
                <c:pt idx="20">
                  <c:v>66</c:v>
                </c:pt>
                <c:pt idx="21">
                  <c:v>66</c:v>
                </c:pt>
                <c:pt idx="22">
                  <c:v>66</c:v>
                </c:pt>
                <c:pt idx="23">
                  <c:v>66</c:v>
                </c:pt>
                <c:pt idx="24">
                  <c:v>66</c:v>
                </c:pt>
                <c:pt idx="25">
                  <c:v>66</c:v>
                </c:pt>
                <c:pt idx="26">
                  <c:v>66</c:v>
                </c:pt>
                <c:pt idx="27">
                  <c:v>66</c:v>
                </c:pt>
                <c:pt idx="28">
                  <c:v>66</c:v>
                </c:pt>
                <c:pt idx="29">
                  <c:v>66</c:v>
                </c:pt>
                <c:pt idx="30">
                  <c:v>66</c:v>
                </c:pt>
                <c:pt idx="31">
                  <c:v>66</c:v>
                </c:pt>
                <c:pt idx="32">
                  <c:v>66</c:v>
                </c:pt>
                <c:pt idx="33">
                  <c:v>65</c:v>
                </c:pt>
                <c:pt idx="34">
                  <c:v>65</c:v>
                </c:pt>
                <c:pt idx="35">
                  <c:v>65</c:v>
                </c:pt>
                <c:pt idx="36">
                  <c:v>65</c:v>
                </c:pt>
                <c:pt idx="37">
                  <c:v>65</c:v>
                </c:pt>
                <c:pt idx="38">
                  <c:v>65</c:v>
                </c:pt>
                <c:pt idx="39">
                  <c:v>65</c:v>
                </c:pt>
                <c:pt idx="40">
                  <c:v>65</c:v>
                </c:pt>
                <c:pt idx="41">
                  <c:v>65</c:v>
                </c:pt>
                <c:pt idx="42">
                  <c:v>65</c:v>
                </c:pt>
                <c:pt idx="43">
                  <c:v>65</c:v>
                </c:pt>
                <c:pt idx="44">
                  <c:v>65</c:v>
                </c:pt>
                <c:pt idx="45">
                  <c:v>65</c:v>
                </c:pt>
                <c:pt idx="46">
                  <c:v>65</c:v>
                </c:pt>
                <c:pt idx="47">
                  <c:v>65</c:v>
                </c:pt>
                <c:pt idx="48">
                  <c:v>65</c:v>
                </c:pt>
                <c:pt idx="49">
                  <c:v>65</c:v>
                </c:pt>
                <c:pt idx="50">
                  <c:v>65</c:v>
                </c:pt>
                <c:pt idx="51">
                  <c:v>64</c:v>
                </c:pt>
                <c:pt idx="52">
                  <c:v>64</c:v>
                </c:pt>
                <c:pt idx="53">
                  <c:v>64</c:v>
                </c:pt>
                <c:pt idx="54">
                  <c:v>64</c:v>
                </c:pt>
                <c:pt idx="55">
                  <c:v>64</c:v>
                </c:pt>
                <c:pt idx="56">
                  <c:v>64</c:v>
                </c:pt>
                <c:pt idx="57">
                  <c:v>64</c:v>
                </c:pt>
                <c:pt idx="58">
                  <c:v>64</c:v>
                </c:pt>
                <c:pt idx="59">
                  <c:v>64</c:v>
                </c:pt>
                <c:pt idx="60">
                  <c:v>64</c:v>
                </c:pt>
                <c:pt idx="61">
                  <c:v>64</c:v>
                </c:pt>
                <c:pt idx="62">
                  <c:v>64</c:v>
                </c:pt>
                <c:pt idx="63">
                  <c:v>64</c:v>
                </c:pt>
                <c:pt idx="64">
                  <c:v>64</c:v>
                </c:pt>
                <c:pt idx="65">
                  <c:v>64</c:v>
                </c:pt>
                <c:pt idx="66">
                  <c:v>64</c:v>
                </c:pt>
                <c:pt idx="67">
                  <c:v>64</c:v>
                </c:pt>
                <c:pt idx="68">
                  <c:v>64</c:v>
                </c:pt>
                <c:pt idx="69">
                  <c:v>64</c:v>
                </c:pt>
                <c:pt idx="70">
                  <c:v>64</c:v>
                </c:pt>
                <c:pt idx="71">
                  <c:v>64</c:v>
                </c:pt>
                <c:pt idx="72">
                  <c:v>64</c:v>
                </c:pt>
                <c:pt idx="73">
                  <c:v>63</c:v>
                </c:pt>
                <c:pt idx="74">
                  <c:v>63</c:v>
                </c:pt>
                <c:pt idx="75">
                  <c:v>63</c:v>
                </c:pt>
                <c:pt idx="76">
                  <c:v>63</c:v>
                </c:pt>
                <c:pt idx="77">
                  <c:v>63</c:v>
                </c:pt>
                <c:pt idx="78">
                  <c:v>63</c:v>
                </c:pt>
                <c:pt idx="79">
                  <c:v>63</c:v>
                </c:pt>
                <c:pt idx="80">
                  <c:v>63</c:v>
                </c:pt>
                <c:pt idx="81">
                  <c:v>63</c:v>
                </c:pt>
                <c:pt idx="82">
                  <c:v>63</c:v>
                </c:pt>
                <c:pt idx="83">
                  <c:v>63</c:v>
                </c:pt>
                <c:pt idx="84">
                  <c:v>63</c:v>
                </c:pt>
                <c:pt idx="85">
                  <c:v>63</c:v>
                </c:pt>
                <c:pt idx="86">
                  <c:v>63</c:v>
                </c:pt>
                <c:pt idx="87">
                  <c:v>63</c:v>
                </c:pt>
                <c:pt idx="88">
                  <c:v>63</c:v>
                </c:pt>
                <c:pt idx="89">
                  <c:v>63</c:v>
                </c:pt>
                <c:pt idx="90">
                  <c:v>63</c:v>
                </c:pt>
                <c:pt idx="91">
                  <c:v>63</c:v>
                </c:pt>
                <c:pt idx="92">
                  <c:v>63</c:v>
                </c:pt>
                <c:pt idx="93">
                  <c:v>63</c:v>
                </c:pt>
                <c:pt idx="94">
                  <c:v>63</c:v>
                </c:pt>
                <c:pt idx="95">
                  <c:v>63</c:v>
                </c:pt>
                <c:pt idx="96">
                  <c:v>63</c:v>
                </c:pt>
                <c:pt idx="97">
                  <c:v>63</c:v>
                </c:pt>
                <c:pt idx="98">
                  <c:v>62</c:v>
                </c:pt>
                <c:pt idx="99">
                  <c:v>62</c:v>
                </c:pt>
                <c:pt idx="100">
                  <c:v>62</c:v>
                </c:pt>
                <c:pt idx="101">
                  <c:v>62</c:v>
                </c:pt>
                <c:pt idx="102">
                  <c:v>62</c:v>
                </c:pt>
                <c:pt idx="103">
                  <c:v>62</c:v>
                </c:pt>
                <c:pt idx="104">
                  <c:v>62</c:v>
                </c:pt>
                <c:pt idx="105">
                  <c:v>62</c:v>
                </c:pt>
                <c:pt idx="106">
                  <c:v>62</c:v>
                </c:pt>
                <c:pt idx="107">
                  <c:v>62</c:v>
                </c:pt>
                <c:pt idx="108">
                  <c:v>62</c:v>
                </c:pt>
                <c:pt idx="109">
                  <c:v>62</c:v>
                </c:pt>
                <c:pt idx="110">
                  <c:v>62</c:v>
                </c:pt>
                <c:pt idx="111">
                  <c:v>62</c:v>
                </c:pt>
                <c:pt idx="112">
                  <c:v>62</c:v>
                </c:pt>
                <c:pt idx="113">
                  <c:v>62</c:v>
                </c:pt>
                <c:pt idx="114">
                  <c:v>62</c:v>
                </c:pt>
                <c:pt idx="115">
                  <c:v>62</c:v>
                </c:pt>
                <c:pt idx="116">
                  <c:v>62</c:v>
                </c:pt>
                <c:pt idx="117">
                  <c:v>62</c:v>
                </c:pt>
                <c:pt idx="118">
                  <c:v>62</c:v>
                </c:pt>
                <c:pt idx="119">
                  <c:v>62</c:v>
                </c:pt>
                <c:pt idx="120">
                  <c:v>62</c:v>
                </c:pt>
                <c:pt idx="121">
                  <c:v>62</c:v>
                </c:pt>
                <c:pt idx="122">
                  <c:v>62</c:v>
                </c:pt>
                <c:pt idx="123">
                  <c:v>61</c:v>
                </c:pt>
                <c:pt idx="124">
                  <c:v>61</c:v>
                </c:pt>
                <c:pt idx="125">
                  <c:v>61</c:v>
                </c:pt>
                <c:pt idx="126">
                  <c:v>61</c:v>
                </c:pt>
                <c:pt idx="127">
                  <c:v>61</c:v>
                </c:pt>
                <c:pt idx="128">
                  <c:v>61</c:v>
                </c:pt>
                <c:pt idx="129">
                  <c:v>61</c:v>
                </c:pt>
                <c:pt idx="130">
                  <c:v>61</c:v>
                </c:pt>
                <c:pt idx="131">
                  <c:v>61</c:v>
                </c:pt>
                <c:pt idx="132">
                  <c:v>61</c:v>
                </c:pt>
                <c:pt idx="133">
                  <c:v>61</c:v>
                </c:pt>
                <c:pt idx="134">
                  <c:v>61</c:v>
                </c:pt>
                <c:pt idx="135">
                  <c:v>61</c:v>
                </c:pt>
                <c:pt idx="136">
                  <c:v>61</c:v>
                </c:pt>
                <c:pt idx="137">
                  <c:v>61</c:v>
                </c:pt>
                <c:pt idx="138">
                  <c:v>61</c:v>
                </c:pt>
                <c:pt idx="139">
                  <c:v>61</c:v>
                </c:pt>
                <c:pt idx="140">
                  <c:v>61</c:v>
                </c:pt>
                <c:pt idx="141">
                  <c:v>61</c:v>
                </c:pt>
                <c:pt idx="142">
                  <c:v>61</c:v>
                </c:pt>
                <c:pt idx="143">
                  <c:v>61</c:v>
                </c:pt>
                <c:pt idx="144">
                  <c:v>61</c:v>
                </c:pt>
                <c:pt idx="145">
                  <c:v>61</c:v>
                </c:pt>
                <c:pt idx="146">
                  <c:v>61</c:v>
                </c:pt>
                <c:pt idx="147">
                  <c:v>61</c:v>
                </c:pt>
                <c:pt idx="148">
                  <c:v>61</c:v>
                </c:pt>
                <c:pt idx="149">
                  <c:v>61</c:v>
                </c:pt>
                <c:pt idx="150">
                  <c:v>60</c:v>
                </c:pt>
                <c:pt idx="151">
                  <c:v>60</c:v>
                </c:pt>
                <c:pt idx="152">
                  <c:v>60</c:v>
                </c:pt>
                <c:pt idx="153">
                  <c:v>60</c:v>
                </c:pt>
                <c:pt idx="154">
                  <c:v>60</c:v>
                </c:pt>
                <c:pt idx="155">
                  <c:v>60</c:v>
                </c:pt>
                <c:pt idx="156">
                  <c:v>60</c:v>
                </c:pt>
                <c:pt idx="157">
                  <c:v>60</c:v>
                </c:pt>
                <c:pt idx="158">
                  <c:v>60</c:v>
                </c:pt>
                <c:pt idx="159">
                  <c:v>60</c:v>
                </c:pt>
                <c:pt idx="160">
                  <c:v>60</c:v>
                </c:pt>
                <c:pt idx="161">
                  <c:v>60</c:v>
                </c:pt>
                <c:pt idx="162">
                  <c:v>60</c:v>
                </c:pt>
                <c:pt idx="163">
                  <c:v>60</c:v>
                </c:pt>
                <c:pt idx="164">
                  <c:v>60</c:v>
                </c:pt>
                <c:pt idx="165">
                  <c:v>60</c:v>
                </c:pt>
                <c:pt idx="166">
                  <c:v>60</c:v>
                </c:pt>
                <c:pt idx="167">
                  <c:v>60</c:v>
                </c:pt>
                <c:pt idx="168">
                  <c:v>60</c:v>
                </c:pt>
                <c:pt idx="169">
                  <c:v>60</c:v>
                </c:pt>
                <c:pt idx="170">
                  <c:v>60</c:v>
                </c:pt>
                <c:pt idx="171">
                  <c:v>60</c:v>
                </c:pt>
                <c:pt idx="172">
                  <c:v>60</c:v>
                </c:pt>
                <c:pt idx="173">
                  <c:v>60</c:v>
                </c:pt>
                <c:pt idx="174">
                  <c:v>60</c:v>
                </c:pt>
                <c:pt idx="175">
                  <c:v>60</c:v>
                </c:pt>
                <c:pt idx="176">
                  <c:v>60</c:v>
                </c:pt>
                <c:pt idx="177">
                  <c:v>60</c:v>
                </c:pt>
                <c:pt idx="178">
                  <c:v>60</c:v>
                </c:pt>
                <c:pt idx="179">
                  <c:v>59</c:v>
                </c:pt>
                <c:pt idx="180">
                  <c:v>59</c:v>
                </c:pt>
                <c:pt idx="181">
                  <c:v>59</c:v>
                </c:pt>
                <c:pt idx="182">
                  <c:v>59</c:v>
                </c:pt>
                <c:pt idx="183">
                  <c:v>59</c:v>
                </c:pt>
                <c:pt idx="184">
                  <c:v>59</c:v>
                </c:pt>
                <c:pt idx="185">
                  <c:v>59</c:v>
                </c:pt>
                <c:pt idx="186">
                  <c:v>59</c:v>
                </c:pt>
                <c:pt idx="187">
                  <c:v>59</c:v>
                </c:pt>
                <c:pt idx="188">
                  <c:v>59</c:v>
                </c:pt>
                <c:pt idx="189">
                  <c:v>59</c:v>
                </c:pt>
                <c:pt idx="190">
                  <c:v>59</c:v>
                </c:pt>
                <c:pt idx="191">
                  <c:v>59</c:v>
                </c:pt>
                <c:pt idx="192">
                  <c:v>59</c:v>
                </c:pt>
                <c:pt idx="193">
                  <c:v>59</c:v>
                </c:pt>
                <c:pt idx="194">
                  <c:v>59</c:v>
                </c:pt>
                <c:pt idx="195">
                  <c:v>59</c:v>
                </c:pt>
                <c:pt idx="196">
                  <c:v>59</c:v>
                </c:pt>
                <c:pt idx="197">
                  <c:v>59</c:v>
                </c:pt>
                <c:pt idx="198">
                  <c:v>59</c:v>
                </c:pt>
                <c:pt idx="199">
                  <c:v>59</c:v>
                </c:pt>
                <c:pt idx="200">
                  <c:v>59</c:v>
                </c:pt>
                <c:pt idx="201">
                  <c:v>59</c:v>
                </c:pt>
                <c:pt idx="202">
                  <c:v>59</c:v>
                </c:pt>
                <c:pt idx="203">
                  <c:v>59</c:v>
                </c:pt>
                <c:pt idx="204">
                  <c:v>59</c:v>
                </c:pt>
                <c:pt idx="205">
                  <c:v>59</c:v>
                </c:pt>
                <c:pt idx="206">
                  <c:v>59</c:v>
                </c:pt>
                <c:pt idx="207">
                  <c:v>59</c:v>
                </c:pt>
                <c:pt idx="208">
                  <c:v>59</c:v>
                </c:pt>
                <c:pt idx="209">
                  <c:v>59</c:v>
                </c:pt>
                <c:pt idx="210">
                  <c:v>59</c:v>
                </c:pt>
                <c:pt idx="211">
                  <c:v>59</c:v>
                </c:pt>
                <c:pt idx="212">
                  <c:v>58</c:v>
                </c:pt>
                <c:pt idx="213">
                  <c:v>58</c:v>
                </c:pt>
                <c:pt idx="214">
                  <c:v>58</c:v>
                </c:pt>
                <c:pt idx="215">
                  <c:v>58</c:v>
                </c:pt>
                <c:pt idx="216">
                  <c:v>58</c:v>
                </c:pt>
                <c:pt idx="217">
                  <c:v>58</c:v>
                </c:pt>
                <c:pt idx="218">
                  <c:v>58</c:v>
                </c:pt>
                <c:pt idx="219">
                  <c:v>58</c:v>
                </c:pt>
                <c:pt idx="220">
                  <c:v>58</c:v>
                </c:pt>
                <c:pt idx="221">
                  <c:v>58</c:v>
                </c:pt>
                <c:pt idx="222">
                  <c:v>58</c:v>
                </c:pt>
                <c:pt idx="223">
                  <c:v>58</c:v>
                </c:pt>
                <c:pt idx="224">
                  <c:v>58</c:v>
                </c:pt>
                <c:pt idx="225">
                  <c:v>58</c:v>
                </c:pt>
                <c:pt idx="226">
                  <c:v>58</c:v>
                </c:pt>
                <c:pt idx="227">
                  <c:v>58</c:v>
                </c:pt>
                <c:pt idx="228">
                  <c:v>58</c:v>
                </c:pt>
                <c:pt idx="229">
                  <c:v>58</c:v>
                </c:pt>
                <c:pt idx="230">
                  <c:v>58</c:v>
                </c:pt>
                <c:pt idx="231">
                  <c:v>58</c:v>
                </c:pt>
                <c:pt idx="232">
                  <c:v>58</c:v>
                </c:pt>
                <c:pt idx="233">
                  <c:v>58</c:v>
                </c:pt>
                <c:pt idx="234">
                  <c:v>58</c:v>
                </c:pt>
                <c:pt idx="235">
                  <c:v>58</c:v>
                </c:pt>
                <c:pt idx="236">
                  <c:v>58</c:v>
                </c:pt>
                <c:pt idx="237">
                  <c:v>58</c:v>
                </c:pt>
                <c:pt idx="238">
                  <c:v>58</c:v>
                </c:pt>
                <c:pt idx="239">
                  <c:v>58</c:v>
                </c:pt>
                <c:pt idx="240">
                  <c:v>58</c:v>
                </c:pt>
                <c:pt idx="241">
                  <c:v>58</c:v>
                </c:pt>
                <c:pt idx="242">
                  <c:v>58</c:v>
                </c:pt>
                <c:pt idx="243">
                  <c:v>58</c:v>
                </c:pt>
                <c:pt idx="244">
                  <c:v>58</c:v>
                </c:pt>
                <c:pt idx="245">
                  <c:v>58</c:v>
                </c:pt>
                <c:pt idx="246">
                  <c:v>58</c:v>
                </c:pt>
                <c:pt idx="247">
                  <c:v>58</c:v>
                </c:pt>
                <c:pt idx="248">
                  <c:v>58</c:v>
                </c:pt>
                <c:pt idx="249">
                  <c:v>58</c:v>
                </c:pt>
                <c:pt idx="250">
                  <c:v>58</c:v>
                </c:pt>
                <c:pt idx="251">
                  <c:v>58</c:v>
                </c:pt>
                <c:pt idx="252">
                  <c:v>58</c:v>
                </c:pt>
                <c:pt idx="253">
                  <c:v>58</c:v>
                </c:pt>
                <c:pt idx="254">
                  <c:v>58</c:v>
                </c:pt>
                <c:pt idx="255">
                  <c:v>58</c:v>
                </c:pt>
                <c:pt idx="256">
                  <c:v>58</c:v>
                </c:pt>
                <c:pt idx="257">
                  <c:v>57</c:v>
                </c:pt>
                <c:pt idx="258">
                  <c:v>57</c:v>
                </c:pt>
                <c:pt idx="259">
                  <c:v>57</c:v>
                </c:pt>
                <c:pt idx="260">
                  <c:v>57</c:v>
                </c:pt>
                <c:pt idx="261">
                  <c:v>57</c:v>
                </c:pt>
                <c:pt idx="262">
                  <c:v>57</c:v>
                </c:pt>
                <c:pt idx="263">
                  <c:v>57</c:v>
                </c:pt>
                <c:pt idx="264">
                  <c:v>57</c:v>
                </c:pt>
                <c:pt idx="265">
                  <c:v>57</c:v>
                </c:pt>
                <c:pt idx="266">
                  <c:v>57</c:v>
                </c:pt>
                <c:pt idx="267">
                  <c:v>57</c:v>
                </c:pt>
                <c:pt idx="268">
                  <c:v>57</c:v>
                </c:pt>
                <c:pt idx="269">
                  <c:v>57</c:v>
                </c:pt>
                <c:pt idx="270">
                  <c:v>57</c:v>
                </c:pt>
                <c:pt idx="271">
                  <c:v>57</c:v>
                </c:pt>
                <c:pt idx="272">
                  <c:v>57</c:v>
                </c:pt>
                <c:pt idx="273">
                  <c:v>57</c:v>
                </c:pt>
                <c:pt idx="274">
                  <c:v>57</c:v>
                </c:pt>
                <c:pt idx="275">
                  <c:v>57</c:v>
                </c:pt>
                <c:pt idx="276">
                  <c:v>57</c:v>
                </c:pt>
                <c:pt idx="277">
                  <c:v>57</c:v>
                </c:pt>
                <c:pt idx="278">
                  <c:v>57</c:v>
                </c:pt>
                <c:pt idx="279">
                  <c:v>57</c:v>
                </c:pt>
                <c:pt idx="280">
                  <c:v>57</c:v>
                </c:pt>
                <c:pt idx="281">
                  <c:v>57</c:v>
                </c:pt>
                <c:pt idx="282">
                  <c:v>57</c:v>
                </c:pt>
                <c:pt idx="283">
                  <c:v>57</c:v>
                </c:pt>
                <c:pt idx="284">
                  <c:v>57</c:v>
                </c:pt>
                <c:pt idx="285">
                  <c:v>57</c:v>
                </c:pt>
                <c:pt idx="286">
                  <c:v>57</c:v>
                </c:pt>
                <c:pt idx="287">
                  <c:v>57</c:v>
                </c:pt>
                <c:pt idx="288">
                  <c:v>57</c:v>
                </c:pt>
                <c:pt idx="289">
                  <c:v>57</c:v>
                </c:pt>
                <c:pt idx="290">
                  <c:v>57</c:v>
                </c:pt>
                <c:pt idx="291">
                  <c:v>57</c:v>
                </c:pt>
                <c:pt idx="292">
                  <c:v>57</c:v>
                </c:pt>
                <c:pt idx="293">
                  <c:v>57</c:v>
                </c:pt>
                <c:pt idx="294">
                  <c:v>57</c:v>
                </c:pt>
                <c:pt idx="295">
                  <c:v>57</c:v>
                </c:pt>
                <c:pt idx="296">
                  <c:v>57</c:v>
                </c:pt>
                <c:pt idx="297">
                  <c:v>57</c:v>
                </c:pt>
                <c:pt idx="298">
                  <c:v>57</c:v>
                </c:pt>
                <c:pt idx="299">
                  <c:v>57</c:v>
                </c:pt>
                <c:pt idx="300">
                  <c:v>57</c:v>
                </c:pt>
                <c:pt idx="301">
                  <c:v>57</c:v>
                </c:pt>
                <c:pt idx="302">
                  <c:v>57</c:v>
                </c:pt>
                <c:pt idx="303">
                  <c:v>57</c:v>
                </c:pt>
                <c:pt idx="304">
                  <c:v>57</c:v>
                </c:pt>
                <c:pt idx="305">
                  <c:v>57</c:v>
                </c:pt>
                <c:pt idx="306">
                  <c:v>57</c:v>
                </c:pt>
                <c:pt idx="307">
                  <c:v>57</c:v>
                </c:pt>
                <c:pt idx="308">
                  <c:v>57</c:v>
                </c:pt>
                <c:pt idx="309">
                  <c:v>57</c:v>
                </c:pt>
                <c:pt idx="310">
                  <c:v>57</c:v>
                </c:pt>
                <c:pt idx="311">
                  <c:v>57</c:v>
                </c:pt>
                <c:pt idx="312">
                  <c:v>57</c:v>
                </c:pt>
                <c:pt idx="313">
                  <c:v>57</c:v>
                </c:pt>
                <c:pt idx="314">
                  <c:v>57</c:v>
                </c:pt>
                <c:pt idx="315">
                  <c:v>57</c:v>
                </c:pt>
                <c:pt idx="316">
                  <c:v>57</c:v>
                </c:pt>
                <c:pt idx="317">
                  <c:v>57</c:v>
                </c:pt>
                <c:pt idx="318">
                  <c:v>57</c:v>
                </c:pt>
                <c:pt idx="319">
                  <c:v>57</c:v>
                </c:pt>
                <c:pt idx="320">
                  <c:v>57</c:v>
                </c:pt>
                <c:pt idx="321">
                  <c:v>57</c:v>
                </c:pt>
                <c:pt idx="322">
                  <c:v>57</c:v>
                </c:pt>
                <c:pt idx="323">
                  <c:v>57</c:v>
                </c:pt>
                <c:pt idx="324">
                  <c:v>57</c:v>
                </c:pt>
                <c:pt idx="325">
                  <c:v>57</c:v>
                </c:pt>
                <c:pt idx="326">
                  <c:v>57</c:v>
                </c:pt>
                <c:pt idx="327">
                  <c:v>57</c:v>
                </c:pt>
                <c:pt idx="328">
                  <c:v>57</c:v>
                </c:pt>
                <c:pt idx="329">
                  <c:v>57</c:v>
                </c:pt>
                <c:pt idx="330">
                  <c:v>57</c:v>
                </c:pt>
                <c:pt idx="331">
                  <c:v>57</c:v>
                </c:pt>
                <c:pt idx="332">
                  <c:v>57</c:v>
                </c:pt>
                <c:pt idx="333">
                  <c:v>57</c:v>
                </c:pt>
                <c:pt idx="334">
                  <c:v>57</c:v>
                </c:pt>
                <c:pt idx="335">
                  <c:v>57</c:v>
                </c:pt>
                <c:pt idx="336">
                  <c:v>57</c:v>
                </c:pt>
                <c:pt idx="337">
                  <c:v>57</c:v>
                </c:pt>
                <c:pt idx="338">
                  <c:v>57</c:v>
                </c:pt>
                <c:pt idx="339">
                  <c:v>57</c:v>
                </c:pt>
                <c:pt idx="340">
                  <c:v>57</c:v>
                </c:pt>
                <c:pt idx="341">
                  <c:v>57</c:v>
                </c:pt>
                <c:pt idx="342">
                  <c:v>57</c:v>
                </c:pt>
                <c:pt idx="343">
                  <c:v>56</c:v>
                </c:pt>
                <c:pt idx="344">
                  <c:v>56</c:v>
                </c:pt>
                <c:pt idx="345">
                  <c:v>56</c:v>
                </c:pt>
                <c:pt idx="346">
                  <c:v>56</c:v>
                </c:pt>
                <c:pt idx="347">
                  <c:v>56</c:v>
                </c:pt>
                <c:pt idx="348">
                  <c:v>56</c:v>
                </c:pt>
                <c:pt idx="349">
                  <c:v>56</c:v>
                </c:pt>
                <c:pt idx="350">
                  <c:v>56</c:v>
                </c:pt>
                <c:pt idx="351">
                  <c:v>56</c:v>
                </c:pt>
                <c:pt idx="352">
                  <c:v>56</c:v>
                </c:pt>
                <c:pt idx="353">
                  <c:v>56</c:v>
                </c:pt>
                <c:pt idx="354">
                  <c:v>56</c:v>
                </c:pt>
                <c:pt idx="355">
                  <c:v>56</c:v>
                </c:pt>
                <c:pt idx="356">
                  <c:v>56</c:v>
                </c:pt>
                <c:pt idx="357">
                  <c:v>56</c:v>
                </c:pt>
                <c:pt idx="358">
                  <c:v>55</c:v>
                </c:pt>
                <c:pt idx="359">
                  <c:v>55</c:v>
                </c:pt>
                <c:pt idx="360">
                  <c:v>55</c:v>
                </c:pt>
                <c:pt idx="361">
                  <c:v>55</c:v>
                </c:pt>
                <c:pt idx="362">
                  <c:v>55</c:v>
                </c:pt>
                <c:pt idx="363">
                  <c:v>55</c:v>
                </c:pt>
                <c:pt idx="364">
                  <c:v>55</c:v>
                </c:pt>
              </c:numCache>
            </c:numRef>
          </c:val>
          <c:extLst>
            <c:ext xmlns:c16="http://schemas.microsoft.com/office/drawing/2014/chart" uri="{C3380CC4-5D6E-409C-BE32-E72D297353CC}">
              <c16:uniqueId val="{00000005-0DDA-40A9-A802-A53B870E8106}"/>
            </c:ext>
          </c:extLst>
        </c:ser>
        <c:ser>
          <c:idx val="4"/>
          <c:order val="6"/>
          <c:tx>
            <c:strRef>
              <c:f>'2018-19 Severe Load Curve'!$X$33</c:f>
              <c:strCache>
                <c:ptCount val="1"/>
                <c:pt idx="0">
                  <c:v>Exports to Ireland</c:v>
                </c:pt>
              </c:strCache>
            </c:strRef>
          </c:tx>
          <c:spPr>
            <a:solidFill>
              <a:srgbClr val="339966"/>
            </a:solidFill>
            <a:ln w="25400">
              <a:noFill/>
            </a:ln>
          </c:spPr>
          <c:invertIfNegative val="0"/>
          <c:val>
            <c:numRef>
              <c:f>'2018-19 Severe Load Curve'!$X$34:$X$398</c:f>
              <c:numCache>
                <c:formatCode>0</c:formatCode>
                <c:ptCount val="365"/>
                <c:pt idx="0">
                  <c:v>144</c:v>
                </c:pt>
                <c:pt idx="1">
                  <c:v>143</c:v>
                </c:pt>
                <c:pt idx="2">
                  <c:v>143</c:v>
                </c:pt>
                <c:pt idx="3">
                  <c:v>142</c:v>
                </c:pt>
                <c:pt idx="4">
                  <c:v>142</c:v>
                </c:pt>
                <c:pt idx="5">
                  <c:v>141</c:v>
                </c:pt>
                <c:pt idx="6">
                  <c:v>141</c:v>
                </c:pt>
                <c:pt idx="7">
                  <c:v>141</c:v>
                </c:pt>
                <c:pt idx="8">
                  <c:v>140</c:v>
                </c:pt>
                <c:pt idx="9">
                  <c:v>140</c:v>
                </c:pt>
                <c:pt idx="10">
                  <c:v>139</c:v>
                </c:pt>
                <c:pt idx="11">
                  <c:v>139</c:v>
                </c:pt>
                <c:pt idx="12">
                  <c:v>138</c:v>
                </c:pt>
                <c:pt idx="13">
                  <c:v>138</c:v>
                </c:pt>
                <c:pt idx="14">
                  <c:v>138</c:v>
                </c:pt>
                <c:pt idx="15">
                  <c:v>137</c:v>
                </c:pt>
                <c:pt idx="16">
                  <c:v>137</c:v>
                </c:pt>
                <c:pt idx="17">
                  <c:v>136</c:v>
                </c:pt>
                <c:pt idx="18">
                  <c:v>136</c:v>
                </c:pt>
                <c:pt idx="19">
                  <c:v>135</c:v>
                </c:pt>
                <c:pt idx="20">
                  <c:v>135</c:v>
                </c:pt>
                <c:pt idx="21">
                  <c:v>135</c:v>
                </c:pt>
                <c:pt idx="22">
                  <c:v>134</c:v>
                </c:pt>
                <c:pt idx="23">
                  <c:v>134</c:v>
                </c:pt>
                <c:pt idx="24">
                  <c:v>133</c:v>
                </c:pt>
                <c:pt idx="25">
                  <c:v>133</c:v>
                </c:pt>
                <c:pt idx="26">
                  <c:v>133</c:v>
                </c:pt>
                <c:pt idx="27">
                  <c:v>132</c:v>
                </c:pt>
                <c:pt idx="28">
                  <c:v>132</c:v>
                </c:pt>
                <c:pt idx="29">
                  <c:v>131</c:v>
                </c:pt>
                <c:pt idx="30">
                  <c:v>131</c:v>
                </c:pt>
                <c:pt idx="31">
                  <c:v>131</c:v>
                </c:pt>
                <c:pt idx="32">
                  <c:v>130</c:v>
                </c:pt>
                <c:pt idx="33">
                  <c:v>130</c:v>
                </c:pt>
                <c:pt idx="34">
                  <c:v>130</c:v>
                </c:pt>
                <c:pt idx="35">
                  <c:v>129</c:v>
                </c:pt>
                <c:pt idx="36">
                  <c:v>129</c:v>
                </c:pt>
                <c:pt idx="37">
                  <c:v>128</c:v>
                </c:pt>
                <c:pt idx="38">
                  <c:v>128</c:v>
                </c:pt>
                <c:pt idx="39">
                  <c:v>128</c:v>
                </c:pt>
                <c:pt idx="40">
                  <c:v>127</c:v>
                </c:pt>
                <c:pt idx="41">
                  <c:v>127</c:v>
                </c:pt>
                <c:pt idx="42">
                  <c:v>127</c:v>
                </c:pt>
                <c:pt idx="43">
                  <c:v>126</c:v>
                </c:pt>
                <c:pt idx="44">
                  <c:v>126</c:v>
                </c:pt>
                <c:pt idx="45">
                  <c:v>126</c:v>
                </c:pt>
                <c:pt idx="46">
                  <c:v>125</c:v>
                </c:pt>
                <c:pt idx="47">
                  <c:v>125</c:v>
                </c:pt>
                <c:pt idx="48">
                  <c:v>125</c:v>
                </c:pt>
                <c:pt idx="49">
                  <c:v>124</c:v>
                </c:pt>
                <c:pt idx="50">
                  <c:v>124</c:v>
                </c:pt>
                <c:pt idx="51">
                  <c:v>124</c:v>
                </c:pt>
                <c:pt idx="52">
                  <c:v>123</c:v>
                </c:pt>
                <c:pt idx="53">
                  <c:v>123</c:v>
                </c:pt>
                <c:pt idx="54">
                  <c:v>123</c:v>
                </c:pt>
                <c:pt idx="55">
                  <c:v>123</c:v>
                </c:pt>
                <c:pt idx="56">
                  <c:v>122</c:v>
                </c:pt>
                <c:pt idx="57">
                  <c:v>122</c:v>
                </c:pt>
                <c:pt idx="58">
                  <c:v>122</c:v>
                </c:pt>
                <c:pt idx="59">
                  <c:v>121</c:v>
                </c:pt>
                <c:pt idx="60">
                  <c:v>121</c:v>
                </c:pt>
                <c:pt idx="61">
                  <c:v>121</c:v>
                </c:pt>
                <c:pt idx="62">
                  <c:v>120</c:v>
                </c:pt>
                <c:pt idx="63">
                  <c:v>120</c:v>
                </c:pt>
                <c:pt idx="64">
                  <c:v>120</c:v>
                </c:pt>
                <c:pt idx="65">
                  <c:v>120</c:v>
                </c:pt>
                <c:pt idx="66">
                  <c:v>119</c:v>
                </c:pt>
                <c:pt idx="67">
                  <c:v>119</c:v>
                </c:pt>
                <c:pt idx="68">
                  <c:v>119</c:v>
                </c:pt>
                <c:pt idx="69">
                  <c:v>119</c:v>
                </c:pt>
                <c:pt idx="70">
                  <c:v>118</c:v>
                </c:pt>
                <c:pt idx="71">
                  <c:v>118</c:v>
                </c:pt>
                <c:pt idx="72">
                  <c:v>118</c:v>
                </c:pt>
                <c:pt idx="73">
                  <c:v>118</c:v>
                </c:pt>
                <c:pt idx="74">
                  <c:v>117</c:v>
                </c:pt>
                <c:pt idx="75">
                  <c:v>117</c:v>
                </c:pt>
                <c:pt idx="76">
                  <c:v>117</c:v>
                </c:pt>
                <c:pt idx="77">
                  <c:v>117</c:v>
                </c:pt>
                <c:pt idx="78">
                  <c:v>116</c:v>
                </c:pt>
                <c:pt idx="79">
                  <c:v>116</c:v>
                </c:pt>
                <c:pt idx="80">
                  <c:v>116</c:v>
                </c:pt>
                <c:pt idx="81">
                  <c:v>116</c:v>
                </c:pt>
                <c:pt idx="82">
                  <c:v>115</c:v>
                </c:pt>
                <c:pt idx="83">
                  <c:v>115</c:v>
                </c:pt>
                <c:pt idx="84">
                  <c:v>115</c:v>
                </c:pt>
                <c:pt idx="85">
                  <c:v>115</c:v>
                </c:pt>
                <c:pt idx="86">
                  <c:v>115</c:v>
                </c:pt>
                <c:pt idx="87">
                  <c:v>114</c:v>
                </c:pt>
                <c:pt idx="88">
                  <c:v>114</c:v>
                </c:pt>
                <c:pt idx="89">
                  <c:v>114</c:v>
                </c:pt>
                <c:pt idx="90">
                  <c:v>114</c:v>
                </c:pt>
                <c:pt idx="91">
                  <c:v>114</c:v>
                </c:pt>
                <c:pt idx="92">
                  <c:v>113</c:v>
                </c:pt>
                <c:pt idx="93">
                  <c:v>113</c:v>
                </c:pt>
                <c:pt idx="94">
                  <c:v>113</c:v>
                </c:pt>
                <c:pt idx="95">
                  <c:v>113</c:v>
                </c:pt>
                <c:pt idx="96">
                  <c:v>113</c:v>
                </c:pt>
                <c:pt idx="97">
                  <c:v>112</c:v>
                </c:pt>
                <c:pt idx="98">
                  <c:v>112</c:v>
                </c:pt>
                <c:pt idx="99">
                  <c:v>112</c:v>
                </c:pt>
                <c:pt idx="100">
                  <c:v>112</c:v>
                </c:pt>
                <c:pt idx="101">
                  <c:v>112</c:v>
                </c:pt>
                <c:pt idx="102">
                  <c:v>112</c:v>
                </c:pt>
                <c:pt idx="103">
                  <c:v>111</c:v>
                </c:pt>
                <c:pt idx="104">
                  <c:v>111</c:v>
                </c:pt>
                <c:pt idx="105">
                  <c:v>111</c:v>
                </c:pt>
                <c:pt idx="106">
                  <c:v>111</c:v>
                </c:pt>
                <c:pt idx="107">
                  <c:v>111</c:v>
                </c:pt>
                <c:pt idx="108">
                  <c:v>111</c:v>
                </c:pt>
                <c:pt idx="109">
                  <c:v>110</c:v>
                </c:pt>
                <c:pt idx="110">
                  <c:v>110</c:v>
                </c:pt>
                <c:pt idx="111">
                  <c:v>110</c:v>
                </c:pt>
                <c:pt idx="112">
                  <c:v>110</c:v>
                </c:pt>
                <c:pt idx="113">
                  <c:v>110</c:v>
                </c:pt>
                <c:pt idx="114">
                  <c:v>110</c:v>
                </c:pt>
                <c:pt idx="115">
                  <c:v>110</c:v>
                </c:pt>
                <c:pt idx="116">
                  <c:v>109</c:v>
                </c:pt>
                <c:pt idx="117">
                  <c:v>109</c:v>
                </c:pt>
                <c:pt idx="118">
                  <c:v>109</c:v>
                </c:pt>
                <c:pt idx="119">
                  <c:v>109</c:v>
                </c:pt>
                <c:pt idx="120">
                  <c:v>109</c:v>
                </c:pt>
                <c:pt idx="121">
                  <c:v>109</c:v>
                </c:pt>
                <c:pt idx="122">
                  <c:v>109</c:v>
                </c:pt>
                <c:pt idx="123">
                  <c:v>109</c:v>
                </c:pt>
                <c:pt idx="124">
                  <c:v>109</c:v>
                </c:pt>
                <c:pt idx="125">
                  <c:v>108</c:v>
                </c:pt>
                <c:pt idx="126">
                  <c:v>108</c:v>
                </c:pt>
                <c:pt idx="127">
                  <c:v>108</c:v>
                </c:pt>
                <c:pt idx="128">
                  <c:v>108</c:v>
                </c:pt>
                <c:pt idx="129">
                  <c:v>108</c:v>
                </c:pt>
                <c:pt idx="130">
                  <c:v>108</c:v>
                </c:pt>
                <c:pt idx="131">
                  <c:v>108</c:v>
                </c:pt>
                <c:pt idx="132">
                  <c:v>108</c:v>
                </c:pt>
                <c:pt idx="133">
                  <c:v>108</c:v>
                </c:pt>
                <c:pt idx="134">
                  <c:v>107</c:v>
                </c:pt>
                <c:pt idx="135">
                  <c:v>107</c:v>
                </c:pt>
                <c:pt idx="136">
                  <c:v>107</c:v>
                </c:pt>
                <c:pt idx="137">
                  <c:v>107</c:v>
                </c:pt>
                <c:pt idx="138">
                  <c:v>107</c:v>
                </c:pt>
                <c:pt idx="139">
                  <c:v>107</c:v>
                </c:pt>
                <c:pt idx="140">
                  <c:v>107</c:v>
                </c:pt>
                <c:pt idx="141">
                  <c:v>107</c:v>
                </c:pt>
                <c:pt idx="142">
                  <c:v>107</c:v>
                </c:pt>
                <c:pt idx="143">
                  <c:v>107</c:v>
                </c:pt>
                <c:pt idx="144">
                  <c:v>107</c:v>
                </c:pt>
                <c:pt idx="145">
                  <c:v>107</c:v>
                </c:pt>
                <c:pt idx="146">
                  <c:v>106</c:v>
                </c:pt>
                <c:pt idx="147">
                  <c:v>106</c:v>
                </c:pt>
                <c:pt idx="148">
                  <c:v>106</c:v>
                </c:pt>
                <c:pt idx="149">
                  <c:v>106</c:v>
                </c:pt>
                <c:pt idx="150">
                  <c:v>106</c:v>
                </c:pt>
                <c:pt idx="151">
                  <c:v>106</c:v>
                </c:pt>
                <c:pt idx="152">
                  <c:v>106</c:v>
                </c:pt>
                <c:pt idx="153">
                  <c:v>106</c:v>
                </c:pt>
                <c:pt idx="154">
                  <c:v>106</c:v>
                </c:pt>
                <c:pt idx="155">
                  <c:v>106</c:v>
                </c:pt>
                <c:pt idx="156">
                  <c:v>106</c:v>
                </c:pt>
                <c:pt idx="157">
                  <c:v>106</c:v>
                </c:pt>
                <c:pt idx="158">
                  <c:v>106</c:v>
                </c:pt>
                <c:pt idx="159">
                  <c:v>105</c:v>
                </c:pt>
                <c:pt idx="160">
                  <c:v>105</c:v>
                </c:pt>
                <c:pt idx="161">
                  <c:v>105</c:v>
                </c:pt>
                <c:pt idx="162">
                  <c:v>105</c:v>
                </c:pt>
                <c:pt idx="163">
                  <c:v>105</c:v>
                </c:pt>
                <c:pt idx="164">
                  <c:v>105</c:v>
                </c:pt>
                <c:pt idx="165">
                  <c:v>105</c:v>
                </c:pt>
                <c:pt idx="166">
                  <c:v>105</c:v>
                </c:pt>
                <c:pt idx="167">
                  <c:v>105</c:v>
                </c:pt>
                <c:pt idx="168">
                  <c:v>105</c:v>
                </c:pt>
                <c:pt idx="169">
                  <c:v>105</c:v>
                </c:pt>
                <c:pt idx="170">
                  <c:v>105</c:v>
                </c:pt>
                <c:pt idx="171">
                  <c:v>105</c:v>
                </c:pt>
                <c:pt idx="172">
                  <c:v>105</c:v>
                </c:pt>
                <c:pt idx="173">
                  <c:v>105</c:v>
                </c:pt>
                <c:pt idx="174">
                  <c:v>105</c:v>
                </c:pt>
                <c:pt idx="175">
                  <c:v>105</c:v>
                </c:pt>
                <c:pt idx="176">
                  <c:v>104</c:v>
                </c:pt>
                <c:pt idx="177">
                  <c:v>104</c:v>
                </c:pt>
                <c:pt idx="178">
                  <c:v>104</c:v>
                </c:pt>
                <c:pt idx="179">
                  <c:v>104</c:v>
                </c:pt>
                <c:pt idx="180">
                  <c:v>104</c:v>
                </c:pt>
                <c:pt idx="181">
                  <c:v>104</c:v>
                </c:pt>
                <c:pt idx="182">
                  <c:v>104</c:v>
                </c:pt>
                <c:pt idx="183">
                  <c:v>104</c:v>
                </c:pt>
                <c:pt idx="184">
                  <c:v>104</c:v>
                </c:pt>
                <c:pt idx="185">
                  <c:v>104</c:v>
                </c:pt>
                <c:pt idx="186">
                  <c:v>104</c:v>
                </c:pt>
                <c:pt idx="187">
                  <c:v>104</c:v>
                </c:pt>
                <c:pt idx="188">
                  <c:v>104</c:v>
                </c:pt>
                <c:pt idx="189">
                  <c:v>104</c:v>
                </c:pt>
                <c:pt idx="190">
                  <c:v>104</c:v>
                </c:pt>
                <c:pt idx="191">
                  <c:v>104</c:v>
                </c:pt>
                <c:pt idx="192">
                  <c:v>104</c:v>
                </c:pt>
                <c:pt idx="193">
                  <c:v>103</c:v>
                </c:pt>
                <c:pt idx="194">
                  <c:v>103</c:v>
                </c:pt>
                <c:pt idx="195">
                  <c:v>103</c:v>
                </c:pt>
                <c:pt idx="196">
                  <c:v>103</c:v>
                </c:pt>
                <c:pt idx="197">
                  <c:v>103</c:v>
                </c:pt>
                <c:pt idx="198">
                  <c:v>103</c:v>
                </c:pt>
                <c:pt idx="199">
                  <c:v>103</c:v>
                </c:pt>
                <c:pt idx="200">
                  <c:v>103</c:v>
                </c:pt>
                <c:pt idx="201">
                  <c:v>103</c:v>
                </c:pt>
                <c:pt idx="202">
                  <c:v>103</c:v>
                </c:pt>
                <c:pt idx="203">
                  <c:v>103</c:v>
                </c:pt>
                <c:pt idx="204">
                  <c:v>103</c:v>
                </c:pt>
                <c:pt idx="205">
                  <c:v>103</c:v>
                </c:pt>
                <c:pt idx="206">
                  <c:v>103</c:v>
                </c:pt>
                <c:pt idx="207">
                  <c:v>103</c:v>
                </c:pt>
                <c:pt idx="208">
                  <c:v>103</c:v>
                </c:pt>
                <c:pt idx="209">
                  <c:v>103</c:v>
                </c:pt>
                <c:pt idx="210">
                  <c:v>103</c:v>
                </c:pt>
                <c:pt idx="211">
                  <c:v>102</c:v>
                </c:pt>
                <c:pt idx="212">
                  <c:v>102</c:v>
                </c:pt>
                <c:pt idx="213">
                  <c:v>102</c:v>
                </c:pt>
                <c:pt idx="214">
                  <c:v>102</c:v>
                </c:pt>
                <c:pt idx="215">
                  <c:v>102</c:v>
                </c:pt>
                <c:pt idx="216">
                  <c:v>102</c:v>
                </c:pt>
                <c:pt idx="217">
                  <c:v>102</c:v>
                </c:pt>
                <c:pt idx="218">
                  <c:v>102</c:v>
                </c:pt>
                <c:pt idx="219">
                  <c:v>102</c:v>
                </c:pt>
                <c:pt idx="220">
                  <c:v>102</c:v>
                </c:pt>
                <c:pt idx="221">
                  <c:v>102</c:v>
                </c:pt>
                <c:pt idx="222">
                  <c:v>102</c:v>
                </c:pt>
                <c:pt idx="223">
                  <c:v>102</c:v>
                </c:pt>
                <c:pt idx="224">
                  <c:v>102</c:v>
                </c:pt>
                <c:pt idx="225">
                  <c:v>102</c:v>
                </c:pt>
                <c:pt idx="226">
                  <c:v>102</c:v>
                </c:pt>
                <c:pt idx="227">
                  <c:v>102</c:v>
                </c:pt>
                <c:pt idx="228">
                  <c:v>102</c:v>
                </c:pt>
                <c:pt idx="229">
                  <c:v>102</c:v>
                </c:pt>
                <c:pt idx="230">
                  <c:v>102</c:v>
                </c:pt>
                <c:pt idx="231">
                  <c:v>102</c:v>
                </c:pt>
                <c:pt idx="232">
                  <c:v>102</c:v>
                </c:pt>
                <c:pt idx="233">
                  <c:v>102</c:v>
                </c:pt>
                <c:pt idx="234">
                  <c:v>102</c:v>
                </c:pt>
                <c:pt idx="235">
                  <c:v>102</c:v>
                </c:pt>
                <c:pt idx="236">
                  <c:v>101</c:v>
                </c:pt>
                <c:pt idx="237">
                  <c:v>101</c:v>
                </c:pt>
                <c:pt idx="238">
                  <c:v>101</c:v>
                </c:pt>
                <c:pt idx="239">
                  <c:v>101</c:v>
                </c:pt>
                <c:pt idx="240">
                  <c:v>101</c:v>
                </c:pt>
                <c:pt idx="241">
                  <c:v>101</c:v>
                </c:pt>
                <c:pt idx="242">
                  <c:v>101</c:v>
                </c:pt>
                <c:pt idx="243">
                  <c:v>101</c:v>
                </c:pt>
                <c:pt idx="244">
                  <c:v>101</c:v>
                </c:pt>
                <c:pt idx="245">
                  <c:v>101</c:v>
                </c:pt>
                <c:pt idx="246">
                  <c:v>101</c:v>
                </c:pt>
                <c:pt idx="247">
                  <c:v>101</c:v>
                </c:pt>
                <c:pt idx="248">
                  <c:v>101</c:v>
                </c:pt>
                <c:pt idx="249">
                  <c:v>101</c:v>
                </c:pt>
                <c:pt idx="250">
                  <c:v>101</c:v>
                </c:pt>
                <c:pt idx="251">
                  <c:v>101</c:v>
                </c:pt>
                <c:pt idx="252">
                  <c:v>101</c:v>
                </c:pt>
                <c:pt idx="253">
                  <c:v>101</c:v>
                </c:pt>
                <c:pt idx="254">
                  <c:v>101</c:v>
                </c:pt>
                <c:pt idx="255">
                  <c:v>101</c:v>
                </c:pt>
                <c:pt idx="256">
                  <c:v>101</c:v>
                </c:pt>
                <c:pt idx="257">
                  <c:v>101</c:v>
                </c:pt>
                <c:pt idx="258">
                  <c:v>101</c:v>
                </c:pt>
                <c:pt idx="259">
                  <c:v>101</c:v>
                </c:pt>
                <c:pt idx="260">
                  <c:v>101</c:v>
                </c:pt>
                <c:pt idx="261">
                  <c:v>101</c:v>
                </c:pt>
                <c:pt idx="262">
                  <c:v>101</c:v>
                </c:pt>
                <c:pt idx="263">
                  <c:v>101</c:v>
                </c:pt>
                <c:pt idx="264">
                  <c:v>101</c:v>
                </c:pt>
                <c:pt idx="265">
                  <c:v>101</c:v>
                </c:pt>
                <c:pt idx="266">
                  <c:v>101</c:v>
                </c:pt>
                <c:pt idx="267">
                  <c:v>101</c:v>
                </c:pt>
                <c:pt idx="268">
                  <c:v>101</c:v>
                </c:pt>
                <c:pt idx="269">
                  <c:v>101</c:v>
                </c:pt>
                <c:pt idx="270">
                  <c:v>101</c:v>
                </c:pt>
                <c:pt idx="271">
                  <c:v>101</c:v>
                </c:pt>
                <c:pt idx="272">
                  <c:v>102</c:v>
                </c:pt>
                <c:pt idx="273">
                  <c:v>102</c:v>
                </c:pt>
                <c:pt idx="274">
                  <c:v>102</c:v>
                </c:pt>
                <c:pt idx="275">
                  <c:v>102</c:v>
                </c:pt>
                <c:pt idx="276">
                  <c:v>102</c:v>
                </c:pt>
                <c:pt idx="277">
                  <c:v>102</c:v>
                </c:pt>
                <c:pt idx="278">
                  <c:v>102</c:v>
                </c:pt>
                <c:pt idx="279">
                  <c:v>102</c:v>
                </c:pt>
                <c:pt idx="280">
                  <c:v>102</c:v>
                </c:pt>
                <c:pt idx="281">
                  <c:v>102</c:v>
                </c:pt>
                <c:pt idx="282">
                  <c:v>102</c:v>
                </c:pt>
                <c:pt idx="283">
                  <c:v>102</c:v>
                </c:pt>
                <c:pt idx="284">
                  <c:v>102</c:v>
                </c:pt>
                <c:pt idx="285">
                  <c:v>102</c:v>
                </c:pt>
                <c:pt idx="286">
                  <c:v>102</c:v>
                </c:pt>
                <c:pt idx="287">
                  <c:v>102</c:v>
                </c:pt>
                <c:pt idx="288">
                  <c:v>102</c:v>
                </c:pt>
                <c:pt idx="289">
                  <c:v>102</c:v>
                </c:pt>
                <c:pt idx="290">
                  <c:v>102</c:v>
                </c:pt>
                <c:pt idx="291">
                  <c:v>102</c:v>
                </c:pt>
                <c:pt idx="292">
                  <c:v>102</c:v>
                </c:pt>
                <c:pt idx="293">
                  <c:v>102</c:v>
                </c:pt>
                <c:pt idx="294">
                  <c:v>102</c:v>
                </c:pt>
                <c:pt idx="295">
                  <c:v>102</c:v>
                </c:pt>
                <c:pt idx="296">
                  <c:v>102</c:v>
                </c:pt>
                <c:pt idx="297">
                  <c:v>102</c:v>
                </c:pt>
                <c:pt idx="298">
                  <c:v>102</c:v>
                </c:pt>
                <c:pt idx="299">
                  <c:v>102</c:v>
                </c:pt>
                <c:pt idx="300">
                  <c:v>102</c:v>
                </c:pt>
                <c:pt idx="301">
                  <c:v>102</c:v>
                </c:pt>
                <c:pt idx="302">
                  <c:v>102</c:v>
                </c:pt>
                <c:pt idx="303">
                  <c:v>102</c:v>
                </c:pt>
                <c:pt idx="304">
                  <c:v>102</c:v>
                </c:pt>
                <c:pt idx="305">
                  <c:v>102</c:v>
                </c:pt>
                <c:pt idx="306">
                  <c:v>102</c:v>
                </c:pt>
                <c:pt idx="307">
                  <c:v>102</c:v>
                </c:pt>
                <c:pt idx="308">
                  <c:v>102</c:v>
                </c:pt>
                <c:pt idx="309">
                  <c:v>102</c:v>
                </c:pt>
                <c:pt idx="310">
                  <c:v>102</c:v>
                </c:pt>
                <c:pt idx="311">
                  <c:v>102</c:v>
                </c:pt>
                <c:pt idx="312">
                  <c:v>102</c:v>
                </c:pt>
                <c:pt idx="313">
                  <c:v>102</c:v>
                </c:pt>
                <c:pt idx="314">
                  <c:v>102</c:v>
                </c:pt>
                <c:pt idx="315">
                  <c:v>102</c:v>
                </c:pt>
                <c:pt idx="316">
                  <c:v>102</c:v>
                </c:pt>
                <c:pt idx="317">
                  <c:v>102</c:v>
                </c:pt>
                <c:pt idx="318">
                  <c:v>102</c:v>
                </c:pt>
                <c:pt idx="319">
                  <c:v>101</c:v>
                </c:pt>
                <c:pt idx="320">
                  <c:v>101</c:v>
                </c:pt>
                <c:pt idx="321">
                  <c:v>101</c:v>
                </c:pt>
                <c:pt idx="322">
                  <c:v>101</c:v>
                </c:pt>
                <c:pt idx="323">
                  <c:v>101</c:v>
                </c:pt>
                <c:pt idx="324">
                  <c:v>101</c:v>
                </c:pt>
                <c:pt idx="325">
                  <c:v>100</c:v>
                </c:pt>
                <c:pt idx="326">
                  <c:v>100</c:v>
                </c:pt>
                <c:pt idx="327">
                  <c:v>100</c:v>
                </c:pt>
                <c:pt idx="328">
                  <c:v>100</c:v>
                </c:pt>
                <c:pt idx="329">
                  <c:v>100</c:v>
                </c:pt>
                <c:pt idx="330">
                  <c:v>99</c:v>
                </c:pt>
                <c:pt idx="331">
                  <c:v>99</c:v>
                </c:pt>
                <c:pt idx="332">
                  <c:v>99</c:v>
                </c:pt>
                <c:pt idx="333">
                  <c:v>99</c:v>
                </c:pt>
                <c:pt idx="334">
                  <c:v>98</c:v>
                </c:pt>
                <c:pt idx="335">
                  <c:v>98</c:v>
                </c:pt>
                <c:pt idx="336">
                  <c:v>98</c:v>
                </c:pt>
                <c:pt idx="337">
                  <c:v>97</c:v>
                </c:pt>
                <c:pt idx="338">
                  <c:v>97</c:v>
                </c:pt>
                <c:pt idx="339">
                  <c:v>97</c:v>
                </c:pt>
                <c:pt idx="340">
                  <c:v>96</c:v>
                </c:pt>
                <c:pt idx="341">
                  <c:v>96</c:v>
                </c:pt>
                <c:pt idx="342">
                  <c:v>96</c:v>
                </c:pt>
                <c:pt idx="343">
                  <c:v>95</c:v>
                </c:pt>
                <c:pt idx="344">
                  <c:v>95</c:v>
                </c:pt>
                <c:pt idx="345">
                  <c:v>94</c:v>
                </c:pt>
                <c:pt idx="346">
                  <c:v>94</c:v>
                </c:pt>
                <c:pt idx="347">
                  <c:v>93</c:v>
                </c:pt>
                <c:pt idx="348">
                  <c:v>93</c:v>
                </c:pt>
                <c:pt idx="349">
                  <c:v>92</c:v>
                </c:pt>
                <c:pt idx="350">
                  <c:v>92</c:v>
                </c:pt>
                <c:pt idx="351">
                  <c:v>91</c:v>
                </c:pt>
                <c:pt idx="352">
                  <c:v>91</c:v>
                </c:pt>
                <c:pt idx="353">
                  <c:v>90</c:v>
                </c:pt>
                <c:pt idx="354">
                  <c:v>90</c:v>
                </c:pt>
                <c:pt idx="355">
                  <c:v>89</c:v>
                </c:pt>
                <c:pt idx="356">
                  <c:v>89</c:v>
                </c:pt>
                <c:pt idx="357">
                  <c:v>88</c:v>
                </c:pt>
                <c:pt idx="358">
                  <c:v>87</c:v>
                </c:pt>
                <c:pt idx="359">
                  <c:v>87</c:v>
                </c:pt>
                <c:pt idx="360">
                  <c:v>86</c:v>
                </c:pt>
                <c:pt idx="361">
                  <c:v>85</c:v>
                </c:pt>
                <c:pt idx="362">
                  <c:v>84</c:v>
                </c:pt>
                <c:pt idx="363">
                  <c:v>84</c:v>
                </c:pt>
                <c:pt idx="364">
                  <c:v>83</c:v>
                </c:pt>
              </c:numCache>
            </c:numRef>
          </c:val>
          <c:extLst>
            <c:ext xmlns:c16="http://schemas.microsoft.com/office/drawing/2014/chart" uri="{C3380CC4-5D6E-409C-BE32-E72D297353CC}">
              <c16:uniqueId val="{00000006-0DDA-40A9-A802-A53B870E8106}"/>
            </c:ext>
          </c:extLst>
        </c:ser>
        <c:ser>
          <c:idx val="7"/>
          <c:order val="7"/>
          <c:tx>
            <c:strRef>
              <c:f>'2018-19 Severe Load Curve'!$Y$33</c:f>
              <c:strCache>
                <c:ptCount val="1"/>
                <c:pt idx="0">
                  <c:v>NTS Power</c:v>
                </c:pt>
              </c:strCache>
            </c:strRef>
          </c:tx>
          <c:spPr>
            <a:solidFill>
              <a:srgbClr val="FFFF99"/>
            </a:solidFill>
            <a:ln w="25400">
              <a:noFill/>
            </a:ln>
          </c:spPr>
          <c:invertIfNegative val="0"/>
          <c:val>
            <c:numRef>
              <c:f>'2018-19 Severe Load Curve'!$Y$34:$Y$398</c:f>
              <c:numCache>
                <c:formatCode>0</c:formatCode>
                <c:ptCount val="365"/>
                <c:pt idx="0">
                  <c:v>594</c:v>
                </c:pt>
                <c:pt idx="1">
                  <c:v>593</c:v>
                </c:pt>
                <c:pt idx="2">
                  <c:v>592</c:v>
                </c:pt>
                <c:pt idx="3">
                  <c:v>591</c:v>
                </c:pt>
                <c:pt idx="4">
                  <c:v>590</c:v>
                </c:pt>
                <c:pt idx="5">
                  <c:v>589</c:v>
                </c:pt>
                <c:pt idx="6">
                  <c:v>588</c:v>
                </c:pt>
                <c:pt idx="7">
                  <c:v>587</c:v>
                </c:pt>
                <c:pt idx="8">
                  <c:v>586</c:v>
                </c:pt>
                <c:pt idx="9">
                  <c:v>585</c:v>
                </c:pt>
                <c:pt idx="10">
                  <c:v>584</c:v>
                </c:pt>
                <c:pt idx="11">
                  <c:v>584</c:v>
                </c:pt>
                <c:pt idx="12">
                  <c:v>583</c:v>
                </c:pt>
                <c:pt idx="13">
                  <c:v>582</c:v>
                </c:pt>
                <c:pt idx="14">
                  <c:v>581</c:v>
                </c:pt>
                <c:pt idx="15">
                  <c:v>580</c:v>
                </c:pt>
                <c:pt idx="16">
                  <c:v>579</c:v>
                </c:pt>
                <c:pt idx="17">
                  <c:v>578</c:v>
                </c:pt>
                <c:pt idx="18">
                  <c:v>577</c:v>
                </c:pt>
                <c:pt idx="19">
                  <c:v>576</c:v>
                </c:pt>
                <c:pt idx="20">
                  <c:v>575</c:v>
                </c:pt>
                <c:pt idx="21">
                  <c:v>574</c:v>
                </c:pt>
                <c:pt idx="22">
                  <c:v>573</c:v>
                </c:pt>
                <c:pt idx="23">
                  <c:v>572</c:v>
                </c:pt>
                <c:pt idx="24">
                  <c:v>572</c:v>
                </c:pt>
                <c:pt idx="25">
                  <c:v>571</c:v>
                </c:pt>
                <c:pt idx="26">
                  <c:v>570</c:v>
                </c:pt>
                <c:pt idx="27">
                  <c:v>569</c:v>
                </c:pt>
                <c:pt idx="28">
                  <c:v>568</c:v>
                </c:pt>
                <c:pt idx="29">
                  <c:v>567</c:v>
                </c:pt>
                <c:pt idx="30">
                  <c:v>566</c:v>
                </c:pt>
                <c:pt idx="31">
                  <c:v>566</c:v>
                </c:pt>
                <c:pt idx="32">
                  <c:v>565</c:v>
                </c:pt>
                <c:pt idx="33">
                  <c:v>564</c:v>
                </c:pt>
                <c:pt idx="34">
                  <c:v>563</c:v>
                </c:pt>
                <c:pt idx="35">
                  <c:v>562</c:v>
                </c:pt>
                <c:pt idx="36">
                  <c:v>561</c:v>
                </c:pt>
                <c:pt idx="37">
                  <c:v>561</c:v>
                </c:pt>
                <c:pt idx="38">
                  <c:v>560</c:v>
                </c:pt>
                <c:pt idx="39">
                  <c:v>559</c:v>
                </c:pt>
                <c:pt idx="40">
                  <c:v>558</c:v>
                </c:pt>
                <c:pt idx="41">
                  <c:v>557</c:v>
                </c:pt>
                <c:pt idx="42">
                  <c:v>557</c:v>
                </c:pt>
                <c:pt idx="43">
                  <c:v>556</c:v>
                </c:pt>
                <c:pt idx="44">
                  <c:v>555</c:v>
                </c:pt>
                <c:pt idx="45">
                  <c:v>554</c:v>
                </c:pt>
                <c:pt idx="46">
                  <c:v>554</c:v>
                </c:pt>
                <c:pt idx="47">
                  <c:v>553</c:v>
                </c:pt>
                <c:pt idx="48">
                  <c:v>552</c:v>
                </c:pt>
                <c:pt idx="49">
                  <c:v>551</c:v>
                </c:pt>
                <c:pt idx="50">
                  <c:v>551</c:v>
                </c:pt>
                <c:pt idx="51">
                  <c:v>550</c:v>
                </c:pt>
                <c:pt idx="52">
                  <c:v>549</c:v>
                </c:pt>
                <c:pt idx="53">
                  <c:v>549</c:v>
                </c:pt>
                <c:pt idx="54">
                  <c:v>548</c:v>
                </c:pt>
                <c:pt idx="55">
                  <c:v>547</c:v>
                </c:pt>
                <c:pt idx="56">
                  <c:v>546</c:v>
                </c:pt>
                <c:pt idx="57">
                  <c:v>546</c:v>
                </c:pt>
                <c:pt idx="58">
                  <c:v>545</c:v>
                </c:pt>
                <c:pt idx="59">
                  <c:v>545</c:v>
                </c:pt>
                <c:pt idx="60">
                  <c:v>544</c:v>
                </c:pt>
                <c:pt idx="61">
                  <c:v>543</c:v>
                </c:pt>
                <c:pt idx="62">
                  <c:v>543</c:v>
                </c:pt>
                <c:pt idx="63">
                  <c:v>542</c:v>
                </c:pt>
                <c:pt idx="64">
                  <c:v>541</c:v>
                </c:pt>
                <c:pt idx="65">
                  <c:v>541</c:v>
                </c:pt>
                <c:pt idx="66">
                  <c:v>540</c:v>
                </c:pt>
                <c:pt idx="67">
                  <c:v>540</c:v>
                </c:pt>
                <c:pt idx="68">
                  <c:v>539</c:v>
                </c:pt>
                <c:pt idx="69">
                  <c:v>539</c:v>
                </c:pt>
                <c:pt idx="70">
                  <c:v>538</c:v>
                </c:pt>
                <c:pt idx="71">
                  <c:v>537</c:v>
                </c:pt>
                <c:pt idx="72">
                  <c:v>537</c:v>
                </c:pt>
                <c:pt idx="73">
                  <c:v>536</c:v>
                </c:pt>
                <c:pt idx="74">
                  <c:v>536</c:v>
                </c:pt>
                <c:pt idx="75">
                  <c:v>535</c:v>
                </c:pt>
                <c:pt idx="76">
                  <c:v>535</c:v>
                </c:pt>
                <c:pt idx="77">
                  <c:v>534</c:v>
                </c:pt>
                <c:pt idx="78">
                  <c:v>534</c:v>
                </c:pt>
                <c:pt idx="79">
                  <c:v>534</c:v>
                </c:pt>
                <c:pt idx="80">
                  <c:v>533</c:v>
                </c:pt>
                <c:pt idx="81">
                  <c:v>533</c:v>
                </c:pt>
                <c:pt idx="82">
                  <c:v>532</c:v>
                </c:pt>
                <c:pt idx="83">
                  <c:v>532</c:v>
                </c:pt>
                <c:pt idx="84">
                  <c:v>531</c:v>
                </c:pt>
                <c:pt idx="85">
                  <c:v>531</c:v>
                </c:pt>
                <c:pt idx="86">
                  <c:v>531</c:v>
                </c:pt>
                <c:pt idx="87">
                  <c:v>530</c:v>
                </c:pt>
                <c:pt idx="88">
                  <c:v>530</c:v>
                </c:pt>
                <c:pt idx="89">
                  <c:v>530</c:v>
                </c:pt>
                <c:pt idx="90">
                  <c:v>529</c:v>
                </c:pt>
                <c:pt idx="91">
                  <c:v>529</c:v>
                </c:pt>
                <c:pt idx="92">
                  <c:v>529</c:v>
                </c:pt>
                <c:pt idx="93">
                  <c:v>528</c:v>
                </c:pt>
                <c:pt idx="94">
                  <c:v>528</c:v>
                </c:pt>
                <c:pt idx="95">
                  <c:v>528</c:v>
                </c:pt>
                <c:pt idx="96">
                  <c:v>527</c:v>
                </c:pt>
                <c:pt idx="97">
                  <c:v>527</c:v>
                </c:pt>
                <c:pt idx="98">
                  <c:v>527</c:v>
                </c:pt>
                <c:pt idx="99">
                  <c:v>527</c:v>
                </c:pt>
                <c:pt idx="100">
                  <c:v>527</c:v>
                </c:pt>
                <c:pt idx="101">
                  <c:v>526</c:v>
                </c:pt>
                <c:pt idx="102">
                  <c:v>526</c:v>
                </c:pt>
                <c:pt idx="103">
                  <c:v>526</c:v>
                </c:pt>
                <c:pt idx="104">
                  <c:v>526</c:v>
                </c:pt>
                <c:pt idx="105">
                  <c:v>526</c:v>
                </c:pt>
                <c:pt idx="106">
                  <c:v>525</c:v>
                </c:pt>
                <c:pt idx="107">
                  <c:v>525</c:v>
                </c:pt>
                <c:pt idx="108">
                  <c:v>525</c:v>
                </c:pt>
                <c:pt idx="109">
                  <c:v>525</c:v>
                </c:pt>
                <c:pt idx="110">
                  <c:v>525</c:v>
                </c:pt>
                <c:pt idx="111">
                  <c:v>524</c:v>
                </c:pt>
                <c:pt idx="112">
                  <c:v>524</c:v>
                </c:pt>
                <c:pt idx="113">
                  <c:v>524</c:v>
                </c:pt>
                <c:pt idx="114">
                  <c:v>524</c:v>
                </c:pt>
                <c:pt idx="115">
                  <c:v>524</c:v>
                </c:pt>
                <c:pt idx="116">
                  <c:v>524</c:v>
                </c:pt>
                <c:pt idx="117">
                  <c:v>524</c:v>
                </c:pt>
                <c:pt idx="118">
                  <c:v>523</c:v>
                </c:pt>
                <c:pt idx="119">
                  <c:v>523</c:v>
                </c:pt>
                <c:pt idx="120">
                  <c:v>523</c:v>
                </c:pt>
                <c:pt idx="121">
                  <c:v>523</c:v>
                </c:pt>
                <c:pt idx="122">
                  <c:v>523</c:v>
                </c:pt>
                <c:pt idx="123">
                  <c:v>523</c:v>
                </c:pt>
                <c:pt idx="124">
                  <c:v>523</c:v>
                </c:pt>
                <c:pt idx="125">
                  <c:v>523</c:v>
                </c:pt>
                <c:pt idx="126">
                  <c:v>522</c:v>
                </c:pt>
                <c:pt idx="127">
                  <c:v>522</c:v>
                </c:pt>
                <c:pt idx="128">
                  <c:v>522</c:v>
                </c:pt>
                <c:pt idx="129">
                  <c:v>522</c:v>
                </c:pt>
                <c:pt idx="130">
                  <c:v>522</c:v>
                </c:pt>
                <c:pt idx="131">
                  <c:v>522</c:v>
                </c:pt>
                <c:pt idx="132">
                  <c:v>522</c:v>
                </c:pt>
                <c:pt idx="133">
                  <c:v>521</c:v>
                </c:pt>
                <c:pt idx="134">
                  <c:v>521</c:v>
                </c:pt>
                <c:pt idx="135">
                  <c:v>521</c:v>
                </c:pt>
                <c:pt idx="136">
                  <c:v>521</c:v>
                </c:pt>
                <c:pt idx="137">
                  <c:v>521</c:v>
                </c:pt>
                <c:pt idx="138">
                  <c:v>521</c:v>
                </c:pt>
                <c:pt idx="139">
                  <c:v>520</c:v>
                </c:pt>
                <c:pt idx="140">
                  <c:v>520</c:v>
                </c:pt>
                <c:pt idx="141">
                  <c:v>520</c:v>
                </c:pt>
                <c:pt idx="142">
                  <c:v>520</c:v>
                </c:pt>
                <c:pt idx="143">
                  <c:v>520</c:v>
                </c:pt>
                <c:pt idx="144">
                  <c:v>519</c:v>
                </c:pt>
                <c:pt idx="145">
                  <c:v>519</c:v>
                </c:pt>
                <c:pt idx="146">
                  <c:v>519</c:v>
                </c:pt>
                <c:pt idx="147">
                  <c:v>519</c:v>
                </c:pt>
                <c:pt idx="148">
                  <c:v>519</c:v>
                </c:pt>
                <c:pt idx="149">
                  <c:v>518</c:v>
                </c:pt>
                <c:pt idx="150">
                  <c:v>518</c:v>
                </c:pt>
                <c:pt idx="151">
                  <c:v>518</c:v>
                </c:pt>
                <c:pt idx="152">
                  <c:v>517</c:v>
                </c:pt>
                <c:pt idx="153">
                  <c:v>517</c:v>
                </c:pt>
                <c:pt idx="154">
                  <c:v>517</c:v>
                </c:pt>
                <c:pt idx="155">
                  <c:v>516</c:v>
                </c:pt>
                <c:pt idx="156">
                  <c:v>516</c:v>
                </c:pt>
                <c:pt idx="157">
                  <c:v>516</c:v>
                </c:pt>
                <c:pt idx="158">
                  <c:v>515</c:v>
                </c:pt>
                <c:pt idx="159">
                  <c:v>515</c:v>
                </c:pt>
                <c:pt idx="160">
                  <c:v>515</c:v>
                </c:pt>
                <c:pt idx="161">
                  <c:v>514</c:v>
                </c:pt>
                <c:pt idx="162">
                  <c:v>514</c:v>
                </c:pt>
                <c:pt idx="163">
                  <c:v>513</c:v>
                </c:pt>
                <c:pt idx="164">
                  <c:v>513</c:v>
                </c:pt>
                <c:pt idx="165">
                  <c:v>512</c:v>
                </c:pt>
                <c:pt idx="166">
                  <c:v>512</c:v>
                </c:pt>
                <c:pt idx="167">
                  <c:v>511</c:v>
                </c:pt>
                <c:pt idx="168">
                  <c:v>511</c:v>
                </c:pt>
                <c:pt idx="169">
                  <c:v>510</c:v>
                </c:pt>
                <c:pt idx="170">
                  <c:v>510</c:v>
                </c:pt>
                <c:pt idx="171">
                  <c:v>509</c:v>
                </c:pt>
                <c:pt idx="172">
                  <c:v>509</c:v>
                </c:pt>
                <c:pt idx="173">
                  <c:v>508</c:v>
                </c:pt>
                <c:pt idx="174">
                  <c:v>508</c:v>
                </c:pt>
                <c:pt idx="175">
                  <c:v>507</c:v>
                </c:pt>
                <c:pt idx="176">
                  <c:v>506</c:v>
                </c:pt>
                <c:pt idx="177">
                  <c:v>506</c:v>
                </c:pt>
                <c:pt idx="178">
                  <c:v>505</c:v>
                </c:pt>
                <c:pt idx="179">
                  <c:v>504</c:v>
                </c:pt>
                <c:pt idx="180">
                  <c:v>503</c:v>
                </c:pt>
                <c:pt idx="181">
                  <c:v>503</c:v>
                </c:pt>
                <c:pt idx="182">
                  <c:v>502</c:v>
                </c:pt>
                <c:pt idx="183">
                  <c:v>501</c:v>
                </c:pt>
                <c:pt idx="184">
                  <c:v>500</c:v>
                </c:pt>
                <c:pt idx="185">
                  <c:v>499</c:v>
                </c:pt>
                <c:pt idx="186">
                  <c:v>498</c:v>
                </c:pt>
                <c:pt idx="187">
                  <c:v>498</c:v>
                </c:pt>
                <c:pt idx="188">
                  <c:v>497</c:v>
                </c:pt>
                <c:pt idx="189">
                  <c:v>496</c:v>
                </c:pt>
                <c:pt idx="190">
                  <c:v>495</c:v>
                </c:pt>
                <c:pt idx="191">
                  <c:v>494</c:v>
                </c:pt>
                <c:pt idx="192">
                  <c:v>493</c:v>
                </c:pt>
                <c:pt idx="193">
                  <c:v>492</c:v>
                </c:pt>
                <c:pt idx="194">
                  <c:v>491</c:v>
                </c:pt>
                <c:pt idx="195">
                  <c:v>490</c:v>
                </c:pt>
                <c:pt idx="196">
                  <c:v>489</c:v>
                </c:pt>
                <c:pt idx="197">
                  <c:v>488</c:v>
                </c:pt>
                <c:pt idx="198">
                  <c:v>487</c:v>
                </c:pt>
                <c:pt idx="199">
                  <c:v>485</c:v>
                </c:pt>
                <c:pt idx="200">
                  <c:v>484</c:v>
                </c:pt>
                <c:pt idx="201">
                  <c:v>483</c:v>
                </c:pt>
                <c:pt idx="202">
                  <c:v>482</c:v>
                </c:pt>
                <c:pt idx="203">
                  <c:v>481</c:v>
                </c:pt>
                <c:pt idx="204">
                  <c:v>480</c:v>
                </c:pt>
                <c:pt idx="205">
                  <c:v>479</c:v>
                </c:pt>
                <c:pt idx="206">
                  <c:v>478</c:v>
                </c:pt>
                <c:pt idx="207">
                  <c:v>476</c:v>
                </c:pt>
                <c:pt idx="208">
                  <c:v>475</c:v>
                </c:pt>
                <c:pt idx="209">
                  <c:v>474</c:v>
                </c:pt>
                <c:pt idx="210">
                  <c:v>473</c:v>
                </c:pt>
                <c:pt idx="211">
                  <c:v>472</c:v>
                </c:pt>
                <c:pt idx="212">
                  <c:v>470</c:v>
                </c:pt>
                <c:pt idx="213">
                  <c:v>469</c:v>
                </c:pt>
                <c:pt idx="214">
                  <c:v>468</c:v>
                </c:pt>
                <c:pt idx="215">
                  <c:v>467</c:v>
                </c:pt>
                <c:pt idx="216">
                  <c:v>466</c:v>
                </c:pt>
                <c:pt idx="217">
                  <c:v>464</c:v>
                </c:pt>
                <c:pt idx="218">
                  <c:v>463</c:v>
                </c:pt>
                <c:pt idx="219">
                  <c:v>462</c:v>
                </c:pt>
                <c:pt idx="220">
                  <c:v>461</c:v>
                </c:pt>
                <c:pt idx="221">
                  <c:v>459</c:v>
                </c:pt>
                <c:pt idx="222">
                  <c:v>458</c:v>
                </c:pt>
                <c:pt idx="223">
                  <c:v>457</c:v>
                </c:pt>
                <c:pt idx="224">
                  <c:v>456</c:v>
                </c:pt>
                <c:pt idx="225">
                  <c:v>455</c:v>
                </c:pt>
                <c:pt idx="226">
                  <c:v>453</c:v>
                </c:pt>
                <c:pt idx="227">
                  <c:v>452</c:v>
                </c:pt>
                <c:pt idx="228">
                  <c:v>451</c:v>
                </c:pt>
                <c:pt idx="229">
                  <c:v>450</c:v>
                </c:pt>
                <c:pt idx="230">
                  <c:v>449</c:v>
                </c:pt>
                <c:pt idx="231">
                  <c:v>447</c:v>
                </c:pt>
                <c:pt idx="232">
                  <c:v>446</c:v>
                </c:pt>
                <c:pt idx="233">
                  <c:v>445</c:v>
                </c:pt>
                <c:pt idx="234">
                  <c:v>444</c:v>
                </c:pt>
                <c:pt idx="235">
                  <c:v>443</c:v>
                </c:pt>
                <c:pt idx="236">
                  <c:v>442</c:v>
                </c:pt>
                <c:pt idx="237">
                  <c:v>440</c:v>
                </c:pt>
                <c:pt idx="238">
                  <c:v>439</c:v>
                </c:pt>
                <c:pt idx="239">
                  <c:v>438</c:v>
                </c:pt>
                <c:pt idx="240">
                  <c:v>437</c:v>
                </c:pt>
                <c:pt idx="241">
                  <c:v>436</c:v>
                </c:pt>
                <c:pt idx="242">
                  <c:v>435</c:v>
                </c:pt>
                <c:pt idx="243">
                  <c:v>434</c:v>
                </c:pt>
                <c:pt idx="244">
                  <c:v>433</c:v>
                </c:pt>
                <c:pt idx="245">
                  <c:v>432</c:v>
                </c:pt>
                <c:pt idx="246">
                  <c:v>431</c:v>
                </c:pt>
                <c:pt idx="247">
                  <c:v>430</c:v>
                </c:pt>
                <c:pt idx="248">
                  <c:v>429</c:v>
                </c:pt>
                <c:pt idx="249">
                  <c:v>428</c:v>
                </c:pt>
                <c:pt idx="250">
                  <c:v>427</c:v>
                </c:pt>
                <c:pt idx="251">
                  <c:v>426</c:v>
                </c:pt>
                <c:pt idx="252">
                  <c:v>425</c:v>
                </c:pt>
                <c:pt idx="253">
                  <c:v>424</c:v>
                </c:pt>
                <c:pt idx="254">
                  <c:v>423</c:v>
                </c:pt>
                <c:pt idx="255">
                  <c:v>423</c:v>
                </c:pt>
                <c:pt idx="256">
                  <c:v>422</c:v>
                </c:pt>
                <c:pt idx="257">
                  <c:v>421</c:v>
                </c:pt>
                <c:pt idx="258">
                  <c:v>420</c:v>
                </c:pt>
                <c:pt idx="259">
                  <c:v>419</c:v>
                </c:pt>
                <c:pt idx="260">
                  <c:v>419</c:v>
                </c:pt>
                <c:pt idx="261">
                  <c:v>418</c:v>
                </c:pt>
                <c:pt idx="262">
                  <c:v>417</c:v>
                </c:pt>
                <c:pt idx="263">
                  <c:v>417</c:v>
                </c:pt>
                <c:pt idx="264">
                  <c:v>416</c:v>
                </c:pt>
                <c:pt idx="265">
                  <c:v>415</c:v>
                </c:pt>
                <c:pt idx="266">
                  <c:v>415</c:v>
                </c:pt>
                <c:pt idx="267">
                  <c:v>414</c:v>
                </c:pt>
                <c:pt idx="268">
                  <c:v>414</c:v>
                </c:pt>
                <c:pt idx="269">
                  <c:v>413</c:v>
                </c:pt>
                <c:pt idx="270">
                  <c:v>413</c:v>
                </c:pt>
                <c:pt idx="271">
                  <c:v>413</c:v>
                </c:pt>
                <c:pt idx="272">
                  <c:v>412</c:v>
                </c:pt>
                <c:pt idx="273">
                  <c:v>412</c:v>
                </c:pt>
                <c:pt idx="274">
                  <c:v>411</c:v>
                </c:pt>
                <c:pt idx="275">
                  <c:v>411</c:v>
                </c:pt>
                <c:pt idx="276">
                  <c:v>411</c:v>
                </c:pt>
                <c:pt idx="277">
                  <c:v>411</c:v>
                </c:pt>
                <c:pt idx="278">
                  <c:v>410</c:v>
                </c:pt>
                <c:pt idx="279">
                  <c:v>410</c:v>
                </c:pt>
                <c:pt idx="280">
                  <c:v>410</c:v>
                </c:pt>
                <c:pt idx="281">
                  <c:v>410</c:v>
                </c:pt>
                <c:pt idx="282">
                  <c:v>410</c:v>
                </c:pt>
                <c:pt idx="283">
                  <c:v>410</c:v>
                </c:pt>
                <c:pt idx="284">
                  <c:v>409</c:v>
                </c:pt>
                <c:pt idx="285">
                  <c:v>409</c:v>
                </c:pt>
                <c:pt idx="286">
                  <c:v>409</c:v>
                </c:pt>
                <c:pt idx="287">
                  <c:v>409</c:v>
                </c:pt>
                <c:pt idx="288">
                  <c:v>409</c:v>
                </c:pt>
                <c:pt idx="289">
                  <c:v>409</c:v>
                </c:pt>
                <c:pt idx="290">
                  <c:v>409</c:v>
                </c:pt>
                <c:pt idx="291">
                  <c:v>409</c:v>
                </c:pt>
                <c:pt idx="292">
                  <c:v>409</c:v>
                </c:pt>
                <c:pt idx="293">
                  <c:v>409</c:v>
                </c:pt>
                <c:pt idx="294">
                  <c:v>409</c:v>
                </c:pt>
                <c:pt idx="295">
                  <c:v>409</c:v>
                </c:pt>
                <c:pt idx="296">
                  <c:v>409</c:v>
                </c:pt>
                <c:pt idx="297">
                  <c:v>408</c:v>
                </c:pt>
                <c:pt idx="298">
                  <c:v>408</c:v>
                </c:pt>
                <c:pt idx="299">
                  <c:v>408</c:v>
                </c:pt>
                <c:pt idx="300">
                  <c:v>408</c:v>
                </c:pt>
                <c:pt idx="301">
                  <c:v>408</c:v>
                </c:pt>
                <c:pt idx="302">
                  <c:v>408</c:v>
                </c:pt>
                <c:pt idx="303">
                  <c:v>408</c:v>
                </c:pt>
                <c:pt idx="304">
                  <c:v>407</c:v>
                </c:pt>
                <c:pt idx="305">
                  <c:v>407</c:v>
                </c:pt>
                <c:pt idx="306">
                  <c:v>407</c:v>
                </c:pt>
                <c:pt idx="307">
                  <c:v>407</c:v>
                </c:pt>
                <c:pt idx="308">
                  <c:v>406</c:v>
                </c:pt>
                <c:pt idx="309">
                  <c:v>406</c:v>
                </c:pt>
                <c:pt idx="310">
                  <c:v>406</c:v>
                </c:pt>
                <c:pt idx="311">
                  <c:v>405</c:v>
                </c:pt>
                <c:pt idx="312">
                  <c:v>405</c:v>
                </c:pt>
                <c:pt idx="313">
                  <c:v>404</c:v>
                </c:pt>
                <c:pt idx="314">
                  <c:v>404</c:v>
                </c:pt>
                <c:pt idx="315">
                  <c:v>403</c:v>
                </c:pt>
                <c:pt idx="316">
                  <c:v>403</c:v>
                </c:pt>
                <c:pt idx="317">
                  <c:v>402</c:v>
                </c:pt>
                <c:pt idx="318">
                  <c:v>401</c:v>
                </c:pt>
                <c:pt idx="319">
                  <c:v>401</c:v>
                </c:pt>
                <c:pt idx="320">
                  <c:v>400</c:v>
                </c:pt>
                <c:pt idx="321">
                  <c:v>399</c:v>
                </c:pt>
                <c:pt idx="322">
                  <c:v>398</c:v>
                </c:pt>
                <c:pt idx="323">
                  <c:v>397</c:v>
                </c:pt>
                <c:pt idx="324">
                  <c:v>396</c:v>
                </c:pt>
                <c:pt idx="325">
                  <c:v>395</c:v>
                </c:pt>
                <c:pt idx="326">
                  <c:v>394</c:v>
                </c:pt>
                <c:pt idx="327">
                  <c:v>393</c:v>
                </c:pt>
                <c:pt idx="328">
                  <c:v>392</c:v>
                </c:pt>
                <c:pt idx="329">
                  <c:v>391</c:v>
                </c:pt>
                <c:pt idx="330">
                  <c:v>389</c:v>
                </c:pt>
                <c:pt idx="331">
                  <c:v>388</c:v>
                </c:pt>
                <c:pt idx="332">
                  <c:v>386</c:v>
                </c:pt>
                <c:pt idx="333">
                  <c:v>385</c:v>
                </c:pt>
                <c:pt idx="334">
                  <c:v>383</c:v>
                </c:pt>
                <c:pt idx="335">
                  <c:v>381</c:v>
                </c:pt>
                <c:pt idx="336">
                  <c:v>380</c:v>
                </c:pt>
                <c:pt idx="337">
                  <c:v>378</c:v>
                </c:pt>
                <c:pt idx="338">
                  <c:v>376</c:v>
                </c:pt>
                <c:pt idx="339">
                  <c:v>374</c:v>
                </c:pt>
                <c:pt idx="340">
                  <c:v>372</c:v>
                </c:pt>
                <c:pt idx="341">
                  <c:v>370</c:v>
                </c:pt>
                <c:pt idx="342">
                  <c:v>367</c:v>
                </c:pt>
                <c:pt idx="343">
                  <c:v>365</c:v>
                </c:pt>
                <c:pt idx="344">
                  <c:v>362</c:v>
                </c:pt>
                <c:pt idx="345">
                  <c:v>360</c:v>
                </c:pt>
                <c:pt idx="346">
                  <c:v>357</c:v>
                </c:pt>
                <c:pt idx="347">
                  <c:v>354</c:v>
                </c:pt>
                <c:pt idx="348">
                  <c:v>352</c:v>
                </c:pt>
                <c:pt idx="349">
                  <c:v>349</c:v>
                </c:pt>
                <c:pt idx="350">
                  <c:v>346</c:v>
                </c:pt>
                <c:pt idx="351">
                  <c:v>342</c:v>
                </c:pt>
                <c:pt idx="352">
                  <c:v>339</c:v>
                </c:pt>
                <c:pt idx="353">
                  <c:v>336</c:v>
                </c:pt>
                <c:pt idx="354">
                  <c:v>332</c:v>
                </c:pt>
                <c:pt idx="355">
                  <c:v>329</c:v>
                </c:pt>
                <c:pt idx="356">
                  <c:v>325</c:v>
                </c:pt>
                <c:pt idx="357">
                  <c:v>321</c:v>
                </c:pt>
                <c:pt idx="358">
                  <c:v>318</c:v>
                </c:pt>
                <c:pt idx="359">
                  <c:v>314</c:v>
                </c:pt>
                <c:pt idx="360">
                  <c:v>309</c:v>
                </c:pt>
                <c:pt idx="361">
                  <c:v>305</c:v>
                </c:pt>
                <c:pt idx="362">
                  <c:v>301</c:v>
                </c:pt>
                <c:pt idx="363">
                  <c:v>296</c:v>
                </c:pt>
                <c:pt idx="364">
                  <c:v>292</c:v>
                </c:pt>
              </c:numCache>
            </c:numRef>
          </c:val>
          <c:extLst>
            <c:ext xmlns:c16="http://schemas.microsoft.com/office/drawing/2014/chart" uri="{C3380CC4-5D6E-409C-BE32-E72D297353CC}">
              <c16:uniqueId val="{00000007-0DDA-40A9-A802-A53B870E8106}"/>
            </c:ext>
          </c:extLst>
        </c:ser>
        <c:ser>
          <c:idx val="8"/>
          <c:order val="8"/>
          <c:tx>
            <c:strRef>
              <c:f>'2018-19 Severe Load Curve'!$Z$33</c:f>
              <c:strCache>
                <c:ptCount val="1"/>
                <c:pt idx="0">
                  <c:v>NTS Shrinkage</c:v>
                </c:pt>
              </c:strCache>
            </c:strRef>
          </c:tx>
          <c:spPr>
            <a:solidFill>
              <a:srgbClr val="000080"/>
            </a:solidFill>
            <a:ln w="25400">
              <a:noFill/>
            </a:ln>
          </c:spPr>
          <c:invertIfNegative val="0"/>
          <c:val>
            <c:numRef>
              <c:f>'2018-19 Severe Load Curve'!$Z$34:$Z$398</c:f>
              <c:numCache>
                <c:formatCode>0</c:formatCode>
                <c:ptCount val="365"/>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9</c:v>
                </c:pt>
                <c:pt idx="61">
                  <c:v>9</c:v>
                </c:pt>
                <c:pt idx="62">
                  <c:v>9</c:v>
                </c:pt>
                <c:pt idx="63">
                  <c:v>9</c:v>
                </c:pt>
                <c:pt idx="64">
                  <c:v>9</c:v>
                </c:pt>
                <c:pt idx="65">
                  <c:v>9</c:v>
                </c:pt>
                <c:pt idx="66">
                  <c:v>9</c:v>
                </c:pt>
                <c:pt idx="67">
                  <c:v>9</c:v>
                </c:pt>
                <c:pt idx="68">
                  <c:v>9</c:v>
                </c:pt>
                <c:pt idx="69">
                  <c:v>9</c:v>
                </c:pt>
                <c:pt idx="70">
                  <c:v>9</c:v>
                </c:pt>
                <c:pt idx="71">
                  <c:v>9</c:v>
                </c:pt>
                <c:pt idx="72">
                  <c:v>9</c:v>
                </c:pt>
                <c:pt idx="73">
                  <c:v>9</c:v>
                </c:pt>
                <c:pt idx="74">
                  <c:v>9</c:v>
                </c:pt>
                <c:pt idx="75">
                  <c:v>9</c:v>
                </c:pt>
                <c:pt idx="76">
                  <c:v>9</c:v>
                </c:pt>
                <c:pt idx="77">
                  <c:v>9</c:v>
                </c:pt>
                <c:pt idx="78">
                  <c:v>9</c:v>
                </c:pt>
                <c:pt idx="79">
                  <c:v>9</c:v>
                </c:pt>
                <c:pt idx="80">
                  <c:v>9</c:v>
                </c:pt>
                <c:pt idx="81">
                  <c:v>9</c:v>
                </c:pt>
                <c:pt idx="82">
                  <c:v>9</c:v>
                </c:pt>
                <c:pt idx="83">
                  <c:v>9</c:v>
                </c:pt>
                <c:pt idx="84">
                  <c:v>9</c:v>
                </c:pt>
                <c:pt idx="85">
                  <c:v>9</c:v>
                </c:pt>
                <c:pt idx="86">
                  <c:v>9</c:v>
                </c:pt>
                <c:pt idx="87">
                  <c:v>9</c:v>
                </c:pt>
                <c:pt idx="88">
                  <c:v>9</c:v>
                </c:pt>
                <c:pt idx="89">
                  <c:v>9</c:v>
                </c:pt>
                <c:pt idx="90">
                  <c:v>9</c:v>
                </c:pt>
                <c:pt idx="91">
                  <c:v>9</c:v>
                </c:pt>
                <c:pt idx="92">
                  <c:v>9</c:v>
                </c:pt>
                <c:pt idx="93">
                  <c:v>9</c:v>
                </c:pt>
                <c:pt idx="94">
                  <c:v>9</c:v>
                </c:pt>
                <c:pt idx="95">
                  <c:v>9</c:v>
                </c:pt>
                <c:pt idx="96">
                  <c:v>9</c:v>
                </c:pt>
                <c:pt idx="97">
                  <c:v>9</c:v>
                </c:pt>
                <c:pt idx="98">
                  <c:v>9</c:v>
                </c:pt>
                <c:pt idx="99">
                  <c:v>9</c:v>
                </c:pt>
                <c:pt idx="100">
                  <c:v>9</c:v>
                </c:pt>
                <c:pt idx="101">
                  <c:v>9</c:v>
                </c:pt>
                <c:pt idx="102">
                  <c:v>9</c:v>
                </c:pt>
                <c:pt idx="103">
                  <c:v>9</c:v>
                </c:pt>
                <c:pt idx="104">
                  <c:v>9</c:v>
                </c:pt>
                <c:pt idx="105">
                  <c:v>9</c:v>
                </c:pt>
                <c:pt idx="106">
                  <c:v>9</c:v>
                </c:pt>
                <c:pt idx="107">
                  <c:v>9</c:v>
                </c:pt>
                <c:pt idx="108">
                  <c:v>9</c:v>
                </c:pt>
                <c:pt idx="109">
                  <c:v>9</c:v>
                </c:pt>
                <c:pt idx="110">
                  <c:v>9</c:v>
                </c:pt>
                <c:pt idx="111">
                  <c:v>9</c:v>
                </c:pt>
                <c:pt idx="112">
                  <c:v>9</c:v>
                </c:pt>
                <c:pt idx="113">
                  <c:v>9</c:v>
                </c:pt>
                <c:pt idx="114">
                  <c:v>9</c:v>
                </c:pt>
                <c:pt idx="115">
                  <c:v>9</c:v>
                </c:pt>
                <c:pt idx="116">
                  <c:v>9</c:v>
                </c:pt>
                <c:pt idx="117">
                  <c:v>9</c:v>
                </c:pt>
                <c:pt idx="118">
                  <c:v>9</c:v>
                </c:pt>
                <c:pt idx="119">
                  <c:v>9</c:v>
                </c:pt>
                <c:pt idx="120">
                  <c:v>9</c:v>
                </c:pt>
                <c:pt idx="121">
                  <c:v>9</c:v>
                </c:pt>
                <c:pt idx="122">
                  <c:v>9</c:v>
                </c:pt>
                <c:pt idx="123">
                  <c:v>9</c:v>
                </c:pt>
                <c:pt idx="124">
                  <c:v>9</c:v>
                </c:pt>
                <c:pt idx="125">
                  <c:v>9</c:v>
                </c:pt>
                <c:pt idx="126">
                  <c:v>9</c:v>
                </c:pt>
                <c:pt idx="127">
                  <c:v>9</c:v>
                </c:pt>
                <c:pt idx="128">
                  <c:v>9</c:v>
                </c:pt>
                <c:pt idx="129">
                  <c:v>9</c:v>
                </c:pt>
                <c:pt idx="130">
                  <c:v>9</c:v>
                </c:pt>
                <c:pt idx="131">
                  <c:v>9</c:v>
                </c:pt>
                <c:pt idx="132">
                  <c:v>9</c:v>
                </c:pt>
                <c:pt idx="133">
                  <c:v>9</c:v>
                </c:pt>
                <c:pt idx="134">
                  <c:v>9</c:v>
                </c:pt>
                <c:pt idx="135">
                  <c:v>9</c:v>
                </c:pt>
                <c:pt idx="136">
                  <c:v>9</c:v>
                </c:pt>
                <c:pt idx="137">
                  <c:v>9</c:v>
                </c:pt>
                <c:pt idx="138">
                  <c:v>9</c:v>
                </c:pt>
                <c:pt idx="139">
                  <c:v>9</c:v>
                </c:pt>
                <c:pt idx="140">
                  <c:v>9</c:v>
                </c:pt>
                <c:pt idx="141">
                  <c:v>9</c:v>
                </c:pt>
                <c:pt idx="142">
                  <c:v>9</c:v>
                </c:pt>
                <c:pt idx="143">
                  <c:v>9</c:v>
                </c:pt>
                <c:pt idx="144">
                  <c:v>9</c:v>
                </c:pt>
                <c:pt idx="145">
                  <c:v>9</c:v>
                </c:pt>
                <c:pt idx="146">
                  <c:v>9</c:v>
                </c:pt>
                <c:pt idx="147">
                  <c:v>9</c:v>
                </c:pt>
                <c:pt idx="148">
                  <c:v>9</c:v>
                </c:pt>
                <c:pt idx="149">
                  <c:v>9</c:v>
                </c:pt>
                <c:pt idx="150">
                  <c:v>9</c:v>
                </c:pt>
                <c:pt idx="151">
                  <c:v>9</c:v>
                </c:pt>
                <c:pt idx="152">
                  <c:v>9</c:v>
                </c:pt>
                <c:pt idx="153">
                  <c:v>9</c:v>
                </c:pt>
                <c:pt idx="154">
                  <c:v>9</c:v>
                </c:pt>
                <c:pt idx="155">
                  <c:v>9</c:v>
                </c:pt>
                <c:pt idx="156">
                  <c:v>9</c:v>
                </c:pt>
                <c:pt idx="157">
                  <c:v>9</c:v>
                </c:pt>
                <c:pt idx="158">
                  <c:v>9</c:v>
                </c:pt>
                <c:pt idx="159">
                  <c:v>9</c:v>
                </c:pt>
                <c:pt idx="160">
                  <c:v>9</c:v>
                </c:pt>
                <c:pt idx="161">
                  <c:v>9</c:v>
                </c:pt>
                <c:pt idx="162">
                  <c:v>9</c:v>
                </c:pt>
                <c:pt idx="163">
                  <c:v>9</c:v>
                </c:pt>
                <c:pt idx="164">
                  <c:v>9</c:v>
                </c:pt>
                <c:pt idx="165">
                  <c:v>9</c:v>
                </c:pt>
                <c:pt idx="166">
                  <c:v>9</c:v>
                </c:pt>
                <c:pt idx="167">
                  <c:v>9</c:v>
                </c:pt>
                <c:pt idx="168">
                  <c:v>9</c:v>
                </c:pt>
                <c:pt idx="169">
                  <c:v>9</c:v>
                </c:pt>
                <c:pt idx="170">
                  <c:v>9</c:v>
                </c:pt>
                <c:pt idx="171">
                  <c:v>9</c:v>
                </c:pt>
                <c:pt idx="172">
                  <c:v>9</c:v>
                </c:pt>
                <c:pt idx="173">
                  <c:v>9</c:v>
                </c:pt>
                <c:pt idx="174">
                  <c:v>9</c:v>
                </c:pt>
                <c:pt idx="175">
                  <c:v>9</c:v>
                </c:pt>
                <c:pt idx="176">
                  <c:v>9</c:v>
                </c:pt>
                <c:pt idx="177">
                  <c:v>9</c:v>
                </c:pt>
                <c:pt idx="178">
                  <c:v>9</c:v>
                </c:pt>
                <c:pt idx="179">
                  <c:v>9</c:v>
                </c:pt>
                <c:pt idx="180">
                  <c:v>9</c:v>
                </c:pt>
                <c:pt idx="181">
                  <c:v>9</c:v>
                </c:pt>
                <c:pt idx="182">
                  <c:v>9</c:v>
                </c:pt>
                <c:pt idx="183">
                  <c:v>9</c:v>
                </c:pt>
                <c:pt idx="184">
                  <c:v>9</c:v>
                </c:pt>
                <c:pt idx="185">
                  <c:v>9</c:v>
                </c:pt>
                <c:pt idx="186">
                  <c:v>9</c:v>
                </c:pt>
                <c:pt idx="187">
                  <c:v>9</c:v>
                </c:pt>
                <c:pt idx="188">
                  <c:v>9</c:v>
                </c:pt>
                <c:pt idx="189">
                  <c:v>9</c:v>
                </c:pt>
                <c:pt idx="190">
                  <c:v>9</c:v>
                </c:pt>
                <c:pt idx="191">
                  <c:v>9</c:v>
                </c:pt>
                <c:pt idx="192">
                  <c:v>9</c:v>
                </c:pt>
                <c:pt idx="193">
                  <c:v>9</c:v>
                </c:pt>
                <c:pt idx="194">
                  <c:v>9</c:v>
                </c:pt>
                <c:pt idx="195">
                  <c:v>9</c:v>
                </c:pt>
                <c:pt idx="196">
                  <c:v>9</c:v>
                </c:pt>
                <c:pt idx="197">
                  <c:v>9</c:v>
                </c:pt>
                <c:pt idx="198">
                  <c:v>9</c:v>
                </c:pt>
                <c:pt idx="199">
                  <c:v>9</c:v>
                </c:pt>
                <c:pt idx="200">
                  <c:v>9</c:v>
                </c:pt>
                <c:pt idx="201">
                  <c:v>9</c:v>
                </c:pt>
                <c:pt idx="202">
                  <c:v>9</c:v>
                </c:pt>
                <c:pt idx="203">
                  <c:v>9</c:v>
                </c:pt>
                <c:pt idx="204">
                  <c:v>9</c:v>
                </c:pt>
                <c:pt idx="205">
                  <c:v>9</c:v>
                </c:pt>
                <c:pt idx="206">
                  <c:v>9</c:v>
                </c:pt>
                <c:pt idx="207">
                  <c:v>9</c:v>
                </c:pt>
                <c:pt idx="208">
                  <c:v>9</c:v>
                </c:pt>
                <c:pt idx="209">
                  <c:v>9</c:v>
                </c:pt>
                <c:pt idx="210">
                  <c:v>9</c:v>
                </c:pt>
                <c:pt idx="211">
                  <c:v>9</c:v>
                </c:pt>
                <c:pt idx="212">
                  <c:v>9</c:v>
                </c:pt>
                <c:pt idx="213">
                  <c:v>9</c:v>
                </c:pt>
                <c:pt idx="214">
                  <c:v>9</c:v>
                </c:pt>
                <c:pt idx="215">
                  <c:v>9</c:v>
                </c:pt>
                <c:pt idx="216">
                  <c:v>9</c:v>
                </c:pt>
                <c:pt idx="217">
                  <c:v>9</c:v>
                </c:pt>
                <c:pt idx="218">
                  <c:v>9</c:v>
                </c:pt>
                <c:pt idx="219">
                  <c:v>9</c:v>
                </c:pt>
                <c:pt idx="220">
                  <c:v>9</c:v>
                </c:pt>
                <c:pt idx="221">
                  <c:v>9</c:v>
                </c:pt>
                <c:pt idx="222">
                  <c:v>9</c:v>
                </c:pt>
                <c:pt idx="223">
                  <c:v>9</c:v>
                </c:pt>
                <c:pt idx="224">
                  <c:v>9</c:v>
                </c:pt>
                <c:pt idx="225">
                  <c:v>9</c:v>
                </c:pt>
                <c:pt idx="226">
                  <c:v>9</c:v>
                </c:pt>
                <c:pt idx="227">
                  <c:v>9</c:v>
                </c:pt>
                <c:pt idx="228">
                  <c:v>9</c:v>
                </c:pt>
                <c:pt idx="229">
                  <c:v>9</c:v>
                </c:pt>
                <c:pt idx="230">
                  <c:v>9</c:v>
                </c:pt>
                <c:pt idx="231">
                  <c:v>9</c:v>
                </c:pt>
                <c:pt idx="232">
                  <c:v>9</c:v>
                </c:pt>
                <c:pt idx="233">
                  <c:v>9</c:v>
                </c:pt>
                <c:pt idx="234">
                  <c:v>9</c:v>
                </c:pt>
                <c:pt idx="235">
                  <c:v>9</c:v>
                </c:pt>
                <c:pt idx="236">
                  <c:v>9</c:v>
                </c:pt>
                <c:pt idx="237">
                  <c:v>9</c:v>
                </c:pt>
                <c:pt idx="238">
                  <c:v>9</c:v>
                </c:pt>
                <c:pt idx="239">
                  <c:v>9</c:v>
                </c:pt>
                <c:pt idx="240">
                  <c:v>9</c:v>
                </c:pt>
                <c:pt idx="241">
                  <c:v>9</c:v>
                </c:pt>
                <c:pt idx="242">
                  <c:v>9</c:v>
                </c:pt>
                <c:pt idx="243">
                  <c:v>9</c:v>
                </c:pt>
                <c:pt idx="244">
                  <c:v>9</c:v>
                </c:pt>
                <c:pt idx="245">
                  <c:v>9</c:v>
                </c:pt>
                <c:pt idx="246">
                  <c:v>9</c:v>
                </c:pt>
                <c:pt idx="247">
                  <c:v>9</c:v>
                </c:pt>
                <c:pt idx="248">
                  <c:v>9</c:v>
                </c:pt>
                <c:pt idx="249">
                  <c:v>9</c:v>
                </c:pt>
                <c:pt idx="250">
                  <c:v>9</c:v>
                </c:pt>
                <c:pt idx="251">
                  <c:v>9</c:v>
                </c:pt>
                <c:pt idx="252">
                  <c:v>9</c:v>
                </c:pt>
                <c:pt idx="253">
                  <c:v>9</c:v>
                </c:pt>
                <c:pt idx="254">
                  <c:v>9</c:v>
                </c:pt>
                <c:pt idx="255">
                  <c:v>9</c:v>
                </c:pt>
                <c:pt idx="256">
                  <c:v>9</c:v>
                </c:pt>
                <c:pt idx="257">
                  <c:v>9</c:v>
                </c:pt>
                <c:pt idx="258">
                  <c:v>9</c:v>
                </c:pt>
                <c:pt idx="259">
                  <c:v>9</c:v>
                </c:pt>
                <c:pt idx="260">
                  <c:v>9</c:v>
                </c:pt>
                <c:pt idx="261">
                  <c:v>9</c:v>
                </c:pt>
                <c:pt idx="262">
                  <c:v>9</c:v>
                </c:pt>
                <c:pt idx="263">
                  <c:v>9</c:v>
                </c:pt>
                <c:pt idx="264">
                  <c:v>9</c:v>
                </c:pt>
                <c:pt idx="265">
                  <c:v>9</c:v>
                </c:pt>
                <c:pt idx="266">
                  <c:v>9</c:v>
                </c:pt>
                <c:pt idx="267">
                  <c:v>9</c:v>
                </c:pt>
                <c:pt idx="268">
                  <c:v>9</c:v>
                </c:pt>
                <c:pt idx="269">
                  <c:v>9</c:v>
                </c:pt>
                <c:pt idx="270">
                  <c:v>9</c:v>
                </c:pt>
                <c:pt idx="271">
                  <c:v>9</c:v>
                </c:pt>
                <c:pt idx="272">
                  <c:v>9</c:v>
                </c:pt>
                <c:pt idx="273">
                  <c:v>9</c:v>
                </c:pt>
                <c:pt idx="274">
                  <c:v>9</c:v>
                </c:pt>
                <c:pt idx="275">
                  <c:v>9</c:v>
                </c:pt>
                <c:pt idx="276">
                  <c:v>9</c:v>
                </c:pt>
                <c:pt idx="277">
                  <c:v>9</c:v>
                </c:pt>
                <c:pt idx="278">
                  <c:v>9</c:v>
                </c:pt>
                <c:pt idx="279">
                  <c:v>9</c:v>
                </c:pt>
                <c:pt idx="280">
                  <c:v>9</c:v>
                </c:pt>
                <c:pt idx="281">
                  <c:v>9</c:v>
                </c:pt>
                <c:pt idx="282">
                  <c:v>9</c:v>
                </c:pt>
                <c:pt idx="283">
                  <c:v>9</c:v>
                </c:pt>
                <c:pt idx="284">
                  <c:v>9</c:v>
                </c:pt>
                <c:pt idx="285">
                  <c:v>9</c:v>
                </c:pt>
                <c:pt idx="286">
                  <c:v>9</c:v>
                </c:pt>
                <c:pt idx="287">
                  <c:v>9</c:v>
                </c:pt>
                <c:pt idx="288">
                  <c:v>9</c:v>
                </c:pt>
                <c:pt idx="289">
                  <c:v>9</c:v>
                </c:pt>
                <c:pt idx="290">
                  <c:v>9</c:v>
                </c:pt>
                <c:pt idx="291">
                  <c:v>9</c:v>
                </c:pt>
                <c:pt idx="292">
                  <c:v>9</c:v>
                </c:pt>
                <c:pt idx="293">
                  <c:v>9</c:v>
                </c:pt>
                <c:pt idx="294">
                  <c:v>9</c:v>
                </c:pt>
                <c:pt idx="295">
                  <c:v>9</c:v>
                </c:pt>
                <c:pt idx="296">
                  <c:v>9</c:v>
                </c:pt>
                <c:pt idx="297">
                  <c:v>9</c:v>
                </c:pt>
                <c:pt idx="298">
                  <c:v>9</c:v>
                </c:pt>
                <c:pt idx="299">
                  <c:v>9</c:v>
                </c:pt>
                <c:pt idx="300">
                  <c:v>9</c:v>
                </c:pt>
                <c:pt idx="301">
                  <c:v>9</c:v>
                </c:pt>
                <c:pt idx="302">
                  <c:v>9</c:v>
                </c:pt>
                <c:pt idx="303">
                  <c:v>9</c:v>
                </c:pt>
                <c:pt idx="304">
                  <c:v>9</c:v>
                </c:pt>
                <c:pt idx="305">
                  <c:v>9</c:v>
                </c:pt>
                <c:pt idx="306">
                  <c:v>9</c:v>
                </c:pt>
                <c:pt idx="307">
                  <c:v>9</c:v>
                </c:pt>
                <c:pt idx="308">
                  <c:v>9</c:v>
                </c:pt>
                <c:pt idx="309">
                  <c:v>9</c:v>
                </c:pt>
                <c:pt idx="310">
                  <c:v>9</c:v>
                </c:pt>
                <c:pt idx="311">
                  <c:v>9</c:v>
                </c:pt>
                <c:pt idx="312">
                  <c:v>9</c:v>
                </c:pt>
                <c:pt idx="313">
                  <c:v>9</c:v>
                </c:pt>
                <c:pt idx="314">
                  <c:v>9</c:v>
                </c:pt>
                <c:pt idx="315">
                  <c:v>9</c:v>
                </c:pt>
                <c:pt idx="316">
                  <c:v>9</c:v>
                </c:pt>
                <c:pt idx="317">
                  <c:v>9</c:v>
                </c:pt>
                <c:pt idx="318">
                  <c:v>9</c:v>
                </c:pt>
                <c:pt idx="319">
                  <c:v>9</c:v>
                </c:pt>
                <c:pt idx="320">
                  <c:v>9</c:v>
                </c:pt>
                <c:pt idx="321">
                  <c:v>9</c:v>
                </c:pt>
                <c:pt idx="322">
                  <c:v>9</c:v>
                </c:pt>
                <c:pt idx="323">
                  <c:v>9</c:v>
                </c:pt>
                <c:pt idx="324">
                  <c:v>9</c:v>
                </c:pt>
                <c:pt idx="325">
                  <c:v>9</c:v>
                </c:pt>
                <c:pt idx="326">
                  <c:v>9</c:v>
                </c:pt>
                <c:pt idx="327">
                  <c:v>9</c:v>
                </c:pt>
                <c:pt idx="328">
                  <c:v>9</c:v>
                </c:pt>
                <c:pt idx="329">
                  <c:v>9</c:v>
                </c:pt>
                <c:pt idx="330">
                  <c:v>9</c:v>
                </c:pt>
                <c:pt idx="331">
                  <c:v>9</c:v>
                </c:pt>
                <c:pt idx="332">
                  <c:v>9</c:v>
                </c:pt>
                <c:pt idx="333">
                  <c:v>9</c:v>
                </c:pt>
                <c:pt idx="334">
                  <c:v>9</c:v>
                </c:pt>
                <c:pt idx="335">
                  <c:v>9</c:v>
                </c:pt>
                <c:pt idx="336">
                  <c:v>9</c:v>
                </c:pt>
                <c:pt idx="337">
                  <c:v>9</c:v>
                </c:pt>
                <c:pt idx="338">
                  <c:v>9</c:v>
                </c:pt>
                <c:pt idx="339">
                  <c:v>9</c:v>
                </c:pt>
                <c:pt idx="340">
                  <c:v>9</c:v>
                </c:pt>
                <c:pt idx="341">
                  <c:v>9</c:v>
                </c:pt>
                <c:pt idx="342">
                  <c:v>9</c:v>
                </c:pt>
                <c:pt idx="343">
                  <c:v>9</c:v>
                </c:pt>
                <c:pt idx="344">
                  <c:v>9</c:v>
                </c:pt>
                <c:pt idx="345">
                  <c:v>9</c:v>
                </c:pt>
                <c:pt idx="346">
                  <c:v>9</c:v>
                </c:pt>
                <c:pt idx="347">
                  <c:v>9</c:v>
                </c:pt>
                <c:pt idx="348">
                  <c:v>9</c:v>
                </c:pt>
                <c:pt idx="349">
                  <c:v>9</c:v>
                </c:pt>
                <c:pt idx="350">
                  <c:v>9</c:v>
                </c:pt>
                <c:pt idx="351">
                  <c:v>9</c:v>
                </c:pt>
                <c:pt idx="352">
                  <c:v>9</c:v>
                </c:pt>
                <c:pt idx="353">
                  <c:v>9</c:v>
                </c:pt>
                <c:pt idx="354">
                  <c:v>9</c:v>
                </c:pt>
                <c:pt idx="355">
                  <c:v>9</c:v>
                </c:pt>
                <c:pt idx="356">
                  <c:v>9</c:v>
                </c:pt>
                <c:pt idx="357">
                  <c:v>9</c:v>
                </c:pt>
                <c:pt idx="358">
                  <c:v>9</c:v>
                </c:pt>
                <c:pt idx="359">
                  <c:v>9</c:v>
                </c:pt>
                <c:pt idx="360">
                  <c:v>9</c:v>
                </c:pt>
                <c:pt idx="361">
                  <c:v>9</c:v>
                </c:pt>
                <c:pt idx="362">
                  <c:v>9</c:v>
                </c:pt>
                <c:pt idx="363">
                  <c:v>9</c:v>
                </c:pt>
                <c:pt idx="364">
                  <c:v>9</c:v>
                </c:pt>
              </c:numCache>
            </c:numRef>
          </c:val>
          <c:extLst>
            <c:ext xmlns:c16="http://schemas.microsoft.com/office/drawing/2014/chart" uri="{C3380CC4-5D6E-409C-BE32-E72D297353CC}">
              <c16:uniqueId val="{00000008-0DDA-40A9-A802-A53B870E8106}"/>
            </c:ext>
          </c:extLst>
        </c:ser>
        <c:ser>
          <c:idx val="9"/>
          <c:order val="9"/>
          <c:tx>
            <c:strRef>
              <c:f>'2018-19 Severe Load Curve'!$AA$33</c:f>
              <c:strCache>
                <c:ptCount val="1"/>
                <c:pt idx="0">
                  <c:v>IUK</c:v>
                </c:pt>
              </c:strCache>
            </c:strRef>
          </c:tx>
          <c:spPr>
            <a:solidFill>
              <a:srgbClr val="FF0000"/>
            </a:solidFill>
            <a:ln w="25400">
              <a:noFill/>
            </a:ln>
          </c:spPr>
          <c:invertIfNegative val="0"/>
          <c:val>
            <c:numRef>
              <c:f>'2018-19 Severe Load Curve'!$AA$34:$AA$398</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1</c:v>
                </c:pt>
                <c:pt idx="132">
                  <c:v>4</c:v>
                </c:pt>
                <c:pt idx="133">
                  <c:v>7</c:v>
                </c:pt>
                <c:pt idx="134">
                  <c:v>10</c:v>
                </c:pt>
                <c:pt idx="135">
                  <c:v>13</c:v>
                </c:pt>
                <c:pt idx="136">
                  <c:v>16</c:v>
                </c:pt>
                <c:pt idx="137">
                  <c:v>19</c:v>
                </c:pt>
                <c:pt idx="138">
                  <c:v>22</c:v>
                </c:pt>
                <c:pt idx="139">
                  <c:v>25</c:v>
                </c:pt>
                <c:pt idx="140">
                  <c:v>28</c:v>
                </c:pt>
                <c:pt idx="141">
                  <c:v>31</c:v>
                </c:pt>
                <c:pt idx="142">
                  <c:v>34</c:v>
                </c:pt>
                <c:pt idx="143">
                  <c:v>37</c:v>
                </c:pt>
                <c:pt idx="144">
                  <c:v>40</c:v>
                </c:pt>
                <c:pt idx="145">
                  <c:v>43</c:v>
                </c:pt>
                <c:pt idx="146">
                  <c:v>46</c:v>
                </c:pt>
                <c:pt idx="147">
                  <c:v>49</c:v>
                </c:pt>
                <c:pt idx="148">
                  <c:v>52</c:v>
                </c:pt>
                <c:pt idx="149">
                  <c:v>55</c:v>
                </c:pt>
                <c:pt idx="150">
                  <c:v>58</c:v>
                </c:pt>
                <c:pt idx="151">
                  <c:v>61</c:v>
                </c:pt>
                <c:pt idx="152">
                  <c:v>64</c:v>
                </c:pt>
                <c:pt idx="153">
                  <c:v>67</c:v>
                </c:pt>
                <c:pt idx="154">
                  <c:v>70</c:v>
                </c:pt>
                <c:pt idx="155">
                  <c:v>73</c:v>
                </c:pt>
                <c:pt idx="156">
                  <c:v>76</c:v>
                </c:pt>
                <c:pt idx="157">
                  <c:v>80</c:v>
                </c:pt>
                <c:pt idx="158">
                  <c:v>83</c:v>
                </c:pt>
                <c:pt idx="159">
                  <c:v>86</c:v>
                </c:pt>
                <c:pt idx="160">
                  <c:v>89</c:v>
                </c:pt>
                <c:pt idx="161">
                  <c:v>92</c:v>
                </c:pt>
                <c:pt idx="162">
                  <c:v>95</c:v>
                </c:pt>
                <c:pt idx="163">
                  <c:v>98</c:v>
                </c:pt>
                <c:pt idx="164">
                  <c:v>101</c:v>
                </c:pt>
                <c:pt idx="165">
                  <c:v>104</c:v>
                </c:pt>
                <c:pt idx="166">
                  <c:v>107</c:v>
                </c:pt>
                <c:pt idx="167">
                  <c:v>110</c:v>
                </c:pt>
                <c:pt idx="168">
                  <c:v>113</c:v>
                </c:pt>
                <c:pt idx="169">
                  <c:v>116</c:v>
                </c:pt>
                <c:pt idx="170">
                  <c:v>119</c:v>
                </c:pt>
                <c:pt idx="171">
                  <c:v>123</c:v>
                </c:pt>
                <c:pt idx="172">
                  <c:v>126</c:v>
                </c:pt>
                <c:pt idx="173">
                  <c:v>129</c:v>
                </c:pt>
                <c:pt idx="174">
                  <c:v>132</c:v>
                </c:pt>
                <c:pt idx="175">
                  <c:v>135</c:v>
                </c:pt>
                <c:pt idx="176">
                  <c:v>138</c:v>
                </c:pt>
                <c:pt idx="177">
                  <c:v>141</c:v>
                </c:pt>
                <c:pt idx="178">
                  <c:v>144</c:v>
                </c:pt>
                <c:pt idx="179">
                  <c:v>147</c:v>
                </c:pt>
                <c:pt idx="180">
                  <c:v>150</c:v>
                </c:pt>
                <c:pt idx="181">
                  <c:v>153</c:v>
                </c:pt>
                <c:pt idx="182">
                  <c:v>156</c:v>
                </c:pt>
                <c:pt idx="183">
                  <c:v>159</c:v>
                </c:pt>
                <c:pt idx="184">
                  <c:v>162</c:v>
                </c:pt>
                <c:pt idx="185">
                  <c:v>165</c:v>
                </c:pt>
                <c:pt idx="186">
                  <c:v>168</c:v>
                </c:pt>
                <c:pt idx="187">
                  <c:v>171</c:v>
                </c:pt>
                <c:pt idx="188">
                  <c:v>174</c:v>
                </c:pt>
                <c:pt idx="189">
                  <c:v>177</c:v>
                </c:pt>
                <c:pt idx="190">
                  <c:v>180</c:v>
                </c:pt>
                <c:pt idx="191">
                  <c:v>183</c:v>
                </c:pt>
                <c:pt idx="192">
                  <c:v>186</c:v>
                </c:pt>
                <c:pt idx="193">
                  <c:v>189</c:v>
                </c:pt>
                <c:pt idx="194">
                  <c:v>192</c:v>
                </c:pt>
                <c:pt idx="195">
                  <c:v>195</c:v>
                </c:pt>
                <c:pt idx="196">
                  <c:v>198</c:v>
                </c:pt>
                <c:pt idx="197">
                  <c:v>201</c:v>
                </c:pt>
                <c:pt idx="198">
                  <c:v>204</c:v>
                </c:pt>
                <c:pt idx="199">
                  <c:v>207</c:v>
                </c:pt>
                <c:pt idx="200">
                  <c:v>210</c:v>
                </c:pt>
                <c:pt idx="201">
                  <c:v>212</c:v>
                </c:pt>
                <c:pt idx="202">
                  <c:v>215</c:v>
                </c:pt>
                <c:pt idx="203">
                  <c:v>218</c:v>
                </c:pt>
                <c:pt idx="204">
                  <c:v>221</c:v>
                </c:pt>
                <c:pt idx="205">
                  <c:v>224</c:v>
                </c:pt>
                <c:pt idx="206">
                  <c:v>227</c:v>
                </c:pt>
                <c:pt idx="207">
                  <c:v>230</c:v>
                </c:pt>
                <c:pt idx="208">
                  <c:v>232</c:v>
                </c:pt>
                <c:pt idx="209">
                  <c:v>235</c:v>
                </c:pt>
                <c:pt idx="210">
                  <c:v>238</c:v>
                </c:pt>
                <c:pt idx="211">
                  <c:v>241</c:v>
                </c:pt>
                <c:pt idx="212">
                  <c:v>244</c:v>
                </c:pt>
                <c:pt idx="213">
                  <c:v>246</c:v>
                </c:pt>
                <c:pt idx="214">
                  <c:v>249</c:v>
                </c:pt>
                <c:pt idx="215">
                  <c:v>252</c:v>
                </c:pt>
                <c:pt idx="216">
                  <c:v>254</c:v>
                </c:pt>
                <c:pt idx="217">
                  <c:v>257</c:v>
                </c:pt>
                <c:pt idx="218">
                  <c:v>260</c:v>
                </c:pt>
                <c:pt idx="219">
                  <c:v>263</c:v>
                </c:pt>
                <c:pt idx="220">
                  <c:v>265</c:v>
                </c:pt>
                <c:pt idx="221">
                  <c:v>268</c:v>
                </c:pt>
                <c:pt idx="222">
                  <c:v>270</c:v>
                </c:pt>
                <c:pt idx="223">
                  <c:v>273</c:v>
                </c:pt>
                <c:pt idx="224">
                  <c:v>276</c:v>
                </c:pt>
                <c:pt idx="225">
                  <c:v>278</c:v>
                </c:pt>
                <c:pt idx="226">
                  <c:v>281</c:v>
                </c:pt>
                <c:pt idx="227">
                  <c:v>283</c:v>
                </c:pt>
                <c:pt idx="228">
                  <c:v>286</c:v>
                </c:pt>
                <c:pt idx="229">
                  <c:v>288</c:v>
                </c:pt>
                <c:pt idx="230">
                  <c:v>291</c:v>
                </c:pt>
                <c:pt idx="231">
                  <c:v>293</c:v>
                </c:pt>
                <c:pt idx="232">
                  <c:v>296</c:v>
                </c:pt>
                <c:pt idx="233">
                  <c:v>298</c:v>
                </c:pt>
                <c:pt idx="234">
                  <c:v>301</c:v>
                </c:pt>
                <c:pt idx="235">
                  <c:v>303</c:v>
                </c:pt>
                <c:pt idx="236">
                  <c:v>305</c:v>
                </c:pt>
                <c:pt idx="237">
                  <c:v>308</c:v>
                </c:pt>
                <c:pt idx="238">
                  <c:v>310</c:v>
                </c:pt>
                <c:pt idx="239">
                  <c:v>313</c:v>
                </c:pt>
                <c:pt idx="240">
                  <c:v>315</c:v>
                </c:pt>
                <c:pt idx="241">
                  <c:v>317</c:v>
                </c:pt>
                <c:pt idx="242">
                  <c:v>319</c:v>
                </c:pt>
                <c:pt idx="243">
                  <c:v>322</c:v>
                </c:pt>
                <c:pt idx="244">
                  <c:v>324</c:v>
                </c:pt>
                <c:pt idx="245">
                  <c:v>326</c:v>
                </c:pt>
                <c:pt idx="246">
                  <c:v>328</c:v>
                </c:pt>
                <c:pt idx="247">
                  <c:v>330</c:v>
                </c:pt>
                <c:pt idx="248">
                  <c:v>333</c:v>
                </c:pt>
                <c:pt idx="249">
                  <c:v>335</c:v>
                </c:pt>
                <c:pt idx="250">
                  <c:v>337</c:v>
                </c:pt>
                <c:pt idx="251">
                  <c:v>339</c:v>
                </c:pt>
                <c:pt idx="252">
                  <c:v>341</c:v>
                </c:pt>
                <c:pt idx="253">
                  <c:v>343</c:v>
                </c:pt>
                <c:pt idx="254">
                  <c:v>345</c:v>
                </c:pt>
                <c:pt idx="255">
                  <c:v>347</c:v>
                </c:pt>
                <c:pt idx="256">
                  <c:v>349</c:v>
                </c:pt>
                <c:pt idx="257">
                  <c:v>351</c:v>
                </c:pt>
                <c:pt idx="258">
                  <c:v>353</c:v>
                </c:pt>
                <c:pt idx="259">
                  <c:v>355</c:v>
                </c:pt>
                <c:pt idx="260">
                  <c:v>357</c:v>
                </c:pt>
                <c:pt idx="261">
                  <c:v>359</c:v>
                </c:pt>
                <c:pt idx="262">
                  <c:v>360</c:v>
                </c:pt>
                <c:pt idx="263">
                  <c:v>362</c:v>
                </c:pt>
                <c:pt idx="264">
                  <c:v>364</c:v>
                </c:pt>
                <c:pt idx="265">
                  <c:v>366</c:v>
                </c:pt>
                <c:pt idx="266">
                  <c:v>368</c:v>
                </c:pt>
                <c:pt idx="267">
                  <c:v>369</c:v>
                </c:pt>
                <c:pt idx="268">
                  <c:v>371</c:v>
                </c:pt>
                <c:pt idx="269">
                  <c:v>373</c:v>
                </c:pt>
                <c:pt idx="270">
                  <c:v>374</c:v>
                </c:pt>
                <c:pt idx="271">
                  <c:v>376</c:v>
                </c:pt>
                <c:pt idx="272">
                  <c:v>378</c:v>
                </c:pt>
                <c:pt idx="273">
                  <c:v>379</c:v>
                </c:pt>
                <c:pt idx="274">
                  <c:v>381</c:v>
                </c:pt>
                <c:pt idx="275">
                  <c:v>382</c:v>
                </c:pt>
                <c:pt idx="276">
                  <c:v>384</c:v>
                </c:pt>
                <c:pt idx="277">
                  <c:v>385</c:v>
                </c:pt>
                <c:pt idx="278">
                  <c:v>387</c:v>
                </c:pt>
                <c:pt idx="279">
                  <c:v>388</c:v>
                </c:pt>
                <c:pt idx="280">
                  <c:v>389</c:v>
                </c:pt>
                <c:pt idx="281">
                  <c:v>391</c:v>
                </c:pt>
                <c:pt idx="282">
                  <c:v>392</c:v>
                </c:pt>
                <c:pt idx="283">
                  <c:v>393</c:v>
                </c:pt>
                <c:pt idx="284">
                  <c:v>395</c:v>
                </c:pt>
                <c:pt idx="285">
                  <c:v>396</c:v>
                </c:pt>
                <c:pt idx="286">
                  <c:v>397</c:v>
                </c:pt>
                <c:pt idx="287">
                  <c:v>398</c:v>
                </c:pt>
                <c:pt idx="288">
                  <c:v>400</c:v>
                </c:pt>
                <c:pt idx="289">
                  <c:v>401</c:v>
                </c:pt>
                <c:pt idx="290">
                  <c:v>402</c:v>
                </c:pt>
                <c:pt idx="291">
                  <c:v>403</c:v>
                </c:pt>
                <c:pt idx="292">
                  <c:v>404</c:v>
                </c:pt>
                <c:pt idx="293">
                  <c:v>405</c:v>
                </c:pt>
                <c:pt idx="294">
                  <c:v>406</c:v>
                </c:pt>
                <c:pt idx="295">
                  <c:v>406</c:v>
                </c:pt>
                <c:pt idx="296">
                  <c:v>407</c:v>
                </c:pt>
                <c:pt idx="297">
                  <c:v>407</c:v>
                </c:pt>
                <c:pt idx="298">
                  <c:v>408</c:v>
                </c:pt>
                <c:pt idx="299">
                  <c:v>408</c:v>
                </c:pt>
                <c:pt idx="300">
                  <c:v>409</c:v>
                </c:pt>
                <c:pt idx="301">
                  <c:v>409</c:v>
                </c:pt>
                <c:pt idx="302">
                  <c:v>410</c:v>
                </c:pt>
                <c:pt idx="303">
                  <c:v>410</c:v>
                </c:pt>
                <c:pt idx="304">
                  <c:v>411</c:v>
                </c:pt>
                <c:pt idx="305">
                  <c:v>411</c:v>
                </c:pt>
                <c:pt idx="306">
                  <c:v>412</c:v>
                </c:pt>
                <c:pt idx="307">
                  <c:v>412</c:v>
                </c:pt>
                <c:pt idx="308">
                  <c:v>413</c:v>
                </c:pt>
                <c:pt idx="309">
                  <c:v>413</c:v>
                </c:pt>
                <c:pt idx="310">
                  <c:v>413</c:v>
                </c:pt>
                <c:pt idx="311">
                  <c:v>413</c:v>
                </c:pt>
                <c:pt idx="312">
                  <c:v>414</c:v>
                </c:pt>
                <c:pt idx="313">
                  <c:v>414</c:v>
                </c:pt>
                <c:pt idx="314">
                  <c:v>415</c:v>
                </c:pt>
                <c:pt idx="315">
                  <c:v>415</c:v>
                </c:pt>
                <c:pt idx="316">
                  <c:v>416</c:v>
                </c:pt>
                <c:pt idx="317">
                  <c:v>416</c:v>
                </c:pt>
                <c:pt idx="318">
                  <c:v>416</c:v>
                </c:pt>
                <c:pt idx="319">
                  <c:v>416</c:v>
                </c:pt>
                <c:pt idx="320">
                  <c:v>417</c:v>
                </c:pt>
                <c:pt idx="321">
                  <c:v>417</c:v>
                </c:pt>
                <c:pt idx="322">
                  <c:v>418</c:v>
                </c:pt>
                <c:pt idx="323">
                  <c:v>418</c:v>
                </c:pt>
                <c:pt idx="324">
                  <c:v>418</c:v>
                </c:pt>
                <c:pt idx="325">
                  <c:v>418</c:v>
                </c:pt>
                <c:pt idx="326">
                  <c:v>419</c:v>
                </c:pt>
                <c:pt idx="327">
                  <c:v>419</c:v>
                </c:pt>
                <c:pt idx="328">
                  <c:v>419</c:v>
                </c:pt>
                <c:pt idx="329">
                  <c:v>419</c:v>
                </c:pt>
                <c:pt idx="330">
                  <c:v>420</c:v>
                </c:pt>
                <c:pt idx="331">
                  <c:v>420</c:v>
                </c:pt>
                <c:pt idx="332">
                  <c:v>420</c:v>
                </c:pt>
                <c:pt idx="333">
                  <c:v>420</c:v>
                </c:pt>
                <c:pt idx="334">
                  <c:v>421</c:v>
                </c:pt>
                <c:pt idx="335">
                  <c:v>421</c:v>
                </c:pt>
                <c:pt idx="336">
                  <c:v>421</c:v>
                </c:pt>
                <c:pt idx="337">
                  <c:v>421</c:v>
                </c:pt>
                <c:pt idx="338">
                  <c:v>421</c:v>
                </c:pt>
                <c:pt idx="339">
                  <c:v>421</c:v>
                </c:pt>
                <c:pt idx="340">
                  <c:v>422</c:v>
                </c:pt>
                <c:pt idx="341">
                  <c:v>422</c:v>
                </c:pt>
                <c:pt idx="342">
                  <c:v>422</c:v>
                </c:pt>
                <c:pt idx="343">
                  <c:v>422</c:v>
                </c:pt>
                <c:pt idx="344">
                  <c:v>422</c:v>
                </c:pt>
                <c:pt idx="345">
                  <c:v>422</c:v>
                </c:pt>
                <c:pt idx="346">
                  <c:v>423</c:v>
                </c:pt>
                <c:pt idx="347">
                  <c:v>423</c:v>
                </c:pt>
                <c:pt idx="348">
                  <c:v>423</c:v>
                </c:pt>
                <c:pt idx="349">
                  <c:v>423</c:v>
                </c:pt>
                <c:pt idx="350">
                  <c:v>423</c:v>
                </c:pt>
                <c:pt idx="351">
                  <c:v>423</c:v>
                </c:pt>
                <c:pt idx="352">
                  <c:v>423</c:v>
                </c:pt>
                <c:pt idx="353">
                  <c:v>423</c:v>
                </c:pt>
                <c:pt idx="354">
                  <c:v>424</c:v>
                </c:pt>
                <c:pt idx="355">
                  <c:v>424</c:v>
                </c:pt>
                <c:pt idx="356">
                  <c:v>424</c:v>
                </c:pt>
                <c:pt idx="357">
                  <c:v>424</c:v>
                </c:pt>
                <c:pt idx="358">
                  <c:v>424</c:v>
                </c:pt>
                <c:pt idx="359">
                  <c:v>424</c:v>
                </c:pt>
                <c:pt idx="360">
                  <c:v>424</c:v>
                </c:pt>
                <c:pt idx="361">
                  <c:v>424</c:v>
                </c:pt>
                <c:pt idx="362">
                  <c:v>424</c:v>
                </c:pt>
                <c:pt idx="363">
                  <c:v>424</c:v>
                </c:pt>
                <c:pt idx="364">
                  <c:v>424</c:v>
                </c:pt>
              </c:numCache>
            </c:numRef>
          </c:val>
          <c:extLst>
            <c:ext xmlns:c16="http://schemas.microsoft.com/office/drawing/2014/chart" uri="{C3380CC4-5D6E-409C-BE32-E72D297353CC}">
              <c16:uniqueId val="{00000009-0DDA-40A9-A802-A53B870E8106}"/>
            </c:ext>
          </c:extLst>
        </c:ser>
        <c:dLbls>
          <c:showLegendKey val="0"/>
          <c:showVal val="0"/>
          <c:showCatName val="0"/>
          <c:showSerName val="0"/>
          <c:showPercent val="0"/>
          <c:showBubbleSize val="0"/>
        </c:dLbls>
        <c:gapWidth val="0"/>
        <c:overlap val="100"/>
        <c:axId val="344359680"/>
        <c:axId val="344361600"/>
      </c:barChart>
      <c:catAx>
        <c:axId val="34435968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6779572501081107"/>
              <c:y val="0.70617523483661027"/>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4361600"/>
        <c:crosses val="autoZero"/>
        <c:auto val="1"/>
        <c:lblAlgn val="ctr"/>
        <c:lblOffset val="100"/>
        <c:tickLblSkip val="20"/>
        <c:tickMarkSkip val="1"/>
        <c:noMultiLvlLbl val="0"/>
      </c:catAx>
      <c:valAx>
        <c:axId val="344361600"/>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6.51890482398957E-3"/>
              <c:y val="0.3520179372197309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4359680"/>
        <c:crosses val="autoZero"/>
        <c:crossBetween val="between"/>
      </c:valAx>
      <c:spPr>
        <a:noFill/>
        <a:ln w="12700">
          <a:solidFill>
            <a:srgbClr val="808080"/>
          </a:solidFill>
          <a:prstDash val="solid"/>
        </a:ln>
      </c:spPr>
    </c:plotArea>
    <c:legend>
      <c:legendPos val="b"/>
      <c:layout>
        <c:manualLayout>
          <c:xMode val="edge"/>
          <c:yMode val="edge"/>
          <c:x val="0.10096335847829266"/>
          <c:y val="0.78557662952221041"/>
          <c:w val="0.86852650126800524"/>
          <c:h val="0.14308604904855338"/>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2292-41F1-8E10-78C0FD900CDF}"/>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2292-41F1-8E10-78C0FD900CDF}"/>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2292-41F1-8E10-78C0FD900CDF}"/>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2292-41F1-8E10-78C0FD900CDF}"/>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2292-41F1-8E10-78C0FD900CDF}"/>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2292-41F1-8E10-78C0FD900CDF}"/>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2292-41F1-8E10-78C0FD900CDF}"/>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2292-41F1-8E10-78C0FD900CDF}"/>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2292-41F1-8E10-78C0FD900CDF}"/>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2292-41F1-8E10-78C0FD900CDF}"/>
            </c:ext>
          </c:extLst>
        </c:ser>
        <c:dLbls>
          <c:showLegendKey val="0"/>
          <c:showVal val="0"/>
          <c:showCatName val="0"/>
          <c:showSerName val="0"/>
          <c:showPercent val="0"/>
          <c:showBubbleSize val="0"/>
        </c:dLbls>
        <c:gapWidth val="0"/>
        <c:overlap val="100"/>
        <c:axId val="344287872"/>
        <c:axId val="344294144"/>
      </c:barChart>
      <c:catAx>
        <c:axId val="34428787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44294144"/>
        <c:crosses val="autoZero"/>
        <c:auto val="1"/>
        <c:lblAlgn val="ctr"/>
        <c:lblOffset val="100"/>
        <c:tickLblSkip val="20"/>
        <c:tickMarkSkip val="1"/>
        <c:noMultiLvlLbl val="0"/>
      </c:catAx>
      <c:valAx>
        <c:axId val="344294144"/>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4428787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3055398994331"/>
          <c:y val="4.0954878980824498E-2"/>
          <c:w val="0.86670699689421016"/>
          <c:h val="0.69945200296533694"/>
        </c:manualLayout>
      </c:layout>
      <c:areaChart>
        <c:grouping val="stacked"/>
        <c:varyColors val="0"/>
        <c:ser>
          <c:idx val="1"/>
          <c:order val="0"/>
          <c:tx>
            <c:strRef>
              <c:f>' Figure 2.8'!$N$7</c:f>
              <c:strCache>
                <c:ptCount val="1"/>
                <c:pt idx="0">
                  <c:v>Residential</c:v>
                </c:pt>
              </c:strCache>
            </c:strRef>
          </c:tx>
          <c:spPr>
            <a:solidFill>
              <a:schemeClr val="accent1">
                <a:lumMod val="75000"/>
              </a:schemeClr>
            </a:solidFill>
            <a:ln>
              <a:solidFill>
                <a:schemeClr val="bg1">
                  <a:lumMod val="50000"/>
                </a:schemeClr>
              </a:solidFill>
            </a:ln>
            <a:effectLst/>
          </c:spPr>
          <c:cat>
            <c:numRef>
              <c:f>' Figure 2.8'!$O$6:$AN$6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 Figure 2.8'!$O$7:$AN$7</c:f>
              <c:numCache>
                <c:formatCode>#,##0</c:formatCode>
                <c:ptCount val="26"/>
                <c:pt idx="0">
                  <c:v>358.82877630645993</c:v>
                </c:pt>
                <c:pt idx="1">
                  <c:v>343.01332008077338</c:v>
                </c:pt>
                <c:pt idx="2">
                  <c:v>343.10800769848817</c:v>
                </c:pt>
                <c:pt idx="3">
                  <c:v>337.34285969539218</c:v>
                </c:pt>
                <c:pt idx="4">
                  <c:v>321.52767363261569</c:v>
                </c:pt>
                <c:pt idx="5">
                  <c:v>326.85581143836276</c:v>
                </c:pt>
                <c:pt idx="6">
                  <c:v>332.6187755139664</c:v>
                </c:pt>
                <c:pt idx="7">
                  <c:v>331.91399999999999</c:v>
                </c:pt>
                <c:pt idx="8">
                  <c:v>329.33699999999999</c:v>
                </c:pt>
                <c:pt idx="9">
                  <c:v>326.79599999999999</c:v>
                </c:pt>
                <c:pt idx="10">
                  <c:v>324.40199999999999</c:v>
                </c:pt>
                <c:pt idx="11">
                  <c:v>322.44</c:v>
                </c:pt>
                <c:pt idx="12">
                  <c:v>320.971</c:v>
                </c:pt>
                <c:pt idx="13">
                  <c:v>319.50099999999992</c:v>
                </c:pt>
                <c:pt idx="14">
                  <c:v>317.94900000000001</c:v>
                </c:pt>
                <c:pt idx="15">
                  <c:v>315.65399999999994</c:v>
                </c:pt>
                <c:pt idx="16">
                  <c:v>313.60199999999998</c:v>
                </c:pt>
                <c:pt idx="17">
                  <c:v>311.41900000000004</c:v>
                </c:pt>
                <c:pt idx="18">
                  <c:v>309.089</c:v>
                </c:pt>
                <c:pt idx="19">
                  <c:v>304.10099999999994</c:v>
                </c:pt>
                <c:pt idx="20">
                  <c:v>301.91899999999998</c:v>
                </c:pt>
                <c:pt idx="21">
                  <c:v>299.87299999999999</c:v>
                </c:pt>
                <c:pt idx="22">
                  <c:v>297.97000000000003</c:v>
                </c:pt>
                <c:pt idx="23">
                  <c:v>296.101</c:v>
                </c:pt>
                <c:pt idx="24">
                  <c:v>294.161</c:v>
                </c:pt>
                <c:pt idx="25">
                  <c:v>292.48500000000001</c:v>
                </c:pt>
              </c:numCache>
            </c:numRef>
          </c:val>
          <c:extLst>
            <c:ext xmlns:c16="http://schemas.microsoft.com/office/drawing/2014/chart" uri="{C3380CC4-5D6E-409C-BE32-E72D297353CC}">
              <c16:uniqueId val="{00000000-878F-4104-A5FD-4649139BC0D8}"/>
            </c:ext>
          </c:extLst>
        </c:ser>
        <c:ser>
          <c:idx val="2"/>
          <c:order val="1"/>
          <c:tx>
            <c:strRef>
              <c:f>' Figure 2.8'!$N$8</c:f>
              <c:strCache>
                <c:ptCount val="1"/>
                <c:pt idx="0">
                  <c:v>Commercial</c:v>
                </c:pt>
              </c:strCache>
            </c:strRef>
          </c:tx>
          <c:spPr>
            <a:solidFill>
              <a:schemeClr val="accent2"/>
            </a:solidFill>
            <a:ln>
              <a:solidFill>
                <a:schemeClr val="bg1">
                  <a:lumMod val="50000"/>
                </a:schemeClr>
              </a:solidFill>
            </a:ln>
            <a:effectLst/>
          </c:spPr>
          <c:cat>
            <c:numRef>
              <c:f>' Figure 2.8'!$O$6:$AN$6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 Figure 2.8'!$O$8:$AN$8</c:f>
              <c:numCache>
                <c:formatCode>#,##0</c:formatCode>
                <c:ptCount val="26"/>
                <c:pt idx="0">
                  <c:v>47.164283309658508</c:v>
                </c:pt>
                <c:pt idx="1">
                  <c:v>45.850486247539571</c:v>
                </c:pt>
                <c:pt idx="2">
                  <c:v>45.060772838393703</c:v>
                </c:pt>
                <c:pt idx="3">
                  <c:v>45.420288670334386</c:v>
                </c:pt>
                <c:pt idx="4">
                  <c:v>44.774280679468532</c:v>
                </c:pt>
                <c:pt idx="5">
                  <c:v>45.694016527669135</c:v>
                </c:pt>
                <c:pt idx="6">
                  <c:v>47.494406280747469</c:v>
                </c:pt>
                <c:pt idx="7">
                  <c:v>49.933</c:v>
                </c:pt>
                <c:pt idx="8">
                  <c:v>50.671030223990137</c:v>
                </c:pt>
                <c:pt idx="9">
                  <c:v>52.521998494496714</c:v>
                </c:pt>
                <c:pt idx="10">
                  <c:v>52.890832760506797</c:v>
                </c:pt>
                <c:pt idx="11">
                  <c:v>53.902453225404685</c:v>
                </c:pt>
                <c:pt idx="12">
                  <c:v>54.176705736203147</c:v>
                </c:pt>
                <c:pt idx="13">
                  <c:v>54.592924620972916</c:v>
                </c:pt>
                <c:pt idx="14">
                  <c:v>54.756209463216791</c:v>
                </c:pt>
                <c:pt idx="15">
                  <c:v>54.792218066730761</c:v>
                </c:pt>
                <c:pt idx="16">
                  <c:v>54.855368890430547</c:v>
                </c:pt>
                <c:pt idx="17">
                  <c:v>54.833980619298977</c:v>
                </c:pt>
                <c:pt idx="18">
                  <c:v>54.810889224588962</c:v>
                </c:pt>
                <c:pt idx="19">
                  <c:v>54.517914089888343</c:v>
                </c:pt>
                <c:pt idx="20">
                  <c:v>54.307144459225341</c:v>
                </c:pt>
                <c:pt idx="21">
                  <c:v>54.143903065626333</c:v>
                </c:pt>
                <c:pt idx="22">
                  <c:v>53.855664376476206</c:v>
                </c:pt>
                <c:pt idx="23">
                  <c:v>53.575031294144843</c:v>
                </c:pt>
                <c:pt idx="24">
                  <c:v>53.226641568549923</c:v>
                </c:pt>
                <c:pt idx="25">
                  <c:v>52.838722330667778</c:v>
                </c:pt>
              </c:numCache>
            </c:numRef>
          </c:val>
          <c:extLst>
            <c:ext xmlns:c16="http://schemas.microsoft.com/office/drawing/2014/chart" uri="{C3380CC4-5D6E-409C-BE32-E72D297353CC}">
              <c16:uniqueId val="{00000001-878F-4104-A5FD-4649139BC0D8}"/>
            </c:ext>
          </c:extLst>
        </c:ser>
        <c:ser>
          <c:idx val="3"/>
          <c:order val="2"/>
          <c:tx>
            <c:strRef>
              <c:f>' Figure 2.8'!$N$9</c:f>
              <c:strCache>
                <c:ptCount val="1"/>
                <c:pt idx="0">
                  <c:v>Industrial</c:v>
                </c:pt>
              </c:strCache>
            </c:strRef>
          </c:tx>
          <c:spPr>
            <a:solidFill>
              <a:schemeClr val="accent3"/>
            </a:solidFill>
            <a:ln>
              <a:solidFill>
                <a:schemeClr val="bg1">
                  <a:lumMod val="50000"/>
                </a:schemeClr>
              </a:solidFill>
            </a:ln>
            <a:effectLst/>
          </c:spPr>
          <c:cat>
            <c:numRef>
              <c:f>' Figure 2.8'!$O$6:$AN$6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 Figure 2.8'!$O$9:$AN$9</c:f>
              <c:numCache>
                <c:formatCode>#,##0</c:formatCode>
                <c:ptCount val="26"/>
                <c:pt idx="0">
                  <c:v>218.76865557038613</c:v>
                </c:pt>
                <c:pt idx="1">
                  <c:v>212.18874031593631</c:v>
                </c:pt>
                <c:pt idx="2">
                  <c:v>202.72177697976713</c:v>
                </c:pt>
                <c:pt idx="3">
                  <c:v>196.62008431988949</c:v>
                </c:pt>
                <c:pt idx="4">
                  <c:v>188.45895627834452</c:v>
                </c:pt>
                <c:pt idx="5">
                  <c:v>184.00085304602715</c:v>
                </c:pt>
                <c:pt idx="6">
                  <c:v>187.46781316900427</c:v>
                </c:pt>
                <c:pt idx="7">
                  <c:v>194.60691307779797</c:v>
                </c:pt>
                <c:pt idx="8">
                  <c:v>189.73519343700599</c:v>
                </c:pt>
                <c:pt idx="9">
                  <c:v>191.84223216814533</c:v>
                </c:pt>
                <c:pt idx="10">
                  <c:v>189.28149686936052</c:v>
                </c:pt>
                <c:pt idx="11">
                  <c:v>189.11366462518529</c:v>
                </c:pt>
                <c:pt idx="12">
                  <c:v>188.17996346750431</c:v>
                </c:pt>
                <c:pt idx="13">
                  <c:v>187.76261024886901</c:v>
                </c:pt>
                <c:pt idx="14">
                  <c:v>187.3692454837518</c:v>
                </c:pt>
                <c:pt idx="15">
                  <c:v>186.40144158678257</c:v>
                </c:pt>
                <c:pt idx="16">
                  <c:v>185.77843932754442</c:v>
                </c:pt>
                <c:pt idx="17">
                  <c:v>185.3083261273116</c:v>
                </c:pt>
                <c:pt idx="18">
                  <c:v>184.6984101963593</c:v>
                </c:pt>
                <c:pt idx="19">
                  <c:v>183.95451374977139</c:v>
                </c:pt>
                <c:pt idx="20">
                  <c:v>183.52480855260441</c:v>
                </c:pt>
                <c:pt idx="21">
                  <c:v>183.12640944496587</c:v>
                </c:pt>
                <c:pt idx="22">
                  <c:v>182.5794920566463</c:v>
                </c:pt>
                <c:pt idx="23">
                  <c:v>181.84446545817789</c:v>
                </c:pt>
                <c:pt idx="24">
                  <c:v>180.98437670930855</c:v>
                </c:pt>
                <c:pt idx="25">
                  <c:v>179.98214417544088</c:v>
                </c:pt>
              </c:numCache>
            </c:numRef>
          </c:val>
          <c:extLst>
            <c:ext xmlns:c16="http://schemas.microsoft.com/office/drawing/2014/chart" uri="{C3380CC4-5D6E-409C-BE32-E72D297353CC}">
              <c16:uniqueId val="{00000002-878F-4104-A5FD-4649139BC0D8}"/>
            </c:ext>
          </c:extLst>
        </c:ser>
        <c:ser>
          <c:idx val="5"/>
          <c:order val="3"/>
          <c:tx>
            <c:strRef>
              <c:f>' Figure 2.8'!$N$11</c:f>
              <c:strCache>
                <c:ptCount val="1"/>
                <c:pt idx="0">
                  <c:v>Exports</c:v>
                </c:pt>
              </c:strCache>
            </c:strRef>
          </c:tx>
          <c:spPr>
            <a:solidFill>
              <a:schemeClr val="accent4"/>
            </a:solidFill>
            <a:ln>
              <a:solidFill>
                <a:schemeClr val="bg1">
                  <a:lumMod val="50000"/>
                </a:schemeClr>
              </a:solidFill>
            </a:ln>
            <a:effectLst/>
          </c:spPr>
          <c:cat>
            <c:numRef>
              <c:f>' Figure 2.8'!$O$6:$AN$6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 Figure 2.8'!$O$11:$AN$11</c:f>
              <c:numCache>
                <c:formatCode>#,##0</c:formatCode>
                <c:ptCount val="26"/>
                <c:pt idx="0">
                  <c:v>173.25660999999999</c:v>
                </c:pt>
                <c:pt idx="1">
                  <c:v>176.53326999999999</c:v>
                </c:pt>
                <c:pt idx="2">
                  <c:v>113.57093003546123</c:v>
                </c:pt>
                <c:pt idx="3">
                  <c:v>90.517731000000012</c:v>
                </c:pt>
                <c:pt idx="4">
                  <c:v>113.08522125</c:v>
                </c:pt>
                <c:pt idx="5">
                  <c:v>148.54504573654111</c:v>
                </c:pt>
                <c:pt idx="6">
                  <c:v>106.421384055</c:v>
                </c:pt>
                <c:pt idx="7">
                  <c:v>123.767825876</c:v>
                </c:pt>
                <c:pt idx="8">
                  <c:v>124.77772889602859</c:v>
                </c:pt>
                <c:pt idx="9">
                  <c:v>117.8342611557334</c:v>
                </c:pt>
                <c:pt idx="10">
                  <c:v>126.12201167343166</c:v>
                </c:pt>
                <c:pt idx="11">
                  <c:v>131.94401835679398</c:v>
                </c:pt>
                <c:pt idx="12">
                  <c:v>141.91622570610411</c:v>
                </c:pt>
                <c:pt idx="13">
                  <c:v>142.13035234882537</c:v>
                </c:pt>
                <c:pt idx="14">
                  <c:v>143.29110200077091</c:v>
                </c:pt>
                <c:pt idx="15">
                  <c:v>137.99199184882536</c:v>
                </c:pt>
                <c:pt idx="16">
                  <c:v>139.42314934523165</c:v>
                </c:pt>
                <c:pt idx="17">
                  <c:v>141.65415939531655</c:v>
                </c:pt>
                <c:pt idx="18">
                  <c:v>143.63361885749106</c:v>
                </c:pt>
                <c:pt idx="19">
                  <c:v>148.45463964631537</c:v>
                </c:pt>
                <c:pt idx="20">
                  <c:v>152.47644717450487</c:v>
                </c:pt>
                <c:pt idx="21">
                  <c:v>153.25252976726699</c:v>
                </c:pt>
                <c:pt idx="22">
                  <c:v>158.28921549739979</c:v>
                </c:pt>
                <c:pt idx="23">
                  <c:v>166.43606969845339</c:v>
                </c:pt>
                <c:pt idx="24">
                  <c:v>173.43082675085108</c:v>
                </c:pt>
                <c:pt idx="25">
                  <c:v>180.87113556017766</c:v>
                </c:pt>
              </c:numCache>
            </c:numRef>
          </c:val>
          <c:extLst>
            <c:ext xmlns:c16="http://schemas.microsoft.com/office/drawing/2014/chart" uri="{C3380CC4-5D6E-409C-BE32-E72D297353CC}">
              <c16:uniqueId val="{00000003-878F-4104-A5FD-4649139BC0D8}"/>
            </c:ext>
          </c:extLst>
        </c:ser>
        <c:ser>
          <c:idx val="4"/>
          <c:order val="4"/>
          <c:tx>
            <c:strRef>
              <c:f>' Figure 2.8'!$N$10</c:f>
              <c:strCache>
                <c:ptCount val="1"/>
                <c:pt idx="0">
                  <c:v>Power Gen (NTS)</c:v>
                </c:pt>
              </c:strCache>
            </c:strRef>
          </c:tx>
          <c:spPr>
            <a:solidFill>
              <a:schemeClr val="accent5"/>
            </a:solidFill>
            <a:ln>
              <a:solidFill>
                <a:schemeClr val="bg1">
                  <a:lumMod val="50000"/>
                </a:schemeClr>
              </a:solidFill>
            </a:ln>
            <a:effectLst/>
          </c:spPr>
          <c:cat>
            <c:numRef>
              <c:f>' Figure 2.8'!$O$6:$AN$6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 Figure 2.8'!$O$10:$AN$10</c:f>
              <c:numCache>
                <c:formatCode>#,##0</c:formatCode>
                <c:ptCount val="26"/>
                <c:pt idx="0">
                  <c:v>309.49299999999999</c:v>
                </c:pt>
                <c:pt idx="1">
                  <c:v>243.14030303000001</c:v>
                </c:pt>
                <c:pt idx="2">
                  <c:v>167.55271247599859</c:v>
                </c:pt>
                <c:pt idx="3">
                  <c:v>162.34708476399999</c:v>
                </c:pt>
                <c:pt idx="4">
                  <c:v>176.84105131199999</c:v>
                </c:pt>
                <c:pt idx="5">
                  <c:v>168.04958415300001</c:v>
                </c:pt>
                <c:pt idx="6">
                  <c:v>248.61462317300001</c:v>
                </c:pt>
                <c:pt idx="7">
                  <c:v>233.16924996899996</c:v>
                </c:pt>
                <c:pt idx="8">
                  <c:v>208.34990786895145</c:v>
                </c:pt>
                <c:pt idx="9">
                  <c:v>203.03075741719655</c:v>
                </c:pt>
                <c:pt idx="10">
                  <c:v>174.08709711953387</c:v>
                </c:pt>
                <c:pt idx="11">
                  <c:v>122.49754910272677</c:v>
                </c:pt>
                <c:pt idx="12">
                  <c:v>125.90192055498252</c:v>
                </c:pt>
                <c:pt idx="13">
                  <c:v>127.99296229424701</c:v>
                </c:pt>
                <c:pt idx="14">
                  <c:v>154.66428750412899</c:v>
                </c:pt>
                <c:pt idx="15">
                  <c:v>131.61910759602546</c:v>
                </c:pt>
                <c:pt idx="16">
                  <c:v>123.15874633885601</c:v>
                </c:pt>
                <c:pt idx="17">
                  <c:v>126.918768753905</c:v>
                </c:pt>
                <c:pt idx="18">
                  <c:v>128.692508776631</c:v>
                </c:pt>
                <c:pt idx="19">
                  <c:v>120.53880431557302</c:v>
                </c:pt>
                <c:pt idx="20">
                  <c:v>158.57406515451899</c:v>
                </c:pt>
                <c:pt idx="21">
                  <c:v>159.022187792323</c:v>
                </c:pt>
                <c:pt idx="22">
                  <c:v>144.68820404397644</c:v>
                </c:pt>
                <c:pt idx="23">
                  <c:v>111.99101826280798</c:v>
                </c:pt>
                <c:pt idx="24">
                  <c:v>110.25779787068424</c:v>
                </c:pt>
                <c:pt idx="25">
                  <c:v>87.527857807546994</c:v>
                </c:pt>
              </c:numCache>
            </c:numRef>
          </c:val>
          <c:extLst>
            <c:ext xmlns:c16="http://schemas.microsoft.com/office/drawing/2014/chart" uri="{C3380CC4-5D6E-409C-BE32-E72D297353CC}">
              <c16:uniqueId val="{00000004-878F-4104-A5FD-4649139BC0D8}"/>
            </c:ext>
          </c:extLst>
        </c:ser>
        <c:ser>
          <c:idx val="7"/>
          <c:order val="5"/>
          <c:tx>
            <c:strRef>
              <c:f>' Figure 2.8'!$N$12</c:f>
              <c:strCache>
                <c:ptCount val="1"/>
                <c:pt idx="0">
                  <c:v>Transport</c:v>
                </c:pt>
              </c:strCache>
            </c:strRef>
          </c:tx>
          <c:spPr>
            <a:solidFill>
              <a:schemeClr val="accent2">
                <a:lumMod val="60000"/>
              </a:schemeClr>
            </a:solidFill>
            <a:ln>
              <a:noFill/>
            </a:ln>
            <a:effectLst/>
          </c:spPr>
          <c:cat>
            <c:numRef>
              <c:f>' Figure 2.8'!$O$6:$AN$6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 Figure 2.8'!$O$12:$AN$12</c:f>
              <c:numCache>
                <c:formatCode>#,##0</c:formatCode>
                <c:ptCount val="26"/>
                <c:pt idx="0">
                  <c:v>0</c:v>
                </c:pt>
                <c:pt idx="1">
                  <c:v>0</c:v>
                </c:pt>
                <c:pt idx="2">
                  <c:v>0</c:v>
                </c:pt>
                <c:pt idx="3">
                  <c:v>0</c:v>
                </c:pt>
                <c:pt idx="4">
                  <c:v>0</c:v>
                </c:pt>
                <c:pt idx="5">
                  <c:v>0</c:v>
                </c:pt>
                <c:pt idx="6">
                  <c:v>1.543101226135331E-2</c:v>
                </c:pt>
                <c:pt idx="7">
                  <c:v>7.4328922202010414E-2</c:v>
                </c:pt>
                <c:pt idx="8">
                  <c:v>0.13623639018237566</c:v>
                </c:pt>
                <c:pt idx="9">
                  <c:v>0.20060108228089907</c:v>
                </c:pt>
                <c:pt idx="10">
                  <c:v>0.26833011330491752</c:v>
                </c:pt>
                <c:pt idx="11">
                  <c:v>0.33901340982500877</c:v>
                </c:pt>
                <c:pt idx="12">
                  <c:v>0.41266452490331457</c:v>
                </c:pt>
                <c:pt idx="13">
                  <c:v>0.49074800526555029</c:v>
                </c:pt>
                <c:pt idx="14">
                  <c:v>0.57228193519380499</c:v>
                </c:pt>
                <c:pt idx="15">
                  <c:v>0.65947030274729801</c:v>
                </c:pt>
                <c:pt idx="16">
                  <c:v>0.75109892390960209</c:v>
                </c:pt>
                <c:pt idx="17">
                  <c:v>0.84755490173807768</c:v>
                </c:pt>
                <c:pt idx="18">
                  <c:v>0.94973826563263231</c:v>
                </c:pt>
                <c:pt idx="19">
                  <c:v>1.0623391588829614</c:v>
                </c:pt>
                <c:pt idx="20">
                  <c:v>1.1830544852409615</c:v>
                </c:pt>
                <c:pt idx="21">
                  <c:v>1.3138684850123277</c:v>
                </c:pt>
                <c:pt idx="22">
                  <c:v>1.4553693661769462</c:v>
                </c:pt>
                <c:pt idx="23">
                  <c:v>1.6133585946594016</c:v>
                </c:pt>
                <c:pt idx="24">
                  <c:v>1.7870247438524418</c:v>
                </c:pt>
                <c:pt idx="25">
                  <c:v>1.9743898334369796</c:v>
                </c:pt>
              </c:numCache>
            </c:numRef>
          </c:val>
          <c:extLst>
            <c:ext xmlns:c16="http://schemas.microsoft.com/office/drawing/2014/chart" uri="{C3380CC4-5D6E-409C-BE32-E72D297353CC}">
              <c16:uniqueId val="{00000005-878F-4104-A5FD-4649139BC0D8}"/>
            </c:ext>
          </c:extLst>
        </c:ser>
        <c:dLbls>
          <c:showLegendKey val="0"/>
          <c:showVal val="0"/>
          <c:showCatName val="0"/>
          <c:showSerName val="0"/>
          <c:showPercent val="0"/>
          <c:showBubbleSize val="0"/>
        </c:dLbls>
        <c:axId val="162185984"/>
        <c:axId val="162187520"/>
      </c:areaChart>
      <c:catAx>
        <c:axId val="162185984"/>
        <c:scaling>
          <c:orientation val="minMax"/>
        </c:scaling>
        <c:delete val="0"/>
        <c:axPos val="b"/>
        <c:numFmt formatCode="General" sourceLinked="1"/>
        <c:majorTickMark val="out"/>
        <c:minorTickMark val="none"/>
        <c:tickLblPos val="nextTo"/>
        <c:spPr>
          <a:noFill/>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2187520"/>
        <c:crosses val="autoZero"/>
        <c:auto val="1"/>
        <c:lblAlgn val="ctr"/>
        <c:lblOffset val="100"/>
        <c:tickLblSkip val="5"/>
        <c:noMultiLvlLbl val="0"/>
      </c:catAx>
      <c:valAx>
        <c:axId val="162187520"/>
        <c:scaling>
          <c:orientation val="minMax"/>
        </c:scaling>
        <c:delete val="0"/>
        <c:axPos val="l"/>
        <c:majorGridlines>
          <c:spPr>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Annual demand (TWh)</a:t>
                </a:r>
              </a:p>
            </c:rich>
          </c:tx>
          <c:layout>
            <c:manualLayout>
              <c:xMode val="edge"/>
              <c:yMode val="edge"/>
              <c:x val="9.6585249071808581E-3"/>
              <c:y val="0.22237279826096973"/>
            </c:manualLayout>
          </c:layout>
          <c:overlay val="0"/>
          <c:spPr>
            <a:noFill/>
            <a:ln>
              <a:noFill/>
            </a:ln>
            <a:effectLst/>
          </c:spPr>
        </c:title>
        <c:numFmt formatCode="#,##0" sourceLinked="1"/>
        <c:majorTickMark val="none"/>
        <c:minorTickMark val="none"/>
        <c:tickLblPos val="nextTo"/>
        <c:spPr>
          <a:noFill/>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2185984"/>
        <c:crosses val="autoZero"/>
        <c:crossBetween val="midCat"/>
      </c:valAx>
      <c:spPr>
        <a:noFill/>
        <a:ln>
          <a:noFill/>
        </a:ln>
        <a:effectLst/>
      </c:spPr>
    </c:plotArea>
    <c:legend>
      <c:legendPos val="b"/>
      <c:layout>
        <c:manualLayout>
          <c:xMode val="edge"/>
          <c:yMode val="edge"/>
          <c:x val="0.14463227718444621"/>
          <c:y val="0.82456736887433413"/>
          <c:w val="0.77832992729426842"/>
          <c:h val="0.1493294061669127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chart>
  <c:spPr>
    <a:solidFill>
      <a:schemeClr val="bg1"/>
    </a:solidFill>
    <a:effectLst/>
  </c:spPr>
  <c:txPr>
    <a:bodyPr/>
    <a:lstStyle/>
    <a:p>
      <a:pPr>
        <a:defRPr/>
      </a:pPr>
      <a:endParaRPr lang="en-US"/>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723451618139245"/>
          <c:y val="1.6575328083989496E-2"/>
        </c:manualLayout>
      </c:layout>
      <c:overlay val="0"/>
      <c:spPr>
        <a:noFill/>
        <a:ln w="25400">
          <a:noFill/>
        </a:ln>
      </c:spPr>
    </c:title>
    <c:autoTitleDeleted val="0"/>
    <c:plotArea>
      <c:layout>
        <c:manualLayout>
          <c:layoutTarget val="inner"/>
          <c:xMode val="edge"/>
          <c:yMode val="edge"/>
          <c:x val="0.10105084014511502"/>
          <c:y val="0.10850020414114903"/>
          <c:w val="0.87231480655195848"/>
          <c:h val="0.52522834645669292"/>
        </c:manualLayout>
      </c:layout>
      <c:barChart>
        <c:barDir val="col"/>
        <c:grouping val="stacked"/>
        <c:varyColors val="0"/>
        <c:ser>
          <c:idx val="1"/>
          <c:order val="0"/>
          <c:tx>
            <c:strRef>
              <c:f>'2018-19 Severe Load Curve'!$AF$33</c:f>
              <c:strCache>
                <c:ptCount val="1"/>
                <c:pt idx="0">
                  <c:v>NDM 0 - 73.2 MWh</c:v>
                </c:pt>
              </c:strCache>
            </c:strRef>
          </c:tx>
          <c:spPr>
            <a:solidFill>
              <a:srgbClr val="CCFFFF"/>
            </a:solidFill>
            <a:ln w="25400">
              <a:noFill/>
            </a:ln>
          </c:spPr>
          <c:invertIfNegative val="0"/>
          <c:val>
            <c:numRef>
              <c:f>'2018-19 Severe Load Curve'!$AF$34:$AF$398</c:f>
              <c:numCache>
                <c:formatCode>0</c:formatCode>
                <c:ptCount val="365"/>
                <c:pt idx="0">
                  <c:v>2794</c:v>
                </c:pt>
                <c:pt idx="1">
                  <c:v>2724</c:v>
                </c:pt>
                <c:pt idx="2">
                  <c:v>2654</c:v>
                </c:pt>
                <c:pt idx="3">
                  <c:v>2597</c:v>
                </c:pt>
                <c:pt idx="4">
                  <c:v>2543</c:v>
                </c:pt>
                <c:pt idx="5">
                  <c:v>2494</c:v>
                </c:pt>
                <c:pt idx="6">
                  <c:v>2447</c:v>
                </c:pt>
                <c:pt idx="7">
                  <c:v>2409</c:v>
                </c:pt>
                <c:pt idx="8">
                  <c:v>2371</c:v>
                </c:pt>
                <c:pt idx="9">
                  <c:v>2338</c:v>
                </c:pt>
                <c:pt idx="10">
                  <c:v>2312</c:v>
                </c:pt>
                <c:pt idx="11">
                  <c:v>2287</c:v>
                </c:pt>
                <c:pt idx="12">
                  <c:v>2264</c:v>
                </c:pt>
                <c:pt idx="13">
                  <c:v>2246</c:v>
                </c:pt>
                <c:pt idx="14">
                  <c:v>2228</c:v>
                </c:pt>
                <c:pt idx="15">
                  <c:v>2210</c:v>
                </c:pt>
                <c:pt idx="16">
                  <c:v>2196</c:v>
                </c:pt>
                <c:pt idx="17">
                  <c:v>2183</c:v>
                </c:pt>
                <c:pt idx="18">
                  <c:v>2171</c:v>
                </c:pt>
                <c:pt idx="19">
                  <c:v>2159</c:v>
                </c:pt>
                <c:pt idx="20">
                  <c:v>2148</c:v>
                </c:pt>
                <c:pt idx="21">
                  <c:v>2136</c:v>
                </c:pt>
                <c:pt idx="22">
                  <c:v>2124</c:v>
                </c:pt>
                <c:pt idx="23">
                  <c:v>2114</c:v>
                </c:pt>
                <c:pt idx="24">
                  <c:v>2104</c:v>
                </c:pt>
                <c:pt idx="25">
                  <c:v>2093</c:v>
                </c:pt>
                <c:pt idx="26">
                  <c:v>2083</c:v>
                </c:pt>
                <c:pt idx="27">
                  <c:v>2073</c:v>
                </c:pt>
                <c:pt idx="28">
                  <c:v>2064</c:v>
                </c:pt>
                <c:pt idx="29">
                  <c:v>2056</c:v>
                </c:pt>
                <c:pt idx="30">
                  <c:v>2047</c:v>
                </c:pt>
                <c:pt idx="31">
                  <c:v>2038</c:v>
                </c:pt>
                <c:pt idx="32">
                  <c:v>2031</c:v>
                </c:pt>
                <c:pt idx="33">
                  <c:v>2022</c:v>
                </c:pt>
                <c:pt idx="34">
                  <c:v>2013</c:v>
                </c:pt>
                <c:pt idx="35">
                  <c:v>2005</c:v>
                </c:pt>
                <c:pt idx="36">
                  <c:v>1996</c:v>
                </c:pt>
                <c:pt idx="37">
                  <c:v>1988</c:v>
                </c:pt>
                <c:pt idx="38">
                  <c:v>1978</c:v>
                </c:pt>
                <c:pt idx="39">
                  <c:v>1971</c:v>
                </c:pt>
                <c:pt idx="40">
                  <c:v>1962</c:v>
                </c:pt>
                <c:pt idx="41">
                  <c:v>1953</c:v>
                </c:pt>
                <c:pt idx="42">
                  <c:v>1946</c:v>
                </c:pt>
                <c:pt idx="43">
                  <c:v>1939</c:v>
                </c:pt>
                <c:pt idx="44">
                  <c:v>1931</c:v>
                </c:pt>
                <c:pt idx="45">
                  <c:v>1921</c:v>
                </c:pt>
                <c:pt idx="46">
                  <c:v>1912</c:v>
                </c:pt>
                <c:pt idx="47">
                  <c:v>1902</c:v>
                </c:pt>
                <c:pt idx="48">
                  <c:v>1893</c:v>
                </c:pt>
                <c:pt idx="49">
                  <c:v>1883</c:v>
                </c:pt>
                <c:pt idx="50">
                  <c:v>1873</c:v>
                </c:pt>
                <c:pt idx="51">
                  <c:v>1866</c:v>
                </c:pt>
                <c:pt idx="52">
                  <c:v>1859</c:v>
                </c:pt>
                <c:pt idx="53">
                  <c:v>1853</c:v>
                </c:pt>
                <c:pt idx="54">
                  <c:v>1844</c:v>
                </c:pt>
                <c:pt idx="55">
                  <c:v>1836</c:v>
                </c:pt>
                <c:pt idx="56">
                  <c:v>1827</c:v>
                </c:pt>
                <c:pt idx="57">
                  <c:v>1819</c:v>
                </c:pt>
                <c:pt idx="58">
                  <c:v>1811</c:v>
                </c:pt>
                <c:pt idx="59">
                  <c:v>1803</c:v>
                </c:pt>
                <c:pt idx="60">
                  <c:v>1796</c:v>
                </c:pt>
                <c:pt idx="61">
                  <c:v>1788</c:v>
                </c:pt>
                <c:pt idx="62">
                  <c:v>1779</c:v>
                </c:pt>
                <c:pt idx="63">
                  <c:v>1770</c:v>
                </c:pt>
                <c:pt idx="64">
                  <c:v>1762</c:v>
                </c:pt>
                <c:pt idx="65">
                  <c:v>1753</c:v>
                </c:pt>
                <c:pt idx="66">
                  <c:v>1743</c:v>
                </c:pt>
                <c:pt idx="67">
                  <c:v>1734</c:v>
                </c:pt>
                <c:pt idx="68">
                  <c:v>1724</c:v>
                </c:pt>
                <c:pt idx="69">
                  <c:v>1715</c:v>
                </c:pt>
                <c:pt idx="70">
                  <c:v>1706</c:v>
                </c:pt>
                <c:pt idx="71">
                  <c:v>1698</c:v>
                </c:pt>
                <c:pt idx="72">
                  <c:v>1689</c:v>
                </c:pt>
                <c:pt idx="73">
                  <c:v>1681</c:v>
                </c:pt>
                <c:pt idx="74">
                  <c:v>1673</c:v>
                </c:pt>
                <c:pt idx="75">
                  <c:v>1664</c:v>
                </c:pt>
                <c:pt idx="76">
                  <c:v>1655</c:v>
                </c:pt>
                <c:pt idx="77">
                  <c:v>1646</c:v>
                </c:pt>
                <c:pt idx="78">
                  <c:v>1637</c:v>
                </c:pt>
                <c:pt idx="79">
                  <c:v>1631</c:v>
                </c:pt>
                <c:pt idx="80">
                  <c:v>1622</c:v>
                </c:pt>
                <c:pt idx="81">
                  <c:v>1613</c:v>
                </c:pt>
                <c:pt idx="82">
                  <c:v>1604</c:v>
                </c:pt>
                <c:pt idx="83">
                  <c:v>1596</c:v>
                </c:pt>
                <c:pt idx="84">
                  <c:v>1587</c:v>
                </c:pt>
                <c:pt idx="85">
                  <c:v>1578</c:v>
                </c:pt>
                <c:pt idx="86">
                  <c:v>1568</c:v>
                </c:pt>
                <c:pt idx="87">
                  <c:v>1560</c:v>
                </c:pt>
                <c:pt idx="88">
                  <c:v>1552</c:v>
                </c:pt>
                <c:pt idx="89">
                  <c:v>1544</c:v>
                </c:pt>
                <c:pt idx="90">
                  <c:v>1537</c:v>
                </c:pt>
                <c:pt idx="91">
                  <c:v>1530</c:v>
                </c:pt>
                <c:pt idx="92">
                  <c:v>1523</c:v>
                </c:pt>
                <c:pt idx="93">
                  <c:v>1515</c:v>
                </c:pt>
                <c:pt idx="94">
                  <c:v>1507</c:v>
                </c:pt>
                <c:pt idx="95">
                  <c:v>1500</c:v>
                </c:pt>
                <c:pt idx="96">
                  <c:v>1493</c:v>
                </c:pt>
                <c:pt idx="97">
                  <c:v>1486</c:v>
                </c:pt>
                <c:pt idx="98">
                  <c:v>1477</c:v>
                </c:pt>
                <c:pt idx="99">
                  <c:v>1469</c:v>
                </c:pt>
                <c:pt idx="100">
                  <c:v>1460</c:v>
                </c:pt>
                <c:pt idx="101">
                  <c:v>1452</c:v>
                </c:pt>
                <c:pt idx="102">
                  <c:v>1444</c:v>
                </c:pt>
                <c:pt idx="103">
                  <c:v>1437</c:v>
                </c:pt>
                <c:pt idx="104">
                  <c:v>1429</c:v>
                </c:pt>
                <c:pt idx="105">
                  <c:v>1421</c:v>
                </c:pt>
                <c:pt idx="106">
                  <c:v>1413</c:v>
                </c:pt>
                <c:pt idx="107">
                  <c:v>1406</c:v>
                </c:pt>
                <c:pt idx="108">
                  <c:v>1399</c:v>
                </c:pt>
                <c:pt idx="109">
                  <c:v>1391</c:v>
                </c:pt>
                <c:pt idx="110">
                  <c:v>1384</c:v>
                </c:pt>
                <c:pt idx="111">
                  <c:v>1377</c:v>
                </c:pt>
                <c:pt idx="112">
                  <c:v>1368</c:v>
                </c:pt>
                <c:pt idx="113">
                  <c:v>1360</c:v>
                </c:pt>
                <c:pt idx="114">
                  <c:v>1353</c:v>
                </c:pt>
                <c:pt idx="115">
                  <c:v>1346</c:v>
                </c:pt>
                <c:pt idx="116">
                  <c:v>1338</c:v>
                </c:pt>
                <c:pt idx="117">
                  <c:v>1330</c:v>
                </c:pt>
                <c:pt idx="118">
                  <c:v>1323</c:v>
                </c:pt>
                <c:pt idx="119">
                  <c:v>1315</c:v>
                </c:pt>
                <c:pt idx="120">
                  <c:v>1309</c:v>
                </c:pt>
                <c:pt idx="121">
                  <c:v>1301</c:v>
                </c:pt>
                <c:pt idx="122">
                  <c:v>1294</c:v>
                </c:pt>
                <c:pt idx="123">
                  <c:v>1286</c:v>
                </c:pt>
                <c:pt idx="124">
                  <c:v>1279</c:v>
                </c:pt>
                <c:pt idx="125">
                  <c:v>1272</c:v>
                </c:pt>
                <c:pt idx="126">
                  <c:v>1264</c:v>
                </c:pt>
                <c:pt idx="127">
                  <c:v>1256</c:v>
                </c:pt>
                <c:pt idx="128">
                  <c:v>1248</c:v>
                </c:pt>
                <c:pt idx="129">
                  <c:v>1241</c:v>
                </c:pt>
                <c:pt idx="130">
                  <c:v>1233</c:v>
                </c:pt>
                <c:pt idx="131">
                  <c:v>1225</c:v>
                </c:pt>
                <c:pt idx="132">
                  <c:v>1218</c:v>
                </c:pt>
                <c:pt idx="133">
                  <c:v>1211</c:v>
                </c:pt>
                <c:pt idx="134">
                  <c:v>1204</c:v>
                </c:pt>
                <c:pt idx="135">
                  <c:v>1197</c:v>
                </c:pt>
                <c:pt idx="136">
                  <c:v>1191</c:v>
                </c:pt>
                <c:pt idx="137">
                  <c:v>1183</c:v>
                </c:pt>
                <c:pt idx="138">
                  <c:v>1177</c:v>
                </c:pt>
                <c:pt idx="139">
                  <c:v>1170</c:v>
                </c:pt>
                <c:pt idx="140">
                  <c:v>1163</c:v>
                </c:pt>
                <c:pt idx="141">
                  <c:v>1156</c:v>
                </c:pt>
                <c:pt idx="142">
                  <c:v>1149</c:v>
                </c:pt>
                <c:pt idx="143">
                  <c:v>1141</c:v>
                </c:pt>
                <c:pt idx="144">
                  <c:v>1134</c:v>
                </c:pt>
                <c:pt idx="145">
                  <c:v>1126</c:v>
                </c:pt>
                <c:pt idx="146">
                  <c:v>1119</c:v>
                </c:pt>
                <c:pt idx="147">
                  <c:v>1111</c:v>
                </c:pt>
                <c:pt idx="148">
                  <c:v>1105</c:v>
                </c:pt>
                <c:pt idx="149">
                  <c:v>1098</c:v>
                </c:pt>
                <c:pt idx="150">
                  <c:v>1092</c:v>
                </c:pt>
                <c:pt idx="151">
                  <c:v>1085</c:v>
                </c:pt>
                <c:pt idx="152">
                  <c:v>1078</c:v>
                </c:pt>
                <c:pt idx="153">
                  <c:v>1070</c:v>
                </c:pt>
                <c:pt idx="154">
                  <c:v>1062</c:v>
                </c:pt>
                <c:pt idx="155">
                  <c:v>1055</c:v>
                </c:pt>
                <c:pt idx="156">
                  <c:v>1048</c:v>
                </c:pt>
                <c:pt idx="157">
                  <c:v>1041</c:v>
                </c:pt>
                <c:pt idx="158">
                  <c:v>1034</c:v>
                </c:pt>
                <c:pt idx="159">
                  <c:v>1027</c:v>
                </c:pt>
                <c:pt idx="160">
                  <c:v>1020</c:v>
                </c:pt>
                <c:pt idx="161">
                  <c:v>1013</c:v>
                </c:pt>
                <c:pt idx="162">
                  <c:v>1006</c:v>
                </c:pt>
                <c:pt idx="163">
                  <c:v>1000</c:v>
                </c:pt>
                <c:pt idx="164">
                  <c:v>992</c:v>
                </c:pt>
                <c:pt idx="165">
                  <c:v>985</c:v>
                </c:pt>
                <c:pt idx="166">
                  <c:v>976</c:v>
                </c:pt>
                <c:pt idx="167">
                  <c:v>969</c:v>
                </c:pt>
                <c:pt idx="168">
                  <c:v>961</c:v>
                </c:pt>
                <c:pt idx="169">
                  <c:v>954</c:v>
                </c:pt>
                <c:pt idx="170">
                  <c:v>946</c:v>
                </c:pt>
                <c:pt idx="171">
                  <c:v>939</c:v>
                </c:pt>
                <c:pt idx="172">
                  <c:v>932</c:v>
                </c:pt>
                <c:pt idx="173">
                  <c:v>925</c:v>
                </c:pt>
                <c:pt idx="174">
                  <c:v>918</c:v>
                </c:pt>
                <c:pt idx="175">
                  <c:v>911</c:v>
                </c:pt>
                <c:pt idx="176">
                  <c:v>904</c:v>
                </c:pt>
                <c:pt idx="177">
                  <c:v>896</c:v>
                </c:pt>
                <c:pt idx="178">
                  <c:v>889</c:v>
                </c:pt>
                <c:pt idx="179">
                  <c:v>882</c:v>
                </c:pt>
                <c:pt idx="180">
                  <c:v>875</c:v>
                </c:pt>
                <c:pt idx="181">
                  <c:v>868</c:v>
                </c:pt>
                <c:pt idx="182">
                  <c:v>862</c:v>
                </c:pt>
                <c:pt idx="183">
                  <c:v>855</c:v>
                </c:pt>
                <c:pt idx="184">
                  <c:v>849</c:v>
                </c:pt>
                <c:pt idx="185">
                  <c:v>842</c:v>
                </c:pt>
                <c:pt idx="186">
                  <c:v>835</c:v>
                </c:pt>
                <c:pt idx="187">
                  <c:v>828</c:v>
                </c:pt>
                <c:pt idx="188">
                  <c:v>821</c:v>
                </c:pt>
                <c:pt idx="189">
                  <c:v>815</c:v>
                </c:pt>
                <c:pt idx="190">
                  <c:v>809</c:v>
                </c:pt>
                <c:pt idx="191">
                  <c:v>802</c:v>
                </c:pt>
                <c:pt idx="192">
                  <c:v>795</c:v>
                </c:pt>
                <c:pt idx="193">
                  <c:v>788</c:v>
                </c:pt>
                <c:pt idx="194">
                  <c:v>781</c:v>
                </c:pt>
                <c:pt idx="195">
                  <c:v>774</c:v>
                </c:pt>
                <c:pt idx="196">
                  <c:v>768</c:v>
                </c:pt>
                <c:pt idx="197">
                  <c:v>761</c:v>
                </c:pt>
                <c:pt idx="198">
                  <c:v>754</c:v>
                </c:pt>
                <c:pt idx="199">
                  <c:v>748</c:v>
                </c:pt>
                <c:pt idx="200">
                  <c:v>741</c:v>
                </c:pt>
                <c:pt idx="201">
                  <c:v>735</c:v>
                </c:pt>
                <c:pt idx="202">
                  <c:v>728</c:v>
                </c:pt>
                <c:pt idx="203">
                  <c:v>722</c:v>
                </c:pt>
                <c:pt idx="204">
                  <c:v>715</c:v>
                </c:pt>
                <c:pt idx="205">
                  <c:v>708</c:v>
                </c:pt>
                <c:pt idx="206">
                  <c:v>702</c:v>
                </c:pt>
                <c:pt idx="207">
                  <c:v>694</c:v>
                </c:pt>
                <c:pt idx="208">
                  <c:v>687</c:v>
                </c:pt>
                <c:pt idx="209">
                  <c:v>680</c:v>
                </c:pt>
                <c:pt idx="210">
                  <c:v>673</c:v>
                </c:pt>
                <c:pt idx="211">
                  <c:v>667</c:v>
                </c:pt>
                <c:pt idx="212">
                  <c:v>660</c:v>
                </c:pt>
                <c:pt idx="213">
                  <c:v>654</c:v>
                </c:pt>
                <c:pt idx="214">
                  <c:v>647</c:v>
                </c:pt>
                <c:pt idx="215">
                  <c:v>641</c:v>
                </c:pt>
                <c:pt idx="216">
                  <c:v>636</c:v>
                </c:pt>
                <c:pt idx="217">
                  <c:v>630</c:v>
                </c:pt>
                <c:pt idx="218">
                  <c:v>623</c:v>
                </c:pt>
                <c:pt idx="219">
                  <c:v>617</c:v>
                </c:pt>
                <c:pt idx="220">
                  <c:v>611</c:v>
                </c:pt>
                <c:pt idx="221">
                  <c:v>605</c:v>
                </c:pt>
                <c:pt idx="222">
                  <c:v>598</c:v>
                </c:pt>
                <c:pt idx="223">
                  <c:v>592</c:v>
                </c:pt>
                <c:pt idx="224">
                  <c:v>586</c:v>
                </c:pt>
                <c:pt idx="225">
                  <c:v>580</c:v>
                </c:pt>
                <c:pt idx="226">
                  <c:v>576</c:v>
                </c:pt>
                <c:pt idx="227">
                  <c:v>571</c:v>
                </c:pt>
                <c:pt idx="228">
                  <c:v>567</c:v>
                </c:pt>
                <c:pt idx="229">
                  <c:v>562</c:v>
                </c:pt>
                <c:pt idx="230">
                  <c:v>558</c:v>
                </c:pt>
                <c:pt idx="231">
                  <c:v>554</c:v>
                </c:pt>
                <c:pt idx="232">
                  <c:v>549</c:v>
                </c:pt>
                <c:pt idx="233">
                  <c:v>545</c:v>
                </c:pt>
                <c:pt idx="234">
                  <c:v>541</c:v>
                </c:pt>
                <c:pt idx="235">
                  <c:v>536</c:v>
                </c:pt>
                <c:pt idx="236">
                  <c:v>532</c:v>
                </c:pt>
                <c:pt idx="237">
                  <c:v>528</c:v>
                </c:pt>
                <c:pt idx="238">
                  <c:v>524</c:v>
                </c:pt>
                <c:pt idx="239">
                  <c:v>520</c:v>
                </c:pt>
                <c:pt idx="240">
                  <c:v>515</c:v>
                </c:pt>
                <c:pt idx="241">
                  <c:v>510</c:v>
                </c:pt>
                <c:pt idx="242">
                  <c:v>506</c:v>
                </c:pt>
                <c:pt idx="243">
                  <c:v>502</c:v>
                </c:pt>
                <c:pt idx="244">
                  <c:v>497</c:v>
                </c:pt>
                <c:pt idx="245">
                  <c:v>492</c:v>
                </c:pt>
                <c:pt idx="246">
                  <c:v>487</c:v>
                </c:pt>
                <c:pt idx="247">
                  <c:v>482</c:v>
                </c:pt>
                <c:pt idx="248">
                  <c:v>478</c:v>
                </c:pt>
                <c:pt idx="249">
                  <c:v>473</c:v>
                </c:pt>
                <c:pt idx="250">
                  <c:v>468</c:v>
                </c:pt>
                <c:pt idx="251">
                  <c:v>464</c:v>
                </c:pt>
                <c:pt idx="252">
                  <c:v>460</c:v>
                </c:pt>
                <c:pt idx="253">
                  <c:v>455</c:v>
                </c:pt>
                <c:pt idx="254">
                  <c:v>451</c:v>
                </c:pt>
                <c:pt idx="255">
                  <c:v>446</c:v>
                </c:pt>
                <c:pt idx="256">
                  <c:v>442</c:v>
                </c:pt>
                <c:pt idx="257">
                  <c:v>438</c:v>
                </c:pt>
                <c:pt idx="258">
                  <c:v>433</c:v>
                </c:pt>
                <c:pt idx="259">
                  <c:v>429</c:v>
                </c:pt>
                <c:pt idx="260">
                  <c:v>424</c:v>
                </c:pt>
                <c:pt idx="261">
                  <c:v>420</c:v>
                </c:pt>
                <c:pt idx="262">
                  <c:v>416</c:v>
                </c:pt>
                <c:pt idx="263">
                  <c:v>411</c:v>
                </c:pt>
                <c:pt idx="264">
                  <c:v>407</c:v>
                </c:pt>
                <c:pt idx="265">
                  <c:v>402</c:v>
                </c:pt>
                <c:pt idx="266">
                  <c:v>398</c:v>
                </c:pt>
                <c:pt idx="267">
                  <c:v>393</c:v>
                </c:pt>
                <c:pt idx="268">
                  <c:v>389</c:v>
                </c:pt>
                <c:pt idx="269">
                  <c:v>385</c:v>
                </c:pt>
                <c:pt idx="270">
                  <c:v>380</c:v>
                </c:pt>
                <c:pt idx="271">
                  <c:v>376</c:v>
                </c:pt>
                <c:pt idx="272">
                  <c:v>372</c:v>
                </c:pt>
                <c:pt idx="273">
                  <c:v>368</c:v>
                </c:pt>
                <c:pt idx="274">
                  <c:v>363</c:v>
                </c:pt>
                <c:pt idx="275">
                  <c:v>359</c:v>
                </c:pt>
                <c:pt idx="276">
                  <c:v>355</c:v>
                </c:pt>
                <c:pt idx="277">
                  <c:v>352</c:v>
                </c:pt>
                <c:pt idx="278">
                  <c:v>349</c:v>
                </c:pt>
                <c:pt idx="279">
                  <c:v>346</c:v>
                </c:pt>
                <c:pt idx="280">
                  <c:v>343</c:v>
                </c:pt>
                <c:pt idx="281">
                  <c:v>340</c:v>
                </c:pt>
                <c:pt idx="282">
                  <c:v>337</c:v>
                </c:pt>
                <c:pt idx="283">
                  <c:v>334</c:v>
                </c:pt>
                <c:pt idx="284">
                  <c:v>331</c:v>
                </c:pt>
                <c:pt idx="285">
                  <c:v>328</c:v>
                </c:pt>
                <c:pt idx="286">
                  <c:v>325</c:v>
                </c:pt>
                <c:pt idx="287">
                  <c:v>323</c:v>
                </c:pt>
                <c:pt idx="288">
                  <c:v>320</c:v>
                </c:pt>
                <c:pt idx="289">
                  <c:v>317</c:v>
                </c:pt>
                <c:pt idx="290">
                  <c:v>314</c:v>
                </c:pt>
                <c:pt idx="291">
                  <c:v>311</c:v>
                </c:pt>
                <c:pt idx="292">
                  <c:v>308</c:v>
                </c:pt>
                <c:pt idx="293">
                  <c:v>306</c:v>
                </c:pt>
                <c:pt idx="294">
                  <c:v>303</c:v>
                </c:pt>
                <c:pt idx="295">
                  <c:v>300</c:v>
                </c:pt>
                <c:pt idx="296">
                  <c:v>297</c:v>
                </c:pt>
                <c:pt idx="297">
                  <c:v>294</c:v>
                </c:pt>
                <c:pt idx="298">
                  <c:v>291</c:v>
                </c:pt>
                <c:pt idx="299">
                  <c:v>288</c:v>
                </c:pt>
                <c:pt idx="300">
                  <c:v>286</c:v>
                </c:pt>
                <c:pt idx="301">
                  <c:v>283</c:v>
                </c:pt>
                <c:pt idx="302">
                  <c:v>280</c:v>
                </c:pt>
                <c:pt idx="303">
                  <c:v>277</c:v>
                </c:pt>
                <c:pt idx="304">
                  <c:v>274</c:v>
                </c:pt>
                <c:pt idx="305">
                  <c:v>271</c:v>
                </c:pt>
                <c:pt idx="306">
                  <c:v>268</c:v>
                </c:pt>
                <c:pt idx="307">
                  <c:v>265</c:v>
                </c:pt>
                <c:pt idx="308">
                  <c:v>263</c:v>
                </c:pt>
                <c:pt idx="309">
                  <c:v>260</c:v>
                </c:pt>
                <c:pt idx="310">
                  <c:v>257</c:v>
                </c:pt>
                <c:pt idx="311">
                  <c:v>254</c:v>
                </c:pt>
                <c:pt idx="312">
                  <c:v>252</c:v>
                </c:pt>
                <c:pt idx="313">
                  <c:v>249</c:v>
                </c:pt>
                <c:pt idx="314">
                  <c:v>246</c:v>
                </c:pt>
                <c:pt idx="315">
                  <c:v>244</c:v>
                </c:pt>
                <c:pt idx="316">
                  <c:v>241</c:v>
                </c:pt>
                <c:pt idx="317">
                  <c:v>239</c:v>
                </c:pt>
                <c:pt idx="318">
                  <c:v>236</c:v>
                </c:pt>
                <c:pt idx="319">
                  <c:v>234</c:v>
                </c:pt>
                <c:pt idx="320">
                  <c:v>231</c:v>
                </c:pt>
                <c:pt idx="321">
                  <c:v>229</c:v>
                </c:pt>
                <c:pt idx="322">
                  <c:v>228</c:v>
                </c:pt>
                <c:pt idx="323">
                  <c:v>226</c:v>
                </c:pt>
                <c:pt idx="324">
                  <c:v>223</c:v>
                </c:pt>
                <c:pt idx="325">
                  <c:v>222</c:v>
                </c:pt>
                <c:pt idx="326">
                  <c:v>220</c:v>
                </c:pt>
                <c:pt idx="327">
                  <c:v>218</c:v>
                </c:pt>
                <c:pt idx="328">
                  <c:v>216</c:v>
                </c:pt>
                <c:pt idx="329">
                  <c:v>214</c:v>
                </c:pt>
                <c:pt idx="330">
                  <c:v>212</c:v>
                </c:pt>
                <c:pt idx="331">
                  <c:v>210</c:v>
                </c:pt>
                <c:pt idx="332">
                  <c:v>209</c:v>
                </c:pt>
                <c:pt idx="333">
                  <c:v>208</c:v>
                </c:pt>
                <c:pt idx="334">
                  <c:v>207</c:v>
                </c:pt>
                <c:pt idx="335">
                  <c:v>206</c:v>
                </c:pt>
                <c:pt idx="336">
                  <c:v>205</c:v>
                </c:pt>
                <c:pt idx="337">
                  <c:v>203</c:v>
                </c:pt>
                <c:pt idx="338">
                  <c:v>202</c:v>
                </c:pt>
                <c:pt idx="339">
                  <c:v>200</c:v>
                </c:pt>
                <c:pt idx="340">
                  <c:v>199</c:v>
                </c:pt>
                <c:pt idx="341">
                  <c:v>197</c:v>
                </c:pt>
                <c:pt idx="342">
                  <c:v>196</c:v>
                </c:pt>
                <c:pt idx="343">
                  <c:v>195</c:v>
                </c:pt>
                <c:pt idx="344">
                  <c:v>195</c:v>
                </c:pt>
                <c:pt idx="345">
                  <c:v>194</c:v>
                </c:pt>
                <c:pt idx="346">
                  <c:v>193</c:v>
                </c:pt>
                <c:pt idx="347">
                  <c:v>192</c:v>
                </c:pt>
                <c:pt idx="348">
                  <c:v>191</c:v>
                </c:pt>
                <c:pt idx="349">
                  <c:v>189</c:v>
                </c:pt>
                <c:pt idx="350">
                  <c:v>188</c:v>
                </c:pt>
                <c:pt idx="351">
                  <c:v>187</c:v>
                </c:pt>
                <c:pt idx="352">
                  <c:v>185</c:v>
                </c:pt>
                <c:pt idx="353">
                  <c:v>184</c:v>
                </c:pt>
                <c:pt idx="354">
                  <c:v>182</c:v>
                </c:pt>
                <c:pt idx="355">
                  <c:v>179</c:v>
                </c:pt>
                <c:pt idx="356">
                  <c:v>177</c:v>
                </c:pt>
                <c:pt idx="357">
                  <c:v>175</c:v>
                </c:pt>
                <c:pt idx="358">
                  <c:v>173</c:v>
                </c:pt>
                <c:pt idx="359">
                  <c:v>171</c:v>
                </c:pt>
                <c:pt idx="360">
                  <c:v>169</c:v>
                </c:pt>
                <c:pt idx="361">
                  <c:v>167</c:v>
                </c:pt>
                <c:pt idx="362">
                  <c:v>165</c:v>
                </c:pt>
                <c:pt idx="363">
                  <c:v>162</c:v>
                </c:pt>
                <c:pt idx="364">
                  <c:v>160</c:v>
                </c:pt>
              </c:numCache>
            </c:numRef>
          </c:val>
          <c:extLst>
            <c:ext xmlns:c16="http://schemas.microsoft.com/office/drawing/2014/chart" uri="{C3380CC4-5D6E-409C-BE32-E72D297353CC}">
              <c16:uniqueId val="{00000000-0274-4610-8886-F59D85E58772}"/>
            </c:ext>
          </c:extLst>
        </c:ser>
        <c:ser>
          <c:idx val="2"/>
          <c:order val="1"/>
          <c:tx>
            <c:strRef>
              <c:f>'2018-19 Severe Load Curve'!$AG$33</c:f>
              <c:strCache>
                <c:ptCount val="1"/>
                <c:pt idx="0">
                  <c:v>NDM 73.2-732 MWh</c:v>
                </c:pt>
              </c:strCache>
            </c:strRef>
          </c:tx>
          <c:spPr>
            <a:solidFill>
              <a:srgbClr val="99CCFF"/>
            </a:solidFill>
            <a:ln w="25400">
              <a:noFill/>
            </a:ln>
          </c:spPr>
          <c:invertIfNegative val="0"/>
          <c:val>
            <c:numRef>
              <c:f>'2018-19 Severe Load Curve'!$AG$34:$AG$398</c:f>
              <c:numCache>
                <c:formatCode>0</c:formatCode>
                <c:ptCount val="365"/>
                <c:pt idx="0">
                  <c:v>422</c:v>
                </c:pt>
                <c:pt idx="1">
                  <c:v>411</c:v>
                </c:pt>
                <c:pt idx="2">
                  <c:v>405</c:v>
                </c:pt>
                <c:pt idx="3">
                  <c:v>395</c:v>
                </c:pt>
                <c:pt idx="4">
                  <c:v>387</c:v>
                </c:pt>
                <c:pt idx="5">
                  <c:v>380</c:v>
                </c:pt>
                <c:pt idx="6">
                  <c:v>376</c:v>
                </c:pt>
                <c:pt idx="7">
                  <c:v>369</c:v>
                </c:pt>
                <c:pt idx="8">
                  <c:v>365</c:v>
                </c:pt>
                <c:pt idx="9">
                  <c:v>361</c:v>
                </c:pt>
                <c:pt idx="10">
                  <c:v>356</c:v>
                </c:pt>
                <c:pt idx="11">
                  <c:v>352</c:v>
                </c:pt>
                <c:pt idx="12">
                  <c:v>349</c:v>
                </c:pt>
                <c:pt idx="13">
                  <c:v>345</c:v>
                </c:pt>
                <c:pt idx="14">
                  <c:v>344</c:v>
                </c:pt>
                <c:pt idx="15">
                  <c:v>343</c:v>
                </c:pt>
                <c:pt idx="16">
                  <c:v>341</c:v>
                </c:pt>
                <c:pt idx="17">
                  <c:v>340</c:v>
                </c:pt>
                <c:pt idx="18">
                  <c:v>339</c:v>
                </c:pt>
                <c:pt idx="19">
                  <c:v>338</c:v>
                </c:pt>
                <c:pt idx="20">
                  <c:v>336</c:v>
                </c:pt>
                <c:pt idx="21">
                  <c:v>334</c:v>
                </c:pt>
                <c:pt idx="22">
                  <c:v>333</c:v>
                </c:pt>
                <c:pt idx="23">
                  <c:v>331</c:v>
                </c:pt>
                <c:pt idx="24">
                  <c:v>329</c:v>
                </c:pt>
                <c:pt idx="25">
                  <c:v>328</c:v>
                </c:pt>
                <c:pt idx="26">
                  <c:v>327</c:v>
                </c:pt>
                <c:pt idx="27">
                  <c:v>325</c:v>
                </c:pt>
                <c:pt idx="28">
                  <c:v>323</c:v>
                </c:pt>
                <c:pt idx="29">
                  <c:v>321</c:v>
                </c:pt>
                <c:pt idx="30">
                  <c:v>320</c:v>
                </c:pt>
                <c:pt idx="31">
                  <c:v>318</c:v>
                </c:pt>
                <c:pt idx="32">
                  <c:v>315</c:v>
                </c:pt>
                <c:pt idx="33">
                  <c:v>313</c:v>
                </c:pt>
                <c:pt idx="34">
                  <c:v>311</c:v>
                </c:pt>
                <c:pt idx="35">
                  <c:v>308</c:v>
                </c:pt>
                <c:pt idx="36">
                  <c:v>306</c:v>
                </c:pt>
                <c:pt idx="37">
                  <c:v>303</c:v>
                </c:pt>
                <c:pt idx="38">
                  <c:v>302</c:v>
                </c:pt>
                <c:pt idx="39">
                  <c:v>299</c:v>
                </c:pt>
                <c:pt idx="40">
                  <c:v>296</c:v>
                </c:pt>
                <c:pt idx="41">
                  <c:v>295</c:v>
                </c:pt>
                <c:pt idx="42">
                  <c:v>290</c:v>
                </c:pt>
                <c:pt idx="43">
                  <c:v>287</c:v>
                </c:pt>
                <c:pt idx="44">
                  <c:v>283</c:v>
                </c:pt>
                <c:pt idx="45">
                  <c:v>281</c:v>
                </c:pt>
                <c:pt idx="46">
                  <c:v>279</c:v>
                </c:pt>
                <c:pt idx="47">
                  <c:v>277</c:v>
                </c:pt>
                <c:pt idx="48">
                  <c:v>275</c:v>
                </c:pt>
                <c:pt idx="49">
                  <c:v>273</c:v>
                </c:pt>
                <c:pt idx="50">
                  <c:v>271</c:v>
                </c:pt>
                <c:pt idx="51">
                  <c:v>269</c:v>
                </c:pt>
                <c:pt idx="52">
                  <c:v>268</c:v>
                </c:pt>
                <c:pt idx="53">
                  <c:v>265</c:v>
                </c:pt>
                <c:pt idx="54">
                  <c:v>263</c:v>
                </c:pt>
                <c:pt idx="55">
                  <c:v>262</c:v>
                </c:pt>
                <c:pt idx="56">
                  <c:v>261</c:v>
                </c:pt>
                <c:pt idx="57">
                  <c:v>260</c:v>
                </c:pt>
                <c:pt idx="58">
                  <c:v>259</c:v>
                </c:pt>
                <c:pt idx="59">
                  <c:v>257</c:v>
                </c:pt>
                <c:pt idx="60">
                  <c:v>255</c:v>
                </c:pt>
                <c:pt idx="61">
                  <c:v>254</c:v>
                </c:pt>
                <c:pt idx="62">
                  <c:v>253</c:v>
                </c:pt>
                <c:pt idx="63">
                  <c:v>253</c:v>
                </c:pt>
                <c:pt idx="64">
                  <c:v>251</c:v>
                </c:pt>
                <c:pt idx="65">
                  <c:v>250</c:v>
                </c:pt>
                <c:pt idx="66">
                  <c:v>249</c:v>
                </c:pt>
                <c:pt idx="67">
                  <c:v>249</c:v>
                </c:pt>
                <c:pt idx="68">
                  <c:v>248</c:v>
                </c:pt>
                <c:pt idx="69">
                  <c:v>247</c:v>
                </c:pt>
                <c:pt idx="70">
                  <c:v>246</c:v>
                </c:pt>
                <c:pt idx="71">
                  <c:v>245</c:v>
                </c:pt>
                <c:pt idx="72">
                  <c:v>244</c:v>
                </c:pt>
                <c:pt idx="73">
                  <c:v>243</c:v>
                </c:pt>
                <c:pt idx="74">
                  <c:v>241</c:v>
                </c:pt>
                <c:pt idx="75">
                  <c:v>240</c:v>
                </c:pt>
                <c:pt idx="76">
                  <c:v>239</c:v>
                </c:pt>
                <c:pt idx="77">
                  <c:v>238</c:v>
                </c:pt>
                <c:pt idx="78">
                  <c:v>237</c:v>
                </c:pt>
                <c:pt idx="79">
                  <c:v>236</c:v>
                </c:pt>
                <c:pt idx="80">
                  <c:v>236</c:v>
                </c:pt>
                <c:pt idx="81">
                  <c:v>235</c:v>
                </c:pt>
                <c:pt idx="82">
                  <c:v>234</c:v>
                </c:pt>
                <c:pt idx="83">
                  <c:v>233</c:v>
                </c:pt>
                <c:pt idx="84">
                  <c:v>232</c:v>
                </c:pt>
                <c:pt idx="85">
                  <c:v>231</c:v>
                </c:pt>
                <c:pt idx="86">
                  <c:v>230</c:v>
                </c:pt>
                <c:pt idx="87">
                  <c:v>229</c:v>
                </c:pt>
                <c:pt idx="88">
                  <c:v>228</c:v>
                </c:pt>
                <c:pt idx="89">
                  <c:v>227</c:v>
                </c:pt>
                <c:pt idx="90">
                  <c:v>226</c:v>
                </c:pt>
                <c:pt idx="91">
                  <c:v>225</c:v>
                </c:pt>
                <c:pt idx="92">
                  <c:v>224</c:v>
                </c:pt>
                <c:pt idx="93">
                  <c:v>222</c:v>
                </c:pt>
                <c:pt idx="94">
                  <c:v>221</c:v>
                </c:pt>
                <c:pt idx="95">
                  <c:v>220</c:v>
                </c:pt>
                <c:pt idx="96">
                  <c:v>218</c:v>
                </c:pt>
                <c:pt idx="97">
                  <c:v>217</c:v>
                </c:pt>
                <c:pt idx="98">
                  <c:v>216</c:v>
                </c:pt>
                <c:pt idx="99">
                  <c:v>216</c:v>
                </c:pt>
                <c:pt idx="100">
                  <c:v>215</c:v>
                </c:pt>
                <c:pt idx="101">
                  <c:v>214</c:v>
                </c:pt>
                <c:pt idx="102">
                  <c:v>213</c:v>
                </c:pt>
                <c:pt idx="103">
                  <c:v>211</c:v>
                </c:pt>
                <c:pt idx="104">
                  <c:v>211</c:v>
                </c:pt>
                <c:pt idx="105">
                  <c:v>210</c:v>
                </c:pt>
                <c:pt idx="106">
                  <c:v>209</c:v>
                </c:pt>
                <c:pt idx="107">
                  <c:v>207</c:v>
                </c:pt>
                <c:pt idx="108">
                  <c:v>206</c:v>
                </c:pt>
                <c:pt idx="109">
                  <c:v>205</c:v>
                </c:pt>
                <c:pt idx="110">
                  <c:v>204</c:v>
                </c:pt>
                <c:pt idx="111">
                  <c:v>202</c:v>
                </c:pt>
                <c:pt idx="112">
                  <c:v>201</c:v>
                </c:pt>
                <c:pt idx="113">
                  <c:v>200</c:v>
                </c:pt>
                <c:pt idx="114">
                  <c:v>199</c:v>
                </c:pt>
                <c:pt idx="115">
                  <c:v>198</c:v>
                </c:pt>
                <c:pt idx="116">
                  <c:v>197</c:v>
                </c:pt>
                <c:pt idx="117">
                  <c:v>196</c:v>
                </c:pt>
                <c:pt idx="118">
                  <c:v>194</c:v>
                </c:pt>
                <c:pt idx="119">
                  <c:v>194</c:v>
                </c:pt>
                <c:pt idx="120">
                  <c:v>192</c:v>
                </c:pt>
                <c:pt idx="121">
                  <c:v>190</c:v>
                </c:pt>
                <c:pt idx="122">
                  <c:v>189</c:v>
                </c:pt>
                <c:pt idx="123">
                  <c:v>188</c:v>
                </c:pt>
                <c:pt idx="124">
                  <c:v>186</c:v>
                </c:pt>
                <c:pt idx="125">
                  <c:v>185</c:v>
                </c:pt>
                <c:pt idx="126">
                  <c:v>184</c:v>
                </c:pt>
                <c:pt idx="127">
                  <c:v>183</c:v>
                </c:pt>
                <c:pt idx="128">
                  <c:v>182</c:v>
                </c:pt>
                <c:pt idx="129">
                  <c:v>182</c:v>
                </c:pt>
                <c:pt idx="130">
                  <c:v>181</c:v>
                </c:pt>
                <c:pt idx="131">
                  <c:v>181</c:v>
                </c:pt>
                <c:pt idx="132">
                  <c:v>181</c:v>
                </c:pt>
                <c:pt idx="133">
                  <c:v>180</c:v>
                </c:pt>
                <c:pt idx="134">
                  <c:v>179</c:v>
                </c:pt>
                <c:pt idx="135">
                  <c:v>177</c:v>
                </c:pt>
                <c:pt idx="136">
                  <c:v>176</c:v>
                </c:pt>
                <c:pt idx="137">
                  <c:v>175</c:v>
                </c:pt>
                <c:pt idx="138">
                  <c:v>174</c:v>
                </c:pt>
                <c:pt idx="139">
                  <c:v>173</c:v>
                </c:pt>
                <c:pt idx="140">
                  <c:v>172</c:v>
                </c:pt>
                <c:pt idx="141">
                  <c:v>171</c:v>
                </c:pt>
                <c:pt idx="142">
                  <c:v>170</c:v>
                </c:pt>
                <c:pt idx="143">
                  <c:v>169</c:v>
                </c:pt>
                <c:pt idx="144">
                  <c:v>169</c:v>
                </c:pt>
                <c:pt idx="145">
                  <c:v>168</c:v>
                </c:pt>
                <c:pt idx="146">
                  <c:v>167</c:v>
                </c:pt>
                <c:pt idx="147">
                  <c:v>167</c:v>
                </c:pt>
                <c:pt idx="148">
                  <c:v>166</c:v>
                </c:pt>
                <c:pt idx="149">
                  <c:v>164</c:v>
                </c:pt>
                <c:pt idx="150">
                  <c:v>163</c:v>
                </c:pt>
                <c:pt idx="151">
                  <c:v>162</c:v>
                </c:pt>
                <c:pt idx="152">
                  <c:v>161</c:v>
                </c:pt>
                <c:pt idx="153">
                  <c:v>161</c:v>
                </c:pt>
                <c:pt idx="154">
                  <c:v>160</c:v>
                </c:pt>
                <c:pt idx="155">
                  <c:v>159</c:v>
                </c:pt>
                <c:pt idx="156">
                  <c:v>158</c:v>
                </c:pt>
                <c:pt idx="157">
                  <c:v>157</c:v>
                </c:pt>
                <c:pt idx="158">
                  <c:v>156</c:v>
                </c:pt>
                <c:pt idx="159">
                  <c:v>155</c:v>
                </c:pt>
                <c:pt idx="160">
                  <c:v>154</c:v>
                </c:pt>
                <c:pt idx="161">
                  <c:v>153</c:v>
                </c:pt>
                <c:pt idx="162">
                  <c:v>152</c:v>
                </c:pt>
                <c:pt idx="163">
                  <c:v>151</c:v>
                </c:pt>
                <c:pt idx="164">
                  <c:v>151</c:v>
                </c:pt>
                <c:pt idx="165">
                  <c:v>150</c:v>
                </c:pt>
                <c:pt idx="166">
                  <c:v>150</c:v>
                </c:pt>
                <c:pt idx="167">
                  <c:v>149</c:v>
                </c:pt>
                <c:pt idx="168">
                  <c:v>149</c:v>
                </c:pt>
                <c:pt idx="169">
                  <c:v>148</c:v>
                </c:pt>
                <c:pt idx="170">
                  <c:v>148</c:v>
                </c:pt>
                <c:pt idx="171">
                  <c:v>146</c:v>
                </c:pt>
                <c:pt idx="172">
                  <c:v>145</c:v>
                </c:pt>
                <c:pt idx="173">
                  <c:v>144</c:v>
                </c:pt>
                <c:pt idx="174">
                  <c:v>143</c:v>
                </c:pt>
                <c:pt idx="175">
                  <c:v>143</c:v>
                </c:pt>
                <c:pt idx="176">
                  <c:v>142</c:v>
                </c:pt>
                <c:pt idx="177">
                  <c:v>142</c:v>
                </c:pt>
                <c:pt idx="178">
                  <c:v>142</c:v>
                </c:pt>
                <c:pt idx="179">
                  <c:v>142</c:v>
                </c:pt>
                <c:pt idx="180">
                  <c:v>141</c:v>
                </c:pt>
                <c:pt idx="181">
                  <c:v>140</c:v>
                </c:pt>
                <c:pt idx="182">
                  <c:v>139</c:v>
                </c:pt>
                <c:pt idx="183">
                  <c:v>138</c:v>
                </c:pt>
                <c:pt idx="184">
                  <c:v>138</c:v>
                </c:pt>
                <c:pt idx="185">
                  <c:v>137</c:v>
                </c:pt>
                <c:pt idx="186">
                  <c:v>136</c:v>
                </c:pt>
                <c:pt idx="187">
                  <c:v>135</c:v>
                </c:pt>
                <c:pt idx="188">
                  <c:v>135</c:v>
                </c:pt>
                <c:pt idx="189">
                  <c:v>134</c:v>
                </c:pt>
                <c:pt idx="190">
                  <c:v>132</c:v>
                </c:pt>
                <c:pt idx="191">
                  <c:v>131</c:v>
                </c:pt>
                <c:pt idx="192">
                  <c:v>131</c:v>
                </c:pt>
                <c:pt idx="193">
                  <c:v>130</c:v>
                </c:pt>
                <c:pt idx="194">
                  <c:v>130</c:v>
                </c:pt>
                <c:pt idx="195">
                  <c:v>129</c:v>
                </c:pt>
                <c:pt idx="196">
                  <c:v>128</c:v>
                </c:pt>
                <c:pt idx="197">
                  <c:v>127</c:v>
                </c:pt>
                <c:pt idx="198">
                  <c:v>126</c:v>
                </c:pt>
                <c:pt idx="199">
                  <c:v>126</c:v>
                </c:pt>
                <c:pt idx="200">
                  <c:v>125</c:v>
                </c:pt>
                <c:pt idx="201">
                  <c:v>124</c:v>
                </c:pt>
                <c:pt idx="202">
                  <c:v>123</c:v>
                </c:pt>
                <c:pt idx="203">
                  <c:v>122</c:v>
                </c:pt>
                <c:pt idx="204">
                  <c:v>121</c:v>
                </c:pt>
                <c:pt idx="205">
                  <c:v>120</c:v>
                </c:pt>
                <c:pt idx="206">
                  <c:v>120</c:v>
                </c:pt>
                <c:pt idx="207">
                  <c:v>119</c:v>
                </c:pt>
                <c:pt idx="208">
                  <c:v>119</c:v>
                </c:pt>
                <c:pt idx="209">
                  <c:v>119</c:v>
                </c:pt>
                <c:pt idx="210">
                  <c:v>118</c:v>
                </c:pt>
                <c:pt idx="211">
                  <c:v>117</c:v>
                </c:pt>
                <c:pt idx="212">
                  <c:v>117</c:v>
                </c:pt>
                <c:pt idx="213">
                  <c:v>116</c:v>
                </c:pt>
                <c:pt idx="214">
                  <c:v>115</c:v>
                </c:pt>
                <c:pt idx="215">
                  <c:v>113</c:v>
                </c:pt>
                <c:pt idx="216">
                  <c:v>112</c:v>
                </c:pt>
                <c:pt idx="217">
                  <c:v>110</c:v>
                </c:pt>
                <c:pt idx="218">
                  <c:v>109</c:v>
                </c:pt>
                <c:pt idx="219">
                  <c:v>108</c:v>
                </c:pt>
                <c:pt idx="220">
                  <c:v>108</c:v>
                </c:pt>
                <c:pt idx="221">
                  <c:v>107</c:v>
                </c:pt>
                <c:pt idx="222">
                  <c:v>106</c:v>
                </c:pt>
                <c:pt idx="223">
                  <c:v>105</c:v>
                </c:pt>
                <c:pt idx="224">
                  <c:v>104</c:v>
                </c:pt>
                <c:pt idx="225">
                  <c:v>104</c:v>
                </c:pt>
                <c:pt idx="226">
                  <c:v>103</c:v>
                </c:pt>
                <c:pt idx="227">
                  <c:v>103</c:v>
                </c:pt>
                <c:pt idx="228">
                  <c:v>102</c:v>
                </c:pt>
                <c:pt idx="229">
                  <c:v>102</c:v>
                </c:pt>
                <c:pt idx="230">
                  <c:v>101</c:v>
                </c:pt>
                <c:pt idx="231">
                  <c:v>101</c:v>
                </c:pt>
                <c:pt idx="232">
                  <c:v>100</c:v>
                </c:pt>
                <c:pt idx="233">
                  <c:v>99</c:v>
                </c:pt>
                <c:pt idx="234">
                  <c:v>98</c:v>
                </c:pt>
                <c:pt idx="235">
                  <c:v>97</c:v>
                </c:pt>
                <c:pt idx="236">
                  <c:v>97</c:v>
                </c:pt>
                <c:pt idx="237">
                  <c:v>96</c:v>
                </c:pt>
                <c:pt idx="238">
                  <c:v>95</c:v>
                </c:pt>
                <c:pt idx="239">
                  <c:v>94</c:v>
                </c:pt>
                <c:pt idx="240">
                  <c:v>94</c:v>
                </c:pt>
                <c:pt idx="241">
                  <c:v>93</c:v>
                </c:pt>
                <c:pt idx="242">
                  <c:v>93</c:v>
                </c:pt>
                <c:pt idx="243">
                  <c:v>92</c:v>
                </c:pt>
                <c:pt idx="244">
                  <c:v>92</c:v>
                </c:pt>
                <c:pt idx="245">
                  <c:v>91</c:v>
                </c:pt>
                <c:pt idx="246">
                  <c:v>91</c:v>
                </c:pt>
                <c:pt idx="247">
                  <c:v>91</c:v>
                </c:pt>
                <c:pt idx="248">
                  <c:v>90</c:v>
                </c:pt>
                <c:pt idx="249">
                  <c:v>90</c:v>
                </c:pt>
                <c:pt idx="250">
                  <c:v>89</c:v>
                </c:pt>
                <c:pt idx="251">
                  <c:v>88</c:v>
                </c:pt>
                <c:pt idx="252">
                  <c:v>88</c:v>
                </c:pt>
                <c:pt idx="253">
                  <c:v>87</c:v>
                </c:pt>
                <c:pt idx="254">
                  <c:v>87</c:v>
                </c:pt>
                <c:pt idx="255">
                  <c:v>86</c:v>
                </c:pt>
                <c:pt idx="256">
                  <c:v>86</c:v>
                </c:pt>
                <c:pt idx="257">
                  <c:v>85</c:v>
                </c:pt>
                <c:pt idx="258">
                  <c:v>85</c:v>
                </c:pt>
                <c:pt idx="259">
                  <c:v>84</c:v>
                </c:pt>
                <c:pt idx="260">
                  <c:v>84</c:v>
                </c:pt>
                <c:pt idx="261">
                  <c:v>83</c:v>
                </c:pt>
                <c:pt idx="262">
                  <c:v>82</c:v>
                </c:pt>
                <c:pt idx="263">
                  <c:v>82</c:v>
                </c:pt>
                <c:pt idx="264">
                  <c:v>81</c:v>
                </c:pt>
                <c:pt idx="265">
                  <c:v>81</c:v>
                </c:pt>
                <c:pt idx="266">
                  <c:v>80</c:v>
                </c:pt>
                <c:pt idx="267">
                  <c:v>79</c:v>
                </c:pt>
                <c:pt idx="268">
                  <c:v>79</c:v>
                </c:pt>
                <c:pt idx="269">
                  <c:v>78</c:v>
                </c:pt>
                <c:pt idx="270">
                  <c:v>78</c:v>
                </c:pt>
                <c:pt idx="271">
                  <c:v>77</c:v>
                </c:pt>
                <c:pt idx="272">
                  <c:v>76</c:v>
                </c:pt>
                <c:pt idx="273">
                  <c:v>76</c:v>
                </c:pt>
                <c:pt idx="274">
                  <c:v>75</c:v>
                </c:pt>
                <c:pt idx="275">
                  <c:v>75</c:v>
                </c:pt>
                <c:pt idx="276">
                  <c:v>74</c:v>
                </c:pt>
                <c:pt idx="277">
                  <c:v>74</c:v>
                </c:pt>
                <c:pt idx="278">
                  <c:v>73</c:v>
                </c:pt>
                <c:pt idx="279">
                  <c:v>73</c:v>
                </c:pt>
                <c:pt idx="280">
                  <c:v>73</c:v>
                </c:pt>
                <c:pt idx="281">
                  <c:v>72</c:v>
                </c:pt>
                <c:pt idx="282">
                  <c:v>72</c:v>
                </c:pt>
                <c:pt idx="283">
                  <c:v>71</c:v>
                </c:pt>
                <c:pt idx="284">
                  <c:v>71</c:v>
                </c:pt>
                <c:pt idx="285">
                  <c:v>70</c:v>
                </c:pt>
                <c:pt idx="286">
                  <c:v>70</c:v>
                </c:pt>
                <c:pt idx="287">
                  <c:v>70</c:v>
                </c:pt>
                <c:pt idx="288">
                  <c:v>69</c:v>
                </c:pt>
                <c:pt idx="289">
                  <c:v>69</c:v>
                </c:pt>
                <c:pt idx="290">
                  <c:v>68</c:v>
                </c:pt>
                <c:pt idx="291">
                  <c:v>68</c:v>
                </c:pt>
                <c:pt idx="292">
                  <c:v>67</c:v>
                </c:pt>
                <c:pt idx="293">
                  <c:v>67</c:v>
                </c:pt>
                <c:pt idx="294">
                  <c:v>66</c:v>
                </c:pt>
                <c:pt idx="295">
                  <c:v>66</c:v>
                </c:pt>
                <c:pt idx="296">
                  <c:v>65</c:v>
                </c:pt>
                <c:pt idx="297">
                  <c:v>65</c:v>
                </c:pt>
                <c:pt idx="298">
                  <c:v>65</c:v>
                </c:pt>
                <c:pt idx="299">
                  <c:v>64</c:v>
                </c:pt>
                <c:pt idx="300">
                  <c:v>64</c:v>
                </c:pt>
                <c:pt idx="301">
                  <c:v>63</c:v>
                </c:pt>
                <c:pt idx="302">
                  <c:v>63</c:v>
                </c:pt>
                <c:pt idx="303">
                  <c:v>63</c:v>
                </c:pt>
                <c:pt idx="304">
                  <c:v>62</c:v>
                </c:pt>
                <c:pt idx="305">
                  <c:v>62</c:v>
                </c:pt>
                <c:pt idx="306">
                  <c:v>61</c:v>
                </c:pt>
                <c:pt idx="307">
                  <c:v>61</c:v>
                </c:pt>
                <c:pt idx="308">
                  <c:v>60</c:v>
                </c:pt>
                <c:pt idx="309">
                  <c:v>60</c:v>
                </c:pt>
                <c:pt idx="310">
                  <c:v>60</c:v>
                </c:pt>
                <c:pt idx="311">
                  <c:v>59</c:v>
                </c:pt>
                <c:pt idx="312">
                  <c:v>59</c:v>
                </c:pt>
                <c:pt idx="313">
                  <c:v>58</c:v>
                </c:pt>
                <c:pt idx="314">
                  <c:v>58</c:v>
                </c:pt>
                <c:pt idx="315">
                  <c:v>58</c:v>
                </c:pt>
                <c:pt idx="316">
                  <c:v>57</c:v>
                </c:pt>
                <c:pt idx="317">
                  <c:v>57</c:v>
                </c:pt>
                <c:pt idx="318">
                  <c:v>57</c:v>
                </c:pt>
                <c:pt idx="319">
                  <c:v>56</c:v>
                </c:pt>
                <c:pt idx="320">
                  <c:v>56</c:v>
                </c:pt>
                <c:pt idx="321">
                  <c:v>56</c:v>
                </c:pt>
                <c:pt idx="322">
                  <c:v>56</c:v>
                </c:pt>
                <c:pt idx="323">
                  <c:v>55</c:v>
                </c:pt>
                <c:pt idx="324">
                  <c:v>55</c:v>
                </c:pt>
                <c:pt idx="325">
                  <c:v>55</c:v>
                </c:pt>
                <c:pt idx="326">
                  <c:v>54</c:v>
                </c:pt>
                <c:pt idx="327">
                  <c:v>54</c:v>
                </c:pt>
                <c:pt idx="328">
                  <c:v>54</c:v>
                </c:pt>
                <c:pt idx="329">
                  <c:v>54</c:v>
                </c:pt>
                <c:pt idx="330">
                  <c:v>54</c:v>
                </c:pt>
                <c:pt idx="331">
                  <c:v>53</c:v>
                </c:pt>
                <c:pt idx="332">
                  <c:v>53</c:v>
                </c:pt>
                <c:pt idx="333">
                  <c:v>53</c:v>
                </c:pt>
                <c:pt idx="334">
                  <c:v>52</c:v>
                </c:pt>
                <c:pt idx="335">
                  <c:v>52</c:v>
                </c:pt>
                <c:pt idx="336">
                  <c:v>51</c:v>
                </c:pt>
                <c:pt idx="337">
                  <c:v>51</c:v>
                </c:pt>
                <c:pt idx="338">
                  <c:v>51</c:v>
                </c:pt>
                <c:pt idx="339">
                  <c:v>50</c:v>
                </c:pt>
                <c:pt idx="340">
                  <c:v>49</c:v>
                </c:pt>
                <c:pt idx="341">
                  <c:v>49</c:v>
                </c:pt>
                <c:pt idx="342">
                  <c:v>48</c:v>
                </c:pt>
                <c:pt idx="343">
                  <c:v>47</c:v>
                </c:pt>
                <c:pt idx="344">
                  <c:v>46</c:v>
                </c:pt>
                <c:pt idx="345">
                  <c:v>44</c:v>
                </c:pt>
                <c:pt idx="346">
                  <c:v>43</c:v>
                </c:pt>
                <c:pt idx="347">
                  <c:v>42</c:v>
                </c:pt>
                <c:pt idx="348">
                  <c:v>41</c:v>
                </c:pt>
                <c:pt idx="349">
                  <c:v>40</c:v>
                </c:pt>
                <c:pt idx="350">
                  <c:v>40</c:v>
                </c:pt>
                <c:pt idx="351">
                  <c:v>39</c:v>
                </c:pt>
                <c:pt idx="352">
                  <c:v>38</c:v>
                </c:pt>
                <c:pt idx="353">
                  <c:v>37</c:v>
                </c:pt>
                <c:pt idx="354">
                  <c:v>37</c:v>
                </c:pt>
                <c:pt idx="355">
                  <c:v>37</c:v>
                </c:pt>
                <c:pt idx="356">
                  <c:v>36</c:v>
                </c:pt>
                <c:pt idx="357">
                  <c:v>36</c:v>
                </c:pt>
                <c:pt idx="358">
                  <c:v>36</c:v>
                </c:pt>
                <c:pt idx="359">
                  <c:v>35</c:v>
                </c:pt>
                <c:pt idx="360">
                  <c:v>35</c:v>
                </c:pt>
                <c:pt idx="361">
                  <c:v>35</c:v>
                </c:pt>
                <c:pt idx="362">
                  <c:v>34</c:v>
                </c:pt>
                <c:pt idx="363">
                  <c:v>34</c:v>
                </c:pt>
                <c:pt idx="364">
                  <c:v>33</c:v>
                </c:pt>
              </c:numCache>
            </c:numRef>
          </c:val>
          <c:extLst>
            <c:ext xmlns:c16="http://schemas.microsoft.com/office/drawing/2014/chart" uri="{C3380CC4-5D6E-409C-BE32-E72D297353CC}">
              <c16:uniqueId val="{00000001-0274-4610-8886-F59D85E58772}"/>
            </c:ext>
          </c:extLst>
        </c:ser>
        <c:ser>
          <c:idx val="3"/>
          <c:order val="2"/>
          <c:tx>
            <c:strRef>
              <c:f>'2018-19 Severe Load Curve'!$AH$33</c:f>
              <c:strCache>
                <c:ptCount val="1"/>
                <c:pt idx="0">
                  <c:v>NDM &gt; 732 MWh</c:v>
                </c:pt>
              </c:strCache>
            </c:strRef>
          </c:tx>
          <c:spPr>
            <a:solidFill>
              <a:srgbClr val="3366FF"/>
            </a:solidFill>
            <a:ln w="25400">
              <a:noFill/>
            </a:ln>
          </c:spPr>
          <c:invertIfNegative val="0"/>
          <c:val>
            <c:numRef>
              <c:f>'2018-19 Severe Load Curve'!$AH$34:$AH$398</c:f>
              <c:numCache>
                <c:formatCode>0</c:formatCode>
                <c:ptCount val="365"/>
                <c:pt idx="0">
                  <c:v>428</c:v>
                </c:pt>
                <c:pt idx="1">
                  <c:v>419</c:v>
                </c:pt>
                <c:pt idx="2">
                  <c:v>414</c:v>
                </c:pt>
                <c:pt idx="3">
                  <c:v>405</c:v>
                </c:pt>
                <c:pt idx="4">
                  <c:v>399</c:v>
                </c:pt>
                <c:pt idx="5">
                  <c:v>393</c:v>
                </c:pt>
                <c:pt idx="6">
                  <c:v>388</c:v>
                </c:pt>
                <c:pt idx="7">
                  <c:v>383</c:v>
                </c:pt>
                <c:pt idx="8">
                  <c:v>380</c:v>
                </c:pt>
                <c:pt idx="9">
                  <c:v>377</c:v>
                </c:pt>
                <c:pt idx="10">
                  <c:v>372</c:v>
                </c:pt>
                <c:pt idx="11">
                  <c:v>369</c:v>
                </c:pt>
                <c:pt idx="12">
                  <c:v>366</c:v>
                </c:pt>
                <c:pt idx="13">
                  <c:v>363</c:v>
                </c:pt>
                <c:pt idx="14">
                  <c:v>362</c:v>
                </c:pt>
                <c:pt idx="15">
                  <c:v>361</c:v>
                </c:pt>
                <c:pt idx="16">
                  <c:v>360</c:v>
                </c:pt>
                <c:pt idx="17">
                  <c:v>359</c:v>
                </c:pt>
                <c:pt idx="18">
                  <c:v>358</c:v>
                </c:pt>
                <c:pt idx="19">
                  <c:v>356</c:v>
                </c:pt>
                <c:pt idx="20">
                  <c:v>355</c:v>
                </c:pt>
                <c:pt idx="21">
                  <c:v>354</c:v>
                </c:pt>
                <c:pt idx="22">
                  <c:v>352</c:v>
                </c:pt>
                <c:pt idx="23">
                  <c:v>351</c:v>
                </c:pt>
                <c:pt idx="24">
                  <c:v>349</c:v>
                </c:pt>
                <c:pt idx="25">
                  <c:v>348</c:v>
                </c:pt>
                <c:pt idx="26">
                  <c:v>346</c:v>
                </c:pt>
                <c:pt idx="27">
                  <c:v>345</c:v>
                </c:pt>
                <c:pt idx="28">
                  <c:v>343</c:v>
                </c:pt>
                <c:pt idx="29">
                  <c:v>342</c:v>
                </c:pt>
                <c:pt idx="30">
                  <c:v>340</c:v>
                </c:pt>
                <c:pt idx="31">
                  <c:v>338</c:v>
                </c:pt>
                <c:pt idx="32">
                  <c:v>336</c:v>
                </c:pt>
                <c:pt idx="33">
                  <c:v>335</c:v>
                </c:pt>
                <c:pt idx="34">
                  <c:v>333</c:v>
                </c:pt>
                <c:pt idx="35">
                  <c:v>330</c:v>
                </c:pt>
                <c:pt idx="36">
                  <c:v>328</c:v>
                </c:pt>
                <c:pt idx="37">
                  <c:v>326</c:v>
                </c:pt>
                <c:pt idx="38">
                  <c:v>324</c:v>
                </c:pt>
                <c:pt idx="39">
                  <c:v>321</c:v>
                </c:pt>
                <c:pt idx="40">
                  <c:v>319</c:v>
                </c:pt>
                <c:pt idx="41">
                  <c:v>317</c:v>
                </c:pt>
                <c:pt idx="42">
                  <c:v>315</c:v>
                </c:pt>
                <c:pt idx="43">
                  <c:v>312</c:v>
                </c:pt>
                <c:pt idx="44">
                  <c:v>311</c:v>
                </c:pt>
                <c:pt idx="45">
                  <c:v>309</c:v>
                </c:pt>
                <c:pt idx="46">
                  <c:v>307</c:v>
                </c:pt>
                <c:pt idx="47">
                  <c:v>305</c:v>
                </c:pt>
                <c:pt idx="48">
                  <c:v>303</c:v>
                </c:pt>
                <c:pt idx="49">
                  <c:v>302</c:v>
                </c:pt>
                <c:pt idx="50">
                  <c:v>300</c:v>
                </c:pt>
                <c:pt idx="51">
                  <c:v>298</c:v>
                </c:pt>
                <c:pt idx="52">
                  <c:v>296</c:v>
                </c:pt>
                <c:pt idx="53">
                  <c:v>295</c:v>
                </c:pt>
                <c:pt idx="54">
                  <c:v>294</c:v>
                </c:pt>
                <c:pt idx="55">
                  <c:v>293</c:v>
                </c:pt>
                <c:pt idx="56">
                  <c:v>292</c:v>
                </c:pt>
                <c:pt idx="57">
                  <c:v>291</c:v>
                </c:pt>
                <c:pt idx="58">
                  <c:v>289</c:v>
                </c:pt>
                <c:pt idx="59">
                  <c:v>288</c:v>
                </c:pt>
                <c:pt idx="60">
                  <c:v>286</c:v>
                </c:pt>
                <c:pt idx="61">
                  <c:v>284</c:v>
                </c:pt>
                <c:pt idx="62">
                  <c:v>283</c:v>
                </c:pt>
                <c:pt idx="63">
                  <c:v>282</c:v>
                </c:pt>
                <c:pt idx="64">
                  <c:v>282</c:v>
                </c:pt>
                <c:pt idx="65">
                  <c:v>281</c:v>
                </c:pt>
                <c:pt idx="66">
                  <c:v>281</c:v>
                </c:pt>
                <c:pt idx="67">
                  <c:v>280</c:v>
                </c:pt>
                <c:pt idx="68">
                  <c:v>279</c:v>
                </c:pt>
                <c:pt idx="69">
                  <c:v>278</c:v>
                </c:pt>
                <c:pt idx="70">
                  <c:v>278</c:v>
                </c:pt>
                <c:pt idx="71">
                  <c:v>276</c:v>
                </c:pt>
                <c:pt idx="72">
                  <c:v>275</c:v>
                </c:pt>
                <c:pt idx="73">
                  <c:v>274</c:v>
                </c:pt>
                <c:pt idx="74">
                  <c:v>273</c:v>
                </c:pt>
                <c:pt idx="75">
                  <c:v>272</c:v>
                </c:pt>
                <c:pt idx="76">
                  <c:v>271</c:v>
                </c:pt>
                <c:pt idx="77">
                  <c:v>270</c:v>
                </c:pt>
                <c:pt idx="78">
                  <c:v>269</c:v>
                </c:pt>
                <c:pt idx="79">
                  <c:v>266</c:v>
                </c:pt>
                <c:pt idx="80">
                  <c:v>265</c:v>
                </c:pt>
                <c:pt idx="81">
                  <c:v>263</c:v>
                </c:pt>
                <c:pt idx="82">
                  <c:v>262</c:v>
                </c:pt>
                <c:pt idx="83">
                  <c:v>261</c:v>
                </c:pt>
                <c:pt idx="84">
                  <c:v>260</c:v>
                </c:pt>
                <c:pt idx="85">
                  <c:v>260</c:v>
                </c:pt>
                <c:pt idx="86">
                  <c:v>259</c:v>
                </c:pt>
                <c:pt idx="87">
                  <c:v>258</c:v>
                </c:pt>
                <c:pt idx="88">
                  <c:v>257</c:v>
                </c:pt>
                <c:pt idx="89">
                  <c:v>256</c:v>
                </c:pt>
                <c:pt idx="90">
                  <c:v>254</c:v>
                </c:pt>
                <c:pt idx="91">
                  <c:v>253</c:v>
                </c:pt>
                <c:pt idx="92">
                  <c:v>252</c:v>
                </c:pt>
                <c:pt idx="93">
                  <c:v>251</c:v>
                </c:pt>
                <c:pt idx="94">
                  <c:v>250</c:v>
                </c:pt>
                <c:pt idx="95">
                  <c:v>249</c:v>
                </c:pt>
                <c:pt idx="96">
                  <c:v>248</c:v>
                </c:pt>
                <c:pt idx="97">
                  <c:v>247</c:v>
                </c:pt>
                <c:pt idx="98">
                  <c:v>246</c:v>
                </c:pt>
                <c:pt idx="99">
                  <c:v>245</c:v>
                </c:pt>
                <c:pt idx="100">
                  <c:v>245</c:v>
                </c:pt>
                <c:pt idx="101">
                  <c:v>244</c:v>
                </c:pt>
                <c:pt idx="102">
                  <c:v>243</c:v>
                </c:pt>
                <c:pt idx="103">
                  <c:v>242</c:v>
                </c:pt>
                <c:pt idx="104">
                  <c:v>241</c:v>
                </c:pt>
                <c:pt idx="105">
                  <c:v>240</c:v>
                </c:pt>
                <c:pt idx="106">
                  <c:v>239</c:v>
                </c:pt>
                <c:pt idx="107">
                  <c:v>238</c:v>
                </c:pt>
                <c:pt idx="108">
                  <c:v>237</c:v>
                </c:pt>
                <c:pt idx="109">
                  <c:v>235</c:v>
                </c:pt>
                <c:pt idx="110">
                  <c:v>234</c:v>
                </c:pt>
                <c:pt idx="111">
                  <c:v>233</c:v>
                </c:pt>
                <c:pt idx="112">
                  <c:v>233</c:v>
                </c:pt>
                <c:pt idx="113">
                  <c:v>232</c:v>
                </c:pt>
                <c:pt idx="114">
                  <c:v>231</c:v>
                </c:pt>
                <c:pt idx="115">
                  <c:v>229</c:v>
                </c:pt>
                <c:pt idx="116">
                  <c:v>228</c:v>
                </c:pt>
                <c:pt idx="117">
                  <c:v>227</c:v>
                </c:pt>
                <c:pt idx="118">
                  <c:v>226</c:v>
                </c:pt>
                <c:pt idx="119">
                  <c:v>225</c:v>
                </c:pt>
                <c:pt idx="120">
                  <c:v>224</c:v>
                </c:pt>
                <c:pt idx="121">
                  <c:v>223</c:v>
                </c:pt>
                <c:pt idx="122">
                  <c:v>222</c:v>
                </c:pt>
                <c:pt idx="123">
                  <c:v>221</c:v>
                </c:pt>
                <c:pt idx="124">
                  <c:v>220</c:v>
                </c:pt>
                <c:pt idx="125">
                  <c:v>218</c:v>
                </c:pt>
                <c:pt idx="126">
                  <c:v>217</c:v>
                </c:pt>
                <c:pt idx="127">
                  <c:v>216</c:v>
                </c:pt>
                <c:pt idx="128">
                  <c:v>215</c:v>
                </c:pt>
                <c:pt idx="129">
                  <c:v>215</c:v>
                </c:pt>
                <c:pt idx="130">
                  <c:v>214</c:v>
                </c:pt>
                <c:pt idx="131">
                  <c:v>213</c:v>
                </c:pt>
                <c:pt idx="132">
                  <c:v>213</c:v>
                </c:pt>
                <c:pt idx="133">
                  <c:v>212</c:v>
                </c:pt>
                <c:pt idx="134">
                  <c:v>211</c:v>
                </c:pt>
                <c:pt idx="135">
                  <c:v>211</c:v>
                </c:pt>
                <c:pt idx="136">
                  <c:v>210</c:v>
                </c:pt>
                <c:pt idx="137">
                  <c:v>209</c:v>
                </c:pt>
                <c:pt idx="138">
                  <c:v>208</c:v>
                </c:pt>
                <c:pt idx="139">
                  <c:v>207</c:v>
                </c:pt>
                <c:pt idx="140">
                  <c:v>206</c:v>
                </c:pt>
                <c:pt idx="141">
                  <c:v>206</c:v>
                </c:pt>
                <c:pt idx="142">
                  <c:v>205</c:v>
                </c:pt>
                <c:pt idx="143">
                  <c:v>205</c:v>
                </c:pt>
                <c:pt idx="144">
                  <c:v>204</c:v>
                </c:pt>
                <c:pt idx="145">
                  <c:v>204</c:v>
                </c:pt>
                <c:pt idx="146">
                  <c:v>203</c:v>
                </c:pt>
                <c:pt idx="147">
                  <c:v>203</c:v>
                </c:pt>
                <c:pt idx="148">
                  <c:v>201</c:v>
                </c:pt>
                <c:pt idx="149">
                  <c:v>201</c:v>
                </c:pt>
                <c:pt idx="150">
                  <c:v>199</c:v>
                </c:pt>
                <c:pt idx="151">
                  <c:v>199</c:v>
                </c:pt>
                <c:pt idx="152">
                  <c:v>198</c:v>
                </c:pt>
                <c:pt idx="153">
                  <c:v>198</c:v>
                </c:pt>
                <c:pt idx="154">
                  <c:v>198</c:v>
                </c:pt>
                <c:pt idx="155">
                  <c:v>197</c:v>
                </c:pt>
                <c:pt idx="156">
                  <c:v>197</c:v>
                </c:pt>
                <c:pt idx="157">
                  <c:v>196</c:v>
                </c:pt>
                <c:pt idx="158">
                  <c:v>195</c:v>
                </c:pt>
                <c:pt idx="159">
                  <c:v>194</c:v>
                </c:pt>
                <c:pt idx="160">
                  <c:v>193</c:v>
                </c:pt>
                <c:pt idx="161">
                  <c:v>192</c:v>
                </c:pt>
                <c:pt idx="162">
                  <c:v>191</c:v>
                </c:pt>
                <c:pt idx="163">
                  <c:v>190</c:v>
                </c:pt>
                <c:pt idx="164">
                  <c:v>190</c:v>
                </c:pt>
                <c:pt idx="165">
                  <c:v>189</c:v>
                </c:pt>
                <c:pt idx="166">
                  <c:v>189</c:v>
                </c:pt>
                <c:pt idx="167">
                  <c:v>188</c:v>
                </c:pt>
                <c:pt idx="168">
                  <c:v>188</c:v>
                </c:pt>
                <c:pt idx="169">
                  <c:v>187</c:v>
                </c:pt>
                <c:pt idx="170">
                  <c:v>186</c:v>
                </c:pt>
                <c:pt idx="171">
                  <c:v>186</c:v>
                </c:pt>
                <c:pt idx="172">
                  <c:v>185</c:v>
                </c:pt>
                <c:pt idx="173">
                  <c:v>184</c:v>
                </c:pt>
                <c:pt idx="174">
                  <c:v>184</c:v>
                </c:pt>
                <c:pt idx="175">
                  <c:v>183</c:v>
                </c:pt>
                <c:pt idx="176">
                  <c:v>183</c:v>
                </c:pt>
                <c:pt idx="177">
                  <c:v>183</c:v>
                </c:pt>
                <c:pt idx="178">
                  <c:v>182</c:v>
                </c:pt>
                <c:pt idx="179">
                  <c:v>182</c:v>
                </c:pt>
                <c:pt idx="180">
                  <c:v>181</c:v>
                </c:pt>
                <c:pt idx="181">
                  <c:v>180</c:v>
                </c:pt>
                <c:pt idx="182">
                  <c:v>180</c:v>
                </c:pt>
                <c:pt idx="183">
                  <c:v>179</c:v>
                </c:pt>
                <c:pt idx="184">
                  <c:v>178</c:v>
                </c:pt>
                <c:pt idx="185">
                  <c:v>178</c:v>
                </c:pt>
                <c:pt idx="186">
                  <c:v>178</c:v>
                </c:pt>
                <c:pt idx="187">
                  <c:v>177</c:v>
                </c:pt>
                <c:pt idx="188">
                  <c:v>177</c:v>
                </c:pt>
                <c:pt idx="189">
                  <c:v>176</c:v>
                </c:pt>
                <c:pt idx="190">
                  <c:v>176</c:v>
                </c:pt>
                <c:pt idx="191">
                  <c:v>175</c:v>
                </c:pt>
                <c:pt idx="192">
                  <c:v>175</c:v>
                </c:pt>
                <c:pt idx="193">
                  <c:v>174</c:v>
                </c:pt>
                <c:pt idx="194">
                  <c:v>174</c:v>
                </c:pt>
                <c:pt idx="195">
                  <c:v>173</c:v>
                </c:pt>
                <c:pt idx="196">
                  <c:v>172</c:v>
                </c:pt>
                <c:pt idx="197">
                  <c:v>172</c:v>
                </c:pt>
                <c:pt idx="198">
                  <c:v>172</c:v>
                </c:pt>
                <c:pt idx="199">
                  <c:v>171</c:v>
                </c:pt>
                <c:pt idx="200">
                  <c:v>170</c:v>
                </c:pt>
                <c:pt idx="201">
                  <c:v>170</c:v>
                </c:pt>
                <c:pt idx="202">
                  <c:v>169</c:v>
                </c:pt>
                <c:pt idx="203">
                  <c:v>168</c:v>
                </c:pt>
                <c:pt idx="204">
                  <c:v>168</c:v>
                </c:pt>
                <c:pt idx="205">
                  <c:v>167</c:v>
                </c:pt>
                <c:pt idx="206">
                  <c:v>167</c:v>
                </c:pt>
                <c:pt idx="207">
                  <c:v>166</c:v>
                </c:pt>
                <c:pt idx="208">
                  <c:v>166</c:v>
                </c:pt>
                <c:pt idx="209">
                  <c:v>165</c:v>
                </c:pt>
                <c:pt idx="210">
                  <c:v>165</c:v>
                </c:pt>
                <c:pt idx="211">
                  <c:v>164</c:v>
                </c:pt>
                <c:pt idx="212">
                  <c:v>164</c:v>
                </c:pt>
                <c:pt idx="213">
                  <c:v>163</c:v>
                </c:pt>
                <c:pt idx="214">
                  <c:v>162</c:v>
                </c:pt>
                <c:pt idx="215">
                  <c:v>162</c:v>
                </c:pt>
                <c:pt idx="216">
                  <c:v>161</c:v>
                </c:pt>
                <c:pt idx="217">
                  <c:v>160</c:v>
                </c:pt>
                <c:pt idx="218">
                  <c:v>159</c:v>
                </c:pt>
                <c:pt idx="219">
                  <c:v>159</c:v>
                </c:pt>
                <c:pt idx="220">
                  <c:v>158</c:v>
                </c:pt>
                <c:pt idx="221">
                  <c:v>156</c:v>
                </c:pt>
                <c:pt idx="222">
                  <c:v>156</c:v>
                </c:pt>
                <c:pt idx="223">
                  <c:v>155</c:v>
                </c:pt>
                <c:pt idx="224">
                  <c:v>154</c:v>
                </c:pt>
                <c:pt idx="225">
                  <c:v>154</c:v>
                </c:pt>
                <c:pt idx="226">
                  <c:v>154</c:v>
                </c:pt>
                <c:pt idx="227">
                  <c:v>153</c:v>
                </c:pt>
                <c:pt idx="228">
                  <c:v>153</c:v>
                </c:pt>
                <c:pt idx="229">
                  <c:v>152</c:v>
                </c:pt>
                <c:pt idx="230">
                  <c:v>152</c:v>
                </c:pt>
                <c:pt idx="231">
                  <c:v>151</c:v>
                </c:pt>
                <c:pt idx="232">
                  <c:v>151</c:v>
                </c:pt>
                <c:pt idx="233">
                  <c:v>150</c:v>
                </c:pt>
                <c:pt idx="234">
                  <c:v>150</c:v>
                </c:pt>
                <c:pt idx="235">
                  <c:v>150</c:v>
                </c:pt>
                <c:pt idx="236">
                  <c:v>149</c:v>
                </c:pt>
                <c:pt idx="237">
                  <c:v>148</c:v>
                </c:pt>
                <c:pt idx="238">
                  <c:v>148</c:v>
                </c:pt>
                <c:pt idx="239">
                  <c:v>148</c:v>
                </c:pt>
                <c:pt idx="240">
                  <c:v>147</c:v>
                </c:pt>
                <c:pt idx="241">
                  <c:v>147</c:v>
                </c:pt>
                <c:pt idx="242">
                  <c:v>147</c:v>
                </c:pt>
                <c:pt idx="243">
                  <c:v>146</c:v>
                </c:pt>
                <c:pt idx="244">
                  <c:v>146</c:v>
                </c:pt>
                <c:pt idx="245">
                  <c:v>146</c:v>
                </c:pt>
                <c:pt idx="246">
                  <c:v>146</c:v>
                </c:pt>
                <c:pt idx="247">
                  <c:v>145</c:v>
                </c:pt>
                <c:pt idx="248">
                  <c:v>145</c:v>
                </c:pt>
                <c:pt idx="249">
                  <c:v>145</c:v>
                </c:pt>
                <c:pt idx="250">
                  <c:v>144</c:v>
                </c:pt>
                <c:pt idx="251">
                  <c:v>144</c:v>
                </c:pt>
                <c:pt idx="252">
                  <c:v>144</c:v>
                </c:pt>
                <c:pt idx="253">
                  <c:v>143</c:v>
                </c:pt>
                <c:pt idx="254">
                  <c:v>143</c:v>
                </c:pt>
                <c:pt idx="255">
                  <c:v>143</c:v>
                </c:pt>
                <c:pt idx="256">
                  <c:v>142</c:v>
                </c:pt>
                <c:pt idx="257">
                  <c:v>142</c:v>
                </c:pt>
                <c:pt idx="258">
                  <c:v>141</c:v>
                </c:pt>
                <c:pt idx="259">
                  <c:v>141</c:v>
                </c:pt>
                <c:pt idx="260">
                  <c:v>140</c:v>
                </c:pt>
                <c:pt idx="261">
                  <c:v>140</c:v>
                </c:pt>
                <c:pt idx="262">
                  <c:v>139</c:v>
                </c:pt>
                <c:pt idx="263">
                  <c:v>139</c:v>
                </c:pt>
                <c:pt idx="264">
                  <c:v>139</c:v>
                </c:pt>
                <c:pt idx="265">
                  <c:v>138</c:v>
                </c:pt>
                <c:pt idx="266">
                  <c:v>138</c:v>
                </c:pt>
                <c:pt idx="267">
                  <c:v>137</c:v>
                </c:pt>
                <c:pt idx="268">
                  <c:v>137</c:v>
                </c:pt>
                <c:pt idx="269">
                  <c:v>136</c:v>
                </c:pt>
                <c:pt idx="270">
                  <c:v>136</c:v>
                </c:pt>
                <c:pt idx="271">
                  <c:v>135</c:v>
                </c:pt>
                <c:pt idx="272">
                  <c:v>135</c:v>
                </c:pt>
                <c:pt idx="273">
                  <c:v>134</c:v>
                </c:pt>
                <c:pt idx="274">
                  <c:v>134</c:v>
                </c:pt>
                <c:pt idx="275">
                  <c:v>133</c:v>
                </c:pt>
                <c:pt idx="276">
                  <c:v>133</c:v>
                </c:pt>
                <c:pt idx="277">
                  <c:v>132</c:v>
                </c:pt>
                <c:pt idx="278">
                  <c:v>132</c:v>
                </c:pt>
                <c:pt idx="279">
                  <c:v>132</c:v>
                </c:pt>
                <c:pt idx="280">
                  <c:v>132</c:v>
                </c:pt>
                <c:pt idx="281">
                  <c:v>131</c:v>
                </c:pt>
                <c:pt idx="282">
                  <c:v>131</c:v>
                </c:pt>
                <c:pt idx="283">
                  <c:v>130</c:v>
                </c:pt>
                <c:pt idx="284">
                  <c:v>130</c:v>
                </c:pt>
                <c:pt idx="285">
                  <c:v>130</c:v>
                </c:pt>
                <c:pt idx="286">
                  <c:v>129</c:v>
                </c:pt>
                <c:pt idx="287">
                  <c:v>129</c:v>
                </c:pt>
                <c:pt idx="288">
                  <c:v>128</c:v>
                </c:pt>
                <c:pt idx="289">
                  <c:v>128</c:v>
                </c:pt>
                <c:pt idx="290">
                  <c:v>128</c:v>
                </c:pt>
                <c:pt idx="291">
                  <c:v>127</c:v>
                </c:pt>
                <c:pt idx="292">
                  <c:v>127</c:v>
                </c:pt>
                <c:pt idx="293">
                  <c:v>126</c:v>
                </c:pt>
                <c:pt idx="294">
                  <c:v>126</c:v>
                </c:pt>
                <c:pt idx="295">
                  <c:v>126</c:v>
                </c:pt>
                <c:pt idx="296">
                  <c:v>125</c:v>
                </c:pt>
                <c:pt idx="297">
                  <c:v>125</c:v>
                </c:pt>
                <c:pt idx="298">
                  <c:v>125</c:v>
                </c:pt>
                <c:pt idx="299">
                  <c:v>124</c:v>
                </c:pt>
                <c:pt idx="300">
                  <c:v>124</c:v>
                </c:pt>
                <c:pt idx="301">
                  <c:v>124</c:v>
                </c:pt>
                <c:pt idx="302">
                  <c:v>124</c:v>
                </c:pt>
                <c:pt idx="303">
                  <c:v>123</c:v>
                </c:pt>
                <c:pt idx="304">
                  <c:v>123</c:v>
                </c:pt>
                <c:pt idx="305">
                  <c:v>122</c:v>
                </c:pt>
                <c:pt idx="306">
                  <c:v>122</c:v>
                </c:pt>
                <c:pt idx="307">
                  <c:v>121</c:v>
                </c:pt>
                <c:pt idx="308">
                  <c:v>121</c:v>
                </c:pt>
                <c:pt idx="309">
                  <c:v>120</c:v>
                </c:pt>
                <c:pt idx="310">
                  <c:v>120</c:v>
                </c:pt>
                <c:pt idx="311">
                  <c:v>120</c:v>
                </c:pt>
                <c:pt idx="312">
                  <c:v>119</c:v>
                </c:pt>
                <c:pt idx="313">
                  <c:v>119</c:v>
                </c:pt>
                <c:pt idx="314">
                  <c:v>118</c:v>
                </c:pt>
                <c:pt idx="315">
                  <c:v>117</c:v>
                </c:pt>
                <c:pt idx="316">
                  <c:v>116</c:v>
                </c:pt>
                <c:pt idx="317">
                  <c:v>116</c:v>
                </c:pt>
                <c:pt idx="318">
                  <c:v>115</c:v>
                </c:pt>
                <c:pt idx="319">
                  <c:v>114</c:v>
                </c:pt>
                <c:pt idx="320">
                  <c:v>114</c:v>
                </c:pt>
                <c:pt idx="321">
                  <c:v>113</c:v>
                </c:pt>
                <c:pt idx="322">
                  <c:v>112</c:v>
                </c:pt>
                <c:pt idx="323">
                  <c:v>112</c:v>
                </c:pt>
                <c:pt idx="324">
                  <c:v>111</c:v>
                </c:pt>
                <c:pt idx="325">
                  <c:v>111</c:v>
                </c:pt>
                <c:pt idx="326">
                  <c:v>110</c:v>
                </c:pt>
                <c:pt idx="327">
                  <c:v>109</c:v>
                </c:pt>
                <c:pt idx="328">
                  <c:v>108</c:v>
                </c:pt>
                <c:pt idx="329">
                  <c:v>108</c:v>
                </c:pt>
                <c:pt idx="330">
                  <c:v>107</c:v>
                </c:pt>
                <c:pt idx="331">
                  <c:v>106</c:v>
                </c:pt>
                <c:pt idx="332">
                  <c:v>104</c:v>
                </c:pt>
                <c:pt idx="333">
                  <c:v>103</c:v>
                </c:pt>
                <c:pt idx="334">
                  <c:v>101</c:v>
                </c:pt>
                <c:pt idx="335">
                  <c:v>100</c:v>
                </c:pt>
                <c:pt idx="336">
                  <c:v>99</c:v>
                </c:pt>
                <c:pt idx="337">
                  <c:v>98</c:v>
                </c:pt>
                <c:pt idx="338">
                  <c:v>97</c:v>
                </c:pt>
                <c:pt idx="339">
                  <c:v>96</c:v>
                </c:pt>
                <c:pt idx="340">
                  <c:v>96</c:v>
                </c:pt>
                <c:pt idx="341">
                  <c:v>95</c:v>
                </c:pt>
                <c:pt idx="342">
                  <c:v>94</c:v>
                </c:pt>
                <c:pt idx="343">
                  <c:v>93</c:v>
                </c:pt>
                <c:pt idx="344">
                  <c:v>92</c:v>
                </c:pt>
                <c:pt idx="345">
                  <c:v>91</c:v>
                </c:pt>
                <c:pt idx="346">
                  <c:v>90</c:v>
                </c:pt>
                <c:pt idx="347">
                  <c:v>89</c:v>
                </c:pt>
                <c:pt idx="348">
                  <c:v>89</c:v>
                </c:pt>
                <c:pt idx="349">
                  <c:v>88</c:v>
                </c:pt>
                <c:pt idx="350">
                  <c:v>87</c:v>
                </c:pt>
                <c:pt idx="351">
                  <c:v>86</c:v>
                </c:pt>
                <c:pt idx="352">
                  <c:v>85</c:v>
                </c:pt>
                <c:pt idx="353">
                  <c:v>85</c:v>
                </c:pt>
                <c:pt idx="354">
                  <c:v>85</c:v>
                </c:pt>
                <c:pt idx="355">
                  <c:v>84</c:v>
                </c:pt>
                <c:pt idx="356">
                  <c:v>84</c:v>
                </c:pt>
                <c:pt idx="357">
                  <c:v>83</c:v>
                </c:pt>
                <c:pt idx="358">
                  <c:v>83</c:v>
                </c:pt>
                <c:pt idx="359">
                  <c:v>82</c:v>
                </c:pt>
                <c:pt idx="360">
                  <c:v>82</c:v>
                </c:pt>
                <c:pt idx="361">
                  <c:v>82</c:v>
                </c:pt>
                <c:pt idx="362">
                  <c:v>81</c:v>
                </c:pt>
                <c:pt idx="363">
                  <c:v>81</c:v>
                </c:pt>
                <c:pt idx="364">
                  <c:v>81</c:v>
                </c:pt>
              </c:numCache>
            </c:numRef>
          </c:val>
          <c:extLst>
            <c:ext xmlns:c16="http://schemas.microsoft.com/office/drawing/2014/chart" uri="{C3380CC4-5D6E-409C-BE32-E72D297353CC}">
              <c16:uniqueId val="{00000002-0274-4610-8886-F59D85E58772}"/>
            </c:ext>
          </c:extLst>
        </c:ser>
        <c:ser>
          <c:idx val="5"/>
          <c:order val="3"/>
          <c:tx>
            <c:strRef>
              <c:f>'2018-19 Severe Load Curve'!$AI$33</c:f>
              <c:strCache>
                <c:ptCount val="1"/>
                <c:pt idx="0">
                  <c:v>Total DM</c:v>
                </c:pt>
              </c:strCache>
            </c:strRef>
          </c:tx>
          <c:spPr>
            <a:solidFill>
              <a:srgbClr val="FFCC99"/>
            </a:solidFill>
            <a:ln w="25400">
              <a:noFill/>
            </a:ln>
          </c:spPr>
          <c:invertIfNegative val="0"/>
          <c:val>
            <c:numRef>
              <c:f>'2018-19 Severe Load Curve'!$AI$34:$AI$398</c:f>
              <c:numCache>
                <c:formatCode>0</c:formatCode>
                <c:ptCount val="365"/>
                <c:pt idx="0">
                  <c:v>411</c:v>
                </c:pt>
                <c:pt idx="1">
                  <c:v>396</c:v>
                </c:pt>
                <c:pt idx="2">
                  <c:v>384</c:v>
                </c:pt>
                <c:pt idx="3">
                  <c:v>374</c:v>
                </c:pt>
                <c:pt idx="4">
                  <c:v>365</c:v>
                </c:pt>
                <c:pt idx="5">
                  <c:v>358</c:v>
                </c:pt>
                <c:pt idx="6">
                  <c:v>353</c:v>
                </c:pt>
                <c:pt idx="7">
                  <c:v>349</c:v>
                </c:pt>
                <c:pt idx="8">
                  <c:v>345</c:v>
                </c:pt>
                <c:pt idx="9">
                  <c:v>343</c:v>
                </c:pt>
                <c:pt idx="10">
                  <c:v>342</c:v>
                </c:pt>
                <c:pt idx="11">
                  <c:v>341</c:v>
                </c:pt>
                <c:pt idx="12">
                  <c:v>341</c:v>
                </c:pt>
                <c:pt idx="13">
                  <c:v>340</c:v>
                </c:pt>
                <c:pt idx="14">
                  <c:v>340</c:v>
                </c:pt>
                <c:pt idx="15">
                  <c:v>340</c:v>
                </c:pt>
                <c:pt idx="16">
                  <c:v>340</c:v>
                </c:pt>
                <c:pt idx="17">
                  <c:v>339</c:v>
                </c:pt>
                <c:pt idx="18">
                  <c:v>338</c:v>
                </c:pt>
                <c:pt idx="19">
                  <c:v>337</c:v>
                </c:pt>
                <c:pt idx="20">
                  <c:v>336</c:v>
                </c:pt>
                <c:pt idx="21">
                  <c:v>335</c:v>
                </c:pt>
                <c:pt idx="22">
                  <c:v>335</c:v>
                </c:pt>
                <c:pt idx="23">
                  <c:v>334</c:v>
                </c:pt>
                <c:pt idx="24">
                  <c:v>333</c:v>
                </c:pt>
                <c:pt idx="25">
                  <c:v>333</c:v>
                </c:pt>
                <c:pt idx="26">
                  <c:v>332</c:v>
                </c:pt>
                <c:pt idx="27">
                  <c:v>331</c:v>
                </c:pt>
                <c:pt idx="28">
                  <c:v>330</c:v>
                </c:pt>
                <c:pt idx="29">
                  <c:v>329</c:v>
                </c:pt>
                <c:pt idx="30">
                  <c:v>328</c:v>
                </c:pt>
                <c:pt idx="31">
                  <c:v>327</c:v>
                </c:pt>
                <c:pt idx="32">
                  <c:v>326</c:v>
                </c:pt>
                <c:pt idx="33">
                  <c:v>325</c:v>
                </c:pt>
                <c:pt idx="34">
                  <c:v>324</c:v>
                </c:pt>
                <c:pt idx="35">
                  <c:v>324</c:v>
                </c:pt>
                <c:pt idx="36">
                  <c:v>323</c:v>
                </c:pt>
                <c:pt idx="37">
                  <c:v>323</c:v>
                </c:pt>
                <c:pt idx="38">
                  <c:v>322</c:v>
                </c:pt>
                <c:pt idx="39">
                  <c:v>322</c:v>
                </c:pt>
                <c:pt idx="40">
                  <c:v>321</c:v>
                </c:pt>
                <c:pt idx="41">
                  <c:v>321</c:v>
                </c:pt>
                <c:pt idx="42">
                  <c:v>320</c:v>
                </c:pt>
                <c:pt idx="43">
                  <c:v>320</c:v>
                </c:pt>
                <c:pt idx="44">
                  <c:v>319</c:v>
                </c:pt>
                <c:pt idx="45">
                  <c:v>319</c:v>
                </c:pt>
                <c:pt idx="46">
                  <c:v>319</c:v>
                </c:pt>
                <c:pt idx="47">
                  <c:v>318</c:v>
                </c:pt>
                <c:pt idx="48">
                  <c:v>318</c:v>
                </c:pt>
                <c:pt idx="49">
                  <c:v>317</c:v>
                </c:pt>
                <c:pt idx="50">
                  <c:v>317</c:v>
                </c:pt>
                <c:pt idx="51">
                  <c:v>316</c:v>
                </c:pt>
                <c:pt idx="52">
                  <c:v>316</c:v>
                </c:pt>
                <c:pt idx="53">
                  <c:v>315</c:v>
                </c:pt>
                <c:pt idx="54">
                  <c:v>315</c:v>
                </c:pt>
                <c:pt idx="55">
                  <c:v>314</c:v>
                </c:pt>
                <c:pt idx="56">
                  <c:v>314</c:v>
                </c:pt>
                <c:pt idx="57">
                  <c:v>313</c:v>
                </c:pt>
                <c:pt idx="58">
                  <c:v>313</c:v>
                </c:pt>
                <c:pt idx="59">
                  <c:v>312</c:v>
                </c:pt>
                <c:pt idx="60">
                  <c:v>312</c:v>
                </c:pt>
                <c:pt idx="61">
                  <c:v>312</c:v>
                </c:pt>
                <c:pt idx="62">
                  <c:v>311</c:v>
                </c:pt>
                <c:pt idx="63">
                  <c:v>311</c:v>
                </c:pt>
                <c:pt idx="64">
                  <c:v>310</c:v>
                </c:pt>
                <c:pt idx="65">
                  <c:v>310</c:v>
                </c:pt>
                <c:pt idx="66">
                  <c:v>309</c:v>
                </c:pt>
                <c:pt idx="67">
                  <c:v>309</c:v>
                </c:pt>
                <c:pt idx="68">
                  <c:v>308</c:v>
                </c:pt>
                <c:pt idx="69">
                  <c:v>308</c:v>
                </c:pt>
                <c:pt idx="70">
                  <c:v>307</c:v>
                </c:pt>
                <c:pt idx="71">
                  <c:v>307</c:v>
                </c:pt>
                <c:pt idx="72">
                  <c:v>307</c:v>
                </c:pt>
                <c:pt idx="73">
                  <c:v>306</c:v>
                </c:pt>
                <c:pt idx="74">
                  <c:v>306</c:v>
                </c:pt>
                <c:pt idx="75">
                  <c:v>305</c:v>
                </c:pt>
                <c:pt idx="76">
                  <c:v>305</c:v>
                </c:pt>
                <c:pt idx="77">
                  <c:v>305</c:v>
                </c:pt>
                <c:pt idx="78">
                  <c:v>304</c:v>
                </c:pt>
                <c:pt idx="79">
                  <c:v>304</c:v>
                </c:pt>
                <c:pt idx="80">
                  <c:v>303</c:v>
                </c:pt>
                <c:pt idx="81">
                  <c:v>303</c:v>
                </c:pt>
                <c:pt idx="82">
                  <c:v>303</c:v>
                </c:pt>
                <c:pt idx="83">
                  <c:v>302</c:v>
                </c:pt>
                <c:pt idx="84">
                  <c:v>302</c:v>
                </c:pt>
                <c:pt idx="85">
                  <c:v>301</c:v>
                </c:pt>
                <c:pt idx="86">
                  <c:v>301</c:v>
                </c:pt>
                <c:pt idx="87">
                  <c:v>301</c:v>
                </c:pt>
                <c:pt idx="88">
                  <c:v>300</c:v>
                </c:pt>
                <c:pt idx="89">
                  <c:v>300</c:v>
                </c:pt>
                <c:pt idx="90">
                  <c:v>300</c:v>
                </c:pt>
                <c:pt idx="91">
                  <c:v>299</c:v>
                </c:pt>
                <c:pt idx="92">
                  <c:v>299</c:v>
                </c:pt>
                <c:pt idx="93">
                  <c:v>299</c:v>
                </c:pt>
                <c:pt idx="94">
                  <c:v>298</c:v>
                </c:pt>
                <c:pt idx="95">
                  <c:v>298</c:v>
                </c:pt>
                <c:pt idx="96">
                  <c:v>298</c:v>
                </c:pt>
                <c:pt idx="97">
                  <c:v>297</c:v>
                </c:pt>
                <c:pt idx="98">
                  <c:v>297</c:v>
                </c:pt>
                <c:pt idx="99">
                  <c:v>297</c:v>
                </c:pt>
                <c:pt idx="100">
                  <c:v>297</c:v>
                </c:pt>
                <c:pt idx="101">
                  <c:v>296</c:v>
                </c:pt>
                <c:pt idx="102">
                  <c:v>296</c:v>
                </c:pt>
                <c:pt idx="103">
                  <c:v>296</c:v>
                </c:pt>
                <c:pt idx="104">
                  <c:v>296</c:v>
                </c:pt>
                <c:pt idx="105">
                  <c:v>295</c:v>
                </c:pt>
                <c:pt idx="106">
                  <c:v>295</c:v>
                </c:pt>
                <c:pt idx="107">
                  <c:v>295</c:v>
                </c:pt>
                <c:pt idx="108">
                  <c:v>294</c:v>
                </c:pt>
                <c:pt idx="109">
                  <c:v>294</c:v>
                </c:pt>
                <c:pt idx="110">
                  <c:v>294</c:v>
                </c:pt>
                <c:pt idx="111">
                  <c:v>294</c:v>
                </c:pt>
                <c:pt idx="112">
                  <c:v>293</c:v>
                </c:pt>
                <c:pt idx="113">
                  <c:v>293</c:v>
                </c:pt>
                <c:pt idx="114">
                  <c:v>293</c:v>
                </c:pt>
                <c:pt idx="115">
                  <c:v>293</c:v>
                </c:pt>
                <c:pt idx="116">
                  <c:v>292</c:v>
                </c:pt>
                <c:pt idx="117">
                  <c:v>292</c:v>
                </c:pt>
                <c:pt idx="118">
                  <c:v>292</c:v>
                </c:pt>
                <c:pt idx="119">
                  <c:v>292</c:v>
                </c:pt>
                <c:pt idx="120">
                  <c:v>291</c:v>
                </c:pt>
                <c:pt idx="121">
                  <c:v>291</c:v>
                </c:pt>
                <c:pt idx="122">
                  <c:v>291</c:v>
                </c:pt>
                <c:pt idx="123">
                  <c:v>291</c:v>
                </c:pt>
                <c:pt idx="124">
                  <c:v>290</c:v>
                </c:pt>
                <c:pt idx="125">
                  <c:v>290</c:v>
                </c:pt>
                <c:pt idx="126">
                  <c:v>290</c:v>
                </c:pt>
                <c:pt idx="127">
                  <c:v>290</c:v>
                </c:pt>
                <c:pt idx="128">
                  <c:v>289</c:v>
                </c:pt>
                <c:pt idx="129">
                  <c:v>289</c:v>
                </c:pt>
                <c:pt idx="130">
                  <c:v>289</c:v>
                </c:pt>
                <c:pt idx="131">
                  <c:v>288</c:v>
                </c:pt>
                <c:pt idx="132">
                  <c:v>288</c:v>
                </c:pt>
                <c:pt idx="133">
                  <c:v>288</c:v>
                </c:pt>
                <c:pt idx="134">
                  <c:v>287</c:v>
                </c:pt>
                <c:pt idx="135">
                  <c:v>287</c:v>
                </c:pt>
                <c:pt idx="136">
                  <c:v>287</c:v>
                </c:pt>
                <c:pt idx="137">
                  <c:v>287</c:v>
                </c:pt>
                <c:pt idx="138">
                  <c:v>286</c:v>
                </c:pt>
                <c:pt idx="139">
                  <c:v>286</c:v>
                </c:pt>
                <c:pt idx="140">
                  <c:v>286</c:v>
                </c:pt>
                <c:pt idx="141">
                  <c:v>286</c:v>
                </c:pt>
                <c:pt idx="142">
                  <c:v>285</c:v>
                </c:pt>
                <c:pt idx="143">
                  <c:v>285</c:v>
                </c:pt>
                <c:pt idx="144">
                  <c:v>285</c:v>
                </c:pt>
                <c:pt idx="145">
                  <c:v>284</c:v>
                </c:pt>
                <c:pt idx="146">
                  <c:v>284</c:v>
                </c:pt>
                <c:pt idx="147">
                  <c:v>284</c:v>
                </c:pt>
                <c:pt idx="148">
                  <c:v>284</c:v>
                </c:pt>
                <c:pt idx="149">
                  <c:v>283</c:v>
                </c:pt>
                <c:pt idx="150">
                  <c:v>283</c:v>
                </c:pt>
                <c:pt idx="151">
                  <c:v>283</c:v>
                </c:pt>
                <c:pt idx="152">
                  <c:v>283</c:v>
                </c:pt>
                <c:pt idx="153">
                  <c:v>282</c:v>
                </c:pt>
                <c:pt idx="154">
                  <c:v>282</c:v>
                </c:pt>
                <c:pt idx="155">
                  <c:v>282</c:v>
                </c:pt>
                <c:pt idx="156">
                  <c:v>282</c:v>
                </c:pt>
                <c:pt idx="157">
                  <c:v>281</c:v>
                </c:pt>
                <c:pt idx="158">
                  <c:v>281</c:v>
                </c:pt>
                <c:pt idx="159">
                  <c:v>281</c:v>
                </c:pt>
                <c:pt idx="160">
                  <c:v>281</c:v>
                </c:pt>
                <c:pt idx="161">
                  <c:v>280</c:v>
                </c:pt>
                <c:pt idx="162">
                  <c:v>280</c:v>
                </c:pt>
                <c:pt idx="163">
                  <c:v>280</c:v>
                </c:pt>
                <c:pt idx="164">
                  <c:v>280</c:v>
                </c:pt>
                <c:pt idx="165">
                  <c:v>280</c:v>
                </c:pt>
                <c:pt idx="166">
                  <c:v>279</c:v>
                </c:pt>
                <c:pt idx="167">
                  <c:v>279</c:v>
                </c:pt>
                <c:pt idx="168">
                  <c:v>279</c:v>
                </c:pt>
                <c:pt idx="169">
                  <c:v>279</c:v>
                </c:pt>
                <c:pt idx="170">
                  <c:v>278</c:v>
                </c:pt>
                <c:pt idx="171">
                  <c:v>278</c:v>
                </c:pt>
                <c:pt idx="172">
                  <c:v>278</c:v>
                </c:pt>
                <c:pt idx="173">
                  <c:v>278</c:v>
                </c:pt>
                <c:pt idx="174">
                  <c:v>278</c:v>
                </c:pt>
                <c:pt idx="175">
                  <c:v>278</c:v>
                </c:pt>
                <c:pt idx="176">
                  <c:v>278</c:v>
                </c:pt>
                <c:pt idx="177">
                  <c:v>277</c:v>
                </c:pt>
                <c:pt idx="178">
                  <c:v>277</c:v>
                </c:pt>
                <c:pt idx="179">
                  <c:v>277</c:v>
                </c:pt>
                <c:pt idx="180">
                  <c:v>277</c:v>
                </c:pt>
                <c:pt idx="181">
                  <c:v>277</c:v>
                </c:pt>
                <c:pt idx="182">
                  <c:v>277</c:v>
                </c:pt>
                <c:pt idx="183">
                  <c:v>276</c:v>
                </c:pt>
                <c:pt idx="184">
                  <c:v>276</c:v>
                </c:pt>
                <c:pt idx="185">
                  <c:v>276</c:v>
                </c:pt>
                <c:pt idx="186">
                  <c:v>276</c:v>
                </c:pt>
                <c:pt idx="187">
                  <c:v>276</c:v>
                </c:pt>
                <c:pt idx="188">
                  <c:v>276</c:v>
                </c:pt>
                <c:pt idx="189">
                  <c:v>275</c:v>
                </c:pt>
                <c:pt idx="190">
                  <c:v>275</c:v>
                </c:pt>
                <c:pt idx="191">
                  <c:v>275</c:v>
                </c:pt>
                <c:pt idx="192">
                  <c:v>275</c:v>
                </c:pt>
                <c:pt idx="193">
                  <c:v>275</c:v>
                </c:pt>
                <c:pt idx="194">
                  <c:v>275</c:v>
                </c:pt>
                <c:pt idx="195">
                  <c:v>275</c:v>
                </c:pt>
                <c:pt idx="196">
                  <c:v>275</c:v>
                </c:pt>
                <c:pt idx="197">
                  <c:v>274</c:v>
                </c:pt>
                <c:pt idx="198">
                  <c:v>274</c:v>
                </c:pt>
                <c:pt idx="199">
                  <c:v>274</c:v>
                </c:pt>
                <c:pt idx="200">
                  <c:v>274</c:v>
                </c:pt>
                <c:pt idx="201">
                  <c:v>274</c:v>
                </c:pt>
                <c:pt idx="202">
                  <c:v>274</c:v>
                </c:pt>
                <c:pt idx="203">
                  <c:v>274</c:v>
                </c:pt>
                <c:pt idx="204">
                  <c:v>273</c:v>
                </c:pt>
                <c:pt idx="205">
                  <c:v>273</c:v>
                </c:pt>
                <c:pt idx="206">
                  <c:v>273</c:v>
                </c:pt>
                <c:pt idx="207">
                  <c:v>273</c:v>
                </c:pt>
                <c:pt idx="208">
                  <c:v>273</c:v>
                </c:pt>
                <c:pt idx="209">
                  <c:v>273</c:v>
                </c:pt>
                <c:pt idx="210">
                  <c:v>273</c:v>
                </c:pt>
                <c:pt idx="211">
                  <c:v>272</c:v>
                </c:pt>
                <c:pt idx="212">
                  <c:v>272</c:v>
                </c:pt>
                <c:pt idx="213">
                  <c:v>272</c:v>
                </c:pt>
                <c:pt idx="214">
                  <c:v>272</c:v>
                </c:pt>
                <c:pt idx="215">
                  <c:v>272</c:v>
                </c:pt>
                <c:pt idx="216">
                  <c:v>272</c:v>
                </c:pt>
                <c:pt idx="217">
                  <c:v>271</c:v>
                </c:pt>
                <c:pt idx="218">
                  <c:v>271</c:v>
                </c:pt>
                <c:pt idx="219">
                  <c:v>271</c:v>
                </c:pt>
                <c:pt idx="220">
                  <c:v>271</c:v>
                </c:pt>
                <c:pt idx="221">
                  <c:v>271</c:v>
                </c:pt>
                <c:pt idx="222">
                  <c:v>271</c:v>
                </c:pt>
                <c:pt idx="223">
                  <c:v>271</c:v>
                </c:pt>
                <c:pt idx="224">
                  <c:v>270</c:v>
                </c:pt>
                <c:pt idx="225">
                  <c:v>270</c:v>
                </c:pt>
                <c:pt idx="226">
                  <c:v>270</c:v>
                </c:pt>
                <c:pt idx="227">
                  <c:v>269</c:v>
                </c:pt>
                <c:pt idx="228">
                  <c:v>269</c:v>
                </c:pt>
                <c:pt idx="229">
                  <c:v>269</c:v>
                </c:pt>
                <c:pt idx="230">
                  <c:v>268</c:v>
                </c:pt>
                <c:pt idx="231">
                  <c:v>268</c:v>
                </c:pt>
                <c:pt idx="232">
                  <c:v>268</c:v>
                </c:pt>
                <c:pt idx="233">
                  <c:v>268</c:v>
                </c:pt>
                <c:pt idx="234">
                  <c:v>268</c:v>
                </c:pt>
                <c:pt idx="235">
                  <c:v>268</c:v>
                </c:pt>
                <c:pt idx="236">
                  <c:v>267</c:v>
                </c:pt>
                <c:pt idx="237">
                  <c:v>267</c:v>
                </c:pt>
                <c:pt idx="238">
                  <c:v>267</c:v>
                </c:pt>
                <c:pt idx="239">
                  <c:v>266</c:v>
                </c:pt>
                <c:pt idx="240">
                  <c:v>266</c:v>
                </c:pt>
                <c:pt idx="241">
                  <c:v>266</c:v>
                </c:pt>
                <c:pt idx="242">
                  <c:v>265</c:v>
                </c:pt>
                <c:pt idx="243">
                  <c:v>265</c:v>
                </c:pt>
                <c:pt idx="244">
                  <c:v>265</c:v>
                </c:pt>
                <c:pt idx="245">
                  <c:v>264</c:v>
                </c:pt>
                <c:pt idx="246">
                  <c:v>264</c:v>
                </c:pt>
                <c:pt idx="247">
                  <c:v>264</c:v>
                </c:pt>
                <c:pt idx="248">
                  <c:v>264</c:v>
                </c:pt>
                <c:pt idx="249">
                  <c:v>264</c:v>
                </c:pt>
                <c:pt idx="250">
                  <c:v>263</c:v>
                </c:pt>
                <c:pt idx="251">
                  <c:v>263</c:v>
                </c:pt>
                <c:pt idx="252">
                  <c:v>263</c:v>
                </c:pt>
                <c:pt idx="253">
                  <c:v>262</c:v>
                </c:pt>
                <c:pt idx="254">
                  <c:v>262</c:v>
                </c:pt>
                <c:pt idx="255">
                  <c:v>262</c:v>
                </c:pt>
                <c:pt idx="256">
                  <c:v>261</c:v>
                </c:pt>
                <c:pt idx="257">
                  <c:v>261</c:v>
                </c:pt>
                <c:pt idx="258">
                  <c:v>261</c:v>
                </c:pt>
                <c:pt idx="259">
                  <c:v>261</c:v>
                </c:pt>
                <c:pt idx="260">
                  <c:v>261</c:v>
                </c:pt>
                <c:pt idx="261">
                  <c:v>260</c:v>
                </c:pt>
                <c:pt idx="262">
                  <c:v>260</c:v>
                </c:pt>
                <c:pt idx="263">
                  <c:v>259</c:v>
                </c:pt>
                <c:pt idx="264">
                  <c:v>259</c:v>
                </c:pt>
                <c:pt idx="265">
                  <c:v>259</c:v>
                </c:pt>
                <c:pt idx="266">
                  <c:v>259</c:v>
                </c:pt>
                <c:pt idx="267">
                  <c:v>258</c:v>
                </c:pt>
                <c:pt idx="268">
                  <c:v>258</c:v>
                </c:pt>
                <c:pt idx="269">
                  <c:v>258</c:v>
                </c:pt>
                <c:pt idx="270">
                  <c:v>258</c:v>
                </c:pt>
                <c:pt idx="271">
                  <c:v>258</c:v>
                </c:pt>
                <c:pt idx="272">
                  <c:v>257</c:v>
                </c:pt>
                <c:pt idx="273">
                  <c:v>257</c:v>
                </c:pt>
                <c:pt idx="274">
                  <c:v>256</c:v>
                </c:pt>
                <c:pt idx="275">
                  <c:v>256</c:v>
                </c:pt>
                <c:pt idx="276">
                  <c:v>256</c:v>
                </c:pt>
                <c:pt idx="277">
                  <c:v>255</c:v>
                </c:pt>
                <c:pt idx="278">
                  <c:v>255</c:v>
                </c:pt>
                <c:pt idx="279">
                  <c:v>255</c:v>
                </c:pt>
                <c:pt idx="280">
                  <c:v>254</c:v>
                </c:pt>
                <c:pt idx="281">
                  <c:v>254</c:v>
                </c:pt>
                <c:pt idx="282">
                  <c:v>254</c:v>
                </c:pt>
                <c:pt idx="283">
                  <c:v>254</c:v>
                </c:pt>
                <c:pt idx="284">
                  <c:v>254</c:v>
                </c:pt>
                <c:pt idx="285">
                  <c:v>253</c:v>
                </c:pt>
                <c:pt idx="286">
                  <c:v>253</c:v>
                </c:pt>
                <c:pt idx="287">
                  <c:v>253</c:v>
                </c:pt>
                <c:pt idx="288">
                  <c:v>252</c:v>
                </c:pt>
                <c:pt idx="289">
                  <c:v>252</c:v>
                </c:pt>
                <c:pt idx="290">
                  <c:v>252</c:v>
                </c:pt>
                <c:pt idx="291">
                  <c:v>251</c:v>
                </c:pt>
                <c:pt idx="292">
                  <c:v>251</c:v>
                </c:pt>
                <c:pt idx="293">
                  <c:v>251</c:v>
                </c:pt>
                <c:pt idx="294">
                  <c:v>250</c:v>
                </c:pt>
                <c:pt idx="295">
                  <c:v>250</c:v>
                </c:pt>
                <c:pt idx="296">
                  <c:v>249</c:v>
                </c:pt>
                <c:pt idx="297">
                  <c:v>249</c:v>
                </c:pt>
                <c:pt idx="298">
                  <c:v>249</c:v>
                </c:pt>
                <c:pt idx="299">
                  <c:v>248</c:v>
                </c:pt>
                <c:pt idx="300">
                  <c:v>248</c:v>
                </c:pt>
                <c:pt idx="301">
                  <c:v>248</c:v>
                </c:pt>
                <c:pt idx="302">
                  <c:v>247</c:v>
                </c:pt>
                <c:pt idx="303">
                  <c:v>247</c:v>
                </c:pt>
                <c:pt idx="304">
                  <c:v>246</c:v>
                </c:pt>
                <c:pt idx="305">
                  <c:v>246</c:v>
                </c:pt>
                <c:pt idx="306">
                  <c:v>246</c:v>
                </c:pt>
                <c:pt idx="307">
                  <c:v>245</c:v>
                </c:pt>
                <c:pt idx="308">
                  <c:v>245</c:v>
                </c:pt>
                <c:pt idx="309">
                  <c:v>245</c:v>
                </c:pt>
                <c:pt idx="310">
                  <c:v>244</c:v>
                </c:pt>
                <c:pt idx="311">
                  <c:v>244</c:v>
                </c:pt>
                <c:pt idx="312">
                  <c:v>243</c:v>
                </c:pt>
                <c:pt idx="313">
                  <c:v>243</c:v>
                </c:pt>
                <c:pt idx="314">
                  <c:v>243</c:v>
                </c:pt>
                <c:pt idx="315">
                  <c:v>242</c:v>
                </c:pt>
                <c:pt idx="316">
                  <c:v>242</c:v>
                </c:pt>
                <c:pt idx="317">
                  <c:v>241</c:v>
                </c:pt>
                <c:pt idx="318">
                  <c:v>241</c:v>
                </c:pt>
                <c:pt idx="319">
                  <c:v>241</c:v>
                </c:pt>
                <c:pt idx="320">
                  <c:v>240</c:v>
                </c:pt>
                <c:pt idx="321">
                  <c:v>240</c:v>
                </c:pt>
                <c:pt idx="322">
                  <c:v>239</c:v>
                </c:pt>
                <c:pt idx="323">
                  <c:v>239</c:v>
                </c:pt>
                <c:pt idx="324">
                  <c:v>238</c:v>
                </c:pt>
                <c:pt idx="325">
                  <c:v>238</c:v>
                </c:pt>
                <c:pt idx="326">
                  <c:v>237</c:v>
                </c:pt>
                <c:pt idx="327">
                  <c:v>237</c:v>
                </c:pt>
                <c:pt idx="328">
                  <c:v>236</c:v>
                </c:pt>
                <c:pt idx="329">
                  <c:v>236</c:v>
                </c:pt>
                <c:pt idx="330">
                  <c:v>235</c:v>
                </c:pt>
                <c:pt idx="331">
                  <c:v>235</c:v>
                </c:pt>
                <c:pt idx="332">
                  <c:v>234</c:v>
                </c:pt>
                <c:pt idx="333">
                  <c:v>234</c:v>
                </c:pt>
                <c:pt idx="334">
                  <c:v>233</c:v>
                </c:pt>
                <c:pt idx="335">
                  <c:v>233</c:v>
                </c:pt>
                <c:pt idx="336">
                  <c:v>233</c:v>
                </c:pt>
                <c:pt idx="337">
                  <c:v>232</c:v>
                </c:pt>
                <c:pt idx="338">
                  <c:v>232</c:v>
                </c:pt>
                <c:pt idx="339">
                  <c:v>231</c:v>
                </c:pt>
                <c:pt idx="340">
                  <c:v>231</c:v>
                </c:pt>
                <c:pt idx="341">
                  <c:v>230</c:v>
                </c:pt>
                <c:pt idx="342">
                  <c:v>230</c:v>
                </c:pt>
                <c:pt idx="343">
                  <c:v>229</c:v>
                </c:pt>
                <c:pt idx="344">
                  <c:v>229</c:v>
                </c:pt>
                <c:pt idx="345">
                  <c:v>228</c:v>
                </c:pt>
                <c:pt idx="346">
                  <c:v>228</c:v>
                </c:pt>
                <c:pt idx="347">
                  <c:v>227</c:v>
                </c:pt>
                <c:pt idx="348">
                  <c:v>227</c:v>
                </c:pt>
                <c:pt idx="349">
                  <c:v>227</c:v>
                </c:pt>
                <c:pt idx="350">
                  <c:v>226</c:v>
                </c:pt>
                <c:pt idx="351">
                  <c:v>226</c:v>
                </c:pt>
                <c:pt idx="352">
                  <c:v>225</c:v>
                </c:pt>
                <c:pt idx="353">
                  <c:v>225</c:v>
                </c:pt>
                <c:pt idx="354">
                  <c:v>224</c:v>
                </c:pt>
                <c:pt idx="355">
                  <c:v>224</c:v>
                </c:pt>
                <c:pt idx="356">
                  <c:v>223</c:v>
                </c:pt>
                <c:pt idx="357">
                  <c:v>223</c:v>
                </c:pt>
                <c:pt idx="358">
                  <c:v>222</c:v>
                </c:pt>
                <c:pt idx="359">
                  <c:v>222</c:v>
                </c:pt>
                <c:pt idx="360">
                  <c:v>221</c:v>
                </c:pt>
                <c:pt idx="361">
                  <c:v>221</c:v>
                </c:pt>
                <c:pt idx="362">
                  <c:v>220</c:v>
                </c:pt>
                <c:pt idx="363">
                  <c:v>220</c:v>
                </c:pt>
                <c:pt idx="364">
                  <c:v>219</c:v>
                </c:pt>
              </c:numCache>
            </c:numRef>
          </c:val>
          <c:extLst>
            <c:ext xmlns:c16="http://schemas.microsoft.com/office/drawing/2014/chart" uri="{C3380CC4-5D6E-409C-BE32-E72D297353CC}">
              <c16:uniqueId val="{00000003-0274-4610-8886-F59D85E58772}"/>
            </c:ext>
          </c:extLst>
        </c:ser>
        <c:ser>
          <c:idx val="6"/>
          <c:order val="4"/>
          <c:tx>
            <c:strRef>
              <c:f>'2018-19 Severe Load Curve'!$AJ$33</c:f>
              <c:strCache>
                <c:ptCount val="1"/>
                <c:pt idx="0">
                  <c:v>LDZ Shrinkage</c:v>
                </c:pt>
              </c:strCache>
            </c:strRef>
          </c:tx>
          <c:spPr>
            <a:solidFill>
              <a:srgbClr val="000000"/>
            </a:solidFill>
            <a:ln w="12700">
              <a:solidFill>
                <a:srgbClr val="000000"/>
              </a:solidFill>
              <a:prstDash val="solid"/>
            </a:ln>
          </c:spPr>
          <c:invertIfNegative val="0"/>
          <c:val>
            <c:numRef>
              <c:f>'2018-19 Severe Load Curve'!$AJ$34:$AJ$398</c:f>
              <c:numCache>
                <c:formatCode>0</c:formatCode>
                <c:ptCount val="365"/>
                <c:pt idx="0">
                  <c:v>8</c:v>
                </c:pt>
                <c:pt idx="1">
                  <c:v>8</c:v>
                </c:pt>
                <c:pt idx="2">
                  <c:v>8</c:v>
                </c:pt>
                <c:pt idx="3">
                  <c:v>8</c:v>
                </c:pt>
                <c:pt idx="4">
                  <c:v>8</c:v>
                </c:pt>
                <c:pt idx="5">
                  <c:v>8</c:v>
                </c:pt>
                <c:pt idx="6">
                  <c:v>8</c:v>
                </c:pt>
                <c:pt idx="7">
                  <c:v>8</c:v>
                </c:pt>
                <c:pt idx="8">
                  <c:v>8</c:v>
                </c:pt>
                <c:pt idx="9">
                  <c:v>8</c:v>
                </c:pt>
                <c:pt idx="10">
                  <c:v>8</c:v>
                </c:pt>
                <c:pt idx="11">
                  <c:v>8</c:v>
                </c:pt>
                <c:pt idx="12">
                  <c:v>8</c:v>
                </c:pt>
                <c:pt idx="13">
                  <c:v>8</c:v>
                </c:pt>
                <c:pt idx="14">
                  <c:v>8</c:v>
                </c:pt>
                <c:pt idx="15">
                  <c:v>8</c:v>
                </c:pt>
                <c:pt idx="16">
                  <c:v>8</c:v>
                </c:pt>
                <c:pt idx="17">
                  <c:v>8</c:v>
                </c:pt>
                <c:pt idx="18">
                  <c:v>8</c:v>
                </c:pt>
                <c:pt idx="19">
                  <c:v>8</c:v>
                </c:pt>
                <c:pt idx="20">
                  <c:v>8</c:v>
                </c:pt>
                <c:pt idx="21">
                  <c:v>8</c:v>
                </c:pt>
                <c:pt idx="22">
                  <c:v>8</c:v>
                </c:pt>
                <c:pt idx="23">
                  <c:v>8</c:v>
                </c:pt>
                <c:pt idx="24">
                  <c:v>8</c:v>
                </c:pt>
                <c:pt idx="25">
                  <c:v>8</c:v>
                </c:pt>
                <c:pt idx="26">
                  <c:v>8</c:v>
                </c:pt>
                <c:pt idx="27">
                  <c:v>8</c:v>
                </c:pt>
                <c:pt idx="28">
                  <c:v>8</c:v>
                </c:pt>
                <c:pt idx="29">
                  <c:v>8</c:v>
                </c:pt>
                <c:pt idx="30">
                  <c:v>8</c:v>
                </c:pt>
                <c:pt idx="31">
                  <c:v>8</c:v>
                </c:pt>
                <c:pt idx="32">
                  <c:v>8</c:v>
                </c:pt>
                <c:pt idx="33">
                  <c:v>8</c:v>
                </c:pt>
                <c:pt idx="34">
                  <c:v>8</c:v>
                </c:pt>
                <c:pt idx="35">
                  <c:v>8</c:v>
                </c:pt>
                <c:pt idx="36">
                  <c:v>8</c:v>
                </c:pt>
                <c:pt idx="37">
                  <c:v>8</c:v>
                </c:pt>
                <c:pt idx="38">
                  <c:v>8</c:v>
                </c:pt>
                <c:pt idx="39">
                  <c:v>8</c:v>
                </c:pt>
                <c:pt idx="40">
                  <c:v>8</c:v>
                </c:pt>
                <c:pt idx="41">
                  <c:v>8</c:v>
                </c:pt>
                <c:pt idx="42">
                  <c:v>8</c:v>
                </c:pt>
                <c:pt idx="43">
                  <c:v>8</c:v>
                </c:pt>
                <c:pt idx="44">
                  <c:v>8</c:v>
                </c:pt>
                <c:pt idx="45">
                  <c:v>8</c:v>
                </c:pt>
                <c:pt idx="46">
                  <c:v>8</c:v>
                </c:pt>
                <c:pt idx="47">
                  <c:v>8</c:v>
                </c:pt>
                <c:pt idx="48">
                  <c:v>8</c:v>
                </c:pt>
                <c:pt idx="49">
                  <c:v>8</c:v>
                </c:pt>
                <c:pt idx="50">
                  <c:v>8</c:v>
                </c:pt>
                <c:pt idx="51">
                  <c:v>8</c:v>
                </c:pt>
                <c:pt idx="52">
                  <c:v>8</c:v>
                </c:pt>
                <c:pt idx="53">
                  <c:v>8</c:v>
                </c:pt>
                <c:pt idx="54">
                  <c:v>8</c:v>
                </c:pt>
                <c:pt idx="55">
                  <c:v>8</c:v>
                </c:pt>
                <c:pt idx="56">
                  <c:v>8</c:v>
                </c:pt>
                <c:pt idx="57">
                  <c:v>8</c:v>
                </c:pt>
                <c:pt idx="58">
                  <c:v>8</c:v>
                </c:pt>
                <c:pt idx="59">
                  <c:v>8</c:v>
                </c:pt>
                <c:pt idx="60">
                  <c:v>8</c:v>
                </c:pt>
                <c:pt idx="61">
                  <c:v>8</c:v>
                </c:pt>
                <c:pt idx="62">
                  <c:v>8</c:v>
                </c:pt>
                <c:pt idx="63">
                  <c:v>8</c:v>
                </c:pt>
                <c:pt idx="64">
                  <c:v>8</c:v>
                </c:pt>
                <c:pt idx="65">
                  <c:v>8</c:v>
                </c:pt>
                <c:pt idx="66">
                  <c:v>8</c:v>
                </c:pt>
                <c:pt idx="67">
                  <c:v>8</c:v>
                </c:pt>
                <c:pt idx="68">
                  <c:v>8</c:v>
                </c:pt>
                <c:pt idx="69">
                  <c:v>8</c:v>
                </c:pt>
                <c:pt idx="70">
                  <c:v>8</c:v>
                </c:pt>
                <c:pt idx="71">
                  <c:v>8</c:v>
                </c:pt>
                <c:pt idx="72">
                  <c:v>8</c:v>
                </c:pt>
                <c:pt idx="73">
                  <c:v>8</c:v>
                </c:pt>
                <c:pt idx="74">
                  <c:v>8</c:v>
                </c:pt>
                <c:pt idx="75">
                  <c:v>8</c:v>
                </c:pt>
                <c:pt idx="76">
                  <c:v>8</c:v>
                </c:pt>
                <c:pt idx="77">
                  <c:v>8</c:v>
                </c:pt>
                <c:pt idx="78">
                  <c:v>8</c:v>
                </c:pt>
                <c:pt idx="79">
                  <c:v>8</c:v>
                </c:pt>
                <c:pt idx="80">
                  <c:v>8</c:v>
                </c:pt>
                <c:pt idx="81">
                  <c:v>8</c:v>
                </c:pt>
                <c:pt idx="82">
                  <c:v>8</c:v>
                </c:pt>
                <c:pt idx="83">
                  <c:v>8</c:v>
                </c:pt>
                <c:pt idx="84">
                  <c:v>8</c:v>
                </c:pt>
                <c:pt idx="85">
                  <c:v>8</c:v>
                </c:pt>
                <c:pt idx="86">
                  <c:v>8</c:v>
                </c:pt>
                <c:pt idx="87">
                  <c:v>8</c:v>
                </c:pt>
                <c:pt idx="88">
                  <c:v>8</c:v>
                </c:pt>
                <c:pt idx="89">
                  <c:v>8</c:v>
                </c:pt>
                <c:pt idx="90">
                  <c:v>8</c:v>
                </c:pt>
                <c:pt idx="91">
                  <c:v>8</c:v>
                </c:pt>
                <c:pt idx="92">
                  <c:v>8</c:v>
                </c:pt>
                <c:pt idx="93">
                  <c:v>8</c:v>
                </c:pt>
                <c:pt idx="94">
                  <c:v>8</c:v>
                </c:pt>
                <c:pt idx="95">
                  <c:v>8</c:v>
                </c:pt>
                <c:pt idx="96">
                  <c:v>8</c:v>
                </c:pt>
                <c:pt idx="97">
                  <c:v>8</c:v>
                </c:pt>
                <c:pt idx="98">
                  <c:v>8</c:v>
                </c:pt>
                <c:pt idx="99">
                  <c:v>8</c:v>
                </c:pt>
                <c:pt idx="100">
                  <c:v>8</c:v>
                </c:pt>
                <c:pt idx="101">
                  <c:v>8</c:v>
                </c:pt>
                <c:pt idx="102">
                  <c:v>8</c:v>
                </c:pt>
                <c:pt idx="103">
                  <c:v>8</c:v>
                </c:pt>
                <c:pt idx="104">
                  <c:v>8</c:v>
                </c:pt>
                <c:pt idx="105">
                  <c:v>8</c:v>
                </c:pt>
                <c:pt idx="106">
                  <c:v>8</c:v>
                </c:pt>
                <c:pt idx="107">
                  <c:v>8</c:v>
                </c:pt>
                <c:pt idx="108">
                  <c:v>8</c:v>
                </c:pt>
                <c:pt idx="109">
                  <c:v>8</c:v>
                </c:pt>
                <c:pt idx="110">
                  <c:v>8</c:v>
                </c:pt>
                <c:pt idx="111">
                  <c:v>8</c:v>
                </c:pt>
                <c:pt idx="112">
                  <c:v>8</c:v>
                </c:pt>
                <c:pt idx="113">
                  <c:v>8</c:v>
                </c:pt>
                <c:pt idx="114">
                  <c:v>8</c:v>
                </c:pt>
                <c:pt idx="115">
                  <c:v>8</c:v>
                </c:pt>
                <c:pt idx="116">
                  <c:v>8</c:v>
                </c:pt>
                <c:pt idx="117">
                  <c:v>8</c:v>
                </c:pt>
                <c:pt idx="118">
                  <c:v>8</c:v>
                </c:pt>
                <c:pt idx="119">
                  <c:v>8</c:v>
                </c:pt>
                <c:pt idx="120">
                  <c:v>8</c:v>
                </c:pt>
                <c:pt idx="121">
                  <c:v>8</c:v>
                </c:pt>
                <c:pt idx="122">
                  <c:v>8</c:v>
                </c:pt>
                <c:pt idx="123">
                  <c:v>8</c:v>
                </c:pt>
                <c:pt idx="124">
                  <c:v>8</c:v>
                </c:pt>
                <c:pt idx="125">
                  <c:v>8</c:v>
                </c:pt>
                <c:pt idx="126">
                  <c:v>8</c:v>
                </c:pt>
                <c:pt idx="127">
                  <c:v>8</c:v>
                </c:pt>
                <c:pt idx="128">
                  <c:v>8</c:v>
                </c:pt>
                <c:pt idx="129">
                  <c:v>8</c:v>
                </c:pt>
                <c:pt idx="130">
                  <c:v>8</c:v>
                </c:pt>
                <c:pt idx="131">
                  <c:v>8</c:v>
                </c:pt>
                <c:pt idx="132">
                  <c:v>8</c:v>
                </c:pt>
                <c:pt idx="133">
                  <c:v>8</c:v>
                </c:pt>
                <c:pt idx="134">
                  <c:v>8</c:v>
                </c:pt>
                <c:pt idx="135">
                  <c:v>8</c:v>
                </c:pt>
                <c:pt idx="136">
                  <c:v>8</c:v>
                </c:pt>
                <c:pt idx="137">
                  <c:v>8</c:v>
                </c:pt>
                <c:pt idx="138">
                  <c:v>8</c:v>
                </c:pt>
                <c:pt idx="139">
                  <c:v>8</c:v>
                </c:pt>
                <c:pt idx="140">
                  <c:v>8</c:v>
                </c:pt>
                <c:pt idx="141">
                  <c:v>8</c:v>
                </c:pt>
                <c:pt idx="142">
                  <c:v>8</c:v>
                </c:pt>
                <c:pt idx="143">
                  <c:v>8</c:v>
                </c:pt>
                <c:pt idx="144">
                  <c:v>8</c:v>
                </c:pt>
                <c:pt idx="145">
                  <c:v>8</c:v>
                </c:pt>
                <c:pt idx="146">
                  <c:v>8</c:v>
                </c:pt>
                <c:pt idx="147">
                  <c:v>8</c:v>
                </c:pt>
                <c:pt idx="148">
                  <c:v>8</c:v>
                </c:pt>
                <c:pt idx="149">
                  <c:v>8</c:v>
                </c:pt>
                <c:pt idx="150">
                  <c:v>8</c:v>
                </c:pt>
                <c:pt idx="151">
                  <c:v>8</c:v>
                </c:pt>
                <c:pt idx="152">
                  <c:v>8</c:v>
                </c:pt>
                <c:pt idx="153">
                  <c:v>8</c:v>
                </c:pt>
                <c:pt idx="154">
                  <c:v>8</c:v>
                </c:pt>
                <c:pt idx="155">
                  <c:v>8</c:v>
                </c:pt>
                <c:pt idx="156">
                  <c:v>8</c:v>
                </c:pt>
                <c:pt idx="157">
                  <c:v>8</c:v>
                </c:pt>
                <c:pt idx="158">
                  <c:v>8</c:v>
                </c:pt>
                <c:pt idx="159">
                  <c:v>8</c:v>
                </c:pt>
                <c:pt idx="160">
                  <c:v>8</c:v>
                </c:pt>
                <c:pt idx="161">
                  <c:v>8</c:v>
                </c:pt>
                <c:pt idx="162">
                  <c:v>8</c:v>
                </c:pt>
                <c:pt idx="163">
                  <c:v>8</c:v>
                </c:pt>
                <c:pt idx="164">
                  <c:v>8</c:v>
                </c:pt>
                <c:pt idx="165">
                  <c:v>8</c:v>
                </c:pt>
                <c:pt idx="166">
                  <c:v>8</c:v>
                </c:pt>
                <c:pt idx="167">
                  <c:v>8</c:v>
                </c:pt>
                <c:pt idx="168">
                  <c:v>8</c:v>
                </c:pt>
                <c:pt idx="169">
                  <c:v>8</c:v>
                </c:pt>
                <c:pt idx="170">
                  <c:v>8</c:v>
                </c:pt>
                <c:pt idx="171">
                  <c:v>8</c:v>
                </c:pt>
                <c:pt idx="172">
                  <c:v>8</c:v>
                </c:pt>
                <c:pt idx="173">
                  <c:v>8</c:v>
                </c:pt>
                <c:pt idx="174">
                  <c:v>8</c:v>
                </c:pt>
                <c:pt idx="175">
                  <c:v>8</c:v>
                </c:pt>
                <c:pt idx="176">
                  <c:v>8</c:v>
                </c:pt>
                <c:pt idx="177">
                  <c:v>8</c:v>
                </c:pt>
                <c:pt idx="178">
                  <c:v>8</c:v>
                </c:pt>
                <c:pt idx="179">
                  <c:v>8</c:v>
                </c:pt>
                <c:pt idx="180">
                  <c:v>8</c:v>
                </c:pt>
                <c:pt idx="181">
                  <c:v>8</c:v>
                </c:pt>
                <c:pt idx="182">
                  <c:v>8</c:v>
                </c:pt>
                <c:pt idx="183">
                  <c:v>8</c:v>
                </c:pt>
                <c:pt idx="184">
                  <c:v>8</c:v>
                </c:pt>
                <c:pt idx="185">
                  <c:v>8</c:v>
                </c:pt>
                <c:pt idx="186">
                  <c:v>8</c:v>
                </c:pt>
                <c:pt idx="187">
                  <c:v>8</c:v>
                </c:pt>
                <c:pt idx="188">
                  <c:v>8</c:v>
                </c:pt>
                <c:pt idx="189">
                  <c:v>8</c:v>
                </c:pt>
                <c:pt idx="190">
                  <c:v>8</c:v>
                </c:pt>
                <c:pt idx="191">
                  <c:v>8</c:v>
                </c:pt>
                <c:pt idx="192">
                  <c:v>8</c:v>
                </c:pt>
                <c:pt idx="193">
                  <c:v>8</c:v>
                </c:pt>
                <c:pt idx="194">
                  <c:v>8</c:v>
                </c:pt>
                <c:pt idx="195">
                  <c:v>8</c:v>
                </c:pt>
                <c:pt idx="196">
                  <c:v>8</c:v>
                </c:pt>
                <c:pt idx="197">
                  <c:v>8</c:v>
                </c:pt>
                <c:pt idx="198">
                  <c:v>8</c:v>
                </c:pt>
                <c:pt idx="199">
                  <c:v>8</c:v>
                </c:pt>
                <c:pt idx="200">
                  <c:v>8</c:v>
                </c:pt>
                <c:pt idx="201">
                  <c:v>8</c:v>
                </c:pt>
                <c:pt idx="202">
                  <c:v>8</c:v>
                </c:pt>
                <c:pt idx="203">
                  <c:v>8</c:v>
                </c:pt>
                <c:pt idx="204">
                  <c:v>8</c:v>
                </c:pt>
                <c:pt idx="205">
                  <c:v>8</c:v>
                </c:pt>
                <c:pt idx="206">
                  <c:v>8</c:v>
                </c:pt>
                <c:pt idx="207">
                  <c:v>8</c:v>
                </c:pt>
                <c:pt idx="208">
                  <c:v>8</c:v>
                </c:pt>
                <c:pt idx="209">
                  <c:v>8</c:v>
                </c:pt>
                <c:pt idx="210">
                  <c:v>8</c:v>
                </c:pt>
                <c:pt idx="211">
                  <c:v>8</c:v>
                </c:pt>
                <c:pt idx="212">
                  <c:v>8</c:v>
                </c:pt>
                <c:pt idx="213">
                  <c:v>8</c:v>
                </c:pt>
                <c:pt idx="214">
                  <c:v>8</c:v>
                </c:pt>
                <c:pt idx="215">
                  <c:v>8</c:v>
                </c:pt>
                <c:pt idx="216">
                  <c:v>8</c:v>
                </c:pt>
                <c:pt idx="217">
                  <c:v>8</c:v>
                </c:pt>
                <c:pt idx="218">
                  <c:v>8</c:v>
                </c:pt>
                <c:pt idx="219">
                  <c:v>8</c:v>
                </c:pt>
                <c:pt idx="220">
                  <c:v>8</c:v>
                </c:pt>
                <c:pt idx="221">
                  <c:v>8</c:v>
                </c:pt>
                <c:pt idx="222">
                  <c:v>8</c:v>
                </c:pt>
                <c:pt idx="223">
                  <c:v>8</c:v>
                </c:pt>
                <c:pt idx="224">
                  <c:v>8</c:v>
                </c:pt>
                <c:pt idx="225">
                  <c:v>8</c:v>
                </c:pt>
                <c:pt idx="226">
                  <c:v>8</c:v>
                </c:pt>
                <c:pt idx="227">
                  <c:v>8</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8</c:v>
                </c:pt>
                <c:pt idx="242">
                  <c:v>8</c:v>
                </c:pt>
                <c:pt idx="243">
                  <c:v>8</c:v>
                </c:pt>
                <c:pt idx="244">
                  <c:v>8</c:v>
                </c:pt>
                <c:pt idx="245">
                  <c:v>8</c:v>
                </c:pt>
                <c:pt idx="246">
                  <c:v>8</c:v>
                </c:pt>
                <c:pt idx="247">
                  <c:v>8</c:v>
                </c:pt>
                <c:pt idx="248">
                  <c:v>8</c:v>
                </c:pt>
                <c:pt idx="249">
                  <c:v>8</c:v>
                </c:pt>
                <c:pt idx="250">
                  <c:v>8</c:v>
                </c:pt>
                <c:pt idx="251">
                  <c:v>8</c:v>
                </c:pt>
                <c:pt idx="252">
                  <c:v>8</c:v>
                </c:pt>
                <c:pt idx="253">
                  <c:v>8</c:v>
                </c:pt>
                <c:pt idx="254">
                  <c:v>8</c:v>
                </c:pt>
                <c:pt idx="255">
                  <c:v>8</c:v>
                </c:pt>
                <c:pt idx="256">
                  <c:v>8</c:v>
                </c:pt>
                <c:pt idx="257">
                  <c:v>8</c:v>
                </c:pt>
                <c:pt idx="258">
                  <c:v>8</c:v>
                </c:pt>
                <c:pt idx="259">
                  <c:v>8</c:v>
                </c:pt>
                <c:pt idx="260">
                  <c:v>8</c:v>
                </c:pt>
                <c:pt idx="261">
                  <c:v>8</c:v>
                </c:pt>
                <c:pt idx="262">
                  <c:v>8</c:v>
                </c:pt>
                <c:pt idx="263">
                  <c:v>8</c:v>
                </c:pt>
                <c:pt idx="264">
                  <c:v>8</c:v>
                </c:pt>
                <c:pt idx="265">
                  <c:v>8</c:v>
                </c:pt>
                <c:pt idx="266">
                  <c:v>8</c:v>
                </c:pt>
                <c:pt idx="267">
                  <c:v>8</c:v>
                </c:pt>
                <c:pt idx="268">
                  <c:v>8</c:v>
                </c:pt>
                <c:pt idx="269">
                  <c:v>8</c:v>
                </c:pt>
                <c:pt idx="270">
                  <c:v>8</c:v>
                </c:pt>
                <c:pt idx="271">
                  <c:v>8</c:v>
                </c:pt>
                <c:pt idx="272">
                  <c:v>8</c:v>
                </c:pt>
                <c:pt idx="273">
                  <c:v>8</c:v>
                </c:pt>
                <c:pt idx="274">
                  <c:v>8</c:v>
                </c:pt>
                <c:pt idx="275">
                  <c:v>8</c:v>
                </c:pt>
                <c:pt idx="276">
                  <c:v>8</c:v>
                </c:pt>
                <c:pt idx="277">
                  <c:v>8</c:v>
                </c:pt>
                <c:pt idx="278">
                  <c:v>8</c:v>
                </c:pt>
                <c:pt idx="279">
                  <c:v>8</c:v>
                </c:pt>
                <c:pt idx="280">
                  <c:v>8</c:v>
                </c:pt>
                <c:pt idx="281">
                  <c:v>8</c:v>
                </c:pt>
                <c:pt idx="282">
                  <c:v>8</c:v>
                </c:pt>
                <c:pt idx="283">
                  <c:v>8</c:v>
                </c:pt>
                <c:pt idx="284">
                  <c:v>8</c:v>
                </c:pt>
                <c:pt idx="285">
                  <c:v>8</c:v>
                </c:pt>
                <c:pt idx="286">
                  <c:v>8</c:v>
                </c:pt>
                <c:pt idx="287">
                  <c:v>8</c:v>
                </c:pt>
                <c:pt idx="288">
                  <c:v>8</c:v>
                </c:pt>
                <c:pt idx="289">
                  <c:v>8</c:v>
                </c:pt>
                <c:pt idx="290">
                  <c:v>8</c:v>
                </c:pt>
                <c:pt idx="291">
                  <c:v>8</c:v>
                </c:pt>
                <c:pt idx="292">
                  <c:v>8</c:v>
                </c:pt>
                <c:pt idx="293">
                  <c:v>8</c:v>
                </c:pt>
                <c:pt idx="294">
                  <c:v>8</c:v>
                </c:pt>
                <c:pt idx="295">
                  <c:v>8</c:v>
                </c:pt>
                <c:pt idx="296">
                  <c:v>8</c:v>
                </c:pt>
                <c:pt idx="297">
                  <c:v>8</c:v>
                </c:pt>
                <c:pt idx="298">
                  <c:v>8</c:v>
                </c:pt>
                <c:pt idx="299">
                  <c:v>8</c:v>
                </c:pt>
                <c:pt idx="300">
                  <c:v>8</c:v>
                </c:pt>
                <c:pt idx="301">
                  <c:v>8</c:v>
                </c:pt>
                <c:pt idx="302">
                  <c:v>8</c:v>
                </c:pt>
                <c:pt idx="303">
                  <c:v>8</c:v>
                </c:pt>
                <c:pt idx="304">
                  <c:v>8</c:v>
                </c:pt>
                <c:pt idx="305">
                  <c:v>8</c:v>
                </c:pt>
                <c:pt idx="306">
                  <c:v>8</c:v>
                </c:pt>
                <c:pt idx="307">
                  <c:v>8</c:v>
                </c:pt>
                <c:pt idx="308">
                  <c:v>8</c:v>
                </c:pt>
                <c:pt idx="309">
                  <c:v>8</c:v>
                </c:pt>
                <c:pt idx="310">
                  <c:v>8</c:v>
                </c:pt>
                <c:pt idx="311">
                  <c:v>8</c:v>
                </c:pt>
                <c:pt idx="312">
                  <c:v>8</c:v>
                </c:pt>
                <c:pt idx="313">
                  <c:v>8</c:v>
                </c:pt>
                <c:pt idx="314">
                  <c:v>8</c:v>
                </c:pt>
                <c:pt idx="315">
                  <c:v>8</c:v>
                </c:pt>
                <c:pt idx="316">
                  <c:v>8</c:v>
                </c:pt>
                <c:pt idx="317">
                  <c:v>8</c:v>
                </c:pt>
                <c:pt idx="318">
                  <c:v>8</c:v>
                </c:pt>
                <c:pt idx="319">
                  <c:v>8</c:v>
                </c:pt>
                <c:pt idx="320">
                  <c:v>8</c:v>
                </c:pt>
                <c:pt idx="321">
                  <c:v>8</c:v>
                </c:pt>
                <c:pt idx="322">
                  <c:v>8</c:v>
                </c:pt>
                <c:pt idx="323">
                  <c:v>8</c:v>
                </c:pt>
                <c:pt idx="324">
                  <c:v>8</c:v>
                </c:pt>
                <c:pt idx="325">
                  <c:v>8</c:v>
                </c:pt>
                <c:pt idx="326">
                  <c:v>8</c:v>
                </c:pt>
                <c:pt idx="327">
                  <c:v>8</c:v>
                </c:pt>
                <c:pt idx="328">
                  <c:v>8</c:v>
                </c:pt>
                <c:pt idx="329">
                  <c:v>8</c:v>
                </c:pt>
                <c:pt idx="330">
                  <c:v>8</c:v>
                </c:pt>
                <c:pt idx="331">
                  <c:v>8</c:v>
                </c:pt>
                <c:pt idx="332">
                  <c:v>8</c:v>
                </c:pt>
                <c:pt idx="333">
                  <c:v>8</c:v>
                </c:pt>
                <c:pt idx="334">
                  <c:v>8</c:v>
                </c:pt>
                <c:pt idx="335">
                  <c:v>8</c:v>
                </c:pt>
                <c:pt idx="336">
                  <c:v>8</c:v>
                </c:pt>
                <c:pt idx="337">
                  <c:v>8</c:v>
                </c:pt>
                <c:pt idx="338">
                  <c:v>8</c:v>
                </c:pt>
                <c:pt idx="339">
                  <c:v>8</c:v>
                </c:pt>
                <c:pt idx="340">
                  <c:v>8</c:v>
                </c:pt>
                <c:pt idx="341">
                  <c:v>8</c:v>
                </c:pt>
                <c:pt idx="342">
                  <c:v>8</c:v>
                </c:pt>
                <c:pt idx="343">
                  <c:v>8</c:v>
                </c:pt>
                <c:pt idx="344">
                  <c:v>8</c:v>
                </c:pt>
                <c:pt idx="345">
                  <c:v>8</c:v>
                </c:pt>
                <c:pt idx="346">
                  <c:v>8</c:v>
                </c:pt>
                <c:pt idx="347">
                  <c:v>8</c:v>
                </c:pt>
                <c:pt idx="348">
                  <c:v>8</c:v>
                </c:pt>
                <c:pt idx="349">
                  <c:v>8</c:v>
                </c:pt>
                <c:pt idx="350">
                  <c:v>8</c:v>
                </c:pt>
                <c:pt idx="351">
                  <c:v>8</c:v>
                </c:pt>
                <c:pt idx="352">
                  <c:v>8</c:v>
                </c:pt>
                <c:pt idx="353">
                  <c:v>8</c:v>
                </c:pt>
                <c:pt idx="354">
                  <c:v>8</c:v>
                </c:pt>
                <c:pt idx="355">
                  <c:v>8</c:v>
                </c:pt>
                <c:pt idx="356">
                  <c:v>8</c:v>
                </c:pt>
                <c:pt idx="357">
                  <c:v>8</c:v>
                </c:pt>
                <c:pt idx="358">
                  <c:v>8</c:v>
                </c:pt>
                <c:pt idx="359">
                  <c:v>8</c:v>
                </c:pt>
                <c:pt idx="360">
                  <c:v>8</c:v>
                </c:pt>
                <c:pt idx="361">
                  <c:v>8</c:v>
                </c:pt>
                <c:pt idx="362">
                  <c:v>8</c:v>
                </c:pt>
                <c:pt idx="363">
                  <c:v>8</c:v>
                </c:pt>
                <c:pt idx="364">
                  <c:v>8</c:v>
                </c:pt>
              </c:numCache>
            </c:numRef>
          </c:val>
          <c:extLst>
            <c:ext xmlns:c16="http://schemas.microsoft.com/office/drawing/2014/chart" uri="{C3380CC4-5D6E-409C-BE32-E72D297353CC}">
              <c16:uniqueId val="{00000004-0274-4610-8886-F59D85E58772}"/>
            </c:ext>
          </c:extLst>
        </c:ser>
        <c:ser>
          <c:idx val="0"/>
          <c:order val="5"/>
          <c:tx>
            <c:strRef>
              <c:f>'2018-19 Severe Load Curve'!$AK$33</c:f>
              <c:strCache>
                <c:ptCount val="1"/>
                <c:pt idx="0">
                  <c:v>NTS Industrial</c:v>
                </c:pt>
              </c:strCache>
            </c:strRef>
          </c:tx>
          <c:spPr>
            <a:solidFill>
              <a:srgbClr val="800000"/>
            </a:solidFill>
            <a:ln w="25400">
              <a:noFill/>
            </a:ln>
          </c:spPr>
          <c:invertIfNegative val="0"/>
          <c:val>
            <c:numRef>
              <c:f>'2018-19 Severe Load Curve'!$AK$34:$AK$398</c:f>
              <c:numCache>
                <c:formatCode>0</c:formatCode>
                <c:ptCount val="365"/>
                <c:pt idx="0">
                  <c:v>70</c:v>
                </c:pt>
                <c:pt idx="1">
                  <c:v>70</c:v>
                </c:pt>
                <c:pt idx="2">
                  <c:v>70</c:v>
                </c:pt>
                <c:pt idx="3">
                  <c:v>70</c:v>
                </c:pt>
                <c:pt idx="4">
                  <c:v>70</c:v>
                </c:pt>
                <c:pt idx="5">
                  <c:v>70</c:v>
                </c:pt>
                <c:pt idx="6">
                  <c:v>70</c:v>
                </c:pt>
                <c:pt idx="7">
                  <c:v>70</c:v>
                </c:pt>
                <c:pt idx="8">
                  <c:v>70</c:v>
                </c:pt>
                <c:pt idx="9">
                  <c:v>70</c:v>
                </c:pt>
                <c:pt idx="10">
                  <c:v>70</c:v>
                </c:pt>
                <c:pt idx="11">
                  <c:v>69</c:v>
                </c:pt>
                <c:pt idx="12">
                  <c:v>69</c:v>
                </c:pt>
                <c:pt idx="13">
                  <c:v>69</c:v>
                </c:pt>
                <c:pt idx="14">
                  <c:v>69</c:v>
                </c:pt>
                <c:pt idx="15">
                  <c:v>69</c:v>
                </c:pt>
                <c:pt idx="16">
                  <c:v>69</c:v>
                </c:pt>
                <c:pt idx="17">
                  <c:v>69</c:v>
                </c:pt>
                <c:pt idx="18">
                  <c:v>69</c:v>
                </c:pt>
                <c:pt idx="19">
                  <c:v>69</c:v>
                </c:pt>
                <c:pt idx="20">
                  <c:v>69</c:v>
                </c:pt>
                <c:pt idx="21">
                  <c:v>69</c:v>
                </c:pt>
                <c:pt idx="22">
                  <c:v>69</c:v>
                </c:pt>
                <c:pt idx="23">
                  <c:v>69</c:v>
                </c:pt>
                <c:pt idx="24">
                  <c:v>68</c:v>
                </c:pt>
                <c:pt idx="25">
                  <c:v>68</c:v>
                </c:pt>
                <c:pt idx="26">
                  <c:v>68</c:v>
                </c:pt>
                <c:pt idx="27">
                  <c:v>68</c:v>
                </c:pt>
                <c:pt idx="28">
                  <c:v>68</c:v>
                </c:pt>
                <c:pt idx="29">
                  <c:v>68</c:v>
                </c:pt>
                <c:pt idx="30">
                  <c:v>68</c:v>
                </c:pt>
                <c:pt idx="31">
                  <c:v>68</c:v>
                </c:pt>
                <c:pt idx="32">
                  <c:v>68</c:v>
                </c:pt>
                <c:pt idx="33">
                  <c:v>68</c:v>
                </c:pt>
                <c:pt idx="34">
                  <c:v>68</c:v>
                </c:pt>
                <c:pt idx="35">
                  <c:v>68</c:v>
                </c:pt>
                <c:pt idx="36">
                  <c:v>68</c:v>
                </c:pt>
                <c:pt idx="37">
                  <c:v>68</c:v>
                </c:pt>
                <c:pt idx="38">
                  <c:v>68</c:v>
                </c:pt>
                <c:pt idx="39">
                  <c:v>67</c:v>
                </c:pt>
                <c:pt idx="40">
                  <c:v>67</c:v>
                </c:pt>
                <c:pt idx="41">
                  <c:v>67</c:v>
                </c:pt>
                <c:pt idx="42">
                  <c:v>67</c:v>
                </c:pt>
                <c:pt idx="43">
                  <c:v>67</c:v>
                </c:pt>
                <c:pt idx="44">
                  <c:v>67</c:v>
                </c:pt>
                <c:pt idx="45">
                  <c:v>67</c:v>
                </c:pt>
                <c:pt idx="46">
                  <c:v>67</c:v>
                </c:pt>
                <c:pt idx="47">
                  <c:v>67</c:v>
                </c:pt>
                <c:pt idx="48">
                  <c:v>67</c:v>
                </c:pt>
                <c:pt idx="49">
                  <c:v>67</c:v>
                </c:pt>
                <c:pt idx="50">
                  <c:v>67</c:v>
                </c:pt>
                <c:pt idx="51">
                  <c:v>67</c:v>
                </c:pt>
                <c:pt idx="52">
                  <c:v>67</c:v>
                </c:pt>
                <c:pt idx="53">
                  <c:v>67</c:v>
                </c:pt>
                <c:pt idx="54">
                  <c:v>67</c:v>
                </c:pt>
                <c:pt idx="55">
                  <c:v>67</c:v>
                </c:pt>
                <c:pt idx="56">
                  <c:v>67</c:v>
                </c:pt>
                <c:pt idx="57">
                  <c:v>66</c:v>
                </c:pt>
                <c:pt idx="58">
                  <c:v>66</c:v>
                </c:pt>
                <c:pt idx="59">
                  <c:v>66</c:v>
                </c:pt>
                <c:pt idx="60">
                  <c:v>66</c:v>
                </c:pt>
                <c:pt idx="61">
                  <c:v>66</c:v>
                </c:pt>
                <c:pt idx="62">
                  <c:v>66</c:v>
                </c:pt>
                <c:pt idx="63">
                  <c:v>66</c:v>
                </c:pt>
                <c:pt idx="64">
                  <c:v>66</c:v>
                </c:pt>
                <c:pt idx="65">
                  <c:v>66</c:v>
                </c:pt>
                <c:pt idx="66">
                  <c:v>66</c:v>
                </c:pt>
                <c:pt idx="67">
                  <c:v>66</c:v>
                </c:pt>
                <c:pt idx="68">
                  <c:v>66</c:v>
                </c:pt>
                <c:pt idx="69">
                  <c:v>66</c:v>
                </c:pt>
                <c:pt idx="70">
                  <c:v>66</c:v>
                </c:pt>
                <c:pt idx="71">
                  <c:v>66</c:v>
                </c:pt>
                <c:pt idx="72">
                  <c:v>66</c:v>
                </c:pt>
                <c:pt idx="73">
                  <c:v>66</c:v>
                </c:pt>
                <c:pt idx="74">
                  <c:v>66</c:v>
                </c:pt>
                <c:pt idx="75">
                  <c:v>66</c:v>
                </c:pt>
                <c:pt idx="76">
                  <c:v>66</c:v>
                </c:pt>
                <c:pt idx="77">
                  <c:v>66</c:v>
                </c:pt>
                <c:pt idx="78">
                  <c:v>66</c:v>
                </c:pt>
                <c:pt idx="79">
                  <c:v>66</c:v>
                </c:pt>
                <c:pt idx="80">
                  <c:v>65</c:v>
                </c:pt>
                <c:pt idx="81">
                  <c:v>65</c:v>
                </c:pt>
                <c:pt idx="82">
                  <c:v>65</c:v>
                </c:pt>
                <c:pt idx="83">
                  <c:v>65</c:v>
                </c:pt>
                <c:pt idx="84">
                  <c:v>65</c:v>
                </c:pt>
                <c:pt idx="85">
                  <c:v>65</c:v>
                </c:pt>
                <c:pt idx="86">
                  <c:v>65</c:v>
                </c:pt>
                <c:pt idx="87">
                  <c:v>65</c:v>
                </c:pt>
                <c:pt idx="88">
                  <c:v>65</c:v>
                </c:pt>
                <c:pt idx="89">
                  <c:v>65</c:v>
                </c:pt>
                <c:pt idx="90">
                  <c:v>65</c:v>
                </c:pt>
                <c:pt idx="91">
                  <c:v>65</c:v>
                </c:pt>
                <c:pt idx="92">
                  <c:v>65</c:v>
                </c:pt>
                <c:pt idx="93">
                  <c:v>65</c:v>
                </c:pt>
                <c:pt idx="94">
                  <c:v>65</c:v>
                </c:pt>
                <c:pt idx="95">
                  <c:v>65</c:v>
                </c:pt>
                <c:pt idx="96">
                  <c:v>65</c:v>
                </c:pt>
                <c:pt idx="97">
                  <c:v>65</c:v>
                </c:pt>
                <c:pt idx="98">
                  <c:v>65</c:v>
                </c:pt>
                <c:pt idx="99">
                  <c:v>65</c:v>
                </c:pt>
                <c:pt idx="100">
                  <c:v>65</c:v>
                </c:pt>
                <c:pt idx="101">
                  <c:v>65</c:v>
                </c:pt>
                <c:pt idx="102">
                  <c:v>65</c:v>
                </c:pt>
                <c:pt idx="103">
                  <c:v>65</c:v>
                </c:pt>
                <c:pt idx="104">
                  <c:v>64</c:v>
                </c:pt>
                <c:pt idx="105">
                  <c:v>64</c:v>
                </c:pt>
                <c:pt idx="106">
                  <c:v>64</c:v>
                </c:pt>
                <c:pt idx="107">
                  <c:v>64</c:v>
                </c:pt>
                <c:pt idx="108">
                  <c:v>64</c:v>
                </c:pt>
                <c:pt idx="109">
                  <c:v>64</c:v>
                </c:pt>
                <c:pt idx="110">
                  <c:v>64</c:v>
                </c:pt>
                <c:pt idx="111">
                  <c:v>64</c:v>
                </c:pt>
                <c:pt idx="112">
                  <c:v>64</c:v>
                </c:pt>
                <c:pt idx="113">
                  <c:v>64</c:v>
                </c:pt>
                <c:pt idx="114">
                  <c:v>64</c:v>
                </c:pt>
                <c:pt idx="115">
                  <c:v>64</c:v>
                </c:pt>
                <c:pt idx="116">
                  <c:v>64</c:v>
                </c:pt>
                <c:pt idx="117">
                  <c:v>64</c:v>
                </c:pt>
                <c:pt idx="118">
                  <c:v>64</c:v>
                </c:pt>
                <c:pt idx="119">
                  <c:v>64</c:v>
                </c:pt>
                <c:pt idx="120">
                  <c:v>64</c:v>
                </c:pt>
                <c:pt idx="121">
                  <c:v>64</c:v>
                </c:pt>
                <c:pt idx="122">
                  <c:v>64</c:v>
                </c:pt>
                <c:pt idx="123">
                  <c:v>64</c:v>
                </c:pt>
                <c:pt idx="124">
                  <c:v>64</c:v>
                </c:pt>
                <c:pt idx="125">
                  <c:v>64</c:v>
                </c:pt>
                <c:pt idx="126">
                  <c:v>64</c:v>
                </c:pt>
                <c:pt idx="127">
                  <c:v>64</c:v>
                </c:pt>
                <c:pt idx="128">
                  <c:v>64</c:v>
                </c:pt>
                <c:pt idx="129">
                  <c:v>64</c:v>
                </c:pt>
                <c:pt idx="130">
                  <c:v>63</c:v>
                </c:pt>
                <c:pt idx="131">
                  <c:v>63</c:v>
                </c:pt>
                <c:pt idx="132">
                  <c:v>63</c:v>
                </c:pt>
                <c:pt idx="133">
                  <c:v>63</c:v>
                </c:pt>
                <c:pt idx="134">
                  <c:v>63</c:v>
                </c:pt>
                <c:pt idx="135">
                  <c:v>63</c:v>
                </c:pt>
                <c:pt idx="136">
                  <c:v>63</c:v>
                </c:pt>
                <c:pt idx="137">
                  <c:v>63</c:v>
                </c:pt>
                <c:pt idx="138">
                  <c:v>63</c:v>
                </c:pt>
                <c:pt idx="139">
                  <c:v>63</c:v>
                </c:pt>
                <c:pt idx="140">
                  <c:v>63</c:v>
                </c:pt>
                <c:pt idx="141">
                  <c:v>63</c:v>
                </c:pt>
                <c:pt idx="142">
                  <c:v>63</c:v>
                </c:pt>
                <c:pt idx="143">
                  <c:v>63</c:v>
                </c:pt>
                <c:pt idx="144">
                  <c:v>63</c:v>
                </c:pt>
                <c:pt idx="145">
                  <c:v>63</c:v>
                </c:pt>
                <c:pt idx="146">
                  <c:v>63</c:v>
                </c:pt>
                <c:pt idx="147">
                  <c:v>63</c:v>
                </c:pt>
                <c:pt idx="148">
                  <c:v>63</c:v>
                </c:pt>
                <c:pt idx="149">
                  <c:v>63</c:v>
                </c:pt>
                <c:pt idx="150">
                  <c:v>63</c:v>
                </c:pt>
                <c:pt idx="151">
                  <c:v>63</c:v>
                </c:pt>
                <c:pt idx="152">
                  <c:v>63</c:v>
                </c:pt>
                <c:pt idx="153">
                  <c:v>63</c:v>
                </c:pt>
                <c:pt idx="154">
                  <c:v>63</c:v>
                </c:pt>
                <c:pt idx="155">
                  <c:v>63</c:v>
                </c:pt>
                <c:pt idx="156">
                  <c:v>63</c:v>
                </c:pt>
                <c:pt idx="157">
                  <c:v>62</c:v>
                </c:pt>
                <c:pt idx="158">
                  <c:v>62</c:v>
                </c:pt>
                <c:pt idx="159">
                  <c:v>62</c:v>
                </c:pt>
                <c:pt idx="160">
                  <c:v>62</c:v>
                </c:pt>
                <c:pt idx="161">
                  <c:v>62</c:v>
                </c:pt>
                <c:pt idx="162">
                  <c:v>62</c:v>
                </c:pt>
                <c:pt idx="163">
                  <c:v>62</c:v>
                </c:pt>
                <c:pt idx="164">
                  <c:v>62</c:v>
                </c:pt>
                <c:pt idx="165">
                  <c:v>62</c:v>
                </c:pt>
                <c:pt idx="166">
                  <c:v>62</c:v>
                </c:pt>
                <c:pt idx="167">
                  <c:v>62</c:v>
                </c:pt>
                <c:pt idx="168">
                  <c:v>62</c:v>
                </c:pt>
                <c:pt idx="169">
                  <c:v>62</c:v>
                </c:pt>
                <c:pt idx="170">
                  <c:v>62</c:v>
                </c:pt>
                <c:pt idx="171">
                  <c:v>62</c:v>
                </c:pt>
                <c:pt idx="172">
                  <c:v>62</c:v>
                </c:pt>
                <c:pt idx="173">
                  <c:v>62</c:v>
                </c:pt>
                <c:pt idx="174">
                  <c:v>62</c:v>
                </c:pt>
                <c:pt idx="175">
                  <c:v>62</c:v>
                </c:pt>
                <c:pt idx="176">
                  <c:v>62</c:v>
                </c:pt>
                <c:pt idx="177">
                  <c:v>62</c:v>
                </c:pt>
                <c:pt idx="178">
                  <c:v>62</c:v>
                </c:pt>
                <c:pt idx="179">
                  <c:v>62</c:v>
                </c:pt>
                <c:pt idx="180">
                  <c:v>62</c:v>
                </c:pt>
                <c:pt idx="181">
                  <c:v>62</c:v>
                </c:pt>
                <c:pt idx="182">
                  <c:v>62</c:v>
                </c:pt>
                <c:pt idx="183">
                  <c:v>62</c:v>
                </c:pt>
                <c:pt idx="184">
                  <c:v>62</c:v>
                </c:pt>
                <c:pt idx="185">
                  <c:v>62</c:v>
                </c:pt>
                <c:pt idx="186">
                  <c:v>62</c:v>
                </c:pt>
                <c:pt idx="187">
                  <c:v>62</c:v>
                </c:pt>
                <c:pt idx="188">
                  <c:v>62</c:v>
                </c:pt>
                <c:pt idx="189">
                  <c:v>61</c:v>
                </c:pt>
                <c:pt idx="190">
                  <c:v>61</c:v>
                </c:pt>
                <c:pt idx="191">
                  <c:v>61</c:v>
                </c:pt>
                <c:pt idx="192">
                  <c:v>61</c:v>
                </c:pt>
                <c:pt idx="193">
                  <c:v>61</c:v>
                </c:pt>
                <c:pt idx="194">
                  <c:v>61</c:v>
                </c:pt>
                <c:pt idx="195">
                  <c:v>61</c:v>
                </c:pt>
                <c:pt idx="196">
                  <c:v>61</c:v>
                </c:pt>
                <c:pt idx="197">
                  <c:v>61</c:v>
                </c:pt>
                <c:pt idx="198">
                  <c:v>61</c:v>
                </c:pt>
                <c:pt idx="199">
                  <c:v>61</c:v>
                </c:pt>
                <c:pt idx="200">
                  <c:v>61</c:v>
                </c:pt>
                <c:pt idx="201">
                  <c:v>61</c:v>
                </c:pt>
                <c:pt idx="202">
                  <c:v>61</c:v>
                </c:pt>
                <c:pt idx="203">
                  <c:v>61</c:v>
                </c:pt>
                <c:pt idx="204">
                  <c:v>61</c:v>
                </c:pt>
                <c:pt idx="205">
                  <c:v>61</c:v>
                </c:pt>
                <c:pt idx="206">
                  <c:v>61</c:v>
                </c:pt>
                <c:pt idx="207">
                  <c:v>61</c:v>
                </c:pt>
                <c:pt idx="208">
                  <c:v>61</c:v>
                </c:pt>
                <c:pt idx="209">
                  <c:v>61</c:v>
                </c:pt>
                <c:pt idx="210">
                  <c:v>61</c:v>
                </c:pt>
                <c:pt idx="211">
                  <c:v>61</c:v>
                </c:pt>
                <c:pt idx="212">
                  <c:v>61</c:v>
                </c:pt>
                <c:pt idx="213">
                  <c:v>61</c:v>
                </c:pt>
                <c:pt idx="214">
                  <c:v>61</c:v>
                </c:pt>
                <c:pt idx="215">
                  <c:v>61</c:v>
                </c:pt>
                <c:pt idx="216">
                  <c:v>61</c:v>
                </c:pt>
                <c:pt idx="217">
                  <c:v>61</c:v>
                </c:pt>
                <c:pt idx="218">
                  <c:v>61</c:v>
                </c:pt>
                <c:pt idx="219">
                  <c:v>61</c:v>
                </c:pt>
                <c:pt idx="220">
                  <c:v>61</c:v>
                </c:pt>
                <c:pt idx="221">
                  <c:v>61</c:v>
                </c:pt>
                <c:pt idx="222">
                  <c:v>61</c:v>
                </c:pt>
                <c:pt idx="223">
                  <c:v>61</c:v>
                </c:pt>
                <c:pt idx="224">
                  <c:v>61</c:v>
                </c:pt>
                <c:pt idx="225">
                  <c:v>61</c:v>
                </c:pt>
                <c:pt idx="226">
                  <c:v>61</c:v>
                </c:pt>
                <c:pt idx="227">
                  <c:v>61</c:v>
                </c:pt>
                <c:pt idx="228">
                  <c:v>61</c:v>
                </c:pt>
                <c:pt idx="229">
                  <c:v>61</c:v>
                </c:pt>
                <c:pt idx="230">
                  <c:v>61</c:v>
                </c:pt>
                <c:pt idx="231">
                  <c:v>61</c:v>
                </c:pt>
                <c:pt idx="232">
                  <c:v>61</c:v>
                </c:pt>
                <c:pt idx="233">
                  <c:v>61</c:v>
                </c:pt>
                <c:pt idx="234">
                  <c:v>61</c:v>
                </c:pt>
                <c:pt idx="235">
                  <c:v>61</c:v>
                </c:pt>
                <c:pt idx="236">
                  <c:v>61</c:v>
                </c:pt>
                <c:pt idx="237">
                  <c:v>61</c:v>
                </c:pt>
                <c:pt idx="238">
                  <c:v>60</c:v>
                </c:pt>
                <c:pt idx="239">
                  <c:v>60</c:v>
                </c:pt>
                <c:pt idx="240">
                  <c:v>60</c:v>
                </c:pt>
                <c:pt idx="241">
                  <c:v>60</c:v>
                </c:pt>
                <c:pt idx="242">
                  <c:v>60</c:v>
                </c:pt>
                <c:pt idx="243">
                  <c:v>60</c:v>
                </c:pt>
                <c:pt idx="244">
                  <c:v>60</c:v>
                </c:pt>
                <c:pt idx="245">
                  <c:v>60</c:v>
                </c:pt>
                <c:pt idx="246">
                  <c:v>60</c:v>
                </c:pt>
                <c:pt idx="247">
                  <c:v>60</c:v>
                </c:pt>
                <c:pt idx="248">
                  <c:v>60</c:v>
                </c:pt>
                <c:pt idx="249">
                  <c:v>60</c:v>
                </c:pt>
                <c:pt idx="250">
                  <c:v>60</c:v>
                </c:pt>
                <c:pt idx="251">
                  <c:v>60</c:v>
                </c:pt>
                <c:pt idx="252">
                  <c:v>60</c:v>
                </c:pt>
                <c:pt idx="253">
                  <c:v>60</c:v>
                </c:pt>
                <c:pt idx="254">
                  <c:v>60</c:v>
                </c:pt>
                <c:pt idx="255">
                  <c:v>60</c:v>
                </c:pt>
                <c:pt idx="256">
                  <c:v>60</c:v>
                </c:pt>
                <c:pt idx="257">
                  <c:v>60</c:v>
                </c:pt>
                <c:pt idx="258">
                  <c:v>60</c:v>
                </c:pt>
                <c:pt idx="259">
                  <c:v>60</c:v>
                </c:pt>
                <c:pt idx="260">
                  <c:v>60</c:v>
                </c:pt>
                <c:pt idx="261">
                  <c:v>60</c:v>
                </c:pt>
                <c:pt idx="262">
                  <c:v>60</c:v>
                </c:pt>
                <c:pt idx="263">
                  <c:v>60</c:v>
                </c:pt>
                <c:pt idx="264">
                  <c:v>60</c:v>
                </c:pt>
                <c:pt idx="265">
                  <c:v>60</c:v>
                </c:pt>
                <c:pt idx="266">
                  <c:v>60</c:v>
                </c:pt>
                <c:pt idx="267">
                  <c:v>60</c:v>
                </c:pt>
                <c:pt idx="268">
                  <c:v>60</c:v>
                </c:pt>
                <c:pt idx="269">
                  <c:v>60</c:v>
                </c:pt>
                <c:pt idx="270">
                  <c:v>60</c:v>
                </c:pt>
                <c:pt idx="271">
                  <c:v>60</c:v>
                </c:pt>
                <c:pt idx="272">
                  <c:v>60</c:v>
                </c:pt>
                <c:pt idx="273">
                  <c:v>60</c:v>
                </c:pt>
                <c:pt idx="274">
                  <c:v>60</c:v>
                </c:pt>
                <c:pt idx="275">
                  <c:v>60</c:v>
                </c:pt>
                <c:pt idx="276">
                  <c:v>60</c:v>
                </c:pt>
                <c:pt idx="277">
                  <c:v>60</c:v>
                </c:pt>
                <c:pt idx="278">
                  <c:v>60</c:v>
                </c:pt>
                <c:pt idx="279">
                  <c:v>60</c:v>
                </c:pt>
                <c:pt idx="280">
                  <c:v>60</c:v>
                </c:pt>
                <c:pt idx="281">
                  <c:v>60</c:v>
                </c:pt>
                <c:pt idx="282">
                  <c:v>60</c:v>
                </c:pt>
                <c:pt idx="283">
                  <c:v>60</c:v>
                </c:pt>
                <c:pt idx="284">
                  <c:v>60</c:v>
                </c:pt>
                <c:pt idx="285">
                  <c:v>60</c:v>
                </c:pt>
                <c:pt idx="286">
                  <c:v>60</c:v>
                </c:pt>
                <c:pt idx="287">
                  <c:v>60</c:v>
                </c:pt>
                <c:pt idx="288">
                  <c:v>60</c:v>
                </c:pt>
                <c:pt idx="289">
                  <c:v>60</c:v>
                </c:pt>
                <c:pt idx="290">
                  <c:v>60</c:v>
                </c:pt>
                <c:pt idx="291">
                  <c:v>60</c:v>
                </c:pt>
                <c:pt idx="292">
                  <c:v>60</c:v>
                </c:pt>
                <c:pt idx="293">
                  <c:v>60</c:v>
                </c:pt>
                <c:pt idx="294">
                  <c:v>60</c:v>
                </c:pt>
                <c:pt idx="295">
                  <c:v>60</c:v>
                </c:pt>
                <c:pt idx="296">
                  <c:v>60</c:v>
                </c:pt>
                <c:pt idx="297">
                  <c:v>60</c:v>
                </c:pt>
                <c:pt idx="298">
                  <c:v>60</c:v>
                </c:pt>
                <c:pt idx="299">
                  <c:v>60</c:v>
                </c:pt>
                <c:pt idx="300">
                  <c:v>60</c:v>
                </c:pt>
                <c:pt idx="301">
                  <c:v>60</c:v>
                </c:pt>
                <c:pt idx="302">
                  <c:v>60</c:v>
                </c:pt>
                <c:pt idx="303">
                  <c:v>60</c:v>
                </c:pt>
                <c:pt idx="304">
                  <c:v>60</c:v>
                </c:pt>
                <c:pt idx="305">
                  <c:v>60</c:v>
                </c:pt>
                <c:pt idx="306">
                  <c:v>60</c:v>
                </c:pt>
                <c:pt idx="307">
                  <c:v>60</c:v>
                </c:pt>
                <c:pt idx="308">
                  <c:v>60</c:v>
                </c:pt>
                <c:pt idx="309">
                  <c:v>60</c:v>
                </c:pt>
                <c:pt idx="310">
                  <c:v>60</c:v>
                </c:pt>
                <c:pt idx="311">
                  <c:v>60</c:v>
                </c:pt>
                <c:pt idx="312">
                  <c:v>60</c:v>
                </c:pt>
                <c:pt idx="313">
                  <c:v>60</c:v>
                </c:pt>
                <c:pt idx="314">
                  <c:v>60</c:v>
                </c:pt>
                <c:pt idx="315">
                  <c:v>60</c:v>
                </c:pt>
                <c:pt idx="316">
                  <c:v>60</c:v>
                </c:pt>
                <c:pt idx="317">
                  <c:v>60</c:v>
                </c:pt>
                <c:pt idx="318">
                  <c:v>60</c:v>
                </c:pt>
                <c:pt idx="319">
                  <c:v>60</c:v>
                </c:pt>
                <c:pt idx="320">
                  <c:v>60</c:v>
                </c:pt>
                <c:pt idx="321">
                  <c:v>60</c:v>
                </c:pt>
                <c:pt idx="322">
                  <c:v>60</c:v>
                </c:pt>
                <c:pt idx="323">
                  <c:v>60</c:v>
                </c:pt>
                <c:pt idx="324">
                  <c:v>60</c:v>
                </c:pt>
                <c:pt idx="325">
                  <c:v>60</c:v>
                </c:pt>
                <c:pt idx="326">
                  <c:v>60</c:v>
                </c:pt>
                <c:pt idx="327">
                  <c:v>60</c:v>
                </c:pt>
                <c:pt idx="328">
                  <c:v>60</c:v>
                </c:pt>
                <c:pt idx="329">
                  <c:v>60</c:v>
                </c:pt>
                <c:pt idx="330">
                  <c:v>60</c:v>
                </c:pt>
                <c:pt idx="331">
                  <c:v>60</c:v>
                </c:pt>
                <c:pt idx="332">
                  <c:v>60</c:v>
                </c:pt>
                <c:pt idx="333">
                  <c:v>60</c:v>
                </c:pt>
                <c:pt idx="334">
                  <c:v>60</c:v>
                </c:pt>
                <c:pt idx="335">
                  <c:v>60</c:v>
                </c:pt>
                <c:pt idx="336">
                  <c:v>59</c:v>
                </c:pt>
                <c:pt idx="337">
                  <c:v>59</c:v>
                </c:pt>
                <c:pt idx="338">
                  <c:v>59</c:v>
                </c:pt>
                <c:pt idx="339">
                  <c:v>59</c:v>
                </c:pt>
                <c:pt idx="340">
                  <c:v>59</c:v>
                </c:pt>
                <c:pt idx="341">
                  <c:v>59</c:v>
                </c:pt>
                <c:pt idx="342">
                  <c:v>59</c:v>
                </c:pt>
                <c:pt idx="343">
                  <c:v>59</c:v>
                </c:pt>
                <c:pt idx="344">
                  <c:v>59</c:v>
                </c:pt>
                <c:pt idx="345">
                  <c:v>59</c:v>
                </c:pt>
                <c:pt idx="346">
                  <c:v>59</c:v>
                </c:pt>
                <c:pt idx="347">
                  <c:v>59</c:v>
                </c:pt>
                <c:pt idx="348">
                  <c:v>59</c:v>
                </c:pt>
                <c:pt idx="349">
                  <c:v>59</c:v>
                </c:pt>
                <c:pt idx="350">
                  <c:v>59</c:v>
                </c:pt>
                <c:pt idx="351">
                  <c:v>59</c:v>
                </c:pt>
                <c:pt idx="352">
                  <c:v>59</c:v>
                </c:pt>
                <c:pt idx="353">
                  <c:v>58</c:v>
                </c:pt>
                <c:pt idx="354">
                  <c:v>58</c:v>
                </c:pt>
                <c:pt idx="355">
                  <c:v>58</c:v>
                </c:pt>
                <c:pt idx="356">
                  <c:v>58</c:v>
                </c:pt>
                <c:pt idx="357">
                  <c:v>58</c:v>
                </c:pt>
                <c:pt idx="358">
                  <c:v>58</c:v>
                </c:pt>
                <c:pt idx="359">
                  <c:v>58</c:v>
                </c:pt>
                <c:pt idx="360">
                  <c:v>58</c:v>
                </c:pt>
                <c:pt idx="361">
                  <c:v>58</c:v>
                </c:pt>
                <c:pt idx="362">
                  <c:v>58</c:v>
                </c:pt>
                <c:pt idx="363">
                  <c:v>58</c:v>
                </c:pt>
                <c:pt idx="364">
                  <c:v>57</c:v>
                </c:pt>
              </c:numCache>
            </c:numRef>
          </c:val>
          <c:extLst>
            <c:ext xmlns:c16="http://schemas.microsoft.com/office/drawing/2014/chart" uri="{C3380CC4-5D6E-409C-BE32-E72D297353CC}">
              <c16:uniqueId val="{00000005-0274-4610-8886-F59D85E58772}"/>
            </c:ext>
          </c:extLst>
        </c:ser>
        <c:ser>
          <c:idx val="4"/>
          <c:order val="6"/>
          <c:tx>
            <c:strRef>
              <c:f>'2018-19 Severe Load Curve'!$AL$33</c:f>
              <c:strCache>
                <c:ptCount val="1"/>
                <c:pt idx="0">
                  <c:v>Exports to Ireland</c:v>
                </c:pt>
              </c:strCache>
            </c:strRef>
          </c:tx>
          <c:spPr>
            <a:solidFill>
              <a:srgbClr val="339966"/>
            </a:solidFill>
            <a:ln w="25400">
              <a:noFill/>
            </a:ln>
          </c:spPr>
          <c:invertIfNegative val="0"/>
          <c:val>
            <c:numRef>
              <c:f>'2018-19 Severe Load Curve'!$AL$34:$AL$398</c:f>
              <c:numCache>
                <c:formatCode>0</c:formatCode>
                <c:ptCount val="365"/>
                <c:pt idx="0">
                  <c:v>134</c:v>
                </c:pt>
                <c:pt idx="1">
                  <c:v>134</c:v>
                </c:pt>
                <c:pt idx="2">
                  <c:v>133</c:v>
                </c:pt>
                <c:pt idx="3">
                  <c:v>133</c:v>
                </c:pt>
                <c:pt idx="4">
                  <c:v>132</c:v>
                </c:pt>
                <c:pt idx="5">
                  <c:v>132</c:v>
                </c:pt>
                <c:pt idx="6">
                  <c:v>132</c:v>
                </c:pt>
                <c:pt idx="7">
                  <c:v>131</c:v>
                </c:pt>
                <c:pt idx="8">
                  <c:v>131</c:v>
                </c:pt>
                <c:pt idx="9">
                  <c:v>130</c:v>
                </c:pt>
                <c:pt idx="10">
                  <c:v>130</c:v>
                </c:pt>
                <c:pt idx="11">
                  <c:v>130</c:v>
                </c:pt>
                <c:pt idx="12">
                  <c:v>129</c:v>
                </c:pt>
                <c:pt idx="13">
                  <c:v>129</c:v>
                </c:pt>
                <c:pt idx="14">
                  <c:v>128</c:v>
                </c:pt>
                <c:pt idx="15">
                  <c:v>128</c:v>
                </c:pt>
                <c:pt idx="16">
                  <c:v>128</c:v>
                </c:pt>
                <c:pt idx="17">
                  <c:v>127</c:v>
                </c:pt>
                <c:pt idx="18">
                  <c:v>127</c:v>
                </c:pt>
                <c:pt idx="19">
                  <c:v>126</c:v>
                </c:pt>
                <c:pt idx="20">
                  <c:v>126</c:v>
                </c:pt>
                <c:pt idx="21">
                  <c:v>126</c:v>
                </c:pt>
                <c:pt idx="22">
                  <c:v>125</c:v>
                </c:pt>
                <c:pt idx="23">
                  <c:v>125</c:v>
                </c:pt>
                <c:pt idx="24">
                  <c:v>125</c:v>
                </c:pt>
                <c:pt idx="25">
                  <c:v>124</c:v>
                </c:pt>
                <c:pt idx="26">
                  <c:v>124</c:v>
                </c:pt>
                <c:pt idx="27">
                  <c:v>124</c:v>
                </c:pt>
                <c:pt idx="28">
                  <c:v>123</c:v>
                </c:pt>
                <c:pt idx="29">
                  <c:v>123</c:v>
                </c:pt>
                <c:pt idx="30">
                  <c:v>122</c:v>
                </c:pt>
                <c:pt idx="31">
                  <c:v>122</c:v>
                </c:pt>
                <c:pt idx="32">
                  <c:v>122</c:v>
                </c:pt>
                <c:pt idx="33">
                  <c:v>121</c:v>
                </c:pt>
                <c:pt idx="34">
                  <c:v>121</c:v>
                </c:pt>
                <c:pt idx="35">
                  <c:v>121</c:v>
                </c:pt>
                <c:pt idx="36">
                  <c:v>120</c:v>
                </c:pt>
                <c:pt idx="37">
                  <c:v>120</c:v>
                </c:pt>
                <c:pt idx="38">
                  <c:v>120</c:v>
                </c:pt>
                <c:pt idx="39">
                  <c:v>119</c:v>
                </c:pt>
                <c:pt idx="40">
                  <c:v>119</c:v>
                </c:pt>
                <c:pt idx="41">
                  <c:v>119</c:v>
                </c:pt>
                <c:pt idx="42">
                  <c:v>118</c:v>
                </c:pt>
                <c:pt idx="43">
                  <c:v>118</c:v>
                </c:pt>
                <c:pt idx="44">
                  <c:v>118</c:v>
                </c:pt>
                <c:pt idx="45">
                  <c:v>118</c:v>
                </c:pt>
                <c:pt idx="46">
                  <c:v>117</c:v>
                </c:pt>
                <c:pt idx="47">
                  <c:v>117</c:v>
                </c:pt>
                <c:pt idx="48">
                  <c:v>117</c:v>
                </c:pt>
                <c:pt idx="49">
                  <c:v>116</c:v>
                </c:pt>
                <c:pt idx="50">
                  <c:v>116</c:v>
                </c:pt>
                <c:pt idx="51">
                  <c:v>116</c:v>
                </c:pt>
                <c:pt idx="52">
                  <c:v>115</c:v>
                </c:pt>
                <c:pt idx="53">
                  <c:v>115</c:v>
                </c:pt>
                <c:pt idx="54">
                  <c:v>115</c:v>
                </c:pt>
                <c:pt idx="55">
                  <c:v>115</c:v>
                </c:pt>
                <c:pt idx="56">
                  <c:v>114</c:v>
                </c:pt>
                <c:pt idx="57">
                  <c:v>114</c:v>
                </c:pt>
                <c:pt idx="58">
                  <c:v>114</c:v>
                </c:pt>
                <c:pt idx="59">
                  <c:v>113</c:v>
                </c:pt>
                <c:pt idx="60">
                  <c:v>113</c:v>
                </c:pt>
                <c:pt idx="61">
                  <c:v>113</c:v>
                </c:pt>
                <c:pt idx="62">
                  <c:v>113</c:v>
                </c:pt>
                <c:pt idx="63">
                  <c:v>112</c:v>
                </c:pt>
                <c:pt idx="64">
                  <c:v>112</c:v>
                </c:pt>
                <c:pt idx="65">
                  <c:v>112</c:v>
                </c:pt>
                <c:pt idx="66">
                  <c:v>112</c:v>
                </c:pt>
                <c:pt idx="67">
                  <c:v>111</c:v>
                </c:pt>
                <c:pt idx="68">
                  <c:v>111</c:v>
                </c:pt>
                <c:pt idx="69">
                  <c:v>111</c:v>
                </c:pt>
                <c:pt idx="70">
                  <c:v>111</c:v>
                </c:pt>
                <c:pt idx="71">
                  <c:v>110</c:v>
                </c:pt>
                <c:pt idx="72">
                  <c:v>110</c:v>
                </c:pt>
                <c:pt idx="73">
                  <c:v>110</c:v>
                </c:pt>
                <c:pt idx="74">
                  <c:v>110</c:v>
                </c:pt>
                <c:pt idx="75">
                  <c:v>109</c:v>
                </c:pt>
                <c:pt idx="76">
                  <c:v>109</c:v>
                </c:pt>
                <c:pt idx="77">
                  <c:v>109</c:v>
                </c:pt>
                <c:pt idx="78">
                  <c:v>109</c:v>
                </c:pt>
                <c:pt idx="79">
                  <c:v>108</c:v>
                </c:pt>
                <c:pt idx="80">
                  <c:v>108</c:v>
                </c:pt>
                <c:pt idx="81">
                  <c:v>108</c:v>
                </c:pt>
                <c:pt idx="82">
                  <c:v>108</c:v>
                </c:pt>
                <c:pt idx="83">
                  <c:v>108</c:v>
                </c:pt>
                <c:pt idx="84">
                  <c:v>107</c:v>
                </c:pt>
                <c:pt idx="85">
                  <c:v>107</c:v>
                </c:pt>
                <c:pt idx="86">
                  <c:v>107</c:v>
                </c:pt>
                <c:pt idx="87">
                  <c:v>107</c:v>
                </c:pt>
                <c:pt idx="88">
                  <c:v>107</c:v>
                </c:pt>
                <c:pt idx="89">
                  <c:v>106</c:v>
                </c:pt>
                <c:pt idx="90">
                  <c:v>106</c:v>
                </c:pt>
                <c:pt idx="91">
                  <c:v>106</c:v>
                </c:pt>
                <c:pt idx="92">
                  <c:v>106</c:v>
                </c:pt>
                <c:pt idx="93">
                  <c:v>106</c:v>
                </c:pt>
                <c:pt idx="94">
                  <c:v>105</c:v>
                </c:pt>
                <c:pt idx="95">
                  <c:v>105</c:v>
                </c:pt>
                <c:pt idx="96">
                  <c:v>105</c:v>
                </c:pt>
                <c:pt idx="97">
                  <c:v>105</c:v>
                </c:pt>
                <c:pt idx="98">
                  <c:v>105</c:v>
                </c:pt>
                <c:pt idx="99">
                  <c:v>105</c:v>
                </c:pt>
                <c:pt idx="100">
                  <c:v>104</c:v>
                </c:pt>
                <c:pt idx="101">
                  <c:v>104</c:v>
                </c:pt>
                <c:pt idx="102">
                  <c:v>104</c:v>
                </c:pt>
                <c:pt idx="103">
                  <c:v>104</c:v>
                </c:pt>
                <c:pt idx="104">
                  <c:v>104</c:v>
                </c:pt>
                <c:pt idx="105">
                  <c:v>104</c:v>
                </c:pt>
                <c:pt idx="106">
                  <c:v>104</c:v>
                </c:pt>
                <c:pt idx="107">
                  <c:v>103</c:v>
                </c:pt>
                <c:pt idx="108">
                  <c:v>103</c:v>
                </c:pt>
                <c:pt idx="109">
                  <c:v>103</c:v>
                </c:pt>
                <c:pt idx="110">
                  <c:v>103</c:v>
                </c:pt>
                <c:pt idx="111">
                  <c:v>103</c:v>
                </c:pt>
                <c:pt idx="112">
                  <c:v>103</c:v>
                </c:pt>
                <c:pt idx="113">
                  <c:v>103</c:v>
                </c:pt>
                <c:pt idx="114">
                  <c:v>103</c:v>
                </c:pt>
                <c:pt idx="115">
                  <c:v>102</c:v>
                </c:pt>
                <c:pt idx="116">
                  <c:v>102</c:v>
                </c:pt>
                <c:pt idx="117">
                  <c:v>102</c:v>
                </c:pt>
                <c:pt idx="118">
                  <c:v>102</c:v>
                </c:pt>
                <c:pt idx="119">
                  <c:v>102</c:v>
                </c:pt>
                <c:pt idx="120">
                  <c:v>102</c:v>
                </c:pt>
                <c:pt idx="121">
                  <c:v>102</c:v>
                </c:pt>
                <c:pt idx="122">
                  <c:v>102</c:v>
                </c:pt>
                <c:pt idx="123">
                  <c:v>101</c:v>
                </c:pt>
                <c:pt idx="124">
                  <c:v>101</c:v>
                </c:pt>
                <c:pt idx="125">
                  <c:v>101</c:v>
                </c:pt>
                <c:pt idx="126">
                  <c:v>101</c:v>
                </c:pt>
                <c:pt idx="127">
                  <c:v>101</c:v>
                </c:pt>
                <c:pt idx="128">
                  <c:v>101</c:v>
                </c:pt>
                <c:pt idx="129">
                  <c:v>101</c:v>
                </c:pt>
                <c:pt idx="130">
                  <c:v>101</c:v>
                </c:pt>
                <c:pt idx="131">
                  <c:v>101</c:v>
                </c:pt>
                <c:pt idx="132">
                  <c:v>101</c:v>
                </c:pt>
                <c:pt idx="133">
                  <c:v>100</c:v>
                </c:pt>
                <c:pt idx="134">
                  <c:v>100</c:v>
                </c:pt>
                <c:pt idx="135">
                  <c:v>100</c:v>
                </c:pt>
                <c:pt idx="136">
                  <c:v>100</c:v>
                </c:pt>
                <c:pt idx="137">
                  <c:v>100</c:v>
                </c:pt>
                <c:pt idx="138">
                  <c:v>100</c:v>
                </c:pt>
                <c:pt idx="139">
                  <c:v>100</c:v>
                </c:pt>
                <c:pt idx="140">
                  <c:v>100</c:v>
                </c:pt>
                <c:pt idx="141">
                  <c:v>100</c:v>
                </c:pt>
                <c:pt idx="142">
                  <c:v>100</c:v>
                </c:pt>
                <c:pt idx="143">
                  <c:v>100</c:v>
                </c:pt>
                <c:pt idx="144">
                  <c:v>100</c:v>
                </c:pt>
                <c:pt idx="145">
                  <c:v>99</c:v>
                </c:pt>
                <c:pt idx="146">
                  <c:v>99</c:v>
                </c:pt>
                <c:pt idx="147">
                  <c:v>99</c:v>
                </c:pt>
                <c:pt idx="148">
                  <c:v>99</c:v>
                </c:pt>
                <c:pt idx="149">
                  <c:v>99</c:v>
                </c:pt>
                <c:pt idx="150">
                  <c:v>99</c:v>
                </c:pt>
                <c:pt idx="151">
                  <c:v>99</c:v>
                </c:pt>
                <c:pt idx="152">
                  <c:v>99</c:v>
                </c:pt>
                <c:pt idx="153">
                  <c:v>99</c:v>
                </c:pt>
                <c:pt idx="154">
                  <c:v>99</c:v>
                </c:pt>
                <c:pt idx="155">
                  <c:v>99</c:v>
                </c:pt>
                <c:pt idx="156">
                  <c:v>99</c:v>
                </c:pt>
                <c:pt idx="157">
                  <c:v>99</c:v>
                </c:pt>
                <c:pt idx="158">
                  <c:v>99</c:v>
                </c:pt>
                <c:pt idx="159">
                  <c:v>98</c:v>
                </c:pt>
                <c:pt idx="160">
                  <c:v>98</c:v>
                </c:pt>
                <c:pt idx="161">
                  <c:v>98</c:v>
                </c:pt>
                <c:pt idx="162">
                  <c:v>98</c:v>
                </c:pt>
                <c:pt idx="163">
                  <c:v>98</c:v>
                </c:pt>
                <c:pt idx="164">
                  <c:v>98</c:v>
                </c:pt>
                <c:pt idx="165">
                  <c:v>98</c:v>
                </c:pt>
                <c:pt idx="166">
                  <c:v>98</c:v>
                </c:pt>
                <c:pt idx="167">
                  <c:v>98</c:v>
                </c:pt>
                <c:pt idx="168">
                  <c:v>98</c:v>
                </c:pt>
                <c:pt idx="169">
                  <c:v>98</c:v>
                </c:pt>
                <c:pt idx="170">
                  <c:v>98</c:v>
                </c:pt>
                <c:pt idx="171">
                  <c:v>98</c:v>
                </c:pt>
                <c:pt idx="172">
                  <c:v>98</c:v>
                </c:pt>
                <c:pt idx="173">
                  <c:v>98</c:v>
                </c:pt>
                <c:pt idx="174">
                  <c:v>97</c:v>
                </c:pt>
                <c:pt idx="175">
                  <c:v>97</c:v>
                </c:pt>
                <c:pt idx="176">
                  <c:v>97</c:v>
                </c:pt>
                <c:pt idx="177">
                  <c:v>97</c:v>
                </c:pt>
                <c:pt idx="178">
                  <c:v>97</c:v>
                </c:pt>
                <c:pt idx="179">
                  <c:v>97</c:v>
                </c:pt>
                <c:pt idx="180">
                  <c:v>97</c:v>
                </c:pt>
                <c:pt idx="181">
                  <c:v>97</c:v>
                </c:pt>
                <c:pt idx="182">
                  <c:v>97</c:v>
                </c:pt>
                <c:pt idx="183">
                  <c:v>97</c:v>
                </c:pt>
                <c:pt idx="184">
                  <c:v>97</c:v>
                </c:pt>
                <c:pt idx="185">
                  <c:v>97</c:v>
                </c:pt>
                <c:pt idx="186">
                  <c:v>97</c:v>
                </c:pt>
                <c:pt idx="187">
                  <c:v>97</c:v>
                </c:pt>
                <c:pt idx="188">
                  <c:v>97</c:v>
                </c:pt>
                <c:pt idx="189">
                  <c:v>96</c:v>
                </c:pt>
                <c:pt idx="190">
                  <c:v>96</c:v>
                </c:pt>
                <c:pt idx="191">
                  <c:v>96</c:v>
                </c:pt>
                <c:pt idx="192">
                  <c:v>96</c:v>
                </c:pt>
                <c:pt idx="193">
                  <c:v>96</c:v>
                </c:pt>
                <c:pt idx="194">
                  <c:v>96</c:v>
                </c:pt>
                <c:pt idx="195">
                  <c:v>96</c:v>
                </c:pt>
                <c:pt idx="196">
                  <c:v>96</c:v>
                </c:pt>
                <c:pt idx="197">
                  <c:v>96</c:v>
                </c:pt>
                <c:pt idx="198">
                  <c:v>96</c:v>
                </c:pt>
                <c:pt idx="199">
                  <c:v>96</c:v>
                </c:pt>
                <c:pt idx="200">
                  <c:v>96</c:v>
                </c:pt>
                <c:pt idx="201">
                  <c:v>96</c:v>
                </c:pt>
                <c:pt idx="202">
                  <c:v>96</c:v>
                </c:pt>
                <c:pt idx="203">
                  <c:v>96</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94</c:v>
                </c:pt>
                <c:pt idx="220">
                  <c:v>94</c:v>
                </c:pt>
                <c:pt idx="221">
                  <c:v>94</c:v>
                </c:pt>
                <c:pt idx="222">
                  <c:v>94</c:v>
                </c:pt>
                <c:pt idx="223">
                  <c:v>94</c:v>
                </c:pt>
                <c:pt idx="224">
                  <c:v>94</c:v>
                </c:pt>
                <c:pt idx="225">
                  <c:v>94</c:v>
                </c:pt>
                <c:pt idx="226">
                  <c:v>94</c:v>
                </c:pt>
                <c:pt idx="227">
                  <c:v>94</c:v>
                </c:pt>
                <c:pt idx="228">
                  <c:v>94</c:v>
                </c:pt>
                <c:pt idx="229">
                  <c:v>94</c:v>
                </c:pt>
                <c:pt idx="230">
                  <c:v>94</c:v>
                </c:pt>
                <c:pt idx="231">
                  <c:v>94</c:v>
                </c:pt>
                <c:pt idx="232">
                  <c:v>94</c:v>
                </c:pt>
                <c:pt idx="233">
                  <c:v>94</c:v>
                </c:pt>
                <c:pt idx="234">
                  <c:v>94</c:v>
                </c:pt>
                <c:pt idx="235">
                  <c:v>94</c:v>
                </c:pt>
                <c:pt idx="236">
                  <c:v>94</c:v>
                </c:pt>
                <c:pt idx="237">
                  <c:v>94</c:v>
                </c:pt>
                <c:pt idx="238">
                  <c:v>94</c:v>
                </c:pt>
                <c:pt idx="239">
                  <c:v>93</c:v>
                </c:pt>
                <c:pt idx="240">
                  <c:v>93</c:v>
                </c:pt>
                <c:pt idx="241">
                  <c:v>93</c:v>
                </c:pt>
                <c:pt idx="242">
                  <c:v>93</c:v>
                </c:pt>
                <c:pt idx="243">
                  <c:v>93</c:v>
                </c:pt>
                <c:pt idx="244">
                  <c:v>93</c:v>
                </c:pt>
                <c:pt idx="245">
                  <c:v>93</c:v>
                </c:pt>
                <c:pt idx="246">
                  <c:v>93</c:v>
                </c:pt>
                <c:pt idx="247">
                  <c:v>93</c:v>
                </c:pt>
                <c:pt idx="248">
                  <c:v>93</c:v>
                </c:pt>
                <c:pt idx="249">
                  <c:v>93</c:v>
                </c:pt>
                <c:pt idx="250">
                  <c:v>93</c:v>
                </c:pt>
                <c:pt idx="251">
                  <c:v>93</c:v>
                </c:pt>
                <c:pt idx="252">
                  <c:v>93</c:v>
                </c:pt>
                <c:pt idx="253">
                  <c:v>93</c:v>
                </c:pt>
                <c:pt idx="254">
                  <c:v>93</c:v>
                </c:pt>
                <c:pt idx="255">
                  <c:v>93</c:v>
                </c:pt>
                <c:pt idx="256">
                  <c:v>93</c:v>
                </c:pt>
                <c:pt idx="257">
                  <c:v>93</c:v>
                </c:pt>
                <c:pt idx="258">
                  <c:v>93</c:v>
                </c:pt>
                <c:pt idx="259">
                  <c:v>93</c:v>
                </c:pt>
                <c:pt idx="260">
                  <c:v>93</c:v>
                </c:pt>
                <c:pt idx="261">
                  <c:v>93</c:v>
                </c:pt>
                <c:pt idx="262">
                  <c:v>93</c:v>
                </c:pt>
                <c:pt idx="263">
                  <c:v>93</c:v>
                </c:pt>
                <c:pt idx="264">
                  <c:v>93</c:v>
                </c:pt>
                <c:pt idx="265">
                  <c:v>93</c:v>
                </c:pt>
                <c:pt idx="266">
                  <c:v>93</c:v>
                </c:pt>
                <c:pt idx="267">
                  <c:v>93</c:v>
                </c:pt>
                <c:pt idx="268">
                  <c:v>93</c:v>
                </c:pt>
                <c:pt idx="269">
                  <c:v>93</c:v>
                </c:pt>
                <c:pt idx="270">
                  <c:v>93</c:v>
                </c:pt>
                <c:pt idx="271">
                  <c:v>93</c:v>
                </c:pt>
                <c:pt idx="272">
                  <c:v>93</c:v>
                </c:pt>
                <c:pt idx="273">
                  <c:v>93</c:v>
                </c:pt>
                <c:pt idx="274">
                  <c:v>93</c:v>
                </c:pt>
                <c:pt idx="275">
                  <c:v>93</c:v>
                </c:pt>
                <c:pt idx="276">
                  <c:v>93</c:v>
                </c:pt>
                <c:pt idx="277">
                  <c:v>93</c:v>
                </c:pt>
                <c:pt idx="278">
                  <c:v>93</c:v>
                </c:pt>
                <c:pt idx="279">
                  <c:v>93</c:v>
                </c:pt>
                <c:pt idx="280">
                  <c:v>93</c:v>
                </c:pt>
                <c:pt idx="281">
                  <c:v>93</c:v>
                </c:pt>
                <c:pt idx="282">
                  <c:v>93</c:v>
                </c:pt>
                <c:pt idx="283">
                  <c:v>93</c:v>
                </c:pt>
                <c:pt idx="284">
                  <c:v>93</c:v>
                </c:pt>
                <c:pt idx="285">
                  <c:v>94</c:v>
                </c:pt>
                <c:pt idx="286">
                  <c:v>94</c:v>
                </c:pt>
                <c:pt idx="287">
                  <c:v>94</c:v>
                </c:pt>
                <c:pt idx="288">
                  <c:v>94</c:v>
                </c:pt>
                <c:pt idx="289">
                  <c:v>94</c:v>
                </c:pt>
                <c:pt idx="290">
                  <c:v>94</c:v>
                </c:pt>
                <c:pt idx="291">
                  <c:v>94</c:v>
                </c:pt>
                <c:pt idx="292">
                  <c:v>94</c:v>
                </c:pt>
                <c:pt idx="293">
                  <c:v>94</c:v>
                </c:pt>
                <c:pt idx="294">
                  <c:v>94</c:v>
                </c:pt>
                <c:pt idx="295">
                  <c:v>94</c:v>
                </c:pt>
                <c:pt idx="296">
                  <c:v>94</c:v>
                </c:pt>
                <c:pt idx="297">
                  <c:v>94</c:v>
                </c:pt>
                <c:pt idx="298">
                  <c:v>94</c:v>
                </c:pt>
                <c:pt idx="299">
                  <c:v>94</c:v>
                </c:pt>
                <c:pt idx="300">
                  <c:v>94</c:v>
                </c:pt>
                <c:pt idx="301">
                  <c:v>94</c:v>
                </c:pt>
                <c:pt idx="302">
                  <c:v>94</c:v>
                </c:pt>
                <c:pt idx="303">
                  <c:v>94</c:v>
                </c:pt>
                <c:pt idx="304">
                  <c:v>94</c:v>
                </c:pt>
                <c:pt idx="305">
                  <c:v>94</c:v>
                </c:pt>
                <c:pt idx="306">
                  <c:v>94</c:v>
                </c:pt>
                <c:pt idx="307">
                  <c:v>94</c:v>
                </c:pt>
                <c:pt idx="308">
                  <c:v>94</c:v>
                </c:pt>
                <c:pt idx="309">
                  <c:v>94</c:v>
                </c:pt>
                <c:pt idx="310">
                  <c:v>94</c:v>
                </c:pt>
                <c:pt idx="311">
                  <c:v>94</c:v>
                </c:pt>
                <c:pt idx="312">
                  <c:v>94</c:v>
                </c:pt>
                <c:pt idx="313">
                  <c:v>93</c:v>
                </c:pt>
                <c:pt idx="314">
                  <c:v>93</c:v>
                </c:pt>
                <c:pt idx="315">
                  <c:v>93</c:v>
                </c:pt>
                <c:pt idx="316">
                  <c:v>93</c:v>
                </c:pt>
                <c:pt idx="317">
                  <c:v>93</c:v>
                </c:pt>
                <c:pt idx="318">
                  <c:v>93</c:v>
                </c:pt>
                <c:pt idx="319">
                  <c:v>93</c:v>
                </c:pt>
                <c:pt idx="320">
                  <c:v>93</c:v>
                </c:pt>
                <c:pt idx="321">
                  <c:v>93</c:v>
                </c:pt>
                <c:pt idx="322">
                  <c:v>92</c:v>
                </c:pt>
                <c:pt idx="323">
                  <c:v>92</c:v>
                </c:pt>
                <c:pt idx="324">
                  <c:v>92</c:v>
                </c:pt>
                <c:pt idx="325">
                  <c:v>92</c:v>
                </c:pt>
                <c:pt idx="326">
                  <c:v>92</c:v>
                </c:pt>
                <c:pt idx="327">
                  <c:v>92</c:v>
                </c:pt>
                <c:pt idx="328">
                  <c:v>91</c:v>
                </c:pt>
                <c:pt idx="329">
                  <c:v>91</c:v>
                </c:pt>
                <c:pt idx="330">
                  <c:v>91</c:v>
                </c:pt>
                <c:pt idx="331">
                  <c:v>91</c:v>
                </c:pt>
                <c:pt idx="332">
                  <c:v>91</c:v>
                </c:pt>
                <c:pt idx="333">
                  <c:v>90</c:v>
                </c:pt>
                <c:pt idx="334">
                  <c:v>90</c:v>
                </c:pt>
                <c:pt idx="335">
                  <c:v>90</c:v>
                </c:pt>
                <c:pt idx="336">
                  <c:v>89</c:v>
                </c:pt>
                <c:pt idx="337">
                  <c:v>89</c:v>
                </c:pt>
                <c:pt idx="338">
                  <c:v>89</c:v>
                </c:pt>
                <c:pt idx="339">
                  <c:v>89</c:v>
                </c:pt>
                <c:pt idx="340">
                  <c:v>88</c:v>
                </c:pt>
                <c:pt idx="341">
                  <c:v>88</c:v>
                </c:pt>
                <c:pt idx="342">
                  <c:v>87</c:v>
                </c:pt>
                <c:pt idx="343">
                  <c:v>87</c:v>
                </c:pt>
                <c:pt idx="344">
                  <c:v>87</c:v>
                </c:pt>
                <c:pt idx="345">
                  <c:v>86</c:v>
                </c:pt>
                <c:pt idx="346">
                  <c:v>86</c:v>
                </c:pt>
                <c:pt idx="347">
                  <c:v>85</c:v>
                </c:pt>
                <c:pt idx="348">
                  <c:v>85</c:v>
                </c:pt>
                <c:pt idx="349">
                  <c:v>85</c:v>
                </c:pt>
                <c:pt idx="350">
                  <c:v>84</c:v>
                </c:pt>
                <c:pt idx="351">
                  <c:v>84</c:v>
                </c:pt>
                <c:pt idx="352">
                  <c:v>83</c:v>
                </c:pt>
                <c:pt idx="353">
                  <c:v>82</c:v>
                </c:pt>
                <c:pt idx="354">
                  <c:v>82</c:v>
                </c:pt>
                <c:pt idx="355">
                  <c:v>81</c:v>
                </c:pt>
                <c:pt idx="356">
                  <c:v>81</c:v>
                </c:pt>
                <c:pt idx="357">
                  <c:v>80</c:v>
                </c:pt>
                <c:pt idx="358">
                  <c:v>80</c:v>
                </c:pt>
                <c:pt idx="359">
                  <c:v>79</c:v>
                </c:pt>
                <c:pt idx="360">
                  <c:v>78</c:v>
                </c:pt>
                <c:pt idx="361">
                  <c:v>78</c:v>
                </c:pt>
                <c:pt idx="362">
                  <c:v>77</c:v>
                </c:pt>
                <c:pt idx="363">
                  <c:v>76</c:v>
                </c:pt>
                <c:pt idx="364">
                  <c:v>75</c:v>
                </c:pt>
              </c:numCache>
            </c:numRef>
          </c:val>
          <c:extLst>
            <c:ext xmlns:c16="http://schemas.microsoft.com/office/drawing/2014/chart" uri="{C3380CC4-5D6E-409C-BE32-E72D297353CC}">
              <c16:uniqueId val="{00000006-0274-4610-8886-F59D85E58772}"/>
            </c:ext>
          </c:extLst>
        </c:ser>
        <c:ser>
          <c:idx val="7"/>
          <c:order val="7"/>
          <c:tx>
            <c:strRef>
              <c:f>'2018-19 Severe Load Curve'!$AM$33</c:f>
              <c:strCache>
                <c:ptCount val="1"/>
                <c:pt idx="0">
                  <c:v>NTS Power</c:v>
                </c:pt>
              </c:strCache>
            </c:strRef>
          </c:tx>
          <c:spPr>
            <a:solidFill>
              <a:srgbClr val="FFFF99"/>
            </a:solidFill>
            <a:ln w="25400">
              <a:noFill/>
            </a:ln>
          </c:spPr>
          <c:invertIfNegative val="0"/>
          <c:val>
            <c:numRef>
              <c:f>'2018-19 Severe Load Curve'!$AM$34:$AM$398</c:f>
              <c:numCache>
                <c:formatCode>0</c:formatCode>
                <c:ptCount val="365"/>
                <c:pt idx="0">
                  <c:v>655</c:v>
                </c:pt>
                <c:pt idx="1">
                  <c:v>653</c:v>
                </c:pt>
                <c:pt idx="2">
                  <c:v>652</c:v>
                </c:pt>
                <c:pt idx="3">
                  <c:v>650</c:v>
                </c:pt>
                <c:pt idx="4">
                  <c:v>649</c:v>
                </c:pt>
                <c:pt idx="5">
                  <c:v>648</c:v>
                </c:pt>
                <c:pt idx="6">
                  <c:v>646</c:v>
                </c:pt>
                <c:pt idx="7">
                  <c:v>645</c:v>
                </c:pt>
                <c:pt idx="8">
                  <c:v>643</c:v>
                </c:pt>
                <c:pt idx="9">
                  <c:v>642</c:v>
                </c:pt>
                <c:pt idx="10">
                  <c:v>641</c:v>
                </c:pt>
                <c:pt idx="11">
                  <c:v>640</c:v>
                </c:pt>
                <c:pt idx="12">
                  <c:v>638</c:v>
                </c:pt>
                <c:pt idx="13">
                  <c:v>637</c:v>
                </c:pt>
                <c:pt idx="14">
                  <c:v>636</c:v>
                </c:pt>
                <c:pt idx="15">
                  <c:v>634</c:v>
                </c:pt>
                <c:pt idx="16">
                  <c:v>633</c:v>
                </c:pt>
                <c:pt idx="17">
                  <c:v>632</c:v>
                </c:pt>
                <c:pt idx="18">
                  <c:v>631</c:v>
                </c:pt>
                <c:pt idx="19">
                  <c:v>630</c:v>
                </c:pt>
                <c:pt idx="20">
                  <c:v>628</c:v>
                </c:pt>
                <c:pt idx="21">
                  <c:v>627</c:v>
                </c:pt>
                <c:pt idx="22">
                  <c:v>626</c:v>
                </c:pt>
                <c:pt idx="23">
                  <c:v>625</c:v>
                </c:pt>
                <c:pt idx="24">
                  <c:v>624</c:v>
                </c:pt>
                <c:pt idx="25">
                  <c:v>623</c:v>
                </c:pt>
                <c:pt idx="26">
                  <c:v>621</c:v>
                </c:pt>
                <c:pt idx="27">
                  <c:v>620</c:v>
                </c:pt>
                <c:pt idx="28">
                  <c:v>619</c:v>
                </c:pt>
                <c:pt idx="29">
                  <c:v>618</c:v>
                </c:pt>
                <c:pt idx="30">
                  <c:v>617</c:v>
                </c:pt>
                <c:pt idx="31">
                  <c:v>616</c:v>
                </c:pt>
                <c:pt idx="32">
                  <c:v>615</c:v>
                </c:pt>
                <c:pt idx="33">
                  <c:v>614</c:v>
                </c:pt>
                <c:pt idx="34">
                  <c:v>613</c:v>
                </c:pt>
                <c:pt idx="35">
                  <c:v>612</c:v>
                </c:pt>
                <c:pt idx="36">
                  <c:v>611</c:v>
                </c:pt>
                <c:pt idx="37">
                  <c:v>610</c:v>
                </c:pt>
                <c:pt idx="38">
                  <c:v>609</c:v>
                </c:pt>
                <c:pt idx="39">
                  <c:v>608</c:v>
                </c:pt>
                <c:pt idx="40">
                  <c:v>607</c:v>
                </c:pt>
                <c:pt idx="41">
                  <c:v>606</c:v>
                </c:pt>
                <c:pt idx="42">
                  <c:v>605</c:v>
                </c:pt>
                <c:pt idx="43">
                  <c:v>604</c:v>
                </c:pt>
                <c:pt idx="44">
                  <c:v>603</c:v>
                </c:pt>
                <c:pt idx="45">
                  <c:v>602</c:v>
                </c:pt>
                <c:pt idx="46">
                  <c:v>602</c:v>
                </c:pt>
                <c:pt idx="47">
                  <c:v>601</c:v>
                </c:pt>
                <c:pt idx="48">
                  <c:v>600</c:v>
                </c:pt>
                <c:pt idx="49">
                  <c:v>599</c:v>
                </c:pt>
                <c:pt idx="50">
                  <c:v>598</c:v>
                </c:pt>
                <c:pt idx="51">
                  <c:v>597</c:v>
                </c:pt>
                <c:pt idx="52">
                  <c:v>596</c:v>
                </c:pt>
                <c:pt idx="53">
                  <c:v>596</c:v>
                </c:pt>
                <c:pt idx="54">
                  <c:v>595</c:v>
                </c:pt>
                <c:pt idx="55">
                  <c:v>594</c:v>
                </c:pt>
                <c:pt idx="56">
                  <c:v>593</c:v>
                </c:pt>
                <c:pt idx="57">
                  <c:v>593</c:v>
                </c:pt>
                <c:pt idx="58">
                  <c:v>592</c:v>
                </c:pt>
                <c:pt idx="59">
                  <c:v>591</c:v>
                </c:pt>
                <c:pt idx="60">
                  <c:v>590</c:v>
                </c:pt>
                <c:pt idx="61">
                  <c:v>590</c:v>
                </c:pt>
                <c:pt idx="62">
                  <c:v>589</c:v>
                </c:pt>
                <c:pt idx="63">
                  <c:v>588</c:v>
                </c:pt>
                <c:pt idx="64">
                  <c:v>588</c:v>
                </c:pt>
                <c:pt idx="65">
                  <c:v>587</c:v>
                </c:pt>
                <c:pt idx="66">
                  <c:v>586</c:v>
                </c:pt>
                <c:pt idx="67">
                  <c:v>586</c:v>
                </c:pt>
                <c:pt idx="68">
                  <c:v>585</c:v>
                </c:pt>
                <c:pt idx="69">
                  <c:v>584</c:v>
                </c:pt>
                <c:pt idx="70">
                  <c:v>584</c:v>
                </c:pt>
                <c:pt idx="71">
                  <c:v>583</c:v>
                </c:pt>
                <c:pt idx="72">
                  <c:v>583</c:v>
                </c:pt>
                <c:pt idx="73">
                  <c:v>582</c:v>
                </c:pt>
                <c:pt idx="74">
                  <c:v>581</c:v>
                </c:pt>
                <c:pt idx="75">
                  <c:v>581</c:v>
                </c:pt>
                <c:pt idx="76">
                  <c:v>580</c:v>
                </c:pt>
                <c:pt idx="77">
                  <c:v>580</c:v>
                </c:pt>
                <c:pt idx="78">
                  <c:v>579</c:v>
                </c:pt>
                <c:pt idx="79">
                  <c:v>579</c:v>
                </c:pt>
                <c:pt idx="80">
                  <c:v>578</c:v>
                </c:pt>
                <c:pt idx="81">
                  <c:v>578</c:v>
                </c:pt>
                <c:pt idx="82">
                  <c:v>577</c:v>
                </c:pt>
                <c:pt idx="83">
                  <c:v>577</c:v>
                </c:pt>
                <c:pt idx="84">
                  <c:v>576</c:v>
                </c:pt>
                <c:pt idx="85">
                  <c:v>576</c:v>
                </c:pt>
                <c:pt idx="86">
                  <c:v>575</c:v>
                </c:pt>
                <c:pt idx="87">
                  <c:v>575</c:v>
                </c:pt>
                <c:pt idx="88">
                  <c:v>575</c:v>
                </c:pt>
                <c:pt idx="89">
                  <c:v>574</c:v>
                </c:pt>
                <c:pt idx="90">
                  <c:v>574</c:v>
                </c:pt>
                <c:pt idx="91">
                  <c:v>573</c:v>
                </c:pt>
                <c:pt idx="92">
                  <c:v>573</c:v>
                </c:pt>
                <c:pt idx="93">
                  <c:v>573</c:v>
                </c:pt>
                <c:pt idx="94">
                  <c:v>572</c:v>
                </c:pt>
                <c:pt idx="95">
                  <c:v>572</c:v>
                </c:pt>
                <c:pt idx="96">
                  <c:v>572</c:v>
                </c:pt>
                <c:pt idx="97">
                  <c:v>571</c:v>
                </c:pt>
                <c:pt idx="98">
                  <c:v>571</c:v>
                </c:pt>
                <c:pt idx="99">
                  <c:v>571</c:v>
                </c:pt>
                <c:pt idx="100">
                  <c:v>570</c:v>
                </c:pt>
                <c:pt idx="101">
                  <c:v>570</c:v>
                </c:pt>
                <c:pt idx="102">
                  <c:v>570</c:v>
                </c:pt>
                <c:pt idx="103">
                  <c:v>570</c:v>
                </c:pt>
                <c:pt idx="104">
                  <c:v>569</c:v>
                </c:pt>
                <c:pt idx="105">
                  <c:v>569</c:v>
                </c:pt>
                <c:pt idx="106">
                  <c:v>569</c:v>
                </c:pt>
                <c:pt idx="107">
                  <c:v>569</c:v>
                </c:pt>
                <c:pt idx="108">
                  <c:v>568</c:v>
                </c:pt>
                <c:pt idx="109">
                  <c:v>568</c:v>
                </c:pt>
                <c:pt idx="110">
                  <c:v>568</c:v>
                </c:pt>
                <c:pt idx="111">
                  <c:v>568</c:v>
                </c:pt>
                <c:pt idx="112">
                  <c:v>567</c:v>
                </c:pt>
                <c:pt idx="113">
                  <c:v>567</c:v>
                </c:pt>
                <c:pt idx="114">
                  <c:v>567</c:v>
                </c:pt>
                <c:pt idx="115">
                  <c:v>567</c:v>
                </c:pt>
                <c:pt idx="116">
                  <c:v>567</c:v>
                </c:pt>
                <c:pt idx="117">
                  <c:v>566</c:v>
                </c:pt>
                <c:pt idx="118">
                  <c:v>566</c:v>
                </c:pt>
                <c:pt idx="119">
                  <c:v>566</c:v>
                </c:pt>
                <c:pt idx="120">
                  <c:v>566</c:v>
                </c:pt>
                <c:pt idx="121">
                  <c:v>566</c:v>
                </c:pt>
                <c:pt idx="122">
                  <c:v>566</c:v>
                </c:pt>
                <c:pt idx="123">
                  <c:v>565</c:v>
                </c:pt>
                <c:pt idx="124">
                  <c:v>565</c:v>
                </c:pt>
                <c:pt idx="125">
                  <c:v>565</c:v>
                </c:pt>
                <c:pt idx="126">
                  <c:v>565</c:v>
                </c:pt>
                <c:pt idx="127">
                  <c:v>565</c:v>
                </c:pt>
                <c:pt idx="128">
                  <c:v>565</c:v>
                </c:pt>
                <c:pt idx="129">
                  <c:v>564</c:v>
                </c:pt>
                <c:pt idx="130">
                  <c:v>564</c:v>
                </c:pt>
                <c:pt idx="131">
                  <c:v>564</c:v>
                </c:pt>
                <c:pt idx="132">
                  <c:v>564</c:v>
                </c:pt>
                <c:pt idx="133">
                  <c:v>564</c:v>
                </c:pt>
                <c:pt idx="134">
                  <c:v>564</c:v>
                </c:pt>
                <c:pt idx="135">
                  <c:v>563</c:v>
                </c:pt>
                <c:pt idx="136">
                  <c:v>563</c:v>
                </c:pt>
                <c:pt idx="137">
                  <c:v>563</c:v>
                </c:pt>
                <c:pt idx="138">
                  <c:v>563</c:v>
                </c:pt>
                <c:pt idx="139">
                  <c:v>563</c:v>
                </c:pt>
                <c:pt idx="140">
                  <c:v>563</c:v>
                </c:pt>
                <c:pt idx="141">
                  <c:v>562</c:v>
                </c:pt>
                <c:pt idx="142">
                  <c:v>562</c:v>
                </c:pt>
                <c:pt idx="143">
                  <c:v>562</c:v>
                </c:pt>
                <c:pt idx="144">
                  <c:v>562</c:v>
                </c:pt>
                <c:pt idx="145">
                  <c:v>562</c:v>
                </c:pt>
                <c:pt idx="146">
                  <c:v>561</c:v>
                </c:pt>
                <c:pt idx="147">
                  <c:v>561</c:v>
                </c:pt>
                <c:pt idx="148">
                  <c:v>561</c:v>
                </c:pt>
                <c:pt idx="149">
                  <c:v>561</c:v>
                </c:pt>
                <c:pt idx="150">
                  <c:v>561</c:v>
                </c:pt>
                <c:pt idx="151">
                  <c:v>560</c:v>
                </c:pt>
                <c:pt idx="152">
                  <c:v>560</c:v>
                </c:pt>
                <c:pt idx="153">
                  <c:v>560</c:v>
                </c:pt>
                <c:pt idx="154">
                  <c:v>560</c:v>
                </c:pt>
                <c:pt idx="155">
                  <c:v>559</c:v>
                </c:pt>
                <c:pt idx="156">
                  <c:v>559</c:v>
                </c:pt>
                <c:pt idx="157">
                  <c:v>559</c:v>
                </c:pt>
                <c:pt idx="158">
                  <c:v>559</c:v>
                </c:pt>
                <c:pt idx="159">
                  <c:v>558</c:v>
                </c:pt>
                <c:pt idx="160">
                  <c:v>558</c:v>
                </c:pt>
                <c:pt idx="161">
                  <c:v>558</c:v>
                </c:pt>
                <c:pt idx="162">
                  <c:v>557</c:v>
                </c:pt>
                <c:pt idx="163">
                  <c:v>557</c:v>
                </c:pt>
                <c:pt idx="164">
                  <c:v>557</c:v>
                </c:pt>
                <c:pt idx="165">
                  <c:v>556</c:v>
                </c:pt>
                <c:pt idx="166">
                  <c:v>556</c:v>
                </c:pt>
                <c:pt idx="167">
                  <c:v>556</c:v>
                </c:pt>
                <c:pt idx="168">
                  <c:v>555</c:v>
                </c:pt>
                <c:pt idx="169">
                  <c:v>555</c:v>
                </c:pt>
                <c:pt idx="170">
                  <c:v>555</c:v>
                </c:pt>
                <c:pt idx="171">
                  <c:v>554</c:v>
                </c:pt>
                <c:pt idx="172">
                  <c:v>554</c:v>
                </c:pt>
                <c:pt idx="173">
                  <c:v>553</c:v>
                </c:pt>
                <c:pt idx="174">
                  <c:v>553</c:v>
                </c:pt>
                <c:pt idx="175">
                  <c:v>552</c:v>
                </c:pt>
                <c:pt idx="176">
                  <c:v>552</c:v>
                </c:pt>
                <c:pt idx="177">
                  <c:v>552</c:v>
                </c:pt>
                <c:pt idx="178">
                  <c:v>551</c:v>
                </c:pt>
                <c:pt idx="179">
                  <c:v>551</c:v>
                </c:pt>
                <c:pt idx="180">
                  <c:v>550</c:v>
                </c:pt>
                <c:pt idx="181">
                  <c:v>550</c:v>
                </c:pt>
                <c:pt idx="182">
                  <c:v>549</c:v>
                </c:pt>
                <c:pt idx="183">
                  <c:v>548</c:v>
                </c:pt>
                <c:pt idx="184">
                  <c:v>548</c:v>
                </c:pt>
                <c:pt idx="185">
                  <c:v>547</c:v>
                </c:pt>
                <c:pt idx="186">
                  <c:v>547</c:v>
                </c:pt>
                <c:pt idx="187">
                  <c:v>546</c:v>
                </c:pt>
                <c:pt idx="188">
                  <c:v>545</c:v>
                </c:pt>
                <c:pt idx="189">
                  <c:v>545</c:v>
                </c:pt>
                <c:pt idx="190">
                  <c:v>544</c:v>
                </c:pt>
                <c:pt idx="191">
                  <c:v>543</c:v>
                </c:pt>
                <c:pt idx="192">
                  <c:v>543</c:v>
                </c:pt>
                <c:pt idx="193">
                  <c:v>542</c:v>
                </c:pt>
                <c:pt idx="194">
                  <c:v>541</c:v>
                </c:pt>
                <c:pt idx="195">
                  <c:v>541</c:v>
                </c:pt>
                <c:pt idx="196">
                  <c:v>540</c:v>
                </c:pt>
                <c:pt idx="197">
                  <c:v>539</c:v>
                </c:pt>
                <c:pt idx="198">
                  <c:v>539</c:v>
                </c:pt>
                <c:pt idx="199">
                  <c:v>538</c:v>
                </c:pt>
                <c:pt idx="200">
                  <c:v>537</c:v>
                </c:pt>
                <c:pt idx="201">
                  <c:v>536</c:v>
                </c:pt>
                <c:pt idx="202">
                  <c:v>536</c:v>
                </c:pt>
                <c:pt idx="203">
                  <c:v>535</c:v>
                </c:pt>
                <c:pt idx="204">
                  <c:v>534</c:v>
                </c:pt>
                <c:pt idx="205">
                  <c:v>533</c:v>
                </c:pt>
                <c:pt idx="206">
                  <c:v>532</c:v>
                </c:pt>
                <c:pt idx="207">
                  <c:v>532</c:v>
                </c:pt>
                <c:pt idx="208">
                  <c:v>531</c:v>
                </c:pt>
                <c:pt idx="209">
                  <c:v>530</c:v>
                </c:pt>
                <c:pt idx="210">
                  <c:v>529</c:v>
                </c:pt>
                <c:pt idx="211">
                  <c:v>528</c:v>
                </c:pt>
                <c:pt idx="212">
                  <c:v>528</c:v>
                </c:pt>
                <c:pt idx="213">
                  <c:v>527</c:v>
                </c:pt>
                <c:pt idx="214">
                  <c:v>526</c:v>
                </c:pt>
                <c:pt idx="215">
                  <c:v>525</c:v>
                </c:pt>
                <c:pt idx="216">
                  <c:v>524</c:v>
                </c:pt>
                <c:pt idx="217">
                  <c:v>524</c:v>
                </c:pt>
                <c:pt idx="218">
                  <c:v>523</c:v>
                </c:pt>
                <c:pt idx="219">
                  <c:v>522</c:v>
                </c:pt>
                <c:pt idx="220">
                  <c:v>521</c:v>
                </c:pt>
                <c:pt idx="221">
                  <c:v>520</c:v>
                </c:pt>
                <c:pt idx="222">
                  <c:v>519</c:v>
                </c:pt>
                <c:pt idx="223">
                  <c:v>519</c:v>
                </c:pt>
                <c:pt idx="224">
                  <c:v>518</c:v>
                </c:pt>
                <c:pt idx="225">
                  <c:v>517</c:v>
                </c:pt>
                <c:pt idx="226">
                  <c:v>516</c:v>
                </c:pt>
                <c:pt idx="227">
                  <c:v>515</c:v>
                </c:pt>
                <c:pt idx="228">
                  <c:v>515</c:v>
                </c:pt>
                <c:pt idx="229">
                  <c:v>514</c:v>
                </c:pt>
                <c:pt idx="230">
                  <c:v>513</c:v>
                </c:pt>
                <c:pt idx="231">
                  <c:v>512</c:v>
                </c:pt>
                <c:pt idx="232">
                  <c:v>511</c:v>
                </c:pt>
                <c:pt idx="233">
                  <c:v>511</c:v>
                </c:pt>
                <c:pt idx="234">
                  <c:v>510</c:v>
                </c:pt>
                <c:pt idx="235">
                  <c:v>509</c:v>
                </c:pt>
                <c:pt idx="236">
                  <c:v>508</c:v>
                </c:pt>
                <c:pt idx="237">
                  <c:v>508</c:v>
                </c:pt>
                <c:pt idx="238">
                  <c:v>507</c:v>
                </c:pt>
                <c:pt idx="239">
                  <c:v>506</c:v>
                </c:pt>
                <c:pt idx="240">
                  <c:v>505</c:v>
                </c:pt>
                <c:pt idx="241">
                  <c:v>505</c:v>
                </c:pt>
                <c:pt idx="242">
                  <c:v>504</c:v>
                </c:pt>
                <c:pt idx="243">
                  <c:v>503</c:v>
                </c:pt>
                <c:pt idx="244">
                  <c:v>502</c:v>
                </c:pt>
                <c:pt idx="245">
                  <c:v>502</c:v>
                </c:pt>
                <c:pt idx="246">
                  <c:v>501</c:v>
                </c:pt>
                <c:pt idx="247">
                  <c:v>500</c:v>
                </c:pt>
                <c:pt idx="248">
                  <c:v>500</c:v>
                </c:pt>
                <c:pt idx="249">
                  <c:v>499</c:v>
                </c:pt>
                <c:pt idx="250">
                  <c:v>499</c:v>
                </c:pt>
                <c:pt idx="251">
                  <c:v>498</c:v>
                </c:pt>
                <c:pt idx="252">
                  <c:v>497</c:v>
                </c:pt>
                <c:pt idx="253">
                  <c:v>497</c:v>
                </c:pt>
                <c:pt idx="254">
                  <c:v>496</c:v>
                </c:pt>
                <c:pt idx="255">
                  <c:v>496</c:v>
                </c:pt>
                <c:pt idx="256">
                  <c:v>495</c:v>
                </c:pt>
                <c:pt idx="257">
                  <c:v>494</c:v>
                </c:pt>
                <c:pt idx="258">
                  <c:v>494</c:v>
                </c:pt>
                <c:pt idx="259">
                  <c:v>493</c:v>
                </c:pt>
                <c:pt idx="260">
                  <c:v>493</c:v>
                </c:pt>
                <c:pt idx="261">
                  <c:v>493</c:v>
                </c:pt>
                <c:pt idx="262">
                  <c:v>492</c:v>
                </c:pt>
                <c:pt idx="263">
                  <c:v>492</c:v>
                </c:pt>
                <c:pt idx="264">
                  <c:v>491</c:v>
                </c:pt>
                <c:pt idx="265">
                  <c:v>491</c:v>
                </c:pt>
                <c:pt idx="266">
                  <c:v>490</c:v>
                </c:pt>
                <c:pt idx="267">
                  <c:v>490</c:v>
                </c:pt>
                <c:pt idx="268">
                  <c:v>490</c:v>
                </c:pt>
                <c:pt idx="269">
                  <c:v>489</c:v>
                </c:pt>
                <c:pt idx="270">
                  <c:v>489</c:v>
                </c:pt>
                <c:pt idx="271">
                  <c:v>489</c:v>
                </c:pt>
                <c:pt idx="272">
                  <c:v>489</c:v>
                </c:pt>
                <c:pt idx="273">
                  <c:v>488</c:v>
                </c:pt>
                <c:pt idx="274">
                  <c:v>488</c:v>
                </c:pt>
                <c:pt idx="275">
                  <c:v>488</c:v>
                </c:pt>
                <c:pt idx="276">
                  <c:v>488</c:v>
                </c:pt>
                <c:pt idx="277">
                  <c:v>488</c:v>
                </c:pt>
                <c:pt idx="278">
                  <c:v>488</c:v>
                </c:pt>
                <c:pt idx="279">
                  <c:v>487</c:v>
                </c:pt>
                <c:pt idx="280">
                  <c:v>487</c:v>
                </c:pt>
                <c:pt idx="281">
                  <c:v>487</c:v>
                </c:pt>
                <c:pt idx="282">
                  <c:v>487</c:v>
                </c:pt>
                <c:pt idx="283">
                  <c:v>487</c:v>
                </c:pt>
                <c:pt idx="284">
                  <c:v>487</c:v>
                </c:pt>
                <c:pt idx="285">
                  <c:v>487</c:v>
                </c:pt>
                <c:pt idx="286">
                  <c:v>487</c:v>
                </c:pt>
                <c:pt idx="287">
                  <c:v>487</c:v>
                </c:pt>
                <c:pt idx="288">
                  <c:v>487</c:v>
                </c:pt>
                <c:pt idx="289">
                  <c:v>486</c:v>
                </c:pt>
                <c:pt idx="290">
                  <c:v>486</c:v>
                </c:pt>
                <c:pt idx="291">
                  <c:v>486</c:v>
                </c:pt>
                <c:pt idx="292">
                  <c:v>486</c:v>
                </c:pt>
                <c:pt idx="293">
                  <c:v>486</c:v>
                </c:pt>
                <c:pt idx="294">
                  <c:v>486</c:v>
                </c:pt>
                <c:pt idx="295">
                  <c:v>486</c:v>
                </c:pt>
                <c:pt idx="296">
                  <c:v>486</c:v>
                </c:pt>
                <c:pt idx="297">
                  <c:v>485</c:v>
                </c:pt>
                <c:pt idx="298">
                  <c:v>485</c:v>
                </c:pt>
                <c:pt idx="299">
                  <c:v>485</c:v>
                </c:pt>
                <c:pt idx="300">
                  <c:v>485</c:v>
                </c:pt>
                <c:pt idx="301">
                  <c:v>485</c:v>
                </c:pt>
                <c:pt idx="302">
                  <c:v>484</c:v>
                </c:pt>
                <c:pt idx="303">
                  <c:v>484</c:v>
                </c:pt>
                <c:pt idx="304">
                  <c:v>484</c:v>
                </c:pt>
                <c:pt idx="305">
                  <c:v>483</c:v>
                </c:pt>
                <c:pt idx="306">
                  <c:v>483</c:v>
                </c:pt>
                <c:pt idx="307">
                  <c:v>482</c:v>
                </c:pt>
                <c:pt idx="308">
                  <c:v>482</c:v>
                </c:pt>
                <c:pt idx="309">
                  <c:v>481</c:v>
                </c:pt>
                <c:pt idx="310">
                  <c:v>481</c:v>
                </c:pt>
                <c:pt idx="311">
                  <c:v>480</c:v>
                </c:pt>
                <c:pt idx="312">
                  <c:v>480</c:v>
                </c:pt>
                <c:pt idx="313">
                  <c:v>479</c:v>
                </c:pt>
                <c:pt idx="314">
                  <c:v>478</c:v>
                </c:pt>
                <c:pt idx="315">
                  <c:v>478</c:v>
                </c:pt>
                <c:pt idx="316">
                  <c:v>477</c:v>
                </c:pt>
                <c:pt idx="317">
                  <c:v>476</c:v>
                </c:pt>
                <c:pt idx="318">
                  <c:v>475</c:v>
                </c:pt>
                <c:pt idx="319">
                  <c:v>474</c:v>
                </c:pt>
                <c:pt idx="320">
                  <c:v>473</c:v>
                </c:pt>
                <c:pt idx="321">
                  <c:v>472</c:v>
                </c:pt>
                <c:pt idx="322">
                  <c:v>471</c:v>
                </c:pt>
                <c:pt idx="323">
                  <c:v>470</c:v>
                </c:pt>
                <c:pt idx="324">
                  <c:v>468</c:v>
                </c:pt>
                <c:pt idx="325">
                  <c:v>467</c:v>
                </c:pt>
                <c:pt idx="326">
                  <c:v>466</c:v>
                </c:pt>
                <c:pt idx="327">
                  <c:v>464</c:v>
                </c:pt>
                <c:pt idx="328">
                  <c:v>463</c:v>
                </c:pt>
                <c:pt idx="329">
                  <c:v>461</c:v>
                </c:pt>
                <c:pt idx="330">
                  <c:v>459</c:v>
                </c:pt>
                <c:pt idx="331">
                  <c:v>457</c:v>
                </c:pt>
                <c:pt idx="332">
                  <c:v>456</c:v>
                </c:pt>
                <c:pt idx="333">
                  <c:v>454</c:v>
                </c:pt>
                <c:pt idx="334">
                  <c:v>452</c:v>
                </c:pt>
                <c:pt idx="335">
                  <c:v>450</c:v>
                </c:pt>
                <c:pt idx="336">
                  <c:v>448</c:v>
                </c:pt>
                <c:pt idx="337">
                  <c:v>445</c:v>
                </c:pt>
                <c:pt idx="338">
                  <c:v>443</c:v>
                </c:pt>
                <c:pt idx="339">
                  <c:v>441</c:v>
                </c:pt>
                <c:pt idx="340">
                  <c:v>438</c:v>
                </c:pt>
                <c:pt idx="341">
                  <c:v>435</c:v>
                </c:pt>
                <c:pt idx="342">
                  <c:v>433</c:v>
                </c:pt>
                <c:pt idx="343">
                  <c:v>430</c:v>
                </c:pt>
                <c:pt idx="344">
                  <c:v>427</c:v>
                </c:pt>
                <c:pt idx="345">
                  <c:v>424</c:v>
                </c:pt>
                <c:pt idx="346">
                  <c:v>421</c:v>
                </c:pt>
                <c:pt idx="347">
                  <c:v>418</c:v>
                </c:pt>
                <c:pt idx="348">
                  <c:v>415</c:v>
                </c:pt>
                <c:pt idx="349">
                  <c:v>411</c:v>
                </c:pt>
                <c:pt idx="350">
                  <c:v>408</c:v>
                </c:pt>
                <c:pt idx="351">
                  <c:v>404</c:v>
                </c:pt>
                <c:pt idx="352">
                  <c:v>400</c:v>
                </c:pt>
                <c:pt idx="353">
                  <c:v>397</c:v>
                </c:pt>
                <c:pt idx="354">
                  <c:v>393</c:v>
                </c:pt>
                <c:pt idx="355">
                  <c:v>389</c:v>
                </c:pt>
                <c:pt idx="356">
                  <c:v>385</c:v>
                </c:pt>
                <c:pt idx="357">
                  <c:v>380</c:v>
                </c:pt>
                <c:pt idx="358">
                  <c:v>376</c:v>
                </c:pt>
                <c:pt idx="359">
                  <c:v>371</c:v>
                </c:pt>
                <c:pt idx="360">
                  <c:v>367</c:v>
                </c:pt>
                <c:pt idx="361">
                  <c:v>362</c:v>
                </c:pt>
                <c:pt idx="362">
                  <c:v>357</c:v>
                </c:pt>
                <c:pt idx="363">
                  <c:v>352</c:v>
                </c:pt>
                <c:pt idx="364">
                  <c:v>347</c:v>
                </c:pt>
              </c:numCache>
            </c:numRef>
          </c:val>
          <c:extLst>
            <c:ext xmlns:c16="http://schemas.microsoft.com/office/drawing/2014/chart" uri="{C3380CC4-5D6E-409C-BE32-E72D297353CC}">
              <c16:uniqueId val="{00000007-0274-4610-8886-F59D85E58772}"/>
            </c:ext>
          </c:extLst>
        </c:ser>
        <c:ser>
          <c:idx val="8"/>
          <c:order val="8"/>
          <c:tx>
            <c:strRef>
              <c:f>'2018-19 Severe Load Curve'!$AN$33</c:f>
              <c:strCache>
                <c:ptCount val="1"/>
                <c:pt idx="0">
                  <c:v>NTS Shrinkage</c:v>
                </c:pt>
              </c:strCache>
            </c:strRef>
          </c:tx>
          <c:spPr>
            <a:solidFill>
              <a:srgbClr val="000080"/>
            </a:solidFill>
            <a:ln w="25400">
              <a:noFill/>
            </a:ln>
          </c:spPr>
          <c:invertIfNegative val="0"/>
          <c:val>
            <c:numRef>
              <c:f>'2018-19 Severe Load Curve'!$AN$34:$AN$398</c:f>
              <c:numCache>
                <c:formatCode>0</c:formatCode>
                <c:ptCount val="365"/>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9</c:v>
                </c:pt>
                <c:pt idx="61">
                  <c:v>9</c:v>
                </c:pt>
                <c:pt idx="62">
                  <c:v>9</c:v>
                </c:pt>
                <c:pt idx="63">
                  <c:v>9</c:v>
                </c:pt>
                <c:pt idx="64">
                  <c:v>9</c:v>
                </c:pt>
                <c:pt idx="65">
                  <c:v>9</c:v>
                </c:pt>
                <c:pt idx="66">
                  <c:v>9</c:v>
                </c:pt>
                <c:pt idx="67">
                  <c:v>9</c:v>
                </c:pt>
                <c:pt idx="68">
                  <c:v>9</c:v>
                </c:pt>
                <c:pt idx="69">
                  <c:v>9</c:v>
                </c:pt>
                <c:pt idx="70">
                  <c:v>9</c:v>
                </c:pt>
                <c:pt idx="71">
                  <c:v>9</c:v>
                </c:pt>
                <c:pt idx="72">
                  <c:v>9</c:v>
                </c:pt>
                <c:pt idx="73">
                  <c:v>9</c:v>
                </c:pt>
                <c:pt idx="74">
                  <c:v>9</c:v>
                </c:pt>
                <c:pt idx="75">
                  <c:v>9</c:v>
                </c:pt>
                <c:pt idx="76">
                  <c:v>9</c:v>
                </c:pt>
                <c:pt idx="77">
                  <c:v>9</c:v>
                </c:pt>
                <c:pt idx="78">
                  <c:v>9</c:v>
                </c:pt>
                <c:pt idx="79">
                  <c:v>9</c:v>
                </c:pt>
                <c:pt idx="80">
                  <c:v>9</c:v>
                </c:pt>
                <c:pt idx="81">
                  <c:v>9</c:v>
                </c:pt>
                <c:pt idx="82">
                  <c:v>9</c:v>
                </c:pt>
                <c:pt idx="83">
                  <c:v>9</c:v>
                </c:pt>
                <c:pt idx="84">
                  <c:v>9</c:v>
                </c:pt>
                <c:pt idx="85">
                  <c:v>9</c:v>
                </c:pt>
                <c:pt idx="86">
                  <c:v>9</c:v>
                </c:pt>
                <c:pt idx="87">
                  <c:v>9</c:v>
                </c:pt>
                <c:pt idx="88">
                  <c:v>9</c:v>
                </c:pt>
                <c:pt idx="89">
                  <c:v>9</c:v>
                </c:pt>
                <c:pt idx="90">
                  <c:v>9</c:v>
                </c:pt>
                <c:pt idx="91">
                  <c:v>9</c:v>
                </c:pt>
                <c:pt idx="92">
                  <c:v>9</c:v>
                </c:pt>
                <c:pt idx="93">
                  <c:v>9</c:v>
                </c:pt>
                <c:pt idx="94">
                  <c:v>9</c:v>
                </c:pt>
                <c:pt idx="95">
                  <c:v>9</c:v>
                </c:pt>
                <c:pt idx="96">
                  <c:v>9</c:v>
                </c:pt>
                <c:pt idx="97">
                  <c:v>9</c:v>
                </c:pt>
                <c:pt idx="98">
                  <c:v>9</c:v>
                </c:pt>
                <c:pt idx="99">
                  <c:v>9</c:v>
                </c:pt>
                <c:pt idx="100">
                  <c:v>9</c:v>
                </c:pt>
                <c:pt idx="101">
                  <c:v>9</c:v>
                </c:pt>
                <c:pt idx="102">
                  <c:v>9</c:v>
                </c:pt>
                <c:pt idx="103">
                  <c:v>9</c:v>
                </c:pt>
                <c:pt idx="104">
                  <c:v>9</c:v>
                </c:pt>
                <c:pt idx="105">
                  <c:v>9</c:v>
                </c:pt>
                <c:pt idx="106">
                  <c:v>9</c:v>
                </c:pt>
                <c:pt idx="107">
                  <c:v>9</c:v>
                </c:pt>
                <c:pt idx="108">
                  <c:v>9</c:v>
                </c:pt>
                <c:pt idx="109">
                  <c:v>9</c:v>
                </c:pt>
                <c:pt idx="110">
                  <c:v>9</c:v>
                </c:pt>
                <c:pt idx="111">
                  <c:v>9</c:v>
                </c:pt>
                <c:pt idx="112">
                  <c:v>9</c:v>
                </c:pt>
                <c:pt idx="113">
                  <c:v>9</c:v>
                </c:pt>
                <c:pt idx="114">
                  <c:v>9</c:v>
                </c:pt>
                <c:pt idx="115">
                  <c:v>9</c:v>
                </c:pt>
                <c:pt idx="116">
                  <c:v>9</c:v>
                </c:pt>
                <c:pt idx="117">
                  <c:v>9</c:v>
                </c:pt>
                <c:pt idx="118">
                  <c:v>9</c:v>
                </c:pt>
                <c:pt idx="119">
                  <c:v>9</c:v>
                </c:pt>
                <c:pt idx="120">
                  <c:v>9</c:v>
                </c:pt>
                <c:pt idx="121">
                  <c:v>9</c:v>
                </c:pt>
                <c:pt idx="122">
                  <c:v>9</c:v>
                </c:pt>
                <c:pt idx="123">
                  <c:v>9</c:v>
                </c:pt>
                <c:pt idx="124">
                  <c:v>9</c:v>
                </c:pt>
                <c:pt idx="125">
                  <c:v>9</c:v>
                </c:pt>
                <c:pt idx="126">
                  <c:v>9</c:v>
                </c:pt>
                <c:pt idx="127">
                  <c:v>9</c:v>
                </c:pt>
                <c:pt idx="128">
                  <c:v>9</c:v>
                </c:pt>
                <c:pt idx="129">
                  <c:v>9</c:v>
                </c:pt>
                <c:pt idx="130">
                  <c:v>9</c:v>
                </c:pt>
                <c:pt idx="131">
                  <c:v>9</c:v>
                </c:pt>
                <c:pt idx="132">
                  <c:v>9</c:v>
                </c:pt>
                <c:pt idx="133">
                  <c:v>9</c:v>
                </c:pt>
                <c:pt idx="134">
                  <c:v>9</c:v>
                </c:pt>
                <c:pt idx="135">
                  <c:v>9</c:v>
                </c:pt>
                <c:pt idx="136">
                  <c:v>9</c:v>
                </c:pt>
                <c:pt idx="137">
                  <c:v>9</c:v>
                </c:pt>
                <c:pt idx="138">
                  <c:v>9</c:v>
                </c:pt>
                <c:pt idx="139">
                  <c:v>9</c:v>
                </c:pt>
                <c:pt idx="140">
                  <c:v>9</c:v>
                </c:pt>
                <c:pt idx="141">
                  <c:v>9</c:v>
                </c:pt>
                <c:pt idx="142">
                  <c:v>9</c:v>
                </c:pt>
                <c:pt idx="143">
                  <c:v>9</c:v>
                </c:pt>
                <c:pt idx="144">
                  <c:v>9</c:v>
                </c:pt>
                <c:pt idx="145">
                  <c:v>9</c:v>
                </c:pt>
                <c:pt idx="146">
                  <c:v>9</c:v>
                </c:pt>
                <c:pt idx="147">
                  <c:v>9</c:v>
                </c:pt>
                <c:pt idx="148">
                  <c:v>9</c:v>
                </c:pt>
                <c:pt idx="149">
                  <c:v>9</c:v>
                </c:pt>
                <c:pt idx="150">
                  <c:v>9</c:v>
                </c:pt>
                <c:pt idx="151">
                  <c:v>9</c:v>
                </c:pt>
                <c:pt idx="152">
                  <c:v>9</c:v>
                </c:pt>
                <c:pt idx="153">
                  <c:v>9</c:v>
                </c:pt>
                <c:pt idx="154">
                  <c:v>9</c:v>
                </c:pt>
                <c:pt idx="155">
                  <c:v>9</c:v>
                </c:pt>
                <c:pt idx="156">
                  <c:v>9</c:v>
                </c:pt>
                <c:pt idx="157">
                  <c:v>9</c:v>
                </c:pt>
                <c:pt idx="158">
                  <c:v>9</c:v>
                </c:pt>
                <c:pt idx="159">
                  <c:v>9</c:v>
                </c:pt>
                <c:pt idx="160">
                  <c:v>9</c:v>
                </c:pt>
                <c:pt idx="161">
                  <c:v>9</c:v>
                </c:pt>
                <c:pt idx="162">
                  <c:v>9</c:v>
                </c:pt>
                <c:pt idx="163">
                  <c:v>9</c:v>
                </c:pt>
                <c:pt idx="164">
                  <c:v>9</c:v>
                </c:pt>
                <c:pt idx="165">
                  <c:v>9</c:v>
                </c:pt>
                <c:pt idx="166">
                  <c:v>9</c:v>
                </c:pt>
                <c:pt idx="167">
                  <c:v>9</c:v>
                </c:pt>
                <c:pt idx="168">
                  <c:v>9</c:v>
                </c:pt>
                <c:pt idx="169">
                  <c:v>9</c:v>
                </c:pt>
                <c:pt idx="170">
                  <c:v>9</c:v>
                </c:pt>
                <c:pt idx="171">
                  <c:v>9</c:v>
                </c:pt>
                <c:pt idx="172">
                  <c:v>9</c:v>
                </c:pt>
                <c:pt idx="173">
                  <c:v>9</c:v>
                </c:pt>
                <c:pt idx="174">
                  <c:v>9</c:v>
                </c:pt>
                <c:pt idx="175">
                  <c:v>9</c:v>
                </c:pt>
                <c:pt idx="176">
                  <c:v>9</c:v>
                </c:pt>
                <c:pt idx="177">
                  <c:v>9</c:v>
                </c:pt>
                <c:pt idx="178">
                  <c:v>9</c:v>
                </c:pt>
                <c:pt idx="179">
                  <c:v>9</c:v>
                </c:pt>
                <c:pt idx="180">
                  <c:v>9</c:v>
                </c:pt>
                <c:pt idx="181">
                  <c:v>9</c:v>
                </c:pt>
                <c:pt idx="182">
                  <c:v>9</c:v>
                </c:pt>
                <c:pt idx="183">
                  <c:v>9</c:v>
                </c:pt>
                <c:pt idx="184">
                  <c:v>9</c:v>
                </c:pt>
                <c:pt idx="185">
                  <c:v>9</c:v>
                </c:pt>
                <c:pt idx="186">
                  <c:v>9</c:v>
                </c:pt>
                <c:pt idx="187">
                  <c:v>9</c:v>
                </c:pt>
                <c:pt idx="188">
                  <c:v>9</c:v>
                </c:pt>
                <c:pt idx="189">
                  <c:v>9</c:v>
                </c:pt>
                <c:pt idx="190">
                  <c:v>9</c:v>
                </c:pt>
                <c:pt idx="191">
                  <c:v>9</c:v>
                </c:pt>
                <c:pt idx="192">
                  <c:v>9</c:v>
                </c:pt>
                <c:pt idx="193">
                  <c:v>9</c:v>
                </c:pt>
                <c:pt idx="194">
                  <c:v>9</c:v>
                </c:pt>
                <c:pt idx="195">
                  <c:v>9</c:v>
                </c:pt>
                <c:pt idx="196">
                  <c:v>9</c:v>
                </c:pt>
                <c:pt idx="197">
                  <c:v>9</c:v>
                </c:pt>
                <c:pt idx="198">
                  <c:v>9</c:v>
                </c:pt>
                <c:pt idx="199">
                  <c:v>9</c:v>
                </c:pt>
                <c:pt idx="200">
                  <c:v>9</c:v>
                </c:pt>
                <c:pt idx="201">
                  <c:v>9</c:v>
                </c:pt>
                <c:pt idx="202">
                  <c:v>9</c:v>
                </c:pt>
                <c:pt idx="203">
                  <c:v>9</c:v>
                </c:pt>
                <c:pt idx="204">
                  <c:v>9</c:v>
                </c:pt>
                <c:pt idx="205">
                  <c:v>9</c:v>
                </c:pt>
                <c:pt idx="206">
                  <c:v>9</c:v>
                </c:pt>
                <c:pt idx="207">
                  <c:v>9</c:v>
                </c:pt>
                <c:pt idx="208">
                  <c:v>9</c:v>
                </c:pt>
                <c:pt idx="209">
                  <c:v>9</c:v>
                </c:pt>
                <c:pt idx="210">
                  <c:v>9</c:v>
                </c:pt>
                <c:pt idx="211">
                  <c:v>9</c:v>
                </c:pt>
                <c:pt idx="212">
                  <c:v>9</c:v>
                </c:pt>
                <c:pt idx="213">
                  <c:v>9</c:v>
                </c:pt>
                <c:pt idx="214">
                  <c:v>9</c:v>
                </c:pt>
                <c:pt idx="215">
                  <c:v>9</c:v>
                </c:pt>
                <c:pt idx="216">
                  <c:v>9</c:v>
                </c:pt>
                <c:pt idx="217">
                  <c:v>9</c:v>
                </c:pt>
                <c:pt idx="218">
                  <c:v>9</c:v>
                </c:pt>
                <c:pt idx="219">
                  <c:v>9</c:v>
                </c:pt>
                <c:pt idx="220">
                  <c:v>9</c:v>
                </c:pt>
                <c:pt idx="221">
                  <c:v>9</c:v>
                </c:pt>
                <c:pt idx="222">
                  <c:v>9</c:v>
                </c:pt>
                <c:pt idx="223">
                  <c:v>9</c:v>
                </c:pt>
                <c:pt idx="224">
                  <c:v>9</c:v>
                </c:pt>
                <c:pt idx="225">
                  <c:v>9</c:v>
                </c:pt>
                <c:pt idx="226">
                  <c:v>9</c:v>
                </c:pt>
                <c:pt idx="227">
                  <c:v>9</c:v>
                </c:pt>
                <c:pt idx="228">
                  <c:v>9</c:v>
                </c:pt>
                <c:pt idx="229">
                  <c:v>9</c:v>
                </c:pt>
                <c:pt idx="230">
                  <c:v>9</c:v>
                </c:pt>
                <c:pt idx="231">
                  <c:v>9</c:v>
                </c:pt>
                <c:pt idx="232">
                  <c:v>9</c:v>
                </c:pt>
                <c:pt idx="233">
                  <c:v>9</c:v>
                </c:pt>
                <c:pt idx="234">
                  <c:v>9</c:v>
                </c:pt>
                <c:pt idx="235">
                  <c:v>9</c:v>
                </c:pt>
                <c:pt idx="236">
                  <c:v>9</c:v>
                </c:pt>
                <c:pt idx="237">
                  <c:v>9</c:v>
                </c:pt>
                <c:pt idx="238">
                  <c:v>9</c:v>
                </c:pt>
                <c:pt idx="239">
                  <c:v>9</c:v>
                </c:pt>
                <c:pt idx="240">
                  <c:v>9</c:v>
                </c:pt>
                <c:pt idx="241">
                  <c:v>9</c:v>
                </c:pt>
                <c:pt idx="242">
                  <c:v>9</c:v>
                </c:pt>
                <c:pt idx="243">
                  <c:v>9</c:v>
                </c:pt>
                <c:pt idx="244">
                  <c:v>9</c:v>
                </c:pt>
                <c:pt idx="245">
                  <c:v>9</c:v>
                </c:pt>
                <c:pt idx="246">
                  <c:v>9</c:v>
                </c:pt>
                <c:pt idx="247">
                  <c:v>9</c:v>
                </c:pt>
                <c:pt idx="248">
                  <c:v>9</c:v>
                </c:pt>
                <c:pt idx="249">
                  <c:v>9</c:v>
                </c:pt>
                <c:pt idx="250">
                  <c:v>9</c:v>
                </c:pt>
                <c:pt idx="251">
                  <c:v>9</c:v>
                </c:pt>
                <c:pt idx="252">
                  <c:v>9</c:v>
                </c:pt>
                <c:pt idx="253">
                  <c:v>9</c:v>
                </c:pt>
                <c:pt idx="254">
                  <c:v>9</c:v>
                </c:pt>
                <c:pt idx="255">
                  <c:v>9</c:v>
                </c:pt>
                <c:pt idx="256">
                  <c:v>9</c:v>
                </c:pt>
                <c:pt idx="257">
                  <c:v>9</c:v>
                </c:pt>
                <c:pt idx="258">
                  <c:v>9</c:v>
                </c:pt>
                <c:pt idx="259">
                  <c:v>9</c:v>
                </c:pt>
                <c:pt idx="260">
                  <c:v>9</c:v>
                </c:pt>
                <c:pt idx="261">
                  <c:v>9</c:v>
                </c:pt>
                <c:pt idx="262">
                  <c:v>9</c:v>
                </c:pt>
                <c:pt idx="263">
                  <c:v>9</c:v>
                </c:pt>
                <c:pt idx="264">
                  <c:v>9</c:v>
                </c:pt>
                <c:pt idx="265">
                  <c:v>9</c:v>
                </c:pt>
                <c:pt idx="266">
                  <c:v>9</c:v>
                </c:pt>
                <c:pt idx="267">
                  <c:v>9</c:v>
                </c:pt>
                <c:pt idx="268">
                  <c:v>9</c:v>
                </c:pt>
                <c:pt idx="269">
                  <c:v>9</c:v>
                </c:pt>
                <c:pt idx="270">
                  <c:v>9</c:v>
                </c:pt>
                <c:pt idx="271">
                  <c:v>9</c:v>
                </c:pt>
                <c:pt idx="272">
                  <c:v>9</c:v>
                </c:pt>
                <c:pt idx="273">
                  <c:v>9</c:v>
                </c:pt>
                <c:pt idx="274">
                  <c:v>9</c:v>
                </c:pt>
                <c:pt idx="275">
                  <c:v>9</c:v>
                </c:pt>
                <c:pt idx="276">
                  <c:v>9</c:v>
                </c:pt>
                <c:pt idx="277">
                  <c:v>9</c:v>
                </c:pt>
                <c:pt idx="278">
                  <c:v>9</c:v>
                </c:pt>
                <c:pt idx="279">
                  <c:v>9</c:v>
                </c:pt>
                <c:pt idx="280">
                  <c:v>9</c:v>
                </c:pt>
                <c:pt idx="281">
                  <c:v>9</c:v>
                </c:pt>
                <c:pt idx="282">
                  <c:v>9</c:v>
                </c:pt>
                <c:pt idx="283">
                  <c:v>9</c:v>
                </c:pt>
                <c:pt idx="284">
                  <c:v>9</c:v>
                </c:pt>
                <c:pt idx="285">
                  <c:v>9</c:v>
                </c:pt>
                <c:pt idx="286">
                  <c:v>9</c:v>
                </c:pt>
                <c:pt idx="287">
                  <c:v>9</c:v>
                </c:pt>
                <c:pt idx="288">
                  <c:v>9</c:v>
                </c:pt>
                <c:pt idx="289">
                  <c:v>9</c:v>
                </c:pt>
                <c:pt idx="290">
                  <c:v>9</c:v>
                </c:pt>
                <c:pt idx="291">
                  <c:v>9</c:v>
                </c:pt>
                <c:pt idx="292">
                  <c:v>9</c:v>
                </c:pt>
                <c:pt idx="293">
                  <c:v>9</c:v>
                </c:pt>
                <c:pt idx="294">
                  <c:v>9</c:v>
                </c:pt>
                <c:pt idx="295">
                  <c:v>9</c:v>
                </c:pt>
                <c:pt idx="296">
                  <c:v>9</c:v>
                </c:pt>
                <c:pt idx="297">
                  <c:v>9</c:v>
                </c:pt>
                <c:pt idx="298">
                  <c:v>9</c:v>
                </c:pt>
                <c:pt idx="299">
                  <c:v>9</c:v>
                </c:pt>
                <c:pt idx="300">
                  <c:v>9</c:v>
                </c:pt>
                <c:pt idx="301">
                  <c:v>9</c:v>
                </c:pt>
                <c:pt idx="302">
                  <c:v>9</c:v>
                </c:pt>
                <c:pt idx="303">
                  <c:v>9</c:v>
                </c:pt>
                <c:pt idx="304">
                  <c:v>9</c:v>
                </c:pt>
                <c:pt idx="305">
                  <c:v>9</c:v>
                </c:pt>
                <c:pt idx="306">
                  <c:v>9</c:v>
                </c:pt>
                <c:pt idx="307">
                  <c:v>9</c:v>
                </c:pt>
                <c:pt idx="308">
                  <c:v>9</c:v>
                </c:pt>
                <c:pt idx="309">
                  <c:v>9</c:v>
                </c:pt>
                <c:pt idx="310">
                  <c:v>9</c:v>
                </c:pt>
                <c:pt idx="311">
                  <c:v>9</c:v>
                </c:pt>
                <c:pt idx="312">
                  <c:v>9</c:v>
                </c:pt>
                <c:pt idx="313">
                  <c:v>9</c:v>
                </c:pt>
                <c:pt idx="314">
                  <c:v>9</c:v>
                </c:pt>
                <c:pt idx="315">
                  <c:v>9</c:v>
                </c:pt>
                <c:pt idx="316">
                  <c:v>9</c:v>
                </c:pt>
                <c:pt idx="317">
                  <c:v>9</c:v>
                </c:pt>
                <c:pt idx="318">
                  <c:v>9</c:v>
                </c:pt>
                <c:pt idx="319">
                  <c:v>9</c:v>
                </c:pt>
                <c:pt idx="320">
                  <c:v>9</c:v>
                </c:pt>
                <c:pt idx="321">
                  <c:v>9</c:v>
                </c:pt>
                <c:pt idx="322">
                  <c:v>9</c:v>
                </c:pt>
                <c:pt idx="323">
                  <c:v>9</c:v>
                </c:pt>
                <c:pt idx="324">
                  <c:v>9</c:v>
                </c:pt>
                <c:pt idx="325">
                  <c:v>9</c:v>
                </c:pt>
                <c:pt idx="326">
                  <c:v>9</c:v>
                </c:pt>
                <c:pt idx="327">
                  <c:v>9</c:v>
                </c:pt>
                <c:pt idx="328">
                  <c:v>9</c:v>
                </c:pt>
                <c:pt idx="329">
                  <c:v>9</c:v>
                </c:pt>
                <c:pt idx="330">
                  <c:v>9</c:v>
                </c:pt>
                <c:pt idx="331">
                  <c:v>9</c:v>
                </c:pt>
                <c:pt idx="332">
                  <c:v>9</c:v>
                </c:pt>
                <c:pt idx="333">
                  <c:v>9</c:v>
                </c:pt>
                <c:pt idx="334">
                  <c:v>9</c:v>
                </c:pt>
                <c:pt idx="335">
                  <c:v>9</c:v>
                </c:pt>
                <c:pt idx="336">
                  <c:v>9</c:v>
                </c:pt>
                <c:pt idx="337">
                  <c:v>9</c:v>
                </c:pt>
                <c:pt idx="338">
                  <c:v>9</c:v>
                </c:pt>
                <c:pt idx="339">
                  <c:v>9</c:v>
                </c:pt>
                <c:pt idx="340">
                  <c:v>9</c:v>
                </c:pt>
                <c:pt idx="341">
                  <c:v>9</c:v>
                </c:pt>
                <c:pt idx="342">
                  <c:v>9</c:v>
                </c:pt>
                <c:pt idx="343">
                  <c:v>9</c:v>
                </c:pt>
                <c:pt idx="344">
                  <c:v>9</c:v>
                </c:pt>
                <c:pt idx="345">
                  <c:v>9</c:v>
                </c:pt>
                <c:pt idx="346">
                  <c:v>9</c:v>
                </c:pt>
                <c:pt idx="347">
                  <c:v>9</c:v>
                </c:pt>
                <c:pt idx="348">
                  <c:v>9</c:v>
                </c:pt>
                <c:pt idx="349">
                  <c:v>9</c:v>
                </c:pt>
                <c:pt idx="350">
                  <c:v>9</c:v>
                </c:pt>
                <c:pt idx="351">
                  <c:v>9</c:v>
                </c:pt>
                <c:pt idx="352">
                  <c:v>9</c:v>
                </c:pt>
                <c:pt idx="353">
                  <c:v>9</c:v>
                </c:pt>
                <c:pt idx="354">
                  <c:v>9</c:v>
                </c:pt>
                <c:pt idx="355">
                  <c:v>9</c:v>
                </c:pt>
                <c:pt idx="356">
                  <c:v>9</c:v>
                </c:pt>
                <c:pt idx="357">
                  <c:v>9</c:v>
                </c:pt>
                <c:pt idx="358">
                  <c:v>9</c:v>
                </c:pt>
                <c:pt idx="359">
                  <c:v>9</c:v>
                </c:pt>
                <c:pt idx="360">
                  <c:v>9</c:v>
                </c:pt>
                <c:pt idx="361">
                  <c:v>9</c:v>
                </c:pt>
                <c:pt idx="362">
                  <c:v>9</c:v>
                </c:pt>
                <c:pt idx="363">
                  <c:v>9</c:v>
                </c:pt>
                <c:pt idx="364">
                  <c:v>9</c:v>
                </c:pt>
              </c:numCache>
            </c:numRef>
          </c:val>
          <c:extLst>
            <c:ext xmlns:c16="http://schemas.microsoft.com/office/drawing/2014/chart" uri="{C3380CC4-5D6E-409C-BE32-E72D297353CC}">
              <c16:uniqueId val="{00000008-0274-4610-8886-F59D85E58772}"/>
            </c:ext>
          </c:extLst>
        </c:ser>
        <c:ser>
          <c:idx val="9"/>
          <c:order val="9"/>
          <c:tx>
            <c:strRef>
              <c:f>'2018-19 Severe Load Curve'!$AO$33</c:f>
              <c:strCache>
                <c:ptCount val="1"/>
                <c:pt idx="0">
                  <c:v>IUK</c:v>
                </c:pt>
              </c:strCache>
            </c:strRef>
          </c:tx>
          <c:spPr>
            <a:solidFill>
              <a:srgbClr val="FF0000"/>
            </a:solidFill>
            <a:ln w="25400">
              <a:noFill/>
            </a:ln>
          </c:spPr>
          <c:invertIfNegative val="0"/>
          <c:val>
            <c:numRef>
              <c:f>'2018-19 Severe Load Curve'!$AO$34:$AO$398</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2</c:v>
                </c:pt>
                <c:pt idx="107">
                  <c:v>5</c:v>
                </c:pt>
                <c:pt idx="108">
                  <c:v>8</c:v>
                </c:pt>
                <c:pt idx="109">
                  <c:v>10</c:v>
                </c:pt>
                <c:pt idx="110">
                  <c:v>13</c:v>
                </c:pt>
                <c:pt idx="111">
                  <c:v>16</c:v>
                </c:pt>
                <c:pt idx="112">
                  <c:v>19</c:v>
                </c:pt>
                <c:pt idx="113">
                  <c:v>21</c:v>
                </c:pt>
                <c:pt idx="114">
                  <c:v>24</c:v>
                </c:pt>
                <c:pt idx="115">
                  <c:v>27</c:v>
                </c:pt>
                <c:pt idx="116">
                  <c:v>30</c:v>
                </c:pt>
                <c:pt idx="117">
                  <c:v>32</c:v>
                </c:pt>
                <c:pt idx="118">
                  <c:v>35</c:v>
                </c:pt>
                <c:pt idx="119">
                  <c:v>38</c:v>
                </c:pt>
                <c:pt idx="120">
                  <c:v>41</c:v>
                </c:pt>
                <c:pt idx="121">
                  <c:v>44</c:v>
                </c:pt>
                <c:pt idx="122">
                  <c:v>46</c:v>
                </c:pt>
                <c:pt idx="123">
                  <c:v>49</c:v>
                </c:pt>
                <c:pt idx="124">
                  <c:v>52</c:v>
                </c:pt>
                <c:pt idx="125">
                  <c:v>55</c:v>
                </c:pt>
                <c:pt idx="126">
                  <c:v>58</c:v>
                </c:pt>
                <c:pt idx="127">
                  <c:v>61</c:v>
                </c:pt>
                <c:pt idx="128">
                  <c:v>64</c:v>
                </c:pt>
                <c:pt idx="129">
                  <c:v>67</c:v>
                </c:pt>
                <c:pt idx="130">
                  <c:v>69</c:v>
                </c:pt>
                <c:pt idx="131">
                  <c:v>72</c:v>
                </c:pt>
                <c:pt idx="132">
                  <c:v>75</c:v>
                </c:pt>
                <c:pt idx="133">
                  <c:v>78</c:v>
                </c:pt>
                <c:pt idx="134">
                  <c:v>81</c:v>
                </c:pt>
                <c:pt idx="135">
                  <c:v>84</c:v>
                </c:pt>
                <c:pt idx="136">
                  <c:v>87</c:v>
                </c:pt>
                <c:pt idx="137">
                  <c:v>90</c:v>
                </c:pt>
                <c:pt idx="138">
                  <c:v>93</c:v>
                </c:pt>
                <c:pt idx="139">
                  <c:v>96</c:v>
                </c:pt>
                <c:pt idx="140">
                  <c:v>99</c:v>
                </c:pt>
                <c:pt idx="141">
                  <c:v>102</c:v>
                </c:pt>
                <c:pt idx="142">
                  <c:v>105</c:v>
                </c:pt>
                <c:pt idx="143">
                  <c:v>108</c:v>
                </c:pt>
                <c:pt idx="144">
                  <c:v>111</c:v>
                </c:pt>
                <c:pt idx="145">
                  <c:v>114</c:v>
                </c:pt>
                <c:pt idx="146">
                  <c:v>117</c:v>
                </c:pt>
                <c:pt idx="147">
                  <c:v>120</c:v>
                </c:pt>
                <c:pt idx="148">
                  <c:v>123</c:v>
                </c:pt>
                <c:pt idx="149">
                  <c:v>126</c:v>
                </c:pt>
                <c:pt idx="150">
                  <c:v>129</c:v>
                </c:pt>
                <c:pt idx="151">
                  <c:v>132</c:v>
                </c:pt>
                <c:pt idx="152">
                  <c:v>135</c:v>
                </c:pt>
                <c:pt idx="153">
                  <c:v>138</c:v>
                </c:pt>
                <c:pt idx="154">
                  <c:v>141</c:v>
                </c:pt>
                <c:pt idx="155">
                  <c:v>144</c:v>
                </c:pt>
                <c:pt idx="156">
                  <c:v>147</c:v>
                </c:pt>
                <c:pt idx="157">
                  <c:v>150</c:v>
                </c:pt>
                <c:pt idx="158">
                  <c:v>153</c:v>
                </c:pt>
                <c:pt idx="159">
                  <c:v>156</c:v>
                </c:pt>
                <c:pt idx="160">
                  <c:v>159</c:v>
                </c:pt>
                <c:pt idx="161">
                  <c:v>162</c:v>
                </c:pt>
                <c:pt idx="162">
                  <c:v>165</c:v>
                </c:pt>
                <c:pt idx="163">
                  <c:v>168</c:v>
                </c:pt>
                <c:pt idx="164">
                  <c:v>171</c:v>
                </c:pt>
                <c:pt idx="165">
                  <c:v>174</c:v>
                </c:pt>
                <c:pt idx="166">
                  <c:v>177</c:v>
                </c:pt>
                <c:pt idx="167">
                  <c:v>181</c:v>
                </c:pt>
                <c:pt idx="168">
                  <c:v>184</c:v>
                </c:pt>
                <c:pt idx="169">
                  <c:v>187</c:v>
                </c:pt>
                <c:pt idx="170">
                  <c:v>190</c:v>
                </c:pt>
                <c:pt idx="171">
                  <c:v>193</c:v>
                </c:pt>
                <c:pt idx="172">
                  <c:v>196</c:v>
                </c:pt>
                <c:pt idx="173">
                  <c:v>199</c:v>
                </c:pt>
                <c:pt idx="174">
                  <c:v>202</c:v>
                </c:pt>
                <c:pt idx="175">
                  <c:v>205</c:v>
                </c:pt>
                <c:pt idx="176">
                  <c:v>208</c:v>
                </c:pt>
                <c:pt idx="177">
                  <c:v>211</c:v>
                </c:pt>
                <c:pt idx="178">
                  <c:v>214</c:v>
                </c:pt>
                <c:pt idx="179">
                  <c:v>216</c:v>
                </c:pt>
                <c:pt idx="180">
                  <c:v>219</c:v>
                </c:pt>
                <c:pt idx="181">
                  <c:v>222</c:v>
                </c:pt>
                <c:pt idx="182">
                  <c:v>225</c:v>
                </c:pt>
                <c:pt idx="183">
                  <c:v>228</c:v>
                </c:pt>
                <c:pt idx="184">
                  <c:v>231</c:v>
                </c:pt>
                <c:pt idx="185">
                  <c:v>234</c:v>
                </c:pt>
                <c:pt idx="186">
                  <c:v>237</c:v>
                </c:pt>
                <c:pt idx="187">
                  <c:v>240</c:v>
                </c:pt>
                <c:pt idx="188">
                  <c:v>243</c:v>
                </c:pt>
                <c:pt idx="189">
                  <c:v>246</c:v>
                </c:pt>
                <c:pt idx="190">
                  <c:v>249</c:v>
                </c:pt>
                <c:pt idx="191">
                  <c:v>252</c:v>
                </c:pt>
                <c:pt idx="192">
                  <c:v>254</c:v>
                </c:pt>
                <c:pt idx="193">
                  <c:v>257</c:v>
                </c:pt>
                <c:pt idx="194">
                  <c:v>260</c:v>
                </c:pt>
                <c:pt idx="195">
                  <c:v>263</c:v>
                </c:pt>
                <c:pt idx="196">
                  <c:v>266</c:v>
                </c:pt>
                <c:pt idx="197">
                  <c:v>269</c:v>
                </c:pt>
                <c:pt idx="198">
                  <c:v>271</c:v>
                </c:pt>
                <c:pt idx="199">
                  <c:v>274</c:v>
                </c:pt>
                <c:pt idx="200">
                  <c:v>277</c:v>
                </c:pt>
                <c:pt idx="201">
                  <c:v>280</c:v>
                </c:pt>
                <c:pt idx="202">
                  <c:v>282</c:v>
                </c:pt>
                <c:pt idx="203">
                  <c:v>285</c:v>
                </c:pt>
                <c:pt idx="204">
                  <c:v>288</c:v>
                </c:pt>
                <c:pt idx="205">
                  <c:v>291</c:v>
                </c:pt>
                <c:pt idx="206">
                  <c:v>293</c:v>
                </c:pt>
                <c:pt idx="207">
                  <c:v>296</c:v>
                </c:pt>
                <c:pt idx="208">
                  <c:v>299</c:v>
                </c:pt>
                <c:pt idx="209">
                  <c:v>301</c:v>
                </c:pt>
                <c:pt idx="210">
                  <c:v>304</c:v>
                </c:pt>
                <c:pt idx="211">
                  <c:v>307</c:v>
                </c:pt>
                <c:pt idx="212">
                  <c:v>309</c:v>
                </c:pt>
                <c:pt idx="213">
                  <c:v>312</c:v>
                </c:pt>
                <c:pt idx="214">
                  <c:v>315</c:v>
                </c:pt>
                <c:pt idx="215">
                  <c:v>317</c:v>
                </c:pt>
                <c:pt idx="216">
                  <c:v>320</c:v>
                </c:pt>
                <c:pt idx="217">
                  <c:v>322</c:v>
                </c:pt>
                <c:pt idx="218">
                  <c:v>325</c:v>
                </c:pt>
                <c:pt idx="219">
                  <c:v>327</c:v>
                </c:pt>
                <c:pt idx="220">
                  <c:v>330</c:v>
                </c:pt>
                <c:pt idx="221">
                  <c:v>332</c:v>
                </c:pt>
                <c:pt idx="222">
                  <c:v>335</c:v>
                </c:pt>
                <c:pt idx="223">
                  <c:v>337</c:v>
                </c:pt>
                <c:pt idx="224">
                  <c:v>339</c:v>
                </c:pt>
                <c:pt idx="225">
                  <c:v>342</c:v>
                </c:pt>
                <c:pt idx="226">
                  <c:v>344</c:v>
                </c:pt>
                <c:pt idx="227">
                  <c:v>347</c:v>
                </c:pt>
                <c:pt idx="228">
                  <c:v>349</c:v>
                </c:pt>
                <c:pt idx="229">
                  <c:v>351</c:v>
                </c:pt>
                <c:pt idx="230">
                  <c:v>354</c:v>
                </c:pt>
                <c:pt idx="231">
                  <c:v>356</c:v>
                </c:pt>
                <c:pt idx="232">
                  <c:v>358</c:v>
                </c:pt>
                <c:pt idx="233">
                  <c:v>360</c:v>
                </c:pt>
                <c:pt idx="234">
                  <c:v>363</c:v>
                </c:pt>
                <c:pt idx="235">
                  <c:v>365</c:v>
                </c:pt>
                <c:pt idx="236">
                  <c:v>367</c:v>
                </c:pt>
                <c:pt idx="237">
                  <c:v>369</c:v>
                </c:pt>
                <c:pt idx="238">
                  <c:v>371</c:v>
                </c:pt>
                <c:pt idx="239">
                  <c:v>373</c:v>
                </c:pt>
                <c:pt idx="240">
                  <c:v>376</c:v>
                </c:pt>
                <c:pt idx="241">
                  <c:v>378</c:v>
                </c:pt>
                <c:pt idx="242">
                  <c:v>380</c:v>
                </c:pt>
                <c:pt idx="243">
                  <c:v>382</c:v>
                </c:pt>
                <c:pt idx="244">
                  <c:v>384</c:v>
                </c:pt>
                <c:pt idx="245">
                  <c:v>386</c:v>
                </c:pt>
                <c:pt idx="246">
                  <c:v>388</c:v>
                </c:pt>
                <c:pt idx="247">
                  <c:v>390</c:v>
                </c:pt>
                <c:pt idx="248">
                  <c:v>392</c:v>
                </c:pt>
                <c:pt idx="249">
                  <c:v>393</c:v>
                </c:pt>
                <c:pt idx="250">
                  <c:v>395</c:v>
                </c:pt>
                <c:pt idx="251">
                  <c:v>397</c:v>
                </c:pt>
                <c:pt idx="252">
                  <c:v>399</c:v>
                </c:pt>
                <c:pt idx="253">
                  <c:v>401</c:v>
                </c:pt>
                <c:pt idx="254">
                  <c:v>403</c:v>
                </c:pt>
                <c:pt idx="255">
                  <c:v>404</c:v>
                </c:pt>
                <c:pt idx="256">
                  <c:v>406</c:v>
                </c:pt>
                <c:pt idx="257">
                  <c:v>408</c:v>
                </c:pt>
                <c:pt idx="258">
                  <c:v>409</c:v>
                </c:pt>
                <c:pt idx="259">
                  <c:v>411</c:v>
                </c:pt>
                <c:pt idx="260">
                  <c:v>413</c:v>
                </c:pt>
                <c:pt idx="261">
                  <c:v>414</c:v>
                </c:pt>
                <c:pt idx="262">
                  <c:v>416</c:v>
                </c:pt>
                <c:pt idx="263">
                  <c:v>417</c:v>
                </c:pt>
                <c:pt idx="264">
                  <c:v>419</c:v>
                </c:pt>
                <c:pt idx="265">
                  <c:v>421</c:v>
                </c:pt>
                <c:pt idx="266">
                  <c:v>422</c:v>
                </c:pt>
                <c:pt idx="267">
                  <c:v>423</c:v>
                </c:pt>
                <c:pt idx="268">
                  <c:v>425</c:v>
                </c:pt>
                <c:pt idx="269">
                  <c:v>426</c:v>
                </c:pt>
                <c:pt idx="270">
                  <c:v>428</c:v>
                </c:pt>
                <c:pt idx="271">
                  <c:v>428</c:v>
                </c:pt>
                <c:pt idx="272">
                  <c:v>429</c:v>
                </c:pt>
                <c:pt idx="273">
                  <c:v>429</c:v>
                </c:pt>
                <c:pt idx="274">
                  <c:v>430</c:v>
                </c:pt>
                <c:pt idx="275">
                  <c:v>430</c:v>
                </c:pt>
                <c:pt idx="276">
                  <c:v>432</c:v>
                </c:pt>
                <c:pt idx="277">
                  <c:v>432</c:v>
                </c:pt>
                <c:pt idx="278">
                  <c:v>433</c:v>
                </c:pt>
                <c:pt idx="279">
                  <c:v>433</c:v>
                </c:pt>
                <c:pt idx="280">
                  <c:v>434</c:v>
                </c:pt>
                <c:pt idx="281">
                  <c:v>434</c:v>
                </c:pt>
                <c:pt idx="282">
                  <c:v>435</c:v>
                </c:pt>
                <c:pt idx="283">
                  <c:v>435</c:v>
                </c:pt>
                <c:pt idx="284">
                  <c:v>436</c:v>
                </c:pt>
                <c:pt idx="285">
                  <c:v>436</c:v>
                </c:pt>
                <c:pt idx="286">
                  <c:v>438</c:v>
                </c:pt>
                <c:pt idx="287">
                  <c:v>438</c:v>
                </c:pt>
                <c:pt idx="288">
                  <c:v>439</c:v>
                </c:pt>
                <c:pt idx="289">
                  <c:v>439</c:v>
                </c:pt>
                <c:pt idx="290">
                  <c:v>440</c:v>
                </c:pt>
                <c:pt idx="291">
                  <c:v>440</c:v>
                </c:pt>
                <c:pt idx="292">
                  <c:v>441</c:v>
                </c:pt>
                <c:pt idx="293">
                  <c:v>441</c:v>
                </c:pt>
                <c:pt idx="294">
                  <c:v>442</c:v>
                </c:pt>
                <c:pt idx="295">
                  <c:v>442</c:v>
                </c:pt>
                <c:pt idx="296">
                  <c:v>443</c:v>
                </c:pt>
                <c:pt idx="297">
                  <c:v>443</c:v>
                </c:pt>
                <c:pt idx="298">
                  <c:v>444</c:v>
                </c:pt>
                <c:pt idx="299">
                  <c:v>444</c:v>
                </c:pt>
                <c:pt idx="300">
                  <c:v>445</c:v>
                </c:pt>
                <c:pt idx="301">
                  <c:v>445</c:v>
                </c:pt>
                <c:pt idx="302">
                  <c:v>446</c:v>
                </c:pt>
                <c:pt idx="303">
                  <c:v>446</c:v>
                </c:pt>
                <c:pt idx="304">
                  <c:v>447</c:v>
                </c:pt>
                <c:pt idx="305">
                  <c:v>447</c:v>
                </c:pt>
                <c:pt idx="306">
                  <c:v>448</c:v>
                </c:pt>
                <c:pt idx="307">
                  <c:v>448</c:v>
                </c:pt>
                <c:pt idx="308">
                  <c:v>448</c:v>
                </c:pt>
                <c:pt idx="309">
                  <c:v>448</c:v>
                </c:pt>
                <c:pt idx="310">
                  <c:v>449</c:v>
                </c:pt>
                <c:pt idx="311">
                  <c:v>449</c:v>
                </c:pt>
                <c:pt idx="312">
                  <c:v>450</c:v>
                </c:pt>
                <c:pt idx="313">
                  <c:v>450</c:v>
                </c:pt>
                <c:pt idx="314">
                  <c:v>451</c:v>
                </c:pt>
                <c:pt idx="315">
                  <c:v>451</c:v>
                </c:pt>
                <c:pt idx="316">
                  <c:v>452</c:v>
                </c:pt>
                <c:pt idx="317">
                  <c:v>452</c:v>
                </c:pt>
                <c:pt idx="318">
                  <c:v>452</c:v>
                </c:pt>
                <c:pt idx="319">
                  <c:v>452</c:v>
                </c:pt>
                <c:pt idx="320">
                  <c:v>453</c:v>
                </c:pt>
                <c:pt idx="321">
                  <c:v>453</c:v>
                </c:pt>
                <c:pt idx="322">
                  <c:v>454</c:v>
                </c:pt>
                <c:pt idx="323">
                  <c:v>454</c:v>
                </c:pt>
                <c:pt idx="324">
                  <c:v>454</c:v>
                </c:pt>
                <c:pt idx="325">
                  <c:v>454</c:v>
                </c:pt>
                <c:pt idx="326">
                  <c:v>455</c:v>
                </c:pt>
                <c:pt idx="327">
                  <c:v>455</c:v>
                </c:pt>
                <c:pt idx="328">
                  <c:v>455</c:v>
                </c:pt>
                <c:pt idx="329">
                  <c:v>455</c:v>
                </c:pt>
                <c:pt idx="330">
                  <c:v>456</c:v>
                </c:pt>
                <c:pt idx="331">
                  <c:v>456</c:v>
                </c:pt>
                <c:pt idx="332">
                  <c:v>456</c:v>
                </c:pt>
                <c:pt idx="333">
                  <c:v>456</c:v>
                </c:pt>
                <c:pt idx="334">
                  <c:v>457</c:v>
                </c:pt>
                <c:pt idx="335">
                  <c:v>457</c:v>
                </c:pt>
                <c:pt idx="336">
                  <c:v>457</c:v>
                </c:pt>
                <c:pt idx="337">
                  <c:v>457</c:v>
                </c:pt>
                <c:pt idx="338">
                  <c:v>458</c:v>
                </c:pt>
                <c:pt idx="339">
                  <c:v>458</c:v>
                </c:pt>
                <c:pt idx="340">
                  <c:v>458</c:v>
                </c:pt>
                <c:pt idx="341">
                  <c:v>458</c:v>
                </c:pt>
                <c:pt idx="342">
                  <c:v>458</c:v>
                </c:pt>
                <c:pt idx="343">
                  <c:v>458</c:v>
                </c:pt>
                <c:pt idx="344">
                  <c:v>459</c:v>
                </c:pt>
                <c:pt idx="345">
                  <c:v>459</c:v>
                </c:pt>
                <c:pt idx="346">
                  <c:v>459</c:v>
                </c:pt>
                <c:pt idx="347">
                  <c:v>459</c:v>
                </c:pt>
                <c:pt idx="348">
                  <c:v>459</c:v>
                </c:pt>
                <c:pt idx="349">
                  <c:v>459</c:v>
                </c:pt>
                <c:pt idx="350">
                  <c:v>459</c:v>
                </c:pt>
                <c:pt idx="351">
                  <c:v>459</c:v>
                </c:pt>
                <c:pt idx="352">
                  <c:v>460</c:v>
                </c:pt>
                <c:pt idx="353">
                  <c:v>460</c:v>
                </c:pt>
                <c:pt idx="354">
                  <c:v>460</c:v>
                </c:pt>
                <c:pt idx="355">
                  <c:v>460</c:v>
                </c:pt>
                <c:pt idx="356">
                  <c:v>460</c:v>
                </c:pt>
                <c:pt idx="357">
                  <c:v>460</c:v>
                </c:pt>
                <c:pt idx="358">
                  <c:v>460</c:v>
                </c:pt>
                <c:pt idx="359">
                  <c:v>460</c:v>
                </c:pt>
                <c:pt idx="360">
                  <c:v>460</c:v>
                </c:pt>
                <c:pt idx="361">
                  <c:v>460</c:v>
                </c:pt>
                <c:pt idx="362">
                  <c:v>460</c:v>
                </c:pt>
                <c:pt idx="363">
                  <c:v>460</c:v>
                </c:pt>
                <c:pt idx="364">
                  <c:v>460</c:v>
                </c:pt>
              </c:numCache>
            </c:numRef>
          </c:val>
          <c:extLst>
            <c:ext xmlns:c16="http://schemas.microsoft.com/office/drawing/2014/chart" uri="{C3380CC4-5D6E-409C-BE32-E72D297353CC}">
              <c16:uniqueId val="{00000009-0274-4610-8886-F59D85E58772}"/>
            </c:ext>
          </c:extLst>
        </c:ser>
        <c:dLbls>
          <c:showLegendKey val="0"/>
          <c:showVal val="0"/>
          <c:showCatName val="0"/>
          <c:showSerName val="0"/>
          <c:showPercent val="0"/>
          <c:showBubbleSize val="0"/>
        </c:dLbls>
        <c:gapWidth val="0"/>
        <c:overlap val="100"/>
        <c:axId val="344617344"/>
        <c:axId val="344619264"/>
      </c:barChart>
      <c:catAx>
        <c:axId val="34461734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6640016807820978"/>
              <c:y val="0.71524666083406241"/>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4619264"/>
        <c:crosses val="autoZero"/>
        <c:auto val="1"/>
        <c:lblAlgn val="ctr"/>
        <c:lblOffset val="100"/>
        <c:tickLblSkip val="20"/>
        <c:tickMarkSkip val="1"/>
        <c:noMultiLvlLbl val="0"/>
      </c:catAx>
      <c:valAx>
        <c:axId val="344619264"/>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9.0030053114681756E-3"/>
              <c:y val="0.3535393409157188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4617344"/>
        <c:crosses val="autoZero"/>
        <c:crossBetween val="between"/>
      </c:valAx>
      <c:spPr>
        <a:noFill/>
        <a:ln w="12700">
          <a:solidFill>
            <a:srgbClr val="808080"/>
          </a:solidFill>
          <a:prstDash val="solid"/>
        </a:ln>
      </c:spPr>
    </c:plotArea>
    <c:legend>
      <c:legendPos val="b"/>
      <c:layout>
        <c:manualLayout>
          <c:xMode val="edge"/>
          <c:yMode val="edge"/>
          <c:x val="9.9404769851603528E-2"/>
          <c:y val="0.78835415573053369"/>
          <c:w val="0.87126235027021104"/>
          <c:h val="0.14317876932050161"/>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723451618139245"/>
          <c:y val="3.1390208836152879E-2"/>
        </c:manualLayout>
      </c:layout>
      <c:overlay val="0"/>
      <c:spPr>
        <a:noFill/>
        <a:ln w="25400">
          <a:noFill/>
        </a:ln>
      </c:spPr>
    </c:title>
    <c:autoTitleDeleted val="0"/>
    <c:plotArea>
      <c:layout>
        <c:manualLayout>
          <c:layoutTarget val="inner"/>
          <c:xMode val="edge"/>
          <c:yMode val="edge"/>
          <c:x val="0.10074026084445246"/>
          <c:y val="0.11859272588934476"/>
          <c:w val="0.87262580745348162"/>
          <c:h val="0.52158199122179771"/>
        </c:manualLayout>
      </c:layout>
      <c:barChart>
        <c:barDir val="col"/>
        <c:grouping val="stacked"/>
        <c:varyColors val="0"/>
        <c:ser>
          <c:idx val="1"/>
          <c:order val="0"/>
          <c:tx>
            <c:strRef>
              <c:f>'2018-19 Severe Load Curve'!$AT$33</c:f>
              <c:strCache>
                <c:ptCount val="1"/>
                <c:pt idx="0">
                  <c:v>NDM 0 - 73.2 MWh</c:v>
                </c:pt>
              </c:strCache>
            </c:strRef>
          </c:tx>
          <c:spPr>
            <a:solidFill>
              <a:srgbClr val="CCFFFF"/>
            </a:solidFill>
            <a:ln w="25400">
              <a:noFill/>
            </a:ln>
          </c:spPr>
          <c:invertIfNegative val="0"/>
          <c:val>
            <c:numRef>
              <c:f>'2018-19 Severe Load Curve'!$AT$34:$AT$398</c:f>
              <c:numCache>
                <c:formatCode>0</c:formatCode>
                <c:ptCount val="365"/>
                <c:pt idx="0">
                  <c:v>2790</c:v>
                </c:pt>
                <c:pt idx="1">
                  <c:v>2721</c:v>
                </c:pt>
                <c:pt idx="2">
                  <c:v>2650</c:v>
                </c:pt>
                <c:pt idx="3">
                  <c:v>2594</c:v>
                </c:pt>
                <c:pt idx="4">
                  <c:v>2540</c:v>
                </c:pt>
                <c:pt idx="5">
                  <c:v>2492</c:v>
                </c:pt>
                <c:pt idx="6">
                  <c:v>2445</c:v>
                </c:pt>
                <c:pt idx="7">
                  <c:v>2407</c:v>
                </c:pt>
                <c:pt idx="8">
                  <c:v>2369</c:v>
                </c:pt>
                <c:pt idx="9">
                  <c:v>2337</c:v>
                </c:pt>
                <c:pt idx="10">
                  <c:v>2312</c:v>
                </c:pt>
                <c:pt idx="11">
                  <c:v>2287</c:v>
                </c:pt>
                <c:pt idx="12">
                  <c:v>2265</c:v>
                </c:pt>
                <c:pt idx="13">
                  <c:v>2244</c:v>
                </c:pt>
                <c:pt idx="14">
                  <c:v>2226</c:v>
                </c:pt>
                <c:pt idx="15">
                  <c:v>2208</c:v>
                </c:pt>
                <c:pt idx="16">
                  <c:v>2193</c:v>
                </c:pt>
                <c:pt idx="17">
                  <c:v>2180</c:v>
                </c:pt>
                <c:pt idx="18">
                  <c:v>2168</c:v>
                </c:pt>
                <c:pt idx="19">
                  <c:v>2157</c:v>
                </c:pt>
                <c:pt idx="20">
                  <c:v>2146</c:v>
                </c:pt>
                <c:pt idx="21">
                  <c:v>2134</c:v>
                </c:pt>
                <c:pt idx="22">
                  <c:v>2122</c:v>
                </c:pt>
                <c:pt idx="23">
                  <c:v>2112</c:v>
                </c:pt>
                <c:pt idx="24">
                  <c:v>2102</c:v>
                </c:pt>
                <c:pt idx="25">
                  <c:v>2091</c:v>
                </c:pt>
                <c:pt idx="26">
                  <c:v>2081</c:v>
                </c:pt>
                <c:pt idx="27">
                  <c:v>2072</c:v>
                </c:pt>
                <c:pt idx="28">
                  <c:v>2063</c:v>
                </c:pt>
                <c:pt idx="29">
                  <c:v>2054</c:v>
                </c:pt>
                <c:pt idx="30">
                  <c:v>2045</c:v>
                </c:pt>
                <c:pt idx="31">
                  <c:v>2036</c:v>
                </c:pt>
                <c:pt idx="32">
                  <c:v>2030</c:v>
                </c:pt>
                <c:pt idx="33">
                  <c:v>2021</c:v>
                </c:pt>
                <c:pt idx="34">
                  <c:v>2011</c:v>
                </c:pt>
                <c:pt idx="35">
                  <c:v>2003</c:v>
                </c:pt>
                <c:pt idx="36">
                  <c:v>1994</c:v>
                </c:pt>
                <c:pt idx="37">
                  <c:v>1985</c:v>
                </c:pt>
                <c:pt idx="38">
                  <c:v>1975</c:v>
                </c:pt>
                <c:pt idx="39">
                  <c:v>1969</c:v>
                </c:pt>
                <c:pt idx="40">
                  <c:v>1960</c:v>
                </c:pt>
                <c:pt idx="41">
                  <c:v>1951</c:v>
                </c:pt>
                <c:pt idx="42">
                  <c:v>1944</c:v>
                </c:pt>
                <c:pt idx="43">
                  <c:v>1937</c:v>
                </c:pt>
                <c:pt idx="44">
                  <c:v>1929</c:v>
                </c:pt>
                <c:pt idx="45">
                  <c:v>1919</c:v>
                </c:pt>
                <c:pt idx="46">
                  <c:v>1910</c:v>
                </c:pt>
                <c:pt idx="47">
                  <c:v>1900</c:v>
                </c:pt>
                <c:pt idx="48">
                  <c:v>1891</c:v>
                </c:pt>
                <c:pt idx="49">
                  <c:v>1881</c:v>
                </c:pt>
                <c:pt idx="50">
                  <c:v>1872</c:v>
                </c:pt>
                <c:pt idx="51">
                  <c:v>1863</c:v>
                </c:pt>
                <c:pt idx="52">
                  <c:v>1856</c:v>
                </c:pt>
                <c:pt idx="53">
                  <c:v>1850</c:v>
                </c:pt>
                <c:pt idx="54">
                  <c:v>1842</c:v>
                </c:pt>
                <c:pt idx="55">
                  <c:v>1834</c:v>
                </c:pt>
                <c:pt idx="56">
                  <c:v>1825</c:v>
                </c:pt>
                <c:pt idx="57">
                  <c:v>1817</c:v>
                </c:pt>
                <c:pt idx="58">
                  <c:v>1809</c:v>
                </c:pt>
                <c:pt idx="59">
                  <c:v>1802</c:v>
                </c:pt>
                <c:pt idx="60">
                  <c:v>1794</c:v>
                </c:pt>
                <c:pt idx="61">
                  <c:v>1786</c:v>
                </c:pt>
                <c:pt idx="62">
                  <c:v>1777</c:v>
                </c:pt>
                <c:pt idx="63">
                  <c:v>1768</c:v>
                </c:pt>
                <c:pt idx="64">
                  <c:v>1760</c:v>
                </c:pt>
                <c:pt idx="65">
                  <c:v>1751</c:v>
                </c:pt>
                <c:pt idx="66">
                  <c:v>1741</c:v>
                </c:pt>
                <c:pt idx="67">
                  <c:v>1732</c:v>
                </c:pt>
                <c:pt idx="68">
                  <c:v>1723</c:v>
                </c:pt>
                <c:pt idx="69">
                  <c:v>1713</c:v>
                </c:pt>
                <c:pt idx="70">
                  <c:v>1705</c:v>
                </c:pt>
                <c:pt idx="71">
                  <c:v>1696</c:v>
                </c:pt>
                <c:pt idx="72">
                  <c:v>1687</c:v>
                </c:pt>
                <c:pt idx="73">
                  <c:v>1679</c:v>
                </c:pt>
                <c:pt idx="74">
                  <c:v>1671</c:v>
                </c:pt>
                <c:pt idx="75">
                  <c:v>1662</c:v>
                </c:pt>
                <c:pt idx="76">
                  <c:v>1653</c:v>
                </c:pt>
                <c:pt idx="77">
                  <c:v>1644</c:v>
                </c:pt>
                <c:pt idx="78">
                  <c:v>1636</c:v>
                </c:pt>
                <c:pt idx="79">
                  <c:v>1629</c:v>
                </c:pt>
                <c:pt idx="80">
                  <c:v>1619</c:v>
                </c:pt>
                <c:pt idx="81">
                  <c:v>1611</c:v>
                </c:pt>
                <c:pt idx="82">
                  <c:v>1602</c:v>
                </c:pt>
                <c:pt idx="83">
                  <c:v>1594</c:v>
                </c:pt>
                <c:pt idx="84">
                  <c:v>1585</c:v>
                </c:pt>
                <c:pt idx="85">
                  <c:v>1576</c:v>
                </c:pt>
                <c:pt idx="86">
                  <c:v>1567</c:v>
                </c:pt>
                <c:pt idx="87">
                  <c:v>1558</c:v>
                </c:pt>
                <c:pt idx="88">
                  <c:v>1550</c:v>
                </c:pt>
                <c:pt idx="89">
                  <c:v>1542</c:v>
                </c:pt>
                <c:pt idx="90">
                  <c:v>1535</c:v>
                </c:pt>
                <c:pt idx="91">
                  <c:v>1527</c:v>
                </c:pt>
                <c:pt idx="92">
                  <c:v>1521</c:v>
                </c:pt>
                <c:pt idx="93">
                  <c:v>1514</c:v>
                </c:pt>
                <c:pt idx="94">
                  <c:v>1506</c:v>
                </c:pt>
                <c:pt idx="95">
                  <c:v>1498</c:v>
                </c:pt>
                <c:pt idx="96">
                  <c:v>1491</c:v>
                </c:pt>
                <c:pt idx="97">
                  <c:v>1484</c:v>
                </c:pt>
                <c:pt idx="98">
                  <c:v>1476</c:v>
                </c:pt>
                <c:pt idx="99">
                  <c:v>1467</c:v>
                </c:pt>
                <c:pt idx="100">
                  <c:v>1459</c:v>
                </c:pt>
                <c:pt idx="101">
                  <c:v>1451</c:v>
                </c:pt>
                <c:pt idx="102">
                  <c:v>1443</c:v>
                </c:pt>
                <c:pt idx="103">
                  <c:v>1435</c:v>
                </c:pt>
                <c:pt idx="104">
                  <c:v>1428</c:v>
                </c:pt>
                <c:pt idx="105">
                  <c:v>1419</c:v>
                </c:pt>
                <c:pt idx="106">
                  <c:v>1412</c:v>
                </c:pt>
                <c:pt idx="107">
                  <c:v>1404</c:v>
                </c:pt>
                <c:pt idx="108">
                  <c:v>1397</c:v>
                </c:pt>
                <c:pt idx="109">
                  <c:v>1390</c:v>
                </c:pt>
                <c:pt idx="110">
                  <c:v>1382</c:v>
                </c:pt>
                <c:pt idx="111">
                  <c:v>1375</c:v>
                </c:pt>
                <c:pt idx="112">
                  <c:v>1367</c:v>
                </c:pt>
                <c:pt idx="113">
                  <c:v>1359</c:v>
                </c:pt>
                <c:pt idx="114">
                  <c:v>1351</c:v>
                </c:pt>
                <c:pt idx="115">
                  <c:v>1344</c:v>
                </c:pt>
                <c:pt idx="116">
                  <c:v>1336</c:v>
                </c:pt>
                <c:pt idx="117">
                  <c:v>1328</c:v>
                </c:pt>
                <c:pt idx="118">
                  <c:v>1321</c:v>
                </c:pt>
                <c:pt idx="119">
                  <c:v>1314</c:v>
                </c:pt>
                <c:pt idx="120">
                  <c:v>1307</c:v>
                </c:pt>
                <c:pt idx="121">
                  <c:v>1299</c:v>
                </c:pt>
                <c:pt idx="122">
                  <c:v>1292</c:v>
                </c:pt>
                <c:pt idx="123">
                  <c:v>1284</c:v>
                </c:pt>
                <c:pt idx="124">
                  <c:v>1277</c:v>
                </c:pt>
                <c:pt idx="125">
                  <c:v>1270</c:v>
                </c:pt>
                <c:pt idx="126">
                  <c:v>1262</c:v>
                </c:pt>
                <c:pt idx="127">
                  <c:v>1255</c:v>
                </c:pt>
                <c:pt idx="128">
                  <c:v>1247</c:v>
                </c:pt>
                <c:pt idx="129">
                  <c:v>1239</c:v>
                </c:pt>
                <c:pt idx="130">
                  <c:v>1231</c:v>
                </c:pt>
                <c:pt idx="131">
                  <c:v>1223</c:v>
                </c:pt>
                <c:pt idx="132">
                  <c:v>1216</c:v>
                </c:pt>
                <c:pt idx="133">
                  <c:v>1209</c:v>
                </c:pt>
                <c:pt idx="134">
                  <c:v>1202</c:v>
                </c:pt>
                <c:pt idx="135">
                  <c:v>1196</c:v>
                </c:pt>
                <c:pt idx="136">
                  <c:v>1189</c:v>
                </c:pt>
                <c:pt idx="137">
                  <c:v>1181</c:v>
                </c:pt>
                <c:pt idx="138">
                  <c:v>1175</c:v>
                </c:pt>
                <c:pt idx="139">
                  <c:v>1168</c:v>
                </c:pt>
                <c:pt idx="140">
                  <c:v>1162</c:v>
                </c:pt>
                <c:pt idx="141">
                  <c:v>1155</c:v>
                </c:pt>
                <c:pt idx="142">
                  <c:v>1147</c:v>
                </c:pt>
                <c:pt idx="143">
                  <c:v>1140</c:v>
                </c:pt>
                <c:pt idx="144">
                  <c:v>1132</c:v>
                </c:pt>
                <c:pt idx="145">
                  <c:v>1124</c:v>
                </c:pt>
                <c:pt idx="146">
                  <c:v>1117</c:v>
                </c:pt>
                <c:pt idx="147">
                  <c:v>1110</c:v>
                </c:pt>
                <c:pt idx="148">
                  <c:v>1103</c:v>
                </c:pt>
                <c:pt idx="149">
                  <c:v>1097</c:v>
                </c:pt>
                <c:pt idx="150">
                  <c:v>1090</c:v>
                </c:pt>
                <c:pt idx="151">
                  <c:v>1083</c:v>
                </c:pt>
                <c:pt idx="152">
                  <c:v>1076</c:v>
                </c:pt>
                <c:pt idx="153">
                  <c:v>1069</c:v>
                </c:pt>
                <c:pt idx="154">
                  <c:v>1061</c:v>
                </c:pt>
                <c:pt idx="155">
                  <c:v>1054</c:v>
                </c:pt>
                <c:pt idx="156">
                  <c:v>1047</c:v>
                </c:pt>
                <c:pt idx="157">
                  <c:v>1040</c:v>
                </c:pt>
                <c:pt idx="158">
                  <c:v>1033</c:v>
                </c:pt>
                <c:pt idx="159">
                  <c:v>1026</c:v>
                </c:pt>
                <c:pt idx="160">
                  <c:v>1019</c:v>
                </c:pt>
                <c:pt idx="161">
                  <c:v>1012</c:v>
                </c:pt>
                <c:pt idx="162">
                  <c:v>1005</c:v>
                </c:pt>
                <c:pt idx="163">
                  <c:v>998</c:v>
                </c:pt>
                <c:pt idx="164">
                  <c:v>990</c:v>
                </c:pt>
                <c:pt idx="165">
                  <c:v>983</c:v>
                </c:pt>
                <c:pt idx="166">
                  <c:v>975</c:v>
                </c:pt>
                <c:pt idx="167">
                  <c:v>967</c:v>
                </c:pt>
                <c:pt idx="168">
                  <c:v>959</c:v>
                </c:pt>
                <c:pt idx="169">
                  <c:v>952</c:v>
                </c:pt>
                <c:pt idx="170">
                  <c:v>945</c:v>
                </c:pt>
                <c:pt idx="171">
                  <c:v>938</c:v>
                </c:pt>
                <c:pt idx="172">
                  <c:v>931</c:v>
                </c:pt>
                <c:pt idx="173">
                  <c:v>924</c:v>
                </c:pt>
                <c:pt idx="174">
                  <c:v>917</c:v>
                </c:pt>
                <c:pt idx="175">
                  <c:v>910</c:v>
                </c:pt>
                <c:pt idx="176">
                  <c:v>902</c:v>
                </c:pt>
                <c:pt idx="177">
                  <c:v>895</c:v>
                </c:pt>
                <c:pt idx="178">
                  <c:v>888</c:v>
                </c:pt>
                <c:pt idx="179">
                  <c:v>881</c:v>
                </c:pt>
                <c:pt idx="180">
                  <c:v>873</c:v>
                </c:pt>
                <c:pt idx="181">
                  <c:v>867</c:v>
                </c:pt>
                <c:pt idx="182">
                  <c:v>861</c:v>
                </c:pt>
                <c:pt idx="183">
                  <c:v>854</c:v>
                </c:pt>
                <c:pt idx="184">
                  <c:v>848</c:v>
                </c:pt>
                <c:pt idx="185">
                  <c:v>841</c:v>
                </c:pt>
                <c:pt idx="186">
                  <c:v>834</c:v>
                </c:pt>
                <c:pt idx="187">
                  <c:v>827</c:v>
                </c:pt>
                <c:pt idx="188">
                  <c:v>820</c:v>
                </c:pt>
                <c:pt idx="189">
                  <c:v>813</c:v>
                </c:pt>
                <c:pt idx="190">
                  <c:v>807</c:v>
                </c:pt>
                <c:pt idx="191">
                  <c:v>801</c:v>
                </c:pt>
                <c:pt idx="192">
                  <c:v>794</c:v>
                </c:pt>
                <c:pt idx="193">
                  <c:v>787</c:v>
                </c:pt>
                <c:pt idx="194">
                  <c:v>780</c:v>
                </c:pt>
                <c:pt idx="195">
                  <c:v>773</c:v>
                </c:pt>
                <c:pt idx="196">
                  <c:v>767</c:v>
                </c:pt>
                <c:pt idx="197">
                  <c:v>760</c:v>
                </c:pt>
                <c:pt idx="198">
                  <c:v>754</c:v>
                </c:pt>
                <c:pt idx="199">
                  <c:v>747</c:v>
                </c:pt>
                <c:pt idx="200">
                  <c:v>740</c:v>
                </c:pt>
                <c:pt idx="201">
                  <c:v>734</c:v>
                </c:pt>
                <c:pt idx="202">
                  <c:v>727</c:v>
                </c:pt>
                <c:pt idx="203">
                  <c:v>720</c:v>
                </c:pt>
                <c:pt idx="204">
                  <c:v>714</c:v>
                </c:pt>
                <c:pt idx="205">
                  <c:v>707</c:v>
                </c:pt>
                <c:pt idx="206">
                  <c:v>700</c:v>
                </c:pt>
                <c:pt idx="207">
                  <c:v>693</c:v>
                </c:pt>
                <c:pt idx="208">
                  <c:v>686</c:v>
                </c:pt>
                <c:pt idx="209">
                  <c:v>679</c:v>
                </c:pt>
                <c:pt idx="210">
                  <c:v>672</c:v>
                </c:pt>
                <c:pt idx="211">
                  <c:v>666</c:v>
                </c:pt>
                <c:pt idx="212">
                  <c:v>659</c:v>
                </c:pt>
                <c:pt idx="213">
                  <c:v>652</c:v>
                </c:pt>
                <c:pt idx="214">
                  <c:v>647</c:v>
                </c:pt>
                <c:pt idx="215">
                  <c:v>641</c:v>
                </c:pt>
                <c:pt idx="216">
                  <c:v>635</c:v>
                </c:pt>
                <c:pt idx="217">
                  <c:v>629</c:v>
                </c:pt>
                <c:pt idx="218">
                  <c:v>622</c:v>
                </c:pt>
                <c:pt idx="219">
                  <c:v>616</c:v>
                </c:pt>
                <c:pt idx="220">
                  <c:v>610</c:v>
                </c:pt>
                <c:pt idx="221">
                  <c:v>604</c:v>
                </c:pt>
                <c:pt idx="222">
                  <c:v>598</c:v>
                </c:pt>
                <c:pt idx="223">
                  <c:v>591</c:v>
                </c:pt>
                <c:pt idx="224">
                  <c:v>585</c:v>
                </c:pt>
                <c:pt idx="225">
                  <c:v>580</c:v>
                </c:pt>
                <c:pt idx="226">
                  <c:v>575</c:v>
                </c:pt>
                <c:pt idx="227">
                  <c:v>570</c:v>
                </c:pt>
                <c:pt idx="228">
                  <c:v>566</c:v>
                </c:pt>
                <c:pt idx="229">
                  <c:v>562</c:v>
                </c:pt>
                <c:pt idx="230">
                  <c:v>557</c:v>
                </c:pt>
                <c:pt idx="231">
                  <c:v>553</c:v>
                </c:pt>
                <c:pt idx="232">
                  <c:v>549</c:v>
                </c:pt>
                <c:pt idx="233">
                  <c:v>545</c:v>
                </c:pt>
                <c:pt idx="234">
                  <c:v>540</c:v>
                </c:pt>
                <c:pt idx="235">
                  <c:v>536</c:v>
                </c:pt>
                <c:pt idx="236">
                  <c:v>532</c:v>
                </c:pt>
                <c:pt idx="237">
                  <c:v>528</c:v>
                </c:pt>
                <c:pt idx="238">
                  <c:v>523</c:v>
                </c:pt>
                <c:pt idx="239">
                  <c:v>519</c:v>
                </c:pt>
                <c:pt idx="240">
                  <c:v>515</c:v>
                </c:pt>
                <c:pt idx="241">
                  <c:v>510</c:v>
                </c:pt>
                <c:pt idx="242">
                  <c:v>506</c:v>
                </c:pt>
                <c:pt idx="243">
                  <c:v>501</c:v>
                </c:pt>
                <c:pt idx="244">
                  <c:v>497</c:v>
                </c:pt>
                <c:pt idx="245">
                  <c:v>492</c:v>
                </c:pt>
                <c:pt idx="246">
                  <c:v>487</c:v>
                </c:pt>
                <c:pt idx="247">
                  <c:v>482</c:v>
                </c:pt>
                <c:pt idx="248">
                  <c:v>477</c:v>
                </c:pt>
                <c:pt idx="249">
                  <c:v>473</c:v>
                </c:pt>
                <c:pt idx="250">
                  <c:v>468</c:v>
                </c:pt>
                <c:pt idx="251">
                  <c:v>464</c:v>
                </c:pt>
                <c:pt idx="252">
                  <c:v>460</c:v>
                </c:pt>
                <c:pt idx="253">
                  <c:v>455</c:v>
                </c:pt>
                <c:pt idx="254">
                  <c:v>451</c:v>
                </c:pt>
                <c:pt idx="255">
                  <c:v>446</c:v>
                </c:pt>
                <c:pt idx="256">
                  <c:v>442</c:v>
                </c:pt>
                <c:pt idx="257">
                  <c:v>437</c:v>
                </c:pt>
                <c:pt idx="258">
                  <c:v>433</c:v>
                </c:pt>
                <c:pt idx="259">
                  <c:v>428</c:v>
                </c:pt>
                <c:pt idx="260">
                  <c:v>424</c:v>
                </c:pt>
                <c:pt idx="261">
                  <c:v>419</c:v>
                </c:pt>
                <c:pt idx="262">
                  <c:v>415</c:v>
                </c:pt>
                <c:pt idx="263">
                  <c:v>411</c:v>
                </c:pt>
                <c:pt idx="264">
                  <c:v>407</c:v>
                </c:pt>
                <c:pt idx="265">
                  <c:v>402</c:v>
                </c:pt>
                <c:pt idx="266">
                  <c:v>398</c:v>
                </c:pt>
                <c:pt idx="267">
                  <c:v>393</c:v>
                </c:pt>
                <c:pt idx="268">
                  <c:v>389</c:v>
                </c:pt>
                <c:pt idx="269">
                  <c:v>384</c:v>
                </c:pt>
                <c:pt idx="270">
                  <c:v>380</c:v>
                </c:pt>
                <c:pt idx="271">
                  <c:v>376</c:v>
                </c:pt>
                <c:pt idx="272">
                  <c:v>372</c:v>
                </c:pt>
                <c:pt idx="273">
                  <c:v>367</c:v>
                </c:pt>
                <c:pt idx="274">
                  <c:v>363</c:v>
                </c:pt>
                <c:pt idx="275">
                  <c:v>359</c:v>
                </c:pt>
                <c:pt idx="276">
                  <c:v>355</c:v>
                </c:pt>
                <c:pt idx="277">
                  <c:v>352</c:v>
                </c:pt>
                <c:pt idx="278">
                  <c:v>349</c:v>
                </c:pt>
                <c:pt idx="279">
                  <c:v>346</c:v>
                </c:pt>
                <c:pt idx="280">
                  <c:v>343</c:v>
                </c:pt>
                <c:pt idx="281">
                  <c:v>340</c:v>
                </c:pt>
                <c:pt idx="282">
                  <c:v>337</c:v>
                </c:pt>
                <c:pt idx="283">
                  <c:v>334</c:v>
                </c:pt>
                <c:pt idx="284">
                  <c:v>331</c:v>
                </c:pt>
                <c:pt idx="285">
                  <c:v>328</c:v>
                </c:pt>
                <c:pt idx="286">
                  <c:v>325</c:v>
                </c:pt>
                <c:pt idx="287">
                  <c:v>323</c:v>
                </c:pt>
                <c:pt idx="288">
                  <c:v>320</c:v>
                </c:pt>
                <c:pt idx="289">
                  <c:v>317</c:v>
                </c:pt>
                <c:pt idx="290">
                  <c:v>314</c:v>
                </c:pt>
                <c:pt idx="291">
                  <c:v>311</c:v>
                </c:pt>
                <c:pt idx="292">
                  <c:v>308</c:v>
                </c:pt>
                <c:pt idx="293">
                  <c:v>305</c:v>
                </c:pt>
                <c:pt idx="294">
                  <c:v>303</c:v>
                </c:pt>
                <c:pt idx="295">
                  <c:v>300</c:v>
                </c:pt>
                <c:pt idx="296">
                  <c:v>297</c:v>
                </c:pt>
                <c:pt idx="297">
                  <c:v>294</c:v>
                </c:pt>
                <c:pt idx="298">
                  <c:v>291</c:v>
                </c:pt>
                <c:pt idx="299">
                  <c:v>288</c:v>
                </c:pt>
                <c:pt idx="300">
                  <c:v>285</c:v>
                </c:pt>
                <c:pt idx="301">
                  <c:v>282</c:v>
                </c:pt>
                <c:pt idx="302">
                  <c:v>280</c:v>
                </c:pt>
                <c:pt idx="303">
                  <c:v>276</c:v>
                </c:pt>
                <c:pt idx="304">
                  <c:v>274</c:v>
                </c:pt>
                <c:pt idx="305">
                  <c:v>271</c:v>
                </c:pt>
                <c:pt idx="306">
                  <c:v>268</c:v>
                </c:pt>
                <c:pt idx="307">
                  <c:v>265</c:v>
                </c:pt>
                <c:pt idx="308">
                  <c:v>263</c:v>
                </c:pt>
                <c:pt idx="309">
                  <c:v>260</c:v>
                </c:pt>
                <c:pt idx="310">
                  <c:v>257</c:v>
                </c:pt>
                <c:pt idx="311">
                  <c:v>254</c:v>
                </c:pt>
                <c:pt idx="312">
                  <c:v>252</c:v>
                </c:pt>
                <c:pt idx="313">
                  <c:v>249</c:v>
                </c:pt>
                <c:pt idx="314">
                  <c:v>246</c:v>
                </c:pt>
                <c:pt idx="315">
                  <c:v>244</c:v>
                </c:pt>
                <c:pt idx="316">
                  <c:v>241</c:v>
                </c:pt>
                <c:pt idx="317">
                  <c:v>239</c:v>
                </c:pt>
                <c:pt idx="318">
                  <c:v>236</c:v>
                </c:pt>
                <c:pt idx="319">
                  <c:v>233</c:v>
                </c:pt>
                <c:pt idx="320">
                  <c:v>231</c:v>
                </c:pt>
                <c:pt idx="321">
                  <c:v>229</c:v>
                </c:pt>
                <c:pt idx="322">
                  <c:v>227</c:v>
                </c:pt>
                <c:pt idx="323">
                  <c:v>225</c:v>
                </c:pt>
                <c:pt idx="324">
                  <c:v>223</c:v>
                </c:pt>
                <c:pt idx="325">
                  <c:v>221</c:v>
                </c:pt>
                <c:pt idx="326">
                  <c:v>219</c:v>
                </c:pt>
                <c:pt idx="327">
                  <c:v>217</c:v>
                </c:pt>
                <c:pt idx="328">
                  <c:v>215</c:v>
                </c:pt>
                <c:pt idx="329">
                  <c:v>213</c:v>
                </c:pt>
                <c:pt idx="330">
                  <c:v>211</c:v>
                </c:pt>
                <c:pt idx="331">
                  <c:v>210</c:v>
                </c:pt>
                <c:pt idx="332">
                  <c:v>209</c:v>
                </c:pt>
                <c:pt idx="333">
                  <c:v>208</c:v>
                </c:pt>
                <c:pt idx="334">
                  <c:v>207</c:v>
                </c:pt>
                <c:pt idx="335">
                  <c:v>206</c:v>
                </c:pt>
                <c:pt idx="336">
                  <c:v>204</c:v>
                </c:pt>
                <c:pt idx="337">
                  <c:v>203</c:v>
                </c:pt>
                <c:pt idx="338">
                  <c:v>201</c:v>
                </c:pt>
                <c:pt idx="339">
                  <c:v>199</c:v>
                </c:pt>
                <c:pt idx="340">
                  <c:v>198</c:v>
                </c:pt>
                <c:pt idx="341">
                  <c:v>197</c:v>
                </c:pt>
                <c:pt idx="342">
                  <c:v>196</c:v>
                </c:pt>
                <c:pt idx="343">
                  <c:v>195</c:v>
                </c:pt>
                <c:pt idx="344">
                  <c:v>194</c:v>
                </c:pt>
                <c:pt idx="345">
                  <c:v>193</c:v>
                </c:pt>
                <c:pt idx="346">
                  <c:v>192</c:v>
                </c:pt>
                <c:pt idx="347">
                  <c:v>191</c:v>
                </c:pt>
                <c:pt idx="348">
                  <c:v>190</c:v>
                </c:pt>
                <c:pt idx="349">
                  <c:v>189</c:v>
                </c:pt>
                <c:pt idx="350">
                  <c:v>187</c:v>
                </c:pt>
                <c:pt idx="351">
                  <c:v>186</c:v>
                </c:pt>
                <c:pt idx="352">
                  <c:v>185</c:v>
                </c:pt>
                <c:pt idx="353">
                  <c:v>183</c:v>
                </c:pt>
                <c:pt idx="354">
                  <c:v>181</c:v>
                </c:pt>
                <c:pt idx="355">
                  <c:v>178</c:v>
                </c:pt>
                <c:pt idx="356">
                  <c:v>176</c:v>
                </c:pt>
                <c:pt idx="357">
                  <c:v>174</c:v>
                </c:pt>
                <c:pt idx="358">
                  <c:v>172</c:v>
                </c:pt>
                <c:pt idx="359">
                  <c:v>170</c:v>
                </c:pt>
                <c:pt idx="360">
                  <c:v>168</c:v>
                </c:pt>
                <c:pt idx="361">
                  <c:v>166</c:v>
                </c:pt>
                <c:pt idx="362">
                  <c:v>164</c:v>
                </c:pt>
                <c:pt idx="363">
                  <c:v>162</c:v>
                </c:pt>
                <c:pt idx="364">
                  <c:v>159</c:v>
                </c:pt>
              </c:numCache>
            </c:numRef>
          </c:val>
          <c:extLst>
            <c:ext xmlns:c16="http://schemas.microsoft.com/office/drawing/2014/chart" uri="{C3380CC4-5D6E-409C-BE32-E72D297353CC}">
              <c16:uniqueId val="{00000000-3C5B-460A-9CF5-5E22584B751E}"/>
            </c:ext>
          </c:extLst>
        </c:ser>
        <c:ser>
          <c:idx val="2"/>
          <c:order val="1"/>
          <c:tx>
            <c:strRef>
              <c:f>'2018-19 Severe Load Curve'!$AU$33</c:f>
              <c:strCache>
                <c:ptCount val="1"/>
                <c:pt idx="0">
                  <c:v>NDM 73.2-732 MWh</c:v>
                </c:pt>
              </c:strCache>
            </c:strRef>
          </c:tx>
          <c:spPr>
            <a:solidFill>
              <a:srgbClr val="99CCFF"/>
            </a:solidFill>
            <a:ln w="25400">
              <a:noFill/>
            </a:ln>
          </c:spPr>
          <c:invertIfNegative val="0"/>
          <c:val>
            <c:numRef>
              <c:f>'2018-19 Severe Load Curve'!$AU$34:$AU$398</c:f>
              <c:numCache>
                <c:formatCode>0</c:formatCode>
                <c:ptCount val="365"/>
                <c:pt idx="0">
                  <c:v>421</c:v>
                </c:pt>
                <c:pt idx="1">
                  <c:v>410</c:v>
                </c:pt>
                <c:pt idx="2">
                  <c:v>404</c:v>
                </c:pt>
                <c:pt idx="3">
                  <c:v>394</c:v>
                </c:pt>
                <c:pt idx="4">
                  <c:v>387</c:v>
                </c:pt>
                <c:pt idx="5">
                  <c:v>379</c:v>
                </c:pt>
                <c:pt idx="6">
                  <c:v>375</c:v>
                </c:pt>
                <c:pt idx="7">
                  <c:v>368</c:v>
                </c:pt>
                <c:pt idx="8">
                  <c:v>365</c:v>
                </c:pt>
                <c:pt idx="9">
                  <c:v>360</c:v>
                </c:pt>
                <c:pt idx="10">
                  <c:v>354</c:v>
                </c:pt>
                <c:pt idx="11">
                  <c:v>351</c:v>
                </c:pt>
                <c:pt idx="12">
                  <c:v>348</c:v>
                </c:pt>
                <c:pt idx="13">
                  <c:v>345</c:v>
                </c:pt>
                <c:pt idx="14">
                  <c:v>343</c:v>
                </c:pt>
                <c:pt idx="15">
                  <c:v>342</c:v>
                </c:pt>
                <c:pt idx="16">
                  <c:v>341</c:v>
                </c:pt>
                <c:pt idx="17">
                  <c:v>339</c:v>
                </c:pt>
                <c:pt idx="18">
                  <c:v>338</c:v>
                </c:pt>
                <c:pt idx="19">
                  <c:v>336</c:v>
                </c:pt>
                <c:pt idx="20">
                  <c:v>335</c:v>
                </c:pt>
                <c:pt idx="21">
                  <c:v>334</c:v>
                </c:pt>
                <c:pt idx="22">
                  <c:v>333</c:v>
                </c:pt>
                <c:pt idx="23">
                  <c:v>331</c:v>
                </c:pt>
                <c:pt idx="24">
                  <c:v>329</c:v>
                </c:pt>
                <c:pt idx="25">
                  <c:v>328</c:v>
                </c:pt>
                <c:pt idx="26">
                  <c:v>326</c:v>
                </c:pt>
                <c:pt idx="27">
                  <c:v>324</c:v>
                </c:pt>
                <c:pt idx="28">
                  <c:v>323</c:v>
                </c:pt>
                <c:pt idx="29">
                  <c:v>321</c:v>
                </c:pt>
                <c:pt idx="30">
                  <c:v>319</c:v>
                </c:pt>
                <c:pt idx="31">
                  <c:v>318</c:v>
                </c:pt>
                <c:pt idx="32">
                  <c:v>314</c:v>
                </c:pt>
                <c:pt idx="33">
                  <c:v>312</c:v>
                </c:pt>
                <c:pt idx="34">
                  <c:v>310</c:v>
                </c:pt>
                <c:pt idx="35">
                  <c:v>308</c:v>
                </c:pt>
                <c:pt idx="36">
                  <c:v>305</c:v>
                </c:pt>
                <c:pt idx="37">
                  <c:v>303</c:v>
                </c:pt>
                <c:pt idx="38">
                  <c:v>301</c:v>
                </c:pt>
                <c:pt idx="39">
                  <c:v>298</c:v>
                </c:pt>
                <c:pt idx="40">
                  <c:v>296</c:v>
                </c:pt>
                <c:pt idx="41">
                  <c:v>294</c:v>
                </c:pt>
                <c:pt idx="42">
                  <c:v>290</c:v>
                </c:pt>
                <c:pt idx="43">
                  <c:v>286</c:v>
                </c:pt>
                <c:pt idx="44">
                  <c:v>282</c:v>
                </c:pt>
                <c:pt idx="45">
                  <c:v>280</c:v>
                </c:pt>
                <c:pt idx="46">
                  <c:v>278</c:v>
                </c:pt>
                <c:pt idx="47">
                  <c:v>277</c:v>
                </c:pt>
                <c:pt idx="48">
                  <c:v>274</c:v>
                </c:pt>
                <c:pt idx="49">
                  <c:v>272</c:v>
                </c:pt>
                <c:pt idx="50">
                  <c:v>270</c:v>
                </c:pt>
                <c:pt idx="51">
                  <c:v>269</c:v>
                </c:pt>
                <c:pt idx="52">
                  <c:v>268</c:v>
                </c:pt>
                <c:pt idx="53">
                  <c:v>264</c:v>
                </c:pt>
                <c:pt idx="54">
                  <c:v>263</c:v>
                </c:pt>
                <c:pt idx="55">
                  <c:v>261</c:v>
                </c:pt>
                <c:pt idx="56">
                  <c:v>261</c:v>
                </c:pt>
                <c:pt idx="57">
                  <c:v>260</c:v>
                </c:pt>
                <c:pt idx="58">
                  <c:v>258</c:v>
                </c:pt>
                <c:pt idx="59">
                  <c:v>256</c:v>
                </c:pt>
                <c:pt idx="60">
                  <c:v>255</c:v>
                </c:pt>
                <c:pt idx="61">
                  <c:v>254</c:v>
                </c:pt>
                <c:pt idx="62">
                  <c:v>253</c:v>
                </c:pt>
                <c:pt idx="63">
                  <c:v>252</c:v>
                </c:pt>
                <c:pt idx="64">
                  <c:v>250</c:v>
                </c:pt>
                <c:pt idx="65">
                  <c:v>249</c:v>
                </c:pt>
                <c:pt idx="66">
                  <c:v>249</c:v>
                </c:pt>
                <c:pt idx="67">
                  <c:v>248</c:v>
                </c:pt>
                <c:pt idx="68">
                  <c:v>247</c:v>
                </c:pt>
                <c:pt idx="69">
                  <c:v>247</c:v>
                </c:pt>
                <c:pt idx="70">
                  <c:v>246</c:v>
                </c:pt>
                <c:pt idx="71">
                  <c:v>245</c:v>
                </c:pt>
                <c:pt idx="72">
                  <c:v>243</c:v>
                </c:pt>
                <c:pt idx="73">
                  <c:v>243</c:v>
                </c:pt>
                <c:pt idx="74">
                  <c:v>241</c:v>
                </c:pt>
                <c:pt idx="75">
                  <c:v>240</c:v>
                </c:pt>
                <c:pt idx="76">
                  <c:v>239</c:v>
                </c:pt>
                <c:pt idx="77">
                  <c:v>238</c:v>
                </c:pt>
                <c:pt idx="78">
                  <c:v>237</c:v>
                </c:pt>
                <c:pt idx="79">
                  <c:v>236</c:v>
                </c:pt>
                <c:pt idx="80">
                  <c:v>235</c:v>
                </c:pt>
                <c:pt idx="81">
                  <c:v>234</c:v>
                </c:pt>
                <c:pt idx="82">
                  <c:v>234</c:v>
                </c:pt>
                <c:pt idx="83">
                  <c:v>232</c:v>
                </c:pt>
                <c:pt idx="84">
                  <c:v>231</c:v>
                </c:pt>
                <c:pt idx="85">
                  <c:v>230</c:v>
                </c:pt>
                <c:pt idx="86">
                  <c:v>229</c:v>
                </c:pt>
                <c:pt idx="87">
                  <c:v>228</c:v>
                </c:pt>
                <c:pt idx="88">
                  <c:v>228</c:v>
                </c:pt>
                <c:pt idx="89">
                  <c:v>227</c:v>
                </c:pt>
                <c:pt idx="90">
                  <c:v>226</c:v>
                </c:pt>
                <c:pt idx="91">
                  <c:v>225</c:v>
                </c:pt>
                <c:pt idx="92">
                  <c:v>223</c:v>
                </c:pt>
                <c:pt idx="93">
                  <c:v>222</c:v>
                </c:pt>
                <c:pt idx="94">
                  <c:v>221</c:v>
                </c:pt>
                <c:pt idx="95">
                  <c:v>219</c:v>
                </c:pt>
                <c:pt idx="96">
                  <c:v>218</c:v>
                </c:pt>
                <c:pt idx="97">
                  <c:v>217</c:v>
                </c:pt>
                <c:pt idx="98">
                  <c:v>216</c:v>
                </c:pt>
                <c:pt idx="99">
                  <c:v>215</c:v>
                </c:pt>
                <c:pt idx="100">
                  <c:v>214</c:v>
                </c:pt>
                <c:pt idx="101">
                  <c:v>213</c:v>
                </c:pt>
                <c:pt idx="102">
                  <c:v>212</c:v>
                </c:pt>
                <c:pt idx="103">
                  <c:v>211</c:v>
                </c:pt>
                <c:pt idx="104">
                  <c:v>210</c:v>
                </c:pt>
                <c:pt idx="105">
                  <c:v>209</c:v>
                </c:pt>
                <c:pt idx="106">
                  <c:v>208</c:v>
                </c:pt>
                <c:pt idx="107">
                  <c:v>207</c:v>
                </c:pt>
                <c:pt idx="108">
                  <c:v>206</c:v>
                </c:pt>
                <c:pt idx="109">
                  <c:v>205</c:v>
                </c:pt>
                <c:pt idx="110">
                  <c:v>203</c:v>
                </c:pt>
                <c:pt idx="111">
                  <c:v>202</c:v>
                </c:pt>
                <c:pt idx="112">
                  <c:v>200</c:v>
                </c:pt>
                <c:pt idx="113">
                  <c:v>199</c:v>
                </c:pt>
                <c:pt idx="114">
                  <c:v>198</c:v>
                </c:pt>
                <c:pt idx="115">
                  <c:v>197</c:v>
                </c:pt>
                <c:pt idx="116">
                  <c:v>196</c:v>
                </c:pt>
                <c:pt idx="117">
                  <c:v>195</c:v>
                </c:pt>
                <c:pt idx="118">
                  <c:v>194</c:v>
                </c:pt>
                <c:pt idx="119">
                  <c:v>193</c:v>
                </c:pt>
                <c:pt idx="120">
                  <c:v>191</c:v>
                </c:pt>
                <c:pt idx="121">
                  <c:v>190</c:v>
                </c:pt>
                <c:pt idx="122">
                  <c:v>188</c:v>
                </c:pt>
                <c:pt idx="123">
                  <c:v>187</c:v>
                </c:pt>
                <c:pt idx="124">
                  <c:v>186</c:v>
                </c:pt>
                <c:pt idx="125">
                  <c:v>185</c:v>
                </c:pt>
                <c:pt idx="126">
                  <c:v>184</c:v>
                </c:pt>
                <c:pt idx="127">
                  <c:v>182</c:v>
                </c:pt>
                <c:pt idx="128">
                  <c:v>182</c:v>
                </c:pt>
                <c:pt idx="129">
                  <c:v>181</c:v>
                </c:pt>
                <c:pt idx="130">
                  <c:v>181</c:v>
                </c:pt>
                <c:pt idx="131">
                  <c:v>181</c:v>
                </c:pt>
                <c:pt idx="132">
                  <c:v>180</c:v>
                </c:pt>
                <c:pt idx="133">
                  <c:v>179</c:v>
                </c:pt>
                <c:pt idx="134">
                  <c:v>178</c:v>
                </c:pt>
                <c:pt idx="135">
                  <c:v>177</c:v>
                </c:pt>
                <c:pt idx="136">
                  <c:v>176</c:v>
                </c:pt>
                <c:pt idx="137">
                  <c:v>175</c:v>
                </c:pt>
                <c:pt idx="138">
                  <c:v>174</c:v>
                </c:pt>
                <c:pt idx="139">
                  <c:v>173</c:v>
                </c:pt>
                <c:pt idx="140">
                  <c:v>172</c:v>
                </c:pt>
                <c:pt idx="141">
                  <c:v>171</c:v>
                </c:pt>
                <c:pt idx="142">
                  <c:v>170</c:v>
                </c:pt>
                <c:pt idx="143">
                  <c:v>169</c:v>
                </c:pt>
                <c:pt idx="144">
                  <c:v>168</c:v>
                </c:pt>
                <c:pt idx="145">
                  <c:v>168</c:v>
                </c:pt>
                <c:pt idx="146">
                  <c:v>167</c:v>
                </c:pt>
                <c:pt idx="147">
                  <c:v>166</c:v>
                </c:pt>
                <c:pt idx="148">
                  <c:v>165</c:v>
                </c:pt>
                <c:pt idx="149">
                  <c:v>164</c:v>
                </c:pt>
                <c:pt idx="150">
                  <c:v>163</c:v>
                </c:pt>
                <c:pt idx="151">
                  <c:v>162</c:v>
                </c:pt>
                <c:pt idx="152">
                  <c:v>161</c:v>
                </c:pt>
                <c:pt idx="153">
                  <c:v>160</c:v>
                </c:pt>
                <c:pt idx="154">
                  <c:v>159</c:v>
                </c:pt>
                <c:pt idx="155">
                  <c:v>158</c:v>
                </c:pt>
                <c:pt idx="156">
                  <c:v>157</c:v>
                </c:pt>
                <c:pt idx="157">
                  <c:v>156</c:v>
                </c:pt>
                <c:pt idx="158">
                  <c:v>155</c:v>
                </c:pt>
                <c:pt idx="159">
                  <c:v>155</c:v>
                </c:pt>
                <c:pt idx="160">
                  <c:v>154</c:v>
                </c:pt>
                <c:pt idx="161">
                  <c:v>153</c:v>
                </c:pt>
                <c:pt idx="162">
                  <c:v>152</c:v>
                </c:pt>
                <c:pt idx="163">
                  <c:v>151</c:v>
                </c:pt>
                <c:pt idx="164">
                  <c:v>150</c:v>
                </c:pt>
                <c:pt idx="165">
                  <c:v>150</c:v>
                </c:pt>
                <c:pt idx="166">
                  <c:v>150</c:v>
                </c:pt>
                <c:pt idx="167">
                  <c:v>149</c:v>
                </c:pt>
                <c:pt idx="168">
                  <c:v>148</c:v>
                </c:pt>
                <c:pt idx="169">
                  <c:v>148</c:v>
                </c:pt>
                <c:pt idx="170">
                  <c:v>147</c:v>
                </c:pt>
                <c:pt idx="171">
                  <c:v>146</c:v>
                </c:pt>
                <c:pt idx="172">
                  <c:v>145</c:v>
                </c:pt>
                <c:pt idx="173">
                  <c:v>144</c:v>
                </c:pt>
                <c:pt idx="174">
                  <c:v>143</c:v>
                </c:pt>
                <c:pt idx="175">
                  <c:v>143</c:v>
                </c:pt>
                <c:pt idx="176">
                  <c:v>142</c:v>
                </c:pt>
                <c:pt idx="177">
                  <c:v>142</c:v>
                </c:pt>
                <c:pt idx="178">
                  <c:v>142</c:v>
                </c:pt>
                <c:pt idx="179">
                  <c:v>141</c:v>
                </c:pt>
                <c:pt idx="180">
                  <c:v>141</c:v>
                </c:pt>
                <c:pt idx="181">
                  <c:v>139</c:v>
                </c:pt>
                <c:pt idx="182">
                  <c:v>139</c:v>
                </c:pt>
                <c:pt idx="183">
                  <c:v>138</c:v>
                </c:pt>
                <c:pt idx="184">
                  <c:v>137</c:v>
                </c:pt>
                <c:pt idx="185">
                  <c:v>136</c:v>
                </c:pt>
                <c:pt idx="186">
                  <c:v>136</c:v>
                </c:pt>
                <c:pt idx="187">
                  <c:v>135</c:v>
                </c:pt>
                <c:pt idx="188">
                  <c:v>134</c:v>
                </c:pt>
                <c:pt idx="189">
                  <c:v>134</c:v>
                </c:pt>
                <c:pt idx="190">
                  <c:v>132</c:v>
                </c:pt>
                <c:pt idx="191">
                  <c:v>131</c:v>
                </c:pt>
                <c:pt idx="192">
                  <c:v>131</c:v>
                </c:pt>
                <c:pt idx="193">
                  <c:v>130</c:v>
                </c:pt>
                <c:pt idx="194">
                  <c:v>129</c:v>
                </c:pt>
                <c:pt idx="195">
                  <c:v>129</c:v>
                </c:pt>
                <c:pt idx="196">
                  <c:v>128</c:v>
                </c:pt>
                <c:pt idx="197">
                  <c:v>127</c:v>
                </c:pt>
                <c:pt idx="198">
                  <c:v>126</c:v>
                </c:pt>
                <c:pt idx="199">
                  <c:v>125</c:v>
                </c:pt>
                <c:pt idx="200">
                  <c:v>124</c:v>
                </c:pt>
                <c:pt idx="201">
                  <c:v>123</c:v>
                </c:pt>
                <c:pt idx="202">
                  <c:v>123</c:v>
                </c:pt>
                <c:pt idx="203">
                  <c:v>122</c:v>
                </c:pt>
                <c:pt idx="204">
                  <c:v>121</c:v>
                </c:pt>
                <c:pt idx="205">
                  <c:v>120</c:v>
                </c:pt>
                <c:pt idx="206">
                  <c:v>120</c:v>
                </c:pt>
                <c:pt idx="207">
                  <c:v>119</c:v>
                </c:pt>
                <c:pt idx="208">
                  <c:v>119</c:v>
                </c:pt>
                <c:pt idx="209">
                  <c:v>118</c:v>
                </c:pt>
                <c:pt idx="210">
                  <c:v>118</c:v>
                </c:pt>
                <c:pt idx="211">
                  <c:v>117</c:v>
                </c:pt>
                <c:pt idx="212">
                  <c:v>116</c:v>
                </c:pt>
                <c:pt idx="213">
                  <c:v>116</c:v>
                </c:pt>
                <c:pt idx="214">
                  <c:v>114</c:v>
                </c:pt>
                <c:pt idx="215">
                  <c:v>113</c:v>
                </c:pt>
                <c:pt idx="216">
                  <c:v>112</c:v>
                </c:pt>
                <c:pt idx="217">
                  <c:v>110</c:v>
                </c:pt>
                <c:pt idx="218">
                  <c:v>109</c:v>
                </c:pt>
                <c:pt idx="219">
                  <c:v>108</c:v>
                </c:pt>
                <c:pt idx="220">
                  <c:v>107</c:v>
                </c:pt>
                <c:pt idx="221">
                  <c:v>107</c:v>
                </c:pt>
                <c:pt idx="222">
                  <c:v>106</c:v>
                </c:pt>
                <c:pt idx="223">
                  <c:v>105</c:v>
                </c:pt>
                <c:pt idx="224">
                  <c:v>104</c:v>
                </c:pt>
                <c:pt idx="225">
                  <c:v>103</c:v>
                </c:pt>
                <c:pt idx="226">
                  <c:v>103</c:v>
                </c:pt>
                <c:pt idx="227">
                  <c:v>103</c:v>
                </c:pt>
                <c:pt idx="228">
                  <c:v>102</c:v>
                </c:pt>
                <c:pt idx="229">
                  <c:v>102</c:v>
                </c:pt>
                <c:pt idx="230">
                  <c:v>101</c:v>
                </c:pt>
                <c:pt idx="231">
                  <c:v>100</c:v>
                </c:pt>
                <c:pt idx="232">
                  <c:v>99</c:v>
                </c:pt>
                <c:pt idx="233">
                  <c:v>99</c:v>
                </c:pt>
                <c:pt idx="234">
                  <c:v>98</c:v>
                </c:pt>
                <c:pt idx="235">
                  <c:v>97</c:v>
                </c:pt>
                <c:pt idx="236">
                  <c:v>96</c:v>
                </c:pt>
                <c:pt idx="237">
                  <c:v>96</c:v>
                </c:pt>
                <c:pt idx="238">
                  <c:v>95</c:v>
                </c:pt>
                <c:pt idx="239">
                  <c:v>94</c:v>
                </c:pt>
                <c:pt idx="240">
                  <c:v>94</c:v>
                </c:pt>
                <c:pt idx="241">
                  <c:v>93</c:v>
                </c:pt>
                <c:pt idx="242">
                  <c:v>93</c:v>
                </c:pt>
                <c:pt idx="243">
                  <c:v>92</c:v>
                </c:pt>
                <c:pt idx="244">
                  <c:v>92</c:v>
                </c:pt>
                <c:pt idx="245">
                  <c:v>91</c:v>
                </c:pt>
                <c:pt idx="246">
                  <c:v>91</c:v>
                </c:pt>
                <c:pt idx="247">
                  <c:v>91</c:v>
                </c:pt>
                <c:pt idx="248">
                  <c:v>90</c:v>
                </c:pt>
                <c:pt idx="249">
                  <c:v>90</c:v>
                </c:pt>
                <c:pt idx="250">
                  <c:v>89</c:v>
                </c:pt>
                <c:pt idx="251">
                  <c:v>88</c:v>
                </c:pt>
                <c:pt idx="252">
                  <c:v>88</c:v>
                </c:pt>
                <c:pt idx="253">
                  <c:v>87</c:v>
                </c:pt>
                <c:pt idx="254">
                  <c:v>87</c:v>
                </c:pt>
                <c:pt idx="255">
                  <c:v>86</c:v>
                </c:pt>
                <c:pt idx="256">
                  <c:v>86</c:v>
                </c:pt>
                <c:pt idx="257">
                  <c:v>85</c:v>
                </c:pt>
                <c:pt idx="258">
                  <c:v>84</c:v>
                </c:pt>
                <c:pt idx="259">
                  <c:v>84</c:v>
                </c:pt>
                <c:pt idx="260">
                  <c:v>83</c:v>
                </c:pt>
                <c:pt idx="261">
                  <c:v>83</c:v>
                </c:pt>
                <c:pt idx="262">
                  <c:v>82</c:v>
                </c:pt>
                <c:pt idx="263">
                  <c:v>82</c:v>
                </c:pt>
                <c:pt idx="264">
                  <c:v>81</c:v>
                </c:pt>
                <c:pt idx="265">
                  <c:v>80</c:v>
                </c:pt>
                <c:pt idx="266">
                  <c:v>80</c:v>
                </c:pt>
                <c:pt idx="267">
                  <c:v>79</c:v>
                </c:pt>
                <c:pt idx="268">
                  <c:v>79</c:v>
                </c:pt>
                <c:pt idx="269">
                  <c:v>78</c:v>
                </c:pt>
                <c:pt idx="270">
                  <c:v>77</c:v>
                </c:pt>
                <c:pt idx="271">
                  <c:v>77</c:v>
                </c:pt>
                <c:pt idx="272">
                  <c:v>76</c:v>
                </c:pt>
                <c:pt idx="273">
                  <c:v>76</c:v>
                </c:pt>
                <c:pt idx="274">
                  <c:v>75</c:v>
                </c:pt>
                <c:pt idx="275">
                  <c:v>75</c:v>
                </c:pt>
                <c:pt idx="276">
                  <c:v>74</c:v>
                </c:pt>
                <c:pt idx="277">
                  <c:v>74</c:v>
                </c:pt>
                <c:pt idx="278">
                  <c:v>73</c:v>
                </c:pt>
                <c:pt idx="279">
                  <c:v>73</c:v>
                </c:pt>
                <c:pt idx="280">
                  <c:v>73</c:v>
                </c:pt>
                <c:pt idx="281">
                  <c:v>72</c:v>
                </c:pt>
                <c:pt idx="282">
                  <c:v>72</c:v>
                </c:pt>
                <c:pt idx="283">
                  <c:v>71</c:v>
                </c:pt>
                <c:pt idx="284">
                  <c:v>71</c:v>
                </c:pt>
                <c:pt idx="285">
                  <c:v>70</c:v>
                </c:pt>
                <c:pt idx="286">
                  <c:v>70</c:v>
                </c:pt>
                <c:pt idx="287">
                  <c:v>69</c:v>
                </c:pt>
                <c:pt idx="288">
                  <c:v>69</c:v>
                </c:pt>
                <c:pt idx="289">
                  <c:v>69</c:v>
                </c:pt>
                <c:pt idx="290">
                  <c:v>68</c:v>
                </c:pt>
                <c:pt idx="291">
                  <c:v>68</c:v>
                </c:pt>
                <c:pt idx="292">
                  <c:v>67</c:v>
                </c:pt>
                <c:pt idx="293">
                  <c:v>67</c:v>
                </c:pt>
                <c:pt idx="294">
                  <c:v>66</c:v>
                </c:pt>
                <c:pt idx="295">
                  <c:v>66</c:v>
                </c:pt>
                <c:pt idx="296">
                  <c:v>65</c:v>
                </c:pt>
                <c:pt idx="297">
                  <c:v>65</c:v>
                </c:pt>
                <c:pt idx="298">
                  <c:v>65</c:v>
                </c:pt>
                <c:pt idx="299">
                  <c:v>64</c:v>
                </c:pt>
                <c:pt idx="300">
                  <c:v>64</c:v>
                </c:pt>
                <c:pt idx="301">
                  <c:v>63</c:v>
                </c:pt>
                <c:pt idx="302">
                  <c:v>63</c:v>
                </c:pt>
                <c:pt idx="303">
                  <c:v>63</c:v>
                </c:pt>
                <c:pt idx="304">
                  <c:v>62</c:v>
                </c:pt>
                <c:pt idx="305">
                  <c:v>62</c:v>
                </c:pt>
                <c:pt idx="306">
                  <c:v>61</c:v>
                </c:pt>
                <c:pt idx="307">
                  <c:v>61</c:v>
                </c:pt>
                <c:pt idx="308">
                  <c:v>60</c:v>
                </c:pt>
                <c:pt idx="309">
                  <c:v>60</c:v>
                </c:pt>
                <c:pt idx="310">
                  <c:v>60</c:v>
                </c:pt>
                <c:pt idx="311">
                  <c:v>59</c:v>
                </c:pt>
                <c:pt idx="312">
                  <c:v>59</c:v>
                </c:pt>
                <c:pt idx="313">
                  <c:v>58</c:v>
                </c:pt>
                <c:pt idx="314">
                  <c:v>58</c:v>
                </c:pt>
                <c:pt idx="315">
                  <c:v>58</c:v>
                </c:pt>
                <c:pt idx="316">
                  <c:v>57</c:v>
                </c:pt>
                <c:pt idx="317">
                  <c:v>57</c:v>
                </c:pt>
                <c:pt idx="318">
                  <c:v>57</c:v>
                </c:pt>
                <c:pt idx="319">
                  <c:v>56</c:v>
                </c:pt>
                <c:pt idx="320">
                  <c:v>56</c:v>
                </c:pt>
                <c:pt idx="321">
                  <c:v>56</c:v>
                </c:pt>
                <c:pt idx="322">
                  <c:v>55</c:v>
                </c:pt>
                <c:pt idx="323">
                  <c:v>55</c:v>
                </c:pt>
                <c:pt idx="324">
                  <c:v>55</c:v>
                </c:pt>
                <c:pt idx="325">
                  <c:v>55</c:v>
                </c:pt>
                <c:pt idx="326">
                  <c:v>54</c:v>
                </c:pt>
                <c:pt idx="327">
                  <c:v>54</c:v>
                </c:pt>
                <c:pt idx="328">
                  <c:v>54</c:v>
                </c:pt>
                <c:pt idx="329">
                  <c:v>54</c:v>
                </c:pt>
                <c:pt idx="330">
                  <c:v>54</c:v>
                </c:pt>
                <c:pt idx="331">
                  <c:v>53</c:v>
                </c:pt>
                <c:pt idx="332">
                  <c:v>53</c:v>
                </c:pt>
                <c:pt idx="333">
                  <c:v>53</c:v>
                </c:pt>
                <c:pt idx="334">
                  <c:v>52</c:v>
                </c:pt>
                <c:pt idx="335">
                  <c:v>52</c:v>
                </c:pt>
                <c:pt idx="336">
                  <c:v>51</c:v>
                </c:pt>
                <c:pt idx="337">
                  <c:v>51</c:v>
                </c:pt>
                <c:pt idx="338">
                  <c:v>50</c:v>
                </c:pt>
                <c:pt idx="339">
                  <c:v>50</c:v>
                </c:pt>
                <c:pt idx="340">
                  <c:v>49</c:v>
                </c:pt>
                <c:pt idx="341">
                  <c:v>48</c:v>
                </c:pt>
                <c:pt idx="342">
                  <c:v>48</c:v>
                </c:pt>
                <c:pt idx="343">
                  <c:v>47</c:v>
                </c:pt>
                <c:pt idx="344">
                  <c:v>45</c:v>
                </c:pt>
                <c:pt idx="345">
                  <c:v>44</c:v>
                </c:pt>
                <c:pt idx="346">
                  <c:v>43</c:v>
                </c:pt>
                <c:pt idx="347">
                  <c:v>42</c:v>
                </c:pt>
                <c:pt idx="348">
                  <c:v>41</c:v>
                </c:pt>
                <c:pt idx="349">
                  <c:v>40</c:v>
                </c:pt>
                <c:pt idx="350">
                  <c:v>39</c:v>
                </c:pt>
                <c:pt idx="351">
                  <c:v>39</c:v>
                </c:pt>
                <c:pt idx="352">
                  <c:v>38</c:v>
                </c:pt>
                <c:pt idx="353">
                  <c:v>37</c:v>
                </c:pt>
                <c:pt idx="354">
                  <c:v>37</c:v>
                </c:pt>
                <c:pt idx="355">
                  <c:v>36</c:v>
                </c:pt>
                <c:pt idx="356">
                  <c:v>36</c:v>
                </c:pt>
                <c:pt idx="357">
                  <c:v>36</c:v>
                </c:pt>
                <c:pt idx="358">
                  <c:v>35</c:v>
                </c:pt>
                <c:pt idx="359">
                  <c:v>35</c:v>
                </c:pt>
                <c:pt idx="360">
                  <c:v>35</c:v>
                </c:pt>
                <c:pt idx="361">
                  <c:v>34</c:v>
                </c:pt>
                <c:pt idx="362">
                  <c:v>34</c:v>
                </c:pt>
                <c:pt idx="363">
                  <c:v>34</c:v>
                </c:pt>
                <c:pt idx="364">
                  <c:v>33</c:v>
                </c:pt>
              </c:numCache>
            </c:numRef>
          </c:val>
          <c:extLst>
            <c:ext xmlns:c16="http://schemas.microsoft.com/office/drawing/2014/chart" uri="{C3380CC4-5D6E-409C-BE32-E72D297353CC}">
              <c16:uniqueId val="{00000001-3C5B-460A-9CF5-5E22584B751E}"/>
            </c:ext>
          </c:extLst>
        </c:ser>
        <c:ser>
          <c:idx val="3"/>
          <c:order val="2"/>
          <c:tx>
            <c:strRef>
              <c:f>'2018-19 Severe Load Curve'!$AV$33</c:f>
              <c:strCache>
                <c:ptCount val="1"/>
                <c:pt idx="0">
                  <c:v>NDM &gt; 732 MWh</c:v>
                </c:pt>
              </c:strCache>
            </c:strRef>
          </c:tx>
          <c:spPr>
            <a:solidFill>
              <a:srgbClr val="3366FF"/>
            </a:solidFill>
            <a:ln w="25400">
              <a:noFill/>
            </a:ln>
          </c:spPr>
          <c:invertIfNegative val="0"/>
          <c:val>
            <c:numRef>
              <c:f>'2018-19 Severe Load Curve'!$AV$34:$AV$398</c:f>
              <c:numCache>
                <c:formatCode>0</c:formatCode>
                <c:ptCount val="365"/>
                <c:pt idx="0">
                  <c:v>421</c:v>
                </c:pt>
                <c:pt idx="1">
                  <c:v>412</c:v>
                </c:pt>
                <c:pt idx="2">
                  <c:v>407</c:v>
                </c:pt>
                <c:pt idx="3">
                  <c:v>399</c:v>
                </c:pt>
                <c:pt idx="4">
                  <c:v>392</c:v>
                </c:pt>
                <c:pt idx="5">
                  <c:v>387</c:v>
                </c:pt>
                <c:pt idx="6">
                  <c:v>382</c:v>
                </c:pt>
                <c:pt idx="7">
                  <c:v>377</c:v>
                </c:pt>
                <c:pt idx="8">
                  <c:v>374</c:v>
                </c:pt>
                <c:pt idx="9">
                  <c:v>371</c:v>
                </c:pt>
                <c:pt idx="10">
                  <c:v>365</c:v>
                </c:pt>
                <c:pt idx="11">
                  <c:v>362</c:v>
                </c:pt>
                <c:pt idx="12">
                  <c:v>359</c:v>
                </c:pt>
                <c:pt idx="13">
                  <c:v>358</c:v>
                </c:pt>
                <c:pt idx="14">
                  <c:v>356</c:v>
                </c:pt>
                <c:pt idx="15">
                  <c:v>355</c:v>
                </c:pt>
                <c:pt idx="16">
                  <c:v>354</c:v>
                </c:pt>
                <c:pt idx="17">
                  <c:v>353</c:v>
                </c:pt>
                <c:pt idx="18">
                  <c:v>352</c:v>
                </c:pt>
                <c:pt idx="19">
                  <c:v>351</c:v>
                </c:pt>
                <c:pt idx="20">
                  <c:v>349</c:v>
                </c:pt>
                <c:pt idx="21">
                  <c:v>348</c:v>
                </c:pt>
                <c:pt idx="22">
                  <c:v>347</c:v>
                </c:pt>
                <c:pt idx="23">
                  <c:v>345</c:v>
                </c:pt>
                <c:pt idx="24">
                  <c:v>344</c:v>
                </c:pt>
                <c:pt idx="25">
                  <c:v>343</c:v>
                </c:pt>
                <c:pt idx="26">
                  <c:v>341</c:v>
                </c:pt>
                <c:pt idx="27">
                  <c:v>340</c:v>
                </c:pt>
                <c:pt idx="28">
                  <c:v>338</c:v>
                </c:pt>
                <c:pt idx="29">
                  <c:v>336</c:v>
                </c:pt>
                <c:pt idx="30">
                  <c:v>335</c:v>
                </c:pt>
                <c:pt idx="31">
                  <c:v>333</c:v>
                </c:pt>
                <c:pt idx="32">
                  <c:v>331</c:v>
                </c:pt>
                <c:pt idx="33">
                  <c:v>329</c:v>
                </c:pt>
                <c:pt idx="34">
                  <c:v>328</c:v>
                </c:pt>
                <c:pt idx="35">
                  <c:v>325</c:v>
                </c:pt>
                <c:pt idx="36">
                  <c:v>323</c:v>
                </c:pt>
                <c:pt idx="37">
                  <c:v>321</c:v>
                </c:pt>
                <c:pt idx="38">
                  <c:v>320</c:v>
                </c:pt>
                <c:pt idx="39">
                  <c:v>317</c:v>
                </c:pt>
                <c:pt idx="40">
                  <c:v>314</c:v>
                </c:pt>
                <c:pt idx="41">
                  <c:v>312</c:v>
                </c:pt>
                <c:pt idx="42">
                  <c:v>310</c:v>
                </c:pt>
                <c:pt idx="43">
                  <c:v>308</c:v>
                </c:pt>
                <c:pt idx="44">
                  <c:v>306</c:v>
                </c:pt>
                <c:pt idx="45">
                  <c:v>304</c:v>
                </c:pt>
                <c:pt idx="46">
                  <c:v>302</c:v>
                </c:pt>
                <c:pt idx="47">
                  <c:v>300</c:v>
                </c:pt>
                <c:pt idx="48">
                  <c:v>298</c:v>
                </c:pt>
                <c:pt idx="49">
                  <c:v>297</c:v>
                </c:pt>
                <c:pt idx="50">
                  <c:v>295</c:v>
                </c:pt>
                <c:pt idx="51">
                  <c:v>294</c:v>
                </c:pt>
                <c:pt idx="52">
                  <c:v>292</c:v>
                </c:pt>
                <c:pt idx="53">
                  <c:v>291</c:v>
                </c:pt>
                <c:pt idx="54">
                  <c:v>290</c:v>
                </c:pt>
                <c:pt idx="55">
                  <c:v>289</c:v>
                </c:pt>
                <c:pt idx="56">
                  <c:v>287</c:v>
                </c:pt>
                <c:pt idx="57">
                  <c:v>286</c:v>
                </c:pt>
                <c:pt idx="58">
                  <c:v>284</c:v>
                </c:pt>
                <c:pt idx="59">
                  <c:v>283</c:v>
                </c:pt>
                <c:pt idx="60">
                  <c:v>282</c:v>
                </c:pt>
                <c:pt idx="61">
                  <c:v>280</c:v>
                </c:pt>
                <c:pt idx="62">
                  <c:v>279</c:v>
                </c:pt>
                <c:pt idx="63">
                  <c:v>278</c:v>
                </c:pt>
                <c:pt idx="64">
                  <c:v>277</c:v>
                </c:pt>
                <c:pt idx="65">
                  <c:v>277</c:v>
                </c:pt>
                <c:pt idx="66">
                  <c:v>276</c:v>
                </c:pt>
                <c:pt idx="67">
                  <c:v>275</c:v>
                </c:pt>
                <c:pt idx="68">
                  <c:v>275</c:v>
                </c:pt>
                <c:pt idx="69">
                  <c:v>274</c:v>
                </c:pt>
                <c:pt idx="70">
                  <c:v>273</c:v>
                </c:pt>
                <c:pt idx="71">
                  <c:v>272</c:v>
                </c:pt>
                <c:pt idx="72">
                  <c:v>271</c:v>
                </c:pt>
                <c:pt idx="73">
                  <c:v>269</c:v>
                </c:pt>
                <c:pt idx="74">
                  <c:v>268</c:v>
                </c:pt>
                <c:pt idx="75">
                  <c:v>267</c:v>
                </c:pt>
                <c:pt idx="76">
                  <c:v>267</c:v>
                </c:pt>
                <c:pt idx="77">
                  <c:v>266</c:v>
                </c:pt>
                <c:pt idx="78">
                  <c:v>264</c:v>
                </c:pt>
                <c:pt idx="79">
                  <c:v>262</c:v>
                </c:pt>
                <c:pt idx="80">
                  <c:v>261</c:v>
                </c:pt>
                <c:pt idx="81">
                  <c:v>259</c:v>
                </c:pt>
                <c:pt idx="82">
                  <c:v>258</c:v>
                </c:pt>
                <c:pt idx="83">
                  <c:v>257</c:v>
                </c:pt>
                <c:pt idx="84">
                  <c:v>256</c:v>
                </c:pt>
                <c:pt idx="85">
                  <c:v>255</c:v>
                </c:pt>
                <c:pt idx="86">
                  <c:v>254</c:v>
                </c:pt>
                <c:pt idx="87">
                  <c:v>254</c:v>
                </c:pt>
                <c:pt idx="88">
                  <c:v>253</c:v>
                </c:pt>
                <c:pt idx="89">
                  <c:v>252</c:v>
                </c:pt>
                <c:pt idx="90">
                  <c:v>251</c:v>
                </c:pt>
                <c:pt idx="91">
                  <c:v>250</c:v>
                </c:pt>
                <c:pt idx="92">
                  <c:v>248</c:v>
                </c:pt>
                <c:pt idx="93">
                  <c:v>247</c:v>
                </c:pt>
                <c:pt idx="94">
                  <c:v>246</c:v>
                </c:pt>
                <c:pt idx="95">
                  <c:v>245</c:v>
                </c:pt>
                <c:pt idx="96">
                  <c:v>244</c:v>
                </c:pt>
                <c:pt idx="97">
                  <c:v>243</c:v>
                </c:pt>
                <c:pt idx="98">
                  <c:v>242</c:v>
                </c:pt>
                <c:pt idx="99">
                  <c:v>241</c:v>
                </c:pt>
                <c:pt idx="100">
                  <c:v>241</c:v>
                </c:pt>
                <c:pt idx="101">
                  <c:v>240</c:v>
                </c:pt>
                <c:pt idx="102">
                  <c:v>239</c:v>
                </c:pt>
                <c:pt idx="103">
                  <c:v>238</c:v>
                </c:pt>
                <c:pt idx="104">
                  <c:v>237</c:v>
                </c:pt>
                <c:pt idx="105">
                  <c:v>236</c:v>
                </c:pt>
                <c:pt idx="106">
                  <c:v>235</c:v>
                </c:pt>
                <c:pt idx="107">
                  <c:v>234</c:v>
                </c:pt>
                <c:pt idx="108">
                  <c:v>233</c:v>
                </c:pt>
                <c:pt idx="109">
                  <c:v>231</c:v>
                </c:pt>
                <c:pt idx="110">
                  <c:v>231</c:v>
                </c:pt>
                <c:pt idx="111">
                  <c:v>230</c:v>
                </c:pt>
                <c:pt idx="112">
                  <c:v>229</c:v>
                </c:pt>
                <c:pt idx="113">
                  <c:v>228</c:v>
                </c:pt>
                <c:pt idx="114">
                  <c:v>227</c:v>
                </c:pt>
                <c:pt idx="115">
                  <c:v>226</c:v>
                </c:pt>
                <c:pt idx="116">
                  <c:v>225</c:v>
                </c:pt>
                <c:pt idx="117">
                  <c:v>224</c:v>
                </c:pt>
                <c:pt idx="118">
                  <c:v>222</c:v>
                </c:pt>
                <c:pt idx="119">
                  <c:v>221</c:v>
                </c:pt>
                <c:pt idx="120">
                  <c:v>220</c:v>
                </c:pt>
                <c:pt idx="121">
                  <c:v>219</c:v>
                </c:pt>
                <c:pt idx="122">
                  <c:v>218</c:v>
                </c:pt>
                <c:pt idx="123">
                  <c:v>217</c:v>
                </c:pt>
                <c:pt idx="124">
                  <c:v>216</c:v>
                </c:pt>
                <c:pt idx="125">
                  <c:v>215</c:v>
                </c:pt>
                <c:pt idx="126">
                  <c:v>213</c:v>
                </c:pt>
                <c:pt idx="127">
                  <c:v>213</c:v>
                </c:pt>
                <c:pt idx="128">
                  <c:v>212</c:v>
                </c:pt>
                <c:pt idx="129">
                  <c:v>211</c:v>
                </c:pt>
                <c:pt idx="130">
                  <c:v>211</c:v>
                </c:pt>
                <c:pt idx="131">
                  <c:v>210</c:v>
                </c:pt>
                <c:pt idx="132">
                  <c:v>210</c:v>
                </c:pt>
                <c:pt idx="133">
                  <c:v>209</c:v>
                </c:pt>
                <c:pt idx="134">
                  <c:v>208</c:v>
                </c:pt>
                <c:pt idx="135">
                  <c:v>207</c:v>
                </c:pt>
                <c:pt idx="136">
                  <c:v>206</c:v>
                </c:pt>
                <c:pt idx="137">
                  <c:v>206</c:v>
                </c:pt>
                <c:pt idx="138">
                  <c:v>204</c:v>
                </c:pt>
                <c:pt idx="139">
                  <c:v>204</c:v>
                </c:pt>
                <c:pt idx="140">
                  <c:v>203</c:v>
                </c:pt>
                <c:pt idx="141">
                  <c:v>202</c:v>
                </c:pt>
                <c:pt idx="142">
                  <c:v>202</c:v>
                </c:pt>
                <c:pt idx="143">
                  <c:v>201</c:v>
                </c:pt>
                <c:pt idx="144">
                  <c:v>201</c:v>
                </c:pt>
                <c:pt idx="145">
                  <c:v>201</c:v>
                </c:pt>
                <c:pt idx="146">
                  <c:v>200</c:v>
                </c:pt>
                <c:pt idx="147">
                  <c:v>199</c:v>
                </c:pt>
                <c:pt idx="148">
                  <c:v>198</c:v>
                </c:pt>
                <c:pt idx="149">
                  <c:v>197</c:v>
                </c:pt>
                <c:pt idx="150">
                  <c:v>196</c:v>
                </c:pt>
                <c:pt idx="151">
                  <c:v>196</c:v>
                </c:pt>
                <c:pt idx="152">
                  <c:v>195</c:v>
                </c:pt>
                <c:pt idx="153">
                  <c:v>195</c:v>
                </c:pt>
                <c:pt idx="154">
                  <c:v>194</c:v>
                </c:pt>
                <c:pt idx="155">
                  <c:v>194</c:v>
                </c:pt>
                <c:pt idx="156">
                  <c:v>193</c:v>
                </c:pt>
                <c:pt idx="157">
                  <c:v>192</c:v>
                </c:pt>
                <c:pt idx="158">
                  <c:v>192</c:v>
                </c:pt>
                <c:pt idx="159">
                  <c:v>191</c:v>
                </c:pt>
                <c:pt idx="160">
                  <c:v>190</c:v>
                </c:pt>
                <c:pt idx="161">
                  <c:v>189</c:v>
                </c:pt>
                <c:pt idx="162">
                  <c:v>188</c:v>
                </c:pt>
                <c:pt idx="163">
                  <c:v>187</c:v>
                </c:pt>
                <c:pt idx="164">
                  <c:v>186</c:v>
                </c:pt>
                <c:pt idx="165">
                  <c:v>186</c:v>
                </c:pt>
                <c:pt idx="166">
                  <c:v>186</c:v>
                </c:pt>
                <c:pt idx="167">
                  <c:v>186</c:v>
                </c:pt>
                <c:pt idx="168">
                  <c:v>185</c:v>
                </c:pt>
                <c:pt idx="169">
                  <c:v>184</c:v>
                </c:pt>
                <c:pt idx="170">
                  <c:v>183</c:v>
                </c:pt>
                <c:pt idx="171">
                  <c:v>183</c:v>
                </c:pt>
                <c:pt idx="172">
                  <c:v>182</c:v>
                </c:pt>
                <c:pt idx="173">
                  <c:v>181</c:v>
                </c:pt>
                <c:pt idx="174">
                  <c:v>181</c:v>
                </c:pt>
                <c:pt idx="175">
                  <c:v>180</c:v>
                </c:pt>
                <c:pt idx="176">
                  <c:v>180</c:v>
                </c:pt>
                <c:pt idx="177">
                  <c:v>180</c:v>
                </c:pt>
                <c:pt idx="178">
                  <c:v>179</c:v>
                </c:pt>
                <c:pt idx="179">
                  <c:v>178</c:v>
                </c:pt>
                <c:pt idx="180">
                  <c:v>178</c:v>
                </c:pt>
                <c:pt idx="181">
                  <c:v>177</c:v>
                </c:pt>
                <c:pt idx="182">
                  <c:v>177</c:v>
                </c:pt>
                <c:pt idx="183">
                  <c:v>176</c:v>
                </c:pt>
                <c:pt idx="184">
                  <c:v>175</c:v>
                </c:pt>
                <c:pt idx="185">
                  <c:v>175</c:v>
                </c:pt>
                <c:pt idx="186">
                  <c:v>175</c:v>
                </c:pt>
                <c:pt idx="187">
                  <c:v>174</c:v>
                </c:pt>
                <c:pt idx="188">
                  <c:v>174</c:v>
                </c:pt>
                <c:pt idx="189">
                  <c:v>173</c:v>
                </c:pt>
                <c:pt idx="190">
                  <c:v>173</c:v>
                </c:pt>
                <c:pt idx="191">
                  <c:v>172</c:v>
                </c:pt>
                <c:pt idx="192">
                  <c:v>172</c:v>
                </c:pt>
                <c:pt idx="193">
                  <c:v>172</c:v>
                </c:pt>
                <c:pt idx="194">
                  <c:v>171</c:v>
                </c:pt>
                <c:pt idx="195">
                  <c:v>170</c:v>
                </c:pt>
                <c:pt idx="196">
                  <c:v>169</c:v>
                </c:pt>
                <c:pt idx="197">
                  <c:v>169</c:v>
                </c:pt>
                <c:pt idx="198">
                  <c:v>168</c:v>
                </c:pt>
                <c:pt idx="199">
                  <c:v>168</c:v>
                </c:pt>
                <c:pt idx="200">
                  <c:v>168</c:v>
                </c:pt>
                <c:pt idx="201">
                  <c:v>166</c:v>
                </c:pt>
                <c:pt idx="202">
                  <c:v>166</c:v>
                </c:pt>
                <c:pt idx="203">
                  <c:v>166</c:v>
                </c:pt>
                <c:pt idx="204">
                  <c:v>165</c:v>
                </c:pt>
                <c:pt idx="205">
                  <c:v>164</c:v>
                </c:pt>
                <c:pt idx="206">
                  <c:v>164</c:v>
                </c:pt>
                <c:pt idx="207">
                  <c:v>163</c:v>
                </c:pt>
                <c:pt idx="208">
                  <c:v>163</c:v>
                </c:pt>
                <c:pt idx="209">
                  <c:v>163</c:v>
                </c:pt>
                <c:pt idx="210">
                  <c:v>162</c:v>
                </c:pt>
                <c:pt idx="211">
                  <c:v>161</c:v>
                </c:pt>
                <c:pt idx="212">
                  <c:v>161</c:v>
                </c:pt>
                <c:pt idx="213">
                  <c:v>160</c:v>
                </c:pt>
                <c:pt idx="214">
                  <c:v>159</c:v>
                </c:pt>
                <c:pt idx="215">
                  <c:v>158</c:v>
                </c:pt>
                <c:pt idx="216">
                  <c:v>158</c:v>
                </c:pt>
                <c:pt idx="217">
                  <c:v>157</c:v>
                </c:pt>
                <c:pt idx="218">
                  <c:v>156</c:v>
                </c:pt>
                <c:pt idx="219">
                  <c:v>156</c:v>
                </c:pt>
                <c:pt idx="220">
                  <c:v>154</c:v>
                </c:pt>
                <c:pt idx="221">
                  <c:v>154</c:v>
                </c:pt>
                <c:pt idx="222">
                  <c:v>153</c:v>
                </c:pt>
                <c:pt idx="223">
                  <c:v>152</c:v>
                </c:pt>
                <c:pt idx="224">
                  <c:v>151</c:v>
                </c:pt>
                <c:pt idx="225">
                  <c:v>151</c:v>
                </c:pt>
                <c:pt idx="226">
                  <c:v>151</c:v>
                </c:pt>
                <c:pt idx="227">
                  <c:v>150</c:v>
                </c:pt>
                <c:pt idx="228">
                  <c:v>150</c:v>
                </c:pt>
                <c:pt idx="229">
                  <c:v>149</c:v>
                </c:pt>
                <c:pt idx="230">
                  <c:v>149</c:v>
                </c:pt>
                <c:pt idx="231">
                  <c:v>148</c:v>
                </c:pt>
                <c:pt idx="232">
                  <c:v>148</c:v>
                </c:pt>
                <c:pt idx="233">
                  <c:v>147</c:v>
                </c:pt>
                <c:pt idx="234">
                  <c:v>147</c:v>
                </c:pt>
                <c:pt idx="235">
                  <c:v>146</c:v>
                </c:pt>
                <c:pt idx="236">
                  <c:v>146</c:v>
                </c:pt>
                <c:pt idx="237">
                  <c:v>145</c:v>
                </c:pt>
                <c:pt idx="238">
                  <c:v>145</c:v>
                </c:pt>
                <c:pt idx="239">
                  <c:v>144</c:v>
                </c:pt>
                <c:pt idx="240">
                  <c:v>144</c:v>
                </c:pt>
                <c:pt idx="241">
                  <c:v>144</c:v>
                </c:pt>
                <c:pt idx="242">
                  <c:v>143</c:v>
                </c:pt>
                <c:pt idx="243">
                  <c:v>143</c:v>
                </c:pt>
                <c:pt idx="244">
                  <c:v>143</c:v>
                </c:pt>
                <c:pt idx="245">
                  <c:v>143</c:v>
                </c:pt>
                <c:pt idx="246">
                  <c:v>143</c:v>
                </c:pt>
                <c:pt idx="247">
                  <c:v>142</c:v>
                </c:pt>
                <c:pt idx="248">
                  <c:v>142</c:v>
                </c:pt>
                <c:pt idx="249">
                  <c:v>141</c:v>
                </c:pt>
                <c:pt idx="250">
                  <c:v>141</c:v>
                </c:pt>
                <c:pt idx="251">
                  <c:v>141</c:v>
                </c:pt>
                <c:pt idx="252">
                  <c:v>140</c:v>
                </c:pt>
                <c:pt idx="253">
                  <c:v>140</c:v>
                </c:pt>
                <c:pt idx="254">
                  <c:v>140</c:v>
                </c:pt>
                <c:pt idx="255">
                  <c:v>139</c:v>
                </c:pt>
                <c:pt idx="256">
                  <c:v>139</c:v>
                </c:pt>
                <c:pt idx="257">
                  <c:v>139</c:v>
                </c:pt>
                <c:pt idx="258">
                  <c:v>138</c:v>
                </c:pt>
                <c:pt idx="259">
                  <c:v>138</c:v>
                </c:pt>
                <c:pt idx="260">
                  <c:v>137</c:v>
                </c:pt>
                <c:pt idx="261">
                  <c:v>137</c:v>
                </c:pt>
                <c:pt idx="262">
                  <c:v>136</c:v>
                </c:pt>
                <c:pt idx="263">
                  <c:v>136</c:v>
                </c:pt>
                <c:pt idx="264">
                  <c:v>136</c:v>
                </c:pt>
                <c:pt idx="265">
                  <c:v>135</c:v>
                </c:pt>
                <c:pt idx="266">
                  <c:v>135</c:v>
                </c:pt>
                <c:pt idx="267">
                  <c:v>134</c:v>
                </c:pt>
                <c:pt idx="268">
                  <c:v>134</c:v>
                </c:pt>
                <c:pt idx="269">
                  <c:v>133</c:v>
                </c:pt>
                <c:pt idx="270">
                  <c:v>133</c:v>
                </c:pt>
                <c:pt idx="271">
                  <c:v>132</c:v>
                </c:pt>
                <c:pt idx="272">
                  <c:v>132</c:v>
                </c:pt>
                <c:pt idx="273">
                  <c:v>131</c:v>
                </c:pt>
                <c:pt idx="274">
                  <c:v>131</c:v>
                </c:pt>
                <c:pt idx="275">
                  <c:v>130</c:v>
                </c:pt>
                <c:pt idx="276">
                  <c:v>130</c:v>
                </c:pt>
                <c:pt idx="277">
                  <c:v>130</c:v>
                </c:pt>
                <c:pt idx="278">
                  <c:v>129</c:v>
                </c:pt>
                <c:pt idx="279">
                  <c:v>129</c:v>
                </c:pt>
                <c:pt idx="280">
                  <c:v>129</c:v>
                </c:pt>
                <c:pt idx="281">
                  <c:v>128</c:v>
                </c:pt>
                <c:pt idx="282">
                  <c:v>128</c:v>
                </c:pt>
                <c:pt idx="283">
                  <c:v>128</c:v>
                </c:pt>
                <c:pt idx="284">
                  <c:v>127</c:v>
                </c:pt>
                <c:pt idx="285">
                  <c:v>127</c:v>
                </c:pt>
                <c:pt idx="286">
                  <c:v>126</c:v>
                </c:pt>
                <c:pt idx="287">
                  <c:v>126</c:v>
                </c:pt>
                <c:pt idx="288">
                  <c:v>126</c:v>
                </c:pt>
                <c:pt idx="289">
                  <c:v>125</c:v>
                </c:pt>
                <c:pt idx="290">
                  <c:v>125</c:v>
                </c:pt>
                <c:pt idx="291">
                  <c:v>124</c:v>
                </c:pt>
                <c:pt idx="292">
                  <c:v>124</c:v>
                </c:pt>
                <c:pt idx="293">
                  <c:v>124</c:v>
                </c:pt>
                <c:pt idx="294">
                  <c:v>123</c:v>
                </c:pt>
                <c:pt idx="295">
                  <c:v>123</c:v>
                </c:pt>
                <c:pt idx="296">
                  <c:v>123</c:v>
                </c:pt>
                <c:pt idx="297">
                  <c:v>122</c:v>
                </c:pt>
                <c:pt idx="298">
                  <c:v>122</c:v>
                </c:pt>
                <c:pt idx="299">
                  <c:v>122</c:v>
                </c:pt>
                <c:pt idx="300">
                  <c:v>121</c:v>
                </c:pt>
                <c:pt idx="301">
                  <c:v>121</c:v>
                </c:pt>
                <c:pt idx="302">
                  <c:v>121</c:v>
                </c:pt>
                <c:pt idx="303">
                  <c:v>120</c:v>
                </c:pt>
                <c:pt idx="304">
                  <c:v>120</c:v>
                </c:pt>
                <c:pt idx="305">
                  <c:v>120</c:v>
                </c:pt>
                <c:pt idx="306">
                  <c:v>119</c:v>
                </c:pt>
                <c:pt idx="307">
                  <c:v>119</c:v>
                </c:pt>
                <c:pt idx="308">
                  <c:v>118</c:v>
                </c:pt>
                <c:pt idx="309">
                  <c:v>118</c:v>
                </c:pt>
                <c:pt idx="310">
                  <c:v>117</c:v>
                </c:pt>
                <c:pt idx="311">
                  <c:v>117</c:v>
                </c:pt>
                <c:pt idx="312">
                  <c:v>116</c:v>
                </c:pt>
                <c:pt idx="313">
                  <c:v>116</c:v>
                </c:pt>
                <c:pt idx="314">
                  <c:v>115</c:v>
                </c:pt>
                <c:pt idx="315">
                  <c:v>115</c:v>
                </c:pt>
                <c:pt idx="316">
                  <c:v>114</c:v>
                </c:pt>
                <c:pt idx="317">
                  <c:v>113</c:v>
                </c:pt>
                <c:pt idx="318">
                  <c:v>112</c:v>
                </c:pt>
                <c:pt idx="319">
                  <c:v>112</c:v>
                </c:pt>
                <c:pt idx="320">
                  <c:v>111</c:v>
                </c:pt>
                <c:pt idx="321">
                  <c:v>111</c:v>
                </c:pt>
                <c:pt idx="322">
                  <c:v>110</c:v>
                </c:pt>
                <c:pt idx="323">
                  <c:v>109</c:v>
                </c:pt>
                <c:pt idx="324">
                  <c:v>109</c:v>
                </c:pt>
                <c:pt idx="325">
                  <c:v>108</c:v>
                </c:pt>
                <c:pt idx="326">
                  <c:v>108</c:v>
                </c:pt>
                <c:pt idx="327">
                  <c:v>107</c:v>
                </c:pt>
                <c:pt idx="328">
                  <c:v>106</c:v>
                </c:pt>
                <c:pt idx="329">
                  <c:v>106</c:v>
                </c:pt>
                <c:pt idx="330">
                  <c:v>105</c:v>
                </c:pt>
                <c:pt idx="331">
                  <c:v>104</c:v>
                </c:pt>
                <c:pt idx="332">
                  <c:v>102</c:v>
                </c:pt>
                <c:pt idx="333">
                  <c:v>100</c:v>
                </c:pt>
                <c:pt idx="334">
                  <c:v>99</c:v>
                </c:pt>
                <c:pt idx="335">
                  <c:v>98</c:v>
                </c:pt>
                <c:pt idx="336">
                  <c:v>97</c:v>
                </c:pt>
                <c:pt idx="337">
                  <c:v>96</c:v>
                </c:pt>
                <c:pt idx="338">
                  <c:v>95</c:v>
                </c:pt>
                <c:pt idx="339">
                  <c:v>94</c:v>
                </c:pt>
                <c:pt idx="340">
                  <c:v>93</c:v>
                </c:pt>
                <c:pt idx="341">
                  <c:v>92</c:v>
                </c:pt>
                <c:pt idx="342">
                  <c:v>91</c:v>
                </c:pt>
                <c:pt idx="343">
                  <c:v>90</c:v>
                </c:pt>
                <c:pt idx="344">
                  <c:v>89</c:v>
                </c:pt>
                <c:pt idx="345">
                  <c:v>89</c:v>
                </c:pt>
                <c:pt idx="346">
                  <c:v>88</c:v>
                </c:pt>
                <c:pt idx="347">
                  <c:v>87</c:v>
                </c:pt>
                <c:pt idx="348">
                  <c:v>86</c:v>
                </c:pt>
                <c:pt idx="349">
                  <c:v>86</c:v>
                </c:pt>
                <c:pt idx="350">
                  <c:v>85</c:v>
                </c:pt>
                <c:pt idx="351">
                  <c:v>84</c:v>
                </c:pt>
                <c:pt idx="352">
                  <c:v>83</c:v>
                </c:pt>
                <c:pt idx="353">
                  <c:v>83</c:v>
                </c:pt>
                <c:pt idx="354">
                  <c:v>83</c:v>
                </c:pt>
                <c:pt idx="355">
                  <c:v>82</c:v>
                </c:pt>
                <c:pt idx="356">
                  <c:v>82</c:v>
                </c:pt>
                <c:pt idx="357">
                  <c:v>81</c:v>
                </c:pt>
                <c:pt idx="358">
                  <c:v>81</c:v>
                </c:pt>
                <c:pt idx="359">
                  <c:v>80</c:v>
                </c:pt>
                <c:pt idx="360">
                  <c:v>80</c:v>
                </c:pt>
                <c:pt idx="361">
                  <c:v>80</c:v>
                </c:pt>
                <c:pt idx="362">
                  <c:v>79</c:v>
                </c:pt>
                <c:pt idx="363">
                  <c:v>79</c:v>
                </c:pt>
                <c:pt idx="364">
                  <c:v>79</c:v>
                </c:pt>
              </c:numCache>
            </c:numRef>
          </c:val>
          <c:extLst>
            <c:ext xmlns:c16="http://schemas.microsoft.com/office/drawing/2014/chart" uri="{C3380CC4-5D6E-409C-BE32-E72D297353CC}">
              <c16:uniqueId val="{00000002-3C5B-460A-9CF5-5E22584B751E}"/>
            </c:ext>
          </c:extLst>
        </c:ser>
        <c:ser>
          <c:idx val="5"/>
          <c:order val="3"/>
          <c:tx>
            <c:strRef>
              <c:f>'2018-19 Severe Load Curve'!$AW$33</c:f>
              <c:strCache>
                <c:ptCount val="1"/>
                <c:pt idx="0">
                  <c:v>Total DM</c:v>
                </c:pt>
              </c:strCache>
            </c:strRef>
          </c:tx>
          <c:spPr>
            <a:solidFill>
              <a:srgbClr val="FFCC99"/>
            </a:solidFill>
            <a:ln w="25400">
              <a:noFill/>
            </a:ln>
          </c:spPr>
          <c:invertIfNegative val="0"/>
          <c:val>
            <c:numRef>
              <c:f>'2018-19 Severe Load Curve'!$AW$34:$AW$398</c:f>
              <c:numCache>
                <c:formatCode>0</c:formatCode>
                <c:ptCount val="365"/>
                <c:pt idx="0">
                  <c:v>415</c:v>
                </c:pt>
                <c:pt idx="1">
                  <c:v>400</c:v>
                </c:pt>
                <c:pt idx="2">
                  <c:v>388</c:v>
                </c:pt>
                <c:pt idx="3">
                  <c:v>378</c:v>
                </c:pt>
                <c:pt idx="4">
                  <c:v>369</c:v>
                </c:pt>
                <c:pt idx="5">
                  <c:v>362</c:v>
                </c:pt>
                <c:pt idx="6">
                  <c:v>356</c:v>
                </c:pt>
                <c:pt idx="7">
                  <c:v>351</c:v>
                </c:pt>
                <c:pt idx="8">
                  <c:v>348</c:v>
                </c:pt>
                <c:pt idx="9">
                  <c:v>346</c:v>
                </c:pt>
                <c:pt idx="10">
                  <c:v>344</c:v>
                </c:pt>
                <c:pt idx="11">
                  <c:v>343</c:v>
                </c:pt>
                <c:pt idx="12">
                  <c:v>343</c:v>
                </c:pt>
                <c:pt idx="13">
                  <c:v>342</c:v>
                </c:pt>
                <c:pt idx="14">
                  <c:v>343</c:v>
                </c:pt>
                <c:pt idx="15">
                  <c:v>343</c:v>
                </c:pt>
                <c:pt idx="16">
                  <c:v>343</c:v>
                </c:pt>
                <c:pt idx="17">
                  <c:v>342</c:v>
                </c:pt>
                <c:pt idx="18">
                  <c:v>342</c:v>
                </c:pt>
                <c:pt idx="19">
                  <c:v>340</c:v>
                </c:pt>
                <c:pt idx="20">
                  <c:v>339</c:v>
                </c:pt>
                <c:pt idx="21">
                  <c:v>338</c:v>
                </c:pt>
                <c:pt idx="22">
                  <c:v>337</c:v>
                </c:pt>
                <c:pt idx="23">
                  <c:v>337</c:v>
                </c:pt>
                <c:pt idx="24">
                  <c:v>336</c:v>
                </c:pt>
                <c:pt idx="25">
                  <c:v>335</c:v>
                </c:pt>
                <c:pt idx="26">
                  <c:v>334</c:v>
                </c:pt>
                <c:pt idx="27">
                  <c:v>333</c:v>
                </c:pt>
                <c:pt idx="28">
                  <c:v>332</c:v>
                </c:pt>
                <c:pt idx="29">
                  <c:v>331</c:v>
                </c:pt>
                <c:pt idx="30">
                  <c:v>330</c:v>
                </c:pt>
                <c:pt idx="31">
                  <c:v>329</c:v>
                </c:pt>
                <c:pt idx="32">
                  <c:v>328</c:v>
                </c:pt>
                <c:pt idx="33">
                  <c:v>328</c:v>
                </c:pt>
                <c:pt idx="34">
                  <c:v>327</c:v>
                </c:pt>
                <c:pt idx="35">
                  <c:v>326</c:v>
                </c:pt>
                <c:pt idx="36">
                  <c:v>326</c:v>
                </c:pt>
                <c:pt idx="37">
                  <c:v>325</c:v>
                </c:pt>
                <c:pt idx="38">
                  <c:v>325</c:v>
                </c:pt>
                <c:pt idx="39">
                  <c:v>324</c:v>
                </c:pt>
                <c:pt idx="40">
                  <c:v>324</c:v>
                </c:pt>
                <c:pt idx="41">
                  <c:v>323</c:v>
                </c:pt>
                <c:pt idx="42">
                  <c:v>323</c:v>
                </c:pt>
                <c:pt idx="43">
                  <c:v>322</c:v>
                </c:pt>
                <c:pt idx="44">
                  <c:v>322</c:v>
                </c:pt>
                <c:pt idx="45">
                  <c:v>322</c:v>
                </c:pt>
                <c:pt idx="46">
                  <c:v>321</c:v>
                </c:pt>
                <c:pt idx="47">
                  <c:v>321</c:v>
                </c:pt>
                <c:pt idx="48">
                  <c:v>320</c:v>
                </c:pt>
                <c:pt idx="49">
                  <c:v>320</c:v>
                </c:pt>
                <c:pt idx="50">
                  <c:v>319</c:v>
                </c:pt>
                <c:pt idx="51">
                  <c:v>319</c:v>
                </c:pt>
                <c:pt idx="52">
                  <c:v>319</c:v>
                </c:pt>
                <c:pt idx="53">
                  <c:v>318</c:v>
                </c:pt>
                <c:pt idx="54">
                  <c:v>317</c:v>
                </c:pt>
                <c:pt idx="55">
                  <c:v>317</c:v>
                </c:pt>
                <c:pt idx="56">
                  <c:v>317</c:v>
                </c:pt>
                <c:pt idx="57">
                  <c:v>316</c:v>
                </c:pt>
                <c:pt idx="58">
                  <c:v>316</c:v>
                </c:pt>
                <c:pt idx="59">
                  <c:v>315</c:v>
                </c:pt>
                <c:pt idx="60">
                  <c:v>315</c:v>
                </c:pt>
                <c:pt idx="61">
                  <c:v>314</c:v>
                </c:pt>
                <c:pt idx="62">
                  <c:v>314</c:v>
                </c:pt>
                <c:pt idx="63">
                  <c:v>313</c:v>
                </c:pt>
                <c:pt idx="64">
                  <c:v>313</c:v>
                </c:pt>
                <c:pt idx="65">
                  <c:v>312</c:v>
                </c:pt>
                <c:pt idx="66">
                  <c:v>312</c:v>
                </c:pt>
                <c:pt idx="67">
                  <c:v>311</c:v>
                </c:pt>
                <c:pt idx="68">
                  <c:v>311</c:v>
                </c:pt>
                <c:pt idx="69">
                  <c:v>310</c:v>
                </c:pt>
                <c:pt idx="70">
                  <c:v>310</c:v>
                </c:pt>
                <c:pt idx="71">
                  <c:v>310</c:v>
                </c:pt>
                <c:pt idx="72">
                  <c:v>309</c:v>
                </c:pt>
                <c:pt idx="73">
                  <c:v>309</c:v>
                </c:pt>
                <c:pt idx="74">
                  <c:v>308</c:v>
                </c:pt>
                <c:pt idx="75">
                  <c:v>308</c:v>
                </c:pt>
                <c:pt idx="76">
                  <c:v>308</c:v>
                </c:pt>
                <c:pt idx="77">
                  <c:v>307</c:v>
                </c:pt>
                <c:pt idx="78">
                  <c:v>307</c:v>
                </c:pt>
                <c:pt idx="79">
                  <c:v>306</c:v>
                </c:pt>
                <c:pt idx="80">
                  <c:v>306</c:v>
                </c:pt>
                <c:pt idx="81">
                  <c:v>306</c:v>
                </c:pt>
                <c:pt idx="82">
                  <c:v>305</c:v>
                </c:pt>
                <c:pt idx="83">
                  <c:v>305</c:v>
                </c:pt>
                <c:pt idx="84">
                  <c:v>304</c:v>
                </c:pt>
                <c:pt idx="85">
                  <c:v>304</c:v>
                </c:pt>
                <c:pt idx="86">
                  <c:v>304</c:v>
                </c:pt>
                <c:pt idx="87">
                  <c:v>303</c:v>
                </c:pt>
                <c:pt idx="88">
                  <c:v>303</c:v>
                </c:pt>
                <c:pt idx="89">
                  <c:v>302</c:v>
                </c:pt>
                <c:pt idx="90">
                  <c:v>302</c:v>
                </c:pt>
                <c:pt idx="91">
                  <c:v>302</c:v>
                </c:pt>
                <c:pt idx="92">
                  <c:v>302</c:v>
                </c:pt>
                <c:pt idx="93">
                  <c:v>301</c:v>
                </c:pt>
                <c:pt idx="94">
                  <c:v>301</c:v>
                </c:pt>
                <c:pt idx="95">
                  <c:v>301</c:v>
                </c:pt>
                <c:pt idx="96">
                  <c:v>300</c:v>
                </c:pt>
                <c:pt idx="97">
                  <c:v>300</c:v>
                </c:pt>
                <c:pt idx="98">
                  <c:v>300</c:v>
                </c:pt>
                <c:pt idx="99">
                  <c:v>300</c:v>
                </c:pt>
                <c:pt idx="100">
                  <c:v>299</c:v>
                </c:pt>
                <c:pt idx="101">
                  <c:v>299</c:v>
                </c:pt>
                <c:pt idx="102">
                  <c:v>299</c:v>
                </c:pt>
                <c:pt idx="103">
                  <c:v>298</c:v>
                </c:pt>
                <c:pt idx="104">
                  <c:v>298</c:v>
                </c:pt>
                <c:pt idx="105">
                  <c:v>298</c:v>
                </c:pt>
                <c:pt idx="106">
                  <c:v>298</c:v>
                </c:pt>
                <c:pt idx="107">
                  <c:v>297</c:v>
                </c:pt>
                <c:pt idx="108">
                  <c:v>297</c:v>
                </c:pt>
                <c:pt idx="109">
                  <c:v>297</c:v>
                </c:pt>
                <c:pt idx="110">
                  <c:v>297</c:v>
                </c:pt>
                <c:pt idx="111">
                  <c:v>296</c:v>
                </c:pt>
                <c:pt idx="112">
                  <c:v>296</c:v>
                </c:pt>
                <c:pt idx="113">
                  <c:v>296</c:v>
                </c:pt>
                <c:pt idx="114">
                  <c:v>296</c:v>
                </c:pt>
                <c:pt idx="115">
                  <c:v>295</c:v>
                </c:pt>
                <c:pt idx="116">
                  <c:v>295</c:v>
                </c:pt>
                <c:pt idx="117">
                  <c:v>295</c:v>
                </c:pt>
                <c:pt idx="118">
                  <c:v>295</c:v>
                </c:pt>
                <c:pt idx="119">
                  <c:v>294</c:v>
                </c:pt>
                <c:pt idx="120">
                  <c:v>294</c:v>
                </c:pt>
                <c:pt idx="121">
                  <c:v>294</c:v>
                </c:pt>
                <c:pt idx="122">
                  <c:v>294</c:v>
                </c:pt>
                <c:pt idx="123">
                  <c:v>293</c:v>
                </c:pt>
                <c:pt idx="124">
                  <c:v>293</c:v>
                </c:pt>
                <c:pt idx="125">
                  <c:v>293</c:v>
                </c:pt>
                <c:pt idx="126">
                  <c:v>293</c:v>
                </c:pt>
                <c:pt idx="127">
                  <c:v>292</c:v>
                </c:pt>
                <c:pt idx="128">
                  <c:v>292</c:v>
                </c:pt>
                <c:pt idx="129">
                  <c:v>292</c:v>
                </c:pt>
                <c:pt idx="130">
                  <c:v>291</c:v>
                </c:pt>
                <c:pt idx="131">
                  <c:v>291</c:v>
                </c:pt>
                <c:pt idx="132">
                  <c:v>291</c:v>
                </c:pt>
                <c:pt idx="133">
                  <c:v>290</c:v>
                </c:pt>
                <c:pt idx="134">
                  <c:v>290</c:v>
                </c:pt>
                <c:pt idx="135">
                  <c:v>290</c:v>
                </c:pt>
                <c:pt idx="136">
                  <c:v>290</c:v>
                </c:pt>
                <c:pt idx="137">
                  <c:v>289</c:v>
                </c:pt>
                <c:pt idx="138">
                  <c:v>289</c:v>
                </c:pt>
                <c:pt idx="139">
                  <c:v>289</c:v>
                </c:pt>
                <c:pt idx="140">
                  <c:v>289</c:v>
                </c:pt>
                <c:pt idx="141">
                  <c:v>288</c:v>
                </c:pt>
                <c:pt idx="142">
                  <c:v>288</c:v>
                </c:pt>
                <c:pt idx="143">
                  <c:v>288</c:v>
                </c:pt>
                <c:pt idx="144">
                  <c:v>288</c:v>
                </c:pt>
                <c:pt idx="145">
                  <c:v>287</c:v>
                </c:pt>
                <c:pt idx="146">
                  <c:v>287</c:v>
                </c:pt>
                <c:pt idx="147">
                  <c:v>287</c:v>
                </c:pt>
                <c:pt idx="148">
                  <c:v>286</c:v>
                </c:pt>
                <c:pt idx="149">
                  <c:v>286</c:v>
                </c:pt>
                <c:pt idx="150">
                  <c:v>286</c:v>
                </c:pt>
                <c:pt idx="151">
                  <c:v>286</c:v>
                </c:pt>
                <c:pt idx="152">
                  <c:v>285</c:v>
                </c:pt>
                <c:pt idx="153">
                  <c:v>285</c:v>
                </c:pt>
                <c:pt idx="154">
                  <c:v>285</c:v>
                </c:pt>
                <c:pt idx="155">
                  <c:v>285</c:v>
                </c:pt>
                <c:pt idx="156">
                  <c:v>284</c:v>
                </c:pt>
                <c:pt idx="157">
                  <c:v>284</c:v>
                </c:pt>
                <c:pt idx="158">
                  <c:v>284</c:v>
                </c:pt>
                <c:pt idx="159">
                  <c:v>284</c:v>
                </c:pt>
                <c:pt idx="160">
                  <c:v>284</c:v>
                </c:pt>
                <c:pt idx="161">
                  <c:v>283</c:v>
                </c:pt>
                <c:pt idx="162">
                  <c:v>283</c:v>
                </c:pt>
                <c:pt idx="163">
                  <c:v>283</c:v>
                </c:pt>
                <c:pt idx="164">
                  <c:v>283</c:v>
                </c:pt>
                <c:pt idx="165">
                  <c:v>282</c:v>
                </c:pt>
                <c:pt idx="166">
                  <c:v>282</c:v>
                </c:pt>
                <c:pt idx="167">
                  <c:v>282</c:v>
                </c:pt>
                <c:pt idx="168">
                  <c:v>282</c:v>
                </c:pt>
                <c:pt idx="169">
                  <c:v>281</c:v>
                </c:pt>
                <c:pt idx="170">
                  <c:v>281</c:v>
                </c:pt>
                <c:pt idx="171">
                  <c:v>281</c:v>
                </c:pt>
                <c:pt idx="172">
                  <c:v>281</c:v>
                </c:pt>
                <c:pt idx="173">
                  <c:v>281</c:v>
                </c:pt>
                <c:pt idx="174">
                  <c:v>281</c:v>
                </c:pt>
                <c:pt idx="175">
                  <c:v>280</c:v>
                </c:pt>
                <c:pt idx="176">
                  <c:v>280</c:v>
                </c:pt>
                <c:pt idx="177">
                  <c:v>280</c:v>
                </c:pt>
                <c:pt idx="178">
                  <c:v>280</c:v>
                </c:pt>
                <c:pt idx="179">
                  <c:v>280</c:v>
                </c:pt>
                <c:pt idx="180">
                  <c:v>280</c:v>
                </c:pt>
                <c:pt idx="181">
                  <c:v>280</c:v>
                </c:pt>
                <c:pt idx="182">
                  <c:v>279</c:v>
                </c:pt>
                <c:pt idx="183">
                  <c:v>279</c:v>
                </c:pt>
                <c:pt idx="184">
                  <c:v>279</c:v>
                </c:pt>
                <c:pt idx="185">
                  <c:v>279</c:v>
                </c:pt>
                <c:pt idx="186">
                  <c:v>279</c:v>
                </c:pt>
                <c:pt idx="187">
                  <c:v>279</c:v>
                </c:pt>
                <c:pt idx="188">
                  <c:v>278</c:v>
                </c:pt>
                <c:pt idx="189">
                  <c:v>278</c:v>
                </c:pt>
                <c:pt idx="190">
                  <c:v>278</c:v>
                </c:pt>
                <c:pt idx="191">
                  <c:v>278</c:v>
                </c:pt>
                <c:pt idx="192">
                  <c:v>278</c:v>
                </c:pt>
                <c:pt idx="193">
                  <c:v>278</c:v>
                </c:pt>
                <c:pt idx="194">
                  <c:v>278</c:v>
                </c:pt>
                <c:pt idx="195">
                  <c:v>278</c:v>
                </c:pt>
                <c:pt idx="196">
                  <c:v>277</c:v>
                </c:pt>
                <c:pt idx="197">
                  <c:v>277</c:v>
                </c:pt>
                <c:pt idx="198">
                  <c:v>277</c:v>
                </c:pt>
                <c:pt idx="199">
                  <c:v>277</c:v>
                </c:pt>
                <c:pt idx="200">
                  <c:v>277</c:v>
                </c:pt>
                <c:pt idx="201">
                  <c:v>277</c:v>
                </c:pt>
                <c:pt idx="202">
                  <c:v>277</c:v>
                </c:pt>
                <c:pt idx="203">
                  <c:v>277</c:v>
                </c:pt>
                <c:pt idx="204">
                  <c:v>277</c:v>
                </c:pt>
                <c:pt idx="205">
                  <c:v>276</c:v>
                </c:pt>
                <c:pt idx="206">
                  <c:v>276</c:v>
                </c:pt>
                <c:pt idx="207">
                  <c:v>276</c:v>
                </c:pt>
                <c:pt idx="208">
                  <c:v>276</c:v>
                </c:pt>
                <c:pt idx="209">
                  <c:v>276</c:v>
                </c:pt>
                <c:pt idx="210">
                  <c:v>276</c:v>
                </c:pt>
                <c:pt idx="211">
                  <c:v>275</c:v>
                </c:pt>
                <c:pt idx="212">
                  <c:v>275</c:v>
                </c:pt>
                <c:pt idx="213">
                  <c:v>275</c:v>
                </c:pt>
                <c:pt idx="214">
                  <c:v>275</c:v>
                </c:pt>
                <c:pt idx="215">
                  <c:v>275</c:v>
                </c:pt>
                <c:pt idx="216">
                  <c:v>275</c:v>
                </c:pt>
                <c:pt idx="217">
                  <c:v>275</c:v>
                </c:pt>
                <c:pt idx="218">
                  <c:v>274</c:v>
                </c:pt>
                <c:pt idx="219">
                  <c:v>274</c:v>
                </c:pt>
                <c:pt idx="220">
                  <c:v>274</c:v>
                </c:pt>
                <c:pt idx="221">
                  <c:v>274</c:v>
                </c:pt>
                <c:pt idx="222">
                  <c:v>274</c:v>
                </c:pt>
                <c:pt idx="223">
                  <c:v>274</c:v>
                </c:pt>
                <c:pt idx="224">
                  <c:v>273</c:v>
                </c:pt>
                <c:pt idx="225">
                  <c:v>273</c:v>
                </c:pt>
                <c:pt idx="226">
                  <c:v>273</c:v>
                </c:pt>
                <c:pt idx="227">
                  <c:v>272</c:v>
                </c:pt>
                <c:pt idx="228">
                  <c:v>272</c:v>
                </c:pt>
                <c:pt idx="229">
                  <c:v>272</c:v>
                </c:pt>
                <c:pt idx="230">
                  <c:v>272</c:v>
                </c:pt>
                <c:pt idx="231">
                  <c:v>271</c:v>
                </c:pt>
                <c:pt idx="232">
                  <c:v>271</c:v>
                </c:pt>
                <c:pt idx="233">
                  <c:v>271</c:v>
                </c:pt>
                <c:pt idx="234">
                  <c:v>271</c:v>
                </c:pt>
                <c:pt idx="235">
                  <c:v>271</c:v>
                </c:pt>
                <c:pt idx="236">
                  <c:v>271</c:v>
                </c:pt>
                <c:pt idx="237">
                  <c:v>270</c:v>
                </c:pt>
                <c:pt idx="238">
                  <c:v>270</c:v>
                </c:pt>
                <c:pt idx="239">
                  <c:v>270</c:v>
                </c:pt>
                <c:pt idx="240">
                  <c:v>269</c:v>
                </c:pt>
                <c:pt idx="241">
                  <c:v>269</c:v>
                </c:pt>
                <c:pt idx="242">
                  <c:v>269</c:v>
                </c:pt>
                <c:pt idx="243">
                  <c:v>268</c:v>
                </c:pt>
                <c:pt idx="244">
                  <c:v>268</c:v>
                </c:pt>
                <c:pt idx="245">
                  <c:v>268</c:v>
                </c:pt>
                <c:pt idx="246">
                  <c:v>267</c:v>
                </c:pt>
                <c:pt idx="247">
                  <c:v>267</c:v>
                </c:pt>
                <c:pt idx="248">
                  <c:v>267</c:v>
                </c:pt>
                <c:pt idx="249">
                  <c:v>267</c:v>
                </c:pt>
                <c:pt idx="250">
                  <c:v>267</c:v>
                </c:pt>
                <c:pt idx="251">
                  <c:v>266</c:v>
                </c:pt>
                <c:pt idx="252">
                  <c:v>266</c:v>
                </c:pt>
                <c:pt idx="253">
                  <c:v>266</c:v>
                </c:pt>
                <c:pt idx="254">
                  <c:v>265</c:v>
                </c:pt>
                <c:pt idx="255">
                  <c:v>265</c:v>
                </c:pt>
                <c:pt idx="256">
                  <c:v>265</c:v>
                </c:pt>
                <c:pt idx="257">
                  <c:v>265</c:v>
                </c:pt>
                <c:pt idx="258">
                  <c:v>264</c:v>
                </c:pt>
                <c:pt idx="259">
                  <c:v>264</c:v>
                </c:pt>
                <c:pt idx="260">
                  <c:v>264</c:v>
                </c:pt>
                <c:pt idx="261">
                  <c:v>264</c:v>
                </c:pt>
                <c:pt idx="262">
                  <c:v>263</c:v>
                </c:pt>
                <c:pt idx="263">
                  <c:v>263</c:v>
                </c:pt>
                <c:pt idx="264">
                  <c:v>262</c:v>
                </c:pt>
                <c:pt idx="265">
                  <c:v>262</c:v>
                </c:pt>
                <c:pt idx="266">
                  <c:v>262</c:v>
                </c:pt>
                <c:pt idx="267">
                  <c:v>262</c:v>
                </c:pt>
                <c:pt idx="268">
                  <c:v>262</c:v>
                </c:pt>
                <c:pt idx="269">
                  <c:v>261</c:v>
                </c:pt>
                <c:pt idx="270">
                  <c:v>261</c:v>
                </c:pt>
                <c:pt idx="271">
                  <c:v>261</c:v>
                </c:pt>
                <c:pt idx="272">
                  <c:v>261</c:v>
                </c:pt>
                <c:pt idx="273">
                  <c:v>260</c:v>
                </c:pt>
                <c:pt idx="274">
                  <c:v>260</c:v>
                </c:pt>
                <c:pt idx="275">
                  <c:v>259</c:v>
                </c:pt>
                <c:pt idx="276">
                  <c:v>259</c:v>
                </c:pt>
                <c:pt idx="277">
                  <c:v>259</c:v>
                </c:pt>
                <c:pt idx="278">
                  <c:v>258</c:v>
                </c:pt>
                <c:pt idx="279">
                  <c:v>258</c:v>
                </c:pt>
                <c:pt idx="280">
                  <c:v>258</c:v>
                </c:pt>
                <c:pt idx="281">
                  <c:v>258</c:v>
                </c:pt>
                <c:pt idx="282">
                  <c:v>257</c:v>
                </c:pt>
                <c:pt idx="283">
                  <c:v>257</c:v>
                </c:pt>
                <c:pt idx="284">
                  <c:v>257</c:v>
                </c:pt>
                <c:pt idx="285">
                  <c:v>257</c:v>
                </c:pt>
                <c:pt idx="286">
                  <c:v>256</c:v>
                </c:pt>
                <c:pt idx="287">
                  <c:v>256</c:v>
                </c:pt>
                <c:pt idx="288">
                  <c:v>256</c:v>
                </c:pt>
                <c:pt idx="289">
                  <c:v>256</c:v>
                </c:pt>
                <c:pt idx="290">
                  <c:v>255</c:v>
                </c:pt>
                <c:pt idx="291">
                  <c:v>255</c:v>
                </c:pt>
                <c:pt idx="292">
                  <c:v>255</c:v>
                </c:pt>
                <c:pt idx="293">
                  <c:v>254</c:v>
                </c:pt>
                <c:pt idx="294">
                  <c:v>254</c:v>
                </c:pt>
                <c:pt idx="295">
                  <c:v>253</c:v>
                </c:pt>
                <c:pt idx="296">
                  <c:v>253</c:v>
                </c:pt>
                <c:pt idx="297">
                  <c:v>252</c:v>
                </c:pt>
                <c:pt idx="298">
                  <c:v>252</c:v>
                </c:pt>
                <c:pt idx="299">
                  <c:v>252</c:v>
                </c:pt>
                <c:pt idx="300">
                  <c:v>251</c:v>
                </c:pt>
                <c:pt idx="301">
                  <c:v>251</c:v>
                </c:pt>
                <c:pt idx="302">
                  <c:v>250</c:v>
                </c:pt>
                <c:pt idx="303">
                  <c:v>250</c:v>
                </c:pt>
                <c:pt idx="304">
                  <c:v>250</c:v>
                </c:pt>
                <c:pt idx="305">
                  <c:v>250</c:v>
                </c:pt>
                <c:pt idx="306">
                  <c:v>249</c:v>
                </c:pt>
                <c:pt idx="307">
                  <c:v>249</c:v>
                </c:pt>
                <c:pt idx="308">
                  <c:v>248</c:v>
                </c:pt>
                <c:pt idx="309">
                  <c:v>248</c:v>
                </c:pt>
                <c:pt idx="310">
                  <c:v>248</c:v>
                </c:pt>
                <c:pt idx="311">
                  <c:v>247</c:v>
                </c:pt>
                <c:pt idx="312">
                  <c:v>247</c:v>
                </c:pt>
                <c:pt idx="313">
                  <c:v>246</c:v>
                </c:pt>
                <c:pt idx="314">
                  <c:v>246</c:v>
                </c:pt>
                <c:pt idx="315">
                  <c:v>245</c:v>
                </c:pt>
                <c:pt idx="316">
                  <c:v>245</c:v>
                </c:pt>
                <c:pt idx="317">
                  <c:v>245</c:v>
                </c:pt>
                <c:pt idx="318">
                  <c:v>244</c:v>
                </c:pt>
                <c:pt idx="319">
                  <c:v>244</c:v>
                </c:pt>
                <c:pt idx="320">
                  <c:v>243</c:v>
                </c:pt>
                <c:pt idx="321">
                  <c:v>243</c:v>
                </c:pt>
                <c:pt idx="322">
                  <c:v>243</c:v>
                </c:pt>
                <c:pt idx="323">
                  <c:v>242</c:v>
                </c:pt>
                <c:pt idx="324">
                  <c:v>241</c:v>
                </c:pt>
                <c:pt idx="325">
                  <c:v>241</c:v>
                </c:pt>
                <c:pt idx="326">
                  <c:v>240</c:v>
                </c:pt>
                <c:pt idx="327">
                  <c:v>240</c:v>
                </c:pt>
                <c:pt idx="328">
                  <c:v>240</c:v>
                </c:pt>
                <c:pt idx="329">
                  <c:v>239</c:v>
                </c:pt>
                <c:pt idx="330">
                  <c:v>239</c:v>
                </c:pt>
                <c:pt idx="331">
                  <c:v>238</c:v>
                </c:pt>
                <c:pt idx="332">
                  <c:v>238</c:v>
                </c:pt>
                <c:pt idx="333">
                  <c:v>237</c:v>
                </c:pt>
                <c:pt idx="334">
                  <c:v>237</c:v>
                </c:pt>
                <c:pt idx="335">
                  <c:v>236</c:v>
                </c:pt>
                <c:pt idx="336">
                  <c:v>236</c:v>
                </c:pt>
                <c:pt idx="337">
                  <c:v>235</c:v>
                </c:pt>
                <c:pt idx="338">
                  <c:v>235</c:v>
                </c:pt>
                <c:pt idx="339">
                  <c:v>234</c:v>
                </c:pt>
                <c:pt idx="340">
                  <c:v>234</c:v>
                </c:pt>
                <c:pt idx="341">
                  <c:v>234</c:v>
                </c:pt>
                <c:pt idx="342">
                  <c:v>233</c:v>
                </c:pt>
                <c:pt idx="343">
                  <c:v>233</c:v>
                </c:pt>
                <c:pt idx="344">
                  <c:v>232</c:v>
                </c:pt>
                <c:pt idx="345">
                  <c:v>232</c:v>
                </c:pt>
                <c:pt idx="346">
                  <c:v>231</c:v>
                </c:pt>
                <c:pt idx="347">
                  <c:v>231</c:v>
                </c:pt>
                <c:pt idx="348">
                  <c:v>230</c:v>
                </c:pt>
                <c:pt idx="349">
                  <c:v>230</c:v>
                </c:pt>
                <c:pt idx="350">
                  <c:v>229</c:v>
                </c:pt>
                <c:pt idx="351">
                  <c:v>229</c:v>
                </c:pt>
                <c:pt idx="352">
                  <c:v>229</c:v>
                </c:pt>
                <c:pt idx="353">
                  <c:v>228</c:v>
                </c:pt>
                <c:pt idx="354">
                  <c:v>228</c:v>
                </c:pt>
                <c:pt idx="355">
                  <c:v>227</c:v>
                </c:pt>
                <c:pt idx="356">
                  <c:v>227</c:v>
                </c:pt>
                <c:pt idx="357">
                  <c:v>226</c:v>
                </c:pt>
                <c:pt idx="358">
                  <c:v>226</c:v>
                </c:pt>
                <c:pt idx="359">
                  <c:v>225</c:v>
                </c:pt>
                <c:pt idx="360">
                  <c:v>225</c:v>
                </c:pt>
                <c:pt idx="361">
                  <c:v>224</c:v>
                </c:pt>
                <c:pt idx="362">
                  <c:v>224</c:v>
                </c:pt>
                <c:pt idx="363">
                  <c:v>223</c:v>
                </c:pt>
                <c:pt idx="364">
                  <c:v>223</c:v>
                </c:pt>
              </c:numCache>
            </c:numRef>
          </c:val>
          <c:extLst>
            <c:ext xmlns:c16="http://schemas.microsoft.com/office/drawing/2014/chart" uri="{C3380CC4-5D6E-409C-BE32-E72D297353CC}">
              <c16:uniqueId val="{00000003-3C5B-460A-9CF5-5E22584B751E}"/>
            </c:ext>
          </c:extLst>
        </c:ser>
        <c:ser>
          <c:idx val="6"/>
          <c:order val="4"/>
          <c:tx>
            <c:strRef>
              <c:f>'2018-19 Severe Load Curve'!$AX$33</c:f>
              <c:strCache>
                <c:ptCount val="1"/>
                <c:pt idx="0">
                  <c:v>LDZ Shrinkage</c:v>
                </c:pt>
              </c:strCache>
            </c:strRef>
          </c:tx>
          <c:spPr>
            <a:solidFill>
              <a:srgbClr val="000000"/>
            </a:solidFill>
            <a:ln w="12700">
              <a:solidFill>
                <a:srgbClr val="000000"/>
              </a:solidFill>
              <a:prstDash val="solid"/>
            </a:ln>
          </c:spPr>
          <c:invertIfNegative val="0"/>
          <c:val>
            <c:numRef>
              <c:f>'2018-19 Severe Load Curve'!$AX$34:$AX$398</c:f>
              <c:numCache>
                <c:formatCode>0</c:formatCode>
                <c:ptCount val="365"/>
                <c:pt idx="0">
                  <c:v>8</c:v>
                </c:pt>
                <c:pt idx="1">
                  <c:v>8</c:v>
                </c:pt>
                <c:pt idx="2">
                  <c:v>8</c:v>
                </c:pt>
                <c:pt idx="3">
                  <c:v>8</c:v>
                </c:pt>
                <c:pt idx="4">
                  <c:v>8</c:v>
                </c:pt>
                <c:pt idx="5">
                  <c:v>8</c:v>
                </c:pt>
                <c:pt idx="6">
                  <c:v>8</c:v>
                </c:pt>
                <c:pt idx="7">
                  <c:v>8</c:v>
                </c:pt>
                <c:pt idx="8">
                  <c:v>8</c:v>
                </c:pt>
                <c:pt idx="9">
                  <c:v>8</c:v>
                </c:pt>
                <c:pt idx="10">
                  <c:v>8</c:v>
                </c:pt>
                <c:pt idx="11">
                  <c:v>8</c:v>
                </c:pt>
                <c:pt idx="12">
                  <c:v>8</c:v>
                </c:pt>
                <c:pt idx="13">
                  <c:v>8</c:v>
                </c:pt>
                <c:pt idx="14">
                  <c:v>8</c:v>
                </c:pt>
                <c:pt idx="15">
                  <c:v>8</c:v>
                </c:pt>
                <c:pt idx="16">
                  <c:v>8</c:v>
                </c:pt>
                <c:pt idx="17">
                  <c:v>8</c:v>
                </c:pt>
                <c:pt idx="18">
                  <c:v>8</c:v>
                </c:pt>
                <c:pt idx="19">
                  <c:v>8</c:v>
                </c:pt>
                <c:pt idx="20">
                  <c:v>8</c:v>
                </c:pt>
                <c:pt idx="21">
                  <c:v>8</c:v>
                </c:pt>
                <c:pt idx="22">
                  <c:v>8</c:v>
                </c:pt>
                <c:pt idx="23">
                  <c:v>8</c:v>
                </c:pt>
                <c:pt idx="24">
                  <c:v>8</c:v>
                </c:pt>
                <c:pt idx="25">
                  <c:v>8</c:v>
                </c:pt>
                <c:pt idx="26">
                  <c:v>8</c:v>
                </c:pt>
                <c:pt idx="27">
                  <c:v>8</c:v>
                </c:pt>
                <c:pt idx="28">
                  <c:v>8</c:v>
                </c:pt>
                <c:pt idx="29">
                  <c:v>8</c:v>
                </c:pt>
                <c:pt idx="30">
                  <c:v>8</c:v>
                </c:pt>
                <c:pt idx="31">
                  <c:v>8</c:v>
                </c:pt>
                <c:pt idx="32">
                  <c:v>8</c:v>
                </c:pt>
                <c:pt idx="33">
                  <c:v>8</c:v>
                </c:pt>
                <c:pt idx="34">
                  <c:v>8</c:v>
                </c:pt>
                <c:pt idx="35">
                  <c:v>8</c:v>
                </c:pt>
                <c:pt idx="36">
                  <c:v>8</c:v>
                </c:pt>
                <c:pt idx="37">
                  <c:v>8</c:v>
                </c:pt>
                <c:pt idx="38">
                  <c:v>8</c:v>
                </c:pt>
                <c:pt idx="39">
                  <c:v>8</c:v>
                </c:pt>
                <c:pt idx="40">
                  <c:v>8</c:v>
                </c:pt>
                <c:pt idx="41">
                  <c:v>8</c:v>
                </c:pt>
                <c:pt idx="42">
                  <c:v>8</c:v>
                </c:pt>
                <c:pt idx="43">
                  <c:v>8</c:v>
                </c:pt>
                <c:pt idx="44">
                  <c:v>8</c:v>
                </c:pt>
                <c:pt idx="45">
                  <c:v>8</c:v>
                </c:pt>
                <c:pt idx="46">
                  <c:v>8</c:v>
                </c:pt>
                <c:pt idx="47">
                  <c:v>8</c:v>
                </c:pt>
                <c:pt idx="48">
                  <c:v>8</c:v>
                </c:pt>
                <c:pt idx="49">
                  <c:v>8</c:v>
                </c:pt>
                <c:pt idx="50">
                  <c:v>8</c:v>
                </c:pt>
                <c:pt idx="51">
                  <c:v>8</c:v>
                </c:pt>
                <c:pt idx="52">
                  <c:v>8</c:v>
                </c:pt>
                <c:pt idx="53">
                  <c:v>8</c:v>
                </c:pt>
                <c:pt idx="54">
                  <c:v>8</c:v>
                </c:pt>
                <c:pt idx="55">
                  <c:v>8</c:v>
                </c:pt>
                <c:pt idx="56">
                  <c:v>8</c:v>
                </c:pt>
                <c:pt idx="57">
                  <c:v>8</c:v>
                </c:pt>
                <c:pt idx="58">
                  <c:v>8</c:v>
                </c:pt>
                <c:pt idx="59">
                  <c:v>8</c:v>
                </c:pt>
                <c:pt idx="60">
                  <c:v>8</c:v>
                </c:pt>
                <c:pt idx="61">
                  <c:v>8</c:v>
                </c:pt>
                <c:pt idx="62">
                  <c:v>8</c:v>
                </c:pt>
                <c:pt idx="63">
                  <c:v>8</c:v>
                </c:pt>
                <c:pt idx="64">
                  <c:v>8</c:v>
                </c:pt>
                <c:pt idx="65">
                  <c:v>8</c:v>
                </c:pt>
                <c:pt idx="66">
                  <c:v>8</c:v>
                </c:pt>
                <c:pt idx="67">
                  <c:v>8</c:v>
                </c:pt>
                <c:pt idx="68">
                  <c:v>8</c:v>
                </c:pt>
                <c:pt idx="69">
                  <c:v>8</c:v>
                </c:pt>
                <c:pt idx="70">
                  <c:v>8</c:v>
                </c:pt>
                <c:pt idx="71">
                  <c:v>8</c:v>
                </c:pt>
                <c:pt idx="72">
                  <c:v>8</c:v>
                </c:pt>
                <c:pt idx="73">
                  <c:v>8</c:v>
                </c:pt>
                <c:pt idx="74">
                  <c:v>8</c:v>
                </c:pt>
                <c:pt idx="75">
                  <c:v>8</c:v>
                </c:pt>
                <c:pt idx="76">
                  <c:v>8</c:v>
                </c:pt>
                <c:pt idx="77">
                  <c:v>8</c:v>
                </c:pt>
                <c:pt idx="78">
                  <c:v>8</c:v>
                </c:pt>
                <c:pt idx="79">
                  <c:v>8</c:v>
                </c:pt>
                <c:pt idx="80">
                  <c:v>8</c:v>
                </c:pt>
                <c:pt idx="81">
                  <c:v>8</c:v>
                </c:pt>
                <c:pt idx="82">
                  <c:v>8</c:v>
                </c:pt>
                <c:pt idx="83">
                  <c:v>8</c:v>
                </c:pt>
                <c:pt idx="84">
                  <c:v>8</c:v>
                </c:pt>
                <c:pt idx="85">
                  <c:v>8</c:v>
                </c:pt>
                <c:pt idx="86">
                  <c:v>8</c:v>
                </c:pt>
                <c:pt idx="87">
                  <c:v>8</c:v>
                </c:pt>
                <c:pt idx="88">
                  <c:v>8</c:v>
                </c:pt>
                <c:pt idx="89">
                  <c:v>8</c:v>
                </c:pt>
                <c:pt idx="90">
                  <c:v>8</c:v>
                </c:pt>
                <c:pt idx="91">
                  <c:v>8</c:v>
                </c:pt>
                <c:pt idx="92">
                  <c:v>8</c:v>
                </c:pt>
                <c:pt idx="93">
                  <c:v>8</c:v>
                </c:pt>
                <c:pt idx="94">
                  <c:v>8</c:v>
                </c:pt>
                <c:pt idx="95">
                  <c:v>8</c:v>
                </c:pt>
                <c:pt idx="96">
                  <c:v>8</c:v>
                </c:pt>
                <c:pt idx="97">
                  <c:v>8</c:v>
                </c:pt>
                <c:pt idx="98">
                  <c:v>8</c:v>
                </c:pt>
                <c:pt idx="99">
                  <c:v>8</c:v>
                </c:pt>
                <c:pt idx="100">
                  <c:v>8</c:v>
                </c:pt>
                <c:pt idx="101">
                  <c:v>8</c:v>
                </c:pt>
                <c:pt idx="102">
                  <c:v>8</c:v>
                </c:pt>
                <c:pt idx="103">
                  <c:v>8</c:v>
                </c:pt>
                <c:pt idx="104">
                  <c:v>8</c:v>
                </c:pt>
                <c:pt idx="105">
                  <c:v>8</c:v>
                </c:pt>
                <c:pt idx="106">
                  <c:v>8</c:v>
                </c:pt>
                <c:pt idx="107">
                  <c:v>8</c:v>
                </c:pt>
                <c:pt idx="108">
                  <c:v>8</c:v>
                </c:pt>
                <c:pt idx="109">
                  <c:v>8</c:v>
                </c:pt>
                <c:pt idx="110">
                  <c:v>8</c:v>
                </c:pt>
                <c:pt idx="111">
                  <c:v>8</c:v>
                </c:pt>
                <c:pt idx="112">
                  <c:v>8</c:v>
                </c:pt>
                <c:pt idx="113">
                  <c:v>8</c:v>
                </c:pt>
                <c:pt idx="114">
                  <c:v>8</c:v>
                </c:pt>
                <c:pt idx="115">
                  <c:v>8</c:v>
                </c:pt>
                <c:pt idx="116">
                  <c:v>8</c:v>
                </c:pt>
                <c:pt idx="117">
                  <c:v>8</c:v>
                </c:pt>
                <c:pt idx="118">
                  <c:v>8</c:v>
                </c:pt>
                <c:pt idx="119">
                  <c:v>8</c:v>
                </c:pt>
                <c:pt idx="120">
                  <c:v>8</c:v>
                </c:pt>
                <c:pt idx="121">
                  <c:v>8</c:v>
                </c:pt>
                <c:pt idx="122">
                  <c:v>8</c:v>
                </c:pt>
                <c:pt idx="123">
                  <c:v>8</c:v>
                </c:pt>
                <c:pt idx="124">
                  <c:v>8</c:v>
                </c:pt>
                <c:pt idx="125">
                  <c:v>8</c:v>
                </c:pt>
                <c:pt idx="126">
                  <c:v>8</c:v>
                </c:pt>
                <c:pt idx="127">
                  <c:v>8</c:v>
                </c:pt>
                <c:pt idx="128">
                  <c:v>8</c:v>
                </c:pt>
                <c:pt idx="129">
                  <c:v>8</c:v>
                </c:pt>
                <c:pt idx="130">
                  <c:v>8</c:v>
                </c:pt>
                <c:pt idx="131">
                  <c:v>8</c:v>
                </c:pt>
                <c:pt idx="132">
                  <c:v>8</c:v>
                </c:pt>
                <c:pt idx="133">
                  <c:v>8</c:v>
                </c:pt>
                <c:pt idx="134">
                  <c:v>8</c:v>
                </c:pt>
                <c:pt idx="135">
                  <c:v>8</c:v>
                </c:pt>
                <c:pt idx="136">
                  <c:v>8</c:v>
                </c:pt>
                <c:pt idx="137">
                  <c:v>8</c:v>
                </c:pt>
                <c:pt idx="138">
                  <c:v>8</c:v>
                </c:pt>
                <c:pt idx="139">
                  <c:v>8</c:v>
                </c:pt>
                <c:pt idx="140">
                  <c:v>8</c:v>
                </c:pt>
                <c:pt idx="141">
                  <c:v>8</c:v>
                </c:pt>
                <c:pt idx="142">
                  <c:v>8</c:v>
                </c:pt>
                <c:pt idx="143">
                  <c:v>8</c:v>
                </c:pt>
                <c:pt idx="144">
                  <c:v>8</c:v>
                </c:pt>
                <c:pt idx="145">
                  <c:v>8</c:v>
                </c:pt>
                <c:pt idx="146">
                  <c:v>8</c:v>
                </c:pt>
                <c:pt idx="147">
                  <c:v>8</c:v>
                </c:pt>
                <c:pt idx="148">
                  <c:v>8</c:v>
                </c:pt>
                <c:pt idx="149">
                  <c:v>8</c:v>
                </c:pt>
                <c:pt idx="150">
                  <c:v>8</c:v>
                </c:pt>
                <c:pt idx="151">
                  <c:v>8</c:v>
                </c:pt>
                <c:pt idx="152">
                  <c:v>8</c:v>
                </c:pt>
                <c:pt idx="153">
                  <c:v>8</c:v>
                </c:pt>
                <c:pt idx="154">
                  <c:v>8</c:v>
                </c:pt>
                <c:pt idx="155">
                  <c:v>8</c:v>
                </c:pt>
                <c:pt idx="156">
                  <c:v>8</c:v>
                </c:pt>
                <c:pt idx="157">
                  <c:v>8</c:v>
                </c:pt>
                <c:pt idx="158">
                  <c:v>8</c:v>
                </c:pt>
                <c:pt idx="159">
                  <c:v>8</c:v>
                </c:pt>
                <c:pt idx="160">
                  <c:v>8</c:v>
                </c:pt>
                <c:pt idx="161">
                  <c:v>8</c:v>
                </c:pt>
                <c:pt idx="162">
                  <c:v>8</c:v>
                </c:pt>
                <c:pt idx="163">
                  <c:v>8</c:v>
                </c:pt>
                <c:pt idx="164">
                  <c:v>8</c:v>
                </c:pt>
                <c:pt idx="165">
                  <c:v>8</c:v>
                </c:pt>
                <c:pt idx="166">
                  <c:v>8</c:v>
                </c:pt>
                <c:pt idx="167">
                  <c:v>8</c:v>
                </c:pt>
                <c:pt idx="168">
                  <c:v>8</c:v>
                </c:pt>
                <c:pt idx="169">
                  <c:v>8</c:v>
                </c:pt>
                <c:pt idx="170">
                  <c:v>8</c:v>
                </c:pt>
                <c:pt idx="171">
                  <c:v>8</c:v>
                </c:pt>
                <c:pt idx="172">
                  <c:v>8</c:v>
                </c:pt>
                <c:pt idx="173">
                  <c:v>8</c:v>
                </c:pt>
                <c:pt idx="174">
                  <c:v>8</c:v>
                </c:pt>
                <c:pt idx="175">
                  <c:v>8</c:v>
                </c:pt>
                <c:pt idx="176">
                  <c:v>8</c:v>
                </c:pt>
                <c:pt idx="177">
                  <c:v>8</c:v>
                </c:pt>
                <c:pt idx="178">
                  <c:v>8</c:v>
                </c:pt>
                <c:pt idx="179">
                  <c:v>8</c:v>
                </c:pt>
                <c:pt idx="180">
                  <c:v>8</c:v>
                </c:pt>
                <c:pt idx="181">
                  <c:v>8</c:v>
                </c:pt>
                <c:pt idx="182">
                  <c:v>8</c:v>
                </c:pt>
                <c:pt idx="183">
                  <c:v>8</c:v>
                </c:pt>
                <c:pt idx="184">
                  <c:v>8</c:v>
                </c:pt>
                <c:pt idx="185">
                  <c:v>8</c:v>
                </c:pt>
                <c:pt idx="186">
                  <c:v>8</c:v>
                </c:pt>
                <c:pt idx="187">
                  <c:v>8</c:v>
                </c:pt>
                <c:pt idx="188">
                  <c:v>8</c:v>
                </c:pt>
                <c:pt idx="189">
                  <c:v>8</c:v>
                </c:pt>
                <c:pt idx="190">
                  <c:v>8</c:v>
                </c:pt>
                <c:pt idx="191">
                  <c:v>8</c:v>
                </c:pt>
                <c:pt idx="192">
                  <c:v>8</c:v>
                </c:pt>
                <c:pt idx="193">
                  <c:v>8</c:v>
                </c:pt>
                <c:pt idx="194">
                  <c:v>8</c:v>
                </c:pt>
                <c:pt idx="195">
                  <c:v>8</c:v>
                </c:pt>
                <c:pt idx="196">
                  <c:v>8</c:v>
                </c:pt>
                <c:pt idx="197">
                  <c:v>8</c:v>
                </c:pt>
                <c:pt idx="198">
                  <c:v>8</c:v>
                </c:pt>
                <c:pt idx="199">
                  <c:v>8</c:v>
                </c:pt>
                <c:pt idx="200">
                  <c:v>8</c:v>
                </c:pt>
                <c:pt idx="201">
                  <c:v>8</c:v>
                </c:pt>
                <c:pt idx="202">
                  <c:v>8</c:v>
                </c:pt>
                <c:pt idx="203">
                  <c:v>8</c:v>
                </c:pt>
                <c:pt idx="204">
                  <c:v>8</c:v>
                </c:pt>
                <c:pt idx="205">
                  <c:v>8</c:v>
                </c:pt>
                <c:pt idx="206">
                  <c:v>8</c:v>
                </c:pt>
                <c:pt idx="207">
                  <c:v>8</c:v>
                </c:pt>
                <c:pt idx="208">
                  <c:v>8</c:v>
                </c:pt>
                <c:pt idx="209">
                  <c:v>8</c:v>
                </c:pt>
                <c:pt idx="210">
                  <c:v>8</c:v>
                </c:pt>
                <c:pt idx="211">
                  <c:v>8</c:v>
                </c:pt>
                <c:pt idx="212">
                  <c:v>8</c:v>
                </c:pt>
                <c:pt idx="213">
                  <c:v>8</c:v>
                </c:pt>
                <c:pt idx="214">
                  <c:v>8</c:v>
                </c:pt>
                <c:pt idx="215">
                  <c:v>8</c:v>
                </c:pt>
                <c:pt idx="216">
                  <c:v>8</c:v>
                </c:pt>
                <c:pt idx="217">
                  <c:v>8</c:v>
                </c:pt>
                <c:pt idx="218">
                  <c:v>8</c:v>
                </c:pt>
                <c:pt idx="219">
                  <c:v>8</c:v>
                </c:pt>
                <c:pt idx="220">
                  <c:v>8</c:v>
                </c:pt>
                <c:pt idx="221">
                  <c:v>8</c:v>
                </c:pt>
                <c:pt idx="222">
                  <c:v>8</c:v>
                </c:pt>
                <c:pt idx="223">
                  <c:v>8</c:v>
                </c:pt>
                <c:pt idx="224">
                  <c:v>8</c:v>
                </c:pt>
                <c:pt idx="225">
                  <c:v>8</c:v>
                </c:pt>
                <c:pt idx="226">
                  <c:v>8</c:v>
                </c:pt>
                <c:pt idx="227">
                  <c:v>8</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8</c:v>
                </c:pt>
                <c:pt idx="242">
                  <c:v>8</c:v>
                </c:pt>
                <c:pt idx="243">
                  <c:v>8</c:v>
                </c:pt>
                <c:pt idx="244">
                  <c:v>8</c:v>
                </c:pt>
                <c:pt idx="245">
                  <c:v>8</c:v>
                </c:pt>
                <c:pt idx="246">
                  <c:v>8</c:v>
                </c:pt>
                <c:pt idx="247">
                  <c:v>8</c:v>
                </c:pt>
                <c:pt idx="248">
                  <c:v>8</c:v>
                </c:pt>
                <c:pt idx="249">
                  <c:v>8</c:v>
                </c:pt>
                <c:pt idx="250">
                  <c:v>8</c:v>
                </c:pt>
                <c:pt idx="251">
                  <c:v>8</c:v>
                </c:pt>
                <c:pt idx="252">
                  <c:v>8</c:v>
                </c:pt>
                <c:pt idx="253">
                  <c:v>8</c:v>
                </c:pt>
                <c:pt idx="254">
                  <c:v>8</c:v>
                </c:pt>
                <c:pt idx="255">
                  <c:v>8</c:v>
                </c:pt>
                <c:pt idx="256">
                  <c:v>8</c:v>
                </c:pt>
                <c:pt idx="257">
                  <c:v>8</c:v>
                </c:pt>
                <c:pt idx="258">
                  <c:v>8</c:v>
                </c:pt>
                <c:pt idx="259">
                  <c:v>8</c:v>
                </c:pt>
                <c:pt idx="260">
                  <c:v>8</c:v>
                </c:pt>
                <c:pt idx="261">
                  <c:v>8</c:v>
                </c:pt>
                <c:pt idx="262">
                  <c:v>8</c:v>
                </c:pt>
                <c:pt idx="263">
                  <c:v>8</c:v>
                </c:pt>
                <c:pt idx="264">
                  <c:v>8</c:v>
                </c:pt>
                <c:pt idx="265">
                  <c:v>8</c:v>
                </c:pt>
                <c:pt idx="266">
                  <c:v>8</c:v>
                </c:pt>
                <c:pt idx="267">
                  <c:v>8</c:v>
                </c:pt>
                <c:pt idx="268">
                  <c:v>8</c:v>
                </c:pt>
                <c:pt idx="269">
                  <c:v>8</c:v>
                </c:pt>
                <c:pt idx="270">
                  <c:v>8</c:v>
                </c:pt>
                <c:pt idx="271">
                  <c:v>8</c:v>
                </c:pt>
                <c:pt idx="272">
                  <c:v>8</c:v>
                </c:pt>
                <c:pt idx="273">
                  <c:v>8</c:v>
                </c:pt>
                <c:pt idx="274">
                  <c:v>8</c:v>
                </c:pt>
                <c:pt idx="275">
                  <c:v>8</c:v>
                </c:pt>
                <c:pt idx="276">
                  <c:v>8</c:v>
                </c:pt>
                <c:pt idx="277">
                  <c:v>8</c:v>
                </c:pt>
                <c:pt idx="278">
                  <c:v>8</c:v>
                </c:pt>
                <c:pt idx="279">
                  <c:v>8</c:v>
                </c:pt>
                <c:pt idx="280">
                  <c:v>8</c:v>
                </c:pt>
                <c:pt idx="281">
                  <c:v>8</c:v>
                </c:pt>
                <c:pt idx="282">
                  <c:v>8</c:v>
                </c:pt>
                <c:pt idx="283">
                  <c:v>8</c:v>
                </c:pt>
                <c:pt idx="284">
                  <c:v>8</c:v>
                </c:pt>
                <c:pt idx="285">
                  <c:v>8</c:v>
                </c:pt>
                <c:pt idx="286">
                  <c:v>8</c:v>
                </c:pt>
                <c:pt idx="287">
                  <c:v>8</c:v>
                </c:pt>
                <c:pt idx="288">
                  <c:v>8</c:v>
                </c:pt>
                <c:pt idx="289">
                  <c:v>8</c:v>
                </c:pt>
                <c:pt idx="290">
                  <c:v>8</c:v>
                </c:pt>
                <c:pt idx="291">
                  <c:v>8</c:v>
                </c:pt>
                <c:pt idx="292">
                  <c:v>8</c:v>
                </c:pt>
                <c:pt idx="293">
                  <c:v>8</c:v>
                </c:pt>
                <c:pt idx="294">
                  <c:v>8</c:v>
                </c:pt>
                <c:pt idx="295">
                  <c:v>8</c:v>
                </c:pt>
                <c:pt idx="296">
                  <c:v>8</c:v>
                </c:pt>
                <c:pt idx="297">
                  <c:v>8</c:v>
                </c:pt>
                <c:pt idx="298">
                  <c:v>8</c:v>
                </c:pt>
                <c:pt idx="299">
                  <c:v>8</c:v>
                </c:pt>
                <c:pt idx="300">
                  <c:v>8</c:v>
                </c:pt>
                <c:pt idx="301">
                  <c:v>8</c:v>
                </c:pt>
                <c:pt idx="302">
                  <c:v>8</c:v>
                </c:pt>
                <c:pt idx="303">
                  <c:v>8</c:v>
                </c:pt>
                <c:pt idx="304">
                  <c:v>8</c:v>
                </c:pt>
                <c:pt idx="305">
                  <c:v>8</c:v>
                </c:pt>
                <c:pt idx="306">
                  <c:v>8</c:v>
                </c:pt>
                <c:pt idx="307">
                  <c:v>8</c:v>
                </c:pt>
                <c:pt idx="308">
                  <c:v>8</c:v>
                </c:pt>
                <c:pt idx="309">
                  <c:v>8</c:v>
                </c:pt>
                <c:pt idx="310">
                  <c:v>8</c:v>
                </c:pt>
                <c:pt idx="311">
                  <c:v>8</c:v>
                </c:pt>
                <c:pt idx="312">
                  <c:v>8</c:v>
                </c:pt>
                <c:pt idx="313">
                  <c:v>8</c:v>
                </c:pt>
                <c:pt idx="314">
                  <c:v>8</c:v>
                </c:pt>
                <c:pt idx="315">
                  <c:v>8</c:v>
                </c:pt>
                <c:pt idx="316">
                  <c:v>8</c:v>
                </c:pt>
                <c:pt idx="317">
                  <c:v>8</c:v>
                </c:pt>
                <c:pt idx="318">
                  <c:v>8</c:v>
                </c:pt>
                <c:pt idx="319">
                  <c:v>8</c:v>
                </c:pt>
                <c:pt idx="320">
                  <c:v>8</c:v>
                </c:pt>
                <c:pt idx="321">
                  <c:v>8</c:v>
                </c:pt>
                <c:pt idx="322">
                  <c:v>8</c:v>
                </c:pt>
                <c:pt idx="323">
                  <c:v>8</c:v>
                </c:pt>
                <c:pt idx="324">
                  <c:v>8</c:v>
                </c:pt>
                <c:pt idx="325">
                  <c:v>8</c:v>
                </c:pt>
                <c:pt idx="326">
                  <c:v>8</c:v>
                </c:pt>
                <c:pt idx="327">
                  <c:v>8</c:v>
                </c:pt>
                <c:pt idx="328">
                  <c:v>8</c:v>
                </c:pt>
                <c:pt idx="329">
                  <c:v>8</c:v>
                </c:pt>
                <c:pt idx="330">
                  <c:v>8</c:v>
                </c:pt>
                <c:pt idx="331">
                  <c:v>8</c:v>
                </c:pt>
                <c:pt idx="332">
                  <c:v>8</c:v>
                </c:pt>
                <c:pt idx="333">
                  <c:v>8</c:v>
                </c:pt>
                <c:pt idx="334">
                  <c:v>8</c:v>
                </c:pt>
                <c:pt idx="335">
                  <c:v>8</c:v>
                </c:pt>
                <c:pt idx="336">
                  <c:v>8</c:v>
                </c:pt>
                <c:pt idx="337">
                  <c:v>8</c:v>
                </c:pt>
                <c:pt idx="338">
                  <c:v>8</c:v>
                </c:pt>
                <c:pt idx="339">
                  <c:v>8</c:v>
                </c:pt>
                <c:pt idx="340">
                  <c:v>8</c:v>
                </c:pt>
                <c:pt idx="341">
                  <c:v>8</c:v>
                </c:pt>
                <c:pt idx="342">
                  <c:v>8</c:v>
                </c:pt>
                <c:pt idx="343">
                  <c:v>8</c:v>
                </c:pt>
                <c:pt idx="344">
                  <c:v>8</c:v>
                </c:pt>
                <c:pt idx="345">
                  <c:v>8</c:v>
                </c:pt>
                <c:pt idx="346">
                  <c:v>8</c:v>
                </c:pt>
                <c:pt idx="347">
                  <c:v>8</c:v>
                </c:pt>
                <c:pt idx="348">
                  <c:v>8</c:v>
                </c:pt>
                <c:pt idx="349">
                  <c:v>8</c:v>
                </c:pt>
                <c:pt idx="350">
                  <c:v>8</c:v>
                </c:pt>
                <c:pt idx="351">
                  <c:v>8</c:v>
                </c:pt>
                <c:pt idx="352">
                  <c:v>8</c:v>
                </c:pt>
                <c:pt idx="353">
                  <c:v>8</c:v>
                </c:pt>
                <c:pt idx="354">
                  <c:v>8</c:v>
                </c:pt>
                <c:pt idx="355">
                  <c:v>8</c:v>
                </c:pt>
                <c:pt idx="356">
                  <c:v>8</c:v>
                </c:pt>
                <c:pt idx="357">
                  <c:v>8</c:v>
                </c:pt>
                <c:pt idx="358">
                  <c:v>8</c:v>
                </c:pt>
                <c:pt idx="359">
                  <c:v>8</c:v>
                </c:pt>
                <c:pt idx="360">
                  <c:v>8</c:v>
                </c:pt>
                <c:pt idx="361">
                  <c:v>8</c:v>
                </c:pt>
                <c:pt idx="362">
                  <c:v>8</c:v>
                </c:pt>
                <c:pt idx="363">
                  <c:v>8</c:v>
                </c:pt>
                <c:pt idx="364">
                  <c:v>8</c:v>
                </c:pt>
              </c:numCache>
            </c:numRef>
          </c:val>
          <c:extLst>
            <c:ext xmlns:c16="http://schemas.microsoft.com/office/drawing/2014/chart" uri="{C3380CC4-5D6E-409C-BE32-E72D297353CC}">
              <c16:uniqueId val="{00000004-3C5B-460A-9CF5-5E22584B751E}"/>
            </c:ext>
          </c:extLst>
        </c:ser>
        <c:ser>
          <c:idx val="0"/>
          <c:order val="5"/>
          <c:tx>
            <c:strRef>
              <c:f>'2018-19 Severe Load Curve'!$AY$33</c:f>
              <c:strCache>
                <c:ptCount val="1"/>
                <c:pt idx="0">
                  <c:v>NTS Industrial</c:v>
                </c:pt>
              </c:strCache>
            </c:strRef>
          </c:tx>
          <c:spPr>
            <a:solidFill>
              <a:srgbClr val="800000"/>
            </a:solidFill>
            <a:ln w="25400">
              <a:noFill/>
            </a:ln>
          </c:spPr>
          <c:invertIfNegative val="0"/>
          <c:val>
            <c:numRef>
              <c:f>'2018-19 Severe Load Curve'!$AY$34:$AY$398</c:f>
              <c:numCache>
                <c:formatCode>0</c:formatCode>
                <c:ptCount val="365"/>
                <c:pt idx="0">
                  <c:v>71</c:v>
                </c:pt>
                <c:pt idx="1">
                  <c:v>70</c:v>
                </c:pt>
                <c:pt idx="2">
                  <c:v>70</c:v>
                </c:pt>
                <c:pt idx="3">
                  <c:v>70</c:v>
                </c:pt>
                <c:pt idx="4">
                  <c:v>70</c:v>
                </c:pt>
                <c:pt idx="5">
                  <c:v>70</c:v>
                </c:pt>
                <c:pt idx="6">
                  <c:v>70</c:v>
                </c:pt>
                <c:pt idx="7">
                  <c:v>70</c:v>
                </c:pt>
                <c:pt idx="8">
                  <c:v>70</c:v>
                </c:pt>
                <c:pt idx="9">
                  <c:v>70</c:v>
                </c:pt>
                <c:pt idx="10">
                  <c:v>70</c:v>
                </c:pt>
                <c:pt idx="11">
                  <c:v>70</c:v>
                </c:pt>
                <c:pt idx="12">
                  <c:v>69</c:v>
                </c:pt>
                <c:pt idx="13">
                  <c:v>69</c:v>
                </c:pt>
                <c:pt idx="14">
                  <c:v>69</c:v>
                </c:pt>
                <c:pt idx="15">
                  <c:v>69</c:v>
                </c:pt>
                <c:pt idx="16">
                  <c:v>69</c:v>
                </c:pt>
                <c:pt idx="17">
                  <c:v>69</c:v>
                </c:pt>
                <c:pt idx="18">
                  <c:v>69</c:v>
                </c:pt>
                <c:pt idx="19">
                  <c:v>69</c:v>
                </c:pt>
                <c:pt idx="20">
                  <c:v>69</c:v>
                </c:pt>
                <c:pt idx="21">
                  <c:v>69</c:v>
                </c:pt>
                <c:pt idx="22">
                  <c:v>69</c:v>
                </c:pt>
                <c:pt idx="23">
                  <c:v>69</c:v>
                </c:pt>
                <c:pt idx="24">
                  <c:v>69</c:v>
                </c:pt>
                <c:pt idx="25">
                  <c:v>68</c:v>
                </c:pt>
                <c:pt idx="26">
                  <c:v>68</c:v>
                </c:pt>
                <c:pt idx="27">
                  <c:v>68</c:v>
                </c:pt>
                <c:pt idx="28">
                  <c:v>68</c:v>
                </c:pt>
                <c:pt idx="29">
                  <c:v>68</c:v>
                </c:pt>
                <c:pt idx="30">
                  <c:v>68</c:v>
                </c:pt>
                <c:pt idx="31">
                  <c:v>68</c:v>
                </c:pt>
                <c:pt idx="32">
                  <c:v>68</c:v>
                </c:pt>
                <c:pt idx="33">
                  <c:v>68</c:v>
                </c:pt>
                <c:pt idx="34">
                  <c:v>68</c:v>
                </c:pt>
                <c:pt idx="35">
                  <c:v>68</c:v>
                </c:pt>
                <c:pt idx="36">
                  <c:v>68</c:v>
                </c:pt>
                <c:pt idx="37">
                  <c:v>68</c:v>
                </c:pt>
                <c:pt idx="38">
                  <c:v>68</c:v>
                </c:pt>
                <c:pt idx="39">
                  <c:v>68</c:v>
                </c:pt>
                <c:pt idx="40">
                  <c:v>67</c:v>
                </c:pt>
                <c:pt idx="41">
                  <c:v>67</c:v>
                </c:pt>
                <c:pt idx="42">
                  <c:v>67</c:v>
                </c:pt>
                <c:pt idx="43">
                  <c:v>67</c:v>
                </c:pt>
                <c:pt idx="44">
                  <c:v>67</c:v>
                </c:pt>
                <c:pt idx="45">
                  <c:v>67</c:v>
                </c:pt>
                <c:pt idx="46">
                  <c:v>67</c:v>
                </c:pt>
                <c:pt idx="47">
                  <c:v>67</c:v>
                </c:pt>
                <c:pt idx="48">
                  <c:v>67</c:v>
                </c:pt>
                <c:pt idx="49">
                  <c:v>67</c:v>
                </c:pt>
                <c:pt idx="50">
                  <c:v>67</c:v>
                </c:pt>
                <c:pt idx="51">
                  <c:v>67</c:v>
                </c:pt>
                <c:pt idx="52">
                  <c:v>67</c:v>
                </c:pt>
                <c:pt idx="53">
                  <c:v>67</c:v>
                </c:pt>
                <c:pt idx="54">
                  <c:v>67</c:v>
                </c:pt>
                <c:pt idx="55">
                  <c:v>67</c:v>
                </c:pt>
                <c:pt idx="56">
                  <c:v>67</c:v>
                </c:pt>
                <c:pt idx="57">
                  <c:v>67</c:v>
                </c:pt>
                <c:pt idx="58">
                  <c:v>67</c:v>
                </c:pt>
                <c:pt idx="59">
                  <c:v>66</c:v>
                </c:pt>
                <c:pt idx="60">
                  <c:v>66</c:v>
                </c:pt>
                <c:pt idx="61">
                  <c:v>66</c:v>
                </c:pt>
                <c:pt idx="62">
                  <c:v>66</c:v>
                </c:pt>
                <c:pt idx="63">
                  <c:v>66</c:v>
                </c:pt>
                <c:pt idx="64">
                  <c:v>66</c:v>
                </c:pt>
                <c:pt idx="65">
                  <c:v>66</c:v>
                </c:pt>
                <c:pt idx="66">
                  <c:v>66</c:v>
                </c:pt>
                <c:pt idx="67">
                  <c:v>66</c:v>
                </c:pt>
                <c:pt idx="68">
                  <c:v>66</c:v>
                </c:pt>
                <c:pt idx="69">
                  <c:v>66</c:v>
                </c:pt>
                <c:pt idx="70">
                  <c:v>66</c:v>
                </c:pt>
                <c:pt idx="71">
                  <c:v>66</c:v>
                </c:pt>
                <c:pt idx="72">
                  <c:v>66</c:v>
                </c:pt>
                <c:pt idx="73">
                  <c:v>66</c:v>
                </c:pt>
                <c:pt idx="74">
                  <c:v>66</c:v>
                </c:pt>
                <c:pt idx="75">
                  <c:v>66</c:v>
                </c:pt>
                <c:pt idx="76">
                  <c:v>66</c:v>
                </c:pt>
                <c:pt idx="77">
                  <c:v>66</c:v>
                </c:pt>
                <c:pt idx="78">
                  <c:v>66</c:v>
                </c:pt>
                <c:pt idx="79">
                  <c:v>66</c:v>
                </c:pt>
                <c:pt idx="80">
                  <c:v>66</c:v>
                </c:pt>
                <c:pt idx="81">
                  <c:v>66</c:v>
                </c:pt>
                <c:pt idx="82">
                  <c:v>66</c:v>
                </c:pt>
                <c:pt idx="83">
                  <c:v>65</c:v>
                </c:pt>
                <c:pt idx="84">
                  <c:v>65</c:v>
                </c:pt>
                <c:pt idx="85">
                  <c:v>65</c:v>
                </c:pt>
                <c:pt idx="86">
                  <c:v>65</c:v>
                </c:pt>
                <c:pt idx="87">
                  <c:v>65</c:v>
                </c:pt>
                <c:pt idx="88">
                  <c:v>65</c:v>
                </c:pt>
                <c:pt idx="89">
                  <c:v>65</c:v>
                </c:pt>
                <c:pt idx="90">
                  <c:v>65</c:v>
                </c:pt>
                <c:pt idx="91">
                  <c:v>65</c:v>
                </c:pt>
                <c:pt idx="92">
                  <c:v>65</c:v>
                </c:pt>
                <c:pt idx="93">
                  <c:v>65</c:v>
                </c:pt>
                <c:pt idx="94">
                  <c:v>65</c:v>
                </c:pt>
                <c:pt idx="95">
                  <c:v>65</c:v>
                </c:pt>
                <c:pt idx="96">
                  <c:v>65</c:v>
                </c:pt>
                <c:pt idx="97">
                  <c:v>65</c:v>
                </c:pt>
                <c:pt idx="98">
                  <c:v>65</c:v>
                </c:pt>
                <c:pt idx="99">
                  <c:v>65</c:v>
                </c:pt>
                <c:pt idx="100">
                  <c:v>65</c:v>
                </c:pt>
                <c:pt idx="101">
                  <c:v>65</c:v>
                </c:pt>
                <c:pt idx="102">
                  <c:v>65</c:v>
                </c:pt>
                <c:pt idx="103">
                  <c:v>65</c:v>
                </c:pt>
                <c:pt idx="104">
                  <c:v>65</c:v>
                </c:pt>
                <c:pt idx="105">
                  <c:v>65</c:v>
                </c:pt>
                <c:pt idx="106">
                  <c:v>65</c:v>
                </c:pt>
                <c:pt idx="107">
                  <c:v>64</c:v>
                </c:pt>
                <c:pt idx="108">
                  <c:v>64</c:v>
                </c:pt>
                <c:pt idx="109">
                  <c:v>64</c:v>
                </c:pt>
                <c:pt idx="110">
                  <c:v>64</c:v>
                </c:pt>
                <c:pt idx="111">
                  <c:v>64</c:v>
                </c:pt>
                <c:pt idx="112">
                  <c:v>64</c:v>
                </c:pt>
                <c:pt idx="113">
                  <c:v>64</c:v>
                </c:pt>
                <c:pt idx="114">
                  <c:v>64</c:v>
                </c:pt>
                <c:pt idx="115">
                  <c:v>64</c:v>
                </c:pt>
                <c:pt idx="116">
                  <c:v>64</c:v>
                </c:pt>
                <c:pt idx="117">
                  <c:v>64</c:v>
                </c:pt>
                <c:pt idx="118">
                  <c:v>64</c:v>
                </c:pt>
                <c:pt idx="119">
                  <c:v>64</c:v>
                </c:pt>
                <c:pt idx="120">
                  <c:v>64</c:v>
                </c:pt>
                <c:pt idx="121">
                  <c:v>64</c:v>
                </c:pt>
                <c:pt idx="122">
                  <c:v>64</c:v>
                </c:pt>
                <c:pt idx="123">
                  <c:v>64</c:v>
                </c:pt>
                <c:pt idx="124">
                  <c:v>64</c:v>
                </c:pt>
                <c:pt idx="125">
                  <c:v>64</c:v>
                </c:pt>
                <c:pt idx="126">
                  <c:v>64</c:v>
                </c:pt>
                <c:pt idx="127">
                  <c:v>64</c:v>
                </c:pt>
                <c:pt idx="128">
                  <c:v>64</c:v>
                </c:pt>
                <c:pt idx="129">
                  <c:v>64</c:v>
                </c:pt>
                <c:pt idx="130">
                  <c:v>64</c:v>
                </c:pt>
                <c:pt idx="131">
                  <c:v>64</c:v>
                </c:pt>
                <c:pt idx="132">
                  <c:v>64</c:v>
                </c:pt>
                <c:pt idx="133">
                  <c:v>63</c:v>
                </c:pt>
                <c:pt idx="134">
                  <c:v>63</c:v>
                </c:pt>
                <c:pt idx="135">
                  <c:v>63</c:v>
                </c:pt>
                <c:pt idx="136">
                  <c:v>63</c:v>
                </c:pt>
                <c:pt idx="137">
                  <c:v>63</c:v>
                </c:pt>
                <c:pt idx="138">
                  <c:v>63</c:v>
                </c:pt>
                <c:pt idx="139">
                  <c:v>63</c:v>
                </c:pt>
                <c:pt idx="140">
                  <c:v>63</c:v>
                </c:pt>
                <c:pt idx="141">
                  <c:v>63</c:v>
                </c:pt>
                <c:pt idx="142">
                  <c:v>63</c:v>
                </c:pt>
                <c:pt idx="143">
                  <c:v>63</c:v>
                </c:pt>
                <c:pt idx="144">
                  <c:v>63</c:v>
                </c:pt>
                <c:pt idx="145">
                  <c:v>63</c:v>
                </c:pt>
                <c:pt idx="146">
                  <c:v>63</c:v>
                </c:pt>
                <c:pt idx="147">
                  <c:v>63</c:v>
                </c:pt>
                <c:pt idx="148">
                  <c:v>63</c:v>
                </c:pt>
                <c:pt idx="149">
                  <c:v>63</c:v>
                </c:pt>
                <c:pt idx="150">
                  <c:v>63</c:v>
                </c:pt>
                <c:pt idx="151">
                  <c:v>63</c:v>
                </c:pt>
                <c:pt idx="152">
                  <c:v>63</c:v>
                </c:pt>
                <c:pt idx="153">
                  <c:v>63</c:v>
                </c:pt>
                <c:pt idx="154">
                  <c:v>63</c:v>
                </c:pt>
                <c:pt idx="155">
                  <c:v>63</c:v>
                </c:pt>
                <c:pt idx="156">
                  <c:v>63</c:v>
                </c:pt>
                <c:pt idx="157">
                  <c:v>63</c:v>
                </c:pt>
                <c:pt idx="158">
                  <c:v>63</c:v>
                </c:pt>
                <c:pt idx="159">
                  <c:v>63</c:v>
                </c:pt>
                <c:pt idx="160">
                  <c:v>62</c:v>
                </c:pt>
                <c:pt idx="161">
                  <c:v>62</c:v>
                </c:pt>
                <c:pt idx="162">
                  <c:v>62</c:v>
                </c:pt>
                <c:pt idx="163">
                  <c:v>62</c:v>
                </c:pt>
                <c:pt idx="164">
                  <c:v>62</c:v>
                </c:pt>
                <c:pt idx="165">
                  <c:v>62</c:v>
                </c:pt>
                <c:pt idx="166">
                  <c:v>62</c:v>
                </c:pt>
                <c:pt idx="167">
                  <c:v>62</c:v>
                </c:pt>
                <c:pt idx="168">
                  <c:v>62</c:v>
                </c:pt>
                <c:pt idx="169">
                  <c:v>62</c:v>
                </c:pt>
                <c:pt idx="170">
                  <c:v>62</c:v>
                </c:pt>
                <c:pt idx="171">
                  <c:v>62</c:v>
                </c:pt>
                <c:pt idx="172">
                  <c:v>62</c:v>
                </c:pt>
                <c:pt idx="173">
                  <c:v>62</c:v>
                </c:pt>
                <c:pt idx="174">
                  <c:v>62</c:v>
                </c:pt>
                <c:pt idx="175">
                  <c:v>62</c:v>
                </c:pt>
                <c:pt idx="176">
                  <c:v>62</c:v>
                </c:pt>
                <c:pt idx="177">
                  <c:v>62</c:v>
                </c:pt>
                <c:pt idx="178">
                  <c:v>62</c:v>
                </c:pt>
                <c:pt idx="179">
                  <c:v>62</c:v>
                </c:pt>
                <c:pt idx="180">
                  <c:v>62</c:v>
                </c:pt>
                <c:pt idx="181">
                  <c:v>62</c:v>
                </c:pt>
                <c:pt idx="182">
                  <c:v>62</c:v>
                </c:pt>
                <c:pt idx="183">
                  <c:v>62</c:v>
                </c:pt>
                <c:pt idx="184">
                  <c:v>62</c:v>
                </c:pt>
                <c:pt idx="185">
                  <c:v>62</c:v>
                </c:pt>
                <c:pt idx="186">
                  <c:v>62</c:v>
                </c:pt>
                <c:pt idx="187">
                  <c:v>62</c:v>
                </c:pt>
                <c:pt idx="188">
                  <c:v>62</c:v>
                </c:pt>
                <c:pt idx="189">
                  <c:v>62</c:v>
                </c:pt>
                <c:pt idx="190">
                  <c:v>62</c:v>
                </c:pt>
                <c:pt idx="191">
                  <c:v>62</c:v>
                </c:pt>
                <c:pt idx="192">
                  <c:v>62</c:v>
                </c:pt>
                <c:pt idx="193">
                  <c:v>62</c:v>
                </c:pt>
                <c:pt idx="194">
                  <c:v>61</c:v>
                </c:pt>
                <c:pt idx="195">
                  <c:v>61</c:v>
                </c:pt>
                <c:pt idx="196">
                  <c:v>61</c:v>
                </c:pt>
                <c:pt idx="197">
                  <c:v>61</c:v>
                </c:pt>
                <c:pt idx="198">
                  <c:v>61</c:v>
                </c:pt>
                <c:pt idx="199">
                  <c:v>61</c:v>
                </c:pt>
                <c:pt idx="200">
                  <c:v>61</c:v>
                </c:pt>
                <c:pt idx="201">
                  <c:v>61</c:v>
                </c:pt>
                <c:pt idx="202">
                  <c:v>61</c:v>
                </c:pt>
                <c:pt idx="203">
                  <c:v>61</c:v>
                </c:pt>
                <c:pt idx="204">
                  <c:v>61</c:v>
                </c:pt>
                <c:pt idx="205">
                  <c:v>61</c:v>
                </c:pt>
                <c:pt idx="206">
                  <c:v>61</c:v>
                </c:pt>
                <c:pt idx="207">
                  <c:v>61</c:v>
                </c:pt>
                <c:pt idx="208">
                  <c:v>61</c:v>
                </c:pt>
                <c:pt idx="209">
                  <c:v>61</c:v>
                </c:pt>
                <c:pt idx="210">
                  <c:v>61</c:v>
                </c:pt>
                <c:pt idx="211">
                  <c:v>61</c:v>
                </c:pt>
                <c:pt idx="212">
                  <c:v>61</c:v>
                </c:pt>
                <c:pt idx="213">
                  <c:v>61</c:v>
                </c:pt>
                <c:pt idx="214">
                  <c:v>61</c:v>
                </c:pt>
                <c:pt idx="215">
                  <c:v>61</c:v>
                </c:pt>
                <c:pt idx="216">
                  <c:v>61</c:v>
                </c:pt>
                <c:pt idx="217">
                  <c:v>61</c:v>
                </c:pt>
                <c:pt idx="218">
                  <c:v>61</c:v>
                </c:pt>
                <c:pt idx="219">
                  <c:v>61</c:v>
                </c:pt>
                <c:pt idx="220">
                  <c:v>61</c:v>
                </c:pt>
                <c:pt idx="221">
                  <c:v>61</c:v>
                </c:pt>
                <c:pt idx="222">
                  <c:v>61</c:v>
                </c:pt>
                <c:pt idx="223">
                  <c:v>61</c:v>
                </c:pt>
                <c:pt idx="224">
                  <c:v>61</c:v>
                </c:pt>
                <c:pt idx="225">
                  <c:v>61</c:v>
                </c:pt>
                <c:pt idx="226">
                  <c:v>61</c:v>
                </c:pt>
                <c:pt idx="227">
                  <c:v>61</c:v>
                </c:pt>
                <c:pt idx="228">
                  <c:v>61</c:v>
                </c:pt>
                <c:pt idx="229">
                  <c:v>61</c:v>
                </c:pt>
                <c:pt idx="230">
                  <c:v>61</c:v>
                </c:pt>
                <c:pt idx="231">
                  <c:v>61</c:v>
                </c:pt>
                <c:pt idx="232">
                  <c:v>61</c:v>
                </c:pt>
                <c:pt idx="233">
                  <c:v>61</c:v>
                </c:pt>
                <c:pt idx="234">
                  <c:v>61</c:v>
                </c:pt>
                <c:pt idx="235">
                  <c:v>61</c:v>
                </c:pt>
                <c:pt idx="236">
                  <c:v>61</c:v>
                </c:pt>
                <c:pt idx="237">
                  <c:v>61</c:v>
                </c:pt>
                <c:pt idx="238">
                  <c:v>61</c:v>
                </c:pt>
                <c:pt idx="239">
                  <c:v>61</c:v>
                </c:pt>
                <c:pt idx="240">
                  <c:v>61</c:v>
                </c:pt>
                <c:pt idx="241">
                  <c:v>61</c:v>
                </c:pt>
                <c:pt idx="242">
                  <c:v>61</c:v>
                </c:pt>
                <c:pt idx="243">
                  <c:v>61</c:v>
                </c:pt>
                <c:pt idx="244">
                  <c:v>61</c:v>
                </c:pt>
                <c:pt idx="245">
                  <c:v>61</c:v>
                </c:pt>
                <c:pt idx="246">
                  <c:v>61</c:v>
                </c:pt>
                <c:pt idx="247">
                  <c:v>61</c:v>
                </c:pt>
                <c:pt idx="248">
                  <c:v>61</c:v>
                </c:pt>
                <c:pt idx="249">
                  <c:v>61</c:v>
                </c:pt>
                <c:pt idx="250">
                  <c:v>61</c:v>
                </c:pt>
                <c:pt idx="251">
                  <c:v>61</c:v>
                </c:pt>
                <c:pt idx="252">
                  <c:v>61</c:v>
                </c:pt>
                <c:pt idx="253">
                  <c:v>61</c:v>
                </c:pt>
                <c:pt idx="254">
                  <c:v>61</c:v>
                </c:pt>
                <c:pt idx="255">
                  <c:v>61</c:v>
                </c:pt>
                <c:pt idx="256">
                  <c:v>61</c:v>
                </c:pt>
                <c:pt idx="257">
                  <c:v>61</c:v>
                </c:pt>
                <c:pt idx="258">
                  <c:v>60</c:v>
                </c:pt>
                <c:pt idx="259">
                  <c:v>60</c:v>
                </c:pt>
                <c:pt idx="260">
                  <c:v>60</c:v>
                </c:pt>
                <c:pt idx="261">
                  <c:v>60</c:v>
                </c:pt>
                <c:pt idx="262">
                  <c:v>60</c:v>
                </c:pt>
                <c:pt idx="263">
                  <c:v>60</c:v>
                </c:pt>
                <c:pt idx="264">
                  <c:v>60</c:v>
                </c:pt>
                <c:pt idx="265">
                  <c:v>60</c:v>
                </c:pt>
                <c:pt idx="266">
                  <c:v>60</c:v>
                </c:pt>
                <c:pt idx="267">
                  <c:v>60</c:v>
                </c:pt>
                <c:pt idx="268">
                  <c:v>60</c:v>
                </c:pt>
                <c:pt idx="269">
                  <c:v>60</c:v>
                </c:pt>
                <c:pt idx="270">
                  <c:v>60</c:v>
                </c:pt>
                <c:pt idx="271">
                  <c:v>60</c:v>
                </c:pt>
                <c:pt idx="272">
                  <c:v>60</c:v>
                </c:pt>
                <c:pt idx="273">
                  <c:v>60</c:v>
                </c:pt>
                <c:pt idx="274">
                  <c:v>60</c:v>
                </c:pt>
                <c:pt idx="275">
                  <c:v>60</c:v>
                </c:pt>
                <c:pt idx="276">
                  <c:v>60</c:v>
                </c:pt>
                <c:pt idx="277">
                  <c:v>60</c:v>
                </c:pt>
                <c:pt idx="278">
                  <c:v>60</c:v>
                </c:pt>
                <c:pt idx="279">
                  <c:v>60</c:v>
                </c:pt>
                <c:pt idx="280">
                  <c:v>60</c:v>
                </c:pt>
                <c:pt idx="281">
                  <c:v>60</c:v>
                </c:pt>
                <c:pt idx="282">
                  <c:v>60</c:v>
                </c:pt>
                <c:pt idx="283">
                  <c:v>60</c:v>
                </c:pt>
                <c:pt idx="284">
                  <c:v>60</c:v>
                </c:pt>
                <c:pt idx="285">
                  <c:v>60</c:v>
                </c:pt>
                <c:pt idx="286">
                  <c:v>60</c:v>
                </c:pt>
                <c:pt idx="287">
                  <c:v>60</c:v>
                </c:pt>
                <c:pt idx="288">
                  <c:v>60</c:v>
                </c:pt>
                <c:pt idx="289">
                  <c:v>60</c:v>
                </c:pt>
                <c:pt idx="290">
                  <c:v>60</c:v>
                </c:pt>
                <c:pt idx="291">
                  <c:v>60</c:v>
                </c:pt>
                <c:pt idx="292">
                  <c:v>60</c:v>
                </c:pt>
                <c:pt idx="293">
                  <c:v>60</c:v>
                </c:pt>
                <c:pt idx="294">
                  <c:v>60</c:v>
                </c:pt>
                <c:pt idx="295">
                  <c:v>60</c:v>
                </c:pt>
                <c:pt idx="296">
                  <c:v>60</c:v>
                </c:pt>
                <c:pt idx="297">
                  <c:v>60</c:v>
                </c:pt>
                <c:pt idx="298">
                  <c:v>60</c:v>
                </c:pt>
                <c:pt idx="299">
                  <c:v>60</c:v>
                </c:pt>
                <c:pt idx="300">
                  <c:v>60</c:v>
                </c:pt>
                <c:pt idx="301">
                  <c:v>60</c:v>
                </c:pt>
                <c:pt idx="302">
                  <c:v>60</c:v>
                </c:pt>
                <c:pt idx="303">
                  <c:v>60</c:v>
                </c:pt>
                <c:pt idx="304">
                  <c:v>60</c:v>
                </c:pt>
                <c:pt idx="305">
                  <c:v>60</c:v>
                </c:pt>
                <c:pt idx="306">
                  <c:v>60</c:v>
                </c:pt>
                <c:pt idx="307">
                  <c:v>60</c:v>
                </c:pt>
                <c:pt idx="308">
                  <c:v>60</c:v>
                </c:pt>
                <c:pt idx="309">
                  <c:v>60</c:v>
                </c:pt>
                <c:pt idx="310">
                  <c:v>60</c:v>
                </c:pt>
                <c:pt idx="311">
                  <c:v>60</c:v>
                </c:pt>
                <c:pt idx="312">
                  <c:v>60</c:v>
                </c:pt>
                <c:pt idx="313">
                  <c:v>60</c:v>
                </c:pt>
                <c:pt idx="314">
                  <c:v>60</c:v>
                </c:pt>
                <c:pt idx="315">
                  <c:v>60</c:v>
                </c:pt>
                <c:pt idx="316">
                  <c:v>60</c:v>
                </c:pt>
                <c:pt idx="317">
                  <c:v>60</c:v>
                </c:pt>
                <c:pt idx="318">
                  <c:v>60</c:v>
                </c:pt>
                <c:pt idx="319">
                  <c:v>60</c:v>
                </c:pt>
                <c:pt idx="320">
                  <c:v>60</c:v>
                </c:pt>
                <c:pt idx="321">
                  <c:v>60</c:v>
                </c:pt>
                <c:pt idx="322">
                  <c:v>60</c:v>
                </c:pt>
                <c:pt idx="323">
                  <c:v>60</c:v>
                </c:pt>
                <c:pt idx="324">
                  <c:v>60</c:v>
                </c:pt>
                <c:pt idx="325">
                  <c:v>60</c:v>
                </c:pt>
                <c:pt idx="326">
                  <c:v>60</c:v>
                </c:pt>
                <c:pt idx="327">
                  <c:v>60</c:v>
                </c:pt>
                <c:pt idx="328">
                  <c:v>60</c:v>
                </c:pt>
                <c:pt idx="329">
                  <c:v>60</c:v>
                </c:pt>
                <c:pt idx="330">
                  <c:v>60</c:v>
                </c:pt>
                <c:pt idx="331">
                  <c:v>60</c:v>
                </c:pt>
                <c:pt idx="332">
                  <c:v>60</c:v>
                </c:pt>
                <c:pt idx="333">
                  <c:v>60</c:v>
                </c:pt>
                <c:pt idx="334">
                  <c:v>60</c:v>
                </c:pt>
                <c:pt idx="335">
                  <c:v>60</c:v>
                </c:pt>
                <c:pt idx="336">
                  <c:v>60</c:v>
                </c:pt>
                <c:pt idx="337">
                  <c:v>60</c:v>
                </c:pt>
                <c:pt idx="338">
                  <c:v>60</c:v>
                </c:pt>
                <c:pt idx="339">
                  <c:v>60</c:v>
                </c:pt>
                <c:pt idx="340">
                  <c:v>59</c:v>
                </c:pt>
                <c:pt idx="341">
                  <c:v>59</c:v>
                </c:pt>
                <c:pt idx="342">
                  <c:v>59</c:v>
                </c:pt>
                <c:pt idx="343">
                  <c:v>59</c:v>
                </c:pt>
                <c:pt idx="344">
                  <c:v>59</c:v>
                </c:pt>
                <c:pt idx="345">
                  <c:v>59</c:v>
                </c:pt>
                <c:pt idx="346">
                  <c:v>59</c:v>
                </c:pt>
                <c:pt idx="347">
                  <c:v>59</c:v>
                </c:pt>
                <c:pt idx="348">
                  <c:v>59</c:v>
                </c:pt>
                <c:pt idx="349">
                  <c:v>59</c:v>
                </c:pt>
                <c:pt idx="350">
                  <c:v>59</c:v>
                </c:pt>
                <c:pt idx="351">
                  <c:v>59</c:v>
                </c:pt>
                <c:pt idx="352">
                  <c:v>59</c:v>
                </c:pt>
                <c:pt idx="353">
                  <c:v>59</c:v>
                </c:pt>
                <c:pt idx="354">
                  <c:v>59</c:v>
                </c:pt>
                <c:pt idx="355">
                  <c:v>58</c:v>
                </c:pt>
                <c:pt idx="356">
                  <c:v>58</c:v>
                </c:pt>
                <c:pt idx="357">
                  <c:v>58</c:v>
                </c:pt>
                <c:pt idx="358">
                  <c:v>58</c:v>
                </c:pt>
                <c:pt idx="359">
                  <c:v>58</c:v>
                </c:pt>
                <c:pt idx="360">
                  <c:v>58</c:v>
                </c:pt>
                <c:pt idx="361">
                  <c:v>58</c:v>
                </c:pt>
                <c:pt idx="362">
                  <c:v>58</c:v>
                </c:pt>
                <c:pt idx="363">
                  <c:v>58</c:v>
                </c:pt>
                <c:pt idx="364">
                  <c:v>58</c:v>
                </c:pt>
              </c:numCache>
            </c:numRef>
          </c:val>
          <c:extLst>
            <c:ext xmlns:c16="http://schemas.microsoft.com/office/drawing/2014/chart" uri="{C3380CC4-5D6E-409C-BE32-E72D297353CC}">
              <c16:uniqueId val="{00000005-3C5B-460A-9CF5-5E22584B751E}"/>
            </c:ext>
          </c:extLst>
        </c:ser>
        <c:ser>
          <c:idx val="4"/>
          <c:order val="6"/>
          <c:tx>
            <c:strRef>
              <c:f>'2018-19 Severe Load Curve'!$AZ$33</c:f>
              <c:strCache>
                <c:ptCount val="1"/>
                <c:pt idx="0">
                  <c:v>Exports to Ireland</c:v>
                </c:pt>
              </c:strCache>
            </c:strRef>
          </c:tx>
          <c:spPr>
            <a:solidFill>
              <a:srgbClr val="339966"/>
            </a:solidFill>
            <a:ln w="25400">
              <a:noFill/>
            </a:ln>
          </c:spPr>
          <c:invertIfNegative val="0"/>
          <c:val>
            <c:numRef>
              <c:f>'2018-19 Severe Load Curve'!$AZ$34:$AZ$398</c:f>
              <c:numCache>
                <c:formatCode>0</c:formatCode>
                <c:ptCount val="365"/>
                <c:pt idx="0">
                  <c:v>134</c:v>
                </c:pt>
                <c:pt idx="1">
                  <c:v>134</c:v>
                </c:pt>
                <c:pt idx="2">
                  <c:v>133</c:v>
                </c:pt>
                <c:pt idx="3">
                  <c:v>133</c:v>
                </c:pt>
                <c:pt idx="4">
                  <c:v>132</c:v>
                </c:pt>
                <c:pt idx="5">
                  <c:v>132</c:v>
                </c:pt>
                <c:pt idx="6">
                  <c:v>132</c:v>
                </c:pt>
                <c:pt idx="7">
                  <c:v>131</c:v>
                </c:pt>
                <c:pt idx="8">
                  <c:v>131</c:v>
                </c:pt>
                <c:pt idx="9">
                  <c:v>130</c:v>
                </c:pt>
                <c:pt idx="10">
                  <c:v>130</c:v>
                </c:pt>
                <c:pt idx="11">
                  <c:v>130</c:v>
                </c:pt>
                <c:pt idx="12">
                  <c:v>129</c:v>
                </c:pt>
                <c:pt idx="13">
                  <c:v>129</c:v>
                </c:pt>
                <c:pt idx="14">
                  <c:v>128</c:v>
                </c:pt>
                <c:pt idx="15">
                  <c:v>128</c:v>
                </c:pt>
                <c:pt idx="16">
                  <c:v>128</c:v>
                </c:pt>
                <c:pt idx="17">
                  <c:v>127</c:v>
                </c:pt>
                <c:pt idx="18">
                  <c:v>127</c:v>
                </c:pt>
                <c:pt idx="19">
                  <c:v>127</c:v>
                </c:pt>
                <c:pt idx="20">
                  <c:v>126</c:v>
                </c:pt>
                <c:pt idx="21">
                  <c:v>126</c:v>
                </c:pt>
                <c:pt idx="22">
                  <c:v>125</c:v>
                </c:pt>
                <c:pt idx="23">
                  <c:v>125</c:v>
                </c:pt>
                <c:pt idx="24">
                  <c:v>125</c:v>
                </c:pt>
                <c:pt idx="25">
                  <c:v>124</c:v>
                </c:pt>
                <c:pt idx="26">
                  <c:v>124</c:v>
                </c:pt>
                <c:pt idx="27">
                  <c:v>124</c:v>
                </c:pt>
                <c:pt idx="28">
                  <c:v>123</c:v>
                </c:pt>
                <c:pt idx="29">
                  <c:v>123</c:v>
                </c:pt>
                <c:pt idx="30">
                  <c:v>122</c:v>
                </c:pt>
                <c:pt idx="31">
                  <c:v>122</c:v>
                </c:pt>
                <c:pt idx="32">
                  <c:v>122</c:v>
                </c:pt>
                <c:pt idx="33">
                  <c:v>121</c:v>
                </c:pt>
                <c:pt idx="34">
                  <c:v>121</c:v>
                </c:pt>
                <c:pt idx="35">
                  <c:v>121</c:v>
                </c:pt>
                <c:pt idx="36">
                  <c:v>120</c:v>
                </c:pt>
                <c:pt idx="37">
                  <c:v>120</c:v>
                </c:pt>
                <c:pt idx="38">
                  <c:v>120</c:v>
                </c:pt>
                <c:pt idx="39">
                  <c:v>119</c:v>
                </c:pt>
                <c:pt idx="40">
                  <c:v>119</c:v>
                </c:pt>
                <c:pt idx="41">
                  <c:v>119</c:v>
                </c:pt>
                <c:pt idx="42">
                  <c:v>118</c:v>
                </c:pt>
                <c:pt idx="43">
                  <c:v>118</c:v>
                </c:pt>
                <c:pt idx="44">
                  <c:v>118</c:v>
                </c:pt>
                <c:pt idx="45">
                  <c:v>118</c:v>
                </c:pt>
                <c:pt idx="46">
                  <c:v>117</c:v>
                </c:pt>
                <c:pt idx="47">
                  <c:v>117</c:v>
                </c:pt>
                <c:pt idx="48">
                  <c:v>117</c:v>
                </c:pt>
                <c:pt idx="49">
                  <c:v>116</c:v>
                </c:pt>
                <c:pt idx="50">
                  <c:v>116</c:v>
                </c:pt>
                <c:pt idx="51">
                  <c:v>116</c:v>
                </c:pt>
                <c:pt idx="52">
                  <c:v>115</c:v>
                </c:pt>
                <c:pt idx="53">
                  <c:v>115</c:v>
                </c:pt>
                <c:pt idx="54">
                  <c:v>115</c:v>
                </c:pt>
                <c:pt idx="55">
                  <c:v>115</c:v>
                </c:pt>
                <c:pt idx="56">
                  <c:v>114</c:v>
                </c:pt>
                <c:pt idx="57">
                  <c:v>114</c:v>
                </c:pt>
                <c:pt idx="58">
                  <c:v>114</c:v>
                </c:pt>
                <c:pt idx="59">
                  <c:v>113</c:v>
                </c:pt>
                <c:pt idx="60">
                  <c:v>113</c:v>
                </c:pt>
                <c:pt idx="61">
                  <c:v>113</c:v>
                </c:pt>
                <c:pt idx="62">
                  <c:v>113</c:v>
                </c:pt>
                <c:pt idx="63">
                  <c:v>112</c:v>
                </c:pt>
                <c:pt idx="64">
                  <c:v>112</c:v>
                </c:pt>
                <c:pt idx="65">
                  <c:v>112</c:v>
                </c:pt>
                <c:pt idx="66">
                  <c:v>112</c:v>
                </c:pt>
                <c:pt idx="67">
                  <c:v>111</c:v>
                </c:pt>
                <c:pt idx="68">
                  <c:v>111</c:v>
                </c:pt>
                <c:pt idx="69">
                  <c:v>111</c:v>
                </c:pt>
                <c:pt idx="70">
                  <c:v>111</c:v>
                </c:pt>
                <c:pt idx="71">
                  <c:v>110</c:v>
                </c:pt>
                <c:pt idx="72">
                  <c:v>110</c:v>
                </c:pt>
                <c:pt idx="73">
                  <c:v>110</c:v>
                </c:pt>
                <c:pt idx="74">
                  <c:v>110</c:v>
                </c:pt>
                <c:pt idx="75">
                  <c:v>109</c:v>
                </c:pt>
                <c:pt idx="76">
                  <c:v>109</c:v>
                </c:pt>
                <c:pt idx="77">
                  <c:v>109</c:v>
                </c:pt>
                <c:pt idx="78">
                  <c:v>109</c:v>
                </c:pt>
                <c:pt idx="79">
                  <c:v>109</c:v>
                </c:pt>
                <c:pt idx="80">
                  <c:v>108</c:v>
                </c:pt>
                <c:pt idx="81">
                  <c:v>108</c:v>
                </c:pt>
                <c:pt idx="82">
                  <c:v>108</c:v>
                </c:pt>
                <c:pt idx="83">
                  <c:v>108</c:v>
                </c:pt>
                <c:pt idx="84">
                  <c:v>108</c:v>
                </c:pt>
                <c:pt idx="85">
                  <c:v>107</c:v>
                </c:pt>
                <c:pt idx="86">
                  <c:v>107</c:v>
                </c:pt>
                <c:pt idx="87">
                  <c:v>107</c:v>
                </c:pt>
                <c:pt idx="88">
                  <c:v>107</c:v>
                </c:pt>
                <c:pt idx="89">
                  <c:v>107</c:v>
                </c:pt>
                <c:pt idx="90">
                  <c:v>106</c:v>
                </c:pt>
                <c:pt idx="91">
                  <c:v>106</c:v>
                </c:pt>
                <c:pt idx="92">
                  <c:v>106</c:v>
                </c:pt>
                <c:pt idx="93">
                  <c:v>106</c:v>
                </c:pt>
                <c:pt idx="94">
                  <c:v>106</c:v>
                </c:pt>
                <c:pt idx="95">
                  <c:v>105</c:v>
                </c:pt>
                <c:pt idx="96">
                  <c:v>105</c:v>
                </c:pt>
                <c:pt idx="97">
                  <c:v>105</c:v>
                </c:pt>
                <c:pt idx="98">
                  <c:v>105</c:v>
                </c:pt>
                <c:pt idx="99">
                  <c:v>105</c:v>
                </c:pt>
                <c:pt idx="100">
                  <c:v>105</c:v>
                </c:pt>
                <c:pt idx="101">
                  <c:v>104</c:v>
                </c:pt>
                <c:pt idx="102">
                  <c:v>104</c:v>
                </c:pt>
                <c:pt idx="103">
                  <c:v>104</c:v>
                </c:pt>
                <c:pt idx="104">
                  <c:v>104</c:v>
                </c:pt>
                <c:pt idx="105">
                  <c:v>104</c:v>
                </c:pt>
                <c:pt idx="106">
                  <c:v>104</c:v>
                </c:pt>
                <c:pt idx="107">
                  <c:v>104</c:v>
                </c:pt>
                <c:pt idx="108">
                  <c:v>103</c:v>
                </c:pt>
                <c:pt idx="109">
                  <c:v>103</c:v>
                </c:pt>
                <c:pt idx="110">
                  <c:v>103</c:v>
                </c:pt>
                <c:pt idx="111">
                  <c:v>103</c:v>
                </c:pt>
                <c:pt idx="112">
                  <c:v>103</c:v>
                </c:pt>
                <c:pt idx="113">
                  <c:v>103</c:v>
                </c:pt>
                <c:pt idx="114">
                  <c:v>103</c:v>
                </c:pt>
                <c:pt idx="115">
                  <c:v>102</c:v>
                </c:pt>
                <c:pt idx="116">
                  <c:v>102</c:v>
                </c:pt>
                <c:pt idx="117">
                  <c:v>102</c:v>
                </c:pt>
                <c:pt idx="118">
                  <c:v>102</c:v>
                </c:pt>
                <c:pt idx="119">
                  <c:v>102</c:v>
                </c:pt>
                <c:pt idx="120">
                  <c:v>102</c:v>
                </c:pt>
                <c:pt idx="121">
                  <c:v>102</c:v>
                </c:pt>
                <c:pt idx="122">
                  <c:v>102</c:v>
                </c:pt>
                <c:pt idx="123">
                  <c:v>102</c:v>
                </c:pt>
                <c:pt idx="124">
                  <c:v>101</c:v>
                </c:pt>
                <c:pt idx="125">
                  <c:v>101</c:v>
                </c:pt>
                <c:pt idx="126">
                  <c:v>101</c:v>
                </c:pt>
                <c:pt idx="127">
                  <c:v>101</c:v>
                </c:pt>
                <c:pt idx="128">
                  <c:v>101</c:v>
                </c:pt>
                <c:pt idx="129">
                  <c:v>101</c:v>
                </c:pt>
                <c:pt idx="130">
                  <c:v>101</c:v>
                </c:pt>
                <c:pt idx="131">
                  <c:v>101</c:v>
                </c:pt>
                <c:pt idx="132">
                  <c:v>101</c:v>
                </c:pt>
                <c:pt idx="133">
                  <c:v>100</c:v>
                </c:pt>
                <c:pt idx="134">
                  <c:v>100</c:v>
                </c:pt>
                <c:pt idx="135">
                  <c:v>100</c:v>
                </c:pt>
                <c:pt idx="136">
                  <c:v>100</c:v>
                </c:pt>
                <c:pt idx="137">
                  <c:v>100</c:v>
                </c:pt>
                <c:pt idx="138">
                  <c:v>100</c:v>
                </c:pt>
                <c:pt idx="139">
                  <c:v>100</c:v>
                </c:pt>
                <c:pt idx="140">
                  <c:v>100</c:v>
                </c:pt>
                <c:pt idx="141">
                  <c:v>100</c:v>
                </c:pt>
                <c:pt idx="142">
                  <c:v>100</c:v>
                </c:pt>
                <c:pt idx="143">
                  <c:v>100</c:v>
                </c:pt>
                <c:pt idx="144">
                  <c:v>99</c:v>
                </c:pt>
                <c:pt idx="145">
                  <c:v>99</c:v>
                </c:pt>
                <c:pt idx="146">
                  <c:v>99</c:v>
                </c:pt>
                <c:pt idx="147">
                  <c:v>99</c:v>
                </c:pt>
                <c:pt idx="148">
                  <c:v>99</c:v>
                </c:pt>
                <c:pt idx="149">
                  <c:v>99</c:v>
                </c:pt>
                <c:pt idx="150">
                  <c:v>99</c:v>
                </c:pt>
                <c:pt idx="151">
                  <c:v>99</c:v>
                </c:pt>
                <c:pt idx="152">
                  <c:v>99</c:v>
                </c:pt>
                <c:pt idx="153">
                  <c:v>99</c:v>
                </c:pt>
                <c:pt idx="154">
                  <c:v>99</c:v>
                </c:pt>
                <c:pt idx="155">
                  <c:v>99</c:v>
                </c:pt>
                <c:pt idx="156">
                  <c:v>99</c:v>
                </c:pt>
                <c:pt idx="157">
                  <c:v>98</c:v>
                </c:pt>
                <c:pt idx="158">
                  <c:v>98</c:v>
                </c:pt>
                <c:pt idx="159">
                  <c:v>98</c:v>
                </c:pt>
                <c:pt idx="160">
                  <c:v>98</c:v>
                </c:pt>
                <c:pt idx="161">
                  <c:v>98</c:v>
                </c:pt>
                <c:pt idx="162">
                  <c:v>98</c:v>
                </c:pt>
                <c:pt idx="163">
                  <c:v>98</c:v>
                </c:pt>
                <c:pt idx="164">
                  <c:v>98</c:v>
                </c:pt>
                <c:pt idx="165">
                  <c:v>98</c:v>
                </c:pt>
                <c:pt idx="166">
                  <c:v>98</c:v>
                </c:pt>
                <c:pt idx="167">
                  <c:v>98</c:v>
                </c:pt>
                <c:pt idx="168">
                  <c:v>98</c:v>
                </c:pt>
                <c:pt idx="169">
                  <c:v>98</c:v>
                </c:pt>
                <c:pt idx="170">
                  <c:v>98</c:v>
                </c:pt>
                <c:pt idx="171">
                  <c:v>98</c:v>
                </c:pt>
                <c:pt idx="172">
                  <c:v>97</c:v>
                </c:pt>
                <c:pt idx="173">
                  <c:v>97</c:v>
                </c:pt>
                <c:pt idx="174">
                  <c:v>97</c:v>
                </c:pt>
                <c:pt idx="175">
                  <c:v>97</c:v>
                </c:pt>
                <c:pt idx="176">
                  <c:v>97</c:v>
                </c:pt>
                <c:pt idx="177">
                  <c:v>97</c:v>
                </c:pt>
                <c:pt idx="178">
                  <c:v>97</c:v>
                </c:pt>
                <c:pt idx="179">
                  <c:v>97</c:v>
                </c:pt>
                <c:pt idx="180">
                  <c:v>97</c:v>
                </c:pt>
                <c:pt idx="181">
                  <c:v>97</c:v>
                </c:pt>
                <c:pt idx="182">
                  <c:v>97</c:v>
                </c:pt>
                <c:pt idx="183">
                  <c:v>97</c:v>
                </c:pt>
                <c:pt idx="184">
                  <c:v>97</c:v>
                </c:pt>
                <c:pt idx="185">
                  <c:v>97</c:v>
                </c:pt>
                <c:pt idx="186">
                  <c:v>97</c:v>
                </c:pt>
                <c:pt idx="187">
                  <c:v>96</c:v>
                </c:pt>
                <c:pt idx="188">
                  <c:v>96</c:v>
                </c:pt>
                <c:pt idx="189">
                  <c:v>96</c:v>
                </c:pt>
                <c:pt idx="190">
                  <c:v>96</c:v>
                </c:pt>
                <c:pt idx="191">
                  <c:v>96</c:v>
                </c:pt>
                <c:pt idx="192">
                  <c:v>96</c:v>
                </c:pt>
                <c:pt idx="193">
                  <c:v>96</c:v>
                </c:pt>
                <c:pt idx="194">
                  <c:v>96</c:v>
                </c:pt>
                <c:pt idx="195">
                  <c:v>96</c:v>
                </c:pt>
                <c:pt idx="196">
                  <c:v>96</c:v>
                </c:pt>
                <c:pt idx="197">
                  <c:v>96</c:v>
                </c:pt>
                <c:pt idx="198">
                  <c:v>96</c:v>
                </c:pt>
                <c:pt idx="199">
                  <c:v>96</c:v>
                </c:pt>
                <c:pt idx="200">
                  <c:v>96</c:v>
                </c:pt>
                <c:pt idx="201">
                  <c:v>96</c:v>
                </c:pt>
                <c:pt idx="202">
                  <c:v>96</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94</c:v>
                </c:pt>
                <c:pt idx="220">
                  <c:v>94</c:v>
                </c:pt>
                <c:pt idx="221">
                  <c:v>94</c:v>
                </c:pt>
                <c:pt idx="222">
                  <c:v>94</c:v>
                </c:pt>
                <c:pt idx="223">
                  <c:v>94</c:v>
                </c:pt>
                <c:pt idx="224">
                  <c:v>94</c:v>
                </c:pt>
                <c:pt idx="225">
                  <c:v>94</c:v>
                </c:pt>
                <c:pt idx="226">
                  <c:v>94</c:v>
                </c:pt>
                <c:pt idx="227">
                  <c:v>94</c:v>
                </c:pt>
                <c:pt idx="228">
                  <c:v>94</c:v>
                </c:pt>
                <c:pt idx="229">
                  <c:v>94</c:v>
                </c:pt>
                <c:pt idx="230">
                  <c:v>94</c:v>
                </c:pt>
                <c:pt idx="231">
                  <c:v>94</c:v>
                </c:pt>
                <c:pt idx="232">
                  <c:v>94</c:v>
                </c:pt>
                <c:pt idx="233">
                  <c:v>94</c:v>
                </c:pt>
                <c:pt idx="234">
                  <c:v>94</c:v>
                </c:pt>
                <c:pt idx="235">
                  <c:v>94</c:v>
                </c:pt>
                <c:pt idx="236">
                  <c:v>94</c:v>
                </c:pt>
                <c:pt idx="237">
                  <c:v>94</c:v>
                </c:pt>
                <c:pt idx="238">
                  <c:v>94</c:v>
                </c:pt>
                <c:pt idx="239">
                  <c:v>94</c:v>
                </c:pt>
                <c:pt idx="240">
                  <c:v>94</c:v>
                </c:pt>
                <c:pt idx="241">
                  <c:v>94</c:v>
                </c:pt>
                <c:pt idx="242">
                  <c:v>93</c:v>
                </c:pt>
                <c:pt idx="243">
                  <c:v>93</c:v>
                </c:pt>
                <c:pt idx="244">
                  <c:v>93</c:v>
                </c:pt>
                <c:pt idx="245">
                  <c:v>93</c:v>
                </c:pt>
                <c:pt idx="246">
                  <c:v>93</c:v>
                </c:pt>
                <c:pt idx="247">
                  <c:v>93</c:v>
                </c:pt>
                <c:pt idx="248">
                  <c:v>93</c:v>
                </c:pt>
                <c:pt idx="249">
                  <c:v>93</c:v>
                </c:pt>
                <c:pt idx="250">
                  <c:v>93</c:v>
                </c:pt>
                <c:pt idx="251">
                  <c:v>93</c:v>
                </c:pt>
                <c:pt idx="252">
                  <c:v>93</c:v>
                </c:pt>
                <c:pt idx="253">
                  <c:v>93</c:v>
                </c:pt>
                <c:pt idx="254">
                  <c:v>93</c:v>
                </c:pt>
                <c:pt idx="255">
                  <c:v>93</c:v>
                </c:pt>
                <c:pt idx="256">
                  <c:v>93</c:v>
                </c:pt>
                <c:pt idx="257">
                  <c:v>93</c:v>
                </c:pt>
                <c:pt idx="258">
                  <c:v>93</c:v>
                </c:pt>
                <c:pt idx="259">
                  <c:v>93</c:v>
                </c:pt>
                <c:pt idx="260">
                  <c:v>93</c:v>
                </c:pt>
                <c:pt idx="261">
                  <c:v>93</c:v>
                </c:pt>
                <c:pt idx="262">
                  <c:v>93</c:v>
                </c:pt>
                <c:pt idx="263">
                  <c:v>93</c:v>
                </c:pt>
                <c:pt idx="264">
                  <c:v>93</c:v>
                </c:pt>
                <c:pt idx="265">
                  <c:v>93</c:v>
                </c:pt>
                <c:pt idx="266">
                  <c:v>93</c:v>
                </c:pt>
                <c:pt idx="267">
                  <c:v>93</c:v>
                </c:pt>
                <c:pt idx="268">
                  <c:v>93</c:v>
                </c:pt>
                <c:pt idx="269">
                  <c:v>93</c:v>
                </c:pt>
                <c:pt idx="270">
                  <c:v>93</c:v>
                </c:pt>
                <c:pt idx="271">
                  <c:v>93</c:v>
                </c:pt>
                <c:pt idx="272">
                  <c:v>93</c:v>
                </c:pt>
                <c:pt idx="273">
                  <c:v>93</c:v>
                </c:pt>
                <c:pt idx="274">
                  <c:v>93</c:v>
                </c:pt>
                <c:pt idx="275">
                  <c:v>93</c:v>
                </c:pt>
                <c:pt idx="276">
                  <c:v>93</c:v>
                </c:pt>
                <c:pt idx="277">
                  <c:v>93</c:v>
                </c:pt>
                <c:pt idx="278">
                  <c:v>93</c:v>
                </c:pt>
                <c:pt idx="279">
                  <c:v>93</c:v>
                </c:pt>
                <c:pt idx="280">
                  <c:v>93</c:v>
                </c:pt>
                <c:pt idx="281">
                  <c:v>93</c:v>
                </c:pt>
                <c:pt idx="282">
                  <c:v>93</c:v>
                </c:pt>
                <c:pt idx="283">
                  <c:v>94</c:v>
                </c:pt>
                <c:pt idx="284">
                  <c:v>94</c:v>
                </c:pt>
                <c:pt idx="285">
                  <c:v>94</c:v>
                </c:pt>
                <c:pt idx="286">
                  <c:v>94</c:v>
                </c:pt>
                <c:pt idx="287">
                  <c:v>94</c:v>
                </c:pt>
                <c:pt idx="288">
                  <c:v>94</c:v>
                </c:pt>
                <c:pt idx="289">
                  <c:v>94</c:v>
                </c:pt>
                <c:pt idx="290">
                  <c:v>94</c:v>
                </c:pt>
                <c:pt idx="291">
                  <c:v>94</c:v>
                </c:pt>
                <c:pt idx="292">
                  <c:v>94</c:v>
                </c:pt>
                <c:pt idx="293">
                  <c:v>94</c:v>
                </c:pt>
                <c:pt idx="294">
                  <c:v>94</c:v>
                </c:pt>
                <c:pt idx="295">
                  <c:v>94</c:v>
                </c:pt>
                <c:pt idx="296">
                  <c:v>94</c:v>
                </c:pt>
                <c:pt idx="297">
                  <c:v>94</c:v>
                </c:pt>
                <c:pt idx="298">
                  <c:v>94</c:v>
                </c:pt>
                <c:pt idx="299">
                  <c:v>94</c:v>
                </c:pt>
                <c:pt idx="300">
                  <c:v>94</c:v>
                </c:pt>
                <c:pt idx="301">
                  <c:v>94</c:v>
                </c:pt>
                <c:pt idx="302">
                  <c:v>94</c:v>
                </c:pt>
                <c:pt idx="303">
                  <c:v>94</c:v>
                </c:pt>
                <c:pt idx="304">
                  <c:v>94</c:v>
                </c:pt>
                <c:pt idx="305">
                  <c:v>94</c:v>
                </c:pt>
                <c:pt idx="306">
                  <c:v>94</c:v>
                </c:pt>
                <c:pt idx="307">
                  <c:v>94</c:v>
                </c:pt>
                <c:pt idx="308">
                  <c:v>94</c:v>
                </c:pt>
                <c:pt idx="309">
                  <c:v>94</c:v>
                </c:pt>
                <c:pt idx="310">
                  <c:v>94</c:v>
                </c:pt>
                <c:pt idx="311">
                  <c:v>93</c:v>
                </c:pt>
                <c:pt idx="312">
                  <c:v>93</c:v>
                </c:pt>
                <c:pt idx="313">
                  <c:v>93</c:v>
                </c:pt>
                <c:pt idx="314">
                  <c:v>93</c:v>
                </c:pt>
                <c:pt idx="315">
                  <c:v>93</c:v>
                </c:pt>
                <c:pt idx="316">
                  <c:v>93</c:v>
                </c:pt>
                <c:pt idx="317">
                  <c:v>93</c:v>
                </c:pt>
                <c:pt idx="318">
                  <c:v>93</c:v>
                </c:pt>
                <c:pt idx="319">
                  <c:v>93</c:v>
                </c:pt>
                <c:pt idx="320">
                  <c:v>93</c:v>
                </c:pt>
                <c:pt idx="321">
                  <c:v>92</c:v>
                </c:pt>
                <c:pt idx="322">
                  <c:v>92</c:v>
                </c:pt>
                <c:pt idx="323">
                  <c:v>92</c:v>
                </c:pt>
                <c:pt idx="324">
                  <c:v>92</c:v>
                </c:pt>
                <c:pt idx="325">
                  <c:v>92</c:v>
                </c:pt>
                <c:pt idx="326">
                  <c:v>92</c:v>
                </c:pt>
                <c:pt idx="327">
                  <c:v>91</c:v>
                </c:pt>
                <c:pt idx="328">
                  <c:v>91</c:v>
                </c:pt>
                <c:pt idx="329">
                  <c:v>91</c:v>
                </c:pt>
                <c:pt idx="330">
                  <c:v>91</c:v>
                </c:pt>
                <c:pt idx="331">
                  <c:v>91</c:v>
                </c:pt>
                <c:pt idx="332">
                  <c:v>90</c:v>
                </c:pt>
                <c:pt idx="333">
                  <c:v>90</c:v>
                </c:pt>
                <c:pt idx="334">
                  <c:v>90</c:v>
                </c:pt>
                <c:pt idx="335">
                  <c:v>90</c:v>
                </c:pt>
                <c:pt idx="336">
                  <c:v>89</c:v>
                </c:pt>
                <c:pt idx="337">
                  <c:v>89</c:v>
                </c:pt>
                <c:pt idx="338">
                  <c:v>89</c:v>
                </c:pt>
                <c:pt idx="339">
                  <c:v>88</c:v>
                </c:pt>
                <c:pt idx="340">
                  <c:v>88</c:v>
                </c:pt>
                <c:pt idx="341">
                  <c:v>88</c:v>
                </c:pt>
                <c:pt idx="342">
                  <c:v>87</c:v>
                </c:pt>
                <c:pt idx="343">
                  <c:v>87</c:v>
                </c:pt>
                <c:pt idx="344">
                  <c:v>86</c:v>
                </c:pt>
                <c:pt idx="345">
                  <c:v>86</c:v>
                </c:pt>
                <c:pt idx="346">
                  <c:v>86</c:v>
                </c:pt>
                <c:pt idx="347">
                  <c:v>85</c:v>
                </c:pt>
                <c:pt idx="348">
                  <c:v>85</c:v>
                </c:pt>
                <c:pt idx="349">
                  <c:v>84</c:v>
                </c:pt>
                <c:pt idx="350">
                  <c:v>84</c:v>
                </c:pt>
                <c:pt idx="351">
                  <c:v>83</c:v>
                </c:pt>
                <c:pt idx="352">
                  <c:v>83</c:v>
                </c:pt>
                <c:pt idx="353">
                  <c:v>82</c:v>
                </c:pt>
                <c:pt idx="354">
                  <c:v>82</c:v>
                </c:pt>
                <c:pt idx="355">
                  <c:v>81</c:v>
                </c:pt>
                <c:pt idx="356">
                  <c:v>81</c:v>
                </c:pt>
                <c:pt idx="357">
                  <c:v>80</c:v>
                </c:pt>
                <c:pt idx="358">
                  <c:v>79</c:v>
                </c:pt>
                <c:pt idx="359">
                  <c:v>79</c:v>
                </c:pt>
                <c:pt idx="360">
                  <c:v>78</c:v>
                </c:pt>
                <c:pt idx="361">
                  <c:v>78</c:v>
                </c:pt>
                <c:pt idx="362">
                  <c:v>77</c:v>
                </c:pt>
                <c:pt idx="363">
                  <c:v>76</c:v>
                </c:pt>
                <c:pt idx="364">
                  <c:v>75</c:v>
                </c:pt>
              </c:numCache>
            </c:numRef>
          </c:val>
          <c:extLst>
            <c:ext xmlns:c16="http://schemas.microsoft.com/office/drawing/2014/chart" uri="{C3380CC4-5D6E-409C-BE32-E72D297353CC}">
              <c16:uniqueId val="{00000006-3C5B-460A-9CF5-5E22584B751E}"/>
            </c:ext>
          </c:extLst>
        </c:ser>
        <c:ser>
          <c:idx val="7"/>
          <c:order val="7"/>
          <c:tx>
            <c:strRef>
              <c:f>'2018-19 Severe Load Curve'!$BA$33</c:f>
              <c:strCache>
                <c:ptCount val="1"/>
                <c:pt idx="0">
                  <c:v>NTS Power</c:v>
                </c:pt>
              </c:strCache>
            </c:strRef>
          </c:tx>
          <c:spPr>
            <a:solidFill>
              <a:srgbClr val="FFFF99"/>
            </a:solidFill>
            <a:ln w="25400">
              <a:noFill/>
            </a:ln>
          </c:spPr>
          <c:invertIfNegative val="0"/>
          <c:val>
            <c:numRef>
              <c:f>'2018-19 Severe Load Curve'!$BA$34:$BA$398</c:f>
              <c:numCache>
                <c:formatCode>0</c:formatCode>
                <c:ptCount val="365"/>
                <c:pt idx="0">
                  <c:v>670</c:v>
                </c:pt>
                <c:pt idx="1">
                  <c:v>668</c:v>
                </c:pt>
                <c:pt idx="2">
                  <c:v>667</c:v>
                </c:pt>
                <c:pt idx="3">
                  <c:v>665</c:v>
                </c:pt>
                <c:pt idx="4">
                  <c:v>663</c:v>
                </c:pt>
                <c:pt idx="5">
                  <c:v>662</c:v>
                </c:pt>
                <c:pt idx="6">
                  <c:v>660</c:v>
                </c:pt>
                <c:pt idx="7">
                  <c:v>659</c:v>
                </c:pt>
                <c:pt idx="8">
                  <c:v>657</c:v>
                </c:pt>
                <c:pt idx="9">
                  <c:v>656</c:v>
                </c:pt>
                <c:pt idx="10">
                  <c:v>654</c:v>
                </c:pt>
                <c:pt idx="11">
                  <c:v>653</c:v>
                </c:pt>
                <c:pt idx="12">
                  <c:v>651</c:v>
                </c:pt>
                <c:pt idx="13">
                  <c:v>650</c:v>
                </c:pt>
                <c:pt idx="14">
                  <c:v>648</c:v>
                </c:pt>
                <c:pt idx="15">
                  <c:v>647</c:v>
                </c:pt>
                <c:pt idx="16">
                  <c:v>646</c:v>
                </c:pt>
                <c:pt idx="17">
                  <c:v>644</c:v>
                </c:pt>
                <c:pt idx="18">
                  <c:v>643</c:v>
                </c:pt>
                <c:pt idx="19">
                  <c:v>642</c:v>
                </c:pt>
                <c:pt idx="20">
                  <c:v>640</c:v>
                </c:pt>
                <c:pt idx="21">
                  <c:v>639</c:v>
                </c:pt>
                <c:pt idx="22">
                  <c:v>638</c:v>
                </c:pt>
                <c:pt idx="23">
                  <c:v>637</c:v>
                </c:pt>
                <c:pt idx="24">
                  <c:v>635</c:v>
                </c:pt>
                <c:pt idx="25">
                  <c:v>634</c:v>
                </c:pt>
                <c:pt idx="26">
                  <c:v>633</c:v>
                </c:pt>
                <c:pt idx="27">
                  <c:v>632</c:v>
                </c:pt>
                <c:pt idx="28">
                  <c:v>631</c:v>
                </c:pt>
                <c:pt idx="29">
                  <c:v>629</c:v>
                </c:pt>
                <c:pt idx="30">
                  <c:v>628</c:v>
                </c:pt>
                <c:pt idx="31">
                  <c:v>627</c:v>
                </c:pt>
                <c:pt idx="32">
                  <c:v>626</c:v>
                </c:pt>
                <c:pt idx="33">
                  <c:v>625</c:v>
                </c:pt>
                <c:pt idx="34">
                  <c:v>624</c:v>
                </c:pt>
                <c:pt idx="35">
                  <c:v>623</c:v>
                </c:pt>
                <c:pt idx="36">
                  <c:v>622</c:v>
                </c:pt>
                <c:pt idx="37">
                  <c:v>621</c:v>
                </c:pt>
                <c:pt idx="38">
                  <c:v>620</c:v>
                </c:pt>
                <c:pt idx="39">
                  <c:v>619</c:v>
                </c:pt>
                <c:pt idx="40">
                  <c:v>618</c:v>
                </c:pt>
                <c:pt idx="41">
                  <c:v>617</c:v>
                </c:pt>
                <c:pt idx="42">
                  <c:v>616</c:v>
                </c:pt>
                <c:pt idx="43">
                  <c:v>615</c:v>
                </c:pt>
                <c:pt idx="44">
                  <c:v>614</c:v>
                </c:pt>
                <c:pt idx="45">
                  <c:v>613</c:v>
                </c:pt>
                <c:pt idx="46">
                  <c:v>612</c:v>
                </c:pt>
                <c:pt idx="47">
                  <c:v>612</c:v>
                </c:pt>
                <c:pt idx="48">
                  <c:v>611</c:v>
                </c:pt>
                <c:pt idx="49">
                  <c:v>610</c:v>
                </c:pt>
                <c:pt idx="50">
                  <c:v>609</c:v>
                </c:pt>
                <c:pt idx="51">
                  <c:v>608</c:v>
                </c:pt>
                <c:pt idx="52">
                  <c:v>607</c:v>
                </c:pt>
                <c:pt idx="53">
                  <c:v>607</c:v>
                </c:pt>
                <c:pt idx="54">
                  <c:v>606</c:v>
                </c:pt>
                <c:pt idx="55">
                  <c:v>605</c:v>
                </c:pt>
                <c:pt idx="56">
                  <c:v>604</c:v>
                </c:pt>
                <c:pt idx="57">
                  <c:v>604</c:v>
                </c:pt>
                <c:pt idx="58">
                  <c:v>603</c:v>
                </c:pt>
                <c:pt idx="59">
                  <c:v>602</c:v>
                </c:pt>
                <c:pt idx="60">
                  <c:v>601</c:v>
                </c:pt>
                <c:pt idx="61">
                  <c:v>601</c:v>
                </c:pt>
                <c:pt idx="62">
                  <c:v>600</c:v>
                </c:pt>
                <c:pt idx="63">
                  <c:v>599</c:v>
                </c:pt>
                <c:pt idx="64">
                  <c:v>599</c:v>
                </c:pt>
                <c:pt idx="65">
                  <c:v>598</c:v>
                </c:pt>
                <c:pt idx="66">
                  <c:v>597</c:v>
                </c:pt>
                <c:pt idx="67">
                  <c:v>597</c:v>
                </c:pt>
                <c:pt idx="68">
                  <c:v>596</c:v>
                </c:pt>
                <c:pt idx="69">
                  <c:v>596</c:v>
                </c:pt>
                <c:pt idx="70">
                  <c:v>595</c:v>
                </c:pt>
                <c:pt idx="71">
                  <c:v>594</c:v>
                </c:pt>
                <c:pt idx="72">
                  <c:v>594</c:v>
                </c:pt>
                <c:pt idx="73">
                  <c:v>593</c:v>
                </c:pt>
                <c:pt idx="74">
                  <c:v>593</c:v>
                </c:pt>
                <c:pt idx="75">
                  <c:v>592</c:v>
                </c:pt>
                <c:pt idx="76">
                  <c:v>592</c:v>
                </c:pt>
                <c:pt idx="77">
                  <c:v>591</c:v>
                </c:pt>
                <c:pt idx="78">
                  <c:v>591</c:v>
                </c:pt>
                <c:pt idx="79">
                  <c:v>590</c:v>
                </c:pt>
                <c:pt idx="80">
                  <c:v>590</c:v>
                </c:pt>
                <c:pt idx="81">
                  <c:v>589</c:v>
                </c:pt>
                <c:pt idx="82">
                  <c:v>589</c:v>
                </c:pt>
                <c:pt idx="83">
                  <c:v>588</c:v>
                </c:pt>
                <c:pt idx="84">
                  <c:v>588</c:v>
                </c:pt>
                <c:pt idx="85">
                  <c:v>588</c:v>
                </c:pt>
                <c:pt idx="86">
                  <c:v>587</c:v>
                </c:pt>
                <c:pt idx="87">
                  <c:v>587</c:v>
                </c:pt>
                <c:pt idx="88">
                  <c:v>586</c:v>
                </c:pt>
                <c:pt idx="89">
                  <c:v>586</c:v>
                </c:pt>
                <c:pt idx="90">
                  <c:v>585</c:v>
                </c:pt>
                <c:pt idx="91">
                  <c:v>585</c:v>
                </c:pt>
                <c:pt idx="92">
                  <c:v>585</c:v>
                </c:pt>
                <c:pt idx="93">
                  <c:v>584</c:v>
                </c:pt>
                <c:pt idx="94">
                  <c:v>584</c:v>
                </c:pt>
                <c:pt idx="95">
                  <c:v>584</c:v>
                </c:pt>
                <c:pt idx="96">
                  <c:v>583</c:v>
                </c:pt>
                <c:pt idx="97">
                  <c:v>583</c:v>
                </c:pt>
                <c:pt idx="98">
                  <c:v>583</c:v>
                </c:pt>
                <c:pt idx="99">
                  <c:v>582</c:v>
                </c:pt>
                <c:pt idx="100">
                  <c:v>582</c:v>
                </c:pt>
                <c:pt idx="101">
                  <c:v>582</c:v>
                </c:pt>
                <c:pt idx="102">
                  <c:v>581</c:v>
                </c:pt>
                <c:pt idx="103">
                  <c:v>581</c:v>
                </c:pt>
                <c:pt idx="104">
                  <c:v>581</c:v>
                </c:pt>
                <c:pt idx="105">
                  <c:v>580</c:v>
                </c:pt>
                <c:pt idx="106">
                  <c:v>580</c:v>
                </c:pt>
                <c:pt idx="107">
                  <c:v>580</c:v>
                </c:pt>
                <c:pt idx="108">
                  <c:v>580</c:v>
                </c:pt>
                <c:pt idx="109">
                  <c:v>579</c:v>
                </c:pt>
                <c:pt idx="110">
                  <c:v>579</c:v>
                </c:pt>
                <c:pt idx="111">
                  <c:v>579</c:v>
                </c:pt>
                <c:pt idx="112">
                  <c:v>579</c:v>
                </c:pt>
                <c:pt idx="113">
                  <c:v>578</c:v>
                </c:pt>
                <c:pt idx="114">
                  <c:v>578</c:v>
                </c:pt>
                <c:pt idx="115">
                  <c:v>578</c:v>
                </c:pt>
                <c:pt idx="116">
                  <c:v>578</c:v>
                </c:pt>
                <c:pt idx="117">
                  <c:v>577</c:v>
                </c:pt>
                <c:pt idx="118">
                  <c:v>577</c:v>
                </c:pt>
                <c:pt idx="119">
                  <c:v>577</c:v>
                </c:pt>
                <c:pt idx="120">
                  <c:v>577</c:v>
                </c:pt>
                <c:pt idx="121">
                  <c:v>576</c:v>
                </c:pt>
                <c:pt idx="122">
                  <c:v>576</c:v>
                </c:pt>
                <c:pt idx="123">
                  <c:v>576</c:v>
                </c:pt>
                <c:pt idx="124">
                  <c:v>576</c:v>
                </c:pt>
                <c:pt idx="125">
                  <c:v>576</c:v>
                </c:pt>
                <c:pt idx="126">
                  <c:v>575</c:v>
                </c:pt>
                <c:pt idx="127">
                  <c:v>575</c:v>
                </c:pt>
                <c:pt idx="128">
                  <c:v>575</c:v>
                </c:pt>
                <c:pt idx="129">
                  <c:v>575</c:v>
                </c:pt>
                <c:pt idx="130">
                  <c:v>575</c:v>
                </c:pt>
                <c:pt idx="131">
                  <c:v>574</c:v>
                </c:pt>
                <c:pt idx="132">
                  <c:v>574</c:v>
                </c:pt>
                <c:pt idx="133">
                  <c:v>574</c:v>
                </c:pt>
                <c:pt idx="134">
                  <c:v>574</c:v>
                </c:pt>
                <c:pt idx="135">
                  <c:v>574</c:v>
                </c:pt>
                <c:pt idx="136">
                  <c:v>573</c:v>
                </c:pt>
                <c:pt idx="137">
                  <c:v>573</c:v>
                </c:pt>
                <c:pt idx="138">
                  <c:v>573</c:v>
                </c:pt>
                <c:pt idx="139">
                  <c:v>573</c:v>
                </c:pt>
                <c:pt idx="140">
                  <c:v>573</c:v>
                </c:pt>
                <c:pt idx="141">
                  <c:v>573</c:v>
                </c:pt>
                <c:pt idx="142">
                  <c:v>572</c:v>
                </c:pt>
                <c:pt idx="143">
                  <c:v>572</c:v>
                </c:pt>
                <c:pt idx="144">
                  <c:v>572</c:v>
                </c:pt>
                <c:pt idx="145">
                  <c:v>572</c:v>
                </c:pt>
                <c:pt idx="146">
                  <c:v>572</c:v>
                </c:pt>
                <c:pt idx="147">
                  <c:v>571</c:v>
                </c:pt>
                <c:pt idx="148">
                  <c:v>571</c:v>
                </c:pt>
                <c:pt idx="149">
                  <c:v>571</c:v>
                </c:pt>
                <c:pt idx="150">
                  <c:v>571</c:v>
                </c:pt>
                <c:pt idx="151">
                  <c:v>571</c:v>
                </c:pt>
                <c:pt idx="152">
                  <c:v>571</c:v>
                </c:pt>
                <c:pt idx="153">
                  <c:v>570</c:v>
                </c:pt>
                <c:pt idx="154">
                  <c:v>570</c:v>
                </c:pt>
                <c:pt idx="155">
                  <c:v>570</c:v>
                </c:pt>
                <c:pt idx="156">
                  <c:v>570</c:v>
                </c:pt>
                <c:pt idx="157">
                  <c:v>570</c:v>
                </c:pt>
                <c:pt idx="158">
                  <c:v>569</c:v>
                </c:pt>
                <c:pt idx="159">
                  <c:v>569</c:v>
                </c:pt>
                <c:pt idx="160">
                  <c:v>569</c:v>
                </c:pt>
                <c:pt idx="161">
                  <c:v>569</c:v>
                </c:pt>
                <c:pt idx="162">
                  <c:v>569</c:v>
                </c:pt>
                <c:pt idx="163">
                  <c:v>568</c:v>
                </c:pt>
                <c:pt idx="164">
                  <c:v>568</c:v>
                </c:pt>
                <c:pt idx="165">
                  <c:v>568</c:v>
                </c:pt>
                <c:pt idx="166">
                  <c:v>568</c:v>
                </c:pt>
                <c:pt idx="167">
                  <c:v>567</c:v>
                </c:pt>
                <c:pt idx="168">
                  <c:v>567</c:v>
                </c:pt>
                <c:pt idx="169">
                  <c:v>567</c:v>
                </c:pt>
                <c:pt idx="170">
                  <c:v>567</c:v>
                </c:pt>
                <c:pt idx="171">
                  <c:v>566</c:v>
                </c:pt>
                <c:pt idx="172">
                  <c:v>566</c:v>
                </c:pt>
                <c:pt idx="173">
                  <c:v>566</c:v>
                </c:pt>
                <c:pt idx="174">
                  <c:v>566</c:v>
                </c:pt>
                <c:pt idx="175">
                  <c:v>565</c:v>
                </c:pt>
                <c:pt idx="176">
                  <c:v>565</c:v>
                </c:pt>
                <c:pt idx="177">
                  <c:v>565</c:v>
                </c:pt>
                <c:pt idx="178">
                  <c:v>565</c:v>
                </c:pt>
                <c:pt idx="179">
                  <c:v>564</c:v>
                </c:pt>
                <c:pt idx="180">
                  <c:v>564</c:v>
                </c:pt>
                <c:pt idx="181">
                  <c:v>564</c:v>
                </c:pt>
                <c:pt idx="182">
                  <c:v>563</c:v>
                </c:pt>
                <c:pt idx="183">
                  <c:v>563</c:v>
                </c:pt>
                <c:pt idx="184">
                  <c:v>563</c:v>
                </c:pt>
                <c:pt idx="185">
                  <c:v>563</c:v>
                </c:pt>
                <c:pt idx="186">
                  <c:v>562</c:v>
                </c:pt>
                <c:pt idx="187">
                  <c:v>562</c:v>
                </c:pt>
                <c:pt idx="188">
                  <c:v>562</c:v>
                </c:pt>
                <c:pt idx="189">
                  <c:v>561</c:v>
                </c:pt>
                <c:pt idx="190">
                  <c:v>561</c:v>
                </c:pt>
                <c:pt idx="191">
                  <c:v>561</c:v>
                </c:pt>
                <c:pt idx="192">
                  <c:v>560</c:v>
                </c:pt>
                <c:pt idx="193">
                  <c:v>560</c:v>
                </c:pt>
                <c:pt idx="194">
                  <c:v>559</c:v>
                </c:pt>
                <c:pt idx="195">
                  <c:v>559</c:v>
                </c:pt>
                <c:pt idx="196">
                  <c:v>559</c:v>
                </c:pt>
                <c:pt idx="197">
                  <c:v>558</c:v>
                </c:pt>
                <c:pt idx="198">
                  <c:v>558</c:v>
                </c:pt>
                <c:pt idx="199">
                  <c:v>558</c:v>
                </c:pt>
                <c:pt idx="200">
                  <c:v>557</c:v>
                </c:pt>
                <c:pt idx="201">
                  <c:v>557</c:v>
                </c:pt>
                <c:pt idx="202">
                  <c:v>556</c:v>
                </c:pt>
                <c:pt idx="203">
                  <c:v>556</c:v>
                </c:pt>
                <c:pt idx="204">
                  <c:v>556</c:v>
                </c:pt>
                <c:pt idx="205">
                  <c:v>555</c:v>
                </c:pt>
                <c:pt idx="206">
                  <c:v>555</c:v>
                </c:pt>
                <c:pt idx="207">
                  <c:v>555</c:v>
                </c:pt>
                <c:pt idx="208">
                  <c:v>554</c:v>
                </c:pt>
                <c:pt idx="209">
                  <c:v>554</c:v>
                </c:pt>
                <c:pt idx="210">
                  <c:v>553</c:v>
                </c:pt>
                <c:pt idx="211">
                  <c:v>553</c:v>
                </c:pt>
                <c:pt idx="212">
                  <c:v>553</c:v>
                </c:pt>
                <c:pt idx="213">
                  <c:v>552</c:v>
                </c:pt>
                <c:pt idx="214">
                  <c:v>552</c:v>
                </c:pt>
                <c:pt idx="215">
                  <c:v>551</c:v>
                </c:pt>
                <c:pt idx="216">
                  <c:v>551</c:v>
                </c:pt>
                <c:pt idx="217">
                  <c:v>551</c:v>
                </c:pt>
                <c:pt idx="218">
                  <c:v>550</c:v>
                </c:pt>
                <c:pt idx="219">
                  <c:v>550</c:v>
                </c:pt>
                <c:pt idx="220">
                  <c:v>549</c:v>
                </c:pt>
                <c:pt idx="221">
                  <c:v>549</c:v>
                </c:pt>
                <c:pt idx="222">
                  <c:v>549</c:v>
                </c:pt>
                <c:pt idx="223">
                  <c:v>548</c:v>
                </c:pt>
                <c:pt idx="224">
                  <c:v>548</c:v>
                </c:pt>
                <c:pt idx="225">
                  <c:v>547</c:v>
                </c:pt>
                <c:pt idx="226">
                  <c:v>547</c:v>
                </c:pt>
                <c:pt idx="227">
                  <c:v>547</c:v>
                </c:pt>
                <c:pt idx="228">
                  <c:v>546</c:v>
                </c:pt>
                <c:pt idx="229">
                  <c:v>546</c:v>
                </c:pt>
                <c:pt idx="230">
                  <c:v>546</c:v>
                </c:pt>
                <c:pt idx="231">
                  <c:v>545</c:v>
                </c:pt>
                <c:pt idx="232">
                  <c:v>545</c:v>
                </c:pt>
                <c:pt idx="233">
                  <c:v>545</c:v>
                </c:pt>
                <c:pt idx="234">
                  <c:v>544</c:v>
                </c:pt>
                <c:pt idx="235">
                  <c:v>544</c:v>
                </c:pt>
                <c:pt idx="236">
                  <c:v>544</c:v>
                </c:pt>
                <c:pt idx="237">
                  <c:v>543</c:v>
                </c:pt>
                <c:pt idx="238">
                  <c:v>543</c:v>
                </c:pt>
                <c:pt idx="239">
                  <c:v>543</c:v>
                </c:pt>
                <c:pt idx="240">
                  <c:v>542</c:v>
                </c:pt>
                <c:pt idx="241">
                  <c:v>542</c:v>
                </c:pt>
                <c:pt idx="242">
                  <c:v>542</c:v>
                </c:pt>
                <c:pt idx="243">
                  <c:v>541</c:v>
                </c:pt>
                <c:pt idx="244">
                  <c:v>541</c:v>
                </c:pt>
                <c:pt idx="245">
                  <c:v>541</c:v>
                </c:pt>
                <c:pt idx="246">
                  <c:v>540</c:v>
                </c:pt>
                <c:pt idx="247">
                  <c:v>540</c:v>
                </c:pt>
                <c:pt idx="248">
                  <c:v>540</c:v>
                </c:pt>
                <c:pt idx="249">
                  <c:v>540</c:v>
                </c:pt>
                <c:pt idx="250">
                  <c:v>539</c:v>
                </c:pt>
                <c:pt idx="251">
                  <c:v>539</c:v>
                </c:pt>
                <c:pt idx="252">
                  <c:v>539</c:v>
                </c:pt>
                <c:pt idx="253">
                  <c:v>539</c:v>
                </c:pt>
                <c:pt idx="254">
                  <c:v>538</c:v>
                </c:pt>
                <c:pt idx="255">
                  <c:v>538</c:v>
                </c:pt>
                <c:pt idx="256">
                  <c:v>538</c:v>
                </c:pt>
                <c:pt idx="257">
                  <c:v>538</c:v>
                </c:pt>
                <c:pt idx="258">
                  <c:v>538</c:v>
                </c:pt>
                <c:pt idx="259">
                  <c:v>537</c:v>
                </c:pt>
                <c:pt idx="260">
                  <c:v>537</c:v>
                </c:pt>
                <c:pt idx="261">
                  <c:v>537</c:v>
                </c:pt>
                <c:pt idx="262">
                  <c:v>537</c:v>
                </c:pt>
                <c:pt idx="263">
                  <c:v>537</c:v>
                </c:pt>
                <c:pt idx="264">
                  <c:v>537</c:v>
                </c:pt>
                <c:pt idx="265">
                  <c:v>537</c:v>
                </c:pt>
                <c:pt idx="266">
                  <c:v>537</c:v>
                </c:pt>
                <c:pt idx="267">
                  <c:v>537</c:v>
                </c:pt>
                <c:pt idx="268">
                  <c:v>537</c:v>
                </c:pt>
                <c:pt idx="269">
                  <c:v>536</c:v>
                </c:pt>
                <c:pt idx="270">
                  <c:v>536</c:v>
                </c:pt>
                <c:pt idx="271">
                  <c:v>536</c:v>
                </c:pt>
                <c:pt idx="272">
                  <c:v>536</c:v>
                </c:pt>
                <c:pt idx="273">
                  <c:v>536</c:v>
                </c:pt>
                <c:pt idx="274">
                  <c:v>536</c:v>
                </c:pt>
                <c:pt idx="275">
                  <c:v>536</c:v>
                </c:pt>
                <c:pt idx="276">
                  <c:v>536</c:v>
                </c:pt>
                <c:pt idx="277">
                  <c:v>536</c:v>
                </c:pt>
                <c:pt idx="278">
                  <c:v>536</c:v>
                </c:pt>
                <c:pt idx="279">
                  <c:v>536</c:v>
                </c:pt>
                <c:pt idx="280">
                  <c:v>537</c:v>
                </c:pt>
                <c:pt idx="281">
                  <c:v>537</c:v>
                </c:pt>
                <c:pt idx="282">
                  <c:v>537</c:v>
                </c:pt>
                <c:pt idx="283">
                  <c:v>537</c:v>
                </c:pt>
                <c:pt idx="284">
                  <c:v>537</c:v>
                </c:pt>
                <c:pt idx="285">
                  <c:v>537</c:v>
                </c:pt>
                <c:pt idx="286">
                  <c:v>537</c:v>
                </c:pt>
                <c:pt idx="287">
                  <c:v>537</c:v>
                </c:pt>
                <c:pt idx="288">
                  <c:v>537</c:v>
                </c:pt>
                <c:pt idx="289">
                  <c:v>537</c:v>
                </c:pt>
                <c:pt idx="290">
                  <c:v>537</c:v>
                </c:pt>
                <c:pt idx="291">
                  <c:v>537</c:v>
                </c:pt>
                <c:pt idx="292">
                  <c:v>537</c:v>
                </c:pt>
                <c:pt idx="293">
                  <c:v>536</c:v>
                </c:pt>
                <c:pt idx="294">
                  <c:v>536</c:v>
                </c:pt>
                <c:pt idx="295">
                  <c:v>536</c:v>
                </c:pt>
                <c:pt idx="296">
                  <c:v>536</c:v>
                </c:pt>
                <c:pt idx="297">
                  <c:v>536</c:v>
                </c:pt>
                <c:pt idx="298">
                  <c:v>536</c:v>
                </c:pt>
                <c:pt idx="299">
                  <c:v>535</c:v>
                </c:pt>
                <c:pt idx="300">
                  <c:v>535</c:v>
                </c:pt>
                <c:pt idx="301">
                  <c:v>535</c:v>
                </c:pt>
                <c:pt idx="302">
                  <c:v>535</c:v>
                </c:pt>
                <c:pt idx="303">
                  <c:v>534</c:v>
                </c:pt>
                <c:pt idx="304">
                  <c:v>534</c:v>
                </c:pt>
                <c:pt idx="305">
                  <c:v>533</c:v>
                </c:pt>
                <c:pt idx="306">
                  <c:v>533</c:v>
                </c:pt>
                <c:pt idx="307">
                  <c:v>532</c:v>
                </c:pt>
                <c:pt idx="308">
                  <c:v>532</c:v>
                </c:pt>
                <c:pt idx="309">
                  <c:v>531</c:v>
                </c:pt>
                <c:pt idx="310">
                  <c:v>531</c:v>
                </c:pt>
                <c:pt idx="311">
                  <c:v>530</c:v>
                </c:pt>
                <c:pt idx="312">
                  <c:v>529</c:v>
                </c:pt>
                <c:pt idx="313">
                  <c:v>528</c:v>
                </c:pt>
                <c:pt idx="314">
                  <c:v>528</c:v>
                </c:pt>
                <c:pt idx="315">
                  <c:v>527</c:v>
                </c:pt>
                <c:pt idx="316">
                  <c:v>526</c:v>
                </c:pt>
                <c:pt idx="317">
                  <c:v>525</c:v>
                </c:pt>
                <c:pt idx="318">
                  <c:v>524</c:v>
                </c:pt>
                <c:pt idx="319">
                  <c:v>523</c:v>
                </c:pt>
                <c:pt idx="320">
                  <c:v>521</c:v>
                </c:pt>
                <c:pt idx="321">
                  <c:v>520</c:v>
                </c:pt>
                <c:pt idx="322">
                  <c:v>519</c:v>
                </c:pt>
                <c:pt idx="323">
                  <c:v>518</c:v>
                </c:pt>
                <c:pt idx="324">
                  <c:v>516</c:v>
                </c:pt>
                <c:pt idx="325">
                  <c:v>515</c:v>
                </c:pt>
                <c:pt idx="326">
                  <c:v>513</c:v>
                </c:pt>
                <c:pt idx="327">
                  <c:v>511</c:v>
                </c:pt>
                <c:pt idx="328">
                  <c:v>510</c:v>
                </c:pt>
                <c:pt idx="329">
                  <c:v>508</c:v>
                </c:pt>
                <c:pt idx="330">
                  <c:v>506</c:v>
                </c:pt>
                <c:pt idx="331">
                  <c:v>504</c:v>
                </c:pt>
                <c:pt idx="332">
                  <c:v>502</c:v>
                </c:pt>
                <c:pt idx="333">
                  <c:v>500</c:v>
                </c:pt>
                <c:pt idx="334">
                  <c:v>498</c:v>
                </c:pt>
                <c:pt idx="335">
                  <c:v>495</c:v>
                </c:pt>
                <c:pt idx="336">
                  <c:v>493</c:v>
                </c:pt>
                <c:pt idx="337">
                  <c:v>491</c:v>
                </c:pt>
                <c:pt idx="338">
                  <c:v>488</c:v>
                </c:pt>
                <c:pt idx="339">
                  <c:v>485</c:v>
                </c:pt>
                <c:pt idx="340">
                  <c:v>483</c:v>
                </c:pt>
                <c:pt idx="341">
                  <c:v>480</c:v>
                </c:pt>
                <c:pt idx="342">
                  <c:v>477</c:v>
                </c:pt>
                <c:pt idx="343">
                  <c:v>474</c:v>
                </c:pt>
                <c:pt idx="344">
                  <c:v>471</c:v>
                </c:pt>
                <c:pt idx="345">
                  <c:v>468</c:v>
                </c:pt>
                <c:pt idx="346">
                  <c:v>464</c:v>
                </c:pt>
                <c:pt idx="347">
                  <c:v>461</c:v>
                </c:pt>
                <c:pt idx="348">
                  <c:v>457</c:v>
                </c:pt>
                <c:pt idx="349">
                  <c:v>454</c:v>
                </c:pt>
                <c:pt idx="350">
                  <c:v>450</c:v>
                </c:pt>
                <c:pt idx="351">
                  <c:v>446</c:v>
                </c:pt>
                <c:pt idx="352">
                  <c:v>442</c:v>
                </c:pt>
                <c:pt idx="353">
                  <c:v>438</c:v>
                </c:pt>
                <c:pt idx="354">
                  <c:v>434</c:v>
                </c:pt>
                <c:pt idx="355">
                  <c:v>429</c:v>
                </c:pt>
                <c:pt idx="356">
                  <c:v>425</c:v>
                </c:pt>
                <c:pt idx="357">
                  <c:v>420</c:v>
                </c:pt>
                <c:pt idx="358">
                  <c:v>416</c:v>
                </c:pt>
                <c:pt idx="359">
                  <c:v>411</c:v>
                </c:pt>
                <c:pt idx="360">
                  <c:v>406</c:v>
                </c:pt>
                <c:pt idx="361">
                  <c:v>401</c:v>
                </c:pt>
                <c:pt idx="362">
                  <c:v>396</c:v>
                </c:pt>
                <c:pt idx="363">
                  <c:v>391</c:v>
                </c:pt>
                <c:pt idx="364">
                  <c:v>385</c:v>
                </c:pt>
              </c:numCache>
            </c:numRef>
          </c:val>
          <c:extLst>
            <c:ext xmlns:c16="http://schemas.microsoft.com/office/drawing/2014/chart" uri="{C3380CC4-5D6E-409C-BE32-E72D297353CC}">
              <c16:uniqueId val="{00000007-3C5B-460A-9CF5-5E22584B751E}"/>
            </c:ext>
          </c:extLst>
        </c:ser>
        <c:ser>
          <c:idx val="8"/>
          <c:order val="8"/>
          <c:tx>
            <c:strRef>
              <c:f>'2018-19 Severe Load Curve'!$BB$33</c:f>
              <c:strCache>
                <c:ptCount val="1"/>
                <c:pt idx="0">
                  <c:v>NTS Shrinkage</c:v>
                </c:pt>
              </c:strCache>
            </c:strRef>
          </c:tx>
          <c:spPr>
            <a:solidFill>
              <a:srgbClr val="000080"/>
            </a:solidFill>
            <a:ln w="25400">
              <a:noFill/>
            </a:ln>
          </c:spPr>
          <c:invertIfNegative val="0"/>
          <c:val>
            <c:numRef>
              <c:f>'2018-19 Severe Load Curve'!$BB$34:$BB$398</c:f>
              <c:numCache>
                <c:formatCode>0</c:formatCode>
                <c:ptCount val="365"/>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9</c:v>
                </c:pt>
                <c:pt idx="61">
                  <c:v>9</c:v>
                </c:pt>
                <c:pt idx="62">
                  <c:v>9</c:v>
                </c:pt>
                <c:pt idx="63">
                  <c:v>9</c:v>
                </c:pt>
                <c:pt idx="64">
                  <c:v>9</c:v>
                </c:pt>
                <c:pt idx="65">
                  <c:v>9</c:v>
                </c:pt>
                <c:pt idx="66">
                  <c:v>9</c:v>
                </c:pt>
                <c:pt idx="67">
                  <c:v>9</c:v>
                </c:pt>
                <c:pt idx="68">
                  <c:v>9</c:v>
                </c:pt>
                <c:pt idx="69">
                  <c:v>9</c:v>
                </c:pt>
                <c:pt idx="70">
                  <c:v>9</c:v>
                </c:pt>
                <c:pt idx="71">
                  <c:v>9</c:v>
                </c:pt>
                <c:pt idx="72">
                  <c:v>9</c:v>
                </c:pt>
                <c:pt idx="73">
                  <c:v>9</c:v>
                </c:pt>
                <c:pt idx="74">
                  <c:v>9</c:v>
                </c:pt>
                <c:pt idx="75">
                  <c:v>9</c:v>
                </c:pt>
                <c:pt idx="76">
                  <c:v>9</c:v>
                </c:pt>
                <c:pt idx="77">
                  <c:v>9</c:v>
                </c:pt>
                <c:pt idx="78">
                  <c:v>9</c:v>
                </c:pt>
                <c:pt idx="79">
                  <c:v>9</c:v>
                </c:pt>
                <c:pt idx="80">
                  <c:v>9</c:v>
                </c:pt>
                <c:pt idx="81">
                  <c:v>9</c:v>
                </c:pt>
                <c:pt idx="82">
                  <c:v>9</c:v>
                </c:pt>
                <c:pt idx="83">
                  <c:v>9</c:v>
                </c:pt>
                <c:pt idx="84">
                  <c:v>9</c:v>
                </c:pt>
                <c:pt idx="85">
                  <c:v>9</c:v>
                </c:pt>
                <c:pt idx="86">
                  <c:v>9</c:v>
                </c:pt>
                <c:pt idx="87">
                  <c:v>9</c:v>
                </c:pt>
                <c:pt idx="88">
                  <c:v>9</c:v>
                </c:pt>
                <c:pt idx="89">
                  <c:v>9</c:v>
                </c:pt>
                <c:pt idx="90">
                  <c:v>9</c:v>
                </c:pt>
                <c:pt idx="91">
                  <c:v>9</c:v>
                </c:pt>
                <c:pt idx="92">
                  <c:v>9</c:v>
                </c:pt>
                <c:pt idx="93">
                  <c:v>9</c:v>
                </c:pt>
                <c:pt idx="94">
                  <c:v>9</c:v>
                </c:pt>
                <c:pt idx="95">
                  <c:v>9</c:v>
                </c:pt>
                <c:pt idx="96">
                  <c:v>9</c:v>
                </c:pt>
                <c:pt idx="97">
                  <c:v>9</c:v>
                </c:pt>
                <c:pt idx="98">
                  <c:v>9</c:v>
                </c:pt>
                <c:pt idx="99">
                  <c:v>9</c:v>
                </c:pt>
                <c:pt idx="100">
                  <c:v>9</c:v>
                </c:pt>
                <c:pt idx="101">
                  <c:v>9</c:v>
                </c:pt>
                <c:pt idx="102">
                  <c:v>9</c:v>
                </c:pt>
                <c:pt idx="103">
                  <c:v>9</c:v>
                </c:pt>
                <c:pt idx="104">
                  <c:v>9</c:v>
                </c:pt>
                <c:pt idx="105">
                  <c:v>9</c:v>
                </c:pt>
                <c:pt idx="106">
                  <c:v>9</c:v>
                </c:pt>
                <c:pt idx="107">
                  <c:v>9</c:v>
                </c:pt>
                <c:pt idx="108">
                  <c:v>9</c:v>
                </c:pt>
                <c:pt idx="109">
                  <c:v>9</c:v>
                </c:pt>
                <c:pt idx="110">
                  <c:v>9</c:v>
                </c:pt>
                <c:pt idx="111">
                  <c:v>9</c:v>
                </c:pt>
                <c:pt idx="112">
                  <c:v>9</c:v>
                </c:pt>
                <c:pt idx="113">
                  <c:v>9</c:v>
                </c:pt>
                <c:pt idx="114">
                  <c:v>9</c:v>
                </c:pt>
                <c:pt idx="115">
                  <c:v>9</c:v>
                </c:pt>
                <c:pt idx="116">
                  <c:v>9</c:v>
                </c:pt>
                <c:pt idx="117">
                  <c:v>9</c:v>
                </c:pt>
                <c:pt idx="118">
                  <c:v>9</c:v>
                </c:pt>
                <c:pt idx="119">
                  <c:v>9</c:v>
                </c:pt>
                <c:pt idx="120">
                  <c:v>9</c:v>
                </c:pt>
                <c:pt idx="121">
                  <c:v>9</c:v>
                </c:pt>
                <c:pt idx="122">
                  <c:v>9</c:v>
                </c:pt>
                <c:pt idx="123">
                  <c:v>9</c:v>
                </c:pt>
                <c:pt idx="124">
                  <c:v>9</c:v>
                </c:pt>
                <c:pt idx="125">
                  <c:v>9</c:v>
                </c:pt>
                <c:pt idx="126">
                  <c:v>9</c:v>
                </c:pt>
                <c:pt idx="127">
                  <c:v>9</c:v>
                </c:pt>
                <c:pt idx="128">
                  <c:v>9</c:v>
                </c:pt>
                <c:pt idx="129">
                  <c:v>9</c:v>
                </c:pt>
                <c:pt idx="130">
                  <c:v>9</c:v>
                </c:pt>
                <c:pt idx="131">
                  <c:v>9</c:v>
                </c:pt>
                <c:pt idx="132">
                  <c:v>9</c:v>
                </c:pt>
                <c:pt idx="133">
                  <c:v>9</c:v>
                </c:pt>
                <c:pt idx="134">
                  <c:v>9</c:v>
                </c:pt>
                <c:pt idx="135">
                  <c:v>9</c:v>
                </c:pt>
                <c:pt idx="136">
                  <c:v>9</c:v>
                </c:pt>
                <c:pt idx="137">
                  <c:v>9</c:v>
                </c:pt>
                <c:pt idx="138">
                  <c:v>9</c:v>
                </c:pt>
                <c:pt idx="139">
                  <c:v>9</c:v>
                </c:pt>
                <c:pt idx="140">
                  <c:v>9</c:v>
                </c:pt>
                <c:pt idx="141">
                  <c:v>9</c:v>
                </c:pt>
                <c:pt idx="142">
                  <c:v>9</c:v>
                </c:pt>
                <c:pt idx="143">
                  <c:v>9</c:v>
                </c:pt>
                <c:pt idx="144">
                  <c:v>9</c:v>
                </c:pt>
                <c:pt idx="145">
                  <c:v>9</c:v>
                </c:pt>
                <c:pt idx="146">
                  <c:v>9</c:v>
                </c:pt>
                <c:pt idx="147">
                  <c:v>9</c:v>
                </c:pt>
                <c:pt idx="148">
                  <c:v>9</c:v>
                </c:pt>
                <c:pt idx="149">
                  <c:v>9</c:v>
                </c:pt>
                <c:pt idx="150">
                  <c:v>9</c:v>
                </c:pt>
                <c:pt idx="151">
                  <c:v>9</c:v>
                </c:pt>
                <c:pt idx="152">
                  <c:v>9</c:v>
                </c:pt>
                <c:pt idx="153">
                  <c:v>9</c:v>
                </c:pt>
                <c:pt idx="154">
                  <c:v>9</c:v>
                </c:pt>
                <c:pt idx="155">
                  <c:v>9</c:v>
                </c:pt>
                <c:pt idx="156">
                  <c:v>9</c:v>
                </c:pt>
                <c:pt idx="157">
                  <c:v>9</c:v>
                </c:pt>
                <c:pt idx="158">
                  <c:v>9</c:v>
                </c:pt>
                <c:pt idx="159">
                  <c:v>9</c:v>
                </c:pt>
                <c:pt idx="160">
                  <c:v>9</c:v>
                </c:pt>
                <c:pt idx="161">
                  <c:v>9</c:v>
                </c:pt>
                <c:pt idx="162">
                  <c:v>9</c:v>
                </c:pt>
                <c:pt idx="163">
                  <c:v>9</c:v>
                </c:pt>
                <c:pt idx="164">
                  <c:v>9</c:v>
                </c:pt>
                <c:pt idx="165">
                  <c:v>9</c:v>
                </c:pt>
                <c:pt idx="166">
                  <c:v>9</c:v>
                </c:pt>
                <c:pt idx="167">
                  <c:v>9</c:v>
                </c:pt>
                <c:pt idx="168">
                  <c:v>9</c:v>
                </c:pt>
                <c:pt idx="169">
                  <c:v>9</c:v>
                </c:pt>
                <c:pt idx="170">
                  <c:v>9</c:v>
                </c:pt>
                <c:pt idx="171">
                  <c:v>9</c:v>
                </c:pt>
                <c:pt idx="172">
                  <c:v>9</c:v>
                </c:pt>
                <c:pt idx="173">
                  <c:v>9</c:v>
                </c:pt>
                <c:pt idx="174">
                  <c:v>9</c:v>
                </c:pt>
                <c:pt idx="175">
                  <c:v>9</c:v>
                </c:pt>
                <c:pt idx="176">
                  <c:v>9</c:v>
                </c:pt>
                <c:pt idx="177">
                  <c:v>9</c:v>
                </c:pt>
                <c:pt idx="178">
                  <c:v>9</c:v>
                </c:pt>
                <c:pt idx="179">
                  <c:v>9</c:v>
                </c:pt>
                <c:pt idx="180">
                  <c:v>9</c:v>
                </c:pt>
                <c:pt idx="181">
                  <c:v>9</c:v>
                </c:pt>
                <c:pt idx="182">
                  <c:v>9</c:v>
                </c:pt>
                <c:pt idx="183">
                  <c:v>9</c:v>
                </c:pt>
                <c:pt idx="184">
                  <c:v>9</c:v>
                </c:pt>
                <c:pt idx="185">
                  <c:v>9</c:v>
                </c:pt>
                <c:pt idx="186">
                  <c:v>9</c:v>
                </c:pt>
                <c:pt idx="187">
                  <c:v>9</c:v>
                </c:pt>
                <c:pt idx="188">
                  <c:v>9</c:v>
                </c:pt>
                <c:pt idx="189">
                  <c:v>9</c:v>
                </c:pt>
                <c:pt idx="190">
                  <c:v>9</c:v>
                </c:pt>
                <c:pt idx="191">
                  <c:v>9</c:v>
                </c:pt>
                <c:pt idx="192">
                  <c:v>9</c:v>
                </c:pt>
                <c:pt idx="193">
                  <c:v>9</c:v>
                </c:pt>
                <c:pt idx="194">
                  <c:v>9</c:v>
                </c:pt>
                <c:pt idx="195">
                  <c:v>9</c:v>
                </c:pt>
                <c:pt idx="196">
                  <c:v>9</c:v>
                </c:pt>
                <c:pt idx="197">
                  <c:v>9</c:v>
                </c:pt>
                <c:pt idx="198">
                  <c:v>9</c:v>
                </c:pt>
                <c:pt idx="199">
                  <c:v>9</c:v>
                </c:pt>
                <c:pt idx="200">
                  <c:v>9</c:v>
                </c:pt>
                <c:pt idx="201">
                  <c:v>9</c:v>
                </c:pt>
                <c:pt idx="202">
                  <c:v>9</c:v>
                </c:pt>
                <c:pt idx="203">
                  <c:v>9</c:v>
                </c:pt>
                <c:pt idx="204">
                  <c:v>9</c:v>
                </c:pt>
                <c:pt idx="205">
                  <c:v>9</c:v>
                </c:pt>
                <c:pt idx="206">
                  <c:v>9</c:v>
                </c:pt>
                <c:pt idx="207">
                  <c:v>9</c:v>
                </c:pt>
                <c:pt idx="208">
                  <c:v>9</c:v>
                </c:pt>
                <c:pt idx="209">
                  <c:v>9</c:v>
                </c:pt>
                <c:pt idx="210">
                  <c:v>9</c:v>
                </c:pt>
                <c:pt idx="211">
                  <c:v>9</c:v>
                </c:pt>
                <c:pt idx="212">
                  <c:v>9</c:v>
                </c:pt>
                <c:pt idx="213">
                  <c:v>9</c:v>
                </c:pt>
                <c:pt idx="214">
                  <c:v>9</c:v>
                </c:pt>
                <c:pt idx="215">
                  <c:v>9</c:v>
                </c:pt>
                <c:pt idx="216">
                  <c:v>9</c:v>
                </c:pt>
                <c:pt idx="217">
                  <c:v>9</c:v>
                </c:pt>
                <c:pt idx="218">
                  <c:v>9</c:v>
                </c:pt>
                <c:pt idx="219">
                  <c:v>9</c:v>
                </c:pt>
                <c:pt idx="220">
                  <c:v>9</c:v>
                </c:pt>
                <c:pt idx="221">
                  <c:v>9</c:v>
                </c:pt>
                <c:pt idx="222">
                  <c:v>9</c:v>
                </c:pt>
                <c:pt idx="223">
                  <c:v>9</c:v>
                </c:pt>
                <c:pt idx="224">
                  <c:v>9</c:v>
                </c:pt>
                <c:pt idx="225">
                  <c:v>9</c:v>
                </c:pt>
                <c:pt idx="226">
                  <c:v>9</c:v>
                </c:pt>
                <c:pt idx="227">
                  <c:v>9</c:v>
                </c:pt>
                <c:pt idx="228">
                  <c:v>9</c:v>
                </c:pt>
                <c:pt idx="229">
                  <c:v>9</c:v>
                </c:pt>
                <c:pt idx="230">
                  <c:v>9</c:v>
                </c:pt>
                <c:pt idx="231">
                  <c:v>9</c:v>
                </c:pt>
                <c:pt idx="232">
                  <c:v>9</c:v>
                </c:pt>
                <c:pt idx="233">
                  <c:v>9</c:v>
                </c:pt>
                <c:pt idx="234">
                  <c:v>9</c:v>
                </c:pt>
                <c:pt idx="235">
                  <c:v>9</c:v>
                </c:pt>
                <c:pt idx="236">
                  <c:v>9</c:v>
                </c:pt>
                <c:pt idx="237">
                  <c:v>9</c:v>
                </c:pt>
                <c:pt idx="238">
                  <c:v>9</c:v>
                </c:pt>
                <c:pt idx="239">
                  <c:v>9</c:v>
                </c:pt>
                <c:pt idx="240">
                  <c:v>9</c:v>
                </c:pt>
                <c:pt idx="241">
                  <c:v>9</c:v>
                </c:pt>
                <c:pt idx="242">
                  <c:v>9</c:v>
                </c:pt>
                <c:pt idx="243">
                  <c:v>9</c:v>
                </c:pt>
                <c:pt idx="244">
                  <c:v>9</c:v>
                </c:pt>
                <c:pt idx="245">
                  <c:v>9</c:v>
                </c:pt>
                <c:pt idx="246">
                  <c:v>9</c:v>
                </c:pt>
                <c:pt idx="247">
                  <c:v>9</c:v>
                </c:pt>
                <c:pt idx="248">
                  <c:v>9</c:v>
                </c:pt>
                <c:pt idx="249">
                  <c:v>9</c:v>
                </c:pt>
                <c:pt idx="250">
                  <c:v>9</c:v>
                </c:pt>
                <c:pt idx="251">
                  <c:v>9</c:v>
                </c:pt>
                <c:pt idx="252">
                  <c:v>9</c:v>
                </c:pt>
                <c:pt idx="253">
                  <c:v>9</c:v>
                </c:pt>
                <c:pt idx="254">
                  <c:v>9</c:v>
                </c:pt>
                <c:pt idx="255">
                  <c:v>9</c:v>
                </c:pt>
                <c:pt idx="256">
                  <c:v>9</c:v>
                </c:pt>
                <c:pt idx="257">
                  <c:v>9</c:v>
                </c:pt>
                <c:pt idx="258">
                  <c:v>9</c:v>
                </c:pt>
                <c:pt idx="259">
                  <c:v>9</c:v>
                </c:pt>
                <c:pt idx="260">
                  <c:v>9</c:v>
                </c:pt>
                <c:pt idx="261">
                  <c:v>9</c:v>
                </c:pt>
                <c:pt idx="262">
                  <c:v>9</c:v>
                </c:pt>
                <c:pt idx="263">
                  <c:v>9</c:v>
                </c:pt>
                <c:pt idx="264">
                  <c:v>9</c:v>
                </c:pt>
                <c:pt idx="265">
                  <c:v>9</c:v>
                </c:pt>
                <c:pt idx="266">
                  <c:v>9</c:v>
                </c:pt>
                <c:pt idx="267">
                  <c:v>9</c:v>
                </c:pt>
                <c:pt idx="268">
                  <c:v>9</c:v>
                </c:pt>
                <c:pt idx="269">
                  <c:v>9</c:v>
                </c:pt>
                <c:pt idx="270">
                  <c:v>9</c:v>
                </c:pt>
                <c:pt idx="271">
                  <c:v>9</c:v>
                </c:pt>
                <c:pt idx="272">
                  <c:v>9</c:v>
                </c:pt>
                <c:pt idx="273">
                  <c:v>9</c:v>
                </c:pt>
                <c:pt idx="274">
                  <c:v>9</c:v>
                </c:pt>
                <c:pt idx="275">
                  <c:v>9</c:v>
                </c:pt>
                <c:pt idx="276">
                  <c:v>9</c:v>
                </c:pt>
                <c:pt idx="277">
                  <c:v>9</c:v>
                </c:pt>
                <c:pt idx="278">
                  <c:v>9</c:v>
                </c:pt>
                <c:pt idx="279">
                  <c:v>9</c:v>
                </c:pt>
                <c:pt idx="280">
                  <c:v>9</c:v>
                </c:pt>
                <c:pt idx="281">
                  <c:v>9</c:v>
                </c:pt>
                <c:pt idx="282">
                  <c:v>9</c:v>
                </c:pt>
                <c:pt idx="283">
                  <c:v>9</c:v>
                </c:pt>
                <c:pt idx="284">
                  <c:v>9</c:v>
                </c:pt>
                <c:pt idx="285">
                  <c:v>9</c:v>
                </c:pt>
                <c:pt idx="286">
                  <c:v>9</c:v>
                </c:pt>
                <c:pt idx="287">
                  <c:v>9</c:v>
                </c:pt>
                <c:pt idx="288">
                  <c:v>9</c:v>
                </c:pt>
                <c:pt idx="289">
                  <c:v>9</c:v>
                </c:pt>
                <c:pt idx="290">
                  <c:v>9</c:v>
                </c:pt>
                <c:pt idx="291">
                  <c:v>9</c:v>
                </c:pt>
                <c:pt idx="292">
                  <c:v>9</c:v>
                </c:pt>
                <c:pt idx="293">
                  <c:v>9</c:v>
                </c:pt>
                <c:pt idx="294">
                  <c:v>9</c:v>
                </c:pt>
                <c:pt idx="295">
                  <c:v>9</c:v>
                </c:pt>
                <c:pt idx="296">
                  <c:v>9</c:v>
                </c:pt>
                <c:pt idx="297">
                  <c:v>9</c:v>
                </c:pt>
                <c:pt idx="298">
                  <c:v>9</c:v>
                </c:pt>
                <c:pt idx="299">
                  <c:v>9</c:v>
                </c:pt>
                <c:pt idx="300">
                  <c:v>9</c:v>
                </c:pt>
                <c:pt idx="301">
                  <c:v>9</c:v>
                </c:pt>
                <c:pt idx="302">
                  <c:v>9</c:v>
                </c:pt>
                <c:pt idx="303">
                  <c:v>9</c:v>
                </c:pt>
                <c:pt idx="304">
                  <c:v>9</c:v>
                </c:pt>
                <c:pt idx="305">
                  <c:v>9</c:v>
                </c:pt>
                <c:pt idx="306">
                  <c:v>9</c:v>
                </c:pt>
                <c:pt idx="307">
                  <c:v>9</c:v>
                </c:pt>
                <c:pt idx="308">
                  <c:v>9</c:v>
                </c:pt>
                <c:pt idx="309">
                  <c:v>9</c:v>
                </c:pt>
                <c:pt idx="310">
                  <c:v>9</c:v>
                </c:pt>
                <c:pt idx="311">
                  <c:v>9</c:v>
                </c:pt>
                <c:pt idx="312">
                  <c:v>9</c:v>
                </c:pt>
                <c:pt idx="313">
                  <c:v>9</c:v>
                </c:pt>
                <c:pt idx="314">
                  <c:v>9</c:v>
                </c:pt>
                <c:pt idx="315">
                  <c:v>9</c:v>
                </c:pt>
                <c:pt idx="316">
                  <c:v>9</c:v>
                </c:pt>
                <c:pt idx="317">
                  <c:v>9</c:v>
                </c:pt>
                <c:pt idx="318">
                  <c:v>9</c:v>
                </c:pt>
                <c:pt idx="319">
                  <c:v>9</c:v>
                </c:pt>
                <c:pt idx="320">
                  <c:v>9</c:v>
                </c:pt>
                <c:pt idx="321">
                  <c:v>9</c:v>
                </c:pt>
                <c:pt idx="322">
                  <c:v>9</c:v>
                </c:pt>
                <c:pt idx="323">
                  <c:v>9</c:v>
                </c:pt>
                <c:pt idx="324">
                  <c:v>9</c:v>
                </c:pt>
                <c:pt idx="325">
                  <c:v>9</c:v>
                </c:pt>
                <c:pt idx="326">
                  <c:v>9</c:v>
                </c:pt>
                <c:pt idx="327">
                  <c:v>9</c:v>
                </c:pt>
                <c:pt idx="328">
                  <c:v>9</c:v>
                </c:pt>
                <c:pt idx="329">
                  <c:v>9</c:v>
                </c:pt>
                <c:pt idx="330">
                  <c:v>9</c:v>
                </c:pt>
                <c:pt idx="331">
                  <c:v>9</c:v>
                </c:pt>
                <c:pt idx="332">
                  <c:v>9</c:v>
                </c:pt>
                <c:pt idx="333">
                  <c:v>9</c:v>
                </c:pt>
                <c:pt idx="334">
                  <c:v>9</c:v>
                </c:pt>
                <c:pt idx="335">
                  <c:v>9</c:v>
                </c:pt>
                <c:pt idx="336">
                  <c:v>9</c:v>
                </c:pt>
                <c:pt idx="337">
                  <c:v>9</c:v>
                </c:pt>
                <c:pt idx="338">
                  <c:v>9</c:v>
                </c:pt>
                <c:pt idx="339">
                  <c:v>9</c:v>
                </c:pt>
                <c:pt idx="340">
                  <c:v>9</c:v>
                </c:pt>
                <c:pt idx="341">
                  <c:v>9</c:v>
                </c:pt>
                <c:pt idx="342">
                  <c:v>9</c:v>
                </c:pt>
                <c:pt idx="343">
                  <c:v>9</c:v>
                </c:pt>
                <c:pt idx="344">
                  <c:v>9</c:v>
                </c:pt>
                <c:pt idx="345">
                  <c:v>9</c:v>
                </c:pt>
                <c:pt idx="346">
                  <c:v>9</c:v>
                </c:pt>
                <c:pt idx="347">
                  <c:v>9</c:v>
                </c:pt>
                <c:pt idx="348">
                  <c:v>9</c:v>
                </c:pt>
                <c:pt idx="349">
                  <c:v>9</c:v>
                </c:pt>
                <c:pt idx="350">
                  <c:v>9</c:v>
                </c:pt>
                <c:pt idx="351">
                  <c:v>9</c:v>
                </c:pt>
                <c:pt idx="352">
                  <c:v>9</c:v>
                </c:pt>
                <c:pt idx="353">
                  <c:v>9</c:v>
                </c:pt>
                <c:pt idx="354">
                  <c:v>9</c:v>
                </c:pt>
                <c:pt idx="355">
                  <c:v>9</c:v>
                </c:pt>
                <c:pt idx="356">
                  <c:v>9</c:v>
                </c:pt>
                <c:pt idx="357">
                  <c:v>9</c:v>
                </c:pt>
                <c:pt idx="358">
                  <c:v>9</c:v>
                </c:pt>
                <c:pt idx="359">
                  <c:v>9</c:v>
                </c:pt>
                <c:pt idx="360">
                  <c:v>9</c:v>
                </c:pt>
                <c:pt idx="361">
                  <c:v>9</c:v>
                </c:pt>
                <c:pt idx="362">
                  <c:v>9</c:v>
                </c:pt>
                <c:pt idx="363">
                  <c:v>9</c:v>
                </c:pt>
                <c:pt idx="364">
                  <c:v>9</c:v>
                </c:pt>
              </c:numCache>
            </c:numRef>
          </c:val>
          <c:extLst>
            <c:ext xmlns:c16="http://schemas.microsoft.com/office/drawing/2014/chart" uri="{C3380CC4-5D6E-409C-BE32-E72D297353CC}">
              <c16:uniqueId val="{00000008-3C5B-460A-9CF5-5E22584B751E}"/>
            </c:ext>
          </c:extLst>
        </c:ser>
        <c:ser>
          <c:idx val="9"/>
          <c:order val="9"/>
          <c:tx>
            <c:strRef>
              <c:f>'2018-19 Severe Load Curve'!$BC$33</c:f>
              <c:strCache>
                <c:ptCount val="1"/>
                <c:pt idx="0">
                  <c:v>IUK</c:v>
                </c:pt>
              </c:strCache>
            </c:strRef>
          </c:tx>
          <c:spPr>
            <a:solidFill>
              <a:srgbClr val="FF0000"/>
            </a:solidFill>
            <a:ln w="25400">
              <a:noFill/>
            </a:ln>
          </c:spPr>
          <c:invertIfNegative val="0"/>
          <c:val>
            <c:numRef>
              <c:f>'2018-19 Severe Load Curve'!$BC$34:$BC$398</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2</c:v>
                </c:pt>
                <c:pt idx="107">
                  <c:v>5</c:v>
                </c:pt>
                <c:pt idx="108">
                  <c:v>7</c:v>
                </c:pt>
                <c:pt idx="109">
                  <c:v>10</c:v>
                </c:pt>
                <c:pt idx="110">
                  <c:v>13</c:v>
                </c:pt>
                <c:pt idx="111">
                  <c:v>15</c:v>
                </c:pt>
                <c:pt idx="112">
                  <c:v>18</c:v>
                </c:pt>
                <c:pt idx="113">
                  <c:v>21</c:v>
                </c:pt>
                <c:pt idx="114">
                  <c:v>24</c:v>
                </c:pt>
                <c:pt idx="115">
                  <c:v>26</c:v>
                </c:pt>
                <c:pt idx="116">
                  <c:v>29</c:v>
                </c:pt>
                <c:pt idx="117">
                  <c:v>32</c:v>
                </c:pt>
                <c:pt idx="118">
                  <c:v>35</c:v>
                </c:pt>
                <c:pt idx="119">
                  <c:v>37</c:v>
                </c:pt>
                <c:pt idx="120">
                  <c:v>40</c:v>
                </c:pt>
                <c:pt idx="121">
                  <c:v>43</c:v>
                </c:pt>
                <c:pt idx="122">
                  <c:v>46</c:v>
                </c:pt>
                <c:pt idx="123">
                  <c:v>49</c:v>
                </c:pt>
                <c:pt idx="124">
                  <c:v>51</c:v>
                </c:pt>
                <c:pt idx="125">
                  <c:v>54</c:v>
                </c:pt>
                <c:pt idx="126">
                  <c:v>57</c:v>
                </c:pt>
                <c:pt idx="127">
                  <c:v>60</c:v>
                </c:pt>
                <c:pt idx="128">
                  <c:v>63</c:v>
                </c:pt>
                <c:pt idx="129">
                  <c:v>66</c:v>
                </c:pt>
                <c:pt idx="130">
                  <c:v>69</c:v>
                </c:pt>
                <c:pt idx="131">
                  <c:v>72</c:v>
                </c:pt>
                <c:pt idx="132">
                  <c:v>75</c:v>
                </c:pt>
                <c:pt idx="133">
                  <c:v>77</c:v>
                </c:pt>
                <c:pt idx="134">
                  <c:v>80</c:v>
                </c:pt>
                <c:pt idx="135">
                  <c:v>83</c:v>
                </c:pt>
                <c:pt idx="136">
                  <c:v>86</c:v>
                </c:pt>
                <c:pt idx="137">
                  <c:v>89</c:v>
                </c:pt>
                <c:pt idx="138">
                  <c:v>92</c:v>
                </c:pt>
                <c:pt idx="139">
                  <c:v>95</c:v>
                </c:pt>
                <c:pt idx="140">
                  <c:v>98</c:v>
                </c:pt>
                <c:pt idx="141">
                  <c:v>101</c:v>
                </c:pt>
                <c:pt idx="142">
                  <c:v>104</c:v>
                </c:pt>
                <c:pt idx="143">
                  <c:v>107</c:v>
                </c:pt>
                <c:pt idx="144">
                  <c:v>110</c:v>
                </c:pt>
                <c:pt idx="145">
                  <c:v>113</c:v>
                </c:pt>
                <c:pt idx="146">
                  <c:v>116</c:v>
                </c:pt>
                <c:pt idx="147">
                  <c:v>119</c:v>
                </c:pt>
                <c:pt idx="148">
                  <c:v>122</c:v>
                </c:pt>
                <c:pt idx="149">
                  <c:v>125</c:v>
                </c:pt>
                <c:pt idx="150">
                  <c:v>128</c:v>
                </c:pt>
                <c:pt idx="151">
                  <c:v>131</c:v>
                </c:pt>
                <c:pt idx="152">
                  <c:v>134</c:v>
                </c:pt>
                <c:pt idx="153">
                  <c:v>137</c:v>
                </c:pt>
                <c:pt idx="154">
                  <c:v>140</c:v>
                </c:pt>
                <c:pt idx="155">
                  <c:v>143</c:v>
                </c:pt>
                <c:pt idx="156">
                  <c:v>146</c:v>
                </c:pt>
                <c:pt idx="157">
                  <c:v>149</c:v>
                </c:pt>
                <c:pt idx="158">
                  <c:v>152</c:v>
                </c:pt>
                <c:pt idx="159">
                  <c:v>155</c:v>
                </c:pt>
                <c:pt idx="160">
                  <c:v>158</c:v>
                </c:pt>
                <c:pt idx="161">
                  <c:v>161</c:v>
                </c:pt>
                <c:pt idx="162">
                  <c:v>164</c:v>
                </c:pt>
                <c:pt idx="163">
                  <c:v>167</c:v>
                </c:pt>
                <c:pt idx="164">
                  <c:v>170</c:v>
                </c:pt>
                <c:pt idx="165">
                  <c:v>173</c:v>
                </c:pt>
                <c:pt idx="166">
                  <c:v>176</c:v>
                </c:pt>
                <c:pt idx="167">
                  <c:v>179</c:v>
                </c:pt>
                <c:pt idx="168">
                  <c:v>182</c:v>
                </c:pt>
                <c:pt idx="169">
                  <c:v>185</c:v>
                </c:pt>
                <c:pt idx="170">
                  <c:v>188</c:v>
                </c:pt>
                <c:pt idx="171">
                  <c:v>191</c:v>
                </c:pt>
                <c:pt idx="172">
                  <c:v>194</c:v>
                </c:pt>
                <c:pt idx="173">
                  <c:v>197</c:v>
                </c:pt>
                <c:pt idx="174">
                  <c:v>200</c:v>
                </c:pt>
                <c:pt idx="175">
                  <c:v>203</c:v>
                </c:pt>
                <c:pt idx="176">
                  <c:v>206</c:v>
                </c:pt>
                <c:pt idx="177">
                  <c:v>209</c:v>
                </c:pt>
                <c:pt idx="178">
                  <c:v>212</c:v>
                </c:pt>
                <c:pt idx="179">
                  <c:v>215</c:v>
                </c:pt>
                <c:pt idx="180">
                  <c:v>218</c:v>
                </c:pt>
                <c:pt idx="181">
                  <c:v>221</c:v>
                </c:pt>
                <c:pt idx="182">
                  <c:v>224</c:v>
                </c:pt>
                <c:pt idx="183">
                  <c:v>227</c:v>
                </c:pt>
                <c:pt idx="184">
                  <c:v>230</c:v>
                </c:pt>
                <c:pt idx="185">
                  <c:v>232</c:v>
                </c:pt>
                <c:pt idx="186">
                  <c:v>235</c:v>
                </c:pt>
                <c:pt idx="187">
                  <c:v>238</c:v>
                </c:pt>
                <c:pt idx="188">
                  <c:v>241</c:v>
                </c:pt>
                <c:pt idx="189">
                  <c:v>244</c:v>
                </c:pt>
                <c:pt idx="190">
                  <c:v>247</c:v>
                </c:pt>
                <c:pt idx="191">
                  <c:v>250</c:v>
                </c:pt>
                <c:pt idx="192">
                  <c:v>253</c:v>
                </c:pt>
                <c:pt idx="193">
                  <c:v>255</c:v>
                </c:pt>
                <c:pt idx="194">
                  <c:v>258</c:v>
                </c:pt>
                <c:pt idx="195">
                  <c:v>261</c:v>
                </c:pt>
                <c:pt idx="196">
                  <c:v>264</c:v>
                </c:pt>
                <c:pt idx="197">
                  <c:v>267</c:v>
                </c:pt>
                <c:pt idx="198">
                  <c:v>270</c:v>
                </c:pt>
                <c:pt idx="199">
                  <c:v>272</c:v>
                </c:pt>
                <c:pt idx="200">
                  <c:v>275</c:v>
                </c:pt>
                <c:pt idx="201">
                  <c:v>278</c:v>
                </c:pt>
                <c:pt idx="202">
                  <c:v>281</c:v>
                </c:pt>
                <c:pt idx="203">
                  <c:v>283</c:v>
                </c:pt>
                <c:pt idx="204">
                  <c:v>286</c:v>
                </c:pt>
                <c:pt idx="205">
                  <c:v>289</c:v>
                </c:pt>
                <c:pt idx="206">
                  <c:v>291</c:v>
                </c:pt>
                <c:pt idx="207">
                  <c:v>294</c:v>
                </c:pt>
                <c:pt idx="208">
                  <c:v>297</c:v>
                </c:pt>
                <c:pt idx="209">
                  <c:v>299</c:v>
                </c:pt>
                <c:pt idx="210">
                  <c:v>302</c:v>
                </c:pt>
                <c:pt idx="211">
                  <c:v>305</c:v>
                </c:pt>
                <c:pt idx="212">
                  <c:v>307</c:v>
                </c:pt>
                <c:pt idx="213">
                  <c:v>310</c:v>
                </c:pt>
                <c:pt idx="214">
                  <c:v>312</c:v>
                </c:pt>
                <c:pt idx="215">
                  <c:v>315</c:v>
                </c:pt>
                <c:pt idx="216">
                  <c:v>318</c:v>
                </c:pt>
                <c:pt idx="217">
                  <c:v>320</c:v>
                </c:pt>
                <c:pt idx="218">
                  <c:v>323</c:v>
                </c:pt>
                <c:pt idx="219">
                  <c:v>325</c:v>
                </c:pt>
                <c:pt idx="220">
                  <c:v>328</c:v>
                </c:pt>
                <c:pt idx="221">
                  <c:v>330</c:v>
                </c:pt>
                <c:pt idx="222">
                  <c:v>332</c:v>
                </c:pt>
                <c:pt idx="223">
                  <c:v>335</c:v>
                </c:pt>
                <c:pt idx="224">
                  <c:v>337</c:v>
                </c:pt>
                <c:pt idx="225">
                  <c:v>340</c:v>
                </c:pt>
                <c:pt idx="226">
                  <c:v>342</c:v>
                </c:pt>
                <c:pt idx="227">
                  <c:v>344</c:v>
                </c:pt>
                <c:pt idx="228">
                  <c:v>347</c:v>
                </c:pt>
                <c:pt idx="229">
                  <c:v>349</c:v>
                </c:pt>
                <c:pt idx="230">
                  <c:v>351</c:v>
                </c:pt>
                <c:pt idx="231">
                  <c:v>354</c:v>
                </c:pt>
                <c:pt idx="232">
                  <c:v>356</c:v>
                </c:pt>
                <c:pt idx="233">
                  <c:v>358</c:v>
                </c:pt>
                <c:pt idx="234">
                  <c:v>360</c:v>
                </c:pt>
                <c:pt idx="235">
                  <c:v>362</c:v>
                </c:pt>
                <c:pt idx="236">
                  <c:v>365</c:v>
                </c:pt>
                <c:pt idx="237">
                  <c:v>367</c:v>
                </c:pt>
                <c:pt idx="238">
                  <c:v>369</c:v>
                </c:pt>
                <c:pt idx="239">
                  <c:v>371</c:v>
                </c:pt>
                <c:pt idx="240">
                  <c:v>373</c:v>
                </c:pt>
                <c:pt idx="241">
                  <c:v>375</c:v>
                </c:pt>
                <c:pt idx="242">
                  <c:v>377</c:v>
                </c:pt>
                <c:pt idx="243">
                  <c:v>379</c:v>
                </c:pt>
                <c:pt idx="244">
                  <c:v>381</c:v>
                </c:pt>
                <c:pt idx="245">
                  <c:v>383</c:v>
                </c:pt>
                <c:pt idx="246">
                  <c:v>385</c:v>
                </c:pt>
                <c:pt idx="247">
                  <c:v>387</c:v>
                </c:pt>
                <c:pt idx="248">
                  <c:v>389</c:v>
                </c:pt>
                <c:pt idx="249">
                  <c:v>391</c:v>
                </c:pt>
                <c:pt idx="250">
                  <c:v>393</c:v>
                </c:pt>
                <c:pt idx="251">
                  <c:v>395</c:v>
                </c:pt>
                <c:pt idx="252">
                  <c:v>396</c:v>
                </c:pt>
                <c:pt idx="253">
                  <c:v>398</c:v>
                </c:pt>
                <c:pt idx="254">
                  <c:v>400</c:v>
                </c:pt>
                <c:pt idx="255">
                  <c:v>402</c:v>
                </c:pt>
                <c:pt idx="256">
                  <c:v>403</c:v>
                </c:pt>
                <c:pt idx="257">
                  <c:v>405</c:v>
                </c:pt>
                <c:pt idx="258">
                  <c:v>407</c:v>
                </c:pt>
                <c:pt idx="259">
                  <c:v>409</c:v>
                </c:pt>
                <c:pt idx="260">
                  <c:v>410</c:v>
                </c:pt>
                <c:pt idx="261">
                  <c:v>412</c:v>
                </c:pt>
                <c:pt idx="262">
                  <c:v>413</c:v>
                </c:pt>
                <c:pt idx="263">
                  <c:v>415</c:v>
                </c:pt>
                <c:pt idx="264">
                  <c:v>416</c:v>
                </c:pt>
                <c:pt idx="265">
                  <c:v>418</c:v>
                </c:pt>
                <c:pt idx="266">
                  <c:v>419</c:v>
                </c:pt>
                <c:pt idx="267">
                  <c:v>421</c:v>
                </c:pt>
                <c:pt idx="268">
                  <c:v>422</c:v>
                </c:pt>
                <c:pt idx="269">
                  <c:v>424</c:v>
                </c:pt>
                <c:pt idx="270">
                  <c:v>425</c:v>
                </c:pt>
                <c:pt idx="271">
                  <c:v>425</c:v>
                </c:pt>
                <c:pt idx="272">
                  <c:v>426</c:v>
                </c:pt>
                <c:pt idx="273">
                  <c:v>426</c:v>
                </c:pt>
                <c:pt idx="274">
                  <c:v>428</c:v>
                </c:pt>
                <c:pt idx="275">
                  <c:v>428</c:v>
                </c:pt>
                <c:pt idx="276">
                  <c:v>429</c:v>
                </c:pt>
                <c:pt idx="277">
                  <c:v>429</c:v>
                </c:pt>
                <c:pt idx="278">
                  <c:v>430</c:v>
                </c:pt>
                <c:pt idx="279">
                  <c:v>430</c:v>
                </c:pt>
                <c:pt idx="280">
                  <c:v>431</c:v>
                </c:pt>
                <c:pt idx="281">
                  <c:v>431</c:v>
                </c:pt>
                <c:pt idx="282">
                  <c:v>433</c:v>
                </c:pt>
                <c:pt idx="283">
                  <c:v>433</c:v>
                </c:pt>
                <c:pt idx="284">
                  <c:v>434</c:v>
                </c:pt>
                <c:pt idx="285">
                  <c:v>434</c:v>
                </c:pt>
                <c:pt idx="286">
                  <c:v>435</c:v>
                </c:pt>
                <c:pt idx="287">
                  <c:v>435</c:v>
                </c:pt>
                <c:pt idx="288">
                  <c:v>436</c:v>
                </c:pt>
                <c:pt idx="289">
                  <c:v>436</c:v>
                </c:pt>
                <c:pt idx="290">
                  <c:v>437</c:v>
                </c:pt>
                <c:pt idx="291">
                  <c:v>437</c:v>
                </c:pt>
                <c:pt idx="292">
                  <c:v>438</c:v>
                </c:pt>
                <c:pt idx="293">
                  <c:v>438</c:v>
                </c:pt>
                <c:pt idx="294">
                  <c:v>439</c:v>
                </c:pt>
                <c:pt idx="295">
                  <c:v>439</c:v>
                </c:pt>
                <c:pt idx="296">
                  <c:v>440</c:v>
                </c:pt>
                <c:pt idx="297">
                  <c:v>440</c:v>
                </c:pt>
                <c:pt idx="298">
                  <c:v>441</c:v>
                </c:pt>
                <c:pt idx="299">
                  <c:v>441</c:v>
                </c:pt>
                <c:pt idx="300">
                  <c:v>442</c:v>
                </c:pt>
                <c:pt idx="301">
                  <c:v>442</c:v>
                </c:pt>
                <c:pt idx="302">
                  <c:v>443</c:v>
                </c:pt>
                <c:pt idx="303">
                  <c:v>443</c:v>
                </c:pt>
                <c:pt idx="304">
                  <c:v>444</c:v>
                </c:pt>
                <c:pt idx="305">
                  <c:v>444</c:v>
                </c:pt>
                <c:pt idx="306">
                  <c:v>445</c:v>
                </c:pt>
                <c:pt idx="307">
                  <c:v>445</c:v>
                </c:pt>
                <c:pt idx="308">
                  <c:v>446</c:v>
                </c:pt>
                <c:pt idx="309">
                  <c:v>446</c:v>
                </c:pt>
                <c:pt idx="310">
                  <c:v>446</c:v>
                </c:pt>
                <c:pt idx="311">
                  <c:v>446</c:v>
                </c:pt>
                <c:pt idx="312">
                  <c:v>447</c:v>
                </c:pt>
                <c:pt idx="313">
                  <c:v>447</c:v>
                </c:pt>
                <c:pt idx="314">
                  <c:v>448</c:v>
                </c:pt>
                <c:pt idx="315">
                  <c:v>448</c:v>
                </c:pt>
                <c:pt idx="316">
                  <c:v>449</c:v>
                </c:pt>
                <c:pt idx="317">
                  <c:v>449</c:v>
                </c:pt>
                <c:pt idx="318">
                  <c:v>449</c:v>
                </c:pt>
                <c:pt idx="319">
                  <c:v>449</c:v>
                </c:pt>
                <c:pt idx="320">
                  <c:v>450</c:v>
                </c:pt>
                <c:pt idx="321">
                  <c:v>450</c:v>
                </c:pt>
                <c:pt idx="322">
                  <c:v>451</c:v>
                </c:pt>
                <c:pt idx="323">
                  <c:v>451</c:v>
                </c:pt>
                <c:pt idx="324">
                  <c:v>451</c:v>
                </c:pt>
                <c:pt idx="325">
                  <c:v>451</c:v>
                </c:pt>
                <c:pt idx="326">
                  <c:v>452</c:v>
                </c:pt>
                <c:pt idx="327">
                  <c:v>452</c:v>
                </c:pt>
                <c:pt idx="328">
                  <c:v>452</c:v>
                </c:pt>
                <c:pt idx="329">
                  <c:v>452</c:v>
                </c:pt>
                <c:pt idx="330">
                  <c:v>453</c:v>
                </c:pt>
                <c:pt idx="331">
                  <c:v>453</c:v>
                </c:pt>
                <c:pt idx="332">
                  <c:v>453</c:v>
                </c:pt>
                <c:pt idx="333">
                  <c:v>453</c:v>
                </c:pt>
                <c:pt idx="334">
                  <c:v>454</c:v>
                </c:pt>
                <c:pt idx="335">
                  <c:v>454</c:v>
                </c:pt>
                <c:pt idx="336">
                  <c:v>454</c:v>
                </c:pt>
                <c:pt idx="337">
                  <c:v>454</c:v>
                </c:pt>
                <c:pt idx="338">
                  <c:v>455</c:v>
                </c:pt>
                <c:pt idx="339">
                  <c:v>455</c:v>
                </c:pt>
                <c:pt idx="340">
                  <c:v>455</c:v>
                </c:pt>
                <c:pt idx="341">
                  <c:v>455</c:v>
                </c:pt>
                <c:pt idx="342">
                  <c:v>455</c:v>
                </c:pt>
                <c:pt idx="343">
                  <c:v>455</c:v>
                </c:pt>
                <c:pt idx="344">
                  <c:v>456</c:v>
                </c:pt>
                <c:pt idx="345">
                  <c:v>456</c:v>
                </c:pt>
                <c:pt idx="346">
                  <c:v>456</c:v>
                </c:pt>
                <c:pt idx="347">
                  <c:v>456</c:v>
                </c:pt>
                <c:pt idx="348">
                  <c:v>456</c:v>
                </c:pt>
                <c:pt idx="349">
                  <c:v>456</c:v>
                </c:pt>
                <c:pt idx="350">
                  <c:v>457</c:v>
                </c:pt>
                <c:pt idx="351">
                  <c:v>457</c:v>
                </c:pt>
                <c:pt idx="352">
                  <c:v>457</c:v>
                </c:pt>
                <c:pt idx="353">
                  <c:v>457</c:v>
                </c:pt>
                <c:pt idx="354">
                  <c:v>457</c:v>
                </c:pt>
                <c:pt idx="355">
                  <c:v>457</c:v>
                </c:pt>
                <c:pt idx="356">
                  <c:v>457</c:v>
                </c:pt>
                <c:pt idx="357">
                  <c:v>457</c:v>
                </c:pt>
                <c:pt idx="358">
                  <c:v>457</c:v>
                </c:pt>
                <c:pt idx="359">
                  <c:v>457</c:v>
                </c:pt>
                <c:pt idx="360">
                  <c:v>457</c:v>
                </c:pt>
                <c:pt idx="361">
                  <c:v>457</c:v>
                </c:pt>
                <c:pt idx="362">
                  <c:v>457</c:v>
                </c:pt>
                <c:pt idx="363">
                  <c:v>457</c:v>
                </c:pt>
                <c:pt idx="364">
                  <c:v>457</c:v>
                </c:pt>
              </c:numCache>
            </c:numRef>
          </c:val>
          <c:extLst>
            <c:ext xmlns:c16="http://schemas.microsoft.com/office/drawing/2014/chart" uri="{C3380CC4-5D6E-409C-BE32-E72D297353CC}">
              <c16:uniqueId val="{00000009-3C5B-460A-9CF5-5E22584B751E}"/>
            </c:ext>
          </c:extLst>
        </c:ser>
        <c:dLbls>
          <c:showLegendKey val="0"/>
          <c:showVal val="0"/>
          <c:showCatName val="0"/>
          <c:showSerName val="0"/>
          <c:showPercent val="0"/>
          <c:showBubbleSize val="0"/>
        </c:dLbls>
        <c:gapWidth val="0"/>
        <c:overlap val="100"/>
        <c:axId val="344696320"/>
        <c:axId val="344698240"/>
      </c:barChart>
      <c:catAx>
        <c:axId val="34469632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6469268459266683"/>
              <c:y val="0.71416574282504741"/>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4698240"/>
        <c:crosses val="autoZero"/>
        <c:auto val="1"/>
        <c:lblAlgn val="ctr"/>
        <c:lblOffset val="100"/>
        <c:tickLblSkip val="20"/>
        <c:tickMarkSkip val="1"/>
        <c:noMultiLvlLbl val="0"/>
      </c:catAx>
      <c:valAx>
        <c:axId val="344698240"/>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7.2955218259252198E-3"/>
              <c:y val="0.3594250602002586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4696320"/>
        <c:crosses val="autoZero"/>
        <c:crossBetween val="between"/>
      </c:valAx>
      <c:spPr>
        <a:noFill/>
        <a:ln w="12700">
          <a:solidFill>
            <a:srgbClr val="808080"/>
          </a:solidFill>
          <a:prstDash val="solid"/>
        </a:ln>
      </c:spPr>
    </c:plotArea>
    <c:legend>
      <c:legendPos val="b"/>
      <c:layout>
        <c:manualLayout>
          <c:xMode val="edge"/>
          <c:yMode val="edge"/>
          <c:x val="9.7619992874945452E-2"/>
          <c:y val="0.78703458002278903"/>
          <c:w val="0.87304712724686895"/>
          <c:h val="0.13977460949519699"/>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544976073241506"/>
          <c:y val="3.1390134529147982E-2"/>
        </c:manualLayout>
      </c:layout>
      <c:overlay val="0"/>
      <c:spPr>
        <a:noFill/>
        <a:ln w="25400">
          <a:noFill/>
        </a:ln>
      </c:spPr>
    </c:title>
    <c:autoTitleDeleted val="0"/>
    <c:plotArea>
      <c:layout>
        <c:manualLayout>
          <c:layoutTarget val="inner"/>
          <c:xMode val="edge"/>
          <c:yMode val="edge"/>
          <c:x val="0.10430503665468149"/>
          <c:y val="0.12151557128624299"/>
          <c:w val="0.86905625350016547"/>
          <c:h val="0.51865914582489947"/>
        </c:manualLayout>
      </c:layout>
      <c:barChart>
        <c:barDir val="col"/>
        <c:grouping val="stacked"/>
        <c:varyColors val="0"/>
        <c:ser>
          <c:idx val="1"/>
          <c:order val="0"/>
          <c:tx>
            <c:strRef>
              <c:f>'2018-19 Severe Load Curve'!$BH$33</c:f>
              <c:strCache>
                <c:ptCount val="1"/>
                <c:pt idx="0">
                  <c:v>NDM 0 - 73.2 MWh</c:v>
                </c:pt>
              </c:strCache>
            </c:strRef>
          </c:tx>
          <c:spPr>
            <a:solidFill>
              <a:srgbClr val="CCFFFF"/>
            </a:solidFill>
            <a:ln w="25400">
              <a:noFill/>
            </a:ln>
          </c:spPr>
          <c:invertIfNegative val="0"/>
          <c:val>
            <c:numRef>
              <c:f>'2018-19 Severe Load Curve'!$BH$34:$BH$398</c:f>
              <c:numCache>
                <c:formatCode>0</c:formatCode>
                <c:ptCount val="365"/>
                <c:pt idx="0">
                  <c:v>2826</c:v>
                </c:pt>
                <c:pt idx="1">
                  <c:v>2752</c:v>
                </c:pt>
                <c:pt idx="2">
                  <c:v>2687</c:v>
                </c:pt>
                <c:pt idx="3">
                  <c:v>2628</c:v>
                </c:pt>
                <c:pt idx="4">
                  <c:v>2573</c:v>
                </c:pt>
                <c:pt idx="5">
                  <c:v>2522</c:v>
                </c:pt>
                <c:pt idx="6">
                  <c:v>2478</c:v>
                </c:pt>
                <c:pt idx="7">
                  <c:v>2437</c:v>
                </c:pt>
                <c:pt idx="8">
                  <c:v>2398</c:v>
                </c:pt>
                <c:pt idx="9">
                  <c:v>2368</c:v>
                </c:pt>
                <c:pt idx="10">
                  <c:v>2342</c:v>
                </c:pt>
                <c:pt idx="11">
                  <c:v>2317</c:v>
                </c:pt>
                <c:pt idx="12">
                  <c:v>2294</c:v>
                </c:pt>
                <c:pt idx="13">
                  <c:v>2273</c:v>
                </c:pt>
                <c:pt idx="14">
                  <c:v>2254</c:v>
                </c:pt>
                <c:pt idx="15">
                  <c:v>2237</c:v>
                </c:pt>
                <c:pt idx="16">
                  <c:v>2221</c:v>
                </c:pt>
                <c:pt idx="17">
                  <c:v>2207</c:v>
                </c:pt>
                <c:pt idx="18">
                  <c:v>2194</c:v>
                </c:pt>
                <c:pt idx="19">
                  <c:v>2183</c:v>
                </c:pt>
                <c:pt idx="20">
                  <c:v>2170</c:v>
                </c:pt>
                <c:pt idx="21">
                  <c:v>2159</c:v>
                </c:pt>
                <c:pt idx="22">
                  <c:v>2148</c:v>
                </c:pt>
                <c:pt idx="23">
                  <c:v>2137</c:v>
                </c:pt>
                <c:pt idx="24">
                  <c:v>2127</c:v>
                </c:pt>
                <c:pt idx="25">
                  <c:v>2116</c:v>
                </c:pt>
                <c:pt idx="26">
                  <c:v>2105</c:v>
                </c:pt>
                <c:pt idx="27">
                  <c:v>2095</c:v>
                </c:pt>
                <c:pt idx="28">
                  <c:v>2086</c:v>
                </c:pt>
                <c:pt idx="29">
                  <c:v>2077</c:v>
                </c:pt>
                <c:pt idx="30">
                  <c:v>2069</c:v>
                </c:pt>
                <c:pt idx="31">
                  <c:v>2060</c:v>
                </c:pt>
                <c:pt idx="32">
                  <c:v>2052</c:v>
                </c:pt>
                <c:pt idx="33">
                  <c:v>2046</c:v>
                </c:pt>
                <c:pt idx="34">
                  <c:v>2037</c:v>
                </c:pt>
                <c:pt idx="35">
                  <c:v>2028</c:v>
                </c:pt>
                <c:pt idx="36">
                  <c:v>2020</c:v>
                </c:pt>
                <c:pt idx="37">
                  <c:v>2010</c:v>
                </c:pt>
                <c:pt idx="38">
                  <c:v>2000</c:v>
                </c:pt>
                <c:pt idx="39">
                  <c:v>1992</c:v>
                </c:pt>
                <c:pt idx="40">
                  <c:v>1983</c:v>
                </c:pt>
                <c:pt idx="41">
                  <c:v>1976</c:v>
                </c:pt>
                <c:pt idx="42">
                  <c:v>1969</c:v>
                </c:pt>
                <c:pt idx="43">
                  <c:v>1962</c:v>
                </c:pt>
                <c:pt idx="44">
                  <c:v>1952</c:v>
                </c:pt>
                <c:pt idx="45">
                  <c:v>1942</c:v>
                </c:pt>
                <c:pt idx="46">
                  <c:v>1932</c:v>
                </c:pt>
                <c:pt idx="47">
                  <c:v>1921</c:v>
                </c:pt>
                <c:pt idx="48">
                  <c:v>1911</c:v>
                </c:pt>
                <c:pt idx="49">
                  <c:v>1902</c:v>
                </c:pt>
                <c:pt idx="50">
                  <c:v>1892</c:v>
                </c:pt>
                <c:pt idx="51">
                  <c:v>1885</c:v>
                </c:pt>
                <c:pt idx="52">
                  <c:v>1877</c:v>
                </c:pt>
                <c:pt idx="53">
                  <c:v>1869</c:v>
                </c:pt>
                <c:pt idx="54">
                  <c:v>1860</c:v>
                </c:pt>
                <c:pt idx="55">
                  <c:v>1851</c:v>
                </c:pt>
                <c:pt idx="56">
                  <c:v>1843</c:v>
                </c:pt>
                <c:pt idx="57">
                  <c:v>1835</c:v>
                </c:pt>
                <c:pt idx="58">
                  <c:v>1828</c:v>
                </c:pt>
                <c:pt idx="59">
                  <c:v>1820</c:v>
                </c:pt>
                <c:pt idx="60">
                  <c:v>1812</c:v>
                </c:pt>
                <c:pt idx="61">
                  <c:v>1804</c:v>
                </c:pt>
                <c:pt idx="62">
                  <c:v>1795</c:v>
                </c:pt>
                <c:pt idx="63">
                  <c:v>1786</c:v>
                </c:pt>
                <c:pt idx="64">
                  <c:v>1777</c:v>
                </c:pt>
                <c:pt idx="65">
                  <c:v>1768</c:v>
                </c:pt>
                <c:pt idx="66">
                  <c:v>1759</c:v>
                </c:pt>
                <c:pt idx="67">
                  <c:v>1749</c:v>
                </c:pt>
                <c:pt idx="68">
                  <c:v>1740</c:v>
                </c:pt>
                <c:pt idx="69">
                  <c:v>1731</c:v>
                </c:pt>
                <c:pt idx="70">
                  <c:v>1722</c:v>
                </c:pt>
                <c:pt idx="71">
                  <c:v>1713</c:v>
                </c:pt>
                <c:pt idx="72">
                  <c:v>1705</c:v>
                </c:pt>
                <c:pt idx="73">
                  <c:v>1696</c:v>
                </c:pt>
                <c:pt idx="74">
                  <c:v>1687</c:v>
                </c:pt>
                <c:pt idx="75">
                  <c:v>1678</c:v>
                </c:pt>
                <c:pt idx="76">
                  <c:v>1669</c:v>
                </c:pt>
                <c:pt idx="77">
                  <c:v>1660</c:v>
                </c:pt>
                <c:pt idx="78">
                  <c:v>1651</c:v>
                </c:pt>
                <c:pt idx="79">
                  <c:v>1644</c:v>
                </c:pt>
                <c:pt idx="80">
                  <c:v>1635</c:v>
                </c:pt>
                <c:pt idx="81">
                  <c:v>1626</c:v>
                </c:pt>
                <c:pt idx="82">
                  <c:v>1618</c:v>
                </c:pt>
                <c:pt idx="83">
                  <c:v>1609</c:v>
                </c:pt>
                <c:pt idx="84">
                  <c:v>1599</c:v>
                </c:pt>
                <c:pt idx="85">
                  <c:v>1591</c:v>
                </c:pt>
                <c:pt idx="86">
                  <c:v>1582</c:v>
                </c:pt>
                <c:pt idx="87">
                  <c:v>1573</c:v>
                </c:pt>
                <c:pt idx="88">
                  <c:v>1564</c:v>
                </c:pt>
                <c:pt idx="89">
                  <c:v>1557</c:v>
                </c:pt>
                <c:pt idx="90">
                  <c:v>1549</c:v>
                </c:pt>
                <c:pt idx="91">
                  <c:v>1541</c:v>
                </c:pt>
                <c:pt idx="92">
                  <c:v>1533</c:v>
                </c:pt>
                <c:pt idx="93">
                  <c:v>1525</c:v>
                </c:pt>
                <c:pt idx="94">
                  <c:v>1518</c:v>
                </c:pt>
                <c:pt idx="95">
                  <c:v>1510</c:v>
                </c:pt>
                <c:pt idx="96">
                  <c:v>1503</c:v>
                </c:pt>
                <c:pt idx="97">
                  <c:v>1495</c:v>
                </c:pt>
                <c:pt idx="98">
                  <c:v>1488</c:v>
                </c:pt>
                <c:pt idx="99">
                  <c:v>1479</c:v>
                </c:pt>
                <c:pt idx="100">
                  <c:v>1470</c:v>
                </c:pt>
                <c:pt idx="101">
                  <c:v>1462</c:v>
                </c:pt>
                <c:pt idx="102">
                  <c:v>1454</c:v>
                </c:pt>
                <c:pt idx="103">
                  <c:v>1447</c:v>
                </c:pt>
                <c:pt idx="104">
                  <c:v>1439</c:v>
                </c:pt>
                <c:pt idx="105">
                  <c:v>1431</c:v>
                </c:pt>
                <c:pt idx="106">
                  <c:v>1424</c:v>
                </c:pt>
                <c:pt idx="107">
                  <c:v>1416</c:v>
                </c:pt>
                <c:pt idx="108">
                  <c:v>1408</c:v>
                </c:pt>
                <c:pt idx="109">
                  <c:v>1401</c:v>
                </c:pt>
                <c:pt idx="110">
                  <c:v>1393</c:v>
                </c:pt>
                <c:pt idx="111">
                  <c:v>1387</c:v>
                </c:pt>
                <c:pt idx="112">
                  <c:v>1379</c:v>
                </c:pt>
                <c:pt idx="113">
                  <c:v>1371</c:v>
                </c:pt>
                <c:pt idx="114">
                  <c:v>1363</c:v>
                </c:pt>
                <c:pt idx="115">
                  <c:v>1356</c:v>
                </c:pt>
                <c:pt idx="116">
                  <c:v>1348</c:v>
                </c:pt>
                <c:pt idx="117">
                  <c:v>1340</c:v>
                </c:pt>
                <c:pt idx="118">
                  <c:v>1332</c:v>
                </c:pt>
                <c:pt idx="119">
                  <c:v>1325</c:v>
                </c:pt>
                <c:pt idx="120">
                  <c:v>1317</c:v>
                </c:pt>
                <c:pt idx="121">
                  <c:v>1310</c:v>
                </c:pt>
                <c:pt idx="122">
                  <c:v>1302</c:v>
                </c:pt>
                <c:pt idx="123">
                  <c:v>1295</c:v>
                </c:pt>
                <c:pt idx="124">
                  <c:v>1287</c:v>
                </c:pt>
                <c:pt idx="125">
                  <c:v>1279</c:v>
                </c:pt>
                <c:pt idx="126">
                  <c:v>1271</c:v>
                </c:pt>
                <c:pt idx="127">
                  <c:v>1263</c:v>
                </c:pt>
                <c:pt idx="128">
                  <c:v>1255</c:v>
                </c:pt>
                <c:pt idx="129">
                  <c:v>1247</c:v>
                </c:pt>
                <c:pt idx="130">
                  <c:v>1239</c:v>
                </c:pt>
                <c:pt idx="131">
                  <c:v>1231</c:v>
                </c:pt>
                <c:pt idx="132">
                  <c:v>1224</c:v>
                </c:pt>
                <c:pt idx="133">
                  <c:v>1216</c:v>
                </c:pt>
                <c:pt idx="134">
                  <c:v>1209</c:v>
                </c:pt>
                <c:pt idx="135">
                  <c:v>1202</c:v>
                </c:pt>
                <c:pt idx="136">
                  <c:v>1196</c:v>
                </c:pt>
                <c:pt idx="137">
                  <c:v>1189</c:v>
                </c:pt>
                <c:pt idx="138">
                  <c:v>1182</c:v>
                </c:pt>
                <c:pt idx="139">
                  <c:v>1175</c:v>
                </c:pt>
                <c:pt idx="140">
                  <c:v>1168</c:v>
                </c:pt>
                <c:pt idx="141">
                  <c:v>1161</c:v>
                </c:pt>
                <c:pt idx="142">
                  <c:v>1154</c:v>
                </c:pt>
                <c:pt idx="143">
                  <c:v>1147</c:v>
                </c:pt>
                <c:pt idx="144">
                  <c:v>1138</c:v>
                </c:pt>
                <c:pt idx="145">
                  <c:v>1130</c:v>
                </c:pt>
                <c:pt idx="146">
                  <c:v>1123</c:v>
                </c:pt>
                <c:pt idx="147">
                  <c:v>1116</c:v>
                </c:pt>
                <c:pt idx="148">
                  <c:v>1109</c:v>
                </c:pt>
                <c:pt idx="149">
                  <c:v>1102</c:v>
                </c:pt>
                <c:pt idx="150">
                  <c:v>1096</c:v>
                </c:pt>
                <c:pt idx="151">
                  <c:v>1088</c:v>
                </c:pt>
                <c:pt idx="152">
                  <c:v>1081</c:v>
                </c:pt>
                <c:pt idx="153">
                  <c:v>1073</c:v>
                </c:pt>
                <c:pt idx="154">
                  <c:v>1066</c:v>
                </c:pt>
                <c:pt idx="155">
                  <c:v>1058</c:v>
                </c:pt>
                <c:pt idx="156">
                  <c:v>1051</c:v>
                </c:pt>
                <c:pt idx="157">
                  <c:v>1044</c:v>
                </c:pt>
                <c:pt idx="158">
                  <c:v>1036</c:v>
                </c:pt>
                <c:pt idx="159">
                  <c:v>1030</c:v>
                </c:pt>
                <c:pt idx="160">
                  <c:v>1022</c:v>
                </c:pt>
                <c:pt idx="161">
                  <c:v>1014</c:v>
                </c:pt>
                <c:pt idx="162">
                  <c:v>1007</c:v>
                </c:pt>
                <c:pt idx="163">
                  <c:v>1000</c:v>
                </c:pt>
                <c:pt idx="164">
                  <c:v>992</c:v>
                </c:pt>
                <c:pt idx="165">
                  <c:v>985</c:v>
                </c:pt>
                <c:pt idx="166">
                  <c:v>977</c:v>
                </c:pt>
                <c:pt idx="167">
                  <c:v>970</c:v>
                </c:pt>
                <c:pt idx="168">
                  <c:v>962</c:v>
                </c:pt>
                <c:pt idx="169">
                  <c:v>954</c:v>
                </c:pt>
                <c:pt idx="170">
                  <c:v>947</c:v>
                </c:pt>
                <c:pt idx="171">
                  <c:v>940</c:v>
                </c:pt>
                <c:pt idx="172">
                  <c:v>932</c:v>
                </c:pt>
                <c:pt idx="173">
                  <c:v>925</c:v>
                </c:pt>
                <c:pt idx="174">
                  <c:v>917</c:v>
                </c:pt>
                <c:pt idx="175">
                  <c:v>909</c:v>
                </c:pt>
                <c:pt idx="176">
                  <c:v>903</c:v>
                </c:pt>
                <c:pt idx="177">
                  <c:v>895</c:v>
                </c:pt>
                <c:pt idx="178">
                  <c:v>888</c:v>
                </c:pt>
                <c:pt idx="179">
                  <c:v>881</c:v>
                </c:pt>
                <c:pt idx="180">
                  <c:v>874</c:v>
                </c:pt>
                <c:pt idx="181">
                  <c:v>867</c:v>
                </c:pt>
                <c:pt idx="182">
                  <c:v>861</c:v>
                </c:pt>
                <c:pt idx="183">
                  <c:v>854</c:v>
                </c:pt>
                <c:pt idx="184">
                  <c:v>848</c:v>
                </c:pt>
                <c:pt idx="185">
                  <c:v>840</c:v>
                </c:pt>
                <c:pt idx="186">
                  <c:v>833</c:v>
                </c:pt>
                <c:pt idx="187">
                  <c:v>826</c:v>
                </c:pt>
                <c:pt idx="188">
                  <c:v>819</c:v>
                </c:pt>
                <c:pt idx="189">
                  <c:v>812</c:v>
                </c:pt>
                <c:pt idx="190">
                  <c:v>805</c:v>
                </c:pt>
                <c:pt idx="191">
                  <c:v>798</c:v>
                </c:pt>
                <c:pt idx="192">
                  <c:v>792</c:v>
                </c:pt>
                <c:pt idx="193">
                  <c:v>785</c:v>
                </c:pt>
                <c:pt idx="194">
                  <c:v>778</c:v>
                </c:pt>
                <c:pt idx="195">
                  <c:v>772</c:v>
                </c:pt>
                <c:pt idx="196">
                  <c:v>765</c:v>
                </c:pt>
                <c:pt idx="197">
                  <c:v>759</c:v>
                </c:pt>
                <c:pt idx="198">
                  <c:v>752</c:v>
                </c:pt>
                <c:pt idx="199">
                  <c:v>745</c:v>
                </c:pt>
                <c:pt idx="200">
                  <c:v>738</c:v>
                </c:pt>
                <c:pt idx="201">
                  <c:v>732</c:v>
                </c:pt>
                <c:pt idx="202">
                  <c:v>725</c:v>
                </c:pt>
                <c:pt idx="203">
                  <c:v>718</c:v>
                </c:pt>
                <c:pt idx="204">
                  <c:v>711</c:v>
                </c:pt>
                <c:pt idx="205">
                  <c:v>704</c:v>
                </c:pt>
                <c:pt idx="206">
                  <c:v>697</c:v>
                </c:pt>
                <c:pt idx="207">
                  <c:v>690</c:v>
                </c:pt>
                <c:pt idx="208">
                  <c:v>683</c:v>
                </c:pt>
                <c:pt idx="209">
                  <c:v>676</c:v>
                </c:pt>
                <c:pt idx="210">
                  <c:v>669</c:v>
                </c:pt>
                <c:pt idx="211">
                  <c:v>662</c:v>
                </c:pt>
                <c:pt idx="212">
                  <c:v>655</c:v>
                </c:pt>
                <c:pt idx="213">
                  <c:v>648</c:v>
                </c:pt>
                <c:pt idx="214">
                  <c:v>642</c:v>
                </c:pt>
                <c:pt idx="215">
                  <c:v>636</c:v>
                </c:pt>
                <c:pt idx="216">
                  <c:v>629</c:v>
                </c:pt>
                <c:pt idx="217">
                  <c:v>623</c:v>
                </c:pt>
                <c:pt idx="218">
                  <c:v>617</c:v>
                </c:pt>
                <c:pt idx="219">
                  <c:v>610</c:v>
                </c:pt>
                <c:pt idx="220">
                  <c:v>604</c:v>
                </c:pt>
                <c:pt idx="221">
                  <c:v>597</c:v>
                </c:pt>
                <c:pt idx="222">
                  <c:v>591</c:v>
                </c:pt>
                <c:pt idx="223">
                  <c:v>584</c:v>
                </c:pt>
                <c:pt idx="224">
                  <c:v>578</c:v>
                </c:pt>
                <c:pt idx="225">
                  <c:v>573</c:v>
                </c:pt>
                <c:pt idx="226">
                  <c:v>568</c:v>
                </c:pt>
                <c:pt idx="227">
                  <c:v>563</c:v>
                </c:pt>
                <c:pt idx="228">
                  <c:v>559</c:v>
                </c:pt>
                <c:pt idx="229">
                  <c:v>555</c:v>
                </c:pt>
                <c:pt idx="230">
                  <c:v>550</c:v>
                </c:pt>
                <c:pt idx="231">
                  <c:v>546</c:v>
                </c:pt>
                <c:pt idx="232">
                  <c:v>541</c:v>
                </c:pt>
                <c:pt idx="233">
                  <c:v>537</c:v>
                </c:pt>
                <c:pt idx="234">
                  <c:v>533</c:v>
                </c:pt>
                <c:pt idx="235">
                  <c:v>528</c:v>
                </c:pt>
                <c:pt idx="236">
                  <c:v>524</c:v>
                </c:pt>
                <c:pt idx="237">
                  <c:v>520</c:v>
                </c:pt>
                <c:pt idx="238">
                  <c:v>516</c:v>
                </c:pt>
                <c:pt idx="239">
                  <c:v>511</c:v>
                </c:pt>
                <c:pt idx="240">
                  <c:v>506</c:v>
                </c:pt>
                <c:pt idx="241">
                  <c:v>502</c:v>
                </c:pt>
                <c:pt idx="242">
                  <c:v>497</c:v>
                </c:pt>
                <c:pt idx="243">
                  <c:v>493</c:v>
                </c:pt>
                <c:pt idx="244">
                  <c:v>488</c:v>
                </c:pt>
                <c:pt idx="245">
                  <c:v>483</c:v>
                </c:pt>
                <c:pt idx="246">
                  <c:v>478</c:v>
                </c:pt>
                <c:pt idx="247">
                  <c:v>474</c:v>
                </c:pt>
                <c:pt idx="248">
                  <c:v>469</c:v>
                </c:pt>
                <c:pt idx="249">
                  <c:v>464</c:v>
                </c:pt>
                <c:pt idx="250">
                  <c:v>460</c:v>
                </c:pt>
                <c:pt idx="251">
                  <c:v>455</c:v>
                </c:pt>
                <c:pt idx="252">
                  <c:v>450</c:v>
                </c:pt>
                <c:pt idx="253">
                  <c:v>445</c:v>
                </c:pt>
                <c:pt idx="254">
                  <c:v>441</c:v>
                </c:pt>
                <c:pt idx="255">
                  <c:v>436</c:v>
                </c:pt>
                <c:pt idx="256">
                  <c:v>432</c:v>
                </c:pt>
                <c:pt idx="257">
                  <c:v>427</c:v>
                </c:pt>
                <c:pt idx="258">
                  <c:v>423</c:v>
                </c:pt>
                <c:pt idx="259">
                  <c:v>419</c:v>
                </c:pt>
                <c:pt idx="260">
                  <c:v>414</c:v>
                </c:pt>
                <c:pt idx="261">
                  <c:v>410</c:v>
                </c:pt>
                <c:pt idx="262">
                  <c:v>405</c:v>
                </c:pt>
                <c:pt idx="263">
                  <c:v>401</c:v>
                </c:pt>
                <c:pt idx="264">
                  <c:v>397</c:v>
                </c:pt>
                <c:pt idx="265">
                  <c:v>392</c:v>
                </c:pt>
                <c:pt idx="266">
                  <c:v>387</c:v>
                </c:pt>
                <c:pt idx="267">
                  <c:v>383</c:v>
                </c:pt>
                <c:pt idx="268">
                  <c:v>378</c:v>
                </c:pt>
                <c:pt idx="269">
                  <c:v>373</c:v>
                </c:pt>
                <c:pt idx="270">
                  <c:v>369</c:v>
                </c:pt>
                <c:pt idx="271">
                  <c:v>365</c:v>
                </c:pt>
                <c:pt idx="272">
                  <c:v>361</c:v>
                </c:pt>
                <c:pt idx="273">
                  <c:v>356</c:v>
                </c:pt>
                <c:pt idx="274">
                  <c:v>352</c:v>
                </c:pt>
                <c:pt idx="275">
                  <c:v>348</c:v>
                </c:pt>
                <c:pt idx="276">
                  <c:v>344</c:v>
                </c:pt>
                <c:pt idx="277">
                  <c:v>341</c:v>
                </c:pt>
                <c:pt idx="278">
                  <c:v>338</c:v>
                </c:pt>
                <c:pt idx="279">
                  <c:v>335</c:v>
                </c:pt>
                <c:pt idx="280">
                  <c:v>332</c:v>
                </c:pt>
                <c:pt idx="281">
                  <c:v>328</c:v>
                </c:pt>
                <c:pt idx="282">
                  <c:v>325</c:v>
                </c:pt>
                <c:pt idx="283">
                  <c:v>322</c:v>
                </c:pt>
                <c:pt idx="284">
                  <c:v>319</c:v>
                </c:pt>
                <c:pt idx="285">
                  <c:v>316</c:v>
                </c:pt>
                <c:pt idx="286">
                  <c:v>313</c:v>
                </c:pt>
                <c:pt idx="287">
                  <c:v>310</c:v>
                </c:pt>
                <c:pt idx="288">
                  <c:v>307</c:v>
                </c:pt>
                <c:pt idx="289">
                  <c:v>304</c:v>
                </c:pt>
                <c:pt idx="290">
                  <c:v>301</c:v>
                </c:pt>
                <c:pt idx="291">
                  <c:v>299</c:v>
                </c:pt>
                <c:pt idx="292">
                  <c:v>296</c:v>
                </c:pt>
                <c:pt idx="293">
                  <c:v>293</c:v>
                </c:pt>
                <c:pt idx="294">
                  <c:v>290</c:v>
                </c:pt>
                <c:pt idx="295">
                  <c:v>287</c:v>
                </c:pt>
                <c:pt idx="296">
                  <c:v>284</c:v>
                </c:pt>
                <c:pt idx="297">
                  <c:v>281</c:v>
                </c:pt>
                <c:pt idx="298">
                  <c:v>278</c:v>
                </c:pt>
                <c:pt idx="299">
                  <c:v>275</c:v>
                </c:pt>
                <c:pt idx="300">
                  <c:v>272</c:v>
                </c:pt>
                <c:pt idx="301">
                  <c:v>269</c:v>
                </c:pt>
                <c:pt idx="302">
                  <c:v>266</c:v>
                </c:pt>
                <c:pt idx="303">
                  <c:v>263</c:v>
                </c:pt>
                <c:pt idx="304">
                  <c:v>261</c:v>
                </c:pt>
                <c:pt idx="305">
                  <c:v>258</c:v>
                </c:pt>
                <c:pt idx="306">
                  <c:v>255</c:v>
                </c:pt>
                <c:pt idx="307">
                  <c:v>252</c:v>
                </c:pt>
                <c:pt idx="308">
                  <c:v>250</c:v>
                </c:pt>
                <c:pt idx="309">
                  <c:v>246</c:v>
                </c:pt>
                <c:pt idx="310">
                  <c:v>244</c:v>
                </c:pt>
                <c:pt idx="311">
                  <c:v>241</c:v>
                </c:pt>
                <c:pt idx="312">
                  <c:v>239</c:v>
                </c:pt>
                <c:pt idx="313">
                  <c:v>236</c:v>
                </c:pt>
                <c:pt idx="314">
                  <c:v>233</c:v>
                </c:pt>
                <c:pt idx="315">
                  <c:v>231</c:v>
                </c:pt>
                <c:pt idx="316">
                  <c:v>228</c:v>
                </c:pt>
                <c:pt idx="317">
                  <c:v>225</c:v>
                </c:pt>
                <c:pt idx="318">
                  <c:v>222</c:v>
                </c:pt>
                <c:pt idx="319">
                  <c:v>220</c:v>
                </c:pt>
                <c:pt idx="320">
                  <c:v>218</c:v>
                </c:pt>
                <c:pt idx="321">
                  <c:v>216</c:v>
                </c:pt>
                <c:pt idx="322">
                  <c:v>214</c:v>
                </c:pt>
                <c:pt idx="323">
                  <c:v>212</c:v>
                </c:pt>
                <c:pt idx="324">
                  <c:v>210</c:v>
                </c:pt>
                <c:pt idx="325">
                  <c:v>208</c:v>
                </c:pt>
                <c:pt idx="326">
                  <c:v>207</c:v>
                </c:pt>
                <c:pt idx="327">
                  <c:v>205</c:v>
                </c:pt>
                <c:pt idx="328">
                  <c:v>203</c:v>
                </c:pt>
                <c:pt idx="329">
                  <c:v>201</c:v>
                </c:pt>
                <c:pt idx="330">
                  <c:v>199</c:v>
                </c:pt>
                <c:pt idx="331">
                  <c:v>198</c:v>
                </c:pt>
                <c:pt idx="332">
                  <c:v>196</c:v>
                </c:pt>
                <c:pt idx="333">
                  <c:v>195</c:v>
                </c:pt>
                <c:pt idx="334">
                  <c:v>194</c:v>
                </c:pt>
                <c:pt idx="335">
                  <c:v>193</c:v>
                </c:pt>
                <c:pt idx="336">
                  <c:v>192</c:v>
                </c:pt>
                <c:pt idx="337">
                  <c:v>190</c:v>
                </c:pt>
                <c:pt idx="338">
                  <c:v>188</c:v>
                </c:pt>
                <c:pt idx="339">
                  <c:v>187</c:v>
                </c:pt>
                <c:pt idx="340">
                  <c:v>185</c:v>
                </c:pt>
                <c:pt idx="341">
                  <c:v>184</c:v>
                </c:pt>
                <c:pt idx="342">
                  <c:v>183</c:v>
                </c:pt>
                <c:pt idx="343">
                  <c:v>182</c:v>
                </c:pt>
                <c:pt idx="344">
                  <c:v>181</c:v>
                </c:pt>
                <c:pt idx="345">
                  <c:v>180</c:v>
                </c:pt>
                <c:pt idx="346">
                  <c:v>179</c:v>
                </c:pt>
                <c:pt idx="347">
                  <c:v>178</c:v>
                </c:pt>
                <c:pt idx="348">
                  <c:v>177</c:v>
                </c:pt>
                <c:pt idx="349">
                  <c:v>176</c:v>
                </c:pt>
                <c:pt idx="350">
                  <c:v>174</c:v>
                </c:pt>
                <c:pt idx="351">
                  <c:v>173</c:v>
                </c:pt>
                <c:pt idx="352">
                  <c:v>172</c:v>
                </c:pt>
                <c:pt idx="353">
                  <c:v>170</c:v>
                </c:pt>
                <c:pt idx="354">
                  <c:v>168</c:v>
                </c:pt>
                <c:pt idx="355">
                  <c:v>166</c:v>
                </c:pt>
                <c:pt idx="356">
                  <c:v>164</c:v>
                </c:pt>
                <c:pt idx="357">
                  <c:v>162</c:v>
                </c:pt>
                <c:pt idx="358">
                  <c:v>160</c:v>
                </c:pt>
                <c:pt idx="359">
                  <c:v>158</c:v>
                </c:pt>
                <c:pt idx="360">
                  <c:v>156</c:v>
                </c:pt>
                <c:pt idx="361">
                  <c:v>154</c:v>
                </c:pt>
                <c:pt idx="362">
                  <c:v>152</c:v>
                </c:pt>
                <c:pt idx="363">
                  <c:v>149</c:v>
                </c:pt>
                <c:pt idx="364">
                  <c:v>147</c:v>
                </c:pt>
              </c:numCache>
            </c:numRef>
          </c:val>
          <c:extLst>
            <c:ext xmlns:c16="http://schemas.microsoft.com/office/drawing/2014/chart" uri="{C3380CC4-5D6E-409C-BE32-E72D297353CC}">
              <c16:uniqueId val="{00000000-3FF2-422E-892C-5AF64A05C5E1}"/>
            </c:ext>
          </c:extLst>
        </c:ser>
        <c:ser>
          <c:idx val="2"/>
          <c:order val="1"/>
          <c:tx>
            <c:strRef>
              <c:f>'2018-19 Severe Load Curve'!$BI$33</c:f>
              <c:strCache>
                <c:ptCount val="1"/>
                <c:pt idx="0">
                  <c:v>NDM 73.2-732 MWh</c:v>
                </c:pt>
              </c:strCache>
            </c:strRef>
          </c:tx>
          <c:spPr>
            <a:solidFill>
              <a:srgbClr val="99CCFF"/>
            </a:solidFill>
            <a:ln w="25400">
              <a:noFill/>
            </a:ln>
          </c:spPr>
          <c:invertIfNegative val="0"/>
          <c:val>
            <c:numRef>
              <c:f>'2018-19 Severe Load Curve'!$BI$34:$BI$398</c:f>
              <c:numCache>
                <c:formatCode>0</c:formatCode>
                <c:ptCount val="365"/>
                <c:pt idx="0">
                  <c:v>412</c:v>
                </c:pt>
                <c:pt idx="1">
                  <c:v>404</c:v>
                </c:pt>
                <c:pt idx="2">
                  <c:v>395</c:v>
                </c:pt>
                <c:pt idx="3">
                  <c:v>386</c:v>
                </c:pt>
                <c:pt idx="4">
                  <c:v>379</c:v>
                </c:pt>
                <c:pt idx="5">
                  <c:v>374</c:v>
                </c:pt>
                <c:pt idx="6">
                  <c:v>367</c:v>
                </c:pt>
                <c:pt idx="7">
                  <c:v>362</c:v>
                </c:pt>
                <c:pt idx="8">
                  <c:v>358</c:v>
                </c:pt>
                <c:pt idx="9">
                  <c:v>353</c:v>
                </c:pt>
                <c:pt idx="10">
                  <c:v>348</c:v>
                </c:pt>
                <c:pt idx="11">
                  <c:v>343</c:v>
                </c:pt>
                <c:pt idx="12">
                  <c:v>340</c:v>
                </c:pt>
                <c:pt idx="13">
                  <c:v>337</c:v>
                </c:pt>
                <c:pt idx="14">
                  <c:v>336</c:v>
                </c:pt>
                <c:pt idx="15">
                  <c:v>335</c:v>
                </c:pt>
                <c:pt idx="16">
                  <c:v>334</c:v>
                </c:pt>
                <c:pt idx="17">
                  <c:v>333</c:v>
                </c:pt>
                <c:pt idx="18">
                  <c:v>332</c:v>
                </c:pt>
                <c:pt idx="19">
                  <c:v>330</c:v>
                </c:pt>
                <c:pt idx="20">
                  <c:v>329</c:v>
                </c:pt>
                <c:pt idx="21">
                  <c:v>327</c:v>
                </c:pt>
                <c:pt idx="22">
                  <c:v>325</c:v>
                </c:pt>
                <c:pt idx="23">
                  <c:v>323</c:v>
                </c:pt>
                <c:pt idx="24">
                  <c:v>321</c:v>
                </c:pt>
                <c:pt idx="25">
                  <c:v>320</c:v>
                </c:pt>
                <c:pt idx="26">
                  <c:v>319</c:v>
                </c:pt>
                <c:pt idx="27">
                  <c:v>317</c:v>
                </c:pt>
                <c:pt idx="28">
                  <c:v>315</c:v>
                </c:pt>
                <c:pt idx="29">
                  <c:v>314</c:v>
                </c:pt>
                <c:pt idx="30">
                  <c:v>312</c:v>
                </c:pt>
                <c:pt idx="31">
                  <c:v>311</c:v>
                </c:pt>
                <c:pt idx="32">
                  <c:v>308</c:v>
                </c:pt>
                <c:pt idx="33">
                  <c:v>304</c:v>
                </c:pt>
                <c:pt idx="34">
                  <c:v>301</c:v>
                </c:pt>
                <c:pt idx="35">
                  <c:v>300</c:v>
                </c:pt>
                <c:pt idx="36">
                  <c:v>296</c:v>
                </c:pt>
                <c:pt idx="37">
                  <c:v>295</c:v>
                </c:pt>
                <c:pt idx="38">
                  <c:v>293</c:v>
                </c:pt>
                <c:pt idx="39">
                  <c:v>290</c:v>
                </c:pt>
                <c:pt idx="40">
                  <c:v>288</c:v>
                </c:pt>
                <c:pt idx="41">
                  <c:v>286</c:v>
                </c:pt>
                <c:pt idx="42">
                  <c:v>283</c:v>
                </c:pt>
                <c:pt idx="43">
                  <c:v>278</c:v>
                </c:pt>
                <c:pt idx="44">
                  <c:v>276</c:v>
                </c:pt>
                <c:pt idx="45">
                  <c:v>274</c:v>
                </c:pt>
                <c:pt idx="46">
                  <c:v>273</c:v>
                </c:pt>
                <c:pt idx="47">
                  <c:v>271</c:v>
                </c:pt>
                <c:pt idx="48">
                  <c:v>269</c:v>
                </c:pt>
                <c:pt idx="49">
                  <c:v>266</c:v>
                </c:pt>
                <c:pt idx="50">
                  <c:v>264</c:v>
                </c:pt>
                <c:pt idx="51">
                  <c:v>263</c:v>
                </c:pt>
                <c:pt idx="52">
                  <c:v>262</c:v>
                </c:pt>
                <c:pt idx="53">
                  <c:v>260</c:v>
                </c:pt>
                <c:pt idx="54">
                  <c:v>259</c:v>
                </c:pt>
                <c:pt idx="55">
                  <c:v>257</c:v>
                </c:pt>
                <c:pt idx="56">
                  <c:v>257</c:v>
                </c:pt>
                <c:pt idx="57">
                  <c:v>255</c:v>
                </c:pt>
                <c:pt idx="58">
                  <c:v>253</c:v>
                </c:pt>
                <c:pt idx="59">
                  <c:v>252</c:v>
                </c:pt>
                <c:pt idx="60">
                  <c:v>250</c:v>
                </c:pt>
                <c:pt idx="61">
                  <c:v>249</c:v>
                </c:pt>
                <c:pt idx="62">
                  <c:v>248</c:v>
                </c:pt>
                <c:pt idx="63">
                  <c:v>247</c:v>
                </c:pt>
                <c:pt idx="64">
                  <c:v>247</c:v>
                </c:pt>
                <c:pt idx="65">
                  <c:v>245</c:v>
                </c:pt>
                <c:pt idx="66">
                  <c:v>245</c:v>
                </c:pt>
                <c:pt idx="67">
                  <c:v>244</c:v>
                </c:pt>
                <c:pt idx="68">
                  <c:v>243</c:v>
                </c:pt>
                <c:pt idx="69">
                  <c:v>242</c:v>
                </c:pt>
                <c:pt idx="70">
                  <c:v>241</c:v>
                </c:pt>
                <c:pt idx="71">
                  <c:v>240</c:v>
                </c:pt>
                <c:pt idx="72">
                  <c:v>239</c:v>
                </c:pt>
                <c:pt idx="73">
                  <c:v>237</c:v>
                </c:pt>
                <c:pt idx="74">
                  <c:v>236</c:v>
                </c:pt>
                <c:pt idx="75">
                  <c:v>236</c:v>
                </c:pt>
                <c:pt idx="76">
                  <c:v>235</c:v>
                </c:pt>
                <c:pt idx="77">
                  <c:v>234</c:v>
                </c:pt>
                <c:pt idx="78">
                  <c:v>233</c:v>
                </c:pt>
                <c:pt idx="79">
                  <c:v>232</c:v>
                </c:pt>
                <c:pt idx="80">
                  <c:v>231</c:v>
                </c:pt>
                <c:pt idx="81">
                  <c:v>230</c:v>
                </c:pt>
                <c:pt idx="82">
                  <c:v>229</c:v>
                </c:pt>
                <c:pt idx="83">
                  <c:v>228</c:v>
                </c:pt>
                <c:pt idx="84">
                  <c:v>227</c:v>
                </c:pt>
                <c:pt idx="85">
                  <c:v>226</c:v>
                </c:pt>
                <c:pt idx="86">
                  <c:v>225</c:v>
                </c:pt>
                <c:pt idx="87">
                  <c:v>224</c:v>
                </c:pt>
                <c:pt idx="88">
                  <c:v>223</c:v>
                </c:pt>
                <c:pt idx="89">
                  <c:v>223</c:v>
                </c:pt>
                <c:pt idx="90">
                  <c:v>222</c:v>
                </c:pt>
                <c:pt idx="91">
                  <c:v>221</c:v>
                </c:pt>
                <c:pt idx="92">
                  <c:v>220</c:v>
                </c:pt>
                <c:pt idx="93">
                  <c:v>219</c:v>
                </c:pt>
                <c:pt idx="94">
                  <c:v>217</c:v>
                </c:pt>
                <c:pt idx="95">
                  <c:v>216</c:v>
                </c:pt>
                <c:pt idx="96">
                  <c:v>215</c:v>
                </c:pt>
                <c:pt idx="97">
                  <c:v>213</c:v>
                </c:pt>
                <c:pt idx="98">
                  <c:v>212</c:v>
                </c:pt>
                <c:pt idx="99">
                  <c:v>211</c:v>
                </c:pt>
                <c:pt idx="100">
                  <c:v>211</c:v>
                </c:pt>
                <c:pt idx="101">
                  <c:v>209</c:v>
                </c:pt>
                <c:pt idx="102">
                  <c:v>208</c:v>
                </c:pt>
                <c:pt idx="103">
                  <c:v>207</c:v>
                </c:pt>
                <c:pt idx="104">
                  <c:v>206</c:v>
                </c:pt>
                <c:pt idx="105">
                  <c:v>205</c:v>
                </c:pt>
                <c:pt idx="106">
                  <c:v>204</c:v>
                </c:pt>
                <c:pt idx="107">
                  <c:v>202</c:v>
                </c:pt>
                <c:pt idx="108">
                  <c:v>201</c:v>
                </c:pt>
                <c:pt idx="109">
                  <c:v>199</c:v>
                </c:pt>
                <c:pt idx="110">
                  <c:v>198</c:v>
                </c:pt>
                <c:pt idx="111">
                  <c:v>197</c:v>
                </c:pt>
                <c:pt idx="112">
                  <c:v>195</c:v>
                </c:pt>
                <c:pt idx="113">
                  <c:v>194</c:v>
                </c:pt>
                <c:pt idx="114">
                  <c:v>193</c:v>
                </c:pt>
                <c:pt idx="115">
                  <c:v>192</c:v>
                </c:pt>
                <c:pt idx="116">
                  <c:v>191</c:v>
                </c:pt>
                <c:pt idx="117">
                  <c:v>190</c:v>
                </c:pt>
                <c:pt idx="118">
                  <c:v>189</c:v>
                </c:pt>
                <c:pt idx="119">
                  <c:v>188</c:v>
                </c:pt>
                <c:pt idx="120">
                  <c:v>187</c:v>
                </c:pt>
                <c:pt idx="121">
                  <c:v>185</c:v>
                </c:pt>
                <c:pt idx="122">
                  <c:v>184</c:v>
                </c:pt>
                <c:pt idx="123">
                  <c:v>182</c:v>
                </c:pt>
                <c:pt idx="124">
                  <c:v>181</c:v>
                </c:pt>
                <c:pt idx="125">
                  <c:v>180</c:v>
                </c:pt>
                <c:pt idx="126">
                  <c:v>179</c:v>
                </c:pt>
                <c:pt idx="127">
                  <c:v>178</c:v>
                </c:pt>
                <c:pt idx="128">
                  <c:v>177</c:v>
                </c:pt>
                <c:pt idx="129">
                  <c:v>177</c:v>
                </c:pt>
                <c:pt idx="130">
                  <c:v>177</c:v>
                </c:pt>
                <c:pt idx="131">
                  <c:v>176</c:v>
                </c:pt>
                <c:pt idx="132">
                  <c:v>176</c:v>
                </c:pt>
                <c:pt idx="133">
                  <c:v>175</c:v>
                </c:pt>
                <c:pt idx="134">
                  <c:v>174</c:v>
                </c:pt>
                <c:pt idx="135">
                  <c:v>173</c:v>
                </c:pt>
                <c:pt idx="136">
                  <c:v>172</c:v>
                </c:pt>
                <c:pt idx="137">
                  <c:v>171</c:v>
                </c:pt>
                <c:pt idx="138">
                  <c:v>170</c:v>
                </c:pt>
                <c:pt idx="139">
                  <c:v>169</c:v>
                </c:pt>
                <c:pt idx="140">
                  <c:v>168</c:v>
                </c:pt>
                <c:pt idx="141">
                  <c:v>167</c:v>
                </c:pt>
                <c:pt idx="142">
                  <c:v>166</c:v>
                </c:pt>
                <c:pt idx="143">
                  <c:v>165</c:v>
                </c:pt>
                <c:pt idx="144">
                  <c:v>165</c:v>
                </c:pt>
                <c:pt idx="145">
                  <c:v>164</c:v>
                </c:pt>
                <c:pt idx="146">
                  <c:v>164</c:v>
                </c:pt>
                <c:pt idx="147">
                  <c:v>163</c:v>
                </c:pt>
                <c:pt idx="148">
                  <c:v>162</c:v>
                </c:pt>
                <c:pt idx="149">
                  <c:v>161</c:v>
                </c:pt>
                <c:pt idx="150">
                  <c:v>160</c:v>
                </c:pt>
                <c:pt idx="151">
                  <c:v>158</c:v>
                </c:pt>
                <c:pt idx="152">
                  <c:v>158</c:v>
                </c:pt>
                <c:pt idx="153">
                  <c:v>157</c:v>
                </c:pt>
                <c:pt idx="154">
                  <c:v>157</c:v>
                </c:pt>
                <c:pt idx="155">
                  <c:v>156</c:v>
                </c:pt>
                <c:pt idx="156">
                  <c:v>155</c:v>
                </c:pt>
                <c:pt idx="157">
                  <c:v>154</c:v>
                </c:pt>
                <c:pt idx="158">
                  <c:v>153</c:v>
                </c:pt>
                <c:pt idx="159">
                  <c:v>152</c:v>
                </c:pt>
                <c:pt idx="160">
                  <c:v>151</c:v>
                </c:pt>
                <c:pt idx="161">
                  <c:v>151</c:v>
                </c:pt>
                <c:pt idx="162">
                  <c:v>150</c:v>
                </c:pt>
                <c:pt idx="163">
                  <c:v>149</c:v>
                </c:pt>
                <c:pt idx="164">
                  <c:v>148</c:v>
                </c:pt>
                <c:pt idx="165">
                  <c:v>147</c:v>
                </c:pt>
                <c:pt idx="166">
                  <c:v>147</c:v>
                </c:pt>
                <c:pt idx="167">
                  <c:v>146</c:v>
                </c:pt>
                <c:pt idx="168">
                  <c:v>146</c:v>
                </c:pt>
                <c:pt idx="169">
                  <c:v>145</c:v>
                </c:pt>
                <c:pt idx="170">
                  <c:v>144</c:v>
                </c:pt>
                <c:pt idx="171">
                  <c:v>143</c:v>
                </c:pt>
                <c:pt idx="172">
                  <c:v>142</c:v>
                </c:pt>
                <c:pt idx="173">
                  <c:v>141</c:v>
                </c:pt>
                <c:pt idx="174">
                  <c:v>141</c:v>
                </c:pt>
                <c:pt idx="175">
                  <c:v>140</c:v>
                </c:pt>
                <c:pt idx="176">
                  <c:v>140</c:v>
                </c:pt>
                <c:pt idx="177">
                  <c:v>139</c:v>
                </c:pt>
                <c:pt idx="178">
                  <c:v>139</c:v>
                </c:pt>
                <c:pt idx="179">
                  <c:v>138</c:v>
                </c:pt>
                <c:pt idx="180">
                  <c:v>137</c:v>
                </c:pt>
                <c:pt idx="181">
                  <c:v>137</c:v>
                </c:pt>
                <c:pt idx="182">
                  <c:v>136</c:v>
                </c:pt>
                <c:pt idx="183">
                  <c:v>135</c:v>
                </c:pt>
                <c:pt idx="184">
                  <c:v>134</c:v>
                </c:pt>
                <c:pt idx="185">
                  <c:v>133</c:v>
                </c:pt>
                <c:pt idx="186">
                  <c:v>133</c:v>
                </c:pt>
                <c:pt idx="187">
                  <c:v>132</c:v>
                </c:pt>
                <c:pt idx="188">
                  <c:v>131</c:v>
                </c:pt>
                <c:pt idx="189">
                  <c:v>130</c:v>
                </c:pt>
                <c:pt idx="190">
                  <c:v>129</c:v>
                </c:pt>
                <c:pt idx="191">
                  <c:v>129</c:v>
                </c:pt>
                <c:pt idx="192">
                  <c:v>128</c:v>
                </c:pt>
                <c:pt idx="193">
                  <c:v>127</c:v>
                </c:pt>
                <c:pt idx="194">
                  <c:v>126</c:v>
                </c:pt>
                <c:pt idx="195">
                  <c:v>125</c:v>
                </c:pt>
                <c:pt idx="196">
                  <c:v>124</c:v>
                </c:pt>
                <c:pt idx="197">
                  <c:v>123</c:v>
                </c:pt>
                <c:pt idx="198">
                  <c:v>122</c:v>
                </c:pt>
                <c:pt idx="199">
                  <c:v>122</c:v>
                </c:pt>
                <c:pt idx="200">
                  <c:v>121</c:v>
                </c:pt>
                <c:pt idx="201">
                  <c:v>120</c:v>
                </c:pt>
                <c:pt idx="202">
                  <c:v>119</c:v>
                </c:pt>
                <c:pt idx="203">
                  <c:v>119</c:v>
                </c:pt>
                <c:pt idx="204">
                  <c:v>118</c:v>
                </c:pt>
                <c:pt idx="205">
                  <c:v>117</c:v>
                </c:pt>
                <c:pt idx="206">
                  <c:v>116</c:v>
                </c:pt>
                <c:pt idx="207">
                  <c:v>116</c:v>
                </c:pt>
                <c:pt idx="208">
                  <c:v>116</c:v>
                </c:pt>
                <c:pt idx="209">
                  <c:v>115</c:v>
                </c:pt>
                <c:pt idx="210">
                  <c:v>114</c:v>
                </c:pt>
                <c:pt idx="211">
                  <c:v>113</c:v>
                </c:pt>
                <c:pt idx="212">
                  <c:v>113</c:v>
                </c:pt>
                <c:pt idx="213">
                  <c:v>112</c:v>
                </c:pt>
                <c:pt idx="214">
                  <c:v>111</c:v>
                </c:pt>
                <c:pt idx="215">
                  <c:v>110</c:v>
                </c:pt>
                <c:pt idx="216">
                  <c:v>109</c:v>
                </c:pt>
                <c:pt idx="217">
                  <c:v>107</c:v>
                </c:pt>
                <c:pt idx="218">
                  <c:v>106</c:v>
                </c:pt>
                <c:pt idx="219">
                  <c:v>106</c:v>
                </c:pt>
                <c:pt idx="220">
                  <c:v>105</c:v>
                </c:pt>
                <c:pt idx="221">
                  <c:v>104</c:v>
                </c:pt>
                <c:pt idx="222">
                  <c:v>103</c:v>
                </c:pt>
                <c:pt idx="223">
                  <c:v>102</c:v>
                </c:pt>
                <c:pt idx="224">
                  <c:v>101</c:v>
                </c:pt>
                <c:pt idx="225">
                  <c:v>100</c:v>
                </c:pt>
                <c:pt idx="226">
                  <c:v>100</c:v>
                </c:pt>
                <c:pt idx="227">
                  <c:v>100</c:v>
                </c:pt>
                <c:pt idx="228">
                  <c:v>99</c:v>
                </c:pt>
                <c:pt idx="229">
                  <c:v>99</c:v>
                </c:pt>
                <c:pt idx="230">
                  <c:v>98</c:v>
                </c:pt>
                <c:pt idx="231">
                  <c:v>97</c:v>
                </c:pt>
                <c:pt idx="232">
                  <c:v>96</c:v>
                </c:pt>
                <c:pt idx="233">
                  <c:v>96</c:v>
                </c:pt>
                <c:pt idx="234">
                  <c:v>95</c:v>
                </c:pt>
                <c:pt idx="235">
                  <c:v>94</c:v>
                </c:pt>
                <c:pt idx="236">
                  <c:v>94</c:v>
                </c:pt>
                <c:pt idx="237">
                  <c:v>93</c:v>
                </c:pt>
                <c:pt idx="238">
                  <c:v>92</c:v>
                </c:pt>
                <c:pt idx="239">
                  <c:v>91</c:v>
                </c:pt>
                <c:pt idx="240">
                  <c:v>91</c:v>
                </c:pt>
                <c:pt idx="241">
                  <c:v>91</c:v>
                </c:pt>
                <c:pt idx="242">
                  <c:v>90</c:v>
                </c:pt>
                <c:pt idx="243">
                  <c:v>89</c:v>
                </c:pt>
                <c:pt idx="244">
                  <c:v>89</c:v>
                </c:pt>
                <c:pt idx="245">
                  <c:v>88</c:v>
                </c:pt>
                <c:pt idx="246">
                  <c:v>88</c:v>
                </c:pt>
                <c:pt idx="247">
                  <c:v>87</c:v>
                </c:pt>
                <c:pt idx="248">
                  <c:v>87</c:v>
                </c:pt>
                <c:pt idx="249">
                  <c:v>86</c:v>
                </c:pt>
                <c:pt idx="250">
                  <c:v>86</c:v>
                </c:pt>
                <c:pt idx="251">
                  <c:v>86</c:v>
                </c:pt>
                <c:pt idx="252">
                  <c:v>85</c:v>
                </c:pt>
                <c:pt idx="253">
                  <c:v>85</c:v>
                </c:pt>
                <c:pt idx="254">
                  <c:v>84</c:v>
                </c:pt>
                <c:pt idx="255">
                  <c:v>83</c:v>
                </c:pt>
                <c:pt idx="256">
                  <c:v>83</c:v>
                </c:pt>
                <c:pt idx="257">
                  <c:v>82</c:v>
                </c:pt>
                <c:pt idx="258">
                  <c:v>81</c:v>
                </c:pt>
                <c:pt idx="259">
                  <c:v>81</c:v>
                </c:pt>
                <c:pt idx="260">
                  <c:v>80</c:v>
                </c:pt>
                <c:pt idx="261">
                  <c:v>80</c:v>
                </c:pt>
                <c:pt idx="262">
                  <c:v>79</c:v>
                </c:pt>
                <c:pt idx="263">
                  <c:v>79</c:v>
                </c:pt>
                <c:pt idx="264">
                  <c:v>78</c:v>
                </c:pt>
                <c:pt idx="265">
                  <c:v>77</c:v>
                </c:pt>
                <c:pt idx="266">
                  <c:v>77</c:v>
                </c:pt>
                <c:pt idx="267">
                  <c:v>76</c:v>
                </c:pt>
                <c:pt idx="268">
                  <c:v>76</c:v>
                </c:pt>
                <c:pt idx="269">
                  <c:v>75</c:v>
                </c:pt>
                <c:pt idx="270">
                  <c:v>75</c:v>
                </c:pt>
                <c:pt idx="271">
                  <c:v>74</c:v>
                </c:pt>
                <c:pt idx="272">
                  <c:v>73</c:v>
                </c:pt>
                <c:pt idx="273">
                  <c:v>73</c:v>
                </c:pt>
                <c:pt idx="274">
                  <c:v>72</c:v>
                </c:pt>
                <c:pt idx="275">
                  <c:v>72</c:v>
                </c:pt>
                <c:pt idx="276">
                  <c:v>71</c:v>
                </c:pt>
                <c:pt idx="277">
                  <c:v>71</c:v>
                </c:pt>
                <c:pt idx="278">
                  <c:v>70</c:v>
                </c:pt>
                <c:pt idx="279">
                  <c:v>70</c:v>
                </c:pt>
                <c:pt idx="280">
                  <c:v>70</c:v>
                </c:pt>
                <c:pt idx="281">
                  <c:v>69</c:v>
                </c:pt>
                <c:pt idx="282">
                  <c:v>69</c:v>
                </c:pt>
                <c:pt idx="283">
                  <c:v>68</c:v>
                </c:pt>
                <c:pt idx="284">
                  <c:v>68</c:v>
                </c:pt>
                <c:pt idx="285">
                  <c:v>68</c:v>
                </c:pt>
                <c:pt idx="286">
                  <c:v>67</c:v>
                </c:pt>
                <c:pt idx="287">
                  <c:v>67</c:v>
                </c:pt>
                <c:pt idx="288">
                  <c:v>66</c:v>
                </c:pt>
                <c:pt idx="289">
                  <c:v>66</c:v>
                </c:pt>
                <c:pt idx="290">
                  <c:v>65</c:v>
                </c:pt>
                <c:pt idx="291">
                  <c:v>65</c:v>
                </c:pt>
                <c:pt idx="292">
                  <c:v>64</c:v>
                </c:pt>
                <c:pt idx="293">
                  <c:v>64</c:v>
                </c:pt>
                <c:pt idx="294">
                  <c:v>63</c:v>
                </c:pt>
                <c:pt idx="295">
                  <c:v>63</c:v>
                </c:pt>
                <c:pt idx="296">
                  <c:v>63</c:v>
                </c:pt>
                <c:pt idx="297">
                  <c:v>62</c:v>
                </c:pt>
                <c:pt idx="298">
                  <c:v>62</c:v>
                </c:pt>
                <c:pt idx="299">
                  <c:v>62</c:v>
                </c:pt>
                <c:pt idx="300">
                  <c:v>61</c:v>
                </c:pt>
                <c:pt idx="301">
                  <c:v>61</c:v>
                </c:pt>
                <c:pt idx="302">
                  <c:v>60</c:v>
                </c:pt>
                <c:pt idx="303">
                  <c:v>60</c:v>
                </c:pt>
                <c:pt idx="304">
                  <c:v>59</c:v>
                </c:pt>
                <c:pt idx="305">
                  <c:v>59</c:v>
                </c:pt>
                <c:pt idx="306">
                  <c:v>59</c:v>
                </c:pt>
                <c:pt idx="307">
                  <c:v>58</c:v>
                </c:pt>
                <c:pt idx="308">
                  <c:v>58</c:v>
                </c:pt>
                <c:pt idx="309">
                  <c:v>58</c:v>
                </c:pt>
                <c:pt idx="310">
                  <c:v>57</c:v>
                </c:pt>
                <c:pt idx="311">
                  <c:v>57</c:v>
                </c:pt>
                <c:pt idx="312">
                  <c:v>56</c:v>
                </c:pt>
                <c:pt idx="313">
                  <c:v>56</c:v>
                </c:pt>
                <c:pt idx="314">
                  <c:v>56</c:v>
                </c:pt>
                <c:pt idx="315">
                  <c:v>55</c:v>
                </c:pt>
                <c:pt idx="316">
                  <c:v>55</c:v>
                </c:pt>
                <c:pt idx="317">
                  <c:v>55</c:v>
                </c:pt>
                <c:pt idx="318">
                  <c:v>54</c:v>
                </c:pt>
                <c:pt idx="319">
                  <c:v>54</c:v>
                </c:pt>
                <c:pt idx="320">
                  <c:v>54</c:v>
                </c:pt>
                <c:pt idx="321">
                  <c:v>54</c:v>
                </c:pt>
                <c:pt idx="322">
                  <c:v>53</c:v>
                </c:pt>
                <c:pt idx="323">
                  <c:v>53</c:v>
                </c:pt>
                <c:pt idx="324">
                  <c:v>53</c:v>
                </c:pt>
                <c:pt idx="325">
                  <c:v>53</c:v>
                </c:pt>
                <c:pt idx="326">
                  <c:v>52</c:v>
                </c:pt>
                <c:pt idx="327">
                  <c:v>52</c:v>
                </c:pt>
                <c:pt idx="328">
                  <c:v>52</c:v>
                </c:pt>
                <c:pt idx="329">
                  <c:v>52</c:v>
                </c:pt>
                <c:pt idx="330">
                  <c:v>51</c:v>
                </c:pt>
                <c:pt idx="331">
                  <c:v>51</c:v>
                </c:pt>
                <c:pt idx="332">
                  <c:v>51</c:v>
                </c:pt>
                <c:pt idx="333">
                  <c:v>51</c:v>
                </c:pt>
                <c:pt idx="334">
                  <c:v>50</c:v>
                </c:pt>
                <c:pt idx="335">
                  <c:v>50</c:v>
                </c:pt>
                <c:pt idx="336">
                  <c:v>50</c:v>
                </c:pt>
                <c:pt idx="337">
                  <c:v>49</c:v>
                </c:pt>
                <c:pt idx="338">
                  <c:v>49</c:v>
                </c:pt>
                <c:pt idx="339">
                  <c:v>48</c:v>
                </c:pt>
                <c:pt idx="340">
                  <c:v>48</c:v>
                </c:pt>
                <c:pt idx="341">
                  <c:v>47</c:v>
                </c:pt>
                <c:pt idx="342">
                  <c:v>46</c:v>
                </c:pt>
                <c:pt idx="343">
                  <c:v>45</c:v>
                </c:pt>
                <c:pt idx="344">
                  <c:v>44</c:v>
                </c:pt>
                <c:pt idx="345">
                  <c:v>43</c:v>
                </c:pt>
                <c:pt idx="346">
                  <c:v>42</c:v>
                </c:pt>
                <c:pt idx="347">
                  <c:v>41</c:v>
                </c:pt>
                <c:pt idx="348">
                  <c:v>40</c:v>
                </c:pt>
                <c:pt idx="349">
                  <c:v>39</c:v>
                </c:pt>
                <c:pt idx="350">
                  <c:v>39</c:v>
                </c:pt>
                <c:pt idx="351">
                  <c:v>38</c:v>
                </c:pt>
                <c:pt idx="352">
                  <c:v>37</c:v>
                </c:pt>
                <c:pt idx="353">
                  <c:v>37</c:v>
                </c:pt>
                <c:pt idx="354">
                  <c:v>36</c:v>
                </c:pt>
                <c:pt idx="355">
                  <c:v>36</c:v>
                </c:pt>
                <c:pt idx="356">
                  <c:v>35</c:v>
                </c:pt>
                <c:pt idx="357">
                  <c:v>35</c:v>
                </c:pt>
                <c:pt idx="358">
                  <c:v>35</c:v>
                </c:pt>
                <c:pt idx="359">
                  <c:v>34</c:v>
                </c:pt>
                <c:pt idx="360">
                  <c:v>34</c:v>
                </c:pt>
                <c:pt idx="361">
                  <c:v>33</c:v>
                </c:pt>
                <c:pt idx="362">
                  <c:v>33</c:v>
                </c:pt>
                <c:pt idx="363">
                  <c:v>33</c:v>
                </c:pt>
                <c:pt idx="364">
                  <c:v>32</c:v>
                </c:pt>
              </c:numCache>
            </c:numRef>
          </c:val>
          <c:extLst>
            <c:ext xmlns:c16="http://schemas.microsoft.com/office/drawing/2014/chart" uri="{C3380CC4-5D6E-409C-BE32-E72D297353CC}">
              <c16:uniqueId val="{00000001-3FF2-422E-892C-5AF64A05C5E1}"/>
            </c:ext>
          </c:extLst>
        </c:ser>
        <c:ser>
          <c:idx val="3"/>
          <c:order val="2"/>
          <c:tx>
            <c:strRef>
              <c:f>'2018-19 Severe Load Curve'!$BJ$33</c:f>
              <c:strCache>
                <c:ptCount val="1"/>
                <c:pt idx="0">
                  <c:v>NDM &gt; 732 MWh</c:v>
                </c:pt>
              </c:strCache>
            </c:strRef>
          </c:tx>
          <c:spPr>
            <a:solidFill>
              <a:srgbClr val="3366FF"/>
            </a:solidFill>
            <a:ln w="25400">
              <a:noFill/>
            </a:ln>
          </c:spPr>
          <c:invertIfNegative val="0"/>
          <c:val>
            <c:numRef>
              <c:f>'2018-19 Severe Load Curve'!$BJ$34:$BJ$398</c:f>
              <c:numCache>
                <c:formatCode>0</c:formatCode>
                <c:ptCount val="365"/>
                <c:pt idx="0">
                  <c:v>433</c:v>
                </c:pt>
                <c:pt idx="1">
                  <c:v>425</c:v>
                </c:pt>
                <c:pt idx="2">
                  <c:v>418</c:v>
                </c:pt>
                <c:pt idx="3">
                  <c:v>410</c:v>
                </c:pt>
                <c:pt idx="4">
                  <c:v>403</c:v>
                </c:pt>
                <c:pt idx="5">
                  <c:v>398</c:v>
                </c:pt>
                <c:pt idx="6">
                  <c:v>393</c:v>
                </c:pt>
                <c:pt idx="7">
                  <c:v>388</c:v>
                </c:pt>
                <c:pt idx="8">
                  <c:v>385</c:v>
                </c:pt>
                <c:pt idx="9">
                  <c:v>381</c:v>
                </c:pt>
                <c:pt idx="10">
                  <c:v>376</c:v>
                </c:pt>
                <c:pt idx="11">
                  <c:v>373</c:v>
                </c:pt>
                <c:pt idx="12">
                  <c:v>370</c:v>
                </c:pt>
                <c:pt idx="13">
                  <c:v>368</c:v>
                </c:pt>
                <c:pt idx="14">
                  <c:v>366</c:v>
                </c:pt>
                <c:pt idx="15">
                  <c:v>365</c:v>
                </c:pt>
                <c:pt idx="16">
                  <c:v>364</c:v>
                </c:pt>
                <c:pt idx="17">
                  <c:v>363</c:v>
                </c:pt>
                <c:pt idx="18">
                  <c:v>362</c:v>
                </c:pt>
                <c:pt idx="19">
                  <c:v>360</c:v>
                </c:pt>
                <c:pt idx="20">
                  <c:v>359</c:v>
                </c:pt>
                <c:pt idx="21">
                  <c:v>358</c:v>
                </c:pt>
                <c:pt idx="22">
                  <c:v>356</c:v>
                </c:pt>
                <c:pt idx="23">
                  <c:v>354</c:v>
                </c:pt>
                <c:pt idx="24">
                  <c:v>352</c:v>
                </c:pt>
                <c:pt idx="25">
                  <c:v>352</c:v>
                </c:pt>
                <c:pt idx="26">
                  <c:v>351</c:v>
                </c:pt>
                <c:pt idx="27">
                  <c:v>349</c:v>
                </c:pt>
                <c:pt idx="28">
                  <c:v>347</c:v>
                </c:pt>
                <c:pt idx="29">
                  <c:v>345</c:v>
                </c:pt>
                <c:pt idx="30">
                  <c:v>343</c:v>
                </c:pt>
                <c:pt idx="31">
                  <c:v>341</c:v>
                </c:pt>
                <c:pt idx="32">
                  <c:v>339</c:v>
                </c:pt>
                <c:pt idx="33">
                  <c:v>337</c:v>
                </c:pt>
                <c:pt idx="34">
                  <c:v>335</c:v>
                </c:pt>
                <c:pt idx="35">
                  <c:v>332</c:v>
                </c:pt>
                <c:pt idx="36">
                  <c:v>330</c:v>
                </c:pt>
                <c:pt idx="37">
                  <c:v>329</c:v>
                </c:pt>
                <c:pt idx="38">
                  <c:v>327</c:v>
                </c:pt>
                <c:pt idx="39">
                  <c:v>324</c:v>
                </c:pt>
                <c:pt idx="40">
                  <c:v>322</c:v>
                </c:pt>
                <c:pt idx="41">
                  <c:v>318</c:v>
                </c:pt>
                <c:pt idx="42">
                  <c:v>315</c:v>
                </c:pt>
                <c:pt idx="43">
                  <c:v>313</c:v>
                </c:pt>
                <c:pt idx="44">
                  <c:v>312</c:v>
                </c:pt>
                <c:pt idx="45">
                  <c:v>311</c:v>
                </c:pt>
                <c:pt idx="46">
                  <c:v>308</c:v>
                </c:pt>
                <c:pt idx="47">
                  <c:v>307</c:v>
                </c:pt>
                <c:pt idx="48">
                  <c:v>306</c:v>
                </c:pt>
                <c:pt idx="49">
                  <c:v>304</c:v>
                </c:pt>
                <c:pt idx="50">
                  <c:v>303</c:v>
                </c:pt>
                <c:pt idx="51">
                  <c:v>301</c:v>
                </c:pt>
                <c:pt idx="52">
                  <c:v>299</c:v>
                </c:pt>
                <c:pt idx="53">
                  <c:v>298</c:v>
                </c:pt>
                <c:pt idx="54">
                  <c:v>297</c:v>
                </c:pt>
                <c:pt idx="55">
                  <c:v>296</c:v>
                </c:pt>
                <c:pt idx="56">
                  <c:v>295</c:v>
                </c:pt>
                <c:pt idx="57">
                  <c:v>293</c:v>
                </c:pt>
                <c:pt idx="58">
                  <c:v>292</c:v>
                </c:pt>
                <c:pt idx="59">
                  <c:v>290</c:v>
                </c:pt>
                <c:pt idx="60">
                  <c:v>288</c:v>
                </c:pt>
                <c:pt idx="61">
                  <c:v>286</c:v>
                </c:pt>
                <c:pt idx="62">
                  <c:v>286</c:v>
                </c:pt>
                <c:pt idx="63">
                  <c:v>284</c:v>
                </c:pt>
                <c:pt idx="64">
                  <c:v>283</c:v>
                </c:pt>
                <c:pt idx="65">
                  <c:v>282</c:v>
                </c:pt>
                <c:pt idx="66">
                  <c:v>282</c:v>
                </c:pt>
                <c:pt idx="67">
                  <c:v>281</c:v>
                </c:pt>
                <c:pt idx="68">
                  <c:v>280</c:v>
                </c:pt>
                <c:pt idx="69">
                  <c:v>280</c:v>
                </c:pt>
                <c:pt idx="70">
                  <c:v>279</c:v>
                </c:pt>
                <c:pt idx="71">
                  <c:v>278</c:v>
                </c:pt>
                <c:pt idx="72">
                  <c:v>277</c:v>
                </c:pt>
                <c:pt idx="73">
                  <c:v>276</c:v>
                </c:pt>
                <c:pt idx="74">
                  <c:v>275</c:v>
                </c:pt>
                <c:pt idx="75">
                  <c:v>274</c:v>
                </c:pt>
                <c:pt idx="76">
                  <c:v>273</c:v>
                </c:pt>
                <c:pt idx="77">
                  <c:v>271</c:v>
                </c:pt>
                <c:pt idx="78">
                  <c:v>270</c:v>
                </c:pt>
                <c:pt idx="79">
                  <c:v>268</c:v>
                </c:pt>
                <c:pt idx="80">
                  <c:v>266</c:v>
                </c:pt>
                <c:pt idx="81">
                  <c:v>265</c:v>
                </c:pt>
                <c:pt idx="82">
                  <c:v>264</c:v>
                </c:pt>
                <c:pt idx="83">
                  <c:v>262</c:v>
                </c:pt>
                <c:pt idx="84">
                  <c:v>262</c:v>
                </c:pt>
                <c:pt idx="85">
                  <c:v>261</c:v>
                </c:pt>
                <c:pt idx="86">
                  <c:v>259</c:v>
                </c:pt>
                <c:pt idx="87">
                  <c:v>259</c:v>
                </c:pt>
                <c:pt idx="88">
                  <c:v>258</c:v>
                </c:pt>
                <c:pt idx="89">
                  <c:v>256</c:v>
                </c:pt>
                <c:pt idx="90">
                  <c:v>255</c:v>
                </c:pt>
                <c:pt idx="91">
                  <c:v>254</c:v>
                </c:pt>
                <c:pt idx="92">
                  <c:v>253</c:v>
                </c:pt>
                <c:pt idx="93">
                  <c:v>252</c:v>
                </c:pt>
                <c:pt idx="94">
                  <c:v>251</c:v>
                </c:pt>
                <c:pt idx="95">
                  <c:v>250</c:v>
                </c:pt>
                <c:pt idx="96">
                  <c:v>249</c:v>
                </c:pt>
                <c:pt idx="97">
                  <c:v>248</c:v>
                </c:pt>
                <c:pt idx="98">
                  <c:v>247</c:v>
                </c:pt>
                <c:pt idx="99">
                  <c:v>246</c:v>
                </c:pt>
                <c:pt idx="100">
                  <c:v>246</c:v>
                </c:pt>
                <c:pt idx="101">
                  <c:v>245</c:v>
                </c:pt>
                <c:pt idx="102">
                  <c:v>244</c:v>
                </c:pt>
                <c:pt idx="103">
                  <c:v>242</c:v>
                </c:pt>
                <c:pt idx="104">
                  <c:v>242</c:v>
                </c:pt>
                <c:pt idx="105">
                  <c:v>241</c:v>
                </c:pt>
                <c:pt idx="106">
                  <c:v>240</c:v>
                </c:pt>
                <c:pt idx="107">
                  <c:v>238</c:v>
                </c:pt>
                <c:pt idx="108">
                  <c:v>237</c:v>
                </c:pt>
                <c:pt idx="109">
                  <c:v>236</c:v>
                </c:pt>
                <c:pt idx="110">
                  <c:v>235</c:v>
                </c:pt>
                <c:pt idx="111">
                  <c:v>233</c:v>
                </c:pt>
                <c:pt idx="112">
                  <c:v>233</c:v>
                </c:pt>
                <c:pt idx="113">
                  <c:v>232</c:v>
                </c:pt>
                <c:pt idx="114">
                  <c:v>231</c:v>
                </c:pt>
                <c:pt idx="115">
                  <c:v>229</c:v>
                </c:pt>
                <c:pt idx="116">
                  <c:v>228</c:v>
                </c:pt>
                <c:pt idx="117">
                  <c:v>227</c:v>
                </c:pt>
                <c:pt idx="118">
                  <c:v>225</c:v>
                </c:pt>
                <c:pt idx="119">
                  <c:v>224</c:v>
                </c:pt>
                <c:pt idx="120">
                  <c:v>223</c:v>
                </c:pt>
                <c:pt idx="121">
                  <c:v>222</c:v>
                </c:pt>
                <c:pt idx="122">
                  <c:v>221</c:v>
                </c:pt>
                <c:pt idx="123">
                  <c:v>220</c:v>
                </c:pt>
                <c:pt idx="124">
                  <c:v>219</c:v>
                </c:pt>
                <c:pt idx="125">
                  <c:v>218</c:v>
                </c:pt>
                <c:pt idx="126">
                  <c:v>217</c:v>
                </c:pt>
                <c:pt idx="127">
                  <c:v>216</c:v>
                </c:pt>
                <c:pt idx="128">
                  <c:v>215</c:v>
                </c:pt>
                <c:pt idx="129">
                  <c:v>215</c:v>
                </c:pt>
                <c:pt idx="130">
                  <c:v>214</c:v>
                </c:pt>
                <c:pt idx="131">
                  <c:v>214</c:v>
                </c:pt>
                <c:pt idx="132">
                  <c:v>213</c:v>
                </c:pt>
                <c:pt idx="133">
                  <c:v>212</c:v>
                </c:pt>
                <c:pt idx="134">
                  <c:v>211</c:v>
                </c:pt>
                <c:pt idx="135">
                  <c:v>210</c:v>
                </c:pt>
                <c:pt idx="136">
                  <c:v>209</c:v>
                </c:pt>
                <c:pt idx="137">
                  <c:v>208</c:v>
                </c:pt>
                <c:pt idx="138">
                  <c:v>207</c:v>
                </c:pt>
                <c:pt idx="139">
                  <c:v>207</c:v>
                </c:pt>
                <c:pt idx="140">
                  <c:v>206</c:v>
                </c:pt>
                <c:pt idx="141">
                  <c:v>205</c:v>
                </c:pt>
                <c:pt idx="142">
                  <c:v>204</c:v>
                </c:pt>
                <c:pt idx="143">
                  <c:v>204</c:v>
                </c:pt>
                <c:pt idx="144">
                  <c:v>204</c:v>
                </c:pt>
                <c:pt idx="145">
                  <c:v>203</c:v>
                </c:pt>
                <c:pt idx="146">
                  <c:v>202</c:v>
                </c:pt>
                <c:pt idx="147">
                  <c:v>201</c:v>
                </c:pt>
                <c:pt idx="148">
                  <c:v>201</c:v>
                </c:pt>
                <c:pt idx="149">
                  <c:v>200</c:v>
                </c:pt>
                <c:pt idx="150">
                  <c:v>198</c:v>
                </c:pt>
                <c:pt idx="151">
                  <c:v>198</c:v>
                </c:pt>
                <c:pt idx="152">
                  <c:v>197</c:v>
                </c:pt>
                <c:pt idx="153">
                  <c:v>196</c:v>
                </c:pt>
                <c:pt idx="154">
                  <c:v>196</c:v>
                </c:pt>
                <c:pt idx="155">
                  <c:v>195</c:v>
                </c:pt>
                <c:pt idx="156">
                  <c:v>195</c:v>
                </c:pt>
                <c:pt idx="157">
                  <c:v>193</c:v>
                </c:pt>
                <c:pt idx="158">
                  <c:v>193</c:v>
                </c:pt>
                <c:pt idx="159">
                  <c:v>192</c:v>
                </c:pt>
                <c:pt idx="160">
                  <c:v>192</c:v>
                </c:pt>
                <c:pt idx="161">
                  <c:v>191</c:v>
                </c:pt>
                <c:pt idx="162">
                  <c:v>190</c:v>
                </c:pt>
                <c:pt idx="163">
                  <c:v>189</c:v>
                </c:pt>
                <c:pt idx="164">
                  <c:v>189</c:v>
                </c:pt>
                <c:pt idx="165">
                  <c:v>188</c:v>
                </c:pt>
                <c:pt idx="166">
                  <c:v>187</c:v>
                </c:pt>
                <c:pt idx="167">
                  <c:v>187</c:v>
                </c:pt>
                <c:pt idx="168">
                  <c:v>186</c:v>
                </c:pt>
                <c:pt idx="169">
                  <c:v>186</c:v>
                </c:pt>
                <c:pt idx="170">
                  <c:v>185</c:v>
                </c:pt>
                <c:pt idx="171">
                  <c:v>185</c:v>
                </c:pt>
                <c:pt idx="172">
                  <c:v>184</c:v>
                </c:pt>
                <c:pt idx="173">
                  <c:v>183</c:v>
                </c:pt>
                <c:pt idx="174">
                  <c:v>183</c:v>
                </c:pt>
                <c:pt idx="175">
                  <c:v>182</c:v>
                </c:pt>
                <c:pt idx="176">
                  <c:v>182</c:v>
                </c:pt>
                <c:pt idx="177">
                  <c:v>182</c:v>
                </c:pt>
                <c:pt idx="178">
                  <c:v>181</c:v>
                </c:pt>
                <c:pt idx="179">
                  <c:v>181</c:v>
                </c:pt>
                <c:pt idx="180">
                  <c:v>180</c:v>
                </c:pt>
                <c:pt idx="181">
                  <c:v>179</c:v>
                </c:pt>
                <c:pt idx="182">
                  <c:v>179</c:v>
                </c:pt>
                <c:pt idx="183">
                  <c:v>178</c:v>
                </c:pt>
                <c:pt idx="184">
                  <c:v>178</c:v>
                </c:pt>
                <c:pt idx="185">
                  <c:v>177</c:v>
                </c:pt>
                <c:pt idx="186">
                  <c:v>177</c:v>
                </c:pt>
                <c:pt idx="187">
                  <c:v>176</c:v>
                </c:pt>
                <c:pt idx="188">
                  <c:v>176</c:v>
                </c:pt>
                <c:pt idx="189">
                  <c:v>175</c:v>
                </c:pt>
                <c:pt idx="190">
                  <c:v>175</c:v>
                </c:pt>
                <c:pt idx="191">
                  <c:v>175</c:v>
                </c:pt>
                <c:pt idx="192">
                  <c:v>174</c:v>
                </c:pt>
                <c:pt idx="193">
                  <c:v>174</c:v>
                </c:pt>
                <c:pt idx="194">
                  <c:v>173</c:v>
                </c:pt>
                <c:pt idx="195">
                  <c:v>172</c:v>
                </c:pt>
                <c:pt idx="196">
                  <c:v>171</c:v>
                </c:pt>
                <c:pt idx="197">
                  <c:v>171</c:v>
                </c:pt>
                <c:pt idx="198">
                  <c:v>170</c:v>
                </c:pt>
                <c:pt idx="199">
                  <c:v>170</c:v>
                </c:pt>
                <c:pt idx="200">
                  <c:v>169</c:v>
                </c:pt>
                <c:pt idx="201">
                  <c:v>168</c:v>
                </c:pt>
                <c:pt idx="202">
                  <c:v>167</c:v>
                </c:pt>
                <c:pt idx="203">
                  <c:v>167</c:v>
                </c:pt>
                <c:pt idx="204">
                  <c:v>166</c:v>
                </c:pt>
                <c:pt idx="205">
                  <c:v>165</c:v>
                </c:pt>
                <c:pt idx="206">
                  <c:v>165</c:v>
                </c:pt>
                <c:pt idx="207">
                  <c:v>165</c:v>
                </c:pt>
                <c:pt idx="208">
                  <c:v>164</c:v>
                </c:pt>
                <c:pt idx="209">
                  <c:v>163</c:v>
                </c:pt>
                <c:pt idx="210">
                  <c:v>163</c:v>
                </c:pt>
                <c:pt idx="211">
                  <c:v>163</c:v>
                </c:pt>
                <c:pt idx="212">
                  <c:v>162</c:v>
                </c:pt>
                <c:pt idx="213">
                  <c:v>162</c:v>
                </c:pt>
                <c:pt idx="214">
                  <c:v>161</c:v>
                </c:pt>
                <c:pt idx="215">
                  <c:v>160</c:v>
                </c:pt>
                <c:pt idx="216">
                  <c:v>159</c:v>
                </c:pt>
                <c:pt idx="217">
                  <c:v>158</c:v>
                </c:pt>
                <c:pt idx="218">
                  <c:v>157</c:v>
                </c:pt>
                <c:pt idx="219">
                  <c:v>157</c:v>
                </c:pt>
                <c:pt idx="220">
                  <c:v>155</c:v>
                </c:pt>
                <c:pt idx="221">
                  <c:v>155</c:v>
                </c:pt>
                <c:pt idx="222">
                  <c:v>154</c:v>
                </c:pt>
                <c:pt idx="223">
                  <c:v>153</c:v>
                </c:pt>
                <c:pt idx="224">
                  <c:v>153</c:v>
                </c:pt>
                <c:pt idx="225">
                  <c:v>152</c:v>
                </c:pt>
                <c:pt idx="226">
                  <c:v>152</c:v>
                </c:pt>
                <c:pt idx="227">
                  <c:v>152</c:v>
                </c:pt>
                <c:pt idx="228">
                  <c:v>151</c:v>
                </c:pt>
                <c:pt idx="229">
                  <c:v>151</c:v>
                </c:pt>
                <c:pt idx="230">
                  <c:v>150</c:v>
                </c:pt>
                <c:pt idx="231">
                  <c:v>150</c:v>
                </c:pt>
                <c:pt idx="232">
                  <c:v>149</c:v>
                </c:pt>
                <c:pt idx="233">
                  <c:v>149</c:v>
                </c:pt>
                <c:pt idx="234">
                  <c:v>148</c:v>
                </c:pt>
                <c:pt idx="235">
                  <c:v>148</c:v>
                </c:pt>
                <c:pt idx="236">
                  <c:v>147</c:v>
                </c:pt>
                <c:pt idx="237">
                  <c:v>147</c:v>
                </c:pt>
                <c:pt idx="238">
                  <c:v>146</c:v>
                </c:pt>
                <c:pt idx="239">
                  <c:v>146</c:v>
                </c:pt>
                <c:pt idx="240">
                  <c:v>146</c:v>
                </c:pt>
                <c:pt idx="241">
                  <c:v>145</c:v>
                </c:pt>
                <c:pt idx="242">
                  <c:v>145</c:v>
                </c:pt>
                <c:pt idx="243">
                  <c:v>145</c:v>
                </c:pt>
                <c:pt idx="244">
                  <c:v>145</c:v>
                </c:pt>
                <c:pt idx="245">
                  <c:v>144</c:v>
                </c:pt>
                <c:pt idx="246">
                  <c:v>144</c:v>
                </c:pt>
                <c:pt idx="247">
                  <c:v>144</c:v>
                </c:pt>
                <c:pt idx="248">
                  <c:v>144</c:v>
                </c:pt>
                <c:pt idx="249">
                  <c:v>143</c:v>
                </c:pt>
                <c:pt idx="250">
                  <c:v>143</c:v>
                </c:pt>
                <c:pt idx="251">
                  <c:v>142</c:v>
                </c:pt>
                <c:pt idx="252">
                  <c:v>142</c:v>
                </c:pt>
                <c:pt idx="253">
                  <c:v>142</c:v>
                </c:pt>
                <c:pt idx="254">
                  <c:v>142</c:v>
                </c:pt>
                <c:pt idx="255">
                  <c:v>141</c:v>
                </c:pt>
                <c:pt idx="256">
                  <c:v>141</c:v>
                </c:pt>
                <c:pt idx="257">
                  <c:v>140</c:v>
                </c:pt>
                <c:pt idx="258">
                  <c:v>140</c:v>
                </c:pt>
                <c:pt idx="259">
                  <c:v>139</c:v>
                </c:pt>
                <c:pt idx="260">
                  <c:v>139</c:v>
                </c:pt>
                <c:pt idx="261">
                  <c:v>138</c:v>
                </c:pt>
                <c:pt idx="262">
                  <c:v>138</c:v>
                </c:pt>
                <c:pt idx="263">
                  <c:v>137</c:v>
                </c:pt>
                <c:pt idx="264">
                  <c:v>137</c:v>
                </c:pt>
                <c:pt idx="265">
                  <c:v>137</c:v>
                </c:pt>
                <c:pt idx="266">
                  <c:v>136</c:v>
                </c:pt>
                <c:pt idx="267">
                  <c:v>136</c:v>
                </c:pt>
                <c:pt idx="268">
                  <c:v>135</c:v>
                </c:pt>
                <c:pt idx="269">
                  <c:v>135</c:v>
                </c:pt>
                <c:pt idx="270">
                  <c:v>134</c:v>
                </c:pt>
                <c:pt idx="271">
                  <c:v>134</c:v>
                </c:pt>
                <c:pt idx="272">
                  <c:v>133</c:v>
                </c:pt>
                <c:pt idx="273">
                  <c:v>133</c:v>
                </c:pt>
                <c:pt idx="274">
                  <c:v>132</c:v>
                </c:pt>
                <c:pt idx="275">
                  <c:v>132</c:v>
                </c:pt>
                <c:pt idx="276">
                  <c:v>131</c:v>
                </c:pt>
                <c:pt idx="277">
                  <c:v>131</c:v>
                </c:pt>
                <c:pt idx="278">
                  <c:v>131</c:v>
                </c:pt>
                <c:pt idx="279">
                  <c:v>130</c:v>
                </c:pt>
                <c:pt idx="280">
                  <c:v>130</c:v>
                </c:pt>
                <c:pt idx="281">
                  <c:v>130</c:v>
                </c:pt>
                <c:pt idx="282">
                  <c:v>129</c:v>
                </c:pt>
                <c:pt idx="283">
                  <c:v>129</c:v>
                </c:pt>
                <c:pt idx="284">
                  <c:v>129</c:v>
                </c:pt>
                <c:pt idx="285">
                  <c:v>128</c:v>
                </c:pt>
                <c:pt idx="286">
                  <c:v>128</c:v>
                </c:pt>
                <c:pt idx="287">
                  <c:v>128</c:v>
                </c:pt>
                <c:pt idx="288">
                  <c:v>127</c:v>
                </c:pt>
                <c:pt idx="289">
                  <c:v>127</c:v>
                </c:pt>
                <c:pt idx="290">
                  <c:v>126</c:v>
                </c:pt>
                <c:pt idx="291">
                  <c:v>126</c:v>
                </c:pt>
                <c:pt idx="292">
                  <c:v>125</c:v>
                </c:pt>
                <c:pt idx="293">
                  <c:v>125</c:v>
                </c:pt>
                <c:pt idx="294">
                  <c:v>125</c:v>
                </c:pt>
                <c:pt idx="295">
                  <c:v>125</c:v>
                </c:pt>
                <c:pt idx="296">
                  <c:v>124</c:v>
                </c:pt>
                <c:pt idx="297">
                  <c:v>124</c:v>
                </c:pt>
                <c:pt idx="298">
                  <c:v>123</c:v>
                </c:pt>
                <c:pt idx="299">
                  <c:v>123</c:v>
                </c:pt>
                <c:pt idx="300">
                  <c:v>123</c:v>
                </c:pt>
                <c:pt idx="301">
                  <c:v>122</c:v>
                </c:pt>
                <c:pt idx="302">
                  <c:v>122</c:v>
                </c:pt>
                <c:pt idx="303">
                  <c:v>122</c:v>
                </c:pt>
                <c:pt idx="304">
                  <c:v>121</c:v>
                </c:pt>
                <c:pt idx="305">
                  <c:v>120</c:v>
                </c:pt>
                <c:pt idx="306">
                  <c:v>120</c:v>
                </c:pt>
                <c:pt idx="307">
                  <c:v>119</c:v>
                </c:pt>
                <c:pt idx="308">
                  <c:v>119</c:v>
                </c:pt>
                <c:pt idx="309">
                  <c:v>119</c:v>
                </c:pt>
                <c:pt idx="310">
                  <c:v>118</c:v>
                </c:pt>
                <c:pt idx="311">
                  <c:v>117</c:v>
                </c:pt>
                <c:pt idx="312">
                  <c:v>117</c:v>
                </c:pt>
                <c:pt idx="313">
                  <c:v>116</c:v>
                </c:pt>
                <c:pt idx="314">
                  <c:v>116</c:v>
                </c:pt>
                <c:pt idx="315">
                  <c:v>115</c:v>
                </c:pt>
                <c:pt idx="316">
                  <c:v>114</c:v>
                </c:pt>
                <c:pt idx="317">
                  <c:v>113</c:v>
                </c:pt>
                <c:pt idx="318">
                  <c:v>113</c:v>
                </c:pt>
                <c:pt idx="319">
                  <c:v>112</c:v>
                </c:pt>
                <c:pt idx="320">
                  <c:v>111</c:v>
                </c:pt>
                <c:pt idx="321">
                  <c:v>111</c:v>
                </c:pt>
                <c:pt idx="322">
                  <c:v>110</c:v>
                </c:pt>
                <c:pt idx="323">
                  <c:v>110</c:v>
                </c:pt>
                <c:pt idx="324">
                  <c:v>109</c:v>
                </c:pt>
                <c:pt idx="325">
                  <c:v>108</c:v>
                </c:pt>
                <c:pt idx="326">
                  <c:v>107</c:v>
                </c:pt>
                <c:pt idx="327">
                  <c:v>106</c:v>
                </c:pt>
                <c:pt idx="328">
                  <c:v>106</c:v>
                </c:pt>
                <c:pt idx="329">
                  <c:v>105</c:v>
                </c:pt>
                <c:pt idx="330">
                  <c:v>104</c:v>
                </c:pt>
                <c:pt idx="331">
                  <c:v>103</c:v>
                </c:pt>
                <c:pt idx="332">
                  <c:v>102</c:v>
                </c:pt>
                <c:pt idx="333">
                  <c:v>100</c:v>
                </c:pt>
                <c:pt idx="334">
                  <c:v>99</c:v>
                </c:pt>
                <c:pt idx="335">
                  <c:v>97</c:v>
                </c:pt>
                <c:pt idx="336">
                  <c:v>96</c:v>
                </c:pt>
                <c:pt idx="337">
                  <c:v>95</c:v>
                </c:pt>
                <c:pt idx="338">
                  <c:v>95</c:v>
                </c:pt>
                <c:pt idx="339">
                  <c:v>94</c:v>
                </c:pt>
                <c:pt idx="340">
                  <c:v>93</c:v>
                </c:pt>
                <c:pt idx="341">
                  <c:v>92</c:v>
                </c:pt>
                <c:pt idx="342">
                  <c:v>91</c:v>
                </c:pt>
                <c:pt idx="343">
                  <c:v>91</c:v>
                </c:pt>
                <c:pt idx="344">
                  <c:v>90</c:v>
                </c:pt>
                <c:pt idx="345">
                  <c:v>89</c:v>
                </c:pt>
                <c:pt idx="346">
                  <c:v>88</c:v>
                </c:pt>
                <c:pt idx="347">
                  <c:v>87</c:v>
                </c:pt>
                <c:pt idx="348">
                  <c:v>86</c:v>
                </c:pt>
                <c:pt idx="349">
                  <c:v>85</c:v>
                </c:pt>
                <c:pt idx="350">
                  <c:v>84</c:v>
                </c:pt>
                <c:pt idx="351">
                  <c:v>84</c:v>
                </c:pt>
                <c:pt idx="352">
                  <c:v>83</c:v>
                </c:pt>
                <c:pt idx="353">
                  <c:v>83</c:v>
                </c:pt>
                <c:pt idx="354">
                  <c:v>82</c:v>
                </c:pt>
                <c:pt idx="355">
                  <c:v>82</c:v>
                </c:pt>
                <c:pt idx="356">
                  <c:v>82</c:v>
                </c:pt>
                <c:pt idx="357">
                  <c:v>81</c:v>
                </c:pt>
                <c:pt idx="358">
                  <c:v>81</c:v>
                </c:pt>
                <c:pt idx="359">
                  <c:v>80</c:v>
                </c:pt>
                <c:pt idx="360">
                  <c:v>80</c:v>
                </c:pt>
                <c:pt idx="361">
                  <c:v>79</c:v>
                </c:pt>
                <c:pt idx="362">
                  <c:v>79</c:v>
                </c:pt>
                <c:pt idx="363">
                  <c:v>79</c:v>
                </c:pt>
                <c:pt idx="364">
                  <c:v>78</c:v>
                </c:pt>
              </c:numCache>
            </c:numRef>
          </c:val>
          <c:extLst>
            <c:ext xmlns:c16="http://schemas.microsoft.com/office/drawing/2014/chart" uri="{C3380CC4-5D6E-409C-BE32-E72D297353CC}">
              <c16:uniqueId val="{00000002-3FF2-422E-892C-5AF64A05C5E1}"/>
            </c:ext>
          </c:extLst>
        </c:ser>
        <c:ser>
          <c:idx val="5"/>
          <c:order val="3"/>
          <c:tx>
            <c:strRef>
              <c:f>'2018-19 Severe Load Curve'!$BK$33</c:f>
              <c:strCache>
                <c:ptCount val="1"/>
                <c:pt idx="0">
                  <c:v>Total DM</c:v>
                </c:pt>
              </c:strCache>
            </c:strRef>
          </c:tx>
          <c:spPr>
            <a:solidFill>
              <a:srgbClr val="FFCC99"/>
            </a:solidFill>
            <a:ln w="25400">
              <a:noFill/>
            </a:ln>
          </c:spPr>
          <c:invertIfNegative val="0"/>
          <c:val>
            <c:numRef>
              <c:f>'2018-19 Severe Load Curve'!$BK$34:$BK$398</c:f>
              <c:numCache>
                <c:formatCode>0</c:formatCode>
                <c:ptCount val="365"/>
                <c:pt idx="0">
                  <c:v>404</c:v>
                </c:pt>
                <c:pt idx="1">
                  <c:v>390</c:v>
                </c:pt>
                <c:pt idx="2">
                  <c:v>378</c:v>
                </c:pt>
                <c:pt idx="3">
                  <c:v>368</c:v>
                </c:pt>
                <c:pt idx="4">
                  <c:v>360</c:v>
                </c:pt>
                <c:pt idx="5">
                  <c:v>353</c:v>
                </c:pt>
                <c:pt idx="6">
                  <c:v>348</c:v>
                </c:pt>
                <c:pt idx="7">
                  <c:v>344</c:v>
                </c:pt>
                <c:pt idx="8">
                  <c:v>340</c:v>
                </c:pt>
                <c:pt idx="9">
                  <c:v>338</c:v>
                </c:pt>
                <c:pt idx="10">
                  <c:v>337</c:v>
                </c:pt>
                <c:pt idx="11">
                  <c:v>336</c:v>
                </c:pt>
                <c:pt idx="12">
                  <c:v>335</c:v>
                </c:pt>
                <c:pt idx="13">
                  <c:v>335</c:v>
                </c:pt>
                <c:pt idx="14">
                  <c:v>335</c:v>
                </c:pt>
                <c:pt idx="15">
                  <c:v>335</c:v>
                </c:pt>
                <c:pt idx="16">
                  <c:v>335</c:v>
                </c:pt>
                <c:pt idx="17">
                  <c:v>334</c:v>
                </c:pt>
                <c:pt idx="18">
                  <c:v>333</c:v>
                </c:pt>
                <c:pt idx="19">
                  <c:v>332</c:v>
                </c:pt>
                <c:pt idx="20">
                  <c:v>331</c:v>
                </c:pt>
                <c:pt idx="21">
                  <c:v>331</c:v>
                </c:pt>
                <c:pt idx="22">
                  <c:v>330</c:v>
                </c:pt>
                <c:pt idx="23">
                  <c:v>329</c:v>
                </c:pt>
                <c:pt idx="24">
                  <c:v>329</c:v>
                </c:pt>
                <c:pt idx="25">
                  <c:v>328</c:v>
                </c:pt>
                <c:pt idx="26">
                  <c:v>327</c:v>
                </c:pt>
                <c:pt idx="27">
                  <c:v>326</c:v>
                </c:pt>
                <c:pt idx="28">
                  <c:v>325</c:v>
                </c:pt>
                <c:pt idx="29">
                  <c:v>324</c:v>
                </c:pt>
                <c:pt idx="30">
                  <c:v>323</c:v>
                </c:pt>
                <c:pt idx="31">
                  <c:v>322</c:v>
                </c:pt>
                <c:pt idx="32">
                  <c:v>321</c:v>
                </c:pt>
                <c:pt idx="33">
                  <c:v>320</c:v>
                </c:pt>
                <c:pt idx="34">
                  <c:v>320</c:v>
                </c:pt>
                <c:pt idx="35">
                  <c:v>319</c:v>
                </c:pt>
                <c:pt idx="36">
                  <c:v>319</c:v>
                </c:pt>
                <c:pt idx="37">
                  <c:v>318</c:v>
                </c:pt>
                <c:pt idx="38">
                  <c:v>318</c:v>
                </c:pt>
                <c:pt idx="39">
                  <c:v>317</c:v>
                </c:pt>
                <c:pt idx="40">
                  <c:v>317</c:v>
                </c:pt>
                <c:pt idx="41">
                  <c:v>316</c:v>
                </c:pt>
                <c:pt idx="42">
                  <c:v>316</c:v>
                </c:pt>
                <c:pt idx="43">
                  <c:v>315</c:v>
                </c:pt>
                <c:pt idx="44">
                  <c:v>315</c:v>
                </c:pt>
                <c:pt idx="45">
                  <c:v>315</c:v>
                </c:pt>
                <c:pt idx="46">
                  <c:v>314</c:v>
                </c:pt>
                <c:pt idx="47">
                  <c:v>314</c:v>
                </c:pt>
                <c:pt idx="48">
                  <c:v>313</c:v>
                </c:pt>
                <c:pt idx="49">
                  <c:v>313</c:v>
                </c:pt>
                <c:pt idx="50">
                  <c:v>312</c:v>
                </c:pt>
                <c:pt idx="51">
                  <c:v>312</c:v>
                </c:pt>
                <c:pt idx="52">
                  <c:v>312</c:v>
                </c:pt>
                <c:pt idx="53">
                  <c:v>311</c:v>
                </c:pt>
                <c:pt idx="54">
                  <c:v>311</c:v>
                </c:pt>
                <c:pt idx="55">
                  <c:v>310</c:v>
                </c:pt>
                <c:pt idx="56">
                  <c:v>310</c:v>
                </c:pt>
                <c:pt idx="57">
                  <c:v>309</c:v>
                </c:pt>
                <c:pt idx="58">
                  <c:v>309</c:v>
                </c:pt>
                <c:pt idx="59">
                  <c:v>308</c:v>
                </c:pt>
                <c:pt idx="60">
                  <c:v>308</c:v>
                </c:pt>
                <c:pt idx="61">
                  <c:v>307</c:v>
                </c:pt>
                <c:pt idx="62">
                  <c:v>307</c:v>
                </c:pt>
                <c:pt idx="63">
                  <c:v>306</c:v>
                </c:pt>
                <c:pt idx="64">
                  <c:v>306</c:v>
                </c:pt>
                <c:pt idx="65">
                  <c:v>306</c:v>
                </c:pt>
                <c:pt idx="66">
                  <c:v>305</c:v>
                </c:pt>
                <c:pt idx="67">
                  <c:v>305</c:v>
                </c:pt>
                <c:pt idx="68">
                  <c:v>304</c:v>
                </c:pt>
                <c:pt idx="69">
                  <c:v>304</c:v>
                </c:pt>
                <c:pt idx="70">
                  <c:v>303</c:v>
                </c:pt>
                <c:pt idx="71">
                  <c:v>303</c:v>
                </c:pt>
                <c:pt idx="72">
                  <c:v>303</c:v>
                </c:pt>
                <c:pt idx="73">
                  <c:v>302</c:v>
                </c:pt>
                <c:pt idx="74">
                  <c:v>302</c:v>
                </c:pt>
                <c:pt idx="75">
                  <c:v>301</c:v>
                </c:pt>
                <c:pt idx="76">
                  <c:v>301</c:v>
                </c:pt>
                <c:pt idx="77">
                  <c:v>301</c:v>
                </c:pt>
                <c:pt idx="78">
                  <c:v>300</c:v>
                </c:pt>
                <c:pt idx="79">
                  <c:v>300</c:v>
                </c:pt>
                <c:pt idx="80">
                  <c:v>299</c:v>
                </c:pt>
                <c:pt idx="81">
                  <c:v>299</c:v>
                </c:pt>
                <c:pt idx="82">
                  <c:v>299</c:v>
                </c:pt>
                <c:pt idx="83">
                  <c:v>298</c:v>
                </c:pt>
                <c:pt idx="84">
                  <c:v>298</c:v>
                </c:pt>
                <c:pt idx="85">
                  <c:v>297</c:v>
                </c:pt>
                <c:pt idx="86">
                  <c:v>297</c:v>
                </c:pt>
                <c:pt idx="87">
                  <c:v>297</c:v>
                </c:pt>
                <c:pt idx="88">
                  <c:v>296</c:v>
                </c:pt>
                <c:pt idx="89">
                  <c:v>296</c:v>
                </c:pt>
                <c:pt idx="90">
                  <c:v>296</c:v>
                </c:pt>
                <c:pt idx="91">
                  <c:v>295</c:v>
                </c:pt>
                <c:pt idx="92">
                  <c:v>295</c:v>
                </c:pt>
                <c:pt idx="93">
                  <c:v>295</c:v>
                </c:pt>
                <c:pt idx="94">
                  <c:v>294</c:v>
                </c:pt>
                <c:pt idx="95">
                  <c:v>294</c:v>
                </c:pt>
                <c:pt idx="96">
                  <c:v>294</c:v>
                </c:pt>
                <c:pt idx="97">
                  <c:v>293</c:v>
                </c:pt>
                <c:pt idx="98">
                  <c:v>293</c:v>
                </c:pt>
                <c:pt idx="99">
                  <c:v>293</c:v>
                </c:pt>
                <c:pt idx="100">
                  <c:v>293</c:v>
                </c:pt>
                <c:pt idx="101">
                  <c:v>292</c:v>
                </c:pt>
                <c:pt idx="102">
                  <c:v>292</c:v>
                </c:pt>
                <c:pt idx="103">
                  <c:v>292</c:v>
                </c:pt>
                <c:pt idx="104">
                  <c:v>292</c:v>
                </c:pt>
                <c:pt idx="105">
                  <c:v>291</c:v>
                </c:pt>
                <c:pt idx="106">
                  <c:v>291</c:v>
                </c:pt>
                <c:pt idx="107">
                  <c:v>291</c:v>
                </c:pt>
                <c:pt idx="108">
                  <c:v>291</c:v>
                </c:pt>
                <c:pt idx="109">
                  <c:v>290</c:v>
                </c:pt>
                <c:pt idx="110">
                  <c:v>290</c:v>
                </c:pt>
                <c:pt idx="111">
                  <c:v>290</c:v>
                </c:pt>
                <c:pt idx="112">
                  <c:v>289</c:v>
                </c:pt>
                <c:pt idx="113">
                  <c:v>289</c:v>
                </c:pt>
                <c:pt idx="114">
                  <c:v>289</c:v>
                </c:pt>
                <c:pt idx="115">
                  <c:v>289</c:v>
                </c:pt>
                <c:pt idx="116">
                  <c:v>288</c:v>
                </c:pt>
                <c:pt idx="117">
                  <c:v>288</c:v>
                </c:pt>
                <c:pt idx="118">
                  <c:v>288</c:v>
                </c:pt>
                <c:pt idx="119">
                  <c:v>288</c:v>
                </c:pt>
                <c:pt idx="120">
                  <c:v>287</c:v>
                </c:pt>
                <c:pt idx="121">
                  <c:v>287</c:v>
                </c:pt>
                <c:pt idx="122">
                  <c:v>287</c:v>
                </c:pt>
                <c:pt idx="123">
                  <c:v>287</c:v>
                </c:pt>
                <c:pt idx="124">
                  <c:v>286</c:v>
                </c:pt>
                <c:pt idx="125">
                  <c:v>286</c:v>
                </c:pt>
                <c:pt idx="126">
                  <c:v>286</c:v>
                </c:pt>
                <c:pt idx="127">
                  <c:v>286</c:v>
                </c:pt>
                <c:pt idx="128">
                  <c:v>285</c:v>
                </c:pt>
                <c:pt idx="129">
                  <c:v>285</c:v>
                </c:pt>
                <c:pt idx="130">
                  <c:v>285</c:v>
                </c:pt>
                <c:pt idx="131">
                  <c:v>284</c:v>
                </c:pt>
                <c:pt idx="132">
                  <c:v>284</c:v>
                </c:pt>
                <c:pt idx="133">
                  <c:v>284</c:v>
                </c:pt>
                <c:pt idx="134">
                  <c:v>283</c:v>
                </c:pt>
                <c:pt idx="135">
                  <c:v>283</c:v>
                </c:pt>
                <c:pt idx="136">
                  <c:v>283</c:v>
                </c:pt>
                <c:pt idx="137">
                  <c:v>283</c:v>
                </c:pt>
                <c:pt idx="138">
                  <c:v>282</c:v>
                </c:pt>
                <c:pt idx="139">
                  <c:v>282</c:v>
                </c:pt>
                <c:pt idx="140">
                  <c:v>282</c:v>
                </c:pt>
                <c:pt idx="141">
                  <c:v>282</c:v>
                </c:pt>
                <c:pt idx="142">
                  <c:v>281</c:v>
                </c:pt>
                <c:pt idx="143">
                  <c:v>281</c:v>
                </c:pt>
                <c:pt idx="144">
                  <c:v>281</c:v>
                </c:pt>
                <c:pt idx="145">
                  <c:v>281</c:v>
                </c:pt>
                <c:pt idx="146">
                  <c:v>280</c:v>
                </c:pt>
                <c:pt idx="147">
                  <c:v>280</c:v>
                </c:pt>
                <c:pt idx="148">
                  <c:v>280</c:v>
                </c:pt>
                <c:pt idx="149">
                  <c:v>279</c:v>
                </c:pt>
                <c:pt idx="150">
                  <c:v>279</c:v>
                </c:pt>
                <c:pt idx="151">
                  <c:v>279</c:v>
                </c:pt>
                <c:pt idx="152">
                  <c:v>279</c:v>
                </c:pt>
                <c:pt idx="153">
                  <c:v>278</c:v>
                </c:pt>
                <c:pt idx="154">
                  <c:v>278</c:v>
                </c:pt>
                <c:pt idx="155">
                  <c:v>278</c:v>
                </c:pt>
                <c:pt idx="156">
                  <c:v>278</c:v>
                </c:pt>
                <c:pt idx="157">
                  <c:v>277</c:v>
                </c:pt>
                <c:pt idx="158">
                  <c:v>277</c:v>
                </c:pt>
                <c:pt idx="159">
                  <c:v>277</c:v>
                </c:pt>
                <c:pt idx="160">
                  <c:v>277</c:v>
                </c:pt>
                <c:pt idx="161">
                  <c:v>276</c:v>
                </c:pt>
                <c:pt idx="162">
                  <c:v>276</c:v>
                </c:pt>
                <c:pt idx="163">
                  <c:v>276</c:v>
                </c:pt>
                <c:pt idx="164">
                  <c:v>276</c:v>
                </c:pt>
                <c:pt idx="165">
                  <c:v>276</c:v>
                </c:pt>
                <c:pt idx="166">
                  <c:v>275</c:v>
                </c:pt>
                <c:pt idx="167">
                  <c:v>275</c:v>
                </c:pt>
                <c:pt idx="168">
                  <c:v>275</c:v>
                </c:pt>
                <c:pt idx="169">
                  <c:v>275</c:v>
                </c:pt>
                <c:pt idx="170">
                  <c:v>274</c:v>
                </c:pt>
                <c:pt idx="171">
                  <c:v>274</c:v>
                </c:pt>
                <c:pt idx="172">
                  <c:v>274</c:v>
                </c:pt>
                <c:pt idx="173">
                  <c:v>274</c:v>
                </c:pt>
                <c:pt idx="174">
                  <c:v>274</c:v>
                </c:pt>
                <c:pt idx="175">
                  <c:v>274</c:v>
                </c:pt>
                <c:pt idx="176">
                  <c:v>273</c:v>
                </c:pt>
                <c:pt idx="177">
                  <c:v>273</c:v>
                </c:pt>
                <c:pt idx="178">
                  <c:v>273</c:v>
                </c:pt>
                <c:pt idx="179">
                  <c:v>273</c:v>
                </c:pt>
                <c:pt idx="180">
                  <c:v>273</c:v>
                </c:pt>
                <c:pt idx="181">
                  <c:v>273</c:v>
                </c:pt>
                <c:pt idx="182">
                  <c:v>272</c:v>
                </c:pt>
                <c:pt idx="183">
                  <c:v>272</c:v>
                </c:pt>
                <c:pt idx="184">
                  <c:v>272</c:v>
                </c:pt>
                <c:pt idx="185">
                  <c:v>272</c:v>
                </c:pt>
                <c:pt idx="186">
                  <c:v>272</c:v>
                </c:pt>
                <c:pt idx="187">
                  <c:v>272</c:v>
                </c:pt>
                <c:pt idx="188">
                  <c:v>271</c:v>
                </c:pt>
                <c:pt idx="189">
                  <c:v>271</c:v>
                </c:pt>
                <c:pt idx="190">
                  <c:v>271</c:v>
                </c:pt>
                <c:pt idx="191">
                  <c:v>271</c:v>
                </c:pt>
                <c:pt idx="192">
                  <c:v>271</c:v>
                </c:pt>
                <c:pt idx="193">
                  <c:v>271</c:v>
                </c:pt>
                <c:pt idx="194">
                  <c:v>271</c:v>
                </c:pt>
                <c:pt idx="195">
                  <c:v>271</c:v>
                </c:pt>
                <c:pt idx="196">
                  <c:v>270</c:v>
                </c:pt>
                <c:pt idx="197">
                  <c:v>270</c:v>
                </c:pt>
                <c:pt idx="198">
                  <c:v>270</c:v>
                </c:pt>
                <c:pt idx="199">
                  <c:v>270</c:v>
                </c:pt>
                <c:pt idx="200">
                  <c:v>270</c:v>
                </c:pt>
                <c:pt idx="201">
                  <c:v>270</c:v>
                </c:pt>
                <c:pt idx="202">
                  <c:v>270</c:v>
                </c:pt>
                <c:pt idx="203">
                  <c:v>270</c:v>
                </c:pt>
                <c:pt idx="204">
                  <c:v>269</c:v>
                </c:pt>
                <c:pt idx="205">
                  <c:v>269</c:v>
                </c:pt>
                <c:pt idx="206">
                  <c:v>269</c:v>
                </c:pt>
                <c:pt idx="207">
                  <c:v>269</c:v>
                </c:pt>
                <c:pt idx="208">
                  <c:v>269</c:v>
                </c:pt>
                <c:pt idx="209">
                  <c:v>269</c:v>
                </c:pt>
                <c:pt idx="210">
                  <c:v>268</c:v>
                </c:pt>
                <c:pt idx="211">
                  <c:v>268</c:v>
                </c:pt>
                <c:pt idx="212">
                  <c:v>268</c:v>
                </c:pt>
                <c:pt idx="213">
                  <c:v>268</c:v>
                </c:pt>
                <c:pt idx="214">
                  <c:v>268</c:v>
                </c:pt>
                <c:pt idx="215">
                  <c:v>267</c:v>
                </c:pt>
                <c:pt idx="216">
                  <c:v>267</c:v>
                </c:pt>
                <c:pt idx="217">
                  <c:v>267</c:v>
                </c:pt>
                <c:pt idx="218">
                  <c:v>267</c:v>
                </c:pt>
                <c:pt idx="219">
                  <c:v>267</c:v>
                </c:pt>
                <c:pt idx="220">
                  <c:v>267</c:v>
                </c:pt>
                <c:pt idx="221">
                  <c:v>267</c:v>
                </c:pt>
                <c:pt idx="222">
                  <c:v>267</c:v>
                </c:pt>
                <c:pt idx="223">
                  <c:v>267</c:v>
                </c:pt>
                <c:pt idx="224">
                  <c:v>266</c:v>
                </c:pt>
                <c:pt idx="225">
                  <c:v>266</c:v>
                </c:pt>
                <c:pt idx="226">
                  <c:v>266</c:v>
                </c:pt>
                <c:pt idx="227">
                  <c:v>265</c:v>
                </c:pt>
                <c:pt idx="228">
                  <c:v>265</c:v>
                </c:pt>
                <c:pt idx="229">
                  <c:v>265</c:v>
                </c:pt>
                <c:pt idx="230">
                  <c:v>264</c:v>
                </c:pt>
                <c:pt idx="231">
                  <c:v>264</c:v>
                </c:pt>
                <c:pt idx="232">
                  <c:v>264</c:v>
                </c:pt>
                <c:pt idx="233">
                  <c:v>264</c:v>
                </c:pt>
                <c:pt idx="234">
                  <c:v>264</c:v>
                </c:pt>
                <c:pt idx="235">
                  <c:v>263</c:v>
                </c:pt>
                <c:pt idx="236">
                  <c:v>263</c:v>
                </c:pt>
                <c:pt idx="237">
                  <c:v>263</c:v>
                </c:pt>
                <c:pt idx="238">
                  <c:v>262</c:v>
                </c:pt>
                <c:pt idx="239">
                  <c:v>262</c:v>
                </c:pt>
                <c:pt idx="240">
                  <c:v>262</c:v>
                </c:pt>
                <c:pt idx="241">
                  <c:v>261</c:v>
                </c:pt>
                <c:pt idx="242">
                  <c:v>261</c:v>
                </c:pt>
                <c:pt idx="243">
                  <c:v>261</c:v>
                </c:pt>
                <c:pt idx="244">
                  <c:v>260</c:v>
                </c:pt>
                <c:pt idx="245">
                  <c:v>260</c:v>
                </c:pt>
                <c:pt idx="246">
                  <c:v>260</c:v>
                </c:pt>
                <c:pt idx="247">
                  <c:v>260</c:v>
                </c:pt>
                <c:pt idx="248">
                  <c:v>259</c:v>
                </c:pt>
                <c:pt idx="249">
                  <c:v>259</c:v>
                </c:pt>
                <c:pt idx="250">
                  <c:v>259</c:v>
                </c:pt>
                <c:pt idx="251">
                  <c:v>259</c:v>
                </c:pt>
                <c:pt idx="252">
                  <c:v>258</c:v>
                </c:pt>
                <c:pt idx="253">
                  <c:v>258</c:v>
                </c:pt>
                <c:pt idx="254">
                  <c:v>258</c:v>
                </c:pt>
                <c:pt idx="255">
                  <c:v>257</c:v>
                </c:pt>
                <c:pt idx="256">
                  <c:v>257</c:v>
                </c:pt>
                <c:pt idx="257">
                  <c:v>257</c:v>
                </c:pt>
                <c:pt idx="258">
                  <c:v>256</c:v>
                </c:pt>
                <c:pt idx="259">
                  <c:v>256</c:v>
                </c:pt>
                <c:pt idx="260">
                  <c:v>256</c:v>
                </c:pt>
                <c:pt idx="261">
                  <c:v>256</c:v>
                </c:pt>
                <c:pt idx="262">
                  <c:v>255</c:v>
                </c:pt>
                <c:pt idx="263">
                  <c:v>255</c:v>
                </c:pt>
                <c:pt idx="264">
                  <c:v>255</c:v>
                </c:pt>
                <c:pt idx="265">
                  <c:v>254</c:v>
                </c:pt>
                <c:pt idx="266">
                  <c:v>254</c:v>
                </c:pt>
                <c:pt idx="267">
                  <c:v>254</c:v>
                </c:pt>
                <c:pt idx="268">
                  <c:v>254</c:v>
                </c:pt>
                <c:pt idx="269">
                  <c:v>253</c:v>
                </c:pt>
                <c:pt idx="270">
                  <c:v>253</c:v>
                </c:pt>
                <c:pt idx="271">
                  <c:v>253</c:v>
                </c:pt>
                <c:pt idx="272">
                  <c:v>253</c:v>
                </c:pt>
                <c:pt idx="273">
                  <c:v>252</c:v>
                </c:pt>
                <c:pt idx="274">
                  <c:v>252</c:v>
                </c:pt>
                <c:pt idx="275">
                  <c:v>252</c:v>
                </c:pt>
                <c:pt idx="276">
                  <c:v>251</c:v>
                </c:pt>
                <c:pt idx="277">
                  <c:v>251</c:v>
                </c:pt>
                <c:pt idx="278">
                  <c:v>250</c:v>
                </c:pt>
                <c:pt idx="279">
                  <c:v>250</c:v>
                </c:pt>
                <c:pt idx="280">
                  <c:v>250</c:v>
                </c:pt>
                <c:pt idx="281">
                  <c:v>250</c:v>
                </c:pt>
                <c:pt idx="282">
                  <c:v>249</c:v>
                </c:pt>
                <c:pt idx="283">
                  <c:v>249</c:v>
                </c:pt>
                <c:pt idx="284">
                  <c:v>249</c:v>
                </c:pt>
                <c:pt idx="285">
                  <c:v>249</c:v>
                </c:pt>
                <c:pt idx="286">
                  <c:v>248</c:v>
                </c:pt>
                <c:pt idx="287">
                  <c:v>248</c:v>
                </c:pt>
                <c:pt idx="288">
                  <c:v>248</c:v>
                </c:pt>
                <c:pt idx="289">
                  <c:v>247</c:v>
                </c:pt>
                <c:pt idx="290">
                  <c:v>247</c:v>
                </c:pt>
                <c:pt idx="291">
                  <c:v>247</c:v>
                </c:pt>
                <c:pt idx="292">
                  <c:v>247</c:v>
                </c:pt>
                <c:pt idx="293">
                  <c:v>246</c:v>
                </c:pt>
                <c:pt idx="294">
                  <c:v>246</c:v>
                </c:pt>
                <c:pt idx="295">
                  <c:v>245</c:v>
                </c:pt>
                <c:pt idx="296">
                  <c:v>245</c:v>
                </c:pt>
                <c:pt idx="297">
                  <c:v>244</c:v>
                </c:pt>
                <c:pt idx="298">
                  <c:v>244</c:v>
                </c:pt>
                <c:pt idx="299">
                  <c:v>244</c:v>
                </c:pt>
                <c:pt idx="300">
                  <c:v>243</c:v>
                </c:pt>
                <c:pt idx="301">
                  <c:v>243</c:v>
                </c:pt>
                <c:pt idx="302">
                  <c:v>242</c:v>
                </c:pt>
                <c:pt idx="303">
                  <c:v>242</c:v>
                </c:pt>
                <c:pt idx="304">
                  <c:v>242</c:v>
                </c:pt>
                <c:pt idx="305">
                  <c:v>241</c:v>
                </c:pt>
                <c:pt idx="306">
                  <c:v>241</c:v>
                </c:pt>
                <c:pt idx="307">
                  <c:v>241</c:v>
                </c:pt>
                <c:pt idx="308">
                  <c:v>240</c:v>
                </c:pt>
                <c:pt idx="309">
                  <c:v>240</c:v>
                </c:pt>
                <c:pt idx="310">
                  <c:v>240</c:v>
                </c:pt>
                <c:pt idx="311">
                  <c:v>239</c:v>
                </c:pt>
                <c:pt idx="312">
                  <c:v>239</c:v>
                </c:pt>
                <c:pt idx="313">
                  <c:v>238</c:v>
                </c:pt>
                <c:pt idx="314">
                  <c:v>238</c:v>
                </c:pt>
                <c:pt idx="315">
                  <c:v>238</c:v>
                </c:pt>
                <c:pt idx="316">
                  <c:v>237</c:v>
                </c:pt>
                <c:pt idx="317">
                  <c:v>237</c:v>
                </c:pt>
                <c:pt idx="318">
                  <c:v>236</c:v>
                </c:pt>
                <c:pt idx="319">
                  <c:v>236</c:v>
                </c:pt>
                <c:pt idx="320">
                  <c:v>236</c:v>
                </c:pt>
                <c:pt idx="321">
                  <c:v>235</c:v>
                </c:pt>
                <c:pt idx="322">
                  <c:v>235</c:v>
                </c:pt>
                <c:pt idx="323">
                  <c:v>234</c:v>
                </c:pt>
                <c:pt idx="324">
                  <c:v>233</c:v>
                </c:pt>
                <c:pt idx="325">
                  <c:v>233</c:v>
                </c:pt>
                <c:pt idx="326">
                  <c:v>233</c:v>
                </c:pt>
                <c:pt idx="327">
                  <c:v>232</c:v>
                </c:pt>
                <c:pt idx="328">
                  <c:v>232</c:v>
                </c:pt>
                <c:pt idx="329">
                  <c:v>231</c:v>
                </c:pt>
                <c:pt idx="330">
                  <c:v>231</c:v>
                </c:pt>
                <c:pt idx="331">
                  <c:v>230</c:v>
                </c:pt>
                <c:pt idx="332">
                  <c:v>230</c:v>
                </c:pt>
                <c:pt idx="333">
                  <c:v>229</c:v>
                </c:pt>
                <c:pt idx="334">
                  <c:v>229</c:v>
                </c:pt>
                <c:pt idx="335">
                  <c:v>228</c:v>
                </c:pt>
                <c:pt idx="336">
                  <c:v>228</c:v>
                </c:pt>
                <c:pt idx="337">
                  <c:v>227</c:v>
                </c:pt>
                <c:pt idx="338">
                  <c:v>227</c:v>
                </c:pt>
                <c:pt idx="339">
                  <c:v>226</c:v>
                </c:pt>
                <c:pt idx="340">
                  <c:v>226</c:v>
                </c:pt>
                <c:pt idx="341">
                  <c:v>226</c:v>
                </c:pt>
                <c:pt idx="342">
                  <c:v>225</c:v>
                </c:pt>
                <c:pt idx="343">
                  <c:v>225</c:v>
                </c:pt>
                <c:pt idx="344">
                  <c:v>224</c:v>
                </c:pt>
                <c:pt idx="345">
                  <c:v>224</c:v>
                </c:pt>
                <c:pt idx="346">
                  <c:v>223</c:v>
                </c:pt>
                <c:pt idx="347">
                  <c:v>223</c:v>
                </c:pt>
                <c:pt idx="348">
                  <c:v>222</c:v>
                </c:pt>
                <c:pt idx="349">
                  <c:v>222</c:v>
                </c:pt>
                <c:pt idx="350">
                  <c:v>221</c:v>
                </c:pt>
                <c:pt idx="351">
                  <c:v>221</c:v>
                </c:pt>
                <c:pt idx="352">
                  <c:v>220</c:v>
                </c:pt>
                <c:pt idx="353">
                  <c:v>220</c:v>
                </c:pt>
                <c:pt idx="354">
                  <c:v>219</c:v>
                </c:pt>
                <c:pt idx="355">
                  <c:v>219</c:v>
                </c:pt>
                <c:pt idx="356">
                  <c:v>218</c:v>
                </c:pt>
                <c:pt idx="357">
                  <c:v>218</c:v>
                </c:pt>
                <c:pt idx="358">
                  <c:v>217</c:v>
                </c:pt>
                <c:pt idx="359">
                  <c:v>217</c:v>
                </c:pt>
                <c:pt idx="360">
                  <c:v>216</c:v>
                </c:pt>
                <c:pt idx="361">
                  <c:v>216</c:v>
                </c:pt>
                <c:pt idx="362">
                  <c:v>215</c:v>
                </c:pt>
                <c:pt idx="363">
                  <c:v>215</c:v>
                </c:pt>
                <c:pt idx="364">
                  <c:v>214</c:v>
                </c:pt>
              </c:numCache>
            </c:numRef>
          </c:val>
          <c:extLst>
            <c:ext xmlns:c16="http://schemas.microsoft.com/office/drawing/2014/chart" uri="{C3380CC4-5D6E-409C-BE32-E72D297353CC}">
              <c16:uniqueId val="{00000003-3FF2-422E-892C-5AF64A05C5E1}"/>
            </c:ext>
          </c:extLst>
        </c:ser>
        <c:ser>
          <c:idx val="6"/>
          <c:order val="4"/>
          <c:tx>
            <c:strRef>
              <c:f>'2018-19 Severe Load Curve'!$BL$33</c:f>
              <c:strCache>
                <c:ptCount val="1"/>
                <c:pt idx="0">
                  <c:v>LDZ Shrinkage</c:v>
                </c:pt>
              </c:strCache>
            </c:strRef>
          </c:tx>
          <c:spPr>
            <a:solidFill>
              <a:srgbClr val="000000"/>
            </a:solidFill>
            <a:ln w="12700">
              <a:solidFill>
                <a:srgbClr val="000000"/>
              </a:solidFill>
              <a:prstDash val="solid"/>
            </a:ln>
          </c:spPr>
          <c:invertIfNegative val="0"/>
          <c:val>
            <c:numRef>
              <c:f>'2018-19 Severe Load Curve'!$BL$34:$BL$398</c:f>
              <c:numCache>
                <c:formatCode>0</c:formatCode>
                <c:ptCount val="365"/>
                <c:pt idx="0">
                  <c:v>8</c:v>
                </c:pt>
                <c:pt idx="1">
                  <c:v>8</c:v>
                </c:pt>
                <c:pt idx="2">
                  <c:v>8</c:v>
                </c:pt>
                <c:pt idx="3">
                  <c:v>8</c:v>
                </c:pt>
                <c:pt idx="4">
                  <c:v>8</c:v>
                </c:pt>
                <c:pt idx="5">
                  <c:v>8</c:v>
                </c:pt>
                <c:pt idx="6">
                  <c:v>8</c:v>
                </c:pt>
                <c:pt idx="7">
                  <c:v>8</c:v>
                </c:pt>
                <c:pt idx="8">
                  <c:v>8</c:v>
                </c:pt>
                <c:pt idx="9">
                  <c:v>8</c:v>
                </c:pt>
                <c:pt idx="10">
                  <c:v>8</c:v>
                </c:pt>
                <c:pt idx="11">
                  <c:v>8</c:v>
                </c:pt>
                <c:pt idx="12">
                  <c:v>8</c:v>
                </c:pt>
                <c:pt idx="13">
                  <c:v>8</c:v>
                </c:pt>
                <c:pt idx="14">
                  <c:v>8</c:v>
                </c:pt>
                <c:pt idx="15">
                  <c:v>8</c:v>
                </c:pt>
                <c:pt idx="16">
                  <c:v>8</c:v>
                </c:pt>
                <c:pt idx="17">
                  <c:v>8</c:v>
                </c:pt>
                <c:pt idx="18">
                  <c:v>8</c:v>
                </c:pt>
                <c:pt idx="19">
                  <c:v>8</c:v>
                </c:pt>
                <c:pt idx="20">
                  <c:v>8</c:v>
                </c:pt>
                <c:pt idx="21">
                  <c:v>8</c:v>
                </c:pt>
                <c:pt idx="22">
                  <c:v>8</c:v>
                </c:pt>
                <c:pt idx="23">
                  <c:v>8</c:v>
                </c:pt>
                <c:pt idx="24">
                  <c:v>8</c:v>
                </c:pt>
                <c:pt idx="25">
                  <c:v>8</c:v>
                </c:pt>
                <c:pt idx="26">
                  <c:v>8</c:v>
                </c:pt>
                <c:pt idx="27">
                  <c:v>8</c:v>
                </c:pt>
                <c:pt idx="28">
                  <c:v>8</c:v>
                </c:pt>
                <c:pt idx="29">
                  <c:v>8</c:v>
                </c:pt>
                <c:pt idx="30">
                  <c:v>8</c:v>
                </c:pt>
                <c:pt idx="31">
                  <c:v>8</c:v>
                </c:pt>
                <c:pt idx="32">
                  <c:v>8</c:v>
                </c:pt>
                <c:pt idx="33">
                  <c:v>8</c:v>
                </c:pt>
                <c:pt idx="34">
                  <c:v>8</c:v>
                </c:pt>
                <c:pt idx="35">
                  <c:v>8</c:v>
                </c:pt>
                <c:pt idx="36">
                  <c:v>8</c:v>
                </c:pt>
                <c:pt idx="37">
                  <c:v>8</c:v>
                </c:pt>
                <c:pt idx="38">
                  <c:v>8</c:v>
                </c:pt>
                <c:pt idx="39">
                  <c:v>8</c:v>
                </c:pt>
                <c:pt idx="40">
                  <c:v>8</c:v>
                </c:pt>
                <c:pt idx="41">
                  <c:v>8</c:v>
                </c:pt>
                <c:pt idx="42">
                  <c:v>8</c:v>
                </c:pt>
                <c:pt idx="43">
                  <c:v>8</c:v>
                </c:pt>
                <c:pt idx="44">
                  <c:v>8</c:v>
                </c:pt>
                <c:pt idx="45">
                  <c:v>8</c:v>
                </c:pt>
                <c:pt idx="46">
                  <c:v>8</c:v>
                </c:pt>
                <c:pt idx="47">
                  <c:v>8</c:v>
                </c:pt>
                <c:pt idx="48">
                  <c:v>8</c:v>
                </c:pt>
                <c:pt idx="49">
                  <c:v>8</c:v>
                </c:pt>
                <c:pt idx="50">
                  <c:v>8</c:v>
                </c:pt>
                <c:pt idx="51">
                  <c:v>8</c:v>
                </c:pt>
                <c:pt idx="52">
                  <c:v>8</c:v>
                </c:pt>
                <c:pt idx="53">
                  <c:v>8</c:v>
                </c:pt>
                <c:pt idx="54">
                  <c:v>8</c:v>
                </c:pt>
                <c:pt idx="55">
                  <c:v>8</c:v>
                </c:pt>
                <c:pt idx="56">
                  <c:v>8</c:v>
                </c:pt>
                <c:pt idx="57">
                  <c:v>8</c:v>
                </c:pt>
                <c:pt idx="58">
                  <c:v>8</c:v>
                </c:pt>
                <c:pt idx="59">
                  <c:v>8</c:v>
                </c:pt>
                <c:pt idx="60">
                  <c:v>8</c:v>
                </c:pt>
                <c:pt idx="61">
                  <c:v>8</c:v>
                </c:pt>
                <c:pt idx="62">
                  <c:v>8</c:v>
                </c:pt>
                <c:pt idx="63">
                  <c:v>8</c:v>
                </c:pt>
                <c:pt idx="64">
                  <c:v>8</c:v>
                </c:pt>
                <c:pt idx="65">
                  <c:v>8</c:v>
                </c:pt>
                <c:pt idx="66">
                  <c:v>8</c:v>
                </c:pt>
                <c:pt idx="67">
                  <c:v>8</c:v>
                </c:pt>
                <c:pt idx="68">
                  <c:v>8</c:v>
                </c:pt>
                <c:pt idx="69">
                  <c:v>8</c:v>
                </c:pt>
                <c:pt idx="70">
                  <c:v>8</c:v>
                </c:pt>
                <c:pt idx="71">
                  <c:v>8</c:v>
                </c:pt>
                <c:pt idx="72">
                  <c:v>8</c:v>
                </c:pt>
                <c:pt idx="73">
                  <c:v>8</c:v>
                </c:pt>
                <c:pt idx="74">
                  <c:v>8</c:v>
                </c:pt>
                <c:pt idx="75">
                  <c:v>8</c:v>
                </c:pt>
                <c:pt idx="76">
                  <c:v>8</c:v>
                </c:pt>
                <c:pt idx="77">
                  <c:v>8</c:v>
                </c:pt>
                <c:pt idx="78">
                  <c:v>8</c:v>
                </c:pt>
                <c:pt idx="79">
                  <c:v>8</c:v>
                </c:pt>
                <c:pt idx="80">
                  <c:v>8</c:v>
                </c:pt>
                <c:pt idx="81">
                  <c:v>8</c:v>
                </c:pt>
                <c:pt idx="82">
                  <c:v>8</c:v>
                </c:pt>
                <c:pt idx="83">
                  <c:v>8</c:v>
                </c:pt>
                <c:pt idx="84">
                  <c:v>8</c:v>
                </c:pt>
                <c:pt idx="85">
                  <c:v>8</c:v>
                </c:pt>
                <c:pt idx="86">
                  <c:v>8</c:v>
                </c:pt>
                <c:pt idx="87">
                  <c:v>8</c:v>
                </c:pt>
                <c:pt idx="88">
                  <c:v>8</c:v>
                </c:pt>
                <c:pt idx="89">
                  <c:v>8</c:v>
                </c:pt>
                <c:pt idx="90">
                  <c:v>8</c:v>
                </c:pt>
                <c:pt idx="91">
                  <c:v>8</c:v>
                </c:pt>
                <c:pt idx="92">
                  <c:v>8</c:v>
                </c:pt>
                <c:pt idx="93">
                  <c:v>8</c:v>
                </c:pt>
                <c:pt idx="94">
                  <c:v>8</c:v>
                </c:pt>
                <c:pt idx="95">
                  <c:v>8</c:v>
                </c:pt>
                <c:pt idx="96">
                  <c:v>8</c:v>
                </c:pt>
                <c:pt idx="97">
                  <c:v>8</c:v>
                </c:pt>
                <c:pt idx="98">
                  <c:v>8</c:v>
                </c:pt>
                <c:pt idx="99">
                  <c:v>8</c:v>
                </c:pt>
                <c:pt idx="100">
                  <c:v>8</c:v>
                </c:pt>
                <c:pt idx="101">
                  <c:v>8</c:v>
                </c:pt>
                <c:pt idx="102">
                  <c:v>8</c:v>
                </c:pt>
                <c:pt idx="103">
                  <c:v>8</c:v>
                </c:pt>
                <c:pt idx="104">
                  <c:v>8</c:v>
                </c:pt>
                <c:pt idx="105">
                  <c:v>8</c:v>
                </c:pt>
                <c:pt idx="106">
                  <c:v>8</c:v>
                </c:pt>
                <c:pt idx="107">
                  <c:v>8</c:v>
                </c:pt>
                <c:pt idx="108">
                  <c:v>8</c:v>
                </c:pt>
                <c:pt idx="109">
                  <c:v>8</c:v>
                </c:pt>
                <c:pt idx="110">
                  <c:v>8</c:v>
                </c:pt>
                <c:pt idx="111">
                  <c:v>8</c:v>
                </c:pt>
                <c:pt idx="112">
                  <c:v>8</c:v>
                </c:pt>
                <c:pt idx="113">
                  <c:v>8</c:v>
                </c:pt>
                <c:pt idx="114">
                  <c:v>8</c:v>
                </c:pt>
                <c:pt idx="115">
                  <c:v>8</c:v>
                </c:pt>
                <c:pt idx="116">
                  <c:v>8</c:v>
                </c:pt>
                <c:pt idx="117">
                  <c:v>8</c:v>
                </c:pt>
                <c:pt idx="118">
                  <c:v>8</c:v>
                </c:pt>
                <c:pt idx="119">
                  <c:v>8</c:v>
                </c:pt>
                <c:pt idx="120">
                  <c:v>8</c:v>
                </c:pt>
                <c:pt idx="121">
                  <c:v>8</c:v>
                </c:pt>
                <c:pt idx="122">
                  <c:v>8</c:v>
                </c:pt>
                <c:pt idx="123">
                  <c:v>8</c:v>
                </c:pt>
                <c:pt idx="124">
                  <c:v>8</c:v>
                </c:pt>
                <c:pt idx="125">
                  <c:v>8</c:v>
                </c:pt>
                <c:pt idx="126">
                  <c:v>8</c:v>
                </c:pt>
                <c:pt idx="127">
                  <c:v>8</c:v>
                </c:pt>
                <c:pt idx="128">
                  <c:v>8</c:v>
                </c:pt>
                <c:pt idx="129">
                  <c:v>8</c:v>
                </c:pt>
                <c:pt idx="130">
                  <c:v>8</c:v>
                </c:pt>
                <c:pt idx="131">
                  <c:v>8</c:v>
                </c:pt>
                <c:pt idx="132">
                  <c:v>8</c:v>
                </c:pt>
                <c:pt idx="133">
                  <c:v>8</c:v>
                </c:pt>
                <c:pt idx="134">
                  <c:v>8</c:v>
                </c:pt>
                <c:pt idx="135">
                  <c:v>8</c:v>
                </c:pt>
                <c:pt idx="136">
                  <c:v>8</c:v>
                </c:pt>
                <c:pt idx="137">
                  <c:v>8</c:v>
                </c:pt>
                <c:pt idx="138">
                  <c:v>8</c:v>
                </c:pt>
                <c:pt idx="139">
                  <c:v>8</c:v>
                </c:pt>
                <c:pt idx="140">
                  <c:v>8</c:v>
                </c:pt>
                <c:pt idx="141">
                  <c:v>8</c:v>
                </c:pt>
                <c:pt idx="142">
                  <c:v>8</c:v>
                </c:pt>
                <c:pt idx="143">
                  <c:v>8</c:v>
                </c:pt>
                <c:pt idx="144">
                  <c:v>8</c:v>
                </c:pt>
                <c:pt idx="145">
                  <c:v>8</c:v>
                </c:pt>
                <c:pt idx="146">
                  <c:v>8</c:v>
                </c:pt>
                <c:pt idx="147">
                  <c:v>8</c:v>
                </c:pt>
                <c:pt idx="148">
                  <c:v>8</c:v>
                </c:pt>
                <c:pt idx="149">
                  <c:v>8</c:v>
                </c:pt>
                <c:pt idx="150">
                  <c:v>8</c:v>
                </c:pt>
                <c:pt idx="151">
                  <c:v>8</c:v>
                </c:pt>
                <c:pt idx="152">
                  <c:v>8</c:v>
                </c:pt>
                <c:pt idx="153">
                  <c:v>8</c:v>
                </c:pt>
                <c:pt idx="154">
                  <c:v>8</c:v>
                </c:pt>
                <c:pt idx="155">
                  <c:v>8</c:v>
                </c:pt>
                <c:pt idx="156">
                  <c:v>8</c:v>
                </c:pt>
                <c:pt idx="157">
                  <c:v>8</c:v>
                </c:pt>
                <c:pt idx="158">
                  <c:v>8</c:v>
                </c:pt>
                <c:pt idx="159">
                  <c:v>8</c:v>
                </c:pt>
                <c:pt idx="160">
                  <c:v>8</c:v>
                </c:pt>
                <c:pt idx="161">
                  <c:v>8</c:v>
                </c:pt>
                <c:pt idx="162">
                  <c:v>8</c:v>
                </c:pt>
                <c:pt idx="163">
                  <c:v>8</c:v>
                </c:pt>
                <c:pt idx="164">
                  <c:v>8</c:v>
                </c:pt>
                <c:pt idx="165">
                  <c:v>8</c:v>
                </c:pt>
                <c:pt idx="166">
                  <c:v>8</c:v>
                </c:pt>
                <c:pt idx="167">
                  <c:v>8</c:v>
                </c:pt>
                <c:pt idx="168">
                  <c:v>8</c:v>
                </c:pt>
                <c:pt idx="169">
                  <c:v>8</c:v>
                </c:pt>
                <c:pt idx="170">
                  <c:v>8</c:v>
                </c:pt>
                <c:pt idx="171">
                  <c:v>8</c:v>
                </c:pt>
                <c:pt idx="172">
                  <c:v>8</c:v>
                </c:pt>
                <c:pt idx="173">
                  <c:v>8</c:v>
                </c:pt>
                <c:pt idx="174">
                  <c:v>8</c:v>
                </c:pt>
                <c:pt idx="175">
                  <c:v>8</c:v>
                </c:pt>
                <c:pt idx="176">
                  <c:v>8</c:v>
                </c:pt>
                <c:pt idx="177">
                  <c:v>8</c:v>
                </c:pt>
                <c:pt idx="178">
                  <c:v>8</c:v>
                </c:pt>
                <c:pt idx="179">
                  <c:v>8</c:v>
                </c:pt>
                <c:pt idx="180">
                  <c:v>8</c:v>
                </c:pt>
                <c:pt idx="181">
                  <c:v>8</c:v>
                </c:pt>
                <c:pt idx="182">
                  <c:v>8</c:v>
                </c:pt>
                <c:pt idx="183">
                  <c:v>8</c:v>
                </c:pt>
                <c:pt idx="184">
                  <c:v>8</c:v>
                </c:pt>
                <c:pt idx="185">
                  <c:v>8</c:v>
                </c:pt>
                <c:pt idx="186">
                  <c:v>8</c:v>
                </c:pt>
                <c:pt idx="187">
                  <c:v>8</c:v>
                </c:pt>
                <c:pt idx="188">
                  <c:v>8</c:v>
                </c:pt>
                <c:pt idx="189">
                  <c:v>8</c:v>
                </c:pt>
                <c:pt idx="190">
                  <c:v>8</c:v>
                </c:pt>
                <c:pt idx="191">
                  <c:v>8</c:v>
                </c:pt>
                <c:pt idx="192">
                  <c:v>8</c:v>
                </c:pt>
                <c:pt idx="193">
                  <c:v>8</c:v>
                </c:pt>
                <c:pt idx="194">
                  <c:v>8</c:v>
                </c:pt>
                <c:pt idx="195">
                  <c:v>8</c:v>
                </c:pt>
                <c:pt idx="196">
                  <c:v>8</c:v>
                </c:pt>
                <c:pt idx="197">
                  <c:v>8</c:v>
                </c:pt>
                <c:pt idx="198">
                  <c:v>8</c:v>
                </c:pt>
                <c:pt idx="199">
                  <c:v>8</c:v>
                </c:pt>
                <c:pt idx="200">
                  <c:v>8</c:v>
                </c:pt>
                <c:pt idx="201">
                  <c:v>8</c:v>
                </c:pt>
                <c:pt idx="202">
                  <c:v>8</c:v>
                </c:pt>
                <c:pt idx="203">
                  <c:v>8</c:v>
                </c:pt>
                <c:pt idx="204">
                  <c:v>8</c:v>
                </c:pt>
                <c:pt idx="205">
                  <c:v>8</c:v>
                </c:pt>
                <c:pt idx="206">
                  <c:v>8</c:v>
                </c:pt>
                <c:pt idx="207">
                  <c:v>8</c:v>
                </c:pt>
                <c:pt idx="208">
                  <c:v>8</c:v>
                </c:pt>
                <c:pt idx="209">
                  <c:v>8</c:v>
                </c:pt>
                <c:pt idx="210">
                  <c:v>8</c:v>
                </c:pt>
                <c:pt idx="211">
                  <c:v>8</c:v>
                </c:pt>
                <c:pt idx="212">
                  <c:v>8</c:v>
                </c:pt>
                <c:pt idx="213">
                  <c:v>8</c:v>
                </c:pt>
                <c:pt idx="214">
                  <c:v>8</c:v>
                </c:pt>
                <c:pt idx="215">
                  <c:v>8</c:v>
                </c:pt>
                <c:pt idx="216">
                  <c:v>8</c:v>
                </c:pt>
                <c:pt idx="217">
                  <c:v>8</c:v>
                </c:pt>
                <c:pt idx="218">
                  <c:v>8</c:v>
                </c:pt>
                <c:pt idx="219">
                  <c:v>8</c:v>
                </c:pt>
                <c:pt idx="220">
                  <c:v>8</c:v>
                </c:pt>
                <c:pt idx="221">
                  <c:v>8</c:v>
                </c:pt>
                <c:pt idx="222">
                  <c:v>8</c:v>
                </c:pt>
                <c:pt idx="223">
                  <c:v>8</c:v>
                </c:pt>
                <c:pt idx="224">
                  <c:v>8</c:v>
                </c:pt>
                <c:pt idx="225">
                  <c:v>8</c:v>
                </c:pt>
                <c:pt idx="226">
                  <c:v>8</c:v>
                </c:pt>
                <c:pt idx="227">
                  <c:v>8</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8</c:v>
                </c:pt>
                <c:pt idx="242">
                  <c:v>8</c:v>
                </c:pt>
                <c:pt idx="243">
                  <c:v>8</c:v>
                </c:pt>
                <c:pt idx="244">
                  <c:v>8</c:v>
                </c:pt>
                <c:pt idx="245">
                  <c:v>8</c:v>
                </c:pt>
                <c:pt idx="246">
                  <c:v>8</c:v>
                </c:pt>
                <c:pt idx="247">
                  <c:v>8</c:v>
                </c:pt>
                <c:pt idx="248">
                  <c:v>8</c:v>
                </c:pt>
                <c:pt idx="249">
                  <c:v>8</c:v>
                </c:pt>
                <c:pt idx="250">
                  <c:v>8</c:v>
                </c:pt>
                <c:pt idx="251">
                  <c:v>8</c:v>
                </c:pt>
                <c:pt idx="252">
                  <c:v>8</c:v>
                </c:pt>
                <c:pt idx="253">
                  <c:v>8</c:v>
                </c:pt>
                <c:pt idx="254">
                  <c:v>8</c:v>
                </c:pt>
                <c:pt idx="255">
                  <c:v>8</c:v>
                </c:pt>
                <c:pt idx="256">
                  <c:v>8</c:v>
                </c:pt>
                <c:pt idx="257">
                  <c:v>8</c:v>
                </c:pt>
                <c:pt idx="258">
                  <c:v>8</c:v>
                </c:pt>
                <c:pt idx="259">
                  <c:v>8</c:v>
                </c:pt>
                <c:pt idx="260">
                  <c:v>8</c:v>
                </c:pt>
                <c:pt idx="261">
                  <c:v>8</c:v>
                </c:pt>
                <c:pt idx="262">
                  <c:v>8</c:v>
                </c:pt>
                <c:pt idx="263">
                  <c:v>8</c:v>
                </c:pt>
                <c:pt idx="264">
                  <c:v>8</c:v>
                </c:pt>
                <c:pt idx="265">
                  <c:v>8</c:v>
                </c:pt>
                <c:pt idx="266">
                  <c:v>8</c:v>
                </c:pt>
                <c:pt idx="267">
                  <c:v>8</c:v>
                </c:pt>
                <c:pt idx="268">
                  <c:v>8</c:v>
                </c:pt>
                <c:pt idx="269">
                  <c:v>8</c:v>
                </c:pt>
                <c:pt idx="270">
                  <c:v>8</c:v>
                </c:pt>
                <c:pt idx="271">
                  <c:v>8</c:v>
                </c:pt>
                <c:pt idx="272">
                  <c:v>8</c:v>
                </c:pt>
                <c:pt idx="273">
                  <c:v>8</c:v>
                </c:pt>
                <c:pt idx="274">
                  <c:v>8</c:v>
                </c:pt>
                <c:pt idx="275">
                  <c:v>8</c:v>
                </c:pt>
                <c:pt idx="276">
                  <c:v>8</c:v>
                </c:pt>
                <c:pt idx="277">
                  <c:v>8</c:v>
                </c:pt>
                <c:pt idx="278">
                  <c:v>8</c:v>
                </c:pt>
                <c:pt idx="279">
                  <c:v>8</c:v>
                </c:pt>
                <c:pt idx="280">
                  <c:v>8</c:v>
                </c:pt>
                <c:pt idx="281">
                  <c:v>8</c:v>
                </c:pt>
                <c:pt idx="282">
                  <c:v>8</c:v>
                </c:pt>
                <c:pt idx="283">
                  <c:v>8</c:v>
                </c:pt>
                <c:pt idx="284">
                  <c:v>8</c:v>
                </c:pt>
                <c:pt idx="285">
                  <c:v>8</c:v>
                </c:pt>
                <c:pt idx="286">
                  <c:v>8</c:v>
                </c:pt>
                <c:pt idx="287">
                  <c:v>8</c:v>
                </c:pt>
                <c:pt idx="288">
                  <c:v>8</c:v>
                </c:pt>
                <c:pt idx="289">
                  <c:v>8</c:v>
                </c:pt>
                <c:pt idx="290">
                  <c:v>8</c:v>
                </c:pt>
                <c:pt idx="291">
                  <c:v>8</c:v>
                </c:pt>
                <c:pt idx="292">
                  <c:v>8</c:v>
                </c:pt>
                <c:pt idx="293">
                  <c:v>8</c:v>
                </c:pt>
                <c:pt idx="294">
                  <c:v>8</c:v>
                </c:pt>
                <c:pt idx="295">
                  <c:v>8</c:v>
                </c:pt>
                <c:pt idx="296">
                  <c:v>8</c:v>
                </c:pt>
                <c:pt idx="297">
                  <c:v>8</c:v>
                </c:pt>
                <c:pt idx="298">
                  <c:v>8</c:v>
                </c:pt>
                <c:pt idx="299">
                  <c:v>8</c:v>
                </c:pt>
                <c:pt idx="300">
                  <c:v>8</c:v>
                </c:pt>
                <c:pt idx="301">
                  <c:v>8</c:v>
                </c:pt>
                <c:pt idx="302">
                  <c:v>8</c:v>
                </c:pt>
                <c:pt idx="303">
                  <c:v>8</c:v>
                </c:pt>
                <c:pt idx="304">
                  <c:v>8</c:v>
                </c:pt>
                <c:pt idx="305">
                  <c:v>8</c:v>
                </c:pt>
                <c:pt idx="306">
                  <c:v>8</c:v>
                </c:pt>
                <c:pt idx="307">
                  <c:v>8</c:v>
                </c:pt>
                <c:pt idx="308">
                  <c:v>8</c:v>
                </c:pt>
                <c:pt idx="309">
                  <c:v>8</c:v>
                </c:pt>
                <c:pt idx="310">
                  <c:v>8</c:v>
                </c:pt>
                <c:pt idx="311">
                  <c:v>8</c:v>
                </c:pt>
                <c:pt idx="312">
                  <c:v>8</c:v>
                </c:pt>
                <c:pt idx="313">
                  <c:v>8</c:v>
                </c:pt>
                <c:pt idx="314">
                  <c:v>8</c:v>
                </c:pt>
                <c:pt idx="315">
                  <c:v>8</c:v>
                </c:pt>
                <c:pt idx="316">
                  <c:v>8</c:v>
                </c:pt>
                <c:pt idx="317">
                  <c:v>8</c:v>
                </c:pt>
                <c:pt idx="318">
                  <c:v>8</c:v>
                </c:pt>
                <c:pt idx="319">
                  <c:v>8</c:v>
                </c:pt>
                <c:pt idx="320">
                  <c:v>8</c:v>
                </c:pt>
                <c:pt idx="321">
                  <c:v>8</c:v>
                </c:pt>
                <c:pt idx="322">
                  <c:v>8</c:v>
                </c:pt>
                <c:pt idx="323">
                  <c:v>8</c:v>
                </c:pt>
                <c:pt idx="324">
                  <c:v>8</c:v>
                </c:pt>
                <c:pt idx="325">
                  <c:v>8</c:v>
                </c:pt>
                <c:pt idx="326">
                  <c:v>8</c:v>
                </c:pt>
                <c:pt idx="327">
                  <c:v>8</c:v>
                </c:pt>
                <c:pt idx="328">
                  <c:v>8</c:v>
                </c:pt>
                <c:pt idx="329">
                  <c:v>8</c:v>
                </c:pt>
                <c:pt idx="330">
                  <c:v>8</c:v>
                </c:pt>
                <c:pt idx="331">
                  <c:v>8</c:v>
                </c:pt>
                <c:pt idx="332">
                  <c:v>8</c:v>
                </c:pt>
                <c:pt idx="333">
                  <c:v>8</c:v>
                </c:pt>
                <c:pt idx="334">
                  <c:v>8</c:v>
                </c:pt>
                <c:pt idx="335">
                  <c:v>8</c:v>
                </c:pt>
                <c:pt idx="336">
                  <c:v>8</c:v>
                </c:pt>
                <c:pt idx="337">
                  <c:v>8</c:v>
                </c:pt>
                <c:pt idx="338">
                  <c:v>8</c:v>
                </c:pt>
                <c:pt idx="339">
                  <c:v>8</c:v>
                </c:pt>
                <c:pt idx="340">
                  <c:v>8</c:v>
                </c:pt>
                <c:pt idx="341">
                  <c:v>8</c:v>
                </c:pt>
                <c:pt idx="342">
                  <c:v>8</c:v>
                </c:pt>
                <c:pt idx="343">
                  <c:v>8</c:v>
                </c:pt>
                <c:pt idx="344">
                  <c:v>8</c:v>
                </c:pt>
                <c:pt idx="345">
                  <c:v>8</c:v>
                </c:pt>
                <c:pt idx="346">
                  <c:v>8</c:v>
                </c:pt>
                <c:pt idx="347">
                  <c:v>8</c:v>
                </c:pt>
                <c:pt idx="348">
                  <c:v>8</c:v>
                </c:pt>
                <c:pt idx="349">
                  <c:v>8</c:v>
                </c:pt>
                <c:pt idx="350">
                  <c:v>8</c:v>
                </c:pt>
                <c:pt idx="351">
                  <c:v>8</c:v>
                </c:pt>
                <c:pt idx="352">
                  <c:v>8</c:v>
                </c:pt>
                <c:pt idx="353">
                  <c:v>8</c:v>
                </c:pt>
                <c:pt idx="354">
                  <c:v>8</c:v>
                </c:pt>
                <c:pt idx="355">
                  <c:v>8</c:v>
                </c:pt>
                <c:pt idx="356">
                  <c:v>8</c:v>
                </c:pt>
                <c:pt idx="357">
                  <c:v>8</c:v>
                </c:pt>
                <c:pt idx="358">
                  <c:v>8</c:v>
                </c:pt>
                <c:pt idx="359">
                  <c:v>8</c:v>
                </c:pt>
                <c:pt idx="360">
                  <c:v>8</c:v>
                </c:pt>
                <c:pt idx="361">
                  <c:v>8</c:v>
                </c:pt>
                <c:pt idx="362">
                  <c:v>8</c:v>
                </c:pt>
                <c:pt idx="363">
                  <c:v>8</c:v>
                </c:pt>
                <c:pt idx="364">
                  <c:v>8</c:v>
                </c:pt>
              </c:numCache>
            </c:numRef>
          </c:val>
          <c:extLst>
            <c:ext xmlns:c16="http://schemas.microsoft.com/office/drawing/2014/chart" uri="{C3380CC4-5D6E-409C-BE32-E72D297353CC}">
              <c16:uniqueId val="{00000004-3FF2-422E-892C-5AF64A05C5E1}"/>
            </c:ext>
          </c:extLst>
        </c:ser>
        <c:ser>
          <c:idx val="0"/>
          <c:order val="5"/>
          <c:tx>
            <c:strRef>
              <c:f>'2018-19 Severe Load Curve'!$BM$33</c:f>
              <c:strCache>
                <c:ptCount val="1"/>
                <c:pt idx="0">
                  <c:v>NTS Industrial</c:v>
                </c:pt>
              </c:strCache>
            </c:strRef>
          </c:tx>
          <c:spPr>
            <a:solidFill>
              <a:srgbClr val="800000"/>
            </a:solidFill>
            <a:ln w="25400">
              <a:noFill/>
            </a:ln>
          </c:spPr>
          <c:invertIfNegative val="0"/>
          <c:val>
            <c:numRef>
              <c:f>'2018-19 Severe Load Curve'!$BM$34:$BM$398</c:f>
              <c:numCache>
                <c:formatCode>0</c:formatCode>
                <c:ptCount val="365"/>
                <c:pt idx="0">
                  <c:v>69</c:v>
                </c:pt>
                <c:pt idx="1">
                  <c:v>69</c:v>
                </c:pt>
                <c:pt idx="2">
                  <c:v>69</c:v>
                </c:pt>
                <c:pt idx="3">
                  <c:v>69</c:v>
                </c:pt>
                <c:pt idx="4">
                  <c:v>69</c:v>
                </c:pt>
                <c:pt idx="5">
                  <c:v>69</c:v>
                </c:pt>
                <c:pt idx="6">
                  <c:v>69</c:v>
                </c:pt>
                <c:pt idx="7">
                  <c:v>68</c:v>
                </c:pt>
                <c:pt idx="8">
                  <c:v>68</c:v>
                </c:pt>
                <c:pt idx="9">
                  <c:v>68</c:v>
                </c:pt>
                <c:pt idx="10">
                  <c:v>68</c:v>
                </c:pt>
                <c:pt idx="11">
                  <c:v>68</c:v>
                </c:pt>
                <c:pt idx="12">
                  <c:v>68</c:v>
                </c:pt>
                <c:pt idx="13">
                  <c:v>68</c:v>
                </c:pt>
                <c:pt idx="14">
                  <c:v>68</c:v>
                </c:pt>
                <c:pt idx="15">
                  <c:v>68</c:v>
                </c:pt>
                <c:pt idx="16">
                  <c:v>68</c:v>
                </c:pt>
                <c:pt idx="17">
                  <c:v>68</c:v>
                </c:pt>
                <c:pt idx="18">
                  <c:v>68</c:v>
                </c:pt>
                <c:pt idx="19">
                  <c:v>68</c:v>
                </c:pt>
                <c:pt idx="20">
                  <c:v>67</c:v>
                </c:pt>
                <c:pt idx="21">
                  <c:v>67</c:v>
                </c:pt>
                <c:pt idx="22">
                  <c:v>67</c:v>
                </c:pt>
                <c:pt idx="23">
                  <c:v>67</c:v>
                </c:pt>
                <c:pt idx="24">
                  <c:v>67</c:v>
                </c:pt>
                <c:pt idx="25">
                  <c:v>67</c:v>
                </c:pt>
                <c:pt idx="26">
                  <c:v>67</c:v>
                </c:pt>
                <c:pt idx="27">
                  <c:v>67</c:v>
                </c:pt>
                <c:pt idx="28">
                  <c:v>67</c:v>
                </c:pt>
                <c:pt idx="29">
                  <c:v>67</c:v>
                </c:pt>
                <c:pt idx="30">
                  <c:v>67</c:v>
                </c:pt>
                <c:pt idx="31">
                  <c:v>67</c:v>
                </c:pt>
                <c:pt idx="32">
                  <c:v>67</c:v>
                </c:pt>
                <c:pt idx="33">
                  <c:v>67</c:v>
                </c:pt>
                <c:pt idx="34">
                  <c:v>67</c:v>
                </c:pt>
                <c:pt idx="35">
                  <c:v>67</c:v>
                </c:pt>
                <c:pt idx="36">
                  <c:v>66</c:v>
                </c:pt>
                <c:pt idx="37">
                  <c:v>66</c:v>
                </c:pt>
                <c:pt idx="38">
                  <c:v>66</c:v>
                </c:pt>
                <c:pt idx="39">
                  <c:v>66</c:v>
                </c:pt>
                <c:pt idx="40">
                  <c:v>66</c:v>
                </c:pt>
                <c:pt idx="41">
                  <c:v>66</c:v>
                </c:pt>
                <c:pt idx="42">
                  <c:v>66</c:v>
                </c:pt>
                <c:pt idx="43">
                  <c:v>66</c:v>
                </c:pt>
                <c:pt idx="44">
                  <c:v>66</c:v>
                </c:pt>
                <c:pt idx="45">
                  <c:v>66</c:v>
                </c:pt>
                <c:pt idx="46">
                  <c:v>66</c:v>
                </c:pt>
                <c:pt idx="47">
                  <c:v>66</c:v>
                </c:pt>
                <c:pt idx="48">
                  <c:v>66</c:v>
                </c:pt>
                <c:pt idx="49">
                  <c:v>66</c:v>
                </c:pt>
                <c:pt idx="50">
                  <c:v>66</c:v>
                </c:pt>
                <c:pt idx="51">
                  <c:v>66</c:v>
                </c:pt>
                <c:pt idx="52">
                  <c:v>66</c:v>
                </c:pt>
                <c:pt idx="53">
                  <c:v>66</c:v>
                </c:pt>
                <c:pt idx="54">
                  <c:v>65</c:v>
                </c:pt>
                <c:pt idx="55">
                  <c:v>65</c:v>
                </c:pt>
                <c:pt idx="56">
                  <c:v>65</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64</c:v>
                </c:pt>
                <c:pt idx="76">
                  <c:v>64</c:v>
                </c:pt>
                <c:pt idx="77">
                  <c:v>64</c:v>
                </c:pt>
                <c:pt idx="78">
                  <c:v>64</c:v>
                </c:pt>
                <c:pt idx="79">
                  <c:v>64</c:v>
                </c:pt>
                <c:pt idx="80">
                  <c:v>64</c:v>
                </c:pt>
                <c:pt idx="81">
                  <c:v>64</c:v>
                </c:pt>
                <c:pt idx="82">
                  <c:v>64</c:v>
                </c:pt>
                <c:pt idx="83">
                  <c:v>64</c:v>
                </c:pt>
                <c:pt idx="84">
                  <c:v>64</c:v>
                </c:pt>
                <c:pt idx="85">
                  <c:v>64</c:v>
                </c:pt>
                <c:pt idx="86">
                  <c:v>64</c:v>
                </c:pt>
                <c:pt idx="87">
                  <c:v>64</c:v>
                </c:pt>
                <c:pt idx="88">
                  <c:v>64</c:v>
                </c:pt>
                <c:pt idx="89">
                  <c:v>64</c:v>
                </c:pt>
                <c:pt idx="90">
                  <c:v>64</c:v>
                </c:pt>
                <c:pt idx="91">
                  <c:v>64</c:v>
                </c:pt>
                <c:pt idx="92">
                  <c:v>64</c:v>
                </c:pt>
                <c:pt idx="93">
                  <c:v>64</c:v>
                </c:pt>
                <c:pt idx="94">
                  <c:v>64</c:v>
                </c:pt>
                <c:pt idx="95">
                  <c:v>64</c:v>
                </c:pt>
                <c:pt idx="96">
                  <c:v>64</c:v>
                </c:pt>
                <c:pt idx="97">
                  <c:v>64</c:v>
                </c:pt>
                <c:pt idx="98">
                  <c:v>64</c:v>
                </c:pt>
                <c:pt idx="99">
                  <c:v>64</c:v>
                </c:pt>
                <c:pt idx="100">
                  <c:v>63</c:v>
                </c:pt>
                <c:pt idx="101">
                  <c:v>63</c:v>
                </c:pt>
                <c:pt idx="102">
                  <c:v>63</c:v>
                </c:pt>
                <c:pt idx="103">
                  <c:v>63</c:v>
                </c:pt>
                <c:pt idx="104">
                  <c:v>63</c:v>
                </c:pt>
                <c:pt idx="105">
                  <c:v>63</c:v>
                </c:pt>
                <c:pt idx="106">
                  <c:v>63</c:v>
                </c:pt>
                <c:pt idx="107">
                  <c:v>63</c:v>
                </c:pt>
                <c:pt idx="108">
                  <c:v>63</c:v>
                </c:pt>
                <c:pt idx="109">
                  <c:v>63</c:v>
                </c:pt>
                <c:pt idx="110">
                  <c:v>63</c:v>
                </c:pt>
                <c:pt idx="111">
                  <c:v>63</c:v>
                </c:pt>
                <c:pt idx="112">
                  <c:v>63</c:v>
                </c:pt>
                <c:pt idx="113">
                  <c:v>63</c:v>
                </c:pt>
                <c:pt idx="114">
                  <c:v>63</c:v>
                </c:pt>
                <c:pt idx="115">
                  <c:v>63</c:v>
                </c:pt>
                <c:pt idx="116">
                  <c:v>63</c:v>
                </c:pt>
                <c:pt idx="117">
                  <c:v>63</c:v>
                </c:pt>
                <c:pt idx="118">
                  <c:v>63</c:v>
                </c:pt>
                <c:pt idx="119">
                  <c:v>63</c:v>
                </c:pt>
                <c:pt idx="120">
                  <c:v>63</c:v>
                </c:pt>
                <c:pt idx="121">
                  <c:v>63</c:v>
                </c:pt>
                <c:pt idx="122">
                  <c:v>63</c:v>
                </c:pt>
                <c:pt idx="123">
                  <c:v>63</c:v>
                </c:pt>
                <c:pt idx="124">
                  <c:v>63</c:v>
                </c:pt>
                <c:pt idx="125">
                  <c:v>63</c:v>
                </c:pt>
                <c:pt idx="126">
                  <c:v>62</c:v>
                </c:pt>
                <c:pt idx="127">
                  <c:v>62</c:v>
                </c:pt>
                <c:pt idx="128">
                  <c:v>62</c:v>
                </c:pt>
                <c:pt idx="129">
                  <c:v>62</c:v>
                </c:pt>
                <c:pt idx="130">
                  <c:v>62</c:v>
                </c:pt>
                <c:pt idx="131">
                  <c:v>62</c:v>
                </c:pt>
                <c:pt idx="132">
                  <c:v>62</c:v>
                </c:pt>
                <c:pt idx="133">
                  <c:v>62</c:v>
                </c:pt>
                <c:pt idx="134">
                  <c:v>62</c:v>
                </c:pt>
                <c:pt idx="135">
                  <c:v>62</c:v>
                </c:pt>
                <c:pt idx="136">
                  <c:v>62</c:v>
                </c:pt>
                <c:pt idx="137">
                  <c:v>62</c:v>
                </c:pt>
                <c:pt idx="138">
                  <c:v>62</c:v>
                </c:pt>
                <c:pt idx="139">
                  <c:v>62</c:v>
                </c:pt>
                <c:pt idx="140">
                  <c:v>62</c:v>
                </c:pt>
                <c:pt idx="141">
                  <c:v>62</c:v>
                </c:pt>
                <c:pt idx="142">
                  <c:v>62</c:v>
                </c:pt>
                <c:pt idx="143">
                  <c:v>62</c:v>
                </c:pt>
                <c:pt idx="144">
                  <c:v>62</c:v>
                </c:pt>
                <c:pt idx="145">
                  <c:v>62</c:v>
                </c:pt>
                <c:pt idx="146">
                  <c:v>62</c:v>
                </c:pt>
                <c:pt idx="147">
                  <c:v>62</c:v>
                </c:pt>
                <c:pt idx="148">
                  <c:v>62</c:v>
                </c:pt>
                <c:pt idx="149">
                  <c:v>62</c:v>
                </c:pt>
                <c:pt idx="150">
                  <c:v>62</c:v>
                </c:pt>
                <c:pt idx="151">
                  <c:v>62</c:v>
                </c:pt>
                <c:pt idx="152">
                  <c:v>62</c:v>
                </c:pt>
                <c:pt idx="153">
                  <c:v>61</c:v>
                </c:pt>
                <c:pt idx="154">
                  <c:v>61</c:v>
                </c:pt>
                <c:pt idx="155">
                  <c:v>61</c:v>
                </c:pt>
                <c:pt idx="156">
                  <c:v>61</c:v>
                </c:pt>
                <c:pt idx="157">
                  <c:v>61</c:v>
                </c:pt>
                <c:pt idx="158">
                  <c:v>61</c:v>
                </c:pt>
                <c:pt idx="159">
                  <c:v>61</c:v>
                </c:pt>
                <c:pt idx="160">
                  <c:v>61</c:v>
                </c:pt>
                <c:pt idx="161">
                  <c:v>61</c:v>
                </c:pt>
                <c:pt idx="162">
                  <c:v>61</c:v>
                </c:pt>
                <c:pt idx="163">
                  <c:v>61</c:v>
                </c:pt>
                <c:pt idx="164">
                  <c:v>61</c:v>
                </c:pt>
                <c:pt idx="165">
                  <c:v>61</c:v>
                </c:pt>
                <c:pt idx="166">
                  <c:v>61</c:v>
                </c:pt>
                <c:pt idx="167">
                  <c:v>61</c:v>
                </c:pt>
                <c:pt idx="168">
                  <c:v>61</c:v>
                </c:pt>
                <c:pt idx="169">
                  <c:v>61</c:v>
                </c:pt>
                <c:pt idx="170">
                  <c:v>61</c:v>
                </c:pt>
                <c:pt idx="171">
                  <c:v>61</c:v>
                </c:pt>
                <c:pt idx="172">
                  <c:v>61</c:v>
                </c:pt>
                <c:pt idx="173">
                  <c:v>61</c:v>
                </c:pt>
                <c:pt idx="174">
                  <c:v>61</c:v>
                </c:pt>
                <c:pt idx="175">
                  <c:v>61</c:v>
                </c:pt>
                <c:pt idx="176">
                  <c:v>61</c:v>
                </c:pt>
                <c:pt idx="177">
                  <c:v>61</c:v>
                </c:pt>
                <c:pt idx="178">
                  <c:v>61</c:v>
                </c:pt>
                <c:pt idx="179">
                  <c:v>61</c:v>
                </c:pt>
                <c:pt idx="180">
                  <c:v>61</c:v>
                </c:pt>
                <c:pt idx="181">
                  <c:v>61</c:v>
                </c:pt>
                <c:pt idx="182">
                  <c:v>60</c:v>
                </c:pt>
                <c:pt idx="183">
                  <c:v>60</c:v>
                </c:pt>
                <c:pt idx="184">
                  <c:v>60</c:v>
                </c:pt>
                <c:pt idx="185">
                  <c:v>60</c:v>
                </c:pt>
                <c:pt idx="186">
                  <c:v>60</c:v>
                </c:pt>
                <c:pt idx="187">
                  <c:v>60</c:v>
                </c:pt>
                <c:pt idx="188">
                  <c:v>60</c:v>
                </c:pt>
                <c:pt idx="189">
                  <c:v>60</c:v>
                </c:pt>
                <c:pt idx="190">
                  <c:v>60</c:v>
                </c:pt>
                <c:pt idx="191">
                  <c:v>60</c:v>
                </c:pt>
                <c:pt idx="192">
                  <c:v>60</c:v>
                </c:pt>
                <c:pt idx="193">
                  <c:v>60</c:v>
                </c:pt>
                <c:pt idx="194">
                  <c:v>60</c:v>
                </c:pt>
                <c:pt idx="195">
                  <c:v>60</c:v>
                </c:pt>
                <c:pt idx="196">
                  <c:v>60</c:v>
                </c:pt>
                <c:pt idx="197">
                  <c:v>60</c:v>
                </c:pt>
                <c:pt idx="198">
                  <c:v>60</c:v>
                </c:pt>
                <c:pt idx="199">
                  <c:v>60</c:v>
                </c:pt>
                <c:pt idx="200">
                  <c:v>60</c:v>
                </c:pt>
                <c:pt idx="201">
                  <c:v>60</c:v>
                </c:pt>
                <c:pt idx="202">
                  <c:v>60</c:v>
                </c:pt>
                <c:pt idx="203">
                  <c:v>60</c:v>
                </c:pt>
                <c:pt idx="204">
                  <c:v>60</c:v>
                </c:pt>
                <c:pt idx="205">
                  <c:v>60</c:v>
                </c:pt>
                <c:pt idx="206">
                  <c:v>60</c:v>
                </c:pt>
                <c:pt idx="207">
                  <c:v>60</c:v>
                </c:pt>
                <c:pt idx="208">
                  <c:v>60</c:v>
                </c:pt>
                <c:pt idx="209">
                  <c:v>60</c:v>
                </c:pt>
                <c:pt idx="210">
                  <c:v>60</c:v>
                </c:pt>
                <c:pt idx="211">
                  <c:v>60</c:v>
                </c:pt>
                <c:pt idx="212">
                  <c:v>60</c:v>
                </c:pt>
                <c:pt idx="213">
                  <c:v>60</c:v>
                </c:pt>
                <c:pt idx="214">
                  <c:v>60</c:v>
                </c:pt>
                <c:pt idx="215">
                  <c:v>60</c:v>
                </c:pt>
                <c:pt idx="216">
                  <c:v>60</c:v>
                </c:pt>
                <c:pt idx="217">
                  <c:v>59</c:v>
                </c:pt>
                <c:pt idx="218">
                  <c:v>59</c:v>
                </c:pt>
                <c:pt idx="219">
                  <c:v>59</c:v>
                </c:pt>
                <c:pt idx="220">
                  <c:v>59</c:v>
                </c:pt>
                <c:pt idx="221">
                  <c:v>59</c:v>
                </c:pt>
                <c:pt idx="222">
                  <c:v>59</c:v>
                </c:pt>
                <c:pt idx="223">
                  <c:v>59</c:v>
                </c:pt>
                <c:pt idx="224">
                  <c:v>59</c:v>
                </c:pt>
                <c:pt idx="225">
                  <c:v>59</c:v>
                </c:pt>
                <c:pt idx="226">
                  <c:v>59</c:v>
                </c:pt>
                <c:pt idx="227">
                  <c:v>59</c:v>
                </c:pt>
                <c:pt idx="228">
                  <c:v>59</c:v>
                </c:pt>
                <c:pt idx="229">
                  <c:v>59</c:v>
                </c:pt>
                <c:pt idx="230">
                  <c:v>59</c:v>
                </c:pt>
                <c:pt idx="231">
                  <c:v>59</c:v>
                </c:pt>
                <c:pt idx="232">
                  <c:v>59</c:v>
                </c:pt>
                <c:pt idx="233">
                  <c:v>59</c:v>
                </c:pt>
                <c:pt idx="234">
                  <c:v>59</c:v>
                </c:pt>
                <c:pt idx="235">
                  <c:v>59</c:v>
                </c:pt>
                <c:pt idx="236">
                  <c:v>59</c:v>
                </c:pt>
                <c:pt idx="237">
                  <c:v>59</c:v>
                </c:pt>
                <c:pt idx="238">
                  <c:v>59</c:v>
                </c:pt>
                <c:pt idx="239">
                  <c:v>59</c:v>
                </c:pt>
                <c:pt idx="240">
                  <c:v>59</c:v>
                </c:pt>
                <c:pt idx="241">
                  <c:v>59</c:v>
                </c:pt>
                <c:pt idx="242">
                  <c:v>59</c:v>
                </c:pt>
                <c:pt idx="243">
                  <c:v>59</c:v>
                </c:pt>
                <c:pt idx="244">
                  <c:v>59</c:v>
                </c:pt>
                <c:pt idx="245">
                  <c:v>59</c:v>
                </c:pt>
                <c:pt idx="246">
                  <c:v>59</c:v>
                </c:pt>
                <c:pt idx="247">
                  <c:v>59</c:v>
                </c:pt>
                <c:pt idx="248">
                  <c:v>59</c:v>
                </c:pt>
                <c:pt idx="249">
                  <c:v>59</c:v>
                </c:pt>
                <c:pt idx="250">
                  <c:v>59</c:v>
                </c:pt>
                <c:pt idx="251">
                  <c:v>59</c:v>
                </c:pt>
                <c:pt idx="252">
                  <c:v>59</c:v>
                </c:pt>
                <c:pt idx="253">
                  <c:v>59</c:v>
                </c:pt>
                <c:pt idx="254">
                  <c:v>59</c:v>
                </c:pt>
                <c:pt idx="255">
                  <c:v>59</c:v>
                </c:pt>
                <c:pt idx="256">
                  <c:v>59</c:v>
                </c:pt>
                <c:pt idx="257">
                  <c:v>59</c:v>
                </c:pt>
                <c:pt idx="258">
                  <c:v>59</c:v>
                </c:pt>
                <c:pt idx="259">
                  <c:v>59</c:v>
                </c:pt>
                <c:pt idx="260">
                  <c:v>59</c:v>
                </c:pt>
                <c:pt idx="261">
                  <c:v>59</c:v>
                </c:pt>
                <c:pt idx="262">
                  <c:v>59</c:v>
                </c:pt>
                <c:pt idx="263">
                  <c:v>59</c:v>
                </c:pt>
                <c:pt idx="264">
                  <c:v>59</c:v>
                </c:pt>
                <c:pt idx="265">
                  <c:v>59</c:v>
                </c:pt>
                <c:pt idx="266">
                  <c:v>59</c:v>
                </c:pt>
                <c:pt idx="267">
                  <c:v>59</c:v>
                </c:pt>
                <c:pt idx="268">
                  <c:v>59</c:v>
                </c:pt>
                <c:pt idx="269">
                  <c:v>59</c:v>
                </c:pt>
                <c:pt idx="270">
                  <c:v>59</c:v>
                </c:pt>
                <c:pt idx="271">
                  <c:v>59</c:v>
                </c:pt>
                <c:pt idx="272">
                  <c:v>59</c:v>
                </c:pt>
                <c:pt idx="273">
                  <c:v>59</c:v>
                </c:pt>
                <c:pt idx="274">
                  <c:v>59</c:v>
                </c:pt>
                <c:pt idx="275">
                  <c:v>59</c:v>
                </c:pt>
                <c:pt idx="276">
                  <c:v>59</c:v>
                </c:pt>
                <c:pt idx="277">
                  <c:v>59</c:v>
                </c:pt>
                <c:pt idx="278">
                  <c:v>58</c:v>
                </c:pt>
                <c:pt idx="279">
                  <c:v>58</c:v>
                </c:pt>
                <c:pt idx="280">
                  <c:v>58</c:v>
                </c:pt>
                <c:pt idx="281">
                  <c:v>58</c:v>
                </c:pt>
                <c:pt idx="282">
                  <c:v>58</c:v>
                </c:pt>
                <c:pt idx="283">
                  <c:v>58</c:v>
                </c:pt>
                <c:pt idx="284">
                  <c:v>59</c:v>
                </c:pt>
                <c:pt idx="285">
                  <c:v>59</c:v>
                </c:pt>
                <c:pt idx="286">
                  <c:v>59</c:v>
                </c:pt>
                <c:pt idx="287">
                  <c:v>59</c:v>
                </c:pt>
                <c:pt idx="288">
                  <c:v>59</c:v>
                </c:pt>
                <c:pt idx="289">
                  <c:v>59</c:v>
                </c:pt>
                <c:pt idx="290">
                  <c:v>59</c:v>
                </c:pt>
                <c:pt idx="291">
                  <c:v>59</c:v>
                </c:pt>
                <c:pt idx="292">
                  <c:v>59</c:v>
                </c:pt>
                <c:pt idx="293">
                  <c:v>59</c:v>
                </c:pt>
                <c:pt idx="294">
                  <c:v>59</c:v>
                </c:pt>
                <c:pt idx="295">
                  <c:v>59</c:v>
                </c:pt>
                <c:pt idx="296">
                  <c:v>59</c:v>
                </c:pt>
                <c:pt idx="297">
                  <c:v>59</c:v>
                </c:pt>
                <c:pt idx="298">
                  <c:v>59</c:v>
                </c:pt>
                <c:pt idx="299">
                  <c:v>59</c:v>
                </c:pt>
                <c:pt idx="300">
                  <c:v>59</c:v>
                </c:pt>
                <c:pt idx="301">
                  <c:v>59</c:v>
                </c:pt>
                <c:pt idx="302">
                  <c:v>59</c:v>
                </c:pt>
                <c:pt idx="303">
                  <c:v>58</c:v>
                </c:pt>
                <c:pt idx="304">
                  <c:v>58</c:v>
                </c:pt>
                <c:pt idx="305">
                  <c:v>58</c:v>
                </c:pt>
                <c:pt idx="306">
                  <c:v>58</c:v>
                </c:pt>
                <c:pt idx="307">
                  <c:v>58</c:v>
                </c:pt>
                <c:pt idx="308">
                  <c:v>58</c:v>
                </c:pt>
                <c:pt idx="309">
                  <c:v>58</c:v>
                </c:pt>
                <c:pt idx="310">
                  <c:v>58</c:v>
                </c:pt>
                <c:pt idx="311">
                  <c:v>58</c:v>
                </c:pt>
                <c:pt idx="312">
                  <c:v>58</c:v>
                </c:pt>
                <c:pt idx="313">
                  <c:v>58</c:v>
                </c:pt>
                <c:pt idx="314">
                  <c:v>58</c:v>
                </c:pt>
                <c:pt idx="315">
                  <c:v>58</c:v>
                </c:pt>
                <c:pt idx="316">
                  <c:v>58</c:v>
                </c:pt>
                <c:pt idx="317">
                  <c:v>58</c:v>
                </c:pt>
                <c:pt idx="318">
                  <c:v>58</c:v>
                </c:pt>
                <c:pt idx="319">
                  <c:v>58</c:v>
                </c:pt>
                <c:pt idx="320">
                  <c:v>58</c:v>
                </c:pt>
                <c:pt idx="321">
                  <c:v>58</c:v>
                </c:pt>
                <c:pt idx="322">
                  <c:v>58</c:v>
                </c:pt>
                <c:pt idx="323">
                  <c:v>58</c:v>
                </c:pt>
                <c:pt idx="324">
                  <c:v>58</c:v>
                </c:pt>
                <c:pt idx="325">
                  <c:v>58</c:v>
                </c:pt>
                <c:pt idx="326">
                  <c:v>58</c:v>
                </c:pt>
                <c:pt idx="327">
                  <c:v>58</c:v>
                </c:pt>
                <c:pt idx="328">
                  <c:v>58</c:v>
                </c:pt>
                <c:pt idx="329">
                  <c:v>58</c:v>
                </c:pt>
                <c:pt idx="330">
                  <c:v>58</c:v>
                </c:pt>
                <c:pt idx="331">
                  <c:v>58</c:v>
                </c:pt>
                <c:pt idx="332">
                  <c:v>58</c:v>
                </c:pt>
                <c:pt idx="333">
                  <c:v>58</c:v>
                </c:pt>
                <c:pt idx="334">
                  <c:v>58</c:v>
                </c:pt>
                <c:pt idx="335">
                  <c:v>58</c:v>
                </c:pt>
                <c:pt idx="336">
                  <c:v>58</c:v>
                </c:pt>
                <c:pt idx="337">
                  <c:v>58</c:v>
                </c:pt>
                <c:pt idx="338">
                  <c:v>58</c:v>
                </c:pt>
                <c:pt idx="339">
                  <c:v>58</c:v>
                </c:pt>
                <c:pt idx="340">
                  <c:v>58</c:v>
                </c:pt>
                <c:pt idx="341">
                  <c:v>58</c:v>
                </c:pt>
                <c:pt idx="342">
                  <c:v>58</c:v>
                </c:pt>
                <c:pt idx="343">
                  <c:v>58</c:v>
                </c:pt>
                <c:pt idx="344">
                  <c:v>57</c:v>
                </c:pt>
                <c:pt idx="345">
                  <c:v>57</c:v>
                </c:pt>
                <c:pt idx="346">
                  <c:v>57</c:v>
                </c:pt>
                <c:pt idx="347">
                  <c:v>57</c:v>
                </c:pt>
                <c:pt idx="348">
                  <c:v>57</c:v>
                </c:pt>
                <c:pt idx="349">
                  <c:v>57</c:v>
                </c:pt>
                <c:pt idx="350">
                  <c:v>57</c:v>
                </c:pt>
                <c:pt idx="351">
                  <c:v>57</c:v>
                </c:pt>
                <c:pt idx="352">
                  <c:v>57</c:v>
                </c:pt>
                <c:pt idx="353">
                  <c:v>57</c:v>
                </c:pt>
                <c:pt idx="354">
                  <c:v>57</c:v>
                </c:pt>
                <c:pt idx="355">
                  <c:v>57</c:v>
                </c:pt>
                <c:pt idx="356">
                  <c:v>57</c:v>
                </c:pt>
                <c:pt idx="357">
                  <c:v>56</c:v>
                </c:pt>
                <c:pt idx="358">
                  <c:v>56</c:v>
                </c:pt>
                <c:pt idx="359">
                  <c:v>56</c:v>
                </c:pt>
                <c:pt idx="360">
                  <c:v>56</c:v>
                </c:pt>
                <c:pt idx="361">
                  <c:v>56</c:v>
                </c:pt>
                <c:pt idx="362">
                  <c:v>56</c:v>
                </c:pt>
                <c:pt idx="363">
                  <c:v>56</c:v>
                </c:pt>
                <c:pt idx="364">
                  <c:v>56</c:v>
                </c:pt>
              </c:numCache>
            </c:numRef>
          </c:val>
          <c:extLst>
            <c:ext xmlns:c16="http://schemas.microsoft.com/office/drawing/2014/chart" uri="{C3380CC4-5D6E-409C-BE32-E72D297353CC}">
              <c16:uniqueId val="{00000005-3FF2-422E-892C-5AF64A05C5E1}"/>
            </c:ext>
          </c:extLst>
        </c:ser>
        <c:ser>
          <c:idx val="4"/>
          <c:order val="6"/>
          <c:tx>
            <c:strRef>
              <c:f>'2018-19 Severe Load Curve'!$BN$33</c:f>
              <c:strCache>
                <c:ptCount val="1"/>
                <c:pt idx="0">
                  <c:v>Exports to Ireland</c:v>
                </c:pt>
              </c:strCache>
            </c:strRef>
          </c:tx>
          <c:spPr>
            <a:solidFill>
              <a:srgbClr val="339966"/>
            </a:solidFill>
            <a:ln w="25400">
              <a:noFill/>
            </a:ln>
          </c:spPr>
          <c:invertIfNegative val="0"/>
          <c:val>
            <c:numRef>
              <c:f>'2018-19 Severe Load Curve'!$BN$34:$BN$398</c:f>
              <c:numCache>
                <c:formatCode>0</c:formatCode>
                <c:ptCount val="365"/>
                <c:pt idx="0">
                  <c:v>141</c:v>
                </c:pt>
                <c:pt idx="1">
                  <c:v>140</c:v>
                </c:pt>
                <c:pt idx="2">
                  <c:v>140</c:v>
                </c:pt>
                <c:pt idx="3">
                  <c:v>139</c:v>
                </c:pt>
                <c:pt idx="4">
                  <c:v>139</c:v>
                </c:pt>
                <c:pt idx="5">
                  <c:v>138</c:v>
                </c:pt>
                <c:pt idx="6">
                  <c:v>138</c:v>
                </c:pt>
                <c:pt idx="7">
                  <c:v>137</c:v>
                </c:pt>
                <c:pt idx="8">
                  <c:v>137</c:v>
                </c:pt>
                <c:pt idx="9">
                  <c:v>137</c:v>
                </c:pt>
                <c:pt idx="10">
                  <c:v>136</c:v>
                </c:pt>
                <c:pt idx="11">
                  <c:v>136</c:v>
                </c:pt>
                <c:pt idx="12">
                  <c:v>135</c:v>
                </c:pt>
                <c:pt idx="13">
                  <c:v>135</c:v>
                </c:pt>
                <c:pt idx="14">
                  <c:v>134</c:v>
                </c:pt>
                <c:pt idx="15">
                  <c:v>134</c:v>
                </c:pt>
                <c:pt idx="16">
                  <c:v>134</c:v>
                </c:pt>
                <c:pt idx="17">
                  <c:v>133</c:v>
                </c:pt>
                <c:pt idx="18">
                  <c:v>133</c:v>
                </c:pt>
                <c:pt idx="19">
                  <c:v>132</c:v>
                </c:pt>
                <c:pt idx="20">
                  <c:v>132</c:v>
                </c:pt>
                <c:pt idx="21">
                  <c:v>131</c:v>
                </c:pt>
                <c:pt idx="22">
                  <c:v>131</c:v>
                </c:pt>
                <c:pt idx="23">
                  <c:v>131</c:v>
                </c:pt>
                <c:pt idx="24">
                  <c:v>130</c:v>
                </c:pt>
                <c:pt idx="25">
                  <c:v>130</c:v>
                </c:pt>
                <c:pt idx="26">
                  <c:v>130</c:v>
                </c:pt>
                <c:pt idx="27">
                  <c:v>129</c:v>
                </c:pt>
                <c:pt idx="28">
                  <c:v>129</c:v>
                </c:pt>
                <c:pt idx="29">
                  <c:v>128</c:v>
                </c:pt>
                <c:pt idx="30">
                  <c:v>128</c:v>
                </c:pt>
                <c:pt idx="31">
                  <c:v>128</c:v>
                </c:pt>
                <c:pt idx="32">
                  <c:v>127</c:v>
                </c:pt>
                <c:pt idx="33">
                  <c:v>127</c:v>
                </c:pt>
                <c:pt idx="34">
                  <c:v>127</c:v>
                </c:pt>
                <c:pt idx="35">
                  <c:v>126</c:v>
                </c:pt>
                <c:pt idx="36">
                  <c:v>126</c:v>
                </c:pt>
                <c:pt idx="37">
                  <c:v>125</c:v>
                </c:pt>
                <c:pt idx="38">
                  <c:v>125</c:v>
                </c:pt>
                <c:pt idx="39">
                  <c:v>125</c:v>
                </c:pt>
                <c:pt idx="40">
                  <c:v>124</c:v>
                </c:pt>
                <c:pt idx="41">
                  <c:v>124</c:v>
                </c:pt>
                <c:pt idx="42">
                  <c:v>124</c:v>
                </c:pt>
                <c:pt idx="43">
                  <c:v>123</c:v>
                </c:pt>
                <c:pt idx="44">
                  <c:v>123</c:v>
                </c:pt>
                <c:pt idx="45">
                  <c:v>123</c:v>
                </c:pt>
                <c:pt idx="46">
                  <c:v>122</c:v>
                </c:pt>
                <c:pt idx="47">
                  <c:v>122</c:v>
                </c:pt>
                <c:pt idx="48">
                  <c:v>122</c:v>
                </c:pt>
                <c:pt idx="49">
                  <c:v>121</c:v>
                </c:pt>
                <c:pt idx="50">
                  <c:v>121</c:v>
                </c:pt>
                <c:pt idx="51">
                  <c:v>121</c:v>
                </c:pt>
                <c:pt idx="52">
                  <c:v>121</c:v>
                </c:pt>
                <c:pt idx="53">
                  <c:v>120</c:v>
                </c:pt>
                <c:pt idx="54">
                  <c:v>120</c:v>
                </c:pt>
                <c:pt idx="55">
                  <c:v>120</c:v>
                </c:pt>
                <c:pt idx="56">
                  <c:v>119</c:v>
                </c:pt>
                <c:pt idx="57">
                  <c:v>119</c:v>
                </c:pt>
                <c:pt idx="58">
                  <c:v>119</c:v>
                </c:pt>
                <c:pt idx="59">
                  <c:v>119</c:v>
                </c:pt>
                <c:pt idx="60">
                  <c:v>118</c:v>
                </c:pt>
                <c:pt idx="61">
                  <c:v>118</c:v>
                </c:pt>
                <c:pt idx="62">
                  <c:v>118</c:v>
                </c:pt>
                <c:pt idx="63">
                  <c:v>117</c:v>
                </c:pt>
                <c:pt idx="64">
                  <c:v>117</c:v>
                </c:pt>
                <c:pt idx="65">
                  <c:v>117</c:v>
                </c:pt>
                <c:pt idx="66">
                  <c:v>117</c:v>
                </c:pt>
                <c:pt idx="67">
                  <c:v>116</c:v>
                </c:pt>
                <c:pt idx="68">
                  <c:v>116</c:v>
                </c:pt>
                <c:pt idx="69">
                  <c:v>116</c:v>
                </c:pt>
                <c:pt idx="70">
                  <c:v>116</c:v>
                </c:pt>
                <c:pt idx="71">
                  <c:v>115</c:v>
                </c:pt>
                <c:pt idx="72">
                  <c:v>115</c:v>
                </c:pt>
                <c:pt idx="73">
                  <c:v>115</c:v>
                </c:pt>
                <c:pt idx="74">
                  <c:v>115</c:v>
                </c:pt>
                <c:pt idx="75">
                  <c:v>114</c:v>
                </c:pt>
                <c:pt idx="76">
                  <c:v>114</c:v>
                </c:pt>
                <c:pt idx="77">
                  <c:v>114</c:v>
                </c:pt>
                <c:pt idx="78">
                  <c:v>114</c:v>
                </c:pt>
                <c:pt idx="79">
                  <c:v>113</c:v>
                </c:pt>
                <c:pt idx="80">
                  <c:v>113</c:v>
                </c:pt>
                <c:pt idx="81">
                  <c:v>113</c:v>
                </c:pt>
                <c:pt idx="82">
                  <c:v>113</c:v>
                </c:pt>
                <c:pt idx="83">
                  <c:v>113</c:v>
                </c:pt>
                <c:pt idx="84">
                  <c:v>112</c:v>
                </c:pt>
                <c:pt idx="85">
                  <c:v>112</c:v>
                </c:pt>
                <c:pt idx="86">
                  <c:v>112</c:v>
                </c:pt>
                <c:pt idx="87">
                  <c:v>112</c:v>
                </c:pt>
                <c:pt idx="88">
                  <c:v>112</c:v>
                </c:pt>
                <c:pt idx="89">
                  <c:v>111</c:v>
                </c:pt>
                <c:pt idx="90">
                  <c:v>111</c:v>
                </c:pt>
                <c:pt idx="91">
                  <c:v>111</c:v>
                </c:pt>
                <c:pt idx="92">
                  <c:v>111</c:v>
                </c:pt>
                <c:pt idx="93">
                  <c:v>111</c:v>
                </c:pt>
                <c:pt idx="94">
                  <c:v>110</c:v>
                </c:pt>
                <c:pt idx="95">
                  <c:v>110</c:v>
                </c:pt>
                <c:pt idx="96">
                  <c:v>110</c:v>
                </c:pt>
                <c:pt idx="97">
                  <c:v>110</c:v>
                </c:pt>
                <c:pt idx="98">
                  <c:v>110</c:v>
                </c:pt>
                <c:pt idx="99">
                  <c:v>110</c:v>
                </c:pt>
                <c:pt idx="100">
                  <c:v>109</c:v>
                </c:pt>
                <c:pt idx="101">
                  <c:v>109</c:v>
                </c:pt>
                <c:pt idx="102">
                  <c:v>109</c:v>
                </c:pt>
                <c:pt idx="103">
                  <c:v>109</c:v>
                </c:pt>
                <c:pt idx="104">
                  <c:v>109</c:v>
                </c:pt>
                <c:pt idx="105">
                  <c:v>109</c:v>
                </c:pt>
                <c:pt idx="106">
                  <c:v>109</c:v>
                </c:pt>
                <c:pt idx="107">
                  <c:v>108</c:v>
                </c:pt>
                <c:pt idx="108">
                  <c:v>108</c:v>
                </c:pt>
                <c:pt idx="109">
                  <c:v>108</c:v>
                </c:pt>
                <c:pt idx="110">
                  <c:v>108</c:v>
                </c:pt>
                <c:pt idx="111">
                  <c:v>108</c:v>
                </c:pt>
                <c:pt idx="112">
                  <c:v>108</c:v>
                </c:pt>
                <c:pt idx="113">
                  <c:v>108</c:v>
                </c:pt>
                <c:pt idx="114">
                  <c:v>107</c:v>
                </c:pt>
                <c:pt idx="115">
                  <c:v>107</c:v>
                </c:pt>
                <c:pt idx="116">
                  <c:v>107</c:v>
                </c:pt>
                <c:pt idx="117">
                  <c:v>107</c:v>
                </c:pt>
                <c:pt idx="118">
                  <c:v>107</c:v>
                </c:pt>
                <c:pt idx="119">
                  <c:v>107</c:v>
                </c:pt>
                <c:pt idx="120">
                  <c:v>107</c:v>
                </c:pt>
                <c:pt idx="121">
                  <c:v>107</c:v>
                </c:pt>
                <c:pt idx="122">
                  <c:v>106</c:v>
                </c:pt>
                <c:pt idx="123">
                  <c:v>106</c:v>
                </c:pt>
                <c:pt idx="124">
                  <c:v>106</c:v>
                </c:pt>
                <c:pt idx="125">
                  <c:v>106</c:v>
                </c:pt>
                <c:pt idx="126">
                  <c:v>106</c:v>
                </c:pt>
                <c:pt idx="127">
                  <c:v>106</c:v>
                </c:pt>
                <c:pt idx="128">
                  <c:v>106</c:v>
                </c:pt>
                <c:pt idx="129">
                  <c:v>106</c:v>
                </c:pt>
                <c:pt idx="130">
                  <c:v>106</c:v>
                </c:pt>
                <c:pt idx="131">
                  <c:v>105</c:v>
                </c:pt>
                <c:pt idx="132">
                  <c:v>105</c:v>
                </c:pt>
                <c:pt idx="133">
                  <c:v>105</c:v>
                </c:pt>
                <c:pt idx="134">
                  <c:v>105</c:v>
                </c:pt>
                <c:pt idx="135">
                  <c:v>105</c:v>
                </c:pt>
                <c:pt idx="136">
                  <c:v>105</c:v>
                </c:pt>
                <c:pt idx="137">
                  <c:v>105</c:v>
                </c:pt>
                <c:pt idx="138">
                  <c:v>105</c:v>
                </c:pt>
                <c:pt idx="139">
                  <c:v>105</c:v>
                </c:pt>
                <c:pt idx="140">
                  <c:v>105</c:v>
                </c:pt>
                <c:pt idx="141">
                  <c:v>105</c:v>
                </c:pt>
                <c:pt idx="142">
                  <c:v>104</c:v>
                </c:pt>
                <c:pt idx="143">
                  <c:v>104</c:v>
                </c:pt>
                <c:pt idx="144">
                  <c:v>104</c:v>
                </c:pt>
                <c:pt idx="145">
                  <c:v>104</c:v>
                </c:pt>
                <c:pt idx="146">
                  <c:v>104</c:v>
                </c:pt>
                <c:pt idx="147">
                  <c:v>104</c:v>
                </c:pt>
                <c:pt idx="148">
                  <c:v>104</c:v>
                </c:pt>
                <c:pt idx="149">
                  <c:v>104</c:v>
                </c:pt>
                <c:pt idx="150">
                  <c:v>104</c:v>
                </c:pt>
                <c:pt idx="151">
                  <c:v>104</c:v>
                </c:pt>
                <c:pt idx="152">
                  <c:v>104</c:v>
                </c:pt>
                <c:pt idx="153">
                  <c:v>104</c:v>
                </c:pt>
                <c:pt idx="154">
                  <c:v>103</c:v>
                </c:pt>
                <c:pt idx="155">
                  <c:v>103</c:v>
                </c:pt>
                <c:pt idx="156">
                  <c:v>103</c:v>
                </c:pt>
                <c:pt idx="157">
                  <c:v>103</c:v>
                </c:pt>
                <c:pt idx="158">
                  <c:v>103</c:v>
                </c:pt>
                <c:pt idx="159">
                  <c:v>103</c:v>
                </c:pt>
                <c:pt idx="160">
                  <c:v>103</c:v>
                </c:pt>
                <c:pt idx="161">
                  <c:v>103</c:v>
                </c:pt>
                <c:pt idx="162">
                  <c:v>103</c:v>
                </c:pt>
                <c:pt idx="163">
                  <c:v>103</c:v>
                </c:pt>
                <c:pt idx="164">
                  <c:v>103</c:v>
                </c:pt>
                <c:pt idx="165">
                  <c:v>103</c:v>
                </c:pt>
                <c:pt idx="166">
                  <c:v>103</c:v>
                </c:pt>
                <c:pt idx="167">
                  <c:v>103</c:v>
                </c:pt>
                <c:pt idx="168">
                  <c:v>103</c:v>
                </c:pt>
                <c:pt idx="169">
                  <c:v>102</c:v>
                </c:pt>
                <c:pt idx="170">
                  <c:v>102</c:v>
                </c:pt>
                <c:pt idx="171">
                  <c:v>102</c:v>
                </c:pt>
                <c:pt idx="172">
                  <c:v>102</c:v>
                </c:pt>
                <c:pt idx="173">
                  <c:v>102</c:v>
                </c:pt>
                <c:pt idx="174">
                  <c:v>102</c:v>
                </c:pt>
                <c:pt idx="175">
                  <c:v>102</c:v>
                </c:pt>
                <c:pt idx="176">
                  <c:v>102</c:v>
                </c:pt>
                <c:pt idx="177">
                  <c:v>102</c:v>
                </c:pt>
                <c:pt idx="178">
                  <c:v>102</c:v>
                </c:pt>
                <c:pt idx="179">
                  <c:v>102</c:v>
                </c:pt>
                <c:pt idx="180">
                  <c:v>102</c:v>
                </c:pt>
                <c:pt idx="181">
                  <c:v>102</c:v>
                </c:pt>
                <c:pt idx="182">
                  <c:v>102</c:v>
                </c:pt>
                <c:pt idx="183">
                  <c:v>102</c:v>
                </c:pt>
                <c:pt idx="184">
                  <c:v>101</c:v>
                </c:pt>
                <c:pt idx="185">
                  <c:v>101</c:v>
                </c:pt>
                <c:pt idx="186">
                  <c:v>101</c:v>
                </c:pt>
                <c:pt idx="187">
                  <c:v>101</c:v>
                </c:pt>
                <c:pt idx="188">
                  <c:v>101</c:v>
                </c:pt>
                <c:pt idx="189">
                  <c:v>101</c:v>
                </c:pt>
                <c:pt idx="190">
                  <c:v>101</c:v>
                </c:pt>
                <c:pt idx="191">
                  <c:v>101</c:v>
                </c:pt>
                <c:pt idx="192">
                  <c:v>101</c:v>
                </c:pt>
                <c:pt idx="193">
                  <c:v>101</c:v>
                </c:pt>
                <c:pt idx="194">
                  <c:v>101</c:v>
                </c:pt>
                <c:pt idx="195">
                  <c:v>101</c:v>
                </c:pt>
                <c:pt idx="196">
                  <c:v>101</c:v>
                </c:pt>
                <c:pt idx="197">
                  <c:v>101</c:v>
                </c:pt>
                <c:pt idx="198">
                  <c:v>101</c:v>
                </c:pt>
                <c:pt idx="199">
                  <c:v>100</c:v>
                </c:pt>
                <c:pt idx="200">
                  <c:v>100</c:v>
                </c:pt>
                <c:pt idx="201">
                  <c:v>100</c:v>
                </c:pt>
                <c:pt idx="202">
                  <c:v>100</c:v>
                </c:pt>
                <c:pt idx="203">
                  <c:v>100</c:v>
                </c:pt>
                <c:pt idx="204">
                  <c:v>100</c:v>
                </c:pt>
                <c:pt idx="205">
                  <c:v>100</c:v>
                </c:pt>
                <c:pt idx="206">
                  <c:v>100</c:v>
                </c:pt>
                <c:pt idx="207">
                  <c:v>100</c:v>
                </c:pt>
                <c:pt idx="208">
                  <c:v>100</c:v>
                </c:pt>
                <c:pt idx="209">
                  <c:v>100</c:v>
                </c:pt>
                <c:pt idx="210">
                  <c:v>100</c:v>
                </c:pt>
                <c:pt idx="211">
                  <c:v>100</c:v>
                </c:pt>
                <c:pt idx="212">
                  <c:v>100</c:v>
                </c:pt>
                <c:pt idx="213">
                  <c:v>100</c:v>
                </c:pt>
                <c:pt idx="214">
                  <c:v>100</c:v>
                </c:pt>
                <c:pt idx="215">
                  <c:v>100</c:v>
                </c:pt>
                <c:pt idx="216">
                  <c:v>99</c:v>
                </c:pt>
                <c:pt idx="217">
                  <c:v>99</c:v>
                </c:pt>
                <c:pt idx="218">
                  <c:v>99</c:v>
                </c:pt>
                <c:pt idx="219">
                  <c:v>99</c:v>
                </c:pt>
                <c:pt idx="220">
                  <c:v>99</c:v>
                </c:pt>
                <c:pt idx="221">
                  <c:v>99</c:v>
                </c:pt>
                <c:pt idx="222">
                  <c:v>99</c:v>
                </c:pt>
                <c:pt idx="223">
                  <c:v>99</c:v>
                </c:pt>
                <c:pt idx="224">
                  <c:v>99</c:v>
                </c:pt>
                <c:pt idx="225">
                  <c:v>99</c:v>
                </c:pt>
                <c:pt idx="226">
                  <c:v>99</c:v>
                </c:pt>
                <c:pt idx="227">
                  <c:v>99</c:v>
                </c:pt>
                <c:pt idx="228">
                  <c:v>99</c:v>
                </c:pt>
                <c:pt idx="229">
                  <c:v>99</c:v>
                </c:pt>
                <c:pt idx="230">
                  <c:v>99</c:v>
                </c:pt>
                <c:pt idx="231">
                  <c:v>99</c:v>
                </c:pt>
                <c:pt idx="232">
                  <c:v>99</c:v>
                </c:pt>
                <c:pt idx="233">
                  <c:v>99</c:v>
                </c:pt>
                <c:pt idx="234">
                  <c:v>99</c:v>
                </c:pt>
                <c:pt idx="235">
                  <c:v>99</c:v>
                </c:pt>
                <c:pt idx="236">
                  <c:v>99</c:v>
                </c:pt>
                <c:pt idx="237">
                  <c:v>99</c:v>
                </c:pt>
                <c:pt idx="238">
                  <c:v>99</c:v>
                </c:pt>
                <c:pt idx="239">
                  <c:v>98</c:v>
                </c:pt>
                <c:pt idx="240">
                  <c:v>98</c:v>
                </c:pt>
                <c:pt idx="241">
                  <c:v>98</c:v>
                </c:pt>
                <c:pt idx="242">
                  <c:v>98</c:v>
                </c:pt>
                <c:pt idx="243">
                  <c:v>98</c:v>
                </c:pt>
                <c:pt idx="244">
                  <c:v>98</c:v>
                </c:pt>
                <c:pt idx="245">
                  <c:v>98</c:v>
                </c:pt>
                <c:pt idx="246">
                  <c:v>98</c:v>
                </c:pt>
                <c:pt idx="247">
                  <c:v>98</c:v>
                </c:pt>
                <c:pt idx="248">
                  <c:v>98</c:v>
                </c:pt>
                <c:pt idx="249">
                  <c:v>98</c:v>
                </c:pt>
                <c:pt idx="250">
                  <c:v>98</c:v>
                </c:pt>
                <c:pt idx="251">
                  <c:v>98</c:v>
                </c:pt>
                <c:pt idx="252">
                  <c:v>98</c:v>
                </c:pt>
                <c:pt idx="253">
                  <c:v>98</c:v>
                </c:pt>
                <c:pt idx="254">
                  <c:v>98</c:v>
                </c:pt>
                <c:pt idx="255">
                  <c:v>98</c:v>
                </c:pt>
                <c:pt idx="256">
                  <c:v>98</c:v>
                </c:pt>
                <c:pt idx="257">
                  <c:v>98</c:v>
                </c:pt>
                <c:pt idx="258">
                  <c:v>98</c:v>
                </c:pt>
                <c:pt idx="259">
                  <c:v>98</c:v>
                </c:pt>
                <c:pt idx="260">
                  <c:v>98</c:v>
                </c:pt>
                <c:pt idx="261">
                  <c:v>98</c:v>
                </c:pt>
                <c:pt idx="262">
                  <c:v>98</c:v>
                </c:pt>
                <c:pt idx="263">
                  <c:v>98</c:v>
                </c:pt>
                <c:pt idx="264">
                  <c:v>98</c:v>
                </c:pt>
                <c:pt idx="265">
                  <c:v>98</c:v>
                </c:pt>
                <c:pt idx="266">
                  <c:v>98</c:v>
                </c:pt>
                <c:pt idx="267">
                  <c:v>98</c:v>
                </c:pt>
                <c:pt idx="268">
                  <c:v>98</c:v>
                </c:pt>
                <c:pt idx="269">
                  <c:v>98</c:v>
                </c:pt>
                <c:pt idx="270">
                  <c:v>98</c:v>
                </c:pt>
                <c:pt idx="271">
                  <c:v>98</c:v>
                </c:pt>
                <c:pt idx="272">
                  <c:v>98</c:v>
                </c:pt>
                <c:pt idx="273">
                  <c:v>98</c:v>
                </c:pt>
                <c:pt idx="274">
                  <c:v>98</c:v>
                </c:pt>
                <c:pt idx="275">
                  <c:v>99</c:v>
                </c:pt>
                <c:pt idx="276">
                  <c:v>99</c:v>
                </c:pt>
                <c:pt idx="277">
                  <c:v>99</c:v>
                </c:pt>
                <c:pt idx="278">
                  <c:v>99</c:v>
                </c:pt>
                <c:pt idx="279">
                  <c:v>99</c:v>
                </c:pt>
                <c:pt idx="280">
                  <c:v>99</c:v>
                </c:pt>
                <c:pt idx="281">
                  <c:v>99</c:v>
                </c:pt>
                <c:pt idx="282">
                  <c:v>99</c:v>
                </c:pt>
                <c:pt idx="283">
                  <c:v>99</c:v>
                </c:pt>
                <c:pt idx="284">
                  <c:v>99</c:v>
                </c:pt>
                <c:pt idx="285">
                  <c:v>99</c:v>
                </c:pt>
                <c:pt idx="286">
                  <c:v>99</c:v>
                </c:pt>
                <c:pt idx="287">
                  <c:v>99</c:v>
                </c:pt>
                <c:pt idx="288">
                  <c:v>99</c:v>
                </c:pt>
                <c:pt idx="289">
                  <c:v>99</c:v>
                </c:pt>
                <c:pt idx="290">
                  <c:v>99</c:v>
                </c:pt>
                <c:pt idx="291">
                  <c:v>99</c:v>
                </c:pt>
                <c:pt idx="292">
                  <c:v>99</c:v>
                </c:pt>
                <c:pt idx="293">
                  <c:v>99</c:v>
                </c:pt>
                <c:pt idx="294">
                  <c:v>99</c:v>
                </c:pt>
                <c:pt idx="295">
                  <c:v>99</c:v>
                </c:pt>
                <c:pt idx="296">
                  <c:v>99</c:v>
                </c:pt>
                <c:pt idx="297">
                  <c:v>99</c:v>
                </c:pt>
                <c:pt idx="298">
                  <c:v>99</c:v>
                </c:pt>
                <c:pt idx="299">
                  <c:v>99</c:v>
                </c:pt>
                <c:pt idx="300">
                  <c:v>99</c:v>
                </c:pt>
                <c:pt idx="301">
                  <c:v>99</c:v>
                </c:pt>
                <c:pt idx="302">
                  <c:v>99</c:v>
                </c:pt>
                <c:pt idx="303">
                  <c:v>99</c:v>
                </c:pt>
                <c:pt idx="304">
                  <c:v>99</c:v>
                </c:pt>
                <c:pt idx="305">
                  <c:v>99</c:v>
                </c:pt>
                <c:pt idx="306">
                  <c:v>99</c:v>
                </c:pt>
                <c:pt idx="307">
                  <c:v>99</c:v>
                </c:pt>
                <c:pt idx="308">
                  <c:v>99</c:v>
                </c:pt>
                <c:pt idx="309">
                  <c:v>99</c:v>
                </c:pt>
                <c:pt idx="310">
                  <c:v>99</c:v>
                </c:pt>
                <c:pt idx="311">
                  <c:v>99</c:v>
                </c:pt>
                <c:pt idx="312">
                  <c:v>99</c:v>
                </c:pt>
                <c:pt idx="313">
                  <c:v>99</c:v>
                </c:pt>
                <c:pt idx="314">
                  <c:v>99</c:v>
                </c:pt>
                <c:pt idx="315">
                  <c:v>99</c:v>
                </c:pt>
                <c:pt idx="316">
                  <c:v>99</c:v>
                </c:pt>
                <c:pt idx="317">
                  <c:v>99</c:v>
                </c:pt>
                <c:pt idx="318">
                  <c:v>99</c:v>
                </c:pt>
                <c:pt idx="319">
                  <c:v>98</c:v>
                </c:pt>
                <c:pt idx="320">
                  <c:v>98</c:v>
                </c:pt>
                <c:pt idx="321">
                  <c:v>98</c:v>
                </c:pt>
                <c:pt idx="322">
                  <c:v>98</c:v>
                </c:pt>
                <c:pt idx="323">
                  <c:v>98</c:v>
                </c:pt>
                <c:pt idx="324">
                  <c:v>98</c:v>
                </c:pt>
                <c:pt idx="325">
                  <c:v>97</c:v>
                </c:pt>
                <c:pt idx="326">
                  <c:v>97</c:v>
                </c:pt>
                <c:pt idx="327">
                  <c:v>97</c:v>
                </c:pt>
                <c:pt idx="328">
                  <c:v>97</c:v>
                </c:pt>
                <c:pt idx="329">
                  <c:v>97</c:v>
                </c:pt>
                <c:pt idx="330">
                  <c:v>96</c:v>
                </c:pt>
                <c:pt idx="331">
                  <c:v>96</c:v>
                </c:pt>
                <c:pt idx="332">
                  <c:v>96</c:v>
                </c:pt>
                <c:pt idx="333">
                  <c:v>96</c:v>
                </c:pt>
                <c:pt idx="334">
                  <c:v>95</c:v>
                </c:pt>
                <c:pt idx="335">
                  <c:v>95</c:v>
                </c:pt>
                <c:pt idx="336">
                  <c:v>95</c:v>
                </c:pt>
                <c:pt idx="337">
                  <c:v>95</c:v>
                </c:pt>
                <c:pt idx="338">
                  <c:v>94</c:v>
                </c:pt>
                <c:pt idx="339">
                  <c:v>94</c:v>
                </c:pt>
                <c:pt idx="340">
                  <c:v>94</c:v>
                </c:pt>
                <c:pt idx="341">
                  <c:v>93</c:v>
                </c:pt>
                <c:pt idx="342">
                  <c:v>93</c:v>
                </c:pt>
                <c:pt idx="343">
                  <c:v>92</c:v>
                </c:pt>
                <c:pt idx="344">
                  <c:v>92</c:v>
                </c:pt>
                <c:pt idx="345">
                  <c:v>92</c:v>
                </c:pt>
                <c:pt idx="346">
                  <c:v>91</c:v>
                </c:pt>
                <c:pt idx="347">
                  <c:v>91</c:v>
                </c:pt>
                <c:pt idx="348">
                  <c:v>90</c:v>
                </c:pt>
                <c:pt idx="349">
                  <c:v>90</c:v>
                </c:pt>
                <c:pt idx="350">
                  <c:v>89</c:v>
                </c:pt>
                <c:pt idx="351">
                  <c:v>89</c:v>
                </c:pt>
                <c:pt idx="352">
                  <c:v>88</c:v>
                </c:pt>
                <c:pt idx="353">
                  <c:v>88</c:v>
                </c:pt>
                <c:pt idx="354">
                  <c:v>87</c:v>
                </c:pt>
                <c:pt idx="355">
                  <c:v>86</c:v>
                </c:pt>
                <c:pt idx="356">
                  <c:v>86</c:v>
                </c:pt>
                <c:pt idx="357">
                  <c:v>85</c:v>
                </c:pt>
                <c:pt idx="358">
                  <c:v>84</c:v>
                </c:pt>
                <c:pt idx="359">
                  <c:v>84</c:v>
                </c:pt>
                <c:pt idx="360">
                  <c:v>83</c:v>
                </c:pt>
                <c:pt idx="361">
                  <c:v>82</c:v>
                </c:pt>
                <c:pt idx="362">
                  <c:v>82</c:v>
                </c:pt>
                <c:pt idx="363">
                  <c:v>81</c:v>
                </c:pt>
                <c:pt idx="364">
                  <c:v>80</c:v>
                </c:pt>
              </c:numCache>
            </c:numRef>
          </c:val>
          <c:extLst>
            <c:ext xmlns:c16="http://schemas.microsoft.com/office/drawing/2014/chart" uri="{C3380CC4-5D6E-409C-BE32-E72D297353CC}">
              <c16:uniqueId val="{00000006-3FF2-422E-892C-5AF64A05C5E1}"/>
            </c:ext>
          </c:extLst>
        </c:ser>
        <c:ser>
          <c:idx val="7"/>
          <c:order val="7"/>
          <c:tx>
            <c:strRef>
              <c:f>'2018-19 Severe Load Curve'!$BO$33</c:f>
              <c:strCache>
                <c:ptCount val="1"/>
                <c:pt idx="0">
                  <c:v>NTS Power</c:v>
                </c:pt>
              </c:strCache>
            </c:strRef>
          </c:tx>
          <c:spPr>
            <a:solidFill>
              <a:srgbClr val="FFFF99"/>
            </a:solidFill>
            <a:ln w="25400">
              <a:noFill/>
            </a:ln>
          </c:spPr>
          <c:invertIfNegative val="0"/>
          <c:val>
            <c:numRef>
              <c:f>'2018-19 Severe Load Curve'!$BO$34:$BO$398</c:f>
              <c:numCache>
                <c:formatCode>0</c:formatCode>
                <c:ptCount val="365"/>
                <c:pt idx="0">
                  <c:v>616</c:v>
                </c:pt>
                <c:pt idx="1">
                  <c:v>615</c:v>
                </c:pt>
                <c:pt idx="2">
                  <c:v>614</c:v>
                </c:pt>
                <c:pt idx="3">
                  <c:v>612</c:v>
                </c:pt>
                <c:pt idx="4">
                  <c:v>611</c:v>
                </c:pt>
                <c:pt idx="5">
                  <c:v>610</c:v>
                </c:pt>
                <c:pt idx="6">
                  <c:v>609</c:v>
                </c:pt>
                <c:pt idx="7">
                  <c:v>607</c:v>
                </c:pt>
                <c:pt idx="8">
                  <c:v>606</c:v>
                </c:pt>
                <c:pt idx="9">
                  <c:v>605</c:v>
                </c:pt>
                <c:pt idx="10">
                  <c:v>604</c:v>
                </c:pt>
                <c:pt idx="11">
                  <c:v>602</c:v>
                </c:pt>
                <c:pt idx="12">
                  <c:v>601</c:v>
                </c:pt>
                <c:pt idx="13">
                  <c:v>600</c:v>
                </c:pt>
                <c:pt idx="14">
                  <c:v>599</c:v>
                </c:pt>
                <c:pt idx="15">
                  <c:v>598</c:v>
                </c:pt>
                <c:pt idx="16">
                  <c:v>597</c:v>
                </c:pt>
                <c:pt idx="17">
                  <c:v>595</c:v>
                </c:pt>
                <c:pt idx="18">
                  <c:v>594</c:v>
                </c:pt>
                <c:pt idx="19">
                  <c:v>593</c:v>
                </c:pt>
                <c:pt idx="20">
                  <c:v>592</c:v>
                </c:pt>
                <c:pt idx="21">
                  <c:v>591</c:v>
                </c:pt>
                <c:pt idx="22">
                  <c:v>590</c:v>
                </c:pt>
                <c:pt idx="23">
                  <c:v>589</c:v>
                </c:pt>
                <c:pt idx="24">
                  <c:v>588</c:v>
                </c:pt>
                <c:pt idx="25">
                  <c:v>587</c:v>
                </c:pt>
                <c:pt idx="26">
                  <c:v>586</c:v>
                </c:pt>
                <c:pt idx="27">
                  <c:v>585</c:v>
                </c:pt>
                <c:pt idx="28">
                  <c:v>584</c:v>
                </c:pt>
                <c:pt idx="29">
                  <c:v>583</c:v>
                </c:pt>
                <c:pt idx="30">
                  <c:v>582</c:v>
                </c:pt>
                <c:pt idx="31">
                  <c:v>581</c:v>
                </c:pt>
                <c:pt idx="32">
                  <c:v>580</c:v>
                </c:pt>
                <c:pt idx="33">
                  <c:v>579</c:v>
                </c:pt>
                <c:pt idx="34">
                  <c:v>578</c:v>
                </c:pt>
                <c:pt idx="35">
                  <c:v>577</c:v>
                </c:pt>
                <c:pt idx="36">
                  <c:v>576</c:v>
                </c:pt>
                <c:pt idx="37">
                  <c:v>575</c:v>
                </c:pt>
                <c:pt idx="38">
                  <c:v>575</c:v>
                </c:pt>
                <c:pt idx="39">
                  <c:v>574</c:v>
                </c:pt>
                <c:pt idx="40">
                  <c:v>573</c:v>
                </c:pt>
                <c:pt idx="41">
                  <c:v>572</c:v>
                </c:pt>
                <c:pt idx="42">
                  <c:v>571</c:v>
                </c:pt>
                <c:pt idx="43">
                  <c:v>570</c:v>
                </c:pt>
                <c:pt idx="44">
                  <c:v>569</c:v>
                </c:pt>
                <c:pt idx="45">
                  <c:v>569</c:v>
                </c:pt>
                <c:pt idx="46">
                  <c:v>568</c:v>
                </c:pt>
                <c:pt idx="47">
                  <c:v>567</c:v>
                </c:pt>
                <c:pt idx="48">
                  <c:v>566</c:v>
                </c:pt>
                <c:pt idx="49">
                  <c:v>566</c:v>
                </c:pt>
                <c:pt idx="50">
                  <c:v>565</c:v>
                </c:pt>
                <c:pt idx="51">
                  <c:v>564</c:v>
                </c:pt>
                <c:pt idx="52">
                  <c:v>563</c:v>
                </c:pt>
                <c:pt idx="53">
                  <c:v>563</c:v>
                </c:pt>
                <c:pt idx="54">
                  <c:v>562</c:v>
                </c:pt>
                <c:pt idx="55">
                  <c:v>561</c:v>
                </c:pt>
                <c:pt idx="56">
                  <c:v>561</c:v>
                </c:pt>
                <c:pt idx="57">
                  <c:v>560</c:v>
                </c:pt>
                <c:pt idx="58">
                  <c:v>559</c:v>
                </c:pt>
                <c:pt idx="59">
                  <c:v>559</c:v>
                </c:pt>
                <c:pt idx="60">
                  <c:v>558</c:v>
                </c:pt>
                <c:pt idx="61">
                  <c:v>557</c:v>
                </c:pt>
                <c:pt idx="62">
                  <c:v>557</c:v>
                </c:pt>
                <c:pt idx="63">
                  <c:v>556</c:v>
                </c:pt>
                <c:pt idx="64">
                  <c:v>556</c:v>
                </c:pt>
                <c:pt idx="65">
                  <c:v>555</c:v>
                </c:pt>
                <c:pt idx="66">
                  <c:v>555</c:v>
                </c:pt>
                <c:pt idx="67">
                  <c:v>554</c:v>
                </c:pt>
                <c:pt idx="68">
                  <c:v>553</c:v>
                </c:pt>
                <c:pt idx="69">
                  <c:v>553</c:v>
                </c:pt>
                <c:pt idx="70">
                  <c:v>552</c:v>
                </c:pt>
                <c:pt idx="71">
                  <c:v>552</c:v>
                </c:pt>
                <c:pt idx="72">
                  <c:v>551</c:v>
                </c:pt>
                <c:pt idx="73">
                  <c:v>551</c:v>
                </c:pt>
                <c:pt idx="74">
                  <c:v>550</c:v>
                </c:pt>
                <c:pt idx="75">
                  <c:v>550</c:v>
                </c:pt>
                <c:pt idx="76">
                  <c:v>550</c:v>
                </c:pt>
                <c:pt idx="77">
                  <c:v>549</c:v>
                </c:pt>
                <c:pt idx="78">
                  <c:v>549</c:v>
                </c:pt>
                <c:pt idx="79">
                  <c:v>548</c:v>
                </c:pt>
                <c:pt idx="80">
                  <c:v>548</c:v>
                </c:pt>
                <c:pt idx="81">
                  <c:v>547</c:v>
                </c:pt>
                <c:pt idx="82">
                  <c:v>547</c:v>
                </c:pt>
                <c:pt idx="83">
                  <c:v>547</c:v>
                </c:pt>
                <c:pt idx="84">
                  <c:v>546</c:v>
                </c:pt>
                <c:pt idx="85">
                  <c:v>546</c:v>
                </c:pt>
                <c:pt idx="86">
                  <c:v>546</c:v>
                </c:pt>
                <c:pt idx="87">
                  <c:v>545</c:v>
                </c:pt>
                <c:pt idx="88">
                  <c:v>545</c:v>
                </c:pt>
                <c:pt idx="89">
                  <c:v>545</c:v>
                </c:pt>
                <c:pt idx="90">
                  <c:v>544</c:v>
                </c:pt>
                <c:pt idx="91">
                  <c:v>544</c:v>
                </c:pt>
                <c:pt idx="92">
                  <c:v>544</c:v>
                </c:pt>
                <c:pt idx="93">
                  <c:v>543</c:v>
                </c:pt>
                <c:pt idx="94">
                  <c:v>543</c:v>
                </c:pt>
                <c:pt idx="95">
                  <c:v>543</c:v>
                </c:pt>
                <c:pt idx="96">
                  <c:v>543</c:v>
                </c:pt>
                <c:pt idx="97">
                  <c:v>542</c:v>
                </c:pt>
                <c:pt idx="98">
                  <c:v>542</c:v>
                </c:pt>
                <c:pt idx="99">
                  <c:v>542</c:v>
                </c:pt>
                <c:pt idx="100">
                  <c:v>542</c:v>
                </c:pt>
                <c:pt idx="101">
                  <c:v>541</c:v>
                </c:pt>
                <c:pt idx="102">
                  <c:v>541</c:v>
                </c:pt>
                <c:pt idx="103">
                  <c:v>541</c:v>
                </c:pt>
                <c:pt idx="104">
                  <c:v>541</c:v>
                </c:pt>
                <c:pt idx="105">
                  <c:v>541</c:v>
                </c:pt>
                <c:pt idx="106">
                  <c:v>541</c:v>
                </c:pt>
                <c:pt idx="107">
                  <c:v>540</c:v>
                </c:pt>
                <c:pt idx="108">
                  <c:v>540</c:v>
                </c:pt>
                <c:pt idx="109">
                  <c:v>540</c:v>
                </c:pt>
                <c:pt idx="110">
                  <c:v>540</c:v>
                </c:pt>
                <c:pt idx="111">
                  <c:v>540</c:v>
                </c:pt>
                <c:pt idx="112">
                  <c:v>540</c:v>
                </c:pt>
                <c:pt idx="113">
                  <c:v>539</c:v>
                </c:pt>
                <c:pt idx="114">
                  <c:v>539</c:v>
                </c:pt>
                <c:pt idx="115">
                  <c:v>539</c:v>
                </c:pt>
                <c:pt idx="116">
                  <c:v>539</c:v>
                </c:pt>
                <c:pt idx="117">
                  <c:v>539</c:v>
                </c:pt>
                <c:pt idx="118">
                  <c:v>539</c:v>
                </c:pt>
                <c:pt idx="119">
                  <c:v>539</c:v>
                </c:pt>
                <c:pt idx="120">
                  <c:v>539</c:v>
                </c:pt>
                <c:pt idx="121">
                  <c:v>538</c:v>
                </c:pt>
                <c:pt idx="122">
                  <c:v>538</c:v>
                </c:pt>
                <c:pt idx="123">
                  <c:v>538</c:v>
                </c:pt>
                <c:pt idx="124">
                  <c:v>538</c:v>
                </c:pt>
                <c:pt idx="125">
                  <c:v>538</c:v>
                </c:pt>
                <c:pt idx="126">
                  <c:v>538</c:v>
                </c:pt>
                <c:pt idx="127">
                  <c:v>538</c:v>
                </c:pt>
                <c:pt idx="128">
                  <c:v>538</c:v>
                </c:pt>
                <c:pt idx="129">
                  <c:v>537</c:v>
                </c:pt>
                <c:pt idx="130">
                  <c:v>537</c:v>
                </c:pt>
                <c:pt idx="131">
                  <c:v>537</c:v>
                </c:pt>
                <c:pt idx="132">
                  <c:v>537</c:v>
                </c:pt>
                <c:pt idx="133">
                  <c:v>537</c:v>
                </c:pt>
                <c:pt idx="134">
                  <c:v>537</c:v>
                </c:pt>
                <c:pt idx="135">
                  <c:v>537</c:v>
                </c:pt>
                <c:pt idx="136">
                  <c:v>536</c:v>
                </c:pt>
                <c:pt idx="137">
                  <c:v>536</c:v>
                </c:pt>
                <c:pt idx="138">
                  <c:v>536</c:v>
                </c:pt>
                <c:pt idx="139">
                  <c:v>536</c:v>
                </c:pt>
                <c:pt idx="140">
                  <c:v>536</c:v>
                </c:pt>
                <c:pt idx="141">
                  <c:v>536</c:v>
                </c:pt>
                <c:pt idx="142">
                  <c:v>535</c:v>
                </c:pt>
                <c:pt idx="143">
                  <c:v>535</c:v>
                </c:pt>
                <c:pt idx="144">
                  <c:v>535</c:v>
                </c:pt>
                <c:pt idx="145">
                  <c:v>535</c:v>
                </c:pt>
                <c:pt idx="146">
                  <c:v>535</c:v>
                </c:pt>
                <c:pt idx="147">
                  <c:v>534</c:v>
                </c:pt>
                <c:pt idx="148">
                  <c:v>534</c:v>
                </c:pt>
                <c:pt idx="149">
                  <c:v>534</c:v>
                </c:pt>
                <c:pt idx="150">
                  <c:v>534</c:v>
                </c:pt>
                <c:pt idx="151">
                  <c:v>534</c:v>
                </c:pt>
                <c:pt idx="152">
                  <c:v>533</c:v>
                </c:pt>
                <c:pt idx="153">
                  <c:v>533</c:v>
                </c:pt>
                <c:pt idx="154">
                  <c:v>533</c:v>
                </c:pt>
                <c:pt idx="155">
                  <c:v>532</c:v>
                </c:pt>
                <c:pt idx="156">
                  <c:v>532</c:v>
                </c:pt>
                <c:pt idx="157">
                  <c:v>532</c:v>
                </c:pt>
                <c:pt idx="158">
                  <c:v>532</c:v>
                </c:pt>
                <c:pt idx="159">
                  <c:v>531</c:v>
                </c:pt>
                <c:pt idx="160">
                  <c:v>531</c:v>
                </c:pt>
                <c:pt idx="161">
                  <c:v>531</c:v>
                </c:pt>
                <c:pt idx="162">
                  <c:v>530</c:v>
                </c:pt>
                <c:pt idx="163">
                  <c:v>530</c:v>
                </c:pt>
                <c:pt idx="164">
                  <c:v>529</c:v>
                </c:pt>
                <c:pt idx="165">
                  <c:v>529</c:v>
                </c:pt>
                <c:pt idx="166">
                  <c:v>529</c:v>
                </c:pt>
                <c:pt idx="167">
                  <c:v>528</c:v>
                </c:pt>
                <c:pt idx="168">
                  <c:v>528</c:v>
                </c:pt>
                <c:pt idx="169">
                  <c:v>527</c:v>
                </c:pt>
                <c:pt idx="170">
                  <c:v>527</c:v>
                </c:pt>
                <c:pt idx="171">
                  <c:v>526</c:v>
                </c:pt>
                <c:pt idx="172">
                  <c:v>526</c:v>
                </c:pt>
                <c:pt idx="173">
                  <c:v>525</c:v>
                </c:pt>
                <c:pt idx="174">
                  <c:v>525</c:v>
                </c:pt>
                <c:pt idx="175">
                  <c:v>524</c:v>
                </c:pt>
                <c:pt idx="176">
                  <c:v>524</c:v>
                </c:pt>
                <c:pt idx="177">
                  <c:v>523</c:v>
                </c:pt>
                <c:pt idx="178">
                  <c:v>523</c:v>
                </c:pt>
                <c:pt idx="179">
                  <c:v>522</c:v>
                </c:pt>
                <c:pt idx="180">
                  <c:v>521</c:v>
                </c:pt>
                <c:pt idx="181">
                  <c:v>521</c:v>
                </c:pt>
                <c:pt idx="182">
                  <c:v>520</c:v>
                </c:pt>
                <c:pt idx="183">
                  <c:v>519</c:v>
                </c:pt>
                <c:pt idx="184">
                  <c:v>519</c:v>
                </c:pt>
                <c:pt idx="185">
                  <c:v>518</c:v>
                </c:pt>
                <c:pt idx="186">
                  <c:v>517</c:v>
                </c:pt>
                <c:pt idx="187">
                  <c:v>517</c:v>
                </c:pt>
                <c:pt idx="188">
                  <c:v>516</c:v>
                </c:pt>
                <c:pt idx="189">
                  <c:v>515</c:v>
                </c:pt>
                <c:pt idx="190">
                  <c:v>514</c:v>
                </c:pt>
                <c:pt idx="191">
                  <c:v>513</c:v>
                </c:pt>
                <c:pt idx="192">
                  <c:v>513</c:v>
                </c:pt>
                <c:pt idx="193">
                  <c:v>512</c:v>
                </c:pt>
                <c:pt idx="194">
                  <c:v>511</c:v>
                </c:pt>
                <c:pt idx="195">
                  <c:v>510</c:v>
                </c:pt>
                <c:pt idx="196">
                  <c:v>509</c:v>
                </c:pt>
                <c:pt idx="197">
                  <c:v>508</c:v>
                </c:pt>
                <c:pt idx="198">
                  <c:v>507</c:v>
                </c:pt>
                <c:pt idx="199">
                  <c:v>506</c:v>
                </c:pt>
                <c:pt idx="200">
                  <c:v>506</c:v>
                </c:pt>
                <c:pt idx="201">
                  <c:v>505</c:v>
                </c:pt>
                <c:pt idx="202">
                  <c:v>504</c:v>
                </c:pt>
                <c:pt idx="203">
                  <c:v>503</c:v>
                </c:pt>
                <c:pt idx="204">
                  <c:v>502</c:v>
                </c:pt>
                <c:pt idx="205">
                  <c:v>501</c:v>
                </c:pt>
                <c:pt idx="206">
                  <c:v>500</c:v>
                </c:pt>
                <c:pt idx="207">
                  <c:v>499</c:v>
                </c:pt>
                <c:pt idx="208">
                  <c:v>498</c:v>
                </c:pt>
                <c:pt idx="209">
                  <c:v>497</c:v>
                </c:pt>
                <c:pt idx="210">
                  <c:v>496</c:v>
                </c:pt>
                <c:pt idx="211">
                  <c:v>495</c:v>
                </c:pt>
                <c:pt idx="212">
                  <c:v>494</c:v>
                </c:pt>
                <c:pt idx="213">
                  <c:v>493</c:v>
                </c:pt>
                <c:pt idx="214">
                  <c:v>492</c:v>
                </c:pt>
                <c:pt idx="215">
                  <c:v>491</c:v>
                </c:pt>
                <c:pt idx="216">
                  <c:v>490</c:v>
                </c:pt>
                <c:pt idx="217">
                  <c:v>489</c:v>
                </c:pt>
                <c:pt idx="218">
                  <c:v>488</c:v>
                </c:pt>
                <c:pt idx="219">
                  <c:v>487</c:v>
                </c:pt>
                <c:pt idx="220">
                  <c:v>486</c:v>
                </c:pt>
                <c:pt idx="221">
                  <c:v>485</c:v>
                </c:pt>
                <c:pt idx="222">
                  <c:v>484</c:v>
                </c:pt>
                <c:pt idx="223">
                  <c:v>483</c:v>
                </c:pt>
                <c:pt idx="224">
                  <c:v>482</c:v>
                </c:pt>
                <c:pt idx="225">
                  <c:v>481</c:v>
                </c:pt>
                <c:pt idx="226">
                  <c:v>480</c:v>
                </c:pt>
                <c:pt idx="227">
                  <c:v>479</c:v>
                </c:pt>
                <c:pt idx="228">
                  <c:v>478</c:v>
                </c:pt>
                <c:pt idx="229">
                  <c:v>477</c:v>
                </c:pt>
                <c:pt idx="230">
                  <c:v>476</c:v>
                </c:pt>
                <c:pt idx="231">
                  <c:v>475</c:v>
                </c:pt>
                <c:pt idx="232">
                  <c:v>474</c:v>
                </c:pt>
                <c:pt idx="233">
                  <c:v>473</c:v>
                </c:pt>
                <c:pt idx="234">
                  <c:v>472</c:v>
                </c:pt>
                <c:pt idx="235">
                  <c:v>471</c:v>
                </c:pt>
                <c:pt idx="236">
                  <c:v>470</c:v>
                </c:pt>
                <c:pt idx="237">
                  <c:v>469</c:v>
                </c:pt>
                <c:pt idx="238">
                  <c:v>468</c:v>
                </c:pt>
                <c:pt idx="239">
                  <c:v>467</c:v>
                </c:pt>
                <c:pt idx="240">
                  <c:v>466</c:v>
                </c:pt>
                <c:pt idx="241">
                  <c:v>465</c:v>
                </c:pt>
                <c:pt idx="242">
                  <c:v>464</c:v>
                </c:pt>
                <c:pt idx="243">
                  <c:v>463</c:v>
                </c:pt>
                <c:pt idx="244">
                  <c:v>462</c:v>
                </c:pt>
                <c:pt idx="245">
                  <c:v>462</c:v>
                </c:pt>
                <c:pt idx="246">
                  <c:v>461</c:v>
                </c:pt>
                <c:pt idx="247">
                  <c:v>460</c:v>
                </c:pt>
                <c:pt idx="248">
                  <c:v>459</c:v>
                </c:pt>
                <c:pt idx="249">
                  <c:v>458</c:v>
                </c:pt>
                <c:pt idx="250">
                  <c:v>457</c:v>
                </c:pt>
                <c:pt idx="251">
                  <c:v>457</c:v>
                </c:pt>
                <c:pt idx="252">
                  <c:v>456</c:v>
                </c:pt>
                <c:pt idx="253">
                  <c:v>455</c:v>
                </c:pt>
                <c:pt idx="254">
                  <c:v>454</c:v>
                </c:pt>
                <c:pt idx="255">
                  <c:v>454</c:v>
                </c:pt>
                <c:pt idx="256">
                  <c:v>453</c:v>
                </c:pt>
                <c:pt idx="257">
                  <c:v>452</c:v>
                </c:pt>
                <c:pt idx="258">
                  <c:v>451</c:v>
                </c:pt>
                <c:pt idx="259">
                  <c:v>451</c:v>
                </c:pt>
                <c:pt idx="260">
                  <c:v>450</c:v>
                </c:pt>
                <c:pt idx="261">
                  <c:v>450</c:v>
                </c:pt>
                <c:pt idx="262">
                  <c:v>449</c:v>
                </c:pt>
                <c:pt idx="263">
                  <c:v>448</c:v>
                </c:pt>
                <c:pt idx="264">
                  <c:v>448</c:v>
                </c:pt>
                <c:pt idx="265">
                  <c:v>447</c:v>
                </c:pt>
                <c:pt idx="266">
                  <c:v>447</c:v>
                </c:pt>
                <c:pt idx="267">
                  <c:v>446</c:v>
                </c:pt>
                <c:pt idx="268">
                  <c:v>446</c:v>
                </c:pt>
                <c:pt idx="269">
                  <c:v>445</c:v>
                </c:pt>
                <c:pt idx="270">
                  <c:v>445</c:v>
                </c:pt>
                <c:pt idx="271">
                  <c:v>445</c:v>
                </c:pt>
                <c:pt idx="272">
                  <c:v>444</c:v>
                </c:pt>
                <c:pt idx="273">
                  <c:v>444</c:v>
                </c:pt>
                <c:pt idx="274">
                  <c:v>444</c:v>
                </c:pt>
                <c:pt idx="275">
                  <c:v>443</c:v>
                </c:pt>
                <c:pt idx="276">
                  <c:v>443</c:v>
                </c:pt>
                <c:pt idx="277">
                  <c:v>443</c:v>
                </c:pt>
                <c:pt idx="278">
                  <c:v>443</c:v>
                </c:pt>
                <c:pt idx="279">
                  <c:v>442</c:v>
                </c:pt>
                <c:pt idx="280">
                  <c:v>442</c:v>
                </c:pt>
                <c:pt idx="281">
                  <c:v>442</c:v>
                </c:pt>
                <c:pt idx="282">
                  <c:v>442</c:v>
                </c:pt>
                <c:pt idx="283">
                  <c:v>442</c:v>
                </c:pt>
                <c:pt idx="284">
                  <c:v>442</c:v>
                </c:pt>
                <c:pt idx="285">
                  <c:v>441</c:v>
                </c:pt>
                <c:pt idx="286">
                  <c:v>441</c:v>
                </c:pt>
                <c:pt idx="287">
                  <c:v>441</c:v>
                </c:pt>
                <c:pt idx="288">
                  <c:v>441</c:v>
                </c:pt>
                <c:pt idx="289">
                  <c:v>441</c:v>
                </c:pt>
                <c:pt idx="290">
                  <c:v>441</c:v>
                </c:pt>
                <c:pt idx="291">
                  <c:v>441</c:v>
                </c:pt>
                <c:pt idx="292">
                  <c:v>440</c:v>
                </c:pt>
                <c:pt idx="293">
                  <c:v>440</c:v>
                </c:pt>
                <c:pt idx="294">
                  <c:v>440</c:v>
                </c:pt>
                <c:pt idx="295">
                  <c:v>440</c:v>
                </c:pt>
                <c:pt idx="296">
                  <c:v>440</c:v>
                </c:pt>
                <c:pt idx="297">
                  <c:v>440</c:v>
                </c:pt>
                <c:pt idx="298">
                  <c:v>440</c:v>
                </c:pt>
                <c:pt idx="299">
                  <c:v>439</c:v>
                </c:pt>
                <c:pt idx="300">
                  <c:v>439</c:v>
                </c:pt>
                <c:pt idx="301">
                  <c:v>439</c:v>
                </c:pt>
                <c:pt idx="302">
                  <c:v>439</c:v>
                </c:pt>
                <c:pt idx="303">
                  <c:v>438</c:v>
                </c:pt>
                <c:pt idx="304">
                  <c:v>438</c:v>
                </c:pt>
                <c:pt idx="305">
                  <c:v>438</c:v>
                </c:pt>
                <c:pt idx="306">
                  <c:v>437</c:v>
                </c:pt>
                <c:pt idx="307">
                  <c:v>437</c:v>
                </c:pt>
                <c:pt idx="308">
                  <c:v>437</c:v>
                </c:pt>
                <c:pt idx="309">
                  <c:v>436</c:v>
                </c:pt>
                <c:pt idx="310">
                  <c:v>436</c:v>
                </c:pt>
                <c:pt idx="311">
                  <c:v>435</c:v>
                </c:pt>
                <c:pt idx="312">
                  <c:v>435</c:v>
                </c:pt>
                <c:pt idx="313">
                  <c:v>434</c:v>
                </c:pt>
                <c:pt idx="314">
                  <c:v>433</c:v>
                </c:pt>
                <c:pt idx="315">
                  <c:v>433</c:v>
                </c:pt>
                <c:pt idx="316">
                  <c:v>432</c:v>
                </c:pt>
                <c:pt idx="317">
                  <c:v>431</c:v>
                </c:pt>
                <c:pt idx="318">
                  <c:v>430</c:v>
                </c:pt>
                <c:pt idx="319">
                  <c:v>429</c:v>
                </c:pt>
                <c:pt idx="320">
                  <c:v>429</c:v>
                </c:pt>
                <c:pt idx="321">
                  <c:v>428</c:v>
                </c:pt>
                <c:pt idx="322">
                  <c:v>427</c:v>
                </c:pt>
                <c:pt idx="323">
                  <c:v>426</c:v>
                </c:pt>
                <c:pt idx="324">
                  <c:v>424</c:v>
                </c:pt>
                <c:pt idx="325">
                  <c:v>423</c:v>
                </c:pt>
                <c:pt idx="326">
                  <c:v>422</c:v>
                </c:pt>
                <c:pt idx="327">
                  <c:v>421</c:v>
                </c:pt>
                <c:pt idx="328">
                  <c:v>419</c:v>
                </c:pt>
                <c:pt idx="329">
                  <c:v>418</c:v>
                </c:pt>
                <c:pt idx="330">
                  <c:v>416</c:v>
                </c:pt>
                <c:pt idx="331">
                  <c:v>415</c:v>
                </c:pt>
                <c:pt idx="332">
                  <c:v>413</c:v>
                </c:pt>
                <c:pt idx="333">
                  <c:v>411</c:v>
                </c:pt>
                <c:pt idx="334">
                  <c:v>410</c:v>
                </c:pt>
                <c:pt idx="335">
                  <c:v>408</c:v>
                </c:pt>
                <c:pt idx="336">
                  <c:v>406</c:v>
                </c:pt>
                <c:pt idx="337">
                  <c:v>404</c:v>
                </c:pt>
                <c:pt idx="338">
                  <c:v>402</c:v>
                </c:pt>
                <c:pt idx="339">
                  <c:v>399</c:v>
                </c:pt>
                <c:pt idx="340">
                  <c:v>397</c:v>
                </c:pt>
                <c:pt idx="341">
                  <c:v>395</c:v>
                </c:pt>
                <c:pt idx="342">
                  <c:v>392</c:v>
                </c:pt>
                <c:pt idx="343">
                  <c:v>390</c:v>
                </c:pt>
                <c:pt idx="344">
                  <c:v>387</c:v>
                </c:pt>
                <c:pt idx="345">
                  <c:v>385</c:v>
                </c:pt>
                <c:pt idx="346">
                  <c:v>382</c:v>
                </c:pt>
                <c:pt idx="347">
                  <c:v>379</c:v>
                </c:pt>
                <c:pt idx="348">
                  <c:v>376</c:v>
                </c:pt>
                <c:pt idx="349">
                  <c:v>373</c:v>
                </c:pt>
                <c:pt idx="350">
                  <c:v>370</c:v>
                </c:pt>
                <c:pt idx="351">
                  <c:v>366</c:v>
                </c:pt>
                <c:pt idx="352">
                  <c:v>363</c:v>
                </c:pt>
                <c:pt idx="353">
                  <c:v>359</c:v>
                </c:pt>
                <c:pt idx="354">
                  <c:v>356</c:v>
                </c:pt>
                <c:pt idx="355">
                  <c:v>352</c:v>
                </c:pt>
                <c:pt idx="356">
                  <c:v>348</c:v>
                </c:pt>
                <c:pt idx="357">
                  <c:v>344</c:v>
                </c:pt>
                <c:pt idx="358">
                  <c:v>340</c:v>
                </c:pt>
                <c:pt idx="359">
                  <c:v>336</c:v>
                </c:pt>
                <c:pt idx="360">
                  <c:v>332</c:v>
                </c:pt>
                <c:pt idx="361">
                  <c:v>327</c:v>
                </c:pt>
                <c:pt idx="362">
                  <c:v>323</c:v>
                </c:pt>
                <c:pt idx="363">
                  <c:v>318</c:v>
                </c:pt>
                <c:pt idx="364">
                  <c:v>313</c:v>
                </c:pt>
              </c:numCache>
            </c:numRef>
          </c:val>
          <c:extLst>
            <c:ext xmlns:c16="http://schemas.microsoft.com/office/drawing/2014/chart" uri="{C3380CC4-5D6E-409C-BE32-E72D297353CC}">
              <c16:uniqueId val="{00000007-3FF2-422E-892C-5AF64A05C5E1}"/>
            </c:ext>
          </c:extLst>
        </c:ser>
        <c:ser>
          <c:idx val="8"/>
          <c:order val="8"/>
          <c:tx>
            <c:strRef>
              <c:f>'2018-19 Severe Load Curve'!$BP$33</c:f>
              <c:strCache>
                <c:ptCount val="1"/>
                <c:pt idx="0">
                  <c:v>NTS Shrinkage</c:v>
                </c:pt>
              </c:strCache>
            </c:strRef>
          </c:tx>
          <c:spPr>
            <a:solidFill>
              <a:srgbClr val="000080"/>
            </a:solidFill>
            <a:ln w="25400">
              <a:noFill/>
            </a:ln>
          </c:spPr>
          <c:invertIfNegative val="0"/>
          <c:val>
            <c:numRef>
              <c:f>'2018-19 Severe Load Curve'!$BP$34:$BP$398</c:f>
              <c:numCache>
                <c:formatCode>0</c:formatCode>
                <c:ptCount val="365"/>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9</c:v>
                </c:pt>
                <c:pt idx="61">
                  <c:v>9</c:v>
                </c:pt>
                <c:pt idx="62">
                  <c:v>9</c:v>
                </c:pt>
                <c:pt idx="63">
                  <c:v>9</c:v>
                </c:pt>
                <c:pt idx="64">
                  <c:v>9</c:v>
                </c:pt>
                <c:pt idx="65">
                  <c:v>9</c:v>
                </c:pt>
                <c:pt idx="66">
                  <c:v>9</c:v>
                </c:pt>
                <c:pt idx="67">
                  <c:v>9</c:v>
                </c:pt>
                <c:pt idx="68">
                  <c:v>9</c:v>
                </c:pt>
                <c:pt idx="69">
                  <c:v>9</c:v>
                </c:pt>
                <c:pt idx="70">
                  <c:v>9</c:v>
                </c:pt>
                <c:pt idx="71">
                  <c:v>9</c:v>
                </c:pt>
                <c:pt idx="72">
                  <c:v>9</c:v>
                </c:pt>
                <c:pt idx="73">
                  <c:v>9</c:v>
                </c:pt>
                <c:pt idx="74">
                  <c:v>9</c:v>
                </c:pt>
                <c:pt idx="75">
                  <c:v>9</c:v>
                </c:pt>
                <c:pt idx="76">
                  <c:v>9</c:v>
                </c:pt>
                <c:pt idx="77">
                  <c:v>9</c:v>
                </c:pt>
                <c:pt idx="78">
                  <c:v>9</c:v>
                </c:pt>
                <c:pt idx="79">
                  <c:v>9</c:v>
                </c:pt>
                <c:pt idx="80">
                  <c:v>9</c:v>
                </c:pt>
                <c:pt idx="81">
                  <c:v>9</c:v>
                </c:pt>
                <c:pt idx="82">
                  <c:v>9</c:v>
                </c:pt>
                <c:pt idx="83">
                  <c:v>9</c:v>
                </c:pt>
                <c:pt idx="84">
                  <c:v>9</c:v>
                </c:pt>
                <c:pt idx="85">
                  <c:v>9</c:v>
                </c:pt>
                <c:pt idx="86">
                  <c:v>9</c:v>
                </c:pt>
                <c:pt idx="87">
                  <c:v>9</c:v>
                </c:pt>
                <c:pt idx="88">
                  <c:v>9</c:v>
                </c:pt>
                <c:pt idx="89">
                  <c:v>9</c:v>
                </c:pt>
                <c:pt idx="90">
                  <c:v>9</c:v>
                </c:pt>
                <c:pt idx="91">
                  <c:v>9</c:v>
                </c:pt>
                <c:pt idx="92">
                  <c:v>9</c:v>
                </c:pt>
                <c:pt idx="93">
                  <c:v>9</c:v>
                </c:pt>
                <c:pt idx="94">
                  <c:v>9</c:v>
                </c:pt>
                <c:pt idx="95">
                  <c:v>9</c:v>
                </c:pt>
                <c:pt idx="96">
                  <c:v>9</c:v>
                </c:pt>
                <c:pt idx="97">
                  <c:v>9</c:v>
                </c:pt>
                <c:pt idx="98">
                  <c:v>9</c:v>
                </c:pt>
                <c:pt idx="99">
                  <c:v>9</c:v>
                </c:pt>
                <c:pt idx="100">
                  <c:v>9</c:v>
                </c:pt>
                <c:pt idx="101">
                  <c:v>9</c:v>
                </c:pt>
                <c:pt idx="102">
                  <c:v>9</c:v>
                </c:pt>
                <c:pt idx="103">
                  <c:v>9</c:v>
                </c:pt>
                <c:pt idx="104">
                  <c:v>9</c:v>
                </c:pt>
                <c:pt idx="105">
                  <c:v>9</c:v>
                </c:pt>
                <c:pt idx="106">
                  <c:v>9</c:v>
                </c:pt>
                <c:pt idx="107">
                  <c:v>9</c:v>
                </c:pt>
                <c:pt idx="108">
                  <c:v>9</c:v>
                </c:pt>
                <c:pt idx="109">
                  <c:v>9</c:v>
                </c:pt>
                <c:pt idx="110">
                  <c:v>9</c:v>
                </c:pt>
                <c:pt idx="111">
                  <c:v>9</c:v>
                </c:pt>
                <c:pt idx="112">
                  <c:v>9</c:v>
                </c:pt>
                <c:pt idx="113">
                  <c:v>9</c:v>
                </c:pt>
                <c:pt idx="114">
                  <c:v>9</c:v>
                </c:pt>
                <c:pt idx="115">
                  <c:v>9</c:v>
                </c:pt>
                <c:pt idx="116">
                  <c:v>9</c:v>
                </c:pt>
                <c:pt idx="117">
                  <c:v>9</c:v>
                </c:pt>
                <c:pt idx="118">
                  <c:v>9</c:v>
                </c:pt>
                <c:pt idx="119">
                  <c:v>9</c:v>
                </c:pt>
                <c:pt idx="120">
                  <c:v>9</c:v>
                </c:pt>
                <c:pt idx="121">
                  <c:v>9</c:v>
                </c:pt>
                <c:pt idx="122">
                  <c:v>9</c:v>
                </c:pt>
                <c:pt idx="123">
                  <c:v>9</c:v>
                </c:pt>
                <c:pt idx="124">
                  <c:v>9</c:v>
                </c:pt>
                <c:pt idx="125">
                  <c:v>9</c:v>
                </c:pt>
                <c:pt idx="126">
                  <c:v>9</c:v>
                </c:pt>
                <c:pt idx="127">
                  <c:v>9</c:v>
                </c:pt>
                <c:pt idx="128">
                  <c:v>9</c:v>
                </c:pt>
                <c:pt idx="129">
                  <c:v>9</c:v>
                </c:pt>
                <c:pt idx="130">
                  <c:v>9</c:v>
                </c:pt>
                <c:pt idx="131">
                  <c:v>9</c:v>
                </c:pt>
                <c:pt idx="132">
                  <c:v>9</c:v>
                </c:pt>
                <c:pt idx="133">
                  <c:v>9</c:v>
                </c:pt>
                <c:pt idx="134">
                  <c:v>9</c:v>
                </c:pt>
                <c:pt idx="135">
                  <c:v>9</c:v>
                </c:pt>
                <c:pt idx="136">
                  <c:v>9</c:v>
                </c:pt>
                <c:pt idx="137">
                  <c:v>9</c:v>
                </c:pt>
                <c:pt idx="138">
                  <c:v>9</c:v>
                </c:pt>
                <c:pt idx="139">
                  <c:v>9</c:v>
                </c:pt>
                <c:pt idx="140">
                  <c:v>9</c:v>
                </c:pt>
                <c:pt idx="141">
                  <c:v>9</c:v>
                </c:pt>
                <c:pt idx="142">
                  <c:v>9</c:v>
                </c:pt>
                <c:pt idx="143">
                  <c:v>9</c:v>
                </c:pt>
                <c:pt idx="144">
                  <c:v>9</c:v>
                </c:pt>
                <c:pt idx="145">
                  <c:v>9</c:v>
                </c:pt>
                <c:pt idx="146">
                  <c:v>9</c:v>
                </c:pt>
                <c:pt idx="147">
                  <c:v>9</c:v>
                </c:pt>
                <c:pt idx="148">
                  <c:v>9</c:v>
                </c:pt>
                <c:pt idx="149">
                  <c:v>9</c:v>
                </c:pt>
                <c:pt idx="150">
                  <c:v>9</c:v>
                </c:pt>
                <c:pt idx="151">
                  <c:v>9</c:v>
                </c:pt>
                <c:pt idx="152">
                  <c:v>9</c:v>
                </c:pt>
                <c:pt idx="153">
                  <c:v>9</c:v>
                </c:pt>
                <c:pt idx="154">
                  <c:v>9</c:v>
                </c:pt>
                <c:pt idx="155">
                  <c:v>9</c:v>
                </c:pt>
                <c:pt idx="156">
                  <c:v>9</c:v>
                </c:pt>
                <c:pt idx="157">
                  <c:v>9</c:v>
                </c:pt>
                <c:pt idx="158">
                  <c:v>9</c:v>
                </c:pt>
                <c:pt idx="159">
                  <c:v>9</c:v>
                </c:pt>
                <c:pt idx="160">
                  <c:v>9</c:v>
                </c:pt>
                <c:pt idx="161">
                  <c:v>9</c:v>
                </c:pt>
                <c:pt idx="162">
                  <c:v>9</c:v>
                </c:pt>
                <c:pt idx="163">
                  <c:v>9</c:v>
                </c:pt>
                <c:pt idx="164">
                  <c:v>9</c:v>
                </c:pt>
                <c:pt idx="165">
                  <c:v>9</c:v>
                </c:pt>
                <c:pt idx="166">
                  <c:v>9</c:v>
                </c:pt>
                <c:pt idx="167">
                  <c:v>9</c:v>
                </c:pt>
                <c:pt idx="168">
                  <c:v>9</c:v>
                </c:pt>
                <c:pt idx="169">
                  <c:v>9</c:v>
                </c:pt>
                <c:pt idx="170">
                  <c:v>9</c:v>
                </c:pt>
                <c:pt idx="171">
                  <c:v>9</c:v>
                </c:pt>
                <c:pt idx="172">
                  <c:v>9</c:v>
                </c:pt>
                <c:pt idx="173">
                  <c:v>9</c:v>
                </c:pt>
                <c:pt idx="174">
                  <c:v>9</c:v>
                </c:pt>
                <c:pt idx="175">
                  <c:v>9</c:v>
                </c:pt>
                <c:pt idx="176">
                  <c:v>9</c:v>
                </c:pt>
                <c:pt idx="177">
                  <c:v>9</c:v>
                </c:pt>
                <c:pt idx="178">
                  <c:v>9</c:v>
                </c:pt>
                <c:pt idx="179">
                  <c:v>9</c:v>
                </c:pt>
                <c:pt idx="180">
                  <c:v>9</c:v>
                </c:pt>
                <c:pt idx="181">
                  <c:v>9</c:v>
                </c:pt>
                <c:pt idx="182">
                  <c:v>9</c:v>
                </c:pt>
                <c:pt idx="183">
                  <c:v>9</c:v>
                </c:pt>
                <c:pt idx="184">
                  <c:v>9</c:v>
                </c:pt>
                <c:pt idx="185">
                  <c:v>9</c:v>
                </c:pt>
                <c:pt idx="186">
                  <c:v>9</c:v>
                </c:pt>
                <c:pt idx="187">
                  <c:v>9</c:v>
                </c:pt>
                <c:pt idx="188">
                  <c:v>9</c:v>
                </c:pt>
                <c:pt idx="189">
                  <c:v>9</c:v>
                </c:pt>
                <c:pt idx="190">
                  <c:v>9</c:v>
                </c:pt>
                <c:pt idx="191">
                  <c:v>9</c:v>
                </c:pt>
                <c:pt idx="192">
                  <c:v>9</c:v>
                </c:pt>
                <c:pt idx="193">
                  <c:v>9</c:v>
                </c:pt>
                <c:pt idx="194">
                  <c:v>9</c:v>
                </c:pt>
                <c:pt idx="195">
                  <c:v>9</c:v>
                </c:pt>
                <c:pt idx="196">
                  <c:v>9</c:v>
                </c:pt>
                <c:pt idx="197">
                  <c:v>9</c:v>
                </c:pt>
                <c:pt idx="198">
                  <c:v>9</c:v>
                </c:pt>
                <c:pt idx="199">
                  <c:v>9</c:v>
                </c:pt>
                <c:pt idx="200">
                  <c:v>9</c:v>
                </c:pt>
                <c:pt idx="201">
                  <c:v>9</c:v>
                </c:pt>
                <c:pt idx="202">
                  <c:v>9</c:v>
                </c:pt>
                <c:pt idx="203">
                  <c:v>9</c:v>
                </c:pt>
                <c:pt idx="204">
                  <c:v>9</c:v>
                </c:pt>
                <c:pt idx="205">
                  <c:v>9</c:v>
                </c:pt>
                <c:pt idx="206">
                  <c:v>9</c:v>
                </c:pt>
                <c:pt idx="207">
                  <c:v>9</c:v>
                </c:pt>
                <c:pt idx="208">
                  <c:v>9</c:v>
                </c:pt>
                <c:pt idx="209">
                  <c:v>9</c:v>
                </c:pt>
                <c:pt idx="210">
                  <c:v>9</c:v>
                </c:pt>
                <c:pt idx="211">
                  <c:v>9</c:v>
                </c:pt>
                <c:pt idx="212">
                  <c:v>9</c:v>
                </c:pt>
                <c:pt idx="213">
                  <c:v>9</c:v>
                </c:pt>
                <c:pt idx="214">
                  <c:v>9</c:v>
                </c:pt>
                <c:pt idx="215">
                  <c:v>9</c:v>
                </c:pt>
                <c:pt idx="216">
                  <c:v>9</c:v>
                </c:pt>
                <c:pt idx="217">
                  <c:v>9</c:v>
                </c:pt>
                <c:pt idx="218">
                  <c:v>9</c:v>
                </c:pt>
                <c:pt idx="219">
                  <c:v>9</c:v>
                </c:pt>
                <c:pt idx="220">
                  <c:v>9</c:v>
                </c:pt>
                <c:pt idx="221">
                  <c:v>9</c:v>
                </c:pt>
                <c:pt idx="222">
                  <c:v>9</c:v>
                </c:pt>
                <c:pt idx="223">
                  <c:v>9</c:v>
                </c:pt>
                <c:pt idx="224">
                  <c:v>9</c:v>
                </c:pt>
                <c:pt idx="225">
                  <c:v>9</c:v>
                </c:pt>
                <c:pt idx="226">
                  <c:v>9</c:v>
                </c:pt>
                <c:pt idx="227">
                  <c:v>9</c:v>
                </c:pt>
                <c:pt idx="228">
                  <c:v>9</c:v>
                </c:pt>
                <c:pt idx="229">
                  <c:v>9</c:v>
                </c:pt>
                <c:pt idx="230">
                  <c:v>9</c:v>
                </c:pt>
                <c:pt idx="231">
                  <c:v>9</c:v>
                </c:pt>
                <c:pt idx="232">
                  <c:v>9</c:v>
                </c:pt>
                <c:pt idx="233">
                  <c:v>9</c:v>
                </c:pt>
                <c:pt idx="234">
                  <c:v>9</c:v>
                </c:pt>
                <c:pt idx="235">
                  <c:v>9</c:v>
                </c:pt>
                <c:pt idx="236">
                  <c:v>9</c:v>
                </c:pt>
                <c:pt idx="237">
                  <c:v>9</c:v>
                </c:pt>
                <c:pt idx="238">
                  <c:v>9</c:v>
                </c:pt>
                <c:pt idx="239">
                  <c:v>9</c:v>
                </c:pt>
                <c:pt idx="240">
                  <c:v>9</c:v>
                </c:pt>
                <c:pt idx="241">
                  <c:v>9</c:v>
                </c:pt>
                <c:pt idx="242">
                  <c:v>9</c:v>
                </c:pt>
                <c:pt idx="243">
                  <c:v>9</c:v>
                </c:pt>
                <c:pt idx="244">
                  <c:v>9</c:v>
                </c:pt>
                <c:pt idx="245">
                  <c:v>9</c:v>
                </c:pt>
                <c:pt idx="246">
                  <c:v>9</c:v>
                </c:pt>
                <c:pt idx="247">
                  <c:v>9</c:v>
                </c:pt>
                <c:pt idx="248">
                  <c:v>9</c:v>
                </c:pt>
                <c:pt idx="249">
                  <c:v>9</c:v>
                </c:pt>
                <c:pt idx="250">
                  <c:v>9</c:v>
                </c:pt>
                <c:pt idx="251">
                  <c:v>9</c:v>
                </c:pt>
                <c:pt idx="252">
                  <c:v>9</c:v>
                </c:pt>
                <c:pt idx="253">
                  <c:v>9</c:v>
                </c:pt>
                <c:pt idx="254">
                  <c:v>9</c:v>
                </c:pt>
                <c:pt idx="255">
                  <c:v>9</c:v>
                </c:pt>
                <c:pt idx="256">
                  <c:v>9</c:v>
                </c:pt>
                <c:pt idx="257">
                  <c:v>9</c:v>
                </c:pt>
                <c:pt idx="258">
                  <c:v>9</c:v>
                </c:pt>
                <c:pt idx="259">
                  <c:v>9</c:v>
                </c:pt>
                <c:pt idx="260">
                  <c:v>9</c:v>
                </c:pt>
                <c:pt idx="261">
                  <c:v>9</c:v>
                </c:pt>
                <c:pt idx="262">
                  <c:v>9</c:v>
                </c:pt>
                <c:pt idx="263">
                  <c:v>9</c:v>
                </c:pt>
                <c:pt idx="264">
                  <c:v>9</c:v>
                </c:pt>
                <c:pt idx="265">
                  <c:v>9</c:v>
                </c:pt>
                <c:pt idx="266">
                  <c:v>9</c:v>
                </c:pt>
                <c:pt idx="267">
                  <c:v>9</c:v>
                </c:pt>
                <c:pt idx="268">
                  <c:v>9</c:v>
                </c:pt>
                <c:pt idx="269">
                  <c:v>9</c:v>
                </c:pt>
                <c:pt idx="270">
                  <c:v>9</c:v>
                </c:pt>
                <c:pt idx="271">
                  <c:v>9</c:v>
                </c:pt>
                <c:pt idx="272">
                  <c:v>9</c:v>
                </c:pt>
                <c:pt idx="273">
                  <c:v>9</c:v>
                </c:pt>
                <c:pt idx="274">
                  <c:v>9</c:v>
                </c:pt>
                <c:pt idx="275">
                  <c:v>9</c:v>
                </c:pt>
                <c:pt idx="276">
                  <c:v>9</c:v>
                </c:pt>
                <c:pt idx="277">
                  <c:v>9</c:v>
                </c:pt>
                <c:pt idx="278">
                  <c:v>9</c:v>
                </c:pt>
                <c:pt idx="279">
                  <c:v>9</c:v>
                </c:pt>
                <c:pt idx="280">
                  <c:v>9</c:v>
                </c:pt>
                <c:pt idx="281">
                  <c:v>9</c:v>
                </c:pt>
                <c:pt idx="282">
                  <c:v>9</c:v>
                </c:pt>
                <c:pt idx="283">
                  <c:v>9</c:v>
                </c:pt>
                <c:pt idx="284">
                  <c:v>9</c:v>
                </c:pt>
                <c:pt idx="285">
                  <c:v>9</c:v>
                </c:pt>
                <c:pt idx="286">
                  <c:v>9</c:v>
                </c:pt>
                <c:pt idx="287">
                  <c:v>9</c:v>
                </c:pt>
                <c:pt idx="288">
                  <c:v>9</c:v>
                </c:pt>
                <c:pt idx="289">
                  <c:v>9</c:v>
                </c:pt>
                <c:pt idx="290">
                  <c:v>9</c:v>
                </c:pt>
                <c:pt idx="291">
                  <c:v>9</c:v>
                </c:pt>
                <c:pt idx="292">
                  <c:v>9</c:v>
                </c:pt>
                <c:pt idx="293">
                  <c:v>9</c:v>
                </c:pt>
                <c:pt idx="294">
                  <c:v>9</c:v>
                </c:pt>
                <c:pt idx="295">
                  <c:v>9</c:v>
                </c:pt>
                <c:pt idx="296">
                  <c:v>9</c:v>
                </c:pt>
                <c:pt idx="297">
                  <c:v>9</c:v>
                </c:pt>
                <c:pt idx="298">
                  <c:v>9</c:v>
                </c:pt>
                <c:pt idx="299">
                  <c:v>9</c:v>
                </c:pt>
                <c:pt idx="300">
                  <c:v>9</c:v>
                </c:pt>
                <c:pt idx="301">
                  <c:v>9</c:v>
                </c:pt>
                <c:pt idx="302">
                  <c:v>9</c:v>
                </c:pt>
                <c:pt idx="303">
                  <c:v>9</c:v>
                </c:pt>
                <c:pt idx="304">
                  <c:v>9</c:v>
                </c:pt>
                <c:pt idx="305">
                  <c:v>9</c:v>
                </c:pt>
                <c:pt idx="306">
                  <c:v>9</c:v>
                </c:pt>
                <c:pt idx="307">
                  <c:v>9</c:v>
                </c:pt>
                <c:pt idx="308">
                  <c:v>9</c:v>
                </c:pt>
                <c:pt idx="309">
                  <c:v>9</c:v>
                </c:pt>
                <c:pt idx="310">
                  <c:v>9</c:v>
                </c:pt>
                <c:pt idx="311">
                  <c:v>9</c:v>
                </c:pt>
                <c:pt idx="312">
                  <c:v>9</c:v>
                </c:pt>
                <c:pt idx="313">
                  <c:v>9</c:v>
                </c:pt>
                <c:pt idx="314">
                  <c:v>9</c:v>
                </c:pt>
                <c:pt idx="315">
                  <c:v>9</c:v>
                </c:pt>
                <c:pt idx="316">
                  <c:v>9</c:v>
                </c:pt>
                <c:pt idx="317">
                  <c:v>9</c:v>
                </c:pt>
                <c:pt idx="318">
                  <c:v>9</c:v>
                </c:pt>
                <c:pt idx="319">
                  <c:v>9</c:v>
                </c:pt>
                <c:pt idx="320">
                  <c:v>9</c:v>
                </c:pt>
                <c:pt idx="321">
                  <c:v>9</c:v>
                </c:pt>
                <c:pt idx="322">
                  <c:v>9</c:v>
                </c:pt>
                <c:pt idx="323">
                  <c:v>9</c:v>
                </c:pt>
                <c:pt idx="324">
                  <c:v>9</c:v>
                </c:pt>
                <c:pt idx="325">
                  <c:v>9</c:v>
                </c:pt>
                <c:pt idx="326">
                  <c:v>9</c:v>
                </c:pt>
                <c:pt idx="327">
                  <c:v>9</c:v>
                </c:pt>
                <c:pt idx="328">
                  <c:v>9</c:v>
                </c:pt>
                <c:pt idx="329">
                  <c:v>9</c:v>
                </c:pt>
                <c:pt idx="330">
                  <c:v>9</c:v>
                </c:pt>
                <c:pt idx="331">
                  <c:v>9</c:v>
                </c:pt>
                <c:pt idx="332">
                  <c:v>9</c:v>
                </c:pt>
                <c:pt idx="333">
                  <c:v>9</c:v>
                </c:pt>
                <c:pt idx="334">
                  <c:v>9</c:v>
                </c:pt>
                <c:pt idx="335">
                  <c:v>9</c:v>
                </c:pt>
                <c:pt idx="336">
                  <c:v>9</c:v>
                </c:pt>
                <c:pt idx="337">
                  <c:v>9</c:v>
                </c:pt>
                <c:pt idx="338">
                  <c:v>9</c:v>
                </c:pt>
                <c:pt idx="339">
                  <c:v>9</c:v>
                </c:pt>
                <c:pt idx="340">
                  <c:v>9</c:v>
                </c:pt>
                <c:pt idx="341">
                  <c:v>9</c:v>
                </c:pt>
                <c:pt idx="342">
                  <c:v>9</c:v>
                </c:pt>
                <c:pt idx="343">
                  <c:v>9</c:v>
                </c:pt>
                <c:pt idx="344">
                  <c:v>9</c:v>
                </c:pt>
                <c:pt idx="345">
                  <c:v>9</c:v>
                </c:pt>
                <c:pt idx="346">
                  <c:v>9</c:v>
                </c:pt>
                <c:pt idx="347">
                  <c:v>9</c:v>
                </c:pt>
                <c:pt idx="348">
                  <c:v>9</c:v>
                </c:pt>
                <c:pt idx="349">
                  <c:v>9</c:v>
                </c:pt>
                <c:pt idx="350">
                  <c:v>9</c:v>
                </c:pt>
                <c:pt idx="351">
                  <c:v>9</c:v>
                </c:pt>
                <c:pt idx="352">
                  <c:v>9</c:v>
                </c:pt>
                <c:pt idx="353">
                  <c:v>9</c:v>
                </c:pt>
                <c:pt idx="354">
                  <c:v>9</c:v>
                </c:pt>
                <c:pt idx="355">
                  <c:v>9</c:v>
                </c:pt>
                <c:pt idx="356">
                  <c:v>9</c:v>
                </c:pt>
                <c:pt idx="357">
                  <c:v>9</c:v>
                </c:pt>
                <c:pt idx="358">
                  <c:v>9</c:v>
                </c:pt>
                <c:pt idx="359">
                  <c:v>9</c:v>
                </c:pt>
                <c:pt idx="360">
                  <c:v>9</c:v>
                </c:pt>
                <c:pt idx="361">
                  <c:v>9</c:v>
                </c:pt>
                <c:pt idx="362">
                  <c:v>9</c:v>
                </c:pt>
                <c:pt idx="363">
                  <c:v>9</c:v>
                </c:pt>
                <c:pt idx="364">
                  <c:v>9</c:v>
                </c:pt>
              </c:numCache>
            </c:numRef>
          </c:val>
          <c:extLst>
            <c:ext xmlns:c16="http://schemas.microsoft.com/office/drawing/2014/chart" uri="{C3380CC4-5D6E-409C-BE32-E72D297353CC}">
              <c16:uniqueId val="{00000008-3FF2-422E-892C-5AF64A05C5E1}"/>
            </c:ext>
          </c:extLst>
        </c:ser>
        <c:ser>
          <c:idx val="9"/>
          <c:order val="9"/>
          <c:tx>
            <c:strRef>
              <c:f>'2018-19 Severe Load Curve'!$BQ$33</c:f>
              <c:strCache>
                <c:ptCount val="1"/>
                <c:pt idx="0">
                  <c:v>IUK</c:v>
                </c:pt>
              </c:strCache>
            </c:strRef>
          </c:tx>
          <c:spPr>
            <a:solidFill>
              <a:srgbClr val="FF0000"/>
            </a:solidFill>
            <a:ln w="25400">
              <a:noFill/>
            </a:ln>
          </c:spPr>
          <c:invertIfNegative val="0"/>
          <c:val>
            <c:numRef>
              <c:f>'2018-19 Severe Load Curve'!$BQ$34:$BQ$398</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2</c:v>
                </c:pt>
                <c:pt idx="138">
                  <c:v>5</c:v>
                </c:pt>
                <c:pt idx="139">
                  <c:v>9</c:v>
                </c:pt>
                <c:pt idx="140">
                  <c:v>12</c:v>
                </c:pt>
                <c:pt idx="141">
                  <c:v>15</c:v>
                </c:pt>
                <c:pt idx="142">
                  <c:v>18</c:v>
                </c:pt>
                <c:pt idx="143">
                  <c:v>22</c:v>
                </c:pt>
                <c:pt idx="144">
                  <c:v>25</c:v>
                </c:pt>
                <c:pt idx="145">
                  <c:v>28</c:v>
                </c:pt>
                <c:pt idx="146">
                  <c:v>31</c:v>
                </c:pt>
                <c:pt idx="147">
                  <c:v>35</c:v>
                </c:pt>
                <c:pt idx="148">
                  <c:v>38</c:v>
                </c:pt>
                <c:pt idx="149">
                  <c:v>41</c:v>
                </c:pt>
                <c:pt idx="150">
                  <c:v>45</c:v>
                </c:pt>
                <c:pt idx="151">
                  <c:v>48</c:v>
                </c:pt>
                <c:pt idx="152">
                  <c:v>51</c:v>
                </c:pt>
                <c:pt idx="153">
                  <c:v>54</c:v>
                </c:pt>
                <c:pt idx="154">
                  <c:v>58</c:v>
                </c:pt>
                <c:pt idx="155">
                  <c:v>61</c:v>
                </c:pt>
                <c:pt idx="156">
                  <c:v>64</c:v>
                </c:pt>
                <c:pt idx="157">
                  <c:v>68</c:v>
                </c:pt>
                <c:pt idx="158">
                  <c:v>71</c:v>
                </c:pt>
                <c:pt idx="159">
                  <c:v>74</c:v>
                </c:pt>
                <c:pt idx="160">
                  <c:v>78</c:v>
                </c:pt>
                <c:pt idx="161">
                  <c:v>81</c:v>
                </c:pt>
                <c:pt idx="162">
                  <c:v>84</c:v>
                </c:pt>
                <c:pt idx="163">
                  <c:v>88</c:v>
                </c:pt>
                <c:pt idx="164">
                  <c:v>91</c:v>
                </c:pt>
                <c:pt idx="165">
                  <c:v>94</c:v>
                </c:pt>
                <c:pt idx="166">
                  <c:v>98</c:v>
                </c:pt>
                <c:pt idx="167">
                  <c:v>101</c:v>
                </c:pt>
                <c:pt idx="168">
                  <c:v>104</c:v>
                </c:pt>
                <c:pt idx="169">
                  <c:v>108</c:v>
                </c:pt>
                <c:pt idx="170">
                  <c:v>111</c:v>
                </c:pt>
                <c:pt idx="171">
                  <c:v>115</c:v>
                </c:pt>
                <c:pt idx="172">
                  <c:v>118</c:v>
                </c:pt>
                <c:pt idx="173">
                  <c:v>121</c:v>
                </c:pt>
                <c:pt idx="174">
                  <c:v>125</c:v>
                </c:pt>
                <c:pt idx="175">
                  <c:v>128</c:v>
                </c:pt>
                <c:pt idx="176">
                  <c:v>131</c:v>
                </c:pt>
                <c:pt idx="177">
                  <c:v>134</c:v>
                </c:pt>
                <c:pt idx="178">
                  <c:v>138</c:v>
                </c:pt>
                <c:pt idx="179">
                  <c:v>141</c:v>
                </c:pt>
                <c:pt idx="180">
                  <c:v>144</c:v>
                </c:pt>
                <c:pt idx="181">
                  <c:v>148</c:v>
                </c:pt>
                <c:pt idx="182">
                  <c:v>151</c:v>
                </c:pt>
                <c:pt idx="183">
                  <c:v>154</c:v>
                </c:pt>
                <c:pt idx="184">
                  <c:v>158</c:v>
                </c:pt>
                <c:pt idx="185">
                  <c:v>161</c:v>
                </c:pt>
                <c:pt idx="186">
                  <c:v>164</c:v>
                </c:pt>
                <c:pt idx="187">
                  <c:v>168</c:v>
                </c:pt>
                <c:pt idx="188">
                  <c:v>171</c:v>
                </c:pt>
                <c:pt idx="189">
                  <c:v>174</c:v>
                </c:pt>
                <c:pt idx="190">
                  <c:v>177</c:v>
                </c:pt>
                <c:pt idx="191">
                  <c:v>181</c:v>
                </c:pt>
                <c:pt idx="192">
                  <c:v>184</c:v>
                </c:pt>
                <c:pt idx="193">
                  <c:v>187</c:v>
                </c:pt>
                <c:pt idx="194">
                  <c:v>190</c:v>
                </c:pt>
                <c:pt idx="195">
                  <c:v>194</c:v>
                </c:pt>
                <c:pt idx="196">
                  <c:v>197</c:v>
                </c:pt>
                <c:pt idx="197">
                  <c:v>200</c:v>
                </c:pt>
                <c:pt idx="198">
                  <c:v>203</c:v>
                </c:pt>
                <c:pt idx="199">
                  <c:v>206</c:v>
                </c:pt>
                <c:pt idx="200">
                  <c:v>209</c:v>
                </c:pt>
                <c:pt idx="201">
                  <c:v>213</c:v>
                </c:pt>
                <c:pt idx="202">
                  <c:v>216</c:v>
                </c:pt>
                <c:pt idx="203">
                  <c:v>219</c:v>
                </c:pt>
                <c:pt idx="204">
                  <c:v>222</c:v>
                </c:pt>
                <c:pt idx="205">
                  <c:v>225</c:v>
                </c:pt>
                <c:pt idx="206">
                  <c:v>228</c:v>
                </c:pt>
                <c:pt idx="207">
                  <c:v>231</c:v>
                </c:pt>
                <c:pt idx="208">
                  <c:v>235</c:v>
                </c:pt>
                <c:pt idx="209">
                  <c:v>238</c:v>
                </c:pt>
                <c:pt idx="210">
                  <c:v>241</c:v>
                </c:pt>
                <c:pt idx="211">
                  <c:v>244</c:v>
                </c:pt>
                <c:pt idx="212">
                  <c:v>247</c:v>
                </c:pt>
                <c:pt idx="213">
                  <c:v>250</c:v>
                </c:pt>
                <c:pt idx="214">
                  <c:v>253</c:v>
                </c:pt>
                <c:pt idx="215">
                  <c:v>256</c:v>
                </c:pt>
                <c:pt idx="216">
                  <c:v>259</c:v>
                </c:pt>
                <c:pt idx="217">
                  <c:v>262</c:v>
                </c:pt>
                <c:pt idx="218">
                  <c:v>265</c:v>
                </c:pt>
                <c:pt idx="219">
                  <c:v>268</c:v>
                </c:pt>
                <c:pt idx="220">
                  <c:v>271</c:v>
                </c:pt>
                <c:pt idx="221">
                  <c:v>273</c:v>
                </c:pt>
                <c:pt idx="222">
                  <c:v>276</c:v>
                </c:pt>
                <c:pt idx="223">
                  <c:v>279</c:v>
                </c:pt>
                <c:pt idx="224">
                  <c:v>282</c:v>
                </c:pt>
                <c:pt idx="225">
                  <c:v>285</c:v>
                </c:pt>
                <c:pt idx="226">
                  <c:v>288</c:v>
                </c:pt>
                <c:pt idx="227">
                  <c:v>291</c:v>
                </c:pt>
                <c:pt idx="228">
                  <c:v>293</c:v>
                </c:pt>
                <c:pt idx="229">
                  <c:v>296</c:v>
                </c:pt>
                <c:pt idx="230">
                  <c:v>299</c:v>
                </c:pt>
                <c:pt idx="231">
                  <c:v>302</c:v>
                </c:pt>
                <c:pt idx="232">
                  <c:v>304</c:v>
                </c:pt>
                <c:pt idx="233">
                  <c:v>307</c:v>
                </c:pt>
                <c:pt idx="234">
                  <c:v>310</c:v>
                </c:pt>
                <c:pt idx="235">
                  <c:v>313</c:v>
                </c:pt>
                <c:pt idx="236">
                  <c:v>315</c:v>
                </c:pt>
                <c:pt idx="237">
                  <c:v>318</c:v>
                </c:pt>
                <c:pt idx="238">
                  <c:v>320</c:v>
                </c:pt>
                <c:pt idx="239">
                  <c:v>323</c:v>
                </c:pt>
                <c:pt idx="240">
                  <c:v>326</c:v>
                </c:pt>
                <c:pt idx="241">
                  <c:v>328</c:v>
                </c:pt>
                <c:pt idx="242">
                  <c:v>331</c:v>
                </c:pt>
                <c:pt idx="243">
                  <c:v>333</c:v>
                </c:pt>
                <c:pt idx="244">
                  <c:v>336</c:v>
                </c:pt>
                <c:pt idx="245">
                  <c:v>338</c:v>
                </c:pt>
                <c:pt idx="246">
                  <c:v>341</c:v>
                </c:pt>
                <c:pt idx="247">
                  <c:v>343</c:v>
                </c:pt>
                <c:pt idx="248">
                  <c:v>345</c:v>
                </c:pt>
                <c:pt idx="249">
                  <c:v>348</c:v>
                </c:pt>
                <c:pt idx="250">
                  <c:v>350</c:v>
                </c:pt>
                <c:pt idx="251">
                  <c:v>353</c:v>
                </c:pt>
                <c:pt idx="252">
                  <c:v>355</c:v>
                </c:pt>
                <c:pt idx="253">
                  <c:v>357</c:v>
                </c:pt>
                <c:pt idx="254">
                  <c:v>359</c:v>
                </c:pt>
                <c:pt idx="255">
                  <c:v>362</c:v>
                </c:pt>
                <c:pt idx="256">
                  <c:v>364</c:v>
                </c:pt>
                <c:pt idx="257">
                  <c:v>366</c:v>
                </c:pt>
                <c:pt idx="258">
                  <c:v>368</c:v>
                </c:pt>
                <c:pt idx="259">
                  <c:v>370</c:v>
                </c:pt>
                <c:pt idx="260">
                  <c:v>373</c:v>
                </c:pt>
                <c:pt idx="261">
                  <c:v>375</c:v>
                </c:pt>
                <c:pt idx="262">
                  <c:v>377</c:v>
                </c:pt>
                <c:pt idx="263">
                  <c:v>379</c:v>
                </c:pt>
                <c:pt idx="264">
                  <c:v>381</c:v>
                </c:pt>
                <c:pt idx="265">
                  <c:v>383</c:v>
                </c:pt>
                <c:pt idx="266">
                  <c:v>385</c:v>
                </c:pt>
                <c:pt idx="267">
                  <c:v>387</c:v>
                </c:pt>
                <c:pt idx="268">
                  <c:v>389</c:v>
                </c:pt>
                <c:pt idx="269">
                  <c:v>391</c:v>
                </c:pt>
                <c:pt idx="270">
                  <c:v>392</c:v>
                </c:pt>
                <c:pt idx="271">
                  <c:v>394</c:v>
                </c:pt>
                <c:pt idx="272">
                  <c:v>396</c:v>
                </c:pt>
                <c:pt idx="273">
                  <c:v>398</c:v>
                </c:pt>
                <c:pt idx="274">
                  <c:v>400</c:v>
                </c:pt>
                <c:pt idx="275">
                  <c:v>401</c:v>
                </c:pt>
                <c:pt idx="276">
                  <c:v>403</c:v>
                </c:pt>
                <c:pt idx="277">
                  <c:v>405</c:v>
                </c:pt>
                <c:pt idx="278">
                  <c:v>407</c:v>
                </c:pt>
                <c:pt idx="279">
                  <c:v>408</c:v>
                </c:pt>
                <c:pt idx="280">
                  <c:v>410</c:v>
                </c:pt>
                <c:pt idx="281">
                  <c:v>411</c:v>
                </c:pt>
                <c:pt idx="282">
                  <c:v>413</c:v>
                </c:pt>
                <c:pt idx="283">
                  <c:v>414</c:v>
                </c:pt>
                <c:pt idx="284">
                  <c:v>416</c:v>
                </c:pt>
                <c:pt idx="285">
                  <c:v>417</c:v>
                </c:pt>
                <c:pt idx="286">
                  <c:v>419</c:v>
                </c:pt>
                <c:pt idx="287">
                  <c:v>420</c:v>
                </c:pt>
                <c:pt idx="288">
                  <c:v>422</c:v>
                </c:pt>
                <c:pt idx="289">
                  <c:v>423</c:v>
                </c:pt>
                <c:pt idx="290">
                  <c:v>424</c:v>
                </c:pt>
                <c:pt idx="291">
                  <c:v>426</c:v>
                </c:pt>
                <c:pt idx="292">
                  <c:v>427</c:v>
                </c:pt>
                <c:pt idx="293">
                  <c:v>428</c:v>
                </c:pt>
                <c:pt idx="294">
                  <c:v>429</c:v>
                </c:pt>
                <c:pt idx="295">
                  <c:v>431</c:v>
                </c:pt>
                <c:pt idx="296">
                  <c:v>432</c:v>
                </c:pt>
                <c:pt idx="297">
                  <c:v>433</c:v>
                </c:pt>
                <c:pt idx="298">
                  <c:v>434</c:v>
                </c:pt>
                <c:pt idx="299">
                  <c:v>435</c:v>
                </c:pt>
                <c:pt idx="300">
                  <c:v>436</c:v>
                </c:pt>
                <c:pt idx="301">
                  <c:v>437</c:v>
                </c:pt>
                <c:pt idx="302">
                  <c:v>438</c:v>
                </c:pt>
                <c:pt idx="303">
                  <c:v>438</c:v>
                </c:pt>
                <c:pt idx="304">
                  <c:v>439</c:v>
                </c:pt>
                <c:pt idx="305">
                  <c:v>439</c:v>
                </c:pt>
                <c:pt idx="306">
                  <c:v>440</c:v>
                </c:pt>
                <c:pt idx="307">
                  <c:v>440</c:v>
                </c:pt>
                <c:pt idx="308">
                  <c:v>441</c:v>
                </c:pt>
                <c:pt idx="309">
                  <c:v>441</c:v>
                </c:pt>
                <c:pt idx="310">
                  <c:v>442</c:v>
                </c:pt>
                <c:pt idx="311">
                  <c:v>442</c:v>
                </c:pt>
                <c:pt idx="312">
                  <c:v>442</c:v>
                </c:pt>
                <c:pt idx="313">
                  <c:v>442</c:v>
                </c:pt>
                <c:pt idx="314">
                  <c:v>443</c:v>
                </c:pt>
                <c:pt idx="315">
                  <c:v>443</c:v>
                </c:pt>
                <c:pt idx="316">
                  <c:v>444</c:v>
                </c:pt>
                <c:pt idx="317">
                  <c:v>444</c:v>
                </c:pt>
                <c:pt idx="318">
                  <c:v>445</c:v>
                </c:pt>
                <c:pt idx="319">
                  <c:v>445</c:v>
                </c:pt>
                <c:pt idx="320">
                  <c:v>445</c:v>
                </c:pt>
                <c:pt idx="321">
                  <c:v>445</c:v>
                </c:pt>
                <c:pt idx="322">
                  <c:v>446</c:v>
                </c:pt>
                <c:pt idx="323">
                  <c:v>446</c:v>
                </c:pt>
                <c:pt idx="324">
                  <c:v>447</c:v>
                </c:pt>
                <c:pt idx="325">
                  <c:v>447</c:v>
                </c:pt>
                <c:pt idx="326">
                  <c:v>447</c:v>
                </c:pt>
                <c:pt idx="327">
                  <c:v>447</c:v>
                </c:pt>
                <c:pt idx="328">
                  <c:v>448</c:v>
                </c:pt>
                <c:pt idx="329">
                  <c:v>448</c:v>
                </c:pt>
                <c:pt idx="330">
                  <c:v>449</c:v>
                </c:pt>
                <c:pt idx="331">
                  <c:v>449</c:v>
                </c:pt>
                <c:pt idx="332">
                  <c:v>449</c:v>
                </c:pt>
                <c:pt idx="333">
                  <c:v>449</c:v>
                </c:pt>
                <c:pt idx="334">
                  <c:v>450</c:v>
                </c:pt>
                <c:pt idx="335">
                  <c:v>450</c:v>
                </c:pt>
                <c:pt idx="336">
                  <c:v>450</c:v>
                </c:pt>
                <c:pt idx="337">
                  <c:v>450</c:v>
                </c:pt>
                <c:pt idx="338">
                  <c:v>450</c:v>
                </c:pt>
                <c:pt idx="339">
                  <c:v>450</c:v>
                </c:pt>
                <c:pt idx="340">
                  <c:v>451</c:v>
                </c:pt>
                <c:pt idx="341">
                  <c:v>451</c:v>
                </c:pt>
                <c:pt idx="342">
                  <c:v>451</c:v>
                </c:pt>
                <c:pt idx="343">
                  <c:v>451</c:v>
                </c:pt>
                <c:pt idx="344">
                  <c:v>451</c:v>
                </c:pt>
                <c:pt idx="345">
                  <c:v>451</c:v>
                </c:pt>
                <c:pt idx="346">
                  <c:v>452</c:v>
                </c:pt>
                <c:pt idx="347">
                  <c:v>452</c:v>
                </c:pt>
                <c:pt idx="348">
                  <c:v>452</c:v>
                </c:pt>
                <c:pt idx="349">
                  <c:v>452</c:v>
                </c:pt>
                <c:pt idx="350">
                  <c:v>452</c:v>
                </c:pt>
                <c:pt idx="351">
                  <c:v>452</c:v>
                </c:pt>
                <c:pt idx="352">
                  <c:v>452</c:v>
                </c:pt>
                <c:pt idx="353">
                  <c:v>452</c:v>
                </c:pt>
                <c:pt idx="354">
                  <c:v>453</c:v>
                </c:pt>
                <c:pt idx="355">
                  <c:v>453</c:v>
                </c:pt>
                <c:pt idx="356">
                  <c:v>453</c:v>
                </c:pt>
                <c:pt idx="357">
                  <c:v>453</c:v>
                </c:pt>
                <c:pt idx="358">
                  <c:v>453</c:v>
                </c:pt>
                <c:pt idx="359">
                  <c:v>453</c:v>
                </c:pt>
                <c:pt idx="360">
                  <c:v>453</c:v>
                </c:pt>
                <c:pt idx="361">
                  <c:v>453</c:v>
                </c:pt>
                <c:pt idx="362">
                  <c:v>453</c:v>
                </c:pt>
                <c:pt idx="363">
                  <c:v>453</c:v>
                </c:pt>
                <c:pt idx="364">
                  <c:v>453</c:v>
                </c:pt>
              </c:numCache>
            </c:numRef>
          </c:val>
          <c:extLst>
            <c:ext xmlns:c16="http://schemas.microsoft.com/office/drawing/2014/chart" uri="{C3380CC4-5D6E-409C-BE32-E72D297353CC}">
              <c16:uniqueId val="{00000009-3FF2-422E-892C-5AF64A05C5E1}"/>
            </c:ext>
          </c:extLst>
        </c:ser>
        <c:dLbls>
          <c:showLegendKey val="0"/>
          <c:showVal val="0"/>
          <c:showCatName val="0"/>
          <c:showSerName val="0"/>
          <c:showPercent val="0"/>
          <c:showBubbleSize val="0"/>
        </c:dLbls>
        <c:gapWidth val="0"/>
        <c:overlap val="100"/>
        <c:axId val="344099840"/>
        <c:axId val="344110208"/>
      </c:barChart>
      <c:catAx>
        <c:axId val="34409984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6112313063935068"/>
              <c:y val="0.71124289742814917"/>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4110208"/>
        <c:crosses val="autoZero"/>
        <c:auto val="1"/>
        <c:lblAlgn val="ctr"/>
        <c:lblOffset val="100"/>
        <c:tickLblSkip val="20"/>
        <c:tickMarkSkip val="1"/>
        <c:noMultiLvlLbl val="0"/>
      </c:catAx>
      <c:valAx>
        <c:axId val="344110208"/>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1.0865075779241357E-2"/>
              <c:y val="0.3623479055971568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4099840"/>
        <c:crosses val="autoZero"/>
        <c:crossBetween val="between"/>
      </c:valAx>
      <c:spPr>
        <a:noFill/>
        <a:ln w="12700">
          <a:solidFill>
            <a:srgbClr val="808080"/>
          </a:solidFill>
          <a:prstDash val="solid"/>
        </a:ln>
      </c:spPr>
    </c:plotArea>
    <c:legend>
      <c:legendPos val="b"/>
      <c:layout>
        <c:manualLayout>
          <c:xMode val="edge"/>
          <c:yMode val="edge"/>
          <c:x val="0.10297432380491967"/>
          <c:y val="0.78411173462589079"/>
          <c:w val="0.86769279631689478"/>
          <c:h val="0.14269745489209523"/>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556457257358959"/>
          <c:y val="2.9535864978902954E-2"/>
        </c:manualLayout>
      </c:layout>
      <c:overlay val="0"/>
      <c:spPr>
        <a:noFill/>
        <a:ln w="25400">
          <a:noFill/>
        </a:ln>
      </c:spPr>
    </c:title>
    <c:autoTitleDeleted val="0"/>
    <c:plotArea>
      <c:layout>
        <c:manualLayout>
          <c:layoutTarget val="inner"/>
          <c:xMode val="edge"/>
          <c:yMode val="edge"/>
          <c:x val="0.10709208901827587"/>
          <c:y val="0.12830064201883759"/>
          <c:w val="0.8663091219641077"/>
          <c:h val="0.48281127851488354"/>
        </c:manualLayout>
      </c:layout>
      <c:barChart>
        <c:barDir val="col"/>
        <c:grouping val="stacked"/>
        <c:varyColors val="0"/>
        <c:ser>
          <c:idx val="1"/>
          <c:order val="0"/>
          <c:tx>
            <c:strRef>
              <c:f>'2026-27 Severe Load Curve'!$D$33</c:f>
              <c:strCache>
                <c:ptCount val="1"/>
                <c:pt idx="0">
                  <c:v>NDM 0 - 73.2 MWh</c:v>
                </c:pt>
              </c:strCache>
            </c:strRef>
          </c:tx>
          <c:spPr>
            <a:solidFill>
              <a:srgbClr val="CCFFFF"/>
            </a:solidFill>
            <a:ln w="25400">
              <a:noFill/>
            </a:ln>
          </c:spPr>
          <c:invertIfNegative val="0"/>
          <c:val>
            <c:numRef>
              <c:f>'2026-27 Severe Load Curve'!$D$34:$D$398</c:f>
              <c:numCache>
                <c:formatCode>0</c:formatCode>
                <c:ptCount val="365"/>
                <c:pt idx="0">
                  <c:v>2264</c:v>
                </c:pt>
                <c:pt idx="1">
                  <c:v>2203</c:v>
                </c:pt>
                <c:pt idx="2">
                  <c:v>2146</c:v>
                </c:pt>
                <c:pt idx="3">
                  <c:v>2100</c:v>
                </c:pt>
                <c:pt idx="4">
                  <c:v>2056</c:v>
                </c:pt>
                <c:pt idx="5">
                  <c:v>2015</c:v>
                </c:pt>
                <c:pt idx="6">
                  <c:v>1980</c:v>
                </c:pt>
                <c:pt idx="7">
                  <c:v>1950</c:v>
                </c:pt>
                <c:pt idx="8">
                  <c:v>1919</c:v>
                </c:pt>
                <c:pt idx="9">
                  <c:v>1897</c:v>
                </c:pt>
                <c:pt idx="10">
                  <c:v>1872</c:v>
                </c:pt>
                <c:pt idx="11">
                  <c:v>1850</c:v>
                </c:pt>
                <c:pt idx="12">
                  <c:v>1830</c:v>
                </c:pt>
                <c:pt idx="13">
                  <c:v>1814</c:v>
                </c:pt>
                <c:pt idx="14">
                  <c:v>1800</c:v>
                </c:pt>
                <c:pt idx="15">
                  <c:v>1786</c:v>
                </c:pt>
                <c:pt idx="16">
                  <c:v>1773</c:v>
                </c:pt>
                <c:pt idx="17">
                  <c:v>1762</c:v>
                </c:pt>
                <c:pt idx="18">
                  <c:v>1751</c:v>
                </c:pt>
                <c:pt idx="19">
                  <c:v>1741</c:v>
                </c:pt>
                <c:pt idx="20">
                  <c:v>1730</c:v>
                </c:pt>
                <c:pt idx="21">
                  <c:v>1720</c:v>
                </c:pt>
                <c:pt idx="22">
                  <c:v>1712</c:v>
                </c:pt>
                <c:pt idx="23">
                  <c:v>1704</c:v>
                </c:pt>
                <c:pt idx="24">
                  <c:v>1696</c:v>
                </c:pt>
                <c:pt idx="25">
                  <c:v>1688</c:v>
                </c:pt>
                <c:pt idx="26">
                  <c:v>1682</c:v>
                </c:pt>
                <c:pt idx="27">
                  <c:v>1677</c:v>
                </c:pt>
                <c:pt idx="28">
                  <c:v>1671</c:v>
                </c:pt>
                <c:pt idx="29">
                  <c:v>1663</c:v>
                </c:pt>
                <c:pt idx="30">
                  <c:v>1656</c:v>
                </c:pt>
                <c:pt idx="31">
                  <c:v>1647</c:v>
                </c:pt>
                <c:pt idx="32">
                  <c:v>1639</c:v>
                </c:pt>
                <c:pt idx="33">
                  <c:v>1632</c:v>
                </c:pt>
                <c:pt idx="34">
                  <c:v>1627</c:v>
                </c:pt>
                <c:pt idx="35">
                  <c:v>1622</c:v>
                </c:pt>
                <c:pt idx="36">
                  <c:v>1615</c:v>
                </c:pt>
                <c:pt idx="37">
                  <c:v>1606</c:v>
                </c:pt>
                <c:pt idx="38">
                  <c:v>1598</c:v>
                </c:pt>
                <c:pt idx="39">
                  <c:v>1592</c:v>
                </c:pt>
                <c:pt idx="40">
                  <c:v>1584</c:v>
                </c:pt>
                <c:pt idx="41">
                  <c:v>1576</c:v>
                </c:pt>
                <c:pt idx="42">
                  <c:v>1569</c:v>
                </c:pt>
                <c:pt idx="43">
                  <c:v>1562</c:v>
                </c:pt>
                <c:pt idx="44">
                  <c:v>1554</c:v>
                </c:pt>
                <c:pt idx="45">
                  <c:v>1547</c:v>
                </c:pt>
                <c:pt idx="46">
                  <c:v>1540</c:v>
                </c:pt>
                <c:pt idx="47">
                  <c:v>1532</c:v>
                </c:pt>
                <c:pt idx="48">
                  <c:v>1524</c:v>
                </c:pt>
                <c:pt idx="49">
                  <c:v>1517</c:v>
                </c:pt>
                <c:pt idx="50">
                  <c:v>1512</c:v>
                </c:pt>
                <c:pt idx="51">
                  <c:v>1506</c:v>
                </c:pt>
                <c:pt idx="52">
                  <c:v>1501</c:v>
                </c:pt>
                <c:pt idx="53">
                  <c:v>1496</c:v>
                </c:pt>
                <c:pt idx="54">
                  <c:v>1489</c:v>
                </c:pt>
                <c:pt idx="55">
                  <c:v>1483</c:v>
                </c:pt>
                <c:pt idx="56">
                  <c:v>1476</c:v>
                </c:pt>
                <c:pt idx="57">
                  <c:v>1470</c:v>
                </c:pt>
                <c:pt idx="58">
                  <c:v>1463</c:v>
                </c:pt>
                <c:pt idx="59">
                  <c:v>1456</c:v>
                </c:pt>
                <c:pt idx="60">
                  <c:v>1449</c:v>
                </c:pt>
                <c:pt idx="61">
                  <c:v>1444</c:v>
                </c:pt>
                <c:pt idx="62">
                  <c:v>1438</c:v>
                </c:pt>
                <c:pt idx="63">
                  <c:v>1433</c:v>
                </c:pt>
                <c:pt idx="64">
                  <c:v>1426</c:v>
                </c:pt>
                <c:pt idx="65">
                  <c:v>1419</c:v>
                </c:pt>
                <c:pt idx="66">
                  <c:v>1413</c:v>
                </c:pt>
                <c:pt idx="67">
                  <c:v>1406</c:v>
                </c:pt>
                <c:pt idx="68">
                  <c:v>1399</c:v>
                </c:pt>
                <c:pt idx="69">
                  <c:v>1392</c:v>
                </c:pt>
                <c:pt idx="70">
                  <c:v>1384</c:v>
                </c:pt>
                <c:pt idx="71">
                  <c:v>1377</c:v>
                </c:pt>
                <c:pt idx="72">
                  <c:v>1369</c:v>
                </c:pt>
                <c:pt idx="73">
                  <c:v>1361</c:v>
                </c:pt>
                <c:pt idx="74">
                  <c:v>1354</c:v>
                </c:pt>
                <c:pt idx="75">
                  <c:v>1347</c:v>
                </c:pt>
                <c:pt idx="76">
                  <c:v>1340</c:v>
                </c:pt>
                <c:pt idx="77">
                  <c:v>1334</c:v>
                </c:pt>
                <c:pt idx="78">
                  <c:v>1327</c:v>
                </c:pt>
                <c:pt idx="79">
                  <c:v>1319</c:v>
                </c:pt>
                <c:pt idx="80">
                  <c:v>1312</c:v>
                </c:pt>
                <c:pt idx="81">
                  <c:v>1305</c:v>
                </c:pt>
                <c:pt idx="82">
                  <c:v>1298</c:v>
                </c:pt>
                <c:pt idx="83">
                  <c:v>1292</c:v>
                </c:pt>
                <c:pt idx="84">
                  <c:v>1285</c:v>
                </c:pt>
                <c:pt idx="85">
                  <c:v>1277</c:v>
                </c:pt>
                <c:pt idx="86">
                  <c:v>1271</c:v>
                </c:pt>
                <c:pt idx="87">
                  <c:v>1265</c:v>
                </c:pt>
                <c:pt idx="88">
                  <c:v>1259</c:v>
                </c:pt>
                <c:pt idx="89">
                  <c:v>1253</c:v>
                </c:pt>
                <c:pt idx="90">
                  <c:v>1248</c:v>
                </c:pt>
                <c:pt idx="91">
                  <c:v>1241</c:v>
                </c:pt>
                <c:pt idx="92">
                  <c:v>1235</c:v>
                </c:pt>
                <c:pt idx="93">
                  <c:v>1229</c:v>
                </c:pt>
                <c:pt idx="94">
                  <c:v>1223</c:v>
                </c:pt>
                <c:pt idx="95">
                  <c:v>1216</c:v>
                </c:pt>
                <c:pt idx="96">
                  <c:v>1209</c:v>
                </c:pt>
                <c:pt idx="97">
                  <c:v>1203</c:v>
                </c:pt>
                <c:pt idx="98">
                  <c:v>1196</c:v>
                </c:pt>
                <c:pt idx="99">
                  <c:v>1190</c:v>
                </c:pt>
                <c:pt idx="100">
                  <c:v>1183</c:v>
                </c:pt>
                <c:pt idx="101">
                  <c:v>1177</c:v>
                </c:pt>
                <c:pt idx="102">
                  <c:v>1171</c:v>
                </c:pt>
                <c:pt idx="103">
                  <c:v>1165</c:v>
                </c:pt>
                <c:pt idx="104">
                  <c:v>1159</c:v>
                </c:pt>
                <c:pt idx="105">
                  <c:v>1153</c:v>
                </c:pt>
                <c:pt idx="106">
                  <c:v>1147</c:v>
                </c:pt>
                <c:pt idx="107">
                  <c:v>1140</c:v>
                </c:pt>
                <c:pt idx="108">
                  <c:v>1135</c:v>
                </c:pt>
                <c:pt idx="109">
                  <c:v>1129</c:v>
                </c:pt>
                <c:pt idx="110">
                  <c:v>1123</c:v>
                </c:pt>
                <c:pt idx="111">
                  <c:v>1117</c:v>
                </c:pt>
                <c:pt idx="112">
                  <c:v>1110</c:v>
                </c:pt>
                <c:pt idx="113">
                  <c:v>1103</c:v>
                </c:pt>
                <c:pt idx="114">
                  <c:v>1097</c:v>
                </c:pt>
                <c:pt idx="115">
                  <c:v>1091</c:v>
                </c:pt>
                <c:pt idx="116">
                  <c:v>1085</c:v>
                </c:pt>
                <c:pt idx="117">
                  <c:v>1079</c:v>
                </c:pt>
                <c:pt idx="118">
                  <c:v>1073</c:v>
                </c:pt>
                <c:pt idx="119">
                  <c:v>1067</c:v>
                </c:pt>
                <c:pt idx="120">
                  <c:v>1061</c:v>
                </c:pt>
                <c:pt idx="121">
                  <c:v>1055</c:v>
                </c:pt>
                <c:pt idx="122">
                  <c:v>1049</c:v>
                </c:pt>
                <c:pt idx="123">
                  <c:v>1043</c:v>
                </c:pt>
                <c:pt idx="124">
                  <c:v>1036</c:v>
                </c:pt>
                <c:pt idx="125">
                  <c:v>1030</c:v>
                </c:pt>
                <c:pt idx="126">
                  <c:v>1023</c:v>
                </c:pt>
                <c:pt idx="127">
                  <c:v>1017</c:v>
                </c:pt>
                <c:pt idx="128">
                  <c:v>1010</c:v>
                </c:pt>
                <c:pt idx="129">
                  <c:v>1005</c:v>
                </c:pt>
                <c:pt idx="130">
                  <c:v>1000</c:v>
                </c:pt>
                <c:pt idx="131">
                  <c:v>994</c:v>
                </c:pt>
                <c:pt idx="132">
                  <c:v>989</c:v>
                </c:pt>
                <c:pt idx="133">
                  <c:v>984</c:v>
                </c:pt>
                <c:pt idx="134">
                  <c:v>978</c:v>
                </c:pt>
                <c:pt idx="135">
                  <c:v>971</c:v>
                </c:pt>
                <c:pt idx="136">
                  <c:v>966</c:v>
                </c:pt>
                <c:pt idx="137">
                  <c:v>960</c:v>
                </c:pt>
                <c:pt idx="138">
                  <c:v>954</c:v>
                </c:pt>
                <c:pt idx="139">
                  <c:v>947</c:v>
                </c:pt>
                <c:pt idx="140">
                  <c:v>941</c:v>
                </c:pt>
                <c:pt idx="141">
                  <c:v>935</c:v>
                </c:pt>
                <c:pt idx="142">
                  <c:v>929</c:v>
                </c:pt>
                <c:pt idx="143">
                  <c:v>923</c:v>
                </c:pt>
                <c:pt idx="144">
                  <c:v>918</c:v>
                </c:pt>
                <c:pt idx="145">
                  <c:v>913</c:v>
                </c:pt>
                <c:pt idx="146">
                  <c:v>906</c:v>
                </c:pt>
                <c:pt idx="147">
                  <c:v>900</c:v>
                </c:pt>
                <c:pt idx="148">
                  <c:v>894</c:v>
                </c:pt>
                <c:pt idx="149">
                  <c:v>888</c:v>
                </c:pt>
                <c:pt idx="150">
                  <c:v>882</c:v>
                </c:pt>
                <c:pt idx="151">
                  <c:v>876</c:v>
                </c:pt>
                <c:pt idx="152">
                  <c:v>870</c:v>
                </c:pt>
                <c:pt idx="153">
                  <c:v>865</c:v>
                </c:pt>
                <c:pt idx="154">
                  <c:v>859</c:v>
                </c:pt>
                <c:pt idx="155">
                  <c:v>854</c:v>
                </c:pt>
                <c:pt idx="156">
                  <c:v>848</c:v>
                </c:pt>
                <c:pt idx="157">
                  <c:v>843</c:v>
                </c:pt>
                <c:pt idx="158">
                  <c:v>836</c:v>
                </c:pt>
                <c:pt idx="159">
                  <c:v>830</c:v>
                </c:pt>
                <c:pt idx="160">
                  <c:v>824</c:v>
                </c:pt>
                <c:pt idx="161">
                  <c:v>818</c:v>
                </c:pt>
                <c:pt idx="162">
                  <c:v>812</c:v>
                </c:pt>
                <c:pt idx="163">
                  <c:v>808</c:v>
                </c:pt>
                <c:pt idx="164">
                  <c:v>802</c:v>
                </c:pt>
                <c:pt idx="165">
                  <c:v>797</c:v>
                </c:pt>
                <c:pt idx="166">
                  <c:v>790</c:v>
                </c:pt>
                <c:pt idx="167">
                  <c:v>785</c:v>
                </c:pt>
                <c:pt idx="168">
                  <c:v>779</c:v>
                </c:pt>
                <c:pt idx="169">
                  <c:v>773</c:v>
                </c:pt>
                <c:pt idx="170">
                  <c:v>767</c:v>
                </c:pt>
                <c:pt idx="171">
                  <c:v>761</c:v>
                </c:pt>
                <c:pt idx="172">
                  <c:v>756</c:v>
                </c:pt>
                <c:pt idx="173">
                  <c:v>750</c:v>
                </c:pt>
                <c:pt idx="174">
                  <c:v>745</c:v>
                </c:pt>
                <c:pt idx="175">
                  <c:v>739</c:v>
                </c:pt>
                <c:pt idx="176">
                  <c:v>734</c:v>
                </c:pt>
                <c:pt idx="177">
                  <c:v>729</c:v>
                </c:pt>
                <c:pt idx="178">
                  <c:v>723</c:v>
                </c:pt>
                <c:pt idx="179">
                  <c:v>717</c:v>
                </c:pt>
                <c:pt idx="180">
                  <c:v>712</c:v>
                </c:pt>
                <c:pt idx="181">
                  <c:v>707</c:v>
                </c:pt>
                <c:pt idx="182">
                  <c:v>702</c:v>
                </c:pt>
                <c:pt idx="183">
                  <c:v>696</c:v>
                </c:pt>
                <c:pt idx="184">
                  <c:v>692</c:v>
                </c:pt>
                <c:pt idx="185">
                  <c:v>686</c:v>
                </c:pt>
                <c:pt idx="186">
                  <c:v>681</c:v>
                </c:pt>
                <c:pt idx="187">
                  <c:v>676</c:v>
                </c:pt>
                <c:pt idx="188">
                  <c:v>670</c:v>
                </c:pt>
                <c:pt idx="189">
                  <c:v>664</c:v>
                </c:pt>
                <c:pt idx="190">
                  <c:v>658</c:v>
                </c:pt>
                <c:pt idx="191">
                  <c:v>653</c:v>
                </c:pt>
                <c:pt idx="192">
                  <c:v>648</c:v>
                </c:pt>
                <c:pt idx="193">
                  <c:v>642</c:v>
                </c:pt>
                <c:pt idx="194">
                  <c:v>637</c:v>
                </c:pt>
                <c:pt idx="195">
                  <c:v>631</c:v>
                </c:pt>
                <c:pt idx="196">
                  <c:v>626</c:v>
                </c:pt>
                <c:pt idx="197">
                  <c:v>620</c:v>
                </c:pt>
                <c:pt idx="198">
                  <c:v>614</c:v>
                </c:pt>
                <c:pt idx="199">
                  <c:v>609</c:v>
                </c:pt>
                <c:pt idx="200">
                  <c:v>603</c:v>
                </c:pt>
                <c:pt idx="201">
                  <c:v>597</c:v>
                </c:pt>
                <c:pt idx="202">
                  <c:v>591</c:v>
                </c:pt>
                <c:pt idx="203">
                  <c:v>585</c:v>
                </c:pt>
                <c:pt idx="204">
                  <c:v>579</c:v>
                </c:pt>
                <c:pt idx="205">
                  <c:v>574</c:v>
                </c:pt>
                <c:pt idx="206">
                  <c:v>569</c:v>
                </c:pt>
                <c:pt idx="207">
                  <c:v>563</c:v>
                </c:pt>
                <c:pt idx="208">
                  <c:v>558</c:v>
                </c:pt>
                <c:pt idx="209">
                  <c:v>553</c:v>
                </c:pt>
                <c:pt idx="210">
                  <c:v>548</c:v>
                </c:pt>
                <c:pt idx="211">
                  <c:v>543</c:v>
                </c:pt>
                <c:pt idx="212">
                  <c:v>538</c:v>
                </c:pt>
                <c:pt idx="213">
                  <c:v>533</c:v>
                </c:pt>
                <c:pt idx="214">
                  <c:v>527</c:v>
                </c:pt>
                <c:pt idx="215">
                  <c:v>522</c:v>
                </c:pt>
                <c:pt idx="216">
                  <c:v>516</c:v>
                </c:pt>
                <c:pt idx="217">
                  <c:v>510</c:v>
                </c:pt>
                <c:pt idx="218">
                  <c:v>505</c:v>
                </c:pt>
                <c:pt idx="219">
                  <c:v>500</c:v>
                </c:pt>
                <c:pt idx="220">
                  <c:v>495</c:v>
                </c:pt>
                <c:pt idx="221">
                  <c:v>490</c:v>
                </c:pt>
                <c:pt idx="222">
                  <c:v>486</c:v>
                </c:pt>
                <c:pt idx="223">
                  <c:v>481</c:v>
                </c:pt>
                <c:pt idx="224">
                  <c:v>476</c:v>
                </c:pt>
                <c:pt idx="225">
                  <c:v>471</c:v>
                </c:pt>
                <c:pt idx="226">
                  <c:v>467</c:v>
                </c:pt>
                <c:pt idx="227">
                  <c:v>463</c:v>
                </c:pt>
                <c:pt idx="228">
                  <c:v>459</c:v>
                </c:pt>
                <c:pt idx="229">
                  <c:v>457</c:v>
                </c:pt>
                <c:pt idx="230">
                  <c:v>453</c:v>
                </c:pt>
                <c:pt idx="231">
                  <c:v>449</c:v>
                </c:pt>
                <c:pt idx="232">
                  <c:v>445</c:v>
                </c:pt>
                <c:pt idx="233">
                  <c:v>442</c:v>
                </c:pt>
                <c:pt idx="234">
                  <c:v>438</c:v>
                </c:pt>
                <c:pt idx="235">
                  <c:v>434</c:v>
                </c:pt>
                <c:pt idx="236">
                  <c:v>431</c:v>
                </c:pt>
                <c:pt idx="237">
                  <c:v>427</c:v>
                </c:pt>
                <c:pt idx="238">
                  <c:v>424</c:v>
                </c:pt>
                <c:pt idx="239">
                  <c:v>421</c:v>
                </c:pt>
                <c:pt idx="240">
                  <c:v>417</c:v>
                </c:pt>
                <c:pt idx="241">
                  <c:v>414</c:v>
                </c:pt>
                <c:pt idx="242">
                  <c:v>411</c:v>
                </c:pt>
                <c:pt idx="243">
                  <c:v>407</c:v>
                </c:pt>
                <c:pt idx="244">
                  <c:v>403</c:v>
                </c:pt>
                <c:pt idx="245">
                  <c:v>399</c:v>
                </c:pt>
                <c:pt idx="246">
                  <c:v>396</c:v>
                </c:pt>
                <c:pt idx="247">
                  <c:v>392</c:v>
                </c:pt>
                <c:pt idx="248">
                  <c:v>388</c:v>
                </c:pt>
                <c:pt idx="249">
                  <c:v>384</c:v>
                </c:pt>
                <c:pt idx="250">
                  <c:v>380</c:v>
                </c:pt>
                <c:pt idx="251">
                  <c:v>376</c:v>
                </c:pt>
                <c:pt idx="252">
                  <c:v>372</c:v>
                </c:pt>
                <c:pt idx="253">
                  <c:v>369</c:v>
                </c:pt>
                <c:pt idx="254">
                  <c:v>365</c:v>
                </c:pt>
                <c:pt idx="255">
                  <c:v>361</c:v>
                </c:pt>
                <c:pt idx="256">
                  <c:v>358</c:v>
                </c:pt>
                <c:pt idx="257">
                  <c:v>354</c:v>
                </c:pt>
                <c:pt idx="258">
                  <c:v>350</c:v>
                </c:pt>
                <c:pt idx="259">
                  <c:v>347</c:v>
                </c:pt>
                <c:pt idx="260">
                  <c:v>343</c:v>
                </c:pt>
                <c:pt idx="261">
                  <c:v>339</c:v>
                </c:pt>
                <c:pt idx="262">
                  <c:v>335</c:v>
                </c:pt>
                <c:pt idx="263">
                  <c:v>332</c:v>
                </c:pt>
                <c:pt idx="264">
                  <c:v>328</c:v>
                </c:pt>
                <c:pt idx="265">
                  <c:v>325</c:v>
                </c:pt>
                <c:pt idx="266">
                  <c:v>321</c:v>
                </c:pt>
                <c:pt idx="267">
                  <c:v>318</c:v>
                </c:pt>
                <c:pt idx="268">
                  <c:v>314</c:v>
                </c:pt>
                <c:pt idx="269">
                  <c:v>310</c:v>
                </c:pt>
                <c:pt idx="270">
                  <c:v>307</c:v>
                </c:pt>
                <c:pt idx="271">
                  <c:v>303</c:v>
                </c:pt>
                <c:pt idx="272">
                  <c:v>299</c:v>
                </c:pt>
                <c:pt idx="273">
                  <c:v>296</c:v>
                </c:pt>
                <c:pt idx="274">
                  <c:v>293</c:v>
                </c:pt>
                <c:pt idx="275">
                  <c:v>289</c:v>
                </c:pt>
                <c:pt idx="276">
                  <c:v>286</c:v>
                </c:pt>
                <c:pt idx="277">
                  <c:v>282</c:v>
                </c:pt>
                <c:pt idx="278">
                  <c:v>280</c:v>
                </c:pt>
                <c:pt idx="279">
                  <c:v>277</c:v>
                </c:pt>
                <c:pt idx="280">
                  <c:v>275</c:v>
                </c:pt>
                <c:pt idx="281">
                  <c:v>273</c:v>
                </c:pt>
                <c:pt idx="282">
                  <c:v>271</c:v>
                </c:pt>
                <c:pt idx="283">
                  <c:v>268</c:v>
                </c:pt>
                <c:pt idx="284">
                  <c:v>266</c:v>
                </c:pt>
                <c:pt idx="285">
                  <c:v>264</c:v>
                </c:pt>
                <c:pt idx="286">
                  <c:v>261</c:v>
                </c:pt>
                <c:pt idx="287">
                  <c:v>259</c:v>
                </c:pt>
                <c:pt idx="288">
                  <c:v>257</c:v>
                </c:pt>
                <c:pt idx="289">
                  <c:v>254</c:v>
                </c:pt>
                <c:pt idx="290">
                  <c:v>252</c:v>
                </c:pt>
                <c:pt idx="291">
                  <c:v>249</c:v>
                </c:pt>
                <c:pt idx="292">
                  <c:v>247</c:v>
                </c:pt>
                <c:pt idx="293">
                  <c:v>245</c:v>
                </c:pt>
                <c:pt idx="294">
                  <c:v>242</c:v>
                </c:pt>
                <c:pt idx="295">
                  <c:v>240</c:v>
                </c:pt>
                <c:pt idx="296">
                  <c:v>238</c:v>
                </c:pt>
                <c:pt idx="297">
                  <c:v>235</c:v>
                </c:pt>
                <c:pt idx="298">
                  <c:v>233</c:v>
                </c:pt>
                <c:pt idx="299">
                  <c:v>231</c:v>
                </c:pt>
                <c:pt idx="300">
                  <c:v>229</c:v>
                </c:pt>
                <c:pt idx="301">
                  <c:v>226</c:v>
                </c:pt>
                <c:pt idx="302">
                  <c:v>224</c:v>
                </c:pt>
                <c:pt idx="303">
                  <c:v>221</c:v>
                </c:pt>
                <c:pt idx="304">
                  <c:v>219</c:v>
                </c:pt>
                <c:pt idx="305">
                  <c:v>217</c:v>
                </c:pt>
                <c:pt idx="306">
                  <c:v>215</c:v>
                </c:pt>
                <c:pt idx="307">
                  <c:v>212</c:v>
                </c:pt>
                <c:pt idx="308">
                  <c:v>210</c:v>
                </c:pt>
                <c:pt idx="309">
                  <c:v>208</c:v>
                </c:pt>
                <c:pt idx="310">
                  <c:v>206</c:v>
                </c:pt>
                <c:pt idx="311">
                  <c:v>204</c:v>
                </c:pt>
                <c:pt idx="312">
                  <c:v>201</c:v>
                </c:pt>
                <c:pt idx="313">
                  <c:v>199</c:v>
                </c:pt>
                <c:pt idx="314">
                  <c:v>197</c:v>
                </c:pt>
                <c:pt idx="315">
                  <c:v>195</c:v>
                </c:pt>
                <c:pt idx="316">
                  <c:v>193</c:v>
                </c:pt>
                <c:pt idx="317">
                  <c:v>191</c:v>
                </c:pt>
                <c:pt idx="318">
                  <c:v>190</c:v>
                </c:pt>
                <c:pt idx="319">
                  <c:v>188</c:v>
                </c:pt>
                <c:pt idx="320">
                  <c:v>185</c:v>
                </c:pt>
                <c:pt idx="321">
                  <c:v>183</c:v>
                </c:pt>
                <c:pt idx="322">
                  <c:v>182</c:v>
                </c:pt>
                <c:pt idx="323">
                  <c:v>180</c:v>
                </c:pt>
                <c:pt idx="324">
                  <c:v>178</c:v>
                </c:pt>
                <c:pt idx="325">
                  <c:v>177</c:v>
                </c:pt>
                <c:pt idx="326">
                  <c:v>176</c:v>
                </c:pt>
                <c:pt idx="327">
                  <c:v>174</c:v>
                </c:pt>
                <c:pt idx="328">
                  <c:v>173</c:v>
                </c:pt>
                <c:pt idx="329">
                  <c:v>171</c:v>
                </c:pt>
                <c:pt idx="330">
                  <c:v>171</c:v>
                </c:pt>
                <c:pt idx="331">
                  <c:v>170</c:v>
                </c:pt>
                <c:pt idx="332">
                  <c:v>169</c:v>
                </c:pt>
                <c:pt idx="333">
                  <c:v>168</c:v>
                </c:pt>
                <c:pt idx="334">
                  <c:v>168</c:v>
                </c:pt>
                <c:pt idx="335">
                  <c:v>167</c:v>
                </c:pt>
                <c:pt idx="336">
                  <c:v>166</c:v>
                </c:pt>
                <c:pt idx="337">
                  <c:v>165</c:v>
                </c:pt>
                <c:pt idx="338">
                  <c:v>164</c:v>
                </c:pt>
                <c:pt idx="339">
                  <c:v>163</c:v>
                </c:pt>
                <c:pt idx="340">
                  <c:v>163</c:v>
                </c:pt>
                <c:pt idx="341">
                  <c:v>162</c:v>
                </c:pt>
                <c:pt idx="342">
                  <c:v>161</c:v>
                </c:pt>
                <c:pt idx="343">
                  <c:v>161</c:v>
                </c:pt>
                <c:pt idx="344">
                  <c:v>160</c:v>
                </c:pt>
                <c:pt idx="345">
                  <c:v>160</c:v>
                </c:pt>
                <c:pt idx="346">
                  <c:v>159</c:v>
                </c:pt>
                <c:pt idx="347">
                  <c:v>159</c:v>
                </c:pt>
                <c:pt idx="348">
                  <c:v>158</c:v>
                </c:pt>
                <c:pt idx="349">
                  <c:v>157</c:v>
                </c:pt>
                <c:pt idx="350">
                  <c:v>156</c:v>
                </c:pt>
                <c:pt idx="351">
                  <c:v>154</c:v>
                </c:pt>
                <c:pt idx="352">
                  <c:v>153</c:v>
                </c:pt>
                <c:pt idx="353">
                  <c:v>151</c:v>
                </c:pt>
                <c:pt idx="354">
                  <c:v>150</c:v>
                </c:pt>
                <c:pt idx="355">
                  <c:v>148</c:v>
                </c:pt>
                <c:pt idx="356">
                  <c:v>146</c:v>
                </c:pt>
                <c:pt idx="357">
                  <c:v>145</c:v>
                </c:pt>
                <c:pt idx="358">
                  <c:v>143</c:v>
                </c:pt>
                <c:pt idx="359">
                  <c:v>141</c:v>
                </c:pt>
                <c:pt idx="360">
                  <c:v>140</c:v>
                </c:pt>
                <c:pt idx="361">
                  <c:v>138</c:v>
                </c:pt>
                <c:pt idx="362">
                  <c:v>136</c:v>
                </c:pt>
                <c:pt idx="363">
                  <c:v>135</c:v>
                </c:pt>
                <c:pt idx="364">
                  <c:v>133</c:v>
                </c:pt>
              </c:numCache>
            </c:numRef>
          </c:val>
          <c:extLst>
            <c:ext xmlns:c16="http://schemas.microsoft.com/office/drawing/2014/chart" uri="{C3380CC4-5D6E-409C-BE32-E72D297353CC}">
              <c16:uniqueId val="{00000000-38CA-435E-8C3E-9B72DB322F82}"/>
            </c:ext>
          </c:extLst>
        </c:ser>
        <c:ser>
          <c:idx val="2"/>
          <c:order val="1"/>
          <c:tx>
            <c:strRef>
              <c:f>'2026-27 Severe Load Curve'!$E$33</c:f>
              <c:strCache>
                <c:ptCount val="1"/>
                <c:pt idx="0">
                  <c:v>NDM 73.2-732 MWh</c:v>
                </c:pt>
              </c:strCache>
            </c:strRef>
          </c:tx>
          <c:spPr>
            <a:solidFill>
              <a:srgbClr val="99CCFF"/>
            </a:solidFill>
            <a:ln w="25400">
              <a:noFill/>
            </a:ln>
          </c:spPr>
          <c:invertIfNegative val="0"/>
          <c:val>
            <c:numRef>
              <c:f>'2026-27 Severe Load Curve'!$E$34:$E$398</c:f>
              <c:numCache>
                <c:formatCode>0</c:formatCode>
                <c:ptCount val="365"/>
                <c:pt idx="0">
                  <c:v>352</c:v>
                </c:pt>
                <c:pt idx="1">
                  <c:v>344</c:v>
                </c:pt>
                <c:pt idx="2">
                  <c:v>337</c:v>
                </c:pt>
                <c:pt idx="3">
                  <c:v>329</c:v>
                </c:pt>
                <c:pt idx="4">
                  <c:v>323</c:v>
                </c:pt>
                <c:pt idx="5">
                  <c:v>317</c:v>
                </c:pt>
                <c:pt idx="6">
                  <c:v>312</c:v>
                </c:pt>
                <c:pt idx="7">
                  <c:v>306</c:v>
                </c:pt>
                <c:pt idx="8">
                  <c:v>303</c:v>
                </c:pt>
                <c:pt idx="9">
                  <c:v>299</c:v>
                </c:pt>
                <c:pt idx="10">
                  <c:v>296</c:v>
                </c:pt>
                <c:pt idx="11">
                  <c:v>295</c:v>
                </c:pt>
                <c:pt idx="12">
                  <c:v>293</c:v>
                </c:pt>
                <c:pt idx="13">
                  <c:v>290</c:v>
                </c:pt>
                <c:pt idx="14">
                  <c:v>289</c:v>
                </c:pt>
                <c:pt idx="15">
                  <c:v>287</c:v>
                </c:pt>
                <c:pt idx="16">
                  <c:v>286</c:v>
                </c:pt>
                <c:pt idx="17">
                  <c:v>284</c:v>
                </c:pt>
                <c:pt idx="18">
                  <c:v>282</c:v>
                </c:pt>
                <c:pt idx="19">
                  <c:v>281</c:v>
                </c:pt>
                <c:pt idx="20">
                  <c:v>279</c:v>
                </c:pt>
                <c:pt idx="21">
                  <c:v>278</c:v>
                </c:pt>
                <c:pt idx="22">
                  <c:v>276</c:v>
                </c:pt>
                <c:pt idx="23">
                  <c:v>275</c:v>
                </c:pt>
                <c:pt idx="24">
                  <c:v>273</c:v>
                </c:pt>
                <c:pt idx="25">
                  <c:v>272</c:v>
                </c:pt>
                <c:pt idx="26">
                  <c:v>270</c:v>
                </c:pt>
                <c:pt idx="27">
                  <c:v>267</c:v>
                </c:pt>
                <c:pt idx="28">
                  <c:v>265</c:v>
                </c:pt>
                <c:pt idx="29">
                  <c:v>264</c:v>
                </c:pt>
                <c:pt idx="30">
                  <c:v>263</c:v>
                </c:pt>
                <c:pt idx="31">
                  <c:v>262</c:v>
                </c:pt>
                <c:pt idx="32">
                  <c:v>261</c:v>
                </c:pt>
                <c:pt idx="33">
                  <c:v>260</c:v>
                </c:pt>
                <c:pt idx="34">
                  <c:v>257</c:v>
                </c:pt>
                <c:pt idx="35">
                  <c:v>254</c:v>
                </c:pt>
                <c:pt idx="36">
                  <c:v>253</c:v>
                </c:pt>
                <c:pt idx="37">
                  <c:v>252</c:v>
                </c:pt>
                <c:pt idx="38">
                  <c:v>250</c:v>
                </c:pt>
                <c:pt idx="39">
                  <c:v>249</c:v>
                </c:pt>
                <c:pt idx="40">
                  <c:v>247</c:v>
                </c:pt>
                <c:pt idx="41">
                  <c:v>245</c:v>
                </c:pt>
                <c:pt idx="42">
                  <c:v>243</c:v>
                </c:pt>
                <c:pt idx="43">
                  <c:v>241</c:v>
                </c:pt>
                <c:pt idx="44">
                  <c:v>240</c:v>
                </c:pt>
                <c:pt idx="45">
                  <c:v>238</c:v>
                </c:pt>
                <c:pt idx="46">
                  <c:v>236</c:v>
                </c:pt>
                <c:pt idx="47">
                  <c:v>234</c:v>
                </c:pt>
                <c:pt idx="48">
                  <c:v>232</c:v>
                </c:pt>
                <c:pt idx="49">
                  <c:v>230</c:v>
                </c:pt>
                <c:pt idx="50">
                  <c:v>229</c:v>
                </c:pt>
                <c:pt idx="51">
                  <c:v>228</c:v>
                </c:pt>
                <c:pt idx="52">
                  <c:v>225</c:v>
                </c:pt>
                <c:pt idx="53">
                  <c:v>223</c:v>
                </c:pt>
                <c:pt idx="54">
                  <c:v>222</c:v>
                </c:pt>
                <c:pt idx="55">
                  <c:v>220</c:v>
                </c:pt>
                <c:pt idx="56">
                  <c:v>219</c:v>
                </c:pt>
                <c:pt idx="57">
                  <c:v>218</c:v>
                </c:pt>
                <c:pt idx="58">
                  <c:v>216</c:v>
                </c:pt>
                <c:pt idx="59">
                  <c:v>215</c:v>
                </c:pt>
                <c:pt idx="60">
                  <c:v>215</c:v>
                </c:pt>
                <c:pt idx="61">
                  <c:v>214</c:v>
                </c:pt>
                <c:pt idx="62">
                  <c:v>213</c:v>
                </c:pt>
                <c:pt idx="63">
                  <c:v>210</c:v>
                </c:pt>
                <c:pt idx="64">
                  <c:v>209</c:v>
                </c:pt>
                <c:pt idx="65">
                  <c:v>208</c:v>
                </c:pt>
                <c:pt idx="66">
                  <c:v>207</c:v>
                </c:pt>
                <c:pt idx="67">
                  <c:v>206</c:v>
                </c:pt>
                <c:pt idx="68">
                  <c:v>205</c:v>
                </c:pt>
                <c:pt idx="69">
                  <c:v>204</c:v>
                </c:pt>
                <c:pt idx="70">
                  <c:v>204</c:v>
                </c:pt>
                <c:pt idx="71">
                  <c:v>203</c:v>
                </c:pt>
                <c:pt idx="72">
                  <c:v>202</c:v>
                </c:pt>
                <c:pt idx="73">
                  <c:v>201</c:v>
                </c:pt>
                <c:pt idx="74">
                  <c:v>201</c:v>
                </c:pt>
                <c:pt idx="75">
                  <c:v>200</c:v>
                </c:pt>
                <c:pt idx="76">
                  <c:v>199</c:v>
                </c:pt>
                <c:pt idx="77">
                  <c:v>198</c:v>
                </c:pt>
                <c:pt idx="78">
                  <c:v>197</c:v>
                </c:pt>
                <c:pt idx="79">
                  <c:v>197</c:v>
                </c:pt>
                <c:pt idx="80">
                  <c:v>196</c:v>
                </c:pt>
                <c:pt idx="81">
                  <c:v>195</c:v>
                </c:pt>
                <c:pt idx="82">
                  <c:v>194</c:v>
                </c:pt>
                <c:pt idx="83">
                  <c:v>193</c:v>
                </c:pt>
                <c:pt idx="84">
                  <c:v>192</c:v>
                </c:pt>
                <c:pt idx="85">
                  <c:v>191</c:v>
                </c:pt>
                <c:pt idx="86">
                  <c:v>190</c:v>
                </c:pt>
                <c:pt idx="87">
                  <c:v>190</c:v>
                </c:pt>
                <c:pt idx="88">
                  <c:v>189</c:v>
                </c:pt>
                <c:pt idx="89">
                  <c:v>187</c:v>
                </c:pt>
                <c:pt idx="90">
                  <c:v>187</c:v>
                </c:pt>
                <c:pt idx="91">
                  <c:v>186</c:v>
                </c:pt>
                <c:pt idx="92">
                  <c:v>185</c:v>
                </c:pt>
                <c:pt idx="93">
                  <c:v>184</c:v>
                </c:pt>
                <c:pt idx="94">
                  <c:v>183</c:v>
                </c:pt>
                <c:pt idx="95">
                  <c:v>182</c:v>
                </c:pt>
                <c:pt idx="96">
                  <c:v>182</c:v>
                </c:pt>
                <c:pt idx="97">
                  <c:v>181</c:v>
                </c:pt>
                <c:pt idx="98">
                  <c:v>180</c:v>
                </c:pt>
                <c:pt idx="99">
                  <c:v>179</c:v>
                </c:pt>
                <c:pt idx="100">
                  <c:v>178</c:v>
                </c:pt>
                <c:pt idx="101">
                  <c:v>178</c:v>
                </c:pt>
                <c:pt idx="102">
                  <c:v>177</c:v>
                </c:pt>
                <c:pt idx="103">
                  <c:v>175</c:v>
                </c:pt>
                <c:pt idx="104">
                  <c:v>174</c:v>
                </c:pt>
                <c:pt idx="105">
                  <c:v>173</c:v>
                </c:pt>
                <c:pt idx="106">
                  <c:v>173</c:v>
                </c:pt>
                <c:pt idx="107">
                  <c:v>172</c:v>
                </c:pt>
                <c:pt idx="108">
                  <c:v>171</c:v>
                </c:pt>
                <c:pt idx="109">
                  <c:v>170</c:v>
                </c:pt>
                <c:pt idx="110">
                  <c:v>168</c:v>
                </c:pt>
                <c:pt idx="111">
                  <c:v>168</c:v>
                </c:pt>
                <c:pt idx="112">
                  <c:v>167</c:v>
                </c:pt>
                <c:pt idx="113">
                  <c:v>166</c:v>
                </c:pt>
                <c:pt idx="114">
                  <c:v>166</c:v>
                </c:pt>
                <c:pt idx="115">
                  <c:v>164</c:v>
                </c:pt>
                <c:pt idx="116">
                  <c:v>163</c:v>
                </c:pt>
                <c:pt idx="117">
                  <c:v>162</c:v>
                </c:pt>
                <c:pt idx="118">
                  <c:v>162</c:v>
                </c:pt>
                <c:pt idx="119">
                  <c:v>160</c:v>
                </c:pt>
                <c:pt idx="120">
                  <c:v>159</c:v>
                </c:pt>
                <c:pt idx="121">
                  <c:v>158</c:v>
                </c:pt>
                <c:pt idx="122">
                  <c:v>157</c:v>
                </c:pt>
                <c:pt idx="123">
                  <c:v>156</c:v>
                </c:pt>
                <c:pt idx="124">
                  <c:v>156</c:v>
                </c:pt>
                <c:pt idx="125">
                  <c:v>154</c:v>
                </c:pt>
                <c:pt idx="126">
                  <c:v>154</c:v>
                </c:pt>
                <c:pt idx="127">
                  <c:v>153</c:v>
                </c:pt>
                <c:pt idx="128">
                  <c:v>153</c:v>
                </c:pt>
                <c:pt idx="129">
                  <c:v>152</c:v>
                </c:pt>
                <c:pt idx="130">
                  <c:v>151</c:v>
                </c:pt>
                <c:pt idx="131">
                  <c:v>150</c:v>
                </c:pt>
                <c:pt idx="132">
                  <c:v>149</c:v>
                </c:pt>
                <c:pt idx="133">
                  <c:v>148</c:v>
                </c:pt>
                <c:pt idx="134">
                  <c:v>148</c:v>
                </c:pt>
                <c:pt idx="135">
                  <c:v>147</c:v>
                </c:pt>
                <c:pt idx="136">
                  <c:v>147</c:v>
                </c:pt>
                <c:pt idx="137">
                  <c:v>146</c:v>
                </c:pt>
                <c:pt idx="138">
                  <c:v>145</c:v>
                </c:pt>
                <c:pt idx="139">
                  <c:v>145</c:v>
                </c:pt>
                <c:pt idx="140">
                  <c:v>145</c:v>
                </c:pt>
                <c:pt idx="141">
                  <c:v>144</c:v>
                </c:pt>
                <c:pt idx="142">
                  <c:v>143</c:v>
                </c:pt>
                <c:pt idx="143">
                  <c:v>143</c:v>
                </c:pt>
                <c:pt idx="144">
                  <c:v>142</c:v>
                </c:pt>
                <c:pt idx="145">
                  <c:v>141</c:v>
                </c:pt>
                <c:pt idx="146">
                  <c:v>140</c:v>
                </c:pt>
                <c:pt idx="147">
                  <c:v>140</c:v>
                </c:pt>
                <c:pt idx="148">
                  <c:v>139</c:v>
                </c:pt>
                <c:pt idx="149">
                  <c:v>139</c:v>
                </c:pt>
                <c:pt idx="150">
                  <c:v>138</c:v>
                </c:pt>
                <c:pt idx="151">
                  <c:v>137</c:v>
                </c:pt>
                <c:pt idx="152">
                  <c:v>137</c:v>
                </c:pt>
                <c:pt idx="153">
                  <c:v>136</c:v>
                </c:pt>
                <c:pt idx="154">
                  <c:v>135</c:v>
                </c:pt>
                <c:pt idx="155">
                  <c:v>134</c:v>
                </c:pt>
                <c:pt idx="156">
                  <c:v>133</c:v>
                </c:pt>
                <c:pt idx="157">
                  <c:v>132</c:v>
                </c:pt>
                <c:pt idx="158">
                  <c:v>132</c:v>
                </c:pt>
                <c:pt idx="159">
                  <c:v>132</c:v>
                </c:pt>
                <c:pt idx="160">
                  <c:v>131</c:v>
                </c:pt>
                <c:pt idx="161">
                  <c:v>130</c:v>
                </c:pt>
                <c:pt idx="162">
                  <c:v>130</c:v>
                </c:pt>
                <c:pt idx="163">
                  <c:v>129</c:v>
                </c:pt>
                <c:pt idx="164">
                  <c:v>128</c:v>
                </c:pt>
                <c:pt idx="165">
                  <c:v>127</c:v>
                </c:pt>
                <c:pt idx="166">
                  <c:v>127</c:v>
                </c:pt>
                <c:pt idx="167">
                  <c:v>126</c:v>
                </c:pt>
                <c:pt idx="168">
                  <c:v>125</c:v>
                </c:pt>
                <c:pt idx="169">
                  <c:v>125</c:v>
                </c:pt>
                <c:pt idx="170">
                  <c:v>124</c:v>
                </c:pt>
                <c:pt idx="171">
                  <c:v>123</c:v>
                </c:pt>
                <c:pt idx="172">
                  <c:v>122</c:v>
                </c:pt>
                <c:pt idx="173">
                  <c:v>121</c:v>
                </c:pt>
                <c:pt idx="174">
                  <c:v>120</c:v>
                </c:pt>
                <c:pt idx="175">
                  <c:v>119</c:v>
                </c:pt>
                <c:pt idx="176">
                  <c:v>118</c:v>
                </c:pt>
                <c:pt idx="177">
                  <c:v>118</c:v>
                </c:pt>
                <c:pt idx="178">
                  <c:v>117</c:v>
                </c:pt>
                <c:pt idx="179">
                  <c:v>117</c:v>
                </c:pt>
                <c:pt idx="180">
                  <c:v>116</c:v>
                </c:pt>
                <c:pt idx="181">
                  <c:v>115</c:v>
                </c:pt>
                <c:pt idx="182">
                  <c:v>115</c:v>
                </c:pt>
                <c:pt idx="183">
                  <c:v>114</c:v>
                </c:pt>
                <c:pt idx="184">
                  <c:v>112</c:v>
                </c:pt>
                <c:pt idx="185">
                  <c:v>112</c:v>
                </c:pt>
                <c:pt idx="186">
                  <c:v>110</c:v>
                </c:pt>
                <c:pt idx="187">
                  <c:v>110</c:v>
                </c:pt>
                <c:pt idx="188">
                  <c:v>109</c:v>
                </c:pt>
                <c:pt idx="189">
                  <c:v>109</c:v>
                </c:pt>
                <c:pt idx="190">
                  <c:v>108</c:v>
                </c:pt>
                <c:pt idx="191">
                  <c:v>108</c:v>
                </c:pt>
                <c:pt idx="192">
                  <c:v>107</c:v>
                </c:pt>
                <c:pt idx="193">
                  <c:v>106</c:v>
                </c:pt>
                <c:pt idx="194">
                  <c:v>106</c:v>
                </c:pt>
                <c:pt idx="195">
                  <c:v>105</c:v>
                </c:pt>
                <c:pt idx="196">
                  <c:v>104</c:v>
                </c:pt>
                <c:pt idx="197">
                  <c:v>104</c:v>
                </c:pt>
                <c:pt idx="198">
                  <c:v>103</c:v>
                </c:pt>
                <c:pt idx="199">
                  <c:v>103</c:v>
                </c:pt>
                <c:pt idx="200">
                  <c:v>102</c:v>
                </c:pt>
                <c:pt idx="201">
                  <c:v>102</c:v>
                </c:pt>
                <c:pt idx="202">
                  <c:v>102</c:v>
                </c:pt>
                <c:pt idx="203">
                  <c:v>101</c:v>
                </c:pt>
                <c:pt idx="204">
                  <c:v>101</c:v>
                </c:pt>
                <c:pt idx="205">
                  <c:v>100</c:v>
                </c:pt>
                <c:pt idx="206">
                  <c:v>99</c:v>
                </c:pt>
                <c:pt idx="207">
                  <c:v>99</c:v>
                </c:pt>
                <c:pt idx="208">
                  <c:v>98</c:v>
                </c:pt>
                <c:pt idx="209">
                  <c:v>97</c:v>
                </c:pt>
                <c:pt idx="210">
                  <c:v>96</c:v>
                </c:pt>
                <c:pt idx="211">
                  <c:v>95</c:v>
                </c:pt>
                <c:pt idx="212">
                  <c:v>95</c:v>
                </c:pt>
                <c:pt idx="213">
                  <c:v>94</c:v>
                </c:pt>
                <c:pt idx="214">
                  <c:v>93</c:v>
                </c:pt>
                <c:pt idx="215">
                  <c:v>92</c:v>
                </c:pt>
                <c:pt idx="216">
                  <c:v>92</c:v>
                </c:pt>
                <c:pt idx="217">
                  <c:v>92</c:v>
                </c:pt>
                <c:pt idx="218">
                  <c:v>91</c:v>
                </c:pt>
                <c:pt idx="219">
                  <c:v>90</c:v>
                </c:pt>
                <c:pt idx="220">
                  <c:v>89</c:v>
                </c:pt>
                <c:pt idx="221">
                  <c:v>88</c:v>
                </c:pt>
                <c:pt idx="222">
                  <c:v>87</c:v>
                </c:pt>
                <c:pt idx="223">
                  <c:v>87</c:v>
                </c:pt>
                <c:pt idx="224">
                  <c:v>86</c:v>
                </c:pt>
                <c:pt idx="225">
                  <c:v>85</c:v>
                </c:pt>
                <c:pt idx="226">
                  <c:v>84</c:v>
                </c:pt>
                <c:pt idx="227">
                  <c:v>83</c:v>
                </c:pt>
                <c:pt idx="228">
                  <c:v>83</c:v>
                </c:pt>
                <c:pt idx="229">
                  <c:v>82</c:v>
                </c:pt>
                <c:pt idx="230">
                  <c:v>82</c:v>
                </c:pt>
                <c:pt idx="231">
                  <c:v>82</c:v>
                </c:pt>
                <c:pt idx="232">
                  <c:v>82</c:v>
                </c:pt>
                <c:pt idx="233">
                  <c:v>81</c:v>
                </c:pt>
                <c:pt idx="234">
                  <c:v>81</c:v>
                </c:pt>
                <c:pt idx="235">
                  <c:v>80</c:v>
                </c:pt>
                <c:pt idx="236">
                  <c:v>79</c:v>
                </c:pt>
                <c:pt idx="237">
                  <c:v>79</c:v>
                </c:pt>
                <c:pt idx="238">
                  <c:v>78</c:v>
                </c:pt>
                <c:pt idx="239">
                  <c:v>77</c:v>
                </c:pt>
                <c:pt idx="240">
                  <c:v>77</c:v>
                </c:pt>
                <c:pt idx="241">
                  <c:v>76</c:v>
                </c:pt>
                <c:pt idx="242">
                  <c:v>75</c:v>
                </c:pt>
                <c:pt idx="243">
                  <c:v>75</c:v>
                </c:pt>
                <c:pt idx="244">
                  <c:v>75</c:v>
                </c:pt>
                <c:pt idx="245">
                  <c:v>74</c:v>
                </c:pt>
                <c:pt idx="246">
                  <c:v>74</c:v>
                </c:pt>
                <c:pt idx="247">
                  <c:v>73</c:v>
                </c:pt>
                <c:pt idx="248">
                  <c:v>73</c:v>
                </c:pt>
                <c:pt idx="249">
                  <c:v>73</c:v>
                </c:pt>
                <c:pt idx="250">
                  <c:v>72</c:v>
                </c:pt>
                <c:pt idx="251">
                  <c:v>72</c:v>
                </c:pt>
                <c:pt idx="252">
                  <c:v>71</c:v>
                </c:pt>
                <c:pt idx="253">
                  <c:v>71</c:v>
                </c:pt>
                <c:pt idx="254">
                  <c:v>71</c:v>
                </c:pt>
                <c:pt idx="255">
                  <c:v>70</c:v>
                </c:pt>
                <c:pt idx="256">
                  <c:v>69</c:v>
                </c:pt>
                <c:pt idx="257">
                  <c:v>69</c:v>
                </c:pt>
                <c:pt idx="258">
                  <c:v>69</c:v>
                </c:pt>
                <c:pt idx="259">
                  <c:v>68</c:v>
                </c:pt>
                <c:pt idx="260">
                  <c:v>68</c:v>
                </c:pt>
                <c:pt idx="261">
                  <c:v>67</c:v>
                </c:pt>
                <c:pt idx="262">
                  <c:v>67</c:v>
                </c:pt>
                <c:pt idx="263">
                  <c:v>66</c:v>
                </c:pt>
                <c:pt idx="264">
                  <c:v>66</c:v>
                </c:pt>
                <c:pt idx="265">
                  <c:v>65</c:v>
                </c:pt>
                <c:pt idx="266">
                  <c:v>65</c:v>
                </c:pt>
                <c:pt idx="267">
                  <c:v>65</c:v>
                </c:pt>
                <c:pt idx="268">
                  <c:v>64</c:v>
                </c:pt>
                <c:pt idx="269">
                  <c:v>64</c:v>
                </c:pt>
                <c:pt idx="270">
                  <c:v>63</c:v>
                </c:pt>
                <c:pt idx="271">
                  <c:v>63</c:v>
                </c:pt>
                <c:pt idx="272">
                  <c:v>62</c:v>
                </c:pt>
                <c:pt idx="273">
                  <c:v>62</c:v>
                </c:pt>
                <c:pt idx="274">
                  <c:v>61</c:v>
                </c:pt>
                <c:pt idx="275">
                  <c:v>61</c:v>
                </c:pt>
                <c:pt idx="276">
                  <c:v>60</c:v>
                </c:pt>
                <c:pt idx="277">
                  <c:v>60</c:v>
                </c:pt>
                <c:pt idx="278">
                  <c:v>59</c:v>
                </c:pt>
                <c:pt idx="279">
                  <c:v>59</c:v>
                </c:pt>
                <c:pt idx="280">
                  <c:v>59</c:v>
                </c:pt>
                <c:pt idx="281">
                  <c:v>58</c:v>
                </c:pt>
                <c:pt idx="282">
                  <c:v>58</c:v>
                </c:pt>
                <c:pt idx="283">
                  <c:v>58</c:v>
                </c:pt>
                <c:pt idx="284">
                  <c:v>57</c:v>
                </c:pt>
                <c:pt idx="285">
                  <c:v>57</c:v>
                </c:pt>
                <c:pt idx="286">
                  <c:v>57</c:v>
                </c:pt>
                <c:pt idx="287">
                  <c:v>56</c:v>
                </c:pt>
                <c:pt idx="288">
                  <c:v>56</c:v>
                </c:pt>
                <c:pt idx="289">
                  <c:v>55</c:v>
                </c:pt>
                <c:pt idx="290">
                  <c:v>55</c:v>
                </c:pt>
                <c:pt idx="291">
                  <c:v>55</c:v>
                </c:pt>
                <c:pt idx="292">
                  <c:v>54</c:v>
                </c:pt>
                <c:pt idx="293">
                  <c:v>54</c:v>
                </c:pt>
                <c:pt idx="294">
                  <c:v>54</c:v>
                </c:pt>
                <c:pt idx="295">
                  <c:v>53</c:v>
                </c:pt>
                <c:pt idx="296">
                  <c:v>53</c:v>
                </c:pt>
                <c:pt idx="297">
                  <c:v>53</c:v>
                </c:pt>
                <c:pt idx="298">
                  <c:v>52</c:v>
                </c:pt>
                <c:pt idx="299">
                  <c:v>52</c:v>
                </c:pt>
                <c:pt idx="300">
                  <c:v>52</c:v>
                </c:pt>
                <c:pt idx="301">
                  <c:v>51</c:v>
                </c:pt>
                <c:pt idx="302">
                  <c:v>51</c:v>
                </c:pt>
                <c:pt idx="303">
                  <c:v>51</c:v>
                </c:pt>
                <c:pt idx="304">
                  <c:v>50</c:v>
                </c:pt>
                <c:pt idx="305">
                  <c:v>50</c:v>
                </c:pt>
                <c:pt idx="306">
                  <c:v>50</c:v>
                </c:pt>
                <c:pt idx="307">
                  <c:v>49</c:v>
                </c:pt>
                <c:pt idx="308">
                  <c:v>49</c:v>
                </c:pt>
                <c:pt idx="309">
                  <c:v>49</c:v>
                </c:pt>
                <c:pt idx="310">
                  <c:v>48</c:v>
                </c:pt>
                <c:pt idx="311">
                  <c:v>48</c:v>
                </c:pt>
                <c:pt idx="312">
                  <c:v>48</c:v>
                </c:pt>
                <c:pt idx="313">
                  <c:v>47</c:v>
                </c:pt>
                <c:pt idx="314">
                  <c:v>47</c:v>
                </c:pt>
                <c:pt idx="315">
                  <c:v>47</c:v>
                </c:pt>
                <c:pt idx="316">
                  <c:v>46</c:v>
                </c:pt>
                <c:pt idx="317">
                  <c:v>46</c:v>
                </c:pt>
                <c:pt idx="318">
                  <c:v>46</c:v>
                </c:pt>
                <c:pt idx="319">
                  <c:v>46</c:v>
                </c:pt>
                <c:pt idx="320">
                  <c:v>45</c:v>
                </c:pt>
                <c:pt idx="321">
                  <c:v>45</c:v>
                </c:pt>
                <c:pt idx="322">
                  <c:v>45</c:v>
                </c:pt>
                <c:pt idx="323">
                  <c:v>45</c:v>
                </c:pt>
                <c:pt idx="324">
                  <c:v>45</c:v>
                </c:pt>
                <c:pt idx="325">
                  <c:v>44</c:v>
                </c:pt>
                <c:pt idx="326">
                  <c:v>44</c:v>
                </c:pt>
                <c:pt idx="327">
                  <c:v>44</c:v>
                </c:pt>
                <c:pt idx="328">
                  <c:v>44</c:v>
                </c:pt>
                <c:pt idx="329">
                  <c:v>44</c:v>
                </c:pt>
                <c:pt idx="330">
                  <c:v>44</c:v>
                </c:pt>
                <c:pt idx="331">
                  <c:v>43</c:v>
                </c:pt>
                <c:pt idx="332">
                  <c:v>43</c:v>
                </c:pt>
                <c:pt idx="333">
                  <c:v>43</c:v>
                </c:pt>
                <c:pt idx="334">
                  <c:v>42</c:v>
                </c:pt>
                <c:pt idx="335">
                  <c:v>42</c:v>
                </c:pt>
                <c:pt idx="336">
                  <c:v>42</c:v>
                </c:pt>
                <c:pt idx="337">
                  <c:v>41</c:v>
                </c:pt>
                <c:pt idx="338">
                  <c:v>41</c:v>
                </c:pt>
                <c:pt idx="339">
                  <c:v>40</c:v>
                </c:pt>
                <c:pt idx="340">
                  <c:v>40</c:v>
                </c:pt>
                <c:pt idx="341">
                  <c:v>39</c:v>
                </c:pt>
                <c:pt idx="342">
                  <c:v>38</c:v>
                </c:pt>
                <c:pt idx="343">
                  <c:v>37</c:v>
                </c:pt>
                <c:pt idx="344">
                  <c:v>36</c:v>
                </c:pt>
                <c:pt idx="345">
                  <c:v>35</c:v>
                </c:pt>
                <c:pt idx="346">
                  <c:v>34</c:v>
                </c:pt>
                <c:pt idx="347">
                  <c:v>33</c:v>
                </c:pt>
                <c:pt idx="348">
                  <c:v>33</c:v>
                </c:pt>
                <c:pt idx="349">
                  <c:v>32</c:v>
                </c:pt>
                <c:pt idx="350">
                  <c:v>32</c:v>
                </c:pt>
                <c:pt idx="351">
                  <c:v>31</c:v>
                </c:pt>
                <c:pt idx="352">
                  <c:v>31</c:v>
                </c:pt>
                <c:pt idx="353">
                  <c:v>30</c:v>
                </c:pt>
                <c:pt idx="354">
                  <c:v>30</c:v>
                </c:pt>
                <c:pt idx="355">
                  <c:v>30</c:v>
                </c:pt>
                <c:pt idx="356">
                  <c:v>30</c:v>
                </c:pt>
                <c:pt idx="357">
                  <c:v>29</c:v>
                </c:pt>
                <c:pt idx="358">
                  <c:v>29</c:v>
                </c:pt>
                <c:pt idx="359">
                  <c:v>29</c:v>
                </c:pt>
                <c:pt idx="360">
                  <c:v>28</c:v>
                </c:pt>
                <c:pt idx="361">
                  <c:v>28</c:v>
                </c:pt>
                <c:pt idx="362">
                  <c:v>28</c:v>
                </c:pt>
                <c:pt idx="363">
                  <c:v>28</c:v>
                </c:pt>
                <c:pt idx="364">
                  <c:v>27</c:v>
                </c:pt>
              </c:numCache>
            </c:numRef>
          </c:val>
          <c:extLst>
            <c:ext xmlns:c16="http://schemas.microsoft.com/office/drawing/2014/chart" uri="{C3380CC4-5D6E-409C-BE32-E72D297353CC}">
              <c16:uniqueId val="{00000001-38CA-435E-8C3E-9B72DB322F82}"/>
            </c:ext>
          </c:extLst>
        </c:ser>
        <c:ser>
          <c:idx val="3"/>
          <c:order val="2"/>
          <c:tx>
            <c:strRef>
              <c:f>'2026-27 Severe Load Curve'!$F$33</c:f>
              <c:strCache>
                <c:ptCount val="1"/>
                <c:pt idx="0">
                  <c:v>NDM &gt; 732 MWh</c:v>
                </c:pt>
              </c:strCache>
            </c:strRef>
          </c:tx>
          <c:spPr>
            <a:solidFill>
              <a:srgbClr val="3366FF"/>
            </a:solidFill>
            <a:ln w="25400">
              <a:noFill/>
            </a:ln>
          </c:spPr>
          <c:invertIfNegative val="0"/>
          <c:val>
            <c:numRef>
              <c:f>'2026-27 Severe Load Curve'!$F$34:$F$398</c:f>
              <c:numCache>
                <c:formatCode>0</c:formatCode>
                <c:ptCount val="365"/>
                <c:pt idx="0">
                  <c:v>474</c:v>
                </c:pt>
                <c:pt idx="1">
                  <c:v>465</c:v>
                </c:pt>
                <c:pt idx="2">
                  <c:v>458</c:v>
                </c:pt>
                <c:pt idx="3">
                  <c:v>448</c:v>
                </c:pt>
                <c:pt idx="4">
                  <c:v>441</c:v>
                </c:pt>
                <c:pt idx="5">
                  <c:v>435</c:v>
                </c:pt>
                <c:pt idx="6">
                  <c:v>429</c:v>
                </c:pt>
                <c:pt idx="7">
                  <c:v>423</c:v>
                </c:pt>
                <c:pt idx="8">
                  <c:v>419</c:v>
                </c:pt>
                <c:pt idx="9">
                  <c:v>413</c:v>
                </c:pt>
                <c:pt idx="10">
                  <c:v>411</c:v>
                </c:pt>
                <c:pt idx="11">
                  <c:v>408</c:v>
                </c:pt>
                <c:pt idx="12">
                  <c:v>407</c:v>
                </c:pt>
                <c:pt idx="13">
                  <c:v>404</c:v>
                </c:pt>
                <c:pt idx="14">
                  <c:v>402</c:v>
                </c:pt>
                <c:pt idx="15">
                  <c:v>400</c:v>
                </c:pt>
                <c:pt idx="16">
                  <c:v>399</c:v>
                </c:pt>
                <c:pt idx="17">
                  <c:v>397</c:v>
                </c:pt>
                <c:pt idx="18">
                  <c:v>395</c:v>
                </c:pt>
                <c:pt idx="19">
                  <c:v>393</c:v>
                </c:pt>
                <c:pt idx="20">
                  <c:v>392</c:v>
                </c:pt>
                <c:pt idx="21">
                  <c:v>390</c:v>
                </c:pt>
                <c:pt idx="22">
                  <c:v>389</c:v>
                </c:pt>
                <c:pt idx="23">
                  <c:v>387</c:v>
                </c:pt>
                <c:pt idx="24">
                  <c:v>385</c:v>
                </c:pt>
                <c:pt idx="25">
                  <c:v>383</c:v>
                </c:pt>
                <c:pt idx="26">
                  <c:v>380</c:v>
                </c:pt>
                <c:pt idx="27">
                  <c:v>378</c:v>
                </c:pt>
                <c:pt idx="28">
                  <c:v>376</c:v>
                </c:pt>
                <c:pt idx="29">
                  <c:v>374</c:v>
                </c:pt>
                <c:pt idx="30">
                  <c:v>372</c:v>
                </c:pt>
                <c:pt idx="31">
                  <c:v>371</c:v>
                </c:pt>
                <c:pt idx="32">
                  <c:v>370</c:v>
                </c:pt>
                <c:pt idx="33">
                  <c:v>367</c:v>
                </c:pt>
                <c:pt idx="34">
                  <c:v>364</c:v>
                </c:pt>
                <c:pt idx="35">
                  <c:v>361</c:v>
                </c:pt>
                <c:pt idx="36">
                  <c:v>359</c:v>
                </c:pt>
                <c:pt idx="37">
                  <c:v>358</c:v>
                </c:pt>
                <c:pt idx="38">
                  <c:v>356</c:v>
                </c:pt>
                <c:pt idx="39">
                  <c:v>353</c:v>
                </c:pt>
                <c:pt idx="40">
                  <c:v>351</c:v>
                </c:pt>
                <c:pt idx="41">
                  <c:v>350</c:v>
                </c:pt>
                <c:pt idx="42">
                  <c:v>348</c:v>
                </c:pt>
                <c:pt idx="43">
                  <c:v>346</c:v>
                </c:pt>
                <c:pt idx="44">
                  <c:v>344</c:v>
                </c:pt>
                <c:pt idx="45">
                  <c:v>342</c:v>
                </c:pt>
                <c:pt idx="46">
                  <c:v>340</c:v>
                </c:pt>
                <c:pt idx="47">
                  <c:v>338</c:v>
                </c:pt>
                <c:pt idx="48">
                  <c:v>337</c:v>
                </c:pt>
                <c:pt idx="49">
                  <c:v>336</c:v>
                </c:pt>
                <c:pt idx="50">
                  <c:v>333</c:v>
                </c:pt>
                <c:pt idx="51">
                  <c:v>331</c:v>
                </c:pt>
                <c:pt idx="52">
                  <c:v>329</c:v>
                </c:pt>
                <c:pt idx="53">
                  <c:v>328</c:v>
                </c:pt>
                <c:pt idx="54">
                  <c:v>327</c:v>
                </c:pt>
                <c:pt idx="55">
                  <c:v>325</c:v>
                </c:pt>
                <c:pt idx="56">
                  <c:v>324</c:v>
                </c:pt>
                <c:pt idx="57">
                  <c:v>323</c:v>
                </c:pt>
                <c:pt idx="58">
                  <c:v>322</c:v>
                </c:pt>
                <c:pt idx="59">
                  <c:v>321</c:v>
                </c:pt>
                <c:pt idx="60">
                  <c:v>319</c:v>
                </c:pt>
                <c:pt idx="61">
                  <c:v>316</c:v>
                </c:pt>
                <c:pt idx="62">
                  <c:v>314</c:v>
                </c:pt>
                <c:pt idx="63">
                  <c:v>313</c:v>
                </c:pt>
                <c:pt idx="64">
                  <c:v>312</c:v>
                </c:pt>
                <c:pt idx="65">
                  <c:v>311</c:v>
                </c:pt>
                <c:pt idx="66">
                  <c:v>309</c:v>
                </c:pt>
                <c:pt idx="67">
                  <c:v>308</c:v>
                </c:pt>
                <c:pt idx="68">
                  <c:v>307</c:v>
                </c:pt>
                <c:pt idx="69">
                  <c:v>306</c:v>
                </c:pt>
                <c:pt idx="70">
                  <c:v>305</c:v>
                </c:pt>
                <c:pt idx="71">
                  <c:v>304</c:v>
                </c:pt>
                <c:pt idx="72">
                  <c:v>303</c:v>
                </c:pt>
                <c:pt idx="73">
                  <c:v>302</c:v>
                </c:pt>
                <c:pt idx="74">
                  <c:v>301</c:v>
                </c:pt>
                <c:pt idx="75">
                  <c:v>300</c:v>
                </c:pt>
                <c:pt idx="76">
                  <c:v>299</c:v>
                </c:pt>
                <c:pt idx="77">
                  <c:v>297</c:v>
                </c:pt>
                <c:pt idx="78">
                  <c:v>296</c:v>
                </c:pt>
                <c:pt idx="79">
                  <c:v>295</c:v>
                </c:pt>
                <c:pt idx="80">
                  <c:v>293</c:v>
                </c:pt>
                <c:pt idx="81">
                  <c:v>292</c:v>
                </c:pt>
                <c:pt idx="82">
                  <c:v>291</c:v>
                </c:pt>
                <c:pt idx="83">
                  <c:v>289</c:v>
                </c:pt>
                <c:pt idx="84">
                  <c:v>288</c:v>
                </c:pt>
                <c:pt idx="85">
                  <c:v>287</c:v>
                </c:pt>
                <c:pt idx="86">
                  <c:v>285</c:v>
                </c:pt>
                <c:pt idx="87">
                  <c:v>284</c:v>
                </c:pt>
                <c:pt idx="88">
                  <c:v>283</c:v>
                </c:pt>
                <c:pt idx="89">
                  <c:v>281</c:v>
                </c:pt>
                <c:pt idx="90">
                  <c:v>280</c:v>
                </c:pt>
                <c:pt idx="91">
                  <c:v>278</c:v>
                </c:pt>
                <c:pt idx="92">
                  <c:v>277</c:v>
                </c:pt>
                <c:pt idx="93">
                  <c:v>276</c:v>
                </c:pt>
                <c:pt idx="94">
                  <c:v>276</c:v>
                </c:pt>
                <c:pt idx="95">
                  <c:v>275</c:v>
                </c:pt>
                <c:pt idx="96">
                  <c:v>274</c:v>
                </c:pt>
                <c:pt idx="97">
                  <c:v>273</c:v>
                </c:pt>
                <c:pt idx="98">
                  <c:v>272</c:v>
                </c:pt>
                <c:pt idx="99">
                  <c:v>271</c:v>
                </c:pt>
                <c:pt idx="100">
                  <c:v>270</c:v>
                </c:pt>
                <c:pt idx="101">
                  <c:v>269</c:v>
                </c:pt>
                <c:pt idx="102">
                  <c:v>268</c:v>
                </c:pt>
                <c:pt idx="103">
                  <c:v>267</c:v>
                </c:pt>
                <c:pt idx="104">
                  <c:v>265</c:v>
                </c:pt>
                <c:pt idx="105">
                  <c:v>264</c:v>
                </c:pt>
                <c:pt idx="106">
                  <c:v>263</c:v>
                </c:pt>
                <c:pt idx="107">
                  <c:v>262</c:v>
                </c:pt>
                <c:pt idx="108">
                  <c:v>260</c:v>
                </c:pt>
                <c:pt idx="109">
                  <c:v>259</c:v>
                </c:pt>
                <c:pt idx="110">
                  <c:v>258</c:v>
                </c:pt>
                <c:pt idx="111">
                  <c:v>257</c:v>
                </c:pt>
                <c:pt idx="112">
                  <c:v>256</c:v>
                </c:pt>
                <c:pt idx="113">
                  <c:v>255</c:v>
                </c:pt>
                <c:pt idx="114">
                  <c:v>254</c:v>
                </c:pt>
                <c:pt idx="115">
                  <c:v>253</c:v>
                </c:pt>
                <c:pt idx="116">
                  <c:v>252</c:v>
                </c:pt>
                <c:pt idx="117">
                  <c:v>251</c:v>
                </c:pt>
                <c:pt idx="118">
                  <c:v>250</c:v>
                </c:pt>
                <c:pt idx="119">
                  <c:v>248</c:v>
                </c:pt>
                <c:pt idx="120">
                  <c:v>247</c:v>
                </c:pt>
                <c:pt idx="121">
                  <c:v>246</c:v>
                </c:pt>
                <c:pt idx="122">
                  <c:v>245</c:v>
                </c:pt>
                <c:pt idx="123">
                  <c:v>243</c:v>
                </c:pt>
                <c:pt idx="124">
                  <c:v>243</c:v>
                </c:pt>
                <c:pt idx="125">
                  <c:v>242</c:v>
                </c:pt>
                <c:pt idx="126">
                  <c:v>241</c:v>
                </c:pt>
                <c:pt idx="127">
                  <c:v>240</c:v>
                </c:pt>
                <c:pt idx="128">
                  <c:v>239</c:v>
                </c:pt>
                <c:pt idx="129">
                  <c:v>238</c:v>
                </c:pt>
                <c:pt idx="130">
                  <c:v>237</c:v>
                </c:pt>
                <c:pt idx="131">
                  <c:v>236</c:v>
                </c:pt>
                <c:pt idx="132">
                  <c:v>235</c:v>
                </c:pt>
                <c:pt idx="133">
                  <c:v>234</c:v>
                </c:pt>
                <c:pt idx="134">
                  <c:v>233</c:v>
                </c:pt>
                <c:pt idx="135">
                  <c:v>233</c:v>
                </c:pt>
                <c:pt idx="136">
                  <c:v>232</c:v>
                </c:pt>
                <c:pt idx="137">
                  <c:v>231</c:v>
                </c:pt>
                <c:pt idx="138">
                  <c:v>230</c:v>
                </c:pt>
                <c:pt idx="139">
                  <c:v>230</c:v>
                </c:pt>
                <c:pt idx="140">
                  <c:v>229</c:v>
                </c:pt>
                <c:pt idx="141">
                  <c:v>228</c:v>
                </c:pt>
                <c:pt idx="142">
                  <c:v>228</c:v>
                </c:pt>
                <c:pt idx="143">
                  <c:v>227</c:v>
                </c:pt>
                <c:pt idx="144">
                  <c:v>226</c:v>
                </c:pt>
                <c:pt idx="145">
                  <c:v>225</c:v>
                </c:pt>
                <c:pt idx="146">
                  <c:v>225</c:v>
                </c:pt>
                <c:pt idx="147">
                  <c:v>224</c:v>
                </c:pt>
                <c:pt idx="148">
                  <c:v>224</c:v>
                </c:pt>
                <c:pt idx="149">
                  <c:v>223</c:v>
                </c:pt>
                <c:pt idx="150">
                  <c:v>222</c:v>
                </c:pt>
                <c:pt idx="151">
                  <c:v>222</c:v>
                </c:pt>
                <c:pt idx="152">
                  <c:v>221</c:v>
                </c:pt>
                <c:pt idx="153">
                  <c:v>220</c:v>
                </c:pt>
                <c:pt idx="154">
                  <c:v>219</c:v>
                </c:pt>
                <c:pt idx="155">
                  <c:v>218</c:v>
                </c:pt>
                <c:pt idx="156">
                  <c:v>217</c:v>
                </c:pt>
                <c:pt idx="157">
                  <c:v>217</c:v>
                </c:pt>
                <c:pt idx="158">
                  <c:v>216</c:v>
                </c:pt>
                <c:pt idx="159">
                  <c:v>215</c:v>
                </c:pt>
                <c:pt idx="160">
                  <c:v>215</c:v>
                </c:pt>
                <c:pt idx="161">
                  <c:v>214</c:v>
                </c:pt>
                <c:pt idx="162">
                  <c:v>213</c:v>
                </c:pt>
                <c:pt idx="163">
                  <c:v>212</c:v>
                </c:pt>
                <c:pt idx="164">
                  <c:v>211</c:v>
                </c:pt>
                <c:pt idx="165">
                  <c:v>210</c:v>
                </c:pt>
                <c:pt idx="166">
                  <c:v>209</c:v>
                </c:pt>
                <c:pt idx="167">
                  <c:v>208</c:v>
                </c:pt>
                <c:pt idx="168">
                  <c:v>208</c:v>
                </c:pt>
                <c:pt idx="169">
                  <c:v>207</c:v>
                </c:pt>
                <c:pt idx="170">
                  <c:v>206</c:v>
                </c:pt>
                <c:pt idx="171">
                  <c:v>205</c:v>
                </c:pt>
                <c:pt idx="172">
                  <c:v>204</c:v>
                </c:pt>
                <c:pt idx="173">
                  <c:v>204</c:v>
                </c:pt>
                <c:pt idx="174">
                  <c:v>203</c:v>
                </c:pt>
                <c:pt idx="175">
                  <c:v>202</c:v>
                </c:pt>
                <c:pt idx="176">
                  <c:v>202</c:v>
                </c:pt>
                <c:pt idx="177">
                  <c:v>201</c:v>
                </c:pt>
                <c:pt idx="178">
                  <c:v>200</c:v>
                </c:pt>
                <c:pt idx="179">
                  <c:v>200</c:v>
                </c:pt>
                <c:pt idx="180">
                  <c:v>198</c:v>
                </c:pt>
                <c:pt idx="181">
                  <c:v>198</c:v>
                </c:pt>
                <c:pt idx="182">
                  <c:v>197</c:v>
                </c:pt>
                <c:pt idx="183">
                  <c:v>196</c:v>
                </c:pt>
                <c:pt idx="184">
                  <c:v>196</c:v>
                </c:pt>
                <c:pt idx="185">
                  <c:v>195</c:v>
                </c:pt>
                <c:pt idx="186">
                  <c:v>195</c:v>
                </c:pt>
                <c:pt idx="187">
                  <c:v>194</c:v>
                </c:pt>
                <c:pt idx="188">
                  <c:v>194</c:v>
                </c:pt>
                <c:pt idx="189">
                  <c:v>193</c:v>
                </c:pt>
                <c:pt idx="190">
                  <c:v>193</c:v>
                </c:pt>
                <c:pt idx="191">
                  <c:v>192</c:v>
                </c:pt>
                <c:pt idx="192">
                  <c:v>191</c:v>
                </c:pt>
                <c:pt idx="193">
                  <c:v>190</c:v>
                </c:pt>
                <c:pt idx="194">
                  <c:v>189</c:v>
                </c:pt>
                <c:pt idx="195">
                  <c:v>189</c:v>
                </c:pt>
                <c:pt idx="196">
                  <c:v>188</c:v>
                </c:pt>
                <c:pt idx="197">
                  <c:v>188</c:v>
                </c:pt>
                <c:pt idx="198">
                  <c:v>187</c:v>
                </c:pt>
                <c:pt idx="199">
                  <c:v>187</c:v>
                </c:pt>
                <c:pt idx="200">
                  <c:v>186</c:v>
                </c:pt>
                <c:pt idx="201">
                  <c:v>186</c:v>
                </c:pt>
                <c:pt idx="202">
                  <c:v>185</c:v>
                </c:pt>
                <c:pt idx="203">
                  <c:v>185</c:v>
                </c:pt>
                <c:pt idx="204">
                  <c:v>184</c:v>
                </c:pt>
                <c:pt idx="205">
                  <c:v>183</c:v>
                </c:pt>
                <c:pt idx="206">
                  <c:v>183</c:v>
                </c:pt>
                <c:pt idx="207">
                  <c:v>182</c:v>
                </c:pt>
                <c:pt idx="208">
                  <c:v>181</c:v>
                </c:pt>
                <c:pt idx="209">
                  <c:v>181</c:v>
                </c:pt>
                <c:pt idx="210">
                  <c:v>180</c:v>
                </c:pt>
                <c:pt idx="211">
                  <c:v>179</c:v>
                </c:pt>
                <c:pt idx="212">
                  <c:v>178</c:v>
                </c:pt>
                <c:pt idx="213">
                  <c:v>178</c:v>
                </c:pt>
                <c:pt idx="214">
                  <c:v>177</c:v>
                </c:pt>
                <c:pt idx="215">
                  <c:v>176</c:v>
                </c:pt>
                <c:pt idx="216">
                  <c:v>176</c:v>
                </c:pt>
                <c:pt idx="217">
                  <c:v>175</c:v>
                </c:pt>
                <c:pt idx="218">
                  <c:v>174</c:v>
                </c:pt>
                <c:pt idx="219">
                  <c:v>173</c:v>
                </c:pt>
                <c:pt idx="220">
                  <c:v>172</c:v>
                </c:pt>
                <c:pt idx="221">
                  <c:v>171</c:v>
                </c:pt>
                <c:pt idx="222">
                  <c:v>170</c:v>
                </c:pt>
                <c:pt idx="223">
                  <c:v>169</c:v>
                </c:pt>
                <c:pt idx="224">
                  <c:v>168</c:v>
                </c:pt>
                <c:pt idx="225">
                  <c:v>167</c:v>
                </c:pt>
                <c:pt idx="226">
                  <c:v>167</c:v>
                </c:pt>
                <c:pt idx="227">
                  <c:v>166</c:v>
                </c:pt>
                <c:pt idx="228">
                  <c:v>166</c:v>
                </c:pt>
                <c:pt idx="229">
                  <c:v>165</c:v>
                </c:pt>
                <c:pt idx="230">
                  <c:v>165</c:v>
                </c:pt>
                <c:pt idx="231">
                  <c:v>164</c:v>
                </c:pt>
                <c:pt idx="232">
                  <c:v>164</c:v>
                </c:pt>
                <c:pt idx="233">
                  <c:v>163</c:v>
                </c:pt>
                <c:pt idx="234">
                  <c:v>163</c:v>
                </c:pt>
                <c:pt idx="235">
                  <c:v>162</c:v>
                </c:pt>
                <c:pt idx="236">
                  <c:v>162</c:v>
                </c:pt>
                <c:pt idx="237">
                  <c:v>161</c:v>
                </c:pt>
                <c:pt idx="238">
                  <c:v>161</c:v>
                </c:pt>
                <c:pt idx="239">
                  <c:v>160</c:v>
                </c:pt>
                <c:pt idx="240">
                  <c:v>160</c:v>
                </c:pt>
                <c:pt idx="241">
                  <c:v>159</c:v>
                </c:pt>
                <c:pt idx="242">
                  <c:v>159</c:v>
                </c:pt>
                <c:pt idx="243">
                  <c:v>158</c:v>
                </c:pt>
                <c:pt idx="244">
                  <c:v>158</c:v>
                </c:pt>
                <c:pt idx="245">
                  <c:v>158</c:v>
                </c:pt>
                <c:pt idx="246">
                  <c:v>157</c:v>
                </c:pt>
                <c:pt idx="247">
                  <c:v>157</c:v>
                </c:pt>
                <c:pt idx="248">
                  <c:v>157</c:v>
                </c:pt>
                <c:pt idx="249">
                  <c:v>157</c:v>
                </c:pt>
                <c:pt idx="250">
                  <c:v>156</c:v>
                </c:pt>
                <c:pt idx="251">
                  <c:v>156</c:v>
                </c:pt>
                <c:pt idx="252">
                  <c:v>156</c:v>
                </c:pt>
                <c:pt idx="253">
                  <c:v>155</c:v>
                </c:pt>
                <c:pt idx="254">
                  <c:v>155</c:v>
                </c:pt>
                <c:pt idx="255">
                  <c:v>155</c:v>
                </c:pt>
                <c:pt idx="256">
                  <c:v>154</c:v>
                </c:pt>
                <c:pt idx="257">
                  <c:v>154</c:v>
                </c:pt>
                <c:pt idx="258">
                  <c:v>153</c:v>
                </c:pt>
                <c:pt idx="259">
                  <c:v>153</c:v>
                </c:pt>
                <c:pt idx="260">
                  <c:v>152</c:v>
                </c:pt>
                <c:pt idx="261">
                  <c:v>152</c:v>
                </c:pt>
                <c:pt idx="262">
                  <c:v>152</c:v>
                </c:pt>
                <c:pt idx="263">
                  <c:v>151</c:v>
                </c:pt>
                <c:pt idx="264">
                  <c:v>151</c:v>
                </c:pt>
                <c:pt idx="265">
                  <c:v>150</c:v>
                </c:pt>
                <c:pt idx="266">
                  <c:v>150</c:v>
                </c:pt>
                <c:pt idx="267">
                  <c:v>149</c:v>
                </c:pt>
                <c:pt idx="268">
                  <c:v>149</c:v>
                </c:pt>
                <c:pt idx="269">
                  <c:v>148</c:v>
                </c:pt>
                <c:pt idx="270">
                  <c:v>148</c:v>
                </c:pt>
                <c:pt idx="271">
                  <c:v>147</c:v>
                </c:pt>
                <c:pt idx="272">
                  <c:v>147</c:v>
                </c:pt>
                <c:pt idx="273">
                  <c:v>146</c:v>
                </c:pt>
                <c:pt idx="274">
                  <c:v>146</c:v>
                </c:pt>
                <c:pt idx="275">
                  <c:v>145</c:v>
                </c:pt>
                <c:pt idx="276">
                  <c:v>144</c:v>
                </c:pt>
                <c:pt idx="277">
                  <c:v>144</c:v>
                </c:pt>
                <c:pt idx="278">
                  <c:v>143</c:v>
                </c:pt>
                <c:pt idx="279">
                  <c:v>143</c:v>
                </c:pt>
                <c:pt idx="280">
                  <c:v>143</c:v>
                </c:pt>
                <c:pt idx="281">
                  <c:v>142</c:v>
                </c:pt>
                <c:pt idx="282">
                  <c:v>142</c:v>
                </c:pt>
                <c:pt idx="283">
                  <c:v>141</c:v>
                </c:pt>
                <c:pt idx="284">
                  <c:v>141</c:v>
                </c:pt>
                <c:pt idx="285">
                  <c:v>140</c:v>
                </c:pt>
                <c:pt idx="286">
                  <c:v>140</c:v>
                </c:pt>
                <c:pt idx="287">
                  <c:v>140</c:v>
                </c:pt>
                <c:pt idx="288">
                  <c:v>139</c:v>
                </c:pt>
                <c:pt idx="289">
                  <c:v>139</c:v>
                </c:pt>
                <c:pt idx="290">
                  <c:v>138</c:v>
                </c:pt>
                <c:pt idx="291">
                  <c:v>138</c:v>
                </c:pt>
                <c:pt idx="292">
                  <c:v>138</c:v>
                </c:pt>
                <c:pt idx="293">
                  <c:v>137</c:v>
                </c:pt>
                <c:pt idx="294">
                  <c:v>137</c:v>
                </c:pt>
                <c:pt idx="295">
                  <c:v>137</c:v>
                </c:pt>
                <c:pt idx="296">
                  <c:v>136</c:v>
                </c:pt>
                <c:pt idx="297">
                  <c:v>136</c:v>
                </c:pt>
                <c:pt idx="298">
                  <c:v>135</c:v>
                </c:pt>
                <c:pt idx="299">
                  <c:v>135</c:v>
                </c:pt>
                <c:pt idx="300">
                  <c:v>134</c:v>
                </c:pt>
                <c:pt idx="301">
                  <c:v>134</c:v>
                </c:pt>
                <c:pt idx="302">
                  <c:v>134</c:v>
                </c:pt>
                <c:pt idx="303">
                  <c:v>133</c:v>
                </c:pt>
                <c:pt idx="304">
                  <c:v>133</c:v>
                </c:pt>
                <c:pt idx="305">
                  <c:v>133</c:v>
                </c:pt>
                <c:pt idx="306">
                  <c:v>132</c:v>
                </c:pt>
                <c:pt idx="307">
                  <c:v>131</c:v>
                </c:pt>
                <c:pt idx="308">
                  <c:v>131</c:v>
                </c:pt>
                <c:pt idx="309">
                  <c:v>130</c:v>
                </c:pt>
                <c:pt idx="310">
                  <c:v>130</c:v>
                </c:pt>
                <c:pt idx="311">
                  <c:v>129</c:v>
                </c:pt>
                <c:pt idx="312">
                  <c:v>129</c:v>
                </c:pt>
                <c:pt idx="313">
                  <c:v>128</c:v>
                </c:pt>
                <c:pt idx="314">
                  <c:v>127</c:v>
                </c:pt>
                <c:pt idx="315">
                  <c:v>127</c:v>
                </c:pt>
                <c:pt idx="316">
                  <c:v>126</c:v>
                </c:pt>
                <c:pt idx="317">
                  <c:v>125</c:v>
                </c:pt>
                <c:pt idx="318">
                  <c:v>124</c:v>
                </c:pt>
                <c:pt idx="319">
                  <c:v>123</c:v>
                </c:pt>
                <c:pt idx="320">
                  <c:v>123</c:v>
                </c:pt>
                <c:pt idx="321">
                  <c:v>122</c:v>
                </c:pt>
                <c:pt idx="322">
                  <c:v>122</c:v>
                </c:pt>
                <c:pt idx="323">
                  <c:v>121</c:v>
                </c:pt>
                <c:pt idx="324">
                  <c:v>121</c:v>
                </c:pt>
                <c:pt idx="325">
                  <c:v>120</c:v>
                </c:pt>
                <c:pt idx="326">
                  <c:v>119</c:v>
                </c:pt>
                <c:pt idx="327">
                  <c:v>118</c:v>
                </c:pt>
                <c:pt idx="328">
                  <c:v>117</c:v>
                </c:pt>
                <c:pt idx="329">
                  <c:v>117</c:v>
                </c:pt>
                <c:pt idx="330">
                  <c:v>115</c:v>
                </c:pt>
                <c:pt idx="331">
                  <c:v>114</c:v>
                </c:pt>
                <c:pt idx="332">
                  <c:v>113</c:v>
                </c:pt>
                <c:pt idx="333">
                  <c:v>111</c:v>
                </c:pt>
                <c:pt idx="334">
                  <c:v>110</c:v>
                </c:pt>
                <c:pt idx="335">
                  <c:v>108</c:v>
                </c:pt>
                <c:pt idx="336">
                  <c:v>108</c:v>
                </c:pt>
                <c:pt idx="337">
                  <c:v>106</c:v>
                </c:pt>
                <c:pt idx="338">
                  <c:v>105</c:v>
                </c:pt>
                <c:pt idx="339">
                  <c:v>104</c:v>
                </c:pt>
                <c:pt idx="340">
                  <c:v>103</c:v>
                </c:pt>
                <c:pt idx="341">
                  <c:v>102</c:v>
                </c:pt>
                <c:pt idx="342">
                  <c:v>101</c:v>
                </c:pt>
                <c:pt idx="343">
                  <c:v>100</c:v>
                </c:pt>
                <c:pt idx="344">
                  <c:v>99</c:v>
                </c:pt>
                <c:pt idx="345">
                  <c:v>98</c:v>
                </c:pt>
                <c:pt idx="346">
                  <c:v>97</c:v>
                </c:pt>
                <c:pt idx="347">
                  <c:v>96</c:v>
                </c:pt>
                <c:pt idx="348">
                  <c:v>95</c:v>
                </c:pt>
                <c:pt idx="349">
                  <c:v>94</c:v>
                </c:pt>
                <c:pt idx="350">
                  <c:v>94</c:v>
                </c:pt>
                <c:pt idx="351">
                  <c:v>93</c:v>
                </c:pt>
                <c:pt idx="352">
                  <c:v>93</c:v>
                </c:pt>
                <c:pt idx="353">
                  <c:v>92</c:v>
                </c:pt>
                <c:pt idx="354">
                  <c:v>92</c:v>
                </c:pt>
                <c:pt idx="355">
                  <c:v>91</c:v>
                </c:pt>
                <c:pt idx="356">
                  <c:v>91</c:v>
                </c:pt>
                <c:pt idx="357">
                  <c:v>90</c:v>
                </c:pt>
                <c:pt idx="358">
                  <c:v>90</c:v>
                </c:pt>
                <c:pt idx="359">
                  <c:v>90</c:v>
                </c:pt>
                <c:pt idx="360">
                  <c:v>89</c:v>
                </c:pt>
                <c:pt idx="361">
                  <c:v>89</c:v>
                </c:pt>
                <c:pt idx="362">
                  <c:v>88</c:v>
                </c:pt>
                <c:pt idx="363">
                  <c:v>88</c:v>
                </c:pt>
                <c:pt idx="364">
                  <c:v>88</c:v>
                </c:pt>
              </c:numCache>
            </c:numRef>
          </c:val>
          <c:extLst>
            <c:ext xmlns:c16="http://schemas.microsoft.com/office/drawing/2014/chart" uri="{C3380CC4-5D6E-409C-BE32-E72D297353CC}">
              <c16:uniqueId val="{00000002-38CA-435E-8C3E-9B72DB322F82}"/>
            </c:ext>
          </c:extLst>
        </c:ser>
        <c:ser>
          <c:idx val="5"/>
          <c:order val="3"/>
          <c:tx>
            <c:strRef>
              <c:f>'2026-27 Severe Load Curve'!$G$33</c:f>
              <c:strCache>
                <c:ptCount val="1"/>
                <c:pt idx="0">
                  <c:v>Total DM</c:v>
                </c:pt>
              </c:strCache>
            </c:strRef>
          </c:tx>
          <c:spPr>
            <a:solidFill>
              <a:srgbClr val="FFCC99"/>
            </a:solidFill>
            <a:ln w="25400">
              <a:noFill/>
            </a:ln>
          </c:spPr>
          <c:invertIfNegative val="0"/>
          <c:val>
            <c:numRef>
              <c:f>'2026-27 Severe Load Curve'!$G$34:$G$398</c:f>
              <c:numCache>
                <c:formatCode>0</c:formatCode>
                <c:ptCount val="365"/>
                <c:pt idx="0">
                  <c:v>356</c:v>
                </c:pt>
                <c:pt idx="1">
                  <c:v>343</c:v>
                </c:pt>
                <c:pt idx="2">
                  <c:v>333</c:v>
                </c:pt>
                <c:pt idx="3">
                  <c:v>324</c:v>
                </c:pt>
                <c:pt idx="4">
                  <c:v>316</c:v>
                </c:pt>
                <c:pt idx="5">
                  <c:v>309</c:v>
                </c:pt>
                <c:pt idx="6">
                  <c:v>304</c:v>
                </c:pt>
                <c:pt idx="7">
                  <c:v>300</c:v>
                </c:pt>
                <c:pt idx="8">
                  <c:v>296</c:v>
                </c:pt>
                <c:pt idx="9">
                  <c:v>293</c:v>
                </c:pt>
                <c:pt idx="10">
                  <c:v>292</c:v>
                </c:pt>
                <c:pt idx="11">
                  <c:v>290</c:v>
                </c:pt>
                <c:pt idx="12">
                  <c:v>290</c:v>
                </c:pt>
                <c:pt idx="13">
                  <c:v>289</c:v>
                </c:pt>
                <c:pt idx="14">
                  <c:v>289</c:v>
                </c:pt>
                <c:pt idx="15">
                  <c:v>290</c:v>
                </c:pt>
                <c:pt idx="16">
                  <c:v>290</c:v>
                </c:pt>
                <c:pt idx="17">
                  <c:v>291</c:v>
                </c:pt>
                <c:pt idx="18">
                  <c:v>291</c:v>
                </c:pt>
                <c:pt idx="19">
                  <c:v>291</c:v>
                </c:pt>
                <c:pt idx="20">
                  <c:v>290</c:v>
                </c:pt>
                <c:pt idx="21">
                  <c:v>289</c:v>
                </c:pt>
                <c:pt idx="22">
                  <c:v>287</c:v>
                </c:pt>
                <c:pt idx="23">
                  <c:v>287</c:v>
                </c:pt>
                <c:pt idx="24">
                  <c:v>286</c:v>
                </c:pt>
                <c:pt idx="25">
                  <c:v>285</c:v>
                </c:pt>
                <c:pt idx="26">
                  <c:v>284</c:v>
                </c:pt>
                <c:pt idx="27">
                  <c:v>283</c:v>
                </c:pt>
                <c:pt idx="28">
                  <c:v>282</c:v>
                </c:pt>
                <c:pt idx="29">
                  <c:v>281</c:v>
                </c:pt>
                <c:pt idx="30">
                  <c:v>280</c:v>
                </c:pt>
                <c:pt idx="31">
                  <c:v>279</c:v>
                </c:pt>
                <c:pt idx="32">
                  <c:v>278</c:v>
                </c:pt>
                <c:pt idx="33">
                  <c:v>278</c:v>
                </c:pt>
                <c:pt idx="34">
                  <c:v>277</c:v>
                </c:pt>
                <c:pt idx="35">
                  <c:v>276</c:v>
                </c:pt>
                <c:pt idx="36">
                  <c:v>276</c:v>
                </c:pt>
                <c:pt idx="37">
                  <c:v>275</c:v>
                </c:pt>
                <c:pt idx="38">
                  <c:v>275</c:v>
                </c:pt>
                <c:pt idx="39">
                  <c:v>274</c:v>
                </c:pt>
                <c:pt idx="40">
                  <c:v>274</c:v>
                </c:pt>
                <c:pt idx="41">
                  <c:v>273</c:v>
                </c:pt>
                <c:pt idx="42">
                  <c:v>273</c:v>
                </c:pt>
                <c:pt idx="43">
                  <c:v>272</c:v>
                </c:pt>
                <c:pt idx="44">
                  <c:v>272</c:v>
                </c:pt>
                <c:pt idx="45">
                  <c:v>271</c:v>
                </c:pt>
                <c:pt idx="46">
                  <c:v>271</c:v>
                </c:pt>
                <c:pt idx="47">
                  <c:v>271</c:v>
                </c:pt>
                <c:pt idx="48">
                  <c:v>270</c:v>
                </c:pt>
                <c:pt idx="49">
                  <c:v>270</c:v>
                </c:pt>
                <c:pt idx="50">
                  <c:v>269</c:v>
                </c:pt>
                <c:pt idx="51">
                  <c:v>269</c:v>
                </c:pt>
                <c:pt idx="52">
                  <c:v>268</c:v>
                </c:pt>
                <c:pt idx="53">
                  <c:v>268</c:v>
                </c:pt>
                <c:pt idx="54">
                  <c:v>267</c:v>
                </c:pt>
                <c:pt idx="55">
                  <c:v>267</c:v>
                </c:pt>
                <c:pt idx="56">
                  <c:v>267</c:v>
                </c:pt>
                <c:pt idx="57">
                  <c:v>266</c:v>
                </c:pt>
                <c:pt idx="58">
                  <c:v>266</c:v>
                </c:pt>
                <c:pt idx="59">
                  <c:v>265</c:v>
                </c:pt>
                <c:pt idx="60">
                  <c:v>265</c:v>
                </c:pt>
                <c:pt idx="61">
                  <c:v>264</c:v>
                </c:pt>
                <c:pt idx="62">
                  <c:v>264</c:v>
                </c:pt>
                <c:pt idx="63">
                  <c:v>264</c:v>
                </c:pt>
                <c:pt idx="64">
                  <c:v>263</c:v>
                </c:pt>
                <c:pt idx="65">
                  <c:v>263</c:v>
                </c:pt>
                <c:pt idx="66">
                  <c:v>262</c:v>
                </c:pt>
                <c:pt idx="67">
                  <c:v>262</c:v>
                </c:pt>
                <c:pt idx="68">
                  <c:v>261</c:v>
                </c:pt>
                <c:pt idx="69">
                  <c:v>261</c:v>
                </c:pt>
                <c:pt idx="70">
                  <c:v>261</c:v>
                </c:pt>
                <c:pt idx="71">
                  <c:v>260</c:v>
                </c:pt>
                <c:pt idx="72">
                  <c:v>260</c:v>
                </c:pt>
                <c:pt idx="73">
                  <c:v>259</c:v>
                </c:pt>
                <c:pt idx="74">
                  <c:v>259</c:v>
                </c:pt>
                <c:pt idx="75">
                  <c:v>259</c:v>
                </c:pt>
                <c:pt idx="76">
                  <c:v>258</c:v>
                </c:pt>
                <c:pt idx="77">
                  <c:v>258</c:v>
                </c:pt>
                <c:pt idx="78">
                  <c:v>258</c:v>
                </c:pt>
                <c:pt idx="79">
                  <c:v>257</c:v>
                </c:pt>
                <c:pt idx="80">
                  <c:v>257</c:v>
                </c:pt>
                <c:pt idx="81">
                  <c:v>256</c:v>
                </c:pt>
                <c:pt idx="82">
                  <c:v>256</c:v>
                </c:pt>
                <c:pt idx="83">
                  <c:v>256</c:v>
                </c:pt>
                <c:pt idx="84">
                  <c:v>255</c:v>
                </c:pt>
                <c:pt idx="85">
                  <c:v>255</c:v>
                </c:pt>
                <c:pt idx="86">
                  <c:v>255</c:v>
                </c:pt>
                <c:pt idx="87">
                  <c:v>255</c:v>
                </c:pt>
                <c:pt idx="88">
                  <c:v>254</c:v>
                </c:pt>
                <c:pt idx="89">
                  <c:v>254</c:v>
                </c:pt>
                <c:pt idx="90">
                  <c:v>254</c:v>
                </c:pt>
                <c:pt idx="91">
                  <c:v>254</c:v>
                </c:pt>
                <c:pt idx="92">
                  <c:v>253</c:v>
                </c:pt>
                <c:pt idx="93">
                  <c:v>253</c:v>
                </c:pt>
                <c:pt idx="94">
                  <c:v>253</c:v>
                </c:pt>
                <c:pt idx="95">
                  <c:v>252</c:v>
                </c:pt>
                <c:pt idx="96">
                  <c:v>252</c:v>
                </c:pt>
                <c:pt idx="97">
                  <c:v>252</c:v>
                </c:pt>
                <c:pt idx="98">
                  <c:v>252</c:v>
                </c:pt>
                <c:pt idx="99">
                  <c:v>252</c:v>
                </c:pt>
                <c:pt idx="100">
                  <c:v>251</c:v>
                </c:pt>
                <c:pt idx="101">
                  <c:v>251</c:v>
                </c:pt>
                <c:pt idx="102">
                  <c:v>251</c:v>
                </c:pt>
                <c:pt idx="103">
                  <c:v>251</c:v>
                </c:pt>
                <c:pt idx="104">
                  <c:v>250</c:v>
                </c:pt>
                <c:pt idx="105">
                  <c:v>250</c:v>
                </c:pt>
                <c:pt idx="106">
                  <c:v>250</c:v>
                </c:pt>
                <c:pt idx="107">
                  <c:v>250</c:v>
                </c:pt>
                <c:pt idx="108">
                  <c:v>249</c:v>
                </c:pt>
                <c:pt idx="109">
                  <c:v>249</c:v>
                </c:pt>
                <c:pt idx="110">
                  <c:v>249</c:v>
                </c:pt>
                <c:pt idx="111">
                  <c:v>249</c:v>
                </c:pt>
                <c:pt idx="112">
                  <c:v>248</c:v>
                </c:pt>
                <c:pt idx="113">
                  <c:v>248</c:v>
                </c:pt>
                <c:pt idx="114">
                  <c:v>248</c:v>
                </c:pt>
                <c:pt idx="115">
                  <c:v>248</c:v>
                </c:pt>
                <c:pt idx="116">
                  <c:v>248</c:v>
                </c:pt>
                <c:pt idx="117">
                  <c:v>247</c:v>
                </c:pt>
                <c:pt idx="118">
                  <c:v>247</c:v>
                </c:pt>
                <c:pt idx="119">
                  <c:v>247</c:v>
                </c:pt>
                <c:pt idx="120">
                  <c:v>247</c:v>
                </c:pt>
                <c:pt idx="121">
                  <c:v>246</c:v>
                </c:pt>
                <c:pt idx="122">
                  <c:v>246</c:v>
                </c:pt>
                <c:pt idx="123">
                  <c:v>246</c:v>
                </c:pt>
                <c:pt idx="124">
                  <c:v>246</c:v>
                </c:pt>
                <c:pt idx="125">
                  <c:v>246</c:v>
                </c:pt>
                <c:pt idx="126">
                  <c:v>245</c:v>
                </c:pt>
                <c:pt idx="127">
                  <c:v>245</c:v>
                </c:pt>
                <c:pt idx="128">
                  <c:v>245</c:v>
                </c:pt>
                <c:pt idx="129">
                  <c:v>245</c:v>
                </c:pt>
                <c:pt idx="130">
                  <c:v>244</c:v>
                </c:pt>
                <c:pt idx="131">
                  <c:v>244</c:v>
                </c:pt>
                <c:pt idx="132">
                  <c:v>244</c:v>
                </c:pt>
                <c:pt idx="133">
                  <c:v>244</c:v>
                </c:pt>
                <c:pt idx="134">
                  <c:v>243</c:v>
                </c:pt>
                <c:pt idx="135">
                  <c:v>243</c:v>
                </c:pt>
                <c:pt idx="136">
                  <c:v>243</c:v>
                </c:pt>
                <c:pt idx="137">
                  <c:v>243</c:v>
                </c:pt>
                <c:pt idx="138">
                  <c:v>243</c:v>
                </c:pt>
                <c:pt idx="139">
                  <c:v>242</c:v>
                </c:pt>
                <c:pt idx="140">
                  <c:v>242</c:v>
                </c:pt>
                <c:pt idx="141">
                  <c:v>242</c:v>
                </c:pt>
                <c:pt idx="142">
                  <c:v>242</c:v>
                </c:pt>
                <c:pt idx="143">
                  <c:v>241</c:v>
                </c:pt>
                <c:pt idx="144">
                  <c:v>241</c:v>
                </c:pt>
                <c:pt idx="145">
                  <c:v>241</c:v>
                </c:pt>
                <c:pt idx="146">
                  <c:v>241</c:v>
                </c:pt>
                <c:pt idx="147">
                  <c:v>241</c:v>
                </c:pt>
                <c:pt idx="148">
                  <c:v>240</c:v>
                </c:pt>
                <c:pt idx="149">
                  <c:v>240</c:v>
                </c:pt>
                <c:pt idx="150">
                  <c:v>240</c:v>
                </c:pt>
                <c:pt idx="151">
                  <c:v>240</c:v>
                </c:pt>
                <c:pt idx="152">
                  <c:v>240</c:v>
                </c:pt>
                <c:pt idx="153">
                  <c:v>239</c:v>
                </c:pt>
                <c:pt idx="154">
                  <c:v>239</c:v>
                </c:pt>
                <c:pt idx="155">
                  <c:v>239</c:v>
                </c:pt>
                <c:pt idx="156">
                  <c:v>239</c:v>
                </c:pt>
                <c:pt idx="157">
                  <c:v>239</c:v>
                </c:pt>
                <c:pt idx="158">
                  <c:v>238</c:v>
                </c:pt>
                <c:pt idx="159">
                  <c:v>238</c:v>
                </c:pt>
                <c:pt idx="160">
                  <c:v>238</c:v>
                </c:pt>
                <c:pt idx="161">
                  <c:v>238</c:v>
                </c:pt>
                <c:pt idx="162">
                  <c:v>238</c:v>
                </c:pt>
                <c:pt idx="163">
                  <c:v>237</c:v>
                </c:pt>
                <c:pt idx="164">
                  <c:v>237</c:v>
                </c:pt>
                <c:pt idx="165">
                  <c:v>237</c:v>
                </c:pt>
                <c:pt idx="166">
                  <c:v>237</c:v>
                </c:pt>
                <c:pt idx="167">
                  <c:v>237</c:v>
                </c:pt>
                <c:pt idx="168">
                  <c:v>236</c:v>
                </c:pt>
                <c:pt idx="169">
                  <c:v>236</c:v>
                </c:pt>
                <c:pt idx="170">
                  <c:v>236</c:v>
                </c:pt>
                <c:pt idx="171">
                  <c:v>236</c:v>
                </c:pt>
                <c:pt idx="172">
                  <c:v>236</c:v>
                </c:pt>
                <c:pt idx="173">
                  <c:v>236</c:v>
                </c:pt>
                <c:pt idx="174">
                  <c:v>236</c:v>
                </c:pt>
                <c:pt idx="175">
                  <c:v>235</c:v>
                </c:pt>
                <c:pt idx="176">
                  <c:v>235</c:v>
                </c:pt>
                <c:pt idx="177">
                  <c:v>235</c:v>
                </c:pt>
                <c:pt idx="178">
                  <c:v>235</c:v>
                </c:pt>
                <c:pt idx="179">
                  <c:v>235</c:v>
                </c:pt>
                <c:pt idx="180">
                  <c:v>235</c:v>
                </c:pt>
                <c:pt idx="181">
                  <c:v>235</c:v>
                </c:pt>
                <c:pt idx="182">
                  <c:v>235</c:v>
                </c:pt>
                <c:pt idx="183">
                  <c:v>235</c:v>
                </c:pt>
                <c:pt idx="184">
                  <c:v>234</c:v>
                </c:pt>
                <c:pt idx="185">
                  <c:v>234</c:v>
                </c:pt>
                <c:pt idx="186">
                  <c:v>234</c:v>
                </c:pt>
                <c:pt idx="187">
                  <c:v>234</c:v>
                </c:pt>
                <c:pt idx="188">
                  <c:v>234</c:v>
                </c:pt>
                <c:pt idx="189">
                  <c:v>234</c:v>
                </c:pt>
                <c:pt idx="190">
                  <c:v>234</c:v>
                </c:pt>
                <c:pt idx="191">
                  <c:v>234</c:v>
                </c:pt>
                <c:pt idx="192">
                  <c:v>234</c:v>
                </c:pt>
                <c:pt idx="193">
                  <c:v>234</c:v>
                </c:pt>
                <c:pt idx="194">
                  <c:v>234</c:v>
                </c:pt>
                <c:pt idx="195">
                  <c:v>233</c:v>
                </c:pt>
                <c:pt idx="196">
                  <c:v>233</c:v>
                </c:pt>
                <c:pt idx="197">
                  <c:v>233</c:v>
                </c:pt>
                <c:pt idx="198">
                  <c:v>233</c:v>
                </c:pt>
                <c:pt idx="199">
                  <c:v>233</c:v>
                </c:pt>
                <c:pt idx="200">
                  <c:v>233</c:v>
                </c:pt>
                <c:pt idx="201">
                  <c:v>233</c:v>
                </c:pt>
                <c:pt idx="202">
                  <c:v>233</c:v>
                </c:pt>
                <c:pt idx="203">
                  <c:v>233</c:v>
                </c:pt>
                <c:pt idx="204">
                  <c:v>233</c:v>
                </c:pt>
                <c:pt idx="205">
                  <c:v>232</c:v>
                </c:pt>
                <c:pt idx="206">
                  <c:v>232</c:v>
                </c:pt>
                <c:pt idx="207">
                  <c:v>232</c:v>
                </c:pt>
                <c:pt idx="208">
                  <c:v>232</c:v>
                </c:pt>
                <c:pt idx="209">
                  <c:v>232</c:v>
                </c:pt>
                <c:pt idx="210">
                  <c:v>232</c:v>
                </c:pt>
                <c:pt idx="211">
                  <c:v>232</c:v>
                </c:pt>
                <c:pt idx="212">
                  <c:v>231</c:v>
                </c:pt>
                <c:pt idx="213">
                  <c:v>231</c:v>
                </c:pt>
                <c:pt idx="214">
                  <c:v>231</c:v>
                </c:pt>
                <c:pt idx="215">
                  <c:v>231</c:v>
                </c:pt>
                <c:pt idx="216">
                  <c:v>231</c:v>
                </c:pt>
                <c:pt idx="217">
                  <c:v>231</c:v>
                </c:pt>
                <c:pt idx="218">
                  <c:v>231</c:v>
                </c:pt>
                <c:pt idx="219">
                  <c:v>230</c:v>
                </c:pt>
                <c:pt idx="220">
                  <c:v>230</c:v>
                </c:pt>
                <c:pt idx="221">
                  <c:v>230</c:v>
                </c:pt>
                <c:pt idx="222">
                  <c:v>230</c:v>
                </c:pt>
                <c:pt idx="223">
                  <c:v>230</c:v>
                </c:pt>
                <c:pt idx="224">
                  <c:v>230</c:v>
                </c:pt>
                <c:pt idx="225">
                  <c:v>230</c:v>
                </c:pt>
                <c:pt idx="226">
                  <c:v>229</c:v>
                </c:pt>
                <c:pt idx="227">
                  <c:v>229</c:v>
                </c:pt>
                <c:pt idx="228">
                  <c:v>229</c:v>
                </c:pt>
                <c:pt idx="229">
                  <c:v>228</c:v>
                </c:pt>
                <c:pt idx="230">
                  <c:v>228</c:v>
                </c:pt>
                <c:pt idx="231">
                  <c:v>227</c:v>
                </c:pt>
                <c:pt idx="232">
                  <c:v>227</c:v>
                </c:pt>
                <c:pt idx="233">
                  <c:v>227</c:v>
                </c:pt>
                <c:pt idx="234">
                  <c:v>227</c:v>
                </c:pt>
                <c:pt idx="235">
                  <c:v>227</c:v>
                </c:pt>
                <c:pt idx="236">
                  <c:v>227</c:v>
                </c:pt>
                <c:pt idx="237">
                  <c:v>226</c:v>
                </c:pt>
                <c:pt idx="238">
                  <c:v>226</c:v>
                </c:pt>
                <c:pt idx="239">
                  <c:v>226</c:v>
                </c:pt>
                <c:pt idx="240">
                  <c:v>226</c:v>
                </c:pt>
                <c:pt idx="241">
                  <c:v>225</c:v>
                </c:pt>
                <c:pt idx="242">
                  <c:v>225</c:v>
                </c:pt>
                <c:pt idx="243">
                  <c:v>225</c:v>
                </c:pt>
                <c:pt idx="244">
                  <c:v>224</c:v>
                </c:pt>
                <c:pt idx="245">
                  <c:v>224</c:v>
                </c:pt>
                <c:pt idx="246">
                  <c:v>224</c:v>
                </c:pt>
                <c:pt idx="247">
                  <c:v>223</c:v>
                </c:pt>
                <c:pt idx="248">
                  <c:v>223</c:v>
                </c:pt>
                <c:pt idx="249">
                  <c:v>223</c:v>
                </c:pt>
                <c:pt idx="250">
                  <c:v>223</c:v>
                </c:pt>
                <c:pt idx="251">
                  <c:v>223</c:v>
                </c:pt>
                <c:pt idx="252">
                  <c:v>222</c:v>
                </c:pt>
                <c:pt idx="253">
                  <c:v>222</c:v>
                </c:pt>
                <c:pt idx="254">
                  <c:v>222</c:v>
                </c:pt>
                <c:pt idx="255">
                  <c:v>221</c:v>
                </c:pt>
                <c:pt idx="256">
                  <c:v>221</c:v>
                </c:pt>
                <c:pt idx="257">
                  <c:v>221</c:v>
                </c:pt>
                <c:pt idx="258">
                  <c:v>221</c:v>
                </c:pt>
                <c:pt idx="259">
                  <c:v>220</c:v>
                </c:pt>
                <c:pt idx="260">
                  <c:v>220</c:v>
                </c:pt>
                <c:pt idx="261">
                  <c:v>220</c:v>
                </c:pt>
                <c:pt idx="262">
                  <c:v>220</c:v>
                </c:pt>
                <c:pt idx="263">
                  <c:v>219</c:v>
                </c:pt>
                <c:pt idx="264">
                  <c:v>219</c:v>
                </c:pt>
                <c:pt idx="265">
                  <c:v>219</c:v>
                </c:pt>
                <c:pt idx="266">
                  <c:v>218</c:v>
                </c:pt>
                <c:pt idx="267">
                  <c:v>218</c:v>
                </c:pt>
                <c:pt idx="268">
                  <c:v>218</c:v>
                </c:pt>
                <c:pt idx="269">
                  <c:v>218</c:v>
                </c:pt>
                <c:pt idx="270">
                  <c:v>218</c:v>
                </c:pt>
                <c:pt idx="271">
                  <c:v>217</c:v>
                </c:pt>
                <c:pt idx="272">
                  <c:v>217</c:v>
                </c:pt>
                <c:pt idx="273">
                  <c:v>217</c:v>
                </c:pt>
                <c:pt idx="274">
                  <c:v>217</c:v>
                </c:pt>
                <c:pt idx="275">
                  <c:v>216</c:v>
                </c:pt>
                <c:pt idx="276">
                  <c:v>216</c:v>
                </c:pt>
                <c:pt idx="277">
                  <c:v>216</c:v>
                </c:pt>
                <c:pt idx="278">
                  <c:v>215</c:v>
                </c:pt>
                <c:pt idx="279">
                  <c:v>215</c:v>
                </c:pt>
                <c:pt idx="280">
                  <c:v>215</c:v>
                </c:pt>
                <c:pt idx="281">
                  <c:v>214</c:v>
                </c:pt>
                <c:pt idx="282">
                  <c:v>214</c:v>
                </c:pt>
                <c:pt idx="283">
                  <c:v>214</c:v>
                </c:pt>
                <c:pt idx="284">
                  <c:v>213</c:v>
                </c:pt>
                <c:pt idx="285">
                  <c:v>213</c:v>
                </c:pt>
                <c:pt idx="286">
                  <c:v>213</c:v>
                </c:pt>
                <c:pt idx="287">
                  <c:v>213</c:v>
                </c:pt>
                <c:pt idx="288">
                  <c:v>212</c:v>
                </c:pt>
                <c:pt idx="289">
                  <c:v>212</c:v>
                </c:pt>
                <c:pt idx="290">
                  <c:v>212</c:v>
                </c:pt>
                <c:pt idx="291">
                  <c:v>211</c:v>
                </c:pt>
                <c:pt idx="292">
                  <c:v>211</c:v>
                </c:pt>
                <c:pt idx="293">
                  <c:v>211</c:v>
                </c:pt>
                <c:pt idx="294">
                  <c:v>211</c:v>
                </c:pt>
                <c:pt idx="295">
                  <c:v>210</c:v>
                </c:pt>
                <c:pt idx="296">
                  <c:v>210</c:v>
                </c:pt>
                <c:pt idx="297">
                  <c:v>209</c:v>
                </c:pt>
                <c:pt idx="298">
                  <c:v>209</c:v>
                </c:pt>
                <c:pt idx="299">
                  <c:v>209</c:v>
                </c:pt>
                <c:pt idx="300">
                  <c:v>208</c:v>
                </c:pt>
                <c:pt idx="301">
                  <c:v>208</c:v>
                </c:pt>
                <c:pt idx="302">
                  <c:v>208</c:v>
                </c:pt>
                <c:pt idx="303">
                  <c:v>207</c:v>
                </c:pt>
                <c:pt idx="304">
                  <c:v>207</c:v>
                </c:pt>
                <c:pt idx="305">
                  <c:v>207</c:v>
                </c:pt>
                <c:pt idx="306">
                  <c:v>206</c:v>
                </c:pt>
                <c:pt idx="307">
                  <c:v>206</c:v>
                </c:pt>
                <c:pt idx="308">
                  <c:v>206</c:v>
                </c:pt>
                <c:pt idx="309">
                  <c:v>206</c:v>
                </c:pt>
                <c:pt idx="310">
                  <c:v>205</c:v>
                </c:pt>
                <c:pt idx="311">
                  <c:v>205</c:v>
                </c:pt>
                <c:pt idx="312">
                  <c:v>205</c:v>
                </c:pt>
                <c:pt idx="313">
                  <c:v>204</c:v>
                </c:pt>
                <c:pt idx="314">
                  <c:v>204</c:v>
                </c:pt>
                <c:pt idx="315">
                  <c:v>203</c:v>
                </c:pt>
                <c:pt idx="316">
                  <c:v>203</c:v>
                </c:pt>
                <c:pt idx="317">
                  <c:v>203</c:v>
                </c:pt>
                <c:pt idx="318">
                  <c:v>202</c:v>
                </c:pt>
                <c:pt idx="319">
                  <c:v>202</c:v>
                </c:pt>
                <c:pt idx="320">
                  <c:v>202</c:v>
                </c:pt>
                <c:pt idx="321">
                  <c:v>201</c:v>
                </c:pt>
                <c:pt idx="322">
                  <c:v>201</c:v>
                </c:pt>
                <c:pt idx="323">
                  <c:v>200</c:v>
                </c:pt>
                <c:pt idx="324">
                  <c:v>200</c:v>
                </c:pt>
                <c:pt idx="325">
                  <c:v>199</c:v>
                </c:pt>
                <c:pt idx="326">
                  <c:v>199</c:v>
                </c:pt>
                <c:pt idx="327">
                  <c:v>198</c:v>
                </c:pt>
                <c:pt idx="328">
                  <c:v>198</c:v>
                </c:pt>
                <c:pt idx="329">
                  <c:v>197</c:v>
                </c:pt>
                <c:pt idx="330">
                  <c:v>197</c:v>
                </c:pt>
                <c:pt idx="331">
                  <c:v>196</c:v>
                </c:pt>
                <c:pt idx="332">
                  <c:v>196</c:v>
                </c:pt>
                <c:pt idx="333">
                  <c:v>196</c:v>
                </c:pt>
                <c:pt idx="334">
                  <c:v>195</c:v>
                </c:pt>
                <c:pt idx="335">
                  <c:v>195</c:v>
                </c:pt>
                <c:pt idx="336">
                  <c:v>194</c:v>
                </c:pt>
                <c:pt idx="337">
                  <c:v>194</c:v>
                </c:pt>
                <c:pt idx="338">
                  <c:v>194</c:v>
                </c:pt>
                <c:pt idx="339">
                  <c:v>193</c:v>
                </c:pt>
                <c:pt idx="340">
                  <c:v>193</c:v>
                </c:pt>
                <c:pt idx="341">
                  <c:v>192</c:v>
                </c:pt>
                <c:pt idx="342">
                  <c:v>192</c:v>
                </c:pt>
                <c:pt idx="343">
                  <c:v>191</c:v>
                </c:pt>
                <c:pt idx="344">
                  <c:v>191</c:v>
                </c:pt>
                <c:pt idx="345">
                  <c:v>191</c:v>
                </c:pt>
                <c:pt idx="346">
                  <c:v>190</c:v>
                </c:pt>
                <c:pt idx="347">
                  <c:v>190</c:v>
                </c:pt>
                <c:pt idx="348">
                  <c:v>189</c:v>
                </c:pt>
                <c:pt idx="349">
                  <c:v>189</c:v>
                </c:pt>
                <c:pt idx="350">
                  <c:v>188</c:v>
                </c:pt>
                <c:pt idx="351">
                  <c:v>188</c:v>
                </c:pt>
                <c:pt idx="352">
                  <c:v>188</c:v>
                </c:pt>
                <c:pt idx="353">
                  <c:v>187</c:v>
                </c:pt>
                <c:pt idx="354">
                  <c:v>187</c:v>
                </c:pt>
                <c:pt idx="355">
                  <c:v>186</c:v>
                </c:pt>
                <c:pt idx="356">
                  <c:v>186</c:v>
                </c:pt>
                <c:pt idx="357">
                  <c:v>185</c:v>
                </c:pt>
                <c:pt idx="358">
                  <c:v>185</c:v>
                </c:pt>
                <c:pt idx="359">
                  <c:v>184</c:v>
                </c:pt>
                <c:pt idx="360">
                  <c:v>184</c:v>
                </c:pt>
                <c:pt idx="361">
                  <c:v>183</c:v>
                </c:pt>
                <c:pt idx="362">
                  <c:v>183</c:v>
                </c:pt>
                <c:pt idx="363">
                  <c:v>182</c:v>
                </c:pt>
                <c:pt idx="364">
                  <c:v>182</c:v>
                </c:pt>
              </c:numCache>
            </c:numRef>
          </c:val>
          <c:extLst>
            <c:ext xmlns:c16="http://schemas.microsoft.com/office/drawing/2014/chart" uri="{C3380CC4-5D6E-409C-BE32-E72D297353CC}">
              <c16:uniqueId val="{00000003-38CA-435E-8C3E-9B72DB322F82}"/>
            </c:ext>
          </c:extLst>
        </c:ser>
        <c:ser>
          <c:idx val="6"/>
          <c:order val="4"/>
          <c:tx>
            <c:strRef>
              <c:f>'2026-27 Severe Load Curve'!$H$33</c:f>
              <c:strCache>
                <c:ptCount val="1"/>
                <c:pt idx="0">
                  <c:v>LDZ Shrinkage</c:v>
                </c:pt>
              </c:strCache>
            </c:strRef>
          </c:tx>
          <c:spPr>
            <a:solidFill>
              <a:srgbClr val="000000"/>
            </a:solidFill>
            <a:ln w="12700">
              <a:solidFill>
                <a:srgbClr val="000000"/>
              </a:solidFill>
              <a:prstDash val="solid"/>
            </a:ln>
          </c:spPr>
          <c:invertIfNegative val="0"/>
          <c:val>
            <c:numRef>
              <c:f>'2026-27 Severe Load Curve'!$H$34:$H$398</c:f>
              <c:numCache>
                <c:formatCode>0</c:formatCode>
                <c:ptCount val="365"/>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c:v>
                </c:pt>
                <c:pt idx="58">
                  <c:v>7</c:v>
                </c:pt>
                <c:pt idx="59">
                  <c:v>7</c:v>
                </c:pt>
                <c:pt idx="60">
                  <c:v>7</c:v>
                </c:pt>
                <c:pt idx="61">
                  <c:v>7</c:v>
                </c:pt>
                <c:pt idx="62">
                  <c:v>7</c:v>
                </c:pt>
                <c:pt idx="63">
                  <c:v>7</c:v>
                </c:pt>
                <c:pt idx="64">
                  <c:v>7</c:v>
                </c:pt>
                <c:pt idx="65">
                  <c:v>7</c:v>
                </c:pt>
                <c:pt idx="66">
                  <c:v>7</c:v>
                </c:pt>
                <c:pt idx="67">
                  <c:v>7</c:v>
                </c:pt>
                <c:pt idx="68">
                  <c:v>7</c:v>
                </c:pt>
                <c:pt idx="69">
                  <c:v>7</c:v>
                </c:pt>
                <c:pt idx="70">
                  <c:v>7</c:v>
                </c:pt>
                <c:pt idx="71">
                  <c:v>7</c:v>
                </c:pt>
                <c:pt idx="72">
                  <c:v>7</c:v>
                </c:pt>
                <c:pt idx="73">
                  <c:v>7</c:v>
                </c:pt>
                <c:pt idx="74">
                  <c:v>7</c:v>
                </c:pt>
                <c:pt idx="75">
                  <c:v>7</c:v>
                </c:pt>
                <c:pt idx="76">
                  <c:v>7</c:v>
                </c:pt>
                <c:pt idx="77">
                  <c:v>7</c:v>
                </c:pt>
                <c:pt idx="78">
                  <c:v>7</c:v>
                </c:pt>
                <c:pt idx="79">
                  <c:v>7</c:v>
                </c:pt>
                <c:pt idx="80">
                  <c:v>7</c:v>
                </c:pt>
                <c:pt idx="81">
                  <c:v>7</c:v>
                </c:pt>
                <c:pt idx="82">
                  <c:v>7</c:v>
                </c:pt>
                <c:pt idx="83">
                  <c:v>7</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numCache>
            </c:numRef>
          </c:val>
          <c:extLst>
            <c:ext xmlns:c16="http://schemas.microsoft.com/office/drawing/2014/chart" uri="{C3380CC4-5D6E-409C-BE32-E72D297353CC}">
              <c16:uniqueId val="{00000004-38CA-435E-8C3E-9B72DB322F82}"/>
            </c:ext>
          </c:extLst>
        </c:ser>
        <c:ser>
          <c:idx val="0"/>
          <c:order val="5"/>
          <c:tx>
            <c:strRef>
              <c:f>'2026-27 Severe Load Curve'!$I$33</c:f>
              <c:strCache>
                <c:ptCount val="1"/>
                <c:pt idx="0">
                  <c:v>NTS Industrial</c:v>
                </c:pt>
              </c:strCache>
            </c:strRef>
          </c:tx>
          <c:spPr>
            <a:solidFill>
              <a:srgbClr val="800000"/>
            </a:solidFill>
            <a:ln w="25400">
              <a:noFill/>
            </a:ln>
          </c:spPr>
          <c:invertIfNegative val="0"/>
          <c:val>
            <c:numRef>
              <c:f>'2026-27 Severe Load Curve'!$I$34:$I$398</c:f>
              <c:numCache>
                <c:formatCode>0</c:formatCode>
                <c:ptCount val="365"/>
                <c:pt idx="0">
                  <c:v>52</c:v>
                </c:pt>
                <c:pt idx="1">
                  <c:v>52</c:v>
                </c:pt>
                <c:pt idx="2">
                  <c:v>52</c:v>
                </c:pt>
                <c:pt idx="3">
                  <c:v>52</c:v>
                </c:pt>
                <c:pt idx="4">
                  <c:v>52</c:v>
                </c:pt>
                <c:pt idx="5">
                  <c:v>52</c:v>
                </c:pt>
                <c:pt idx="6">
                  <c:v>52</c:v>
                </c:pt>
                <c:pt idx="7">
                  <c:v>52</c:v>
                </c:pt>
                <c:pt idx="8">
                  <c:v>52</c:v>
                </c:pt>
                <c:pt idx="9">
                  <c:v>52</c:v>
                </c:pt>
                <c:pt idx="10">
                  <c:v>51</c:v>
                </c:pt>
                <c:pt idx="11">
                  <c:v>51</c:v>
                </c:pt>
                <c:pt idx="12">
                  <c:v>51</c:v>
                </c:pt>
                <c:pt idx="13">
                  <c:v>51</c:v>
                </c:pt>
                <c:pt idx="14">
                  <c:v>51</c:v>
                </c:pt>
                <c:pt idx="15">
                  <c:v>51</c:v>
                </c:pt>
                <c:pt idx="16">
                  <c:v>51</c:v>
                </c:pt>
                <c:pt idx="17">
                  <c:v>51</c:v>
                </c:pt>
                <c:pt idx="18">
                  <c:v>51</c:v>
                </c:pt>
                <c:pt idx="19">
                  <c:v>51</c:v>
                </c:pt>
                <c:pt idx="20">
                  <c:v>51</c:v>
                </c:pt>
                <c:pt idx="21">
                  <c:v>51</c:v>
                </c:pt>
                <c:pt idx="22">
                  <c:v>51</c:v>
                </c:pt>
                <c:pt idx="23">
                  <c:v>51</c:v>
                </c:pt>
                <c:pt idx="24">
                  <c:v>51</c:v>
                </c:pt>
                <c:pt idx="25">
                  <c:v>51</c:v>
                </c:pt>
                <c:pt idx="26">
                  <c:v>51</c:v>
                </c:pt>
                <c:pt idx="27">
                  <c:v>51</c:v>
                </c:pt>
                <c:pt idx="28">
                  <c:v>51</c:v>
                </c:pt>
                <c:pt idx="29">
                  <c:v>51</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49</c:v>
                </c:pt>
                <c:pt idx="60">
                  <c:v>49</c:v>
                </c:pt>
                <c:pt idx="61">
                  <c:v>49</c:v>
                </c:pt>
                <c:pt idx="62">
                  <c:v>49</c:v>
                </c:pt>
                <c:pt idx="63">
                  <c:v>49</c:v>
                </c:pt>
                <c:pt idx="64">
                  <c:v>49</c:v>
                </c:pt>
                <c:pt idx="65">
                  <c:v>49</c:v>
                </c:pt>
                <c:pt idx="66">
                  <c:v>49</c:v>
                </c:pt>
                <c:pt idx="67">
                  <c:v>49</c:v>
                </c:pt>
                <c:pt idx="68">
                  <c:v>49</c:v>
                </c:pt>
                <c:pt idx="69">
                  <c:v>49</c:v>
                </c:pt>
                <c:pt idx="70">
                  <c:v>49</c:v>
                </c:pt>
                <c:pt idx="71">
                  <c:v>49</c:v>
                </c:pt>
                <c:pt idx="72">
                  <c:v>49</c:v>
                </c:pt>
                <c:pt idx="73">
                  <c:v>49</c:v>
                </c:pt>
                <c:pt idx="74">
                  <c:v>49</c:v>
                </c:pt>
                <c:pt idx="75">
                  <c:v>49</c:v>
                </c:pt>
                <c:pt idx="76">
                  <c:v>49</c:v>
                </c:pt>
                <c:pt idx="77">
                  <c:v>49</c:v>
                </c:pt>
                <c:pt idx="78">
                  <c:v>49</c:v>
                </c:pt>
                <c:pt idx="79">
                  <c:v>49</c:v>
                </c:pt>
                <c:pt idx="80">
                  <c:v>49</c:v>
                </c:pt>
                <c:pt idx="81">
                  <c:v>49</c:v>
                </c:pt>
                <c:pt idx="82">
                  <c:v>49</c:v>
                </c:pt>
                <c:pt idx="83">
                  <c:v>49</c:v>
                </c:pt>
                <c:pt idx="84">
                  <c:v>49</c:v>
                </c:pt>
                <c:pt idx="85">
                  <c:v>49</c:v>
                </c:pt>
                <c:pt idx="86">
                  <c:v>49</c:v>
                </c:pt>
                <c:pt idx="87">
                  <c:v>49</c:v>
                </c:pt>
                <c:pt idx="88">
                  <c:v>49</c:v>
                </c:pt>
                <c:pt idx="89">
                  <c:v>49</c:v>
                </c:pt>
                <c:pt idx="90">
                  <c:v>49</c:v>
                </c:pt>
                <c:pt idx="91">
                  <c:v>49</c:v>
                </c:pt>
                <c:pt idx="92">
                  <c:v>49</c:v>
                </c:pt>
                <c:pt idx="93">
                  <c:v>49</c:v>
                </c:pt>
                <c:pt idx="94">
                  <c:v>49</c:v>
                </c:pt>
                <c:pt idx="95">
                  <c:v>49</c:v>
                </c:pt>
                <c:pt idx="96">
                  <c:v>49</c:v>
                </c:pt>
                <c:pt idx="97">
                  <c:v>49</c:v>
                </c:pt>
                <c:pt idx="98">
                  <c:v>49</c:v>
                </c:pt>
                <c:pt idx="99">
                  <c:v>49</c:v>
                </c:pt>
                <c:pt idx="100">
                  <c:v>48</c:v>
                </c:pt>
                <c:pt idx="101">
                  <c:v>48</c:v>
                </c:pt>
                <c:pt idx="102">
                  <c:v>48</c:v>
                </c:pt>
                <c:pt idx="103">
                  <c:v>48</c:v>
                </c:pt>
                <c:pt idx="104">
                  <c:v>48</c:v>
                </c:pt>
                <c:pt idx="105">
                  <c:v>48</c:v>
                </c:pt>
                <c:pt idx="106">
                  <c:v>48</c:v>
                </c:pt>
                <c:pt idx="107">
                  <c:v>48</c:v>
                </c:pt>
                <c:pt idx="108">
                  <c:v>48</c:v>
                </c:pt>
                <c:pt idx="109">
                  <c:v>48</c:v>
                </c:pt>
                <c:pt idx="110">
                  <c:v>48</c:v>
                </c:pt>
                <c:pt idx="111">
                  <c:v>48</c:v>
                </c:pt>
                <c:pt idx="112">
                  <c:v>48</c:v>
                </c:pt>
                <c:pt idx="113">
                  <c:v>48</c:v>
                </c:pt>
                <c:pt idx="114">
                  <c:v>48</c:v>
                </c:pt>
                <c:pt idx="115">
                  <c:v>48</c:v>
                </c:pt>
                <c:pt idx="116">
                  <c:v>48</c:v>
                </c:pt>
                <c:pt idx="117">
                  <c:v>48</c:v>
                </c:pt>
                <c:pt idx="118">
                  <c:v>48</c:v>
                </c:pt>
                <c:pt idx="119">
                  <c:v>48</c:v>
                </c:pt>
                <c:pt idx="120">
                  <c:v>48</c:v>
                </c:pt>
                <c:pt idx="121">
                  <c:v>48</c:v>
                </c:pt>
                <c:pt idx="122">
                  <c:v>48</c:v>
                </c:pt>
                <c:pt idx="123">
                  <c:v>48</c:v>
                </c:pt>
                <c:pt idx="124">
                  <c:v>48</c:v>
                </c:pt>
                <c:pt idx="125">
                  <c:v>48</c:v>
                </c:pt>
                <c:pt idx="126">
                  <c:v>48</c:v>
                </c:pt>
                <c:pt idx="127">
                  <c:v>48</c:v>
                </c:pt>
                <c:pt idx="128">
                  <c:v>48</c:v>
                </c:pt>
                <c:pt idx="129">
                  <c:v>48</c:v>
                </c:pt>
                <c:pt idx="130">
                  <c:v>48</c:v>
                </c:pt>
                <c:pt idx="131">
                  <c:v>48</c:v>
                </c:pt>
                <c:pt idx="132">
                  <c:v>48</c:v>
                </c:pt>
                <c:pt idx="133">
                  <c:v>48</c:v>
                </c:pt>
                <c:pt idx="134">
                  <c:v>48</c:v>
                </c:pt>
                <c:pt idx="135">
                  <c:v>48</c:v>
                </c:pt>
                <c:pt idx="136">
                  <c:v>48</c:v>
                </c:pt>
                <c:pt idx="137">
                  <c:v>48</c:v>
                </c:pt>
                <c:pt idx="138">
                  <c:v>48</c:v>
                </c:pt>
                <c:pt idx="139">
                  <c:v>48</c:v>
                </c:pt>
                <c:pt idx="140">
                  <c:v>48</c:v>
                </c:pt>
                <c:pt idx="141">
                  <c:v>48</c:v>
                </c:pt>
                <c:pt idx="142">
                  <c:v>48</c:v>
                </c:pt>
                <c:pt idx="143">
                  <c:v>48</c:v>
                </c:pt>
                <c:pt idx="144">
                  <c:v>47</c:v>
                </c:pt>
                <c:pt idx="145">
                  <c:v>47</c:v>
                </c:pt>
                <c:pt idx="146">
                  <c:v>47</c:v>
                </c:pt>
                <c:pt idx="147">
                  <c:v>47</c:v>
                </c:pt>
                <c:pt idx="148">
                  <c:v>47</c:v>
                </c:pt>
                <c:pt idx="149">
                  <c:v>47</c:v>
                </c:pt>
                <c:pt idx="150">
                  <c:v>47</c:v>
                </c:pt>
                <c:pt idx="151">
                  <c:v>47</c:v>
                </c:pt>
                <c:pt idx="152">
                  <c:v>47</c:v>
                </c:pt>
                <c:pt idx="153">
                  <c:v>47</c:v>
                </c:pt>
                <c:pt idx="154">
                  <c:v>47</c:v>
                </c:pt>
                <c:pt idx="155">
                  <c:v>47</c:v>
                </c:pt>
                <c:pt idx="156">
                  <c:v>47</c:v>
                </c:pt>
                <c:pt idx="157">
                  <c:v>47</c:v>
                </c:pt>
                <c:pt idx="158">
                  <c:v>47</c:v>
                </c:pt>
                <c:pt idx="159">
                  <c:v>47</c:v>
                </c:pt>
                <c:pt idx="160">
                  <c:v>47</c:v>
                </c:pt>
                <c:pt idx="161">
                  <c:v>47</c:v>
                </c:pt>
                <c:pt idx="162">
                  <c:v>47</c:v>
                </c:pt>
                <c:pt idx="163">
                  <c:v>47</c:v>
                </c:pt>
                <c:pt idx="164">
                  <c:v>47</c:v>
                </c:pt>
                <c:pt idx="165">
                  <c:v>47</c:v>
                </c:pt>
                <c:pt idx="166">
                  <c:v>47</c:v>
                </c:pt>
                <c:pt idx="167">
                  <c:v>47</c:v>
                </c:pt>
                <c:pt idx="168">
                  <c:v>47</c:v>
                </c:pt>
                <c:pt idx="169">
                  <c:v>47</c:v>
                </c:pt>
                <c:pt idx="170">
                  <c:v>47</c:v>
                </c:pt>
                <c:pt idx="171">
                  <c:v>47</c:v>
                </c:pt>
                <c:pt idx="172">
                  <c:v>47</c:v>
                </c:pt>
                <c:pt idx="173">
                  <c:v>47</c:v>
                </c:pt>
                <c:pt idx="174">
                  <c:v>47</c:v>
                </c:pt>
                <c:pt idx="175">
                  <c:v>47</c:v>
                </c:pt>
                <c:pt idx="176">
                  <c:v>47</c:v>
                </c:pt>
                <c:pt idx="177">
                  <c:v>47</c:v>
                </c:pt>
                <c:pt idx="178">
                  <c:v>47</c:v>
                </c:pt>
                <c:pt idx="179">
                  <c:v>47</c:v>
                </c:pt>
                <c:pt idx="180">
                  <c:v>47</c:v>
                </c:pt>
                <c:pt idx="181">
                  <c:v>47</c:v>
                </c:pt>
                <c:pt idx="182">
                  <c:v>47</c:v>
                </c:pt>
                <c:pt idx="183">
                  <c:v>47</c:v>
                </c:pt>
                <c:pt idx="184">
                  <c:v>47</c:v>
                </c:pt>
                <c:pt idx="185">
                  <c:v>47</c:v>
                </c:pt>
                <c:pt idx="186">
                  <c:v>47</c:v>
                </c:pt>
                <c:pt idx="187">
                  <c:v>47</c:v>
                </c:pt>
                <c:pt idx="188">
                  <c:v>47</c:v>
                </c:pt>
                <c:pt idx="189">
                  <c:v>47</c:v>
                </c:pt>
                <c:pt idx="190">
                  <c:v>47</c:v>
                </c:pt>
                <c:pt idx="191">
                  <c:v>47</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45</c:v>
                </c:pt>
                <c:pt idx="322">
                  <c:v>45</c:v>
                </c:pt>
                <c:pt idx="323">
                  <c:v>45</c:v>
                </c:pt>
                <c:pt idx="324">
                  <c:v>45</c:v>
                </c:pt>
                <c:pt idx="325">
                  <c:v>45</c:v>
                </c:pt>
                <c:pt idx="326">
                  <c:v>45</c:v>
                </c:pt>
                <c:pt idx="327">
                  <c:v>45</c:v>
                </c:pt>
                <c:pt idx="328">
                  <c:v>45</c:v>
                </c:pt>
                <c:pt idx="329">
                  <c:v>45</c:v>
                </c:pt>
                <c:pt idx="330">
                  <c:v>45</c:v>
                </c:pt>
                <c:pt idx="331">
                  <c:v>45</c:v>
                </c:pt>
                <c:pt idx="332">
                  <c:v>45</c:v>
                </c:pt>
                <c:pt idx="333">
                  <c:v>45</c:v>
                </c:pt>
                <c:pt idx="334">
                  <c:v>45</c:v>
                </c:pt>
                <c:pt idx="335">
                  <c:v>45</c:v>
                </c:pt>
                <c:pt idx="336">
                  <c:v>45</c:v>
                </c:pt>
                <c:pt idx="337">
                  <c:v>45</c:v>
                </c:pt>
                <c:pt idx="338">
                  <c:v>45</c:v>
                </c:pt>
                <c:pt idx="339">
                  <c:v>45</c:v>
                </c:pt>
                <c:pt idx="340">
                  <c:v>45</c:v>
                </c:pt>
                <c:pt idx="341">
                  <c:v>45</c:v>
                </c:pt>
                <c:pt idx="342">
                  <c:v>45</c:v>
                </c:pt>
                <c:pt idx="343">
                  <c:v>45</c:v>
                </c:pt>
                <c:pt idx="344">
                  <c:v>45</c:v>
                </c:pt>
                <c:pt idx="345">
                  <c:v>45</c:v>
                </c:pt>
                <c:pt idx="346">
                  <c:v>45</c:v>
                </c:pt>
                <c:pt idx="347">
                  <c:v>45</c:v>
                </c:pt>
                <c:pt idx="348">
                  <c:v>45</c:v>
                </c:pt>
                <c:pt idx="349">
                  <c:v>45</c:v>
                </c:pt>
                <c:pt idx="350">
                  <c:v>45</c:v>
                </c:pt>
                <c:pt idx="351">
                  <c:v>45</c:v>
                </c:pt>
                <c:pt idx="352">
                  <c:v>45</c:v>
                </c:pt>
                <c:pt idx="353">
                  <c:v>44</c:v>
                </c:pt>
                <c:pt idx="354">
                  <c:v>44</c:v>
                </c:pt>
                <c:pt idx="355">
                  <c:v>44</c:v>
                </c:pt>
                <c:pt idx="356">
                  <c:v>44</c:v>
                </c:pt>
                <c:pt idx="357">
                  <c:v>44</c:v>
                </c:pt>
                <c:pt idx="358">
                  <c:v>44</c:v>
                </c:pt>
                <c:pt idx="359">
                  <c:v>44</c:v>
                </c:pt>
                <c:pt idx="360">
                  <c:v>44</c:v>
                </c:pt>
                <c:pt idx="361">
                  <c:v>44</c:v>
                </c:pt>
                <c:pt idx="362">
                  <c:v>44</c:v>
                </c:pt>
                <c:pt idx="363">
                  <c:v>44</c:v>
                </c:pt>
                <c:pt idx="364">
                  <c:v>44</c:v>
                </c:pt>
              </c:numCache>
            </c:numRef>
          </c:val>
          <c:extLst>
            <c:ext xmlns:c16="http://schemas.microsoft.com/office/drawing/2014/chart" uri="{C3380CC4-5D6E-409C-BE32-E72D297353CC}">
              <c16:uniqueId val="{00000005-38CA-435E-8C3E-9B72DB322F82}"/>
            </c:ext>
          </c:extLst>
        </c:ser>
        <c:ser>
          <c:idx val="4"/>
          <c:order val="6"/>
          <c:tx>
            <c:strRef>
              <c:f>'2026-27 Severe Load Curve'!$J$33</c:f>
              <c:strCache>
                <c:ptCount val="1"/>
                <c:pt idx="0">
                  <c:v>Exports to Ireland</c:v>
                </c:pt>
              </c:strCache>
            </c:strRef>
          </c:tx>
          <c:spPr>
            <a:solidFill>
              <a:srgbClr val="339966"/>
            </a:solidFill>
            <a:ln w="25400">
              <a:noFill/>
            </a:ln>
          </c:spPr>
          <c:invertIfNegative val="0"/>
          <c:val>
            <c:numRef>
              <c:f>'2026-27 Severe Load Curve'!$J$34:$J$398</c:f>
              <c:numCache>
                <c:formatCode>0</c:formatCode>
                <c:ptCount val="365"/>
                <c:pt idx="0">
                  <c:v>262</c:v>
                </c:pt>
                <c:pt idx="1">
                  <c:v>261</c:v>
                </c:pt>
                <c:pt idx="2">
                  <c:v>260</c:v>
                </c:pt>
                <c:pt idx="3">
                  <c:v>259</c:v>
                </c:pt>
                <c:pt idx="4">
                  <c:v>258</c:v>
                </c:pt>
                <c:pt idx="5">
                  <c:v>257</c:v>
                </c:pt>
                <c:pt idx="6">
                  <c:v>256</c:v>
                </c:pt>
                <c:pt idx="7">
                  <c:v>256</c:v>
                </c:pt>
                <c:pt idx="8">
                  <c:v>255</c:v>
                </c:pt>
                <c:pt idx="9">
                  <c:v>254</c:v>
                </c:pt>
                <c:pt idx="10">
                  <c:v>253</c:v>
                </c:pt>
                <c:pt idx="11">
                  <c:v>252</c:v>
                </c:pt>
                <c:pt idx="12">
                  <c:v>251</c:v>
                </c:pt>
                <c:pt idx="13">
                  <c:v>250</c:v>
                </c:pt>
                <c:pt idx="14">
                  <c:v>249</c:v>
                </c:pt>
                <c:pt idx="15">
                  <c:v>249</c:v>
                </c:pt>
                <c:pt idx="16">
                  <c:v>248</c:v>
                </c:pt>
                <c:pt idx="17">
                  <c:v>247</c:v>
                </c:pt>
                <c:pt idx="18">
                  <c:v>246</c:v>
                </c:pt>
                <c:pt idx="19">
                  <c:v>245</c:v>
                </c:pt>
                <c:pt idx="20">
                  <c:v>245</c:v>
                </c:pt>
                <c:pt idx="21">
                  <c:v>244</c:v>
                </c:pt>
                <c:pt idx="22">
                  <c:v>243</c:v>
                </c:pt>
                <c:pt idx="23">
                  <c:v>242</c:v>
                </c:pt>
                <c:pt idx="24">
                  <c:v>241</c:v>
                </c:pt>
                <c:pt idx="25">
                  <c:v>241</c:v>
                </c:pt>
                <c:pt idx="26">
                  <c:v>240</c:v>
                </c:pt>
                <c:pt idx="27">
                  <c:v>239</c:v>
                </c:pt>
                <c:pt idx="28">
                  <c:v>239</c:v>
                </c:pt>
                <c:pt idx="29">
                  <c:v>238</c:v>
                </c:pt>
                <c:pt idx="30">
                  <c:v>237</c:v>
                </c:pt>
                <c:pt idx="31">
                  <c:v>236</c:v>
                </c:pt>
                <c:pt idx="32">
                  <c:v>236</c:v>
                </c:pt>
                <c:pt idx="33">
                  <c:v>235</c:v>
                </c:pt>
                <c:pt idx="34">
                  <c:v>234</c:v>
                </c:pt>
                <c:pt idx="35">
                  <c:v>234</c:v>
                </c:pt>
                <c:pt idx="36">
                  <c:v>233</c:v>
                </c:pt>
                <c:pt idx="37">
                  <c:v>232</c:v>
                </c:pt>
                <c:pt idx="38">
                  <c:v>232</c:v>
                </c:pt>
                <c:pt idx="39">
                  <c:v>231</c:v>
                </c:pt>
                <c:pt idx="40">
                  <c:v>230</c:v>
                </c:pt>
                <c:pt idx="41">
                  <c:v>230</c:v>
                </c:pt>
                <c:pt idx="42">
                  <c:v>229</c:v>
                </c:pt>
                <c:pt idx="43">
                  <c:v>228</c:v>
                </c:pt>
                <c:pt idx="44">
                  <c:v>228</c:v>
                </c:pt>
                <c:pt idx="45">
                  <c:v>227</c:v>
                </c:pt>
                <c:pt idx="46">
                  <c:v>227</c:v>
                </c:pt>
                <c:pt idx="47">
                  <c:v>226</c:v>
                </c:pt>
                <c:pt idx="48">
                  <c:v>225</c:v>
                </c:pt>
                <c:pt idx="49">
                  <c:v>225</c:v>
                </c:pt>
                <c:pt idx="50">
                  <c:v>224</c:v>
                </c:pt>
                <c:pt idx="51">
                  <c:v>224</c:v>
                </c:pt>
                <c:pt idx="52">
                  <c:v>223</c:v>
                </c:pt>
                <c:pt idx="53">
                  <c:v>223</c:v>
                </c:pt>
                <c:pt idx="54">
                  <c:v>222</c:v>
                </c:pt>
                <c:pt idx="55">
                  <c:v>221</c:v>
                </c:pt>
                <c:pt idx="56">
                  <c:v>221</c:v>
                </c:pt>
                <c:pt idx="57">
                  <c:v>220</c:v>
                </c:pt>
                <c:pt idx="58">
                  <c:v>220</c:v>
                </c:pt>
                <c:pt idx="59">
                  <c:v>219</c:v>
                </c:pt>
                <c:pt idx="60">
                  <c:v>219</c:v>
                </c:pt>
                <c:pt idx="61">
                  <c:v>218</c:v>
                </c:pt>
                <c:pt idx="62">
                  <c:v>218</c:v>
                </c:pt>
                <c:pt idx="63">
                  <c:v>217</c:v>
                </c:pt>
                <c:pt idx="64">
                  <c:v>217</c:v>
                </c:pt>
                <c:pt idx="65">
                  <c:v>216</c:v>
                </c:pt>
                <c:pt idx="66">
                  <c:v>216</c:v>
                </c:pt>
                <c:pt idx="67">
                  <c:v>215</c:v>
                </c:pt>
                <c:pt idx="68">
                  <c:v>215</c:v>
                </c:pt>
                <c:pt idx="69">
                  <c:v>215</c:v>
                </c:pt>
                <c:pt idx="70">
                  <c:v>214</c:v>
                </c:pt>
                <c:pt idx="71">
                  <c:v>214</c:v>
                </c:pt>
                <c:pt idx="72">
                  <c:v>213</c:v>
                </c:pt>
                <c:pt idx="73">
                  <c:v>213</c:v>
                </c:pt>
                <c:pt idx="74">
                  <c:v>212</c:v>
                </c:pt>
                <c:pt idx="75">
                  <c:v>212</c:v>
                </c:pt>
                <c:pt idx="76">
                  <c:v>212</c:v>
                </c:pt>
                <c:pt idx="77">
                  <c:v>211</c:v>
                </c:pt>
                <c:pt idx="78">
                  <c:v>211</c:v>
                </c:pt>
                <c:pt idx="79">
                  <c:v>210</c:v>
                </c:pt>
                <c:pt idx="80">
                  <c:v>210</c:v>
                </c:pt>
                <c:pt idx="81">
                  <c:v>210</c:v>
                </c:pt>
                <c:pt idx="82">
                  <c:v>209</c:v>
                </c:pt>
                <c:pt idx="83">
                  <c:v>209</c:v>
                </c:pt>
                <c:pt idx="84">
                  <c:v>208</c:v>
                </c:pt>
                <c:pt idx="85">
                  <c:v>208</c:v>
                </c:pt>
                <c:pt idx="86">
                  <c:v>208</c:v>
                </c:pt>
                <c:pt idx="87">
                  <c:v>207</c:v>
                </c:pt>
                <c:pt idx="88">
                  <c:v>207</c:v>
                </c:pt>
                <c:pt idx="89">
                  <c:v>207</c:v>
                </c:pt>
                <c:pt idx="90">
                  <c:v>206</c:v>
                </c:pt>
                <c:pt idx="91">
                  <c:v>206</c:v>
                </c:pt>
                <c:pt idx="92">
                  <c:v>206</c:v>
                </c:pt>
                <c:pt idx="93">
                  <c:v>205</c:v>
                </c:pt>
                <c:pt idx="94">
                  <c:v>205</c:v>
                </c:pt>
                <c:pt idx="95">
                  <c:v>205</c:v>
                </c:pt>
                <c:pt idx="96">
                  <c:v>205</c:v>
                </c:pt>
                <c:pt idx="97">
                  <c:v>204</c:v>
                </c:pt>
                <c:pt idx="98">
                  <c:v>204</c:v>
                </c:pt>
                <c:pt idx="99">
                  <c:v>204</c:v>
                </c:pt>
                <c:pt idx="100">
                  <c:v>203</c:v>
                </c:pt>
                <c:pt idx="101">
                  <c:v>203</c:v>
                </c:pt>
                <c:pt idx="102">
                  <c:v>203</c:v>
                </c:pt>
                <c:pt idx="103">
                  <c:v>203</c:v>
                </c:pt>
                <c:pt idx="104">
                  <c:v>202</c:v>
                </c:pt>
                <c:pt idx="105">
                  <c:v>202</c:v>
                </c:pt>
                <c:pt idx="106">
                  <c:v>202</c:v>
                </c:pt>
                <c:pt idx="107">
                  <c:v>202</c:v>
                </c:pt>
                <c:pt idx="108">
                  <c:v>201</c:v>
                </c:pt>
                <c:pt idx="109">
                  <c:v>201</c:v>
                </c:pt>
                <c:pt idx="110">
                  <c:v>201</c:v>
                </c:pt>
                <c:pt idx="111">
                  <c:v>201</c:v>
                </c:pt>
                <c:pt idx="112">
                  <c:v>200</c:v>
                </c:pt>
                <c:pt idx="113">
                  <c:v>200</c:v>
                </c:pt>
                <c:pt idx="114">
                  <c:v>200</c:v>
                </c:pt>
                <c:pt idx="115">
                  <c:v>200</c:v>
                </c:pt>
                <c:pt idx="116">
                  <c:v>200</c:v>
                </c:pt>
                <c:pt idx="117">
                  <c:v>199</c:v>
                </c:pt>
                <c:pt idx="118">
                  <c:v>199</c:v>
                </c:pt>
                <c:pt idx="119">
                  <c:v>199</c:v>
                </c:pt>
                <c:pt idx="120">
                  <c:v>199</c:v>
                </c:pt>
                <c:pt idx="121">
                  <c:v>199</c:v>
                </c:pt>
                <c:pt idx="122">
                  <c:v>198</c:v>
                </c:pt>
                <c:pt idx="123">
                  <c:v>198</c:v>
                </c:pt>
                <c:pt idx="124">
                  <c:v>198</c:v>
                </c:pt>
                <c:pt idx="125">
                  <c:v>198</c:v>
                </c:pt>
                <c:pt idx="126">
                  <c:v>198</c:v>
                </c:pt>
                <c:pt idx="127">
                  <c:v>197</c:v>
                </c:pt>
                <c:pt idx="128">
                  <c:v>197</c:v>
                </c:pt>
                <c:pt idx="129">
                  <c:v>197</c:v>
                </c:pt>
                <c:pt idx="130">
                  <c:v>197</c:v>
                </c:pt>
                <c:pt idx="131">
                  <c:v>197</c:v>
                </c:pt>
                <c:pt idx="132">
                  <c:v>197</c:v>
                </c:pt>
                <c:pt idx="133">
                  <c:v>196</c:v>
                </c:pt>
                <c:pt idx="134">
                  <c:v>196</c:v>
                </c:pt>
                <c:pt idx="135">
                  <c:v>196</c:v>
                </c:pt>
                <c:pt idx="136">
                  <c:v>196</c:v>
                </c:pt>
                <c:pt idx="137">
                  <c:v>196</c:v>
                </c:pt>
                <c:pt idx="138">
                  <c:v>196</c:v>
                </c:pt>
                <c:pt idx="139">
                  <c:v>195</c:v>
                </c:pt>
                <c:pt idx="140">
                  <c:v>195</c:v>
                </c:pt>
                <c:pt idx="141">
                  <c:v>195</c:v>
                </c:pt>
                <c:pt idx="142">
                  <c:v>195</c:v>
                </c:pt>
                <c:pt idx="143">
                  <c:v>195</c:v>
                </c:pt>
                <c:pt idx="144">
                  <c:v>195</c:v>
                </c:pt>
                <c:pt idx="145">
                  <c:v>194</c:v>
                </c:pt>
                <c:pt idx="146">
                  <c:v>194</c:v>
                </c:pt>
                <c:pt idx="147">
                  <c:v>194</c:v>
                </c:pt>
                <c:pt idx="148">
                  <c:v>194</c:v>
                </c:pt>
                <c:pt idx="149">
                  <c:v>194</c:v>
                </c:pt>
                <c:pt idx="150">
                  <c:v>194</c:v>
                </c:pt>
                <c:pt idx="151">
                  <c:v>194</c:v>
                </c:pt>
                <c:pt idx="152">
                  <c:v>193</c:v>
                </c:pt>
                <c:pt idx="153">
                  <c:v>193</c:v>
                </c:pt>
                <c:pt idx="154">
                  <c:v>193</c:v>
                </c:pt>
                <c:pt idx="155">
                  <c:v>193</c:v>
                </c:pt>
                <c:pt idx="156">
                  <c:v>193</c:v>
                </c:pt>
                <c:pt idx="157">
                  <c:v>193</c:v>
                </c:pt>
                <c:pt idx="158">
                  <c:v>192</c:v>
                </c:pt>
                <c:pt idx="159">
                  <c:v>192</c:v>
                </c:pt>
                <c:pt idx="160">
                  <c:v>192</c:v>
                </c:pt>
                <c:pt idx="161">
                  <c:v>192</c:v>
                </c:pt>
                <c:pt idx="162">
                  <c:v>192</c:v>
                </c:pt>
                <c:pt idx="163">
                  <c:v>192</c:v>
                </c:pt>
                <c:pt idx="164">
                  <c:v>192</c:v>
                </c:pt>
                <c:pt idx="165">
                  <c:v>191</c:v>
                </c:pt>
                <c:pt idx="166">
                  <c:v>191</c:v>
                </c:pt>
                <c:pt idx="167">
                  <c:v>191</c:v>
                </c:pt>
                <c:pt idx="168">
                  <c:v>191</c:v>
                </c:pt>
                <c:pt idx="169">
                  <c:v>191</c:v>
                </c:pt>
                <c:pt idx="170">
                  <c:v>191</c:v>
                </c:pt>
                <c:pt idx="171">
                  <c:v>190</c:v>
                </c:pt>
                <c:pt idx="172">
                  <c:v>190</c:v>
                </c:pt>
                <c:pt idx="173">
                  <c:v>190</c:v>
                </c:pt>
                <c:pt idx="174">
                  <c:v>190</c:v>
                </c:pt>
                <c:pt idx="175">
                  <c:v>190</c:v>
                </c:pt>
                <c:pt idx="176">
                  <c:v>190</c:v>
                </c:pt>
                <c:pt idx="177">
                  <c:v>189</c:v>
                </c:pt>
                <c:pt idx="178">
                  <c:v>189</c:v>
                </c:pt>
                <c:pt idx="179">
                  <c:v>189</c:v>
                </c:pt>
                <c:pt idx="180">
                  <c:v>189</c:v>
                </c:pt>
                <c:pt idx="181">
                  <c:v>189</c:v>
                </c:pt>
                <c:pt idx="182">
                  <c:v>188</c:v>
                </c:pt>
                <c:pt idx="183">
                  <c:v>188</c:v>
                </c:pt>
                <c:pt idx="184">
                  <c:v>188</c:v>
                </c:pt>
                <c:pt idx="185">
                  <c:v>188</c:v>
                </c:pt>
                <c:pt idx="186">
                  <c:v>188</c:v>
                </c:pt>
                <c:pt idx="187">
                  <c:v>187</c:v>
                </c:pt>
                <c:pt idx="188">
                  <c:v>187</c:v>
                </c:pt>
                <c:pt idx="189">
                  <c:v>187</c:v>
                </c:pt>
                <c:pt idx="190">
                  <c:v>187</c:v>
                </c:pt>
                <c:pt idx="191">
                  <c:v>187</c:v>
                </c:pt>
                <c:pt idx="192">
                  <c:v>186</c:v>
                </c:pt>
                <c:pt idx="193">
                  <c:v>186</c:v>
                </c:pt>
                <c:pt idx="194">
                  <c:v>186</c:v>
                </c:pt>
                <c:pt idx="195">
                  <c:v>186</c:v>
                </c:pt>
                <c:pt idx="196">
                  <c:v>186</c:v>
                </c:pt>
                <c:pt idx="197">
                  <c:v>185</c:v>
                </c:pt>
                <c:pt idx="198">
                  <c:v>185</c:v>
                </c:pt>
                <c:pt idx="199">
                  <c:v>185</c:v>
                </c:pt>
                <c:pt idx="200">
                  <c:v>185</c:v>
                </c:pt>
                <c:pt idx="201">
                  <c:v>184</c:v>
                </c:pt>
                <c:pt idx="202">
                  <c:v>184</c:v>
                </c:pt>
                <c:pt idx="203">
                  <c:v>184</c:v>
                </c:pt>
                <c:pt idx="204">
                  <c:v>184</c:v>
                </c:pt>
                <c:pt idx="205">
                  <c:v>184</c:v>
                </c:pt>
                <c:pt idx="206">
                  <c:v>183</c:v>
                </c:pt>
                <c:pt idx="207">
                  <c:v>183</c:v>
                </c:pt>
                <c:pt idx="208">
                  <c:v>183</c:v>
                </c:pt>
                <c:pt idx="209">
                  <c:v>183</c:v>
                </c:pt>
                <c:pt idx="210">
                  <c:v>182</c:v>
                </c:pt>
                <c:pt idx="211">
                  <c:v>182</c:v>
                </c:pt>
                <c:pt idx="212">
                  <c:v>182</c:v>
                </c:pt>
                <c:pt idx="213">
                  <c:v>182</c:v>
                </c:pt>
                <c:pt idx="214">
                  <c:v>181</c:v>
                </c:pt>
                <c:pt idx="215">
                  <c:v>181</c:v>
                </c:pt>
                <c:pt idx="216">
                  <c:v>181</c:v>
                </c:pt>
                <c:pt idx="217">
                  <c:v>181</c:v>
                </c:pt>
                <c:pt idx="218">
                  <c:v>181</c:v>
                </c:pt>
                <c:pt idx="219">
                  <c:v>180</c:v>
                </c:pt>
                <c:pt idx="220">
                  <c:v>180</c:v>
                </c:pt>
                <c:pt idx="221">
                  <c:v>180</c:v>
                </c:pt>
                <c:pt idx="222">
                  <c:v>180</c:v>
                </c:pt>
                <c:pt idx="223">
                  <c:v>180</c:v>
                </c:pt>
                <c:pt idx="224">
                  <c:v>179</c:v>
                </c:pt>
                <c:pt idx="225">
                  <c:v>179</c:v>
                </c:pt>
                <c:pt idx="226">
                  <c:v>179</c:v>
                </c:pt>
                <c:pt idx="227">
                  <c:v>179</c:v>
                </c:pt>
                <c:pt idx="228">
                  <c:v>178</c:v>
                </c:pt>
                <c:pt idx="229">
                  <c:v>178</c:v>
                </c:pt>
                <c:pt idx="230">
                  <c:v>178</c:v>
                </c:pt>
                <c:pt idx="231">
                  <c:v>178</c:v>
                </c:pt>
                <c:pt idx="232">
                  <c:v>178</c:v>
                </c:pt>
                <c:pt idx="233">
                  <c:v>178</c:v>
                </c:pt>
                <c:pt idx="234">
                  <c:v>177</c:v>
                </c:pt>
                <c:pt idx="235">
                  <c:v>177</c:v>
                </c:pt>
                <c:pt idx="236">
                  <c:v>177</c:v>
                </c:pt>
                <c:pt idx="237">
                  <c:v>177</c:v>
                </c:pt>
                <c:pt idx="238">
                  <c:v>177</c:v>
                </c:pt>
                <c:pt idx="239">
                  <c:v>176</c:v>
                </c:pt>
                <c:pt idx="240">
                  <c:v>176</c:v>
                </c:pt>
                <c:pt idx="241">
                  <c:v>176</c:v>
                </c:pt>
                <c:pt idx="242">
                  <c:v>176</c:v>
                </c:pt>
                <c:pt idx="243">
                  <c:v>176</c:v>
                </c:pt>
                <c:pt idx="244">
                  <c:v>176</c:v>
                </c:pt>
                <c:pt idx="245">
                  <c:v>176</c:v>
                </c:pt>
                <c:pt idx="246">
                  <c:v>175</c:v>
                </c:pt>
                <c:pt idx="247">
                  <c:v>175</c:v>
                </c:pt>
                <c:pt idx="248">
                  <c:v>175</c:v>
                </c:pt>
                <c:pt idx="249">
                  <c:v>175</c:v>
                </c:pt>
                <c:pt idx="250">
                  <c:v>175</c:v>
                </c:pt>
                <c:pt idx="251">
                  <c:v>175</c:v>
                </c:pt>
                <c:pt idx="252">
                  <c:v>175</c:v>
                </c:pt>
                <c:pt idx="253">
                  <c:v>175</c:v>
                </c:pt>
                <c:pt idx="254">
                  <c:v>174</c:v>
                </c:pt>
                <c:pt idx="255">
                  <c:v>174</c:v>
                </c:pt>
                <c:pt idx="256">
                  <c:v>174</c:v>
                </c:pt>
                <c:pt idx="257">
                  <c:v>174</c:v>
                </c:pt>
                <c:pt idx="258">
                  <c:v>174</c:v>
                </c:pt>
                <c:pt idx="259">
                  <c:v>174</c:v>
                </c:pt>
                <c:pt idx="260">
                  <c:v>174</c:v>
                </c:pt>
                <c:pt idx="261">
                  <c:v>174</c:v>
                </c:pt>
                <c:pt idx="262">
                  <c:v>174</c:v>
                </c:pt>
                <c:pt idx="263">
                  <c:v>174</c:v>
                </c:pt>
                <c:pt idx="264">
                  <c:v>174</c:v>
                </c:pt>
                <c:pt idx="265">
                  <c:v>174</c:v>
                </c:pt>
                <c:pt idx="266">
                  <c:v>174</c:v>
                </c:pt>
                <c:pt idx="267">
                  <c:v>174</c:v>
                </c:pt>
                <c:pt idx="268">
                  <c:v>174</c:v>
                </c:pt>
                <c:pt idx="269">
                  <c:v>174</c:v>
                </c:pt>
                <c:pt idx="270">
                  <c:v>174</c:v>
                </c:pt>
                <c:pt idx="271">
                  <c:v>174</c:v>
                </c:pt>
                <c:pt idx="272">
                  <c:v>174</c:v>
                </c:pt>
                <c:pt idx="273">
                  <c:v>174</c:v>
                </c:pt>
                <c:pt idx="274">
                  <c:v>174</c:v>
                </c:pt>
                <c:pt idx="275">
                  <c:v>174</c:v>
                </c:pt>
                <c:pt idx="276">
                  <c:v>174</c:v>
                </c:pt>
                <c:pt idx="277">
                  <c:v>174</c:v>
                </c:pt>
                <c:pt idx="278">
                  <c:v>174</c:v>
                </c:pt>
                <c:pt idx="279">
                  <c:v>174</c:v>
                </c:pt>
                <c:pt idx="280">
                  <c:v>174</c:v>
                </c:pt>
                <c:pt idx="281">
                  <c:v>174</c:v>
                </c:pt>
                <c:pt idx="282">
                  <c:v>174</c:v>
                </c:pt>
                <c:pt idx="283">
                  <c:v>174</c:v>
                </c:pt>
                <c:pt idx="284">
                  <c:v>174</c:v>
                </c:pt>
                <c:pt idx="285">
                  <c:v>174</c:v>
                </c:pt>
                <c:pt idx="286">
                  <c:v>174</c:v>
                </c:pt>
                <c:pt idx="287">
                  <c:v>175</c:v>
                </c:pt>
                <c:pt idx="288">
                  <c:v>175</c:v>
                </c:pt>
                <c:pt idx="289">
                  <c:v>175</c:v>
                </c:pt>
                <c:pt idx="290">
                  <c:v>175</c:v>
                </c:pt>
                <c:pt idx="291">
                  <c:v>175</c:v>
                </c:pt>
                <c:pt idx="292">
                  <c:v>175</c:v>
                </c:pt>
                <c:pt idx="293">
                  <c:v>175</c:v>
                </c:pt>
                <c:pt idx="294">
                  <c:v>175</c:v>
                </c:pt>
                <c:pt idx="295">
                  <c:v>175</c:v>
                </c:pt>
                <c:pt idx="296">
                  <c:v>175</c:v>
                </c:pt>
                <c:pt idx="297">
                  <c:v>175</c:v>
                </c:pt>
                <c:pt idx="298">
                  <c:v>175</c:v>
                </c:pt>
                <c:pt idx="299">
                  <c:v>175</c:v>
                </c:pt>
                <c:pt idx="300">
                  <c:v>175</c:v>
                </c:pt>
                <c:pt idx="301">
                  <c:v>175</c:v>
                </c:pt>
                <c:pt idx="302">
                  <c:v>175</c:v>
                </c:pt>
                <c:pt idx="303">
                  <c:v>175</c:v>
                </c:pt>
                <c:pt idx="304">
                  <c:v>175</c:v>
                </c:pt>
                <c:pt idx="305">
                  <c:v>175</c:v>
                </c:pt>
                <c:pt idx="306">
                  <c:v>175</c:v>
                </c:pt>
                <c:pt idx="307">
                  <c:v>175</c:v>
                </c:pt>
                <c:pt idx="308">
                  <c:v>175</c:v>
                </c:pt>
                <c:pt idx="309">
                  <c:v>175</c:v>
                </c:pt>
                <c:pt idx="310">
                  <c:v>175</c:v>
                </c:pt>
                <c:pt idx="311">
                  <c:v>175</c:v>
                </c:pt>
                <c:pt idx="312">
                  <c:v>175</c:v>
                </c:pt>
                <c:pt idx="313">
                  <c:v>175</c:v>
                </c:pt>
                <c:pt idx="314">
                  <c:v>175</c:v>
                </c:pt>
                <c:pt idx="315">
                  <c:v>175</c:v>
                </c:pt>
                <c:pt idx="316">
                  <c:v>175</c:v>
                </c:pt>
                <c:pt idx="317">
                  <c:v>175</c:v>
                </c:pt>
                <c:pt idx="318">
                  <c:v>175</c:v>
                </c:pt>
                <c:pt idx="319">
                  <c:v>174</c:v>
                </c:pt>
                <c:pt idx="320">
                  <c:v>174</c:v>
                </c:pt>
                <c:pt idx="321">
                  <c:v>174</c:v>
                </c:pt>
                <c:pt idx="322">
                  <c:v>174</c:v>
                </c:pt>
                <c:pt idx="323">
                  <c:v>174</c:v>
                </c:pt>
                <c:pt idx="324">
                  <c:v>173</c:v>
                </c:pt>
                <c:pt idx="325">
                  <c:v>173</c:v>
                </c:pt>
                <c:pt idx="326">
                  <c:v>173</c:v>
                </c:pt>
                <c:pt idx="327">
                  <c:v>172</c:v>
                </c:pt>
                <c:pt idx="328">
                  <c:v>172</c:v>
                </c:pt>
                <c:pt idx="329">
                  <c:v>172</c:v>
                </c:pt>
                <c:pt idx="330">
                  <c:v>171</c:v>
                </c:pt>
                <c:pt idx="331">
                  <c:v>171</c:v>
                </c:pt>
                <c:pt idx="332">
                  <c:v>171</c:v>
                </c:pt>
                <c:pt idx="333">
                  <c:v>170</c:v>
                </c:pt>
                <c:pt idx="334">
                  <c:v>170</c:v>
                </c:pt>
                <c:pt idx="335">
                  <c:v>169</c:v>
                </c:pt>
                <c:pt idx="336">
                  <c:v>169</c:v>
                </c:pt>
                <c:pt idx="337">
                  <c:v>168</c:v>
                </c:pt>
                <c:pt idx="338">
                  <c:v>168</c:v>
                </c:pt>
                <c:pt idx="339">
                  <c:v>167</c:v>
                </c:pt>
                <c:pt idx="340">
                  <c:v>166</c:v>
                </c:pt>
                <c:pt idx="341">
                  <c:v>166</c:v>
                </c:pt>
                <c:pt idx="342">
                  <c:v>165</c:v>
                </c:pt>
                <c:pt idx="343">
                  <c:v>164</c:v>
                </c:pt>
                <c:pt idx="344">
                  <c:v>164</c:v>
                </c:pt>
                <c:pt idx="345">
                  <c:v>163</c:v>
                </c:pt>
                <c:pt idx="346">
                  <c:v>162</c:v>
                </c:pt>
                <c:pt idx="347">
                  <c:v>161</c:v>
                </c:pt>
                <c:pt idx="348">
                  <c:v>160</c:v>
                </c:pt>
                <c:pt idx="349">
                  <c:v>160</c:v>
                </c:pt>
                <c:pt idx="350">
                  <c:v>159</c:v>
                </c:pt>
                <c:pt idx="351">
                  <c:v>158</c:v>
                </c:pt>
                <c:pt idx="352">
                  <c:v>157</c:v>
                </c:pt>
                <c:pt idx="353">
                  <c:v>156</c:v>
                </c:pt>
                <c:pt idx="354">
                  <c:v>155</c:v>
                </c:pt>
                <c:pt idx="355">
                  <c:v>154</c:v>
                </c:pt>
                <c:pt idx="356">
                  <c:v>153</c:v>
                </c:pt>
                <c:pt idx="357">
                  <c:v>151</c:v>
                </c:pt>
                <c:pt idx="358">
                  <c:v>150</c:v>
                </c:pt>
                <c:pt idx="359">
                  <c:v>149</c:v>
                </c:pt>
                <c:pt idx="360">
                  <c:v>148</c:v>
                </c:pt>
                <c:pt idx="361">
                  <c:v>146</c:v>
                </c:pt>
                <c:pt idx="362">
                  <c:v>145</c:v>
                </c:pt>
                <c:pt idx="363">
                  <c:v>144</c:v>
                </c:pt>
                <c:pt idx="364">
                  <c:v>142</c:v>
                </c:pt>
              </c:numCache>
            </c:numRef>
          </c:val>
          <c:extLst>
            <c:ext xmlns:c16="http://schemas.microsoft.com/office/drawing/2014/chart" uri="{C3380CC4-5D6E-409C-BE32-E72D297353CC}">
              <c16:uniqueId val="{00000006-38CA-435E-8C3E-9B72DB322F82}"/>
            </c:ext>
          </c:extLst>
        </c:ser>
        <c:ser>
          <c:idx val="7"/>
          <c:order val="7"/>
          <c:tx>
            <c:strRef>
              <c:f>'2026-27 Severe Load Curve'!$K$33</c:f>
              <c:strCache>
                <c:ptCount val="1"/>
                <c:pt idx="0">
                  <c:v>NTS Power</c:v>
                </c:pt>
              </c:strCache>
            </c:strRef>
          </c:tx>
          <c:spPr>
            <a:solidFill>
              <a:srgbClr val="FFFF99"/>
            </a:solidFill>
            <a:ln w="25400">
              <a:noFill/>
            </a:ln>
          </c:spPr>
          <c:invertIfNegative val="0"/>
          <c:val>
            <c:numRef>
              <c:f>'2026-27 Severe Load Curve'!$K$34:$K$398</c:f>
              <c:numCache>
                <c:formatCode>0</c:formatCode>
                <c:ptCount val="365"/>
                <c:pt idx="0">
                  <c:v>293</c:v>
                </c:pt>
                <c:pt idx="1">
                  <c:v>292</c:v>
                </c:pt>
                <c:pt idx="2">
                  <c:v>291</c:v>
                </c:pt>
                <c:pt idx="3">
                  <c:v>290</c:v>
                </c:pt>
                <c:pt idx="4">
                  <c:v>289</c:v>
                </c:pt>
                <c:pt idx="5">
                  <c:v>287</c:v>
                </c:pt>
                <c:pt idx="6">
                  <c:v>286</c:v>
                </c:pt>
                <c:pt idx="7">
                  <c:v>285</c:v>
                </c:pt>
                <c:pt idx="8">
                  <c:v>284</c:v>
                </c:pt>
                <c:pt idx="9">
                  <c:v>283</c:v>
                </c:pt>
                <c:pt idx="10">
                  <c:v>282</c:v>
                </c:pt>
                <c:pt idx="11">
                  <c:v>281</c:v>
                </c:pt>
                <c:pt idx="12">
                  <c:v>280</c:v>
                </c:pt>
                <c:pt idx="13">
                  <c:v>279</c:v>
                </c:pt>
                <c:pt idx="14">
                  <c:v>278</c:v>
                </c:pt>
                <c:pt idx="15">
                  <c:v>277</c:v>
                </c:pt>
                <c:pt idx="16">
                  <c:v>276</c:v>
                </c:pt>
                <c:pt idx="17">
                  <c:v>275</c:v>
                </c:pt>
                <c:pt idx="18">
                  <c:v>274</c:v>
                </c:pt>
                <c:pt idx="19">
                  <c:v>273</c:v>
                </c:pt>
                <c:pt idx="20">
                  <c:v>272</c:v>
                </c:pt>
                <c:pt idx="21">
                  <c:v>271</c:v>
                </c:pt>
                <c:pt idx="22">
                  <c:v>270</c:v>
                </c:pt>
                <c:pt idx="23">
                  <c:v>270</c:v>
                </c:pt>
                <c:pt idx="24">
                  <c:v>269</c:v>
                </c:pt>
                <c:pt idx="25">
                  <c:v>268</c:v>
                </c:pt>
                <c:pt idx="26">
                  <c:v>267</c:v>
                </c:pt>
                <c:pt idx="27">
                  <c:v>266</c:v>
                </c:pt>
                <c:pt idx="28">
                  <c:v>266</c:v>
                </c:pt>
                <c:pt idx="29">
                  <c:v>265</c:v>
                </c:pt>
                <c:pt idx="30">
                  <c:v>264</c:v>
                </c:pt>
                <c:pt idx="31">
                  <c:v>263</c:v>
                </c:pt>
                <c:pt idx="32">
                  <c:v>263</c:v>
                </c:pt>
                <c:pt idx="33">
                  <c:v>262</c:v>
                </c:pt>
                <c:pt idx="34">
                  <c:v>261</c:v>
                </c:pt>
                <c:pt idx="35">
                  <c:v>261</c:v>
                </c:pt>
                <c:pt idx="36">
                  <c:v>260</c:v>
                </c:pt>
                <c:pt idx="37">
                  <c:v>259</c:v>
                </c:pt>
                <c:pt idx="38">
                  <c:v>259</c:v>
                </c:pt>
                <c:pt idx="39">
                  <c:v>258</c:v>
                </c:pt>
                <c:pt idx="40">
                  <c:v>257</c:v>
                </c:pt>
                <c:pt idx="41">
                  <c:v>257</c:v>
                </c:pt>
                <c:pt idx="42">
                  <c:v>256</c:v>
                </c:pt>
                <c:pt idx="43">
                  <c:v>255</c:v>
                </c:pt>
                <c:pt idx="44">
                  <c:v>255</c:v>
                </c:pt>
                <c:pt idx="45">
                  <c:v>254</c:v>
                </c:pt>
                <c:pt idx="46">
                  <c:v>254</c:v>
                </c:pt>
                <c:pt idx="47">
                  <c:v>253</c:v>
                </c:pt>
                <c:pt idx="48">
                  <c:v>252</c:v>
                </c:pt>
                <c:pt idx="49">
                  <c:v>252</c:v>
                </c:pt>
                <c:pt idx="50">
                  <c:v>251</c:v>
                </c:pt>
                <c:pt idx="51">
                  <c:v>251</c:v>
                </c:pt>
                <c:pt idx="52">
                  <c:v>250</c:v>
                </c:pt>
                <c:pt idx="53">
                  <c:v>250</c:v>
                </c:pt>
                <c:pt idx="54">
                  <c:v>249</c:v>
                </c:pt>
                <c:pt idx="55">
                  <c:v>249</c:v>
                </c:pt>
                <c:pt idx="56">
                  <c:v>248</c:v>
                </c:pt>
                <c:pt idx="57">
                  <c:v>248</c:v>
                </c:pt>
                <c:pt idx="58">
                  <c:v>247</c:v>
                </c:pt>
                <c:pt idx="59">
                  <c:v>247</c:v>
                </c:pt>
                <c:pt idx="60">
                  <c:v>246</c:v>
                </c:pt>
                <c:pt idx="61">
                  <c:v>246</c:v>
                </c:pt>
                <c:pt idx="62">
                  <c:v>245</c:v>
                </c:pt>
                <c:pt idx="63">
                  <c:v>245</c:v>
                </c:pt>
                <c:pt idx="64">
                  <c:v>244</c:v>
                </c:pt>
                <c:pt idx="65">
                  <c:v>244</c:v>
                </c:pt>
                <c:pt idx="66">
                  <c:v>243</c:v>
                </c:pt>
                <c:pt idx="67">
                  <c:v>243</c:v>
                </c:pt>
                <c:pt idx="68">
                  <c:v>242</c:v>
                </c:pt>
                <c:pt idx="69">
                  <c:v>242</c:v>
                </c:pt>
                <c:pt idx="70">
                  <c:v>241</c:v>
                </c:pt>
                <c:pt idx="71">
                  <c:v>241</c:v>
                </c:pt>
                <c:pt idx="72">
                  <c:v>240</c:v>
                </c:pt>
                <c:pt idx="73">
                  <c:v>240</c:v>
                </c:pt>
                <c:pt idx="74">
                  <c:v>239</c:v>
                </c:pt>
                <c:pt idx="75">
                  <c:v>239</c:v>
                </c:pt>
                <c:pt idx="76">
                  <c:v>238</c:v>
                </c:pt>
                <c:pt idx="77">
                  <c:v>238</c:v>
                </c:pt>
                <c:pt idx="78">
                  <c:v>237</c:v>
                </c:pt>
                <c:pt idx="79">
                  <c:v>237</c:v>
                </c:pt>
                <c:pt idx="80">
                  <c:v>236</c:v>
                </c:pt>
                <c:pt idx="81">
                  <c:v>236</c:v>
                </c:pt>
                <c:pt idx="82">
                  <c:v>235</c:v>
                </c:pt>
                <c:pt idx="83">
                  <c:v>235</c:v>
                </c:pt>
                <c:pt idx="84">
                  <c:v>234</c:v>
                </c:pt>
                <c:pt idx="85">
                  <c:v>234</c:v>
                </c:pt>
                <c:pt idx="86">
                  <c:v>233</c:v>
                </c:pt>
                <c:pt idx="87">
                  <c:v>233</c:v>
                </c:pt>
                <c:pt idx="88">
                  <c:v>232</c:v>
                </c:pt>
                <c:pt idx="89">
                  <c:v>232</c:v>
                </c:pt>
                <c:pt idx="90">
                  <c:v>231</c:v>
                </c:pt>
                <c:pt idx="91">
                  <c:v>230</c:v>
                </c:pt>
                <c:pt idx="92">
                  <c:v>230</c:v>
                </c:pt>
                <c:pt idx="93">
                  <c:v>229</c:v>
                </c:pt>
                <c:pt idx="94">
                  <c:v>229</c:v>
                </c:pt>
                <c:pt idx="95">
                  <c:v>228</c:v>
                </c:pt>
                <c:pt idx="96">
                  <c:v>228</c:v>
                </c:pt>
                <c:pt idx="97">
                  <c:v>227</c:v>
                </c:pt>
                <c:pt idx="98">
                  <c:v>227</c:v>
                </c:pt>
                <c:pt idx="99">
                  <c:v>226</c:v>
                </c:pt>
                <c:pt idx="100">
                  <c:v>225</c:v>
                </c:pt>
                <c:pt idx="101">
                  <c:v>225</c:v>
                </c:pt>
                <c:pt idx="102">
                  <c:v>224</c:v>
                </c:pt>
                <c:pt idx="103">
                  <c:v>224</c:v>
                </c:pt>
                <c:pt idx="104">
                  <c:v>223</c:v>
                </c:pt>
                <c:pt idx="105">
                  <c:v>222</c:v>
                </c:pt>
                <c:pt idx="106">
                  <c:v>222</c:v>
                </c:pt>
                <c:pt idx="107">
                  <c:v>221</c:v>
                </c:pt>
                <c:pt idx="108">
                  <c:v>220</c:v>
                </c:pt>
                <c:pt idx="109">
                  <c:v>220</c:v>
                </c:pt>
                <c:pt idx="110">
                  <c:v>219</c:v>
                </c:pt>
                <c:pt idx="111">
                  <c:v>218</c:v>
                </c:pt>
                <c:pt idx="112">
                  <c:v>218</c:v>
                </c:pt>
                <c:pt idx="113">
                  <c:v>217</c:v>
                </c:pt>
                <c:pt idx="114">
                  <c:v>216</c:v>
                </c:pt>
                <c:pt idx="115">
                  <c:v>216</c:v>
                </c:pt>
                <c:pt idx="116">
                  <c:v>215</c:v>
                </c:pt>
                <c:pt idx="117">
                  <c:v>214</c:v>
                </c:pt>
                <c:pt idx="118">
                  <c:v>214</c:v>
                </c:pt>
                <c:pt idx="119">
                  <c:v>213</c:v>
                </c:pt>
                <c:pt idx="120">
                  <c:v>212</c:v>
                </c:pt>
                <c:pt idx="121">
                  <c:v>212</c:v>
                </c:pt>
                <c:pt idx="122">
                  <c:v>211</c:v>
                </c:pt>
                <c:pt idx="123">
                  <c:v>210</c:v>
                </c:pt>
                <c:pt idx="124">
                  <c:v>209</c:v>
                </c:pt>
                <c:pt idx="125">
                  <c:v>209</c:v>
                </c:pt>
                <c:pt idx="126">
                  <c:v>208</c:v>
                </c:pt>
                <c:pt idx="127">
                  <c:v>207</c:v>
                </c:pt>
                <c:pt idx="128">
                  <c:v>206</c:v>
                </c:pt>
                <c:pt idx="129">
                  <c:v>206</c:v>
                </c:pt>
                <c:pt idx="130">
                  <c:v>205</c:v>
                </c:pt>
                <c:pt idx="131">
                  <c:v>204</c:v>
                </c:pt>
                <c:pt idx="132">
                  <c:v>203</c:v>
                </c:pt>
                <c:pt idx="133">
                  <c:v>203</c:v>
                </c:pt>
                <c:pt idx="134">
                  <c:v>202</c:v>
                </c:pt>
                <c:pt idx="135">
                  <c:v>201</c:v>
                </c:pt>
                <c:pt idx="136">
                  <c:v>200</c:v>
                </c:pt>
                <c:pt idx="137">
                  <c:v>200</c:v>
                </c:pt>
                <c:pt idx="138">
                  <c:v>199</c:v>
                </c:pt>
                <c:pt idx="139">
                  <c:v>198</c:v>
                </c:pt>
                <c:pt idx="140">
                  <c:v>197</c:v>
                </c:pt>
                <c:pt idx="141">
                  <c:v>196</c:v>
                </c:pt>
                <c:pt idx="142">
                  <c:v>196</c:v>
                </c:pt>
                <c:pt idx="143">
                  <c:v>195</c:v>
                </c:pt>
                <c:pt idx="144">
                  <c:v>194</c:v>
                </c:pt>
                <c:pt idx="145">
                  <c:v>193</c:v>
                </c:pt>
                <c:pt idx="146">
                  <c:v>192</c:v>
                </c:pt>
                <c:pt idx="147">
                  <c:v>192</c:v>
                </c:pt>
                <c:pt idx="148">
                  <c:v>191</c:v>
                </c:pt>
                <c:pt idx="149">
                  <c:v>190</c:v>
                </c:pt>
                <c:pt idx="150">
                  <c:v>189</c:v>
                </c:pt>
                <c:pt idx="151">
                  <c:v>188</c:v>
                </c:pt>
                <c:pt idx="152">
                  <c:v>188</c:v>
                </c:pt>
                <c:pt idx="153">
                  <c:v>187</c:v>
                </c:pt>
                <c:pt idx="154">
                  <c:v>186</c:v>
                </c:pt>
                <c:pt idx="155">
                  <c:v>185</c:v>
                </c:pt>
                <c:pt idx="156">
                  <c:v>184</c:v>
                </c:pt>
                <c:pt idx="157">
                  <c:v>183</c:v>
                </c:pt>
                <c:pt idx="158">
                  <c:v>182</c:v>
                </c:pt>
                <c:pt idx="159">
                  <c:v>182</c:v>
                </c:pt>
                <c:pt idx="160">
                  <c:v>181</c:v>
                </c:pt>
                <c:pt idx="161">
                  <c:v>180</c:v>
                </c:pt>
                <c:pt idx="162">
                  <c:v>179</c:v>
                </c:pt>
                <c:pt idx="163">
                  <c:v>178</c:v>
                </c:pt>
                <c:pt idx="164">
                  <c:v>177</c:v>
                </c:pt>
                <c:pt idx="165">
                  <c:v>176</c:v>
                </c:pt>
                <c:pt idx="166">
                  <c:v>176</c:v>
                </c:pt>
                <c:pt idx="167">
                  <c:v>175</c:v>
                </c:pt>
                <c:pt idx="168">
                  <c:v>174</c:v>
                </c:pt>
                <c:pt idx="169">
                  <c:v>173</c:v>
                </c:pt>
                <c:pt idx="170">
                  <c:v>172</c:v>
                </c:pt>
                <c:pt idx="171">
                  <c:v>171</c:v>
                </c:pt>
                <c:pt idx="172">
                  <c:v>170</c:v>
                </c:pt>
                <c:pt idx="173">
                  <c:v>169</c:v>
                </c:pt>
                <c:pt idx="174">
                  <c:v>168</c:v>
                </c:pt>
                <c:pt idx="175">
                  <c:v>168</c:v>
                </c:pt>
                <c:pt idx="176">
                  <c:v>167</c:v>
                </c:pt>
                <c:pt idx="177">
                  <c:v>166</c:v>
                </c:pt>
                <c:pt idx="178">
                  <c:v>165</c:v>
                </c:pt>
                <c:pt idx="179">
                  <c:v>164</c:v>
                </c:pt>
                <c:pt idx="180">
                  <c:v>163</c:v>
                </c:pt>
                <c:pt idx="181">
                  <c:v>162</c:v>
                </c:pt>
                <c:pt idx="182">
                  <c:v>161</c:v>
                </c:pt>
                <c:pt idx="183">
                  <c:v>160</c:v>
                </c:pt>
                <c:pt idx="184">
                  <c:v>159</c:v>
                </c:pt>
                <c:pt idx="185">
                  <c:v>159</c:v>
                </c:pt>
                <c:pt idx="186">
                  <c:v>158</c:v>
                </c:pt>
                <c:pt idx="187">
                  <c:v>157</c:v>
                </c:pt>
                <c:pt idx="188">
                  <c:v>156</c:v>
                </c:pt>
                <c:pt idx="189">
                  <c:v>155</c:v>
                </c:pt>
                <c:pt idx="190">
                  <c:v>154</c:v>
                </c:pt>
                <c:pt idx="191">
                  <c:v>153</c:v>
                </c:pt>
                <c:pt idx="192">
                  <c:v>152</c:v>
                </c:pt>
                <c:pt idx="193">
                  <c:v>151</c:v>
                </c:pt>
                <c:pt idx="194">
                  <c:v>150</c:v>
                </c:pt>
                <c:pt idx="195">
                  <c:v>149</c:v>
                </c:pt>
                <c:pt idx="196">
                  <c:v>148</c:v>
                </c:pt>
                <c:pt idx="197">
                  <c:v>148</c:v>
                </c:pt>
                <c:pt idx="198">
                  <c:v>147</c:v>
                </c:pt>
                <c:pt idx="199">
                  <c:v>146</c:v>
                </c:pt>
                <c:pt idx="200">
                  <c:v>145</c:v>
                </c:pt>
                <c:pt idx="201">
                  <c:v>144</c:v>
                </c:pt>
                <c:pt idx="202">
                  <c:v>143</c:v>
                </c:pt>
                <c:pt idx="203">
                  <c:v>142</c:v>
                </c:pt>
                <c:pt idx="204">
                  <c:v>141</c:v>
                </c:pt>
                <c:pt idx="205">
                  <c:v>140</c:v>
                </c:pt>
                <c:pt idx="206">
                  <c:v>139</c:v>
                </c:pt>
                <c:pt idx="207">
                  <c:v>138</c:v>
                </c:pt>
                <c:pt idx="208">
                  <c:v>138</c:v>
                </c:pt>
                <c:pt idx="209">
                  <c:v>137</c:v>
                </c:pt>
                <c:pt idx="210">
                  <c:v>136</c:v>
                </c:pt>
                <c:pt idx="211">
                  <c:v>135</c:v>
                </c:pt>
                <c:pt idx="212">
                  <c:v>134</c:v>
                </c:pt>
                <c:pt idx="213">
                  <c:v>133</c:v>
                </c:pt>
                <c:pt idx="214">
                  <c:v>132</c:v>
                </c:pt>
                <c:pt idx="215">
                  <c:v>131</c:v>
                </c:pt>
                <c:pt idx="216">
                  <c:v>130</c:v>
                </c:pt>
                <c:pt idx="217">
                  <c:v>130</c:v>
                </c:pt>
                <c:pt idx="218">
                  <c:v>129</c:v>
                </c:pt>
                <c:pt idx="219">
                  <c:v>128</c:v>
                </c:pt>
                <c:pt idx="220">
                  <c:v>127</c:v>
                </c:pt>
                <c:pt idx="221">
                  <c:v>126</c:v>
                </c:pt>
                <c:pt idx="222">
                  <c:v>125</c:v>
                </c:pt>
                <c:pt idx="223">
                  <c:v>124</c:v>
                </c:pt>
                <c:pt idx="224">
                  <c:v>124</c:v>
                </c:pt>
                <c:pt idx="225">
                  <c:v>123</c:v>
                </c:pt>
                <c:pt idx="226">
                  <c:v>122</c:v>
                </c:pt>
                <c:pt idx="227">
                  <c:v>121</c:v>
                </c:pt>
                <c:pt idx="228">
                  <c:v>120</c:v>
                </c:pt>
                <c:pt idx="229">
                  <c:v>119</c:v>
                </c:pt>
                <c:pt idx="230">
                  <c:v>119</c:v>
                </c:pt>
                <c:pt idx="231">
                  <c:v>118</c:v>
                </c:pt>
                <c:pt idx="232">
                  <c:v>117</c:v>
                </c:pt>
                <c:pt idx="233">
                  <c:v>116</c:v>
                </c:pt>
                <c:pt idx="234">
                  <c:v>115</c:v>
                </c:pt>
                <c:pt idx="235">
                  <c:v>115</c:v>
                </c:pt>
                <c:pt idx="236">
                  <c:v>114</c:v>
                </c:pt>
                <c:pt idx="237">
                  <c:v>113</c:v>
                </c:pt>
                <c:pt idx="238">
                  <c:v>112</c:v>
                </c:pt>
                <c:pt idx="239">
                  <c:v>112</c:v>
                </c:pt>
                <c:pt idx="240">
                  <c:v>111</c:v>
                </c:pt>
                <c:pt idx="241">
                  <c:v>110</c:v>
                </c:pt>
                <c:pt idx="242">
                  <c:v>109</c:v>
                </c:pt>
                <c:pt idx="243">
                  <c:v>109</c:v>
                </c:pt>
                <c:pt idx="244">
                  <c:v>108</c:v>
                </c:pt>
                <c:pt idx="245">
                  <c:v>107</c:v>
                </c:pt>
                <c:pt idx="246">
                  <c:v>107</c:v>
                </c:pt>
                <c:pt idx="247">
                  <c:v>106</c:v>
                </c:pt>
                <c:pt idx="248">
                  <c:v>105</c:v>
                </c:pt>
                <c:pt idx="249">
                  <c:v>105</c:v>
                </c:pt>
                <c:pt idx="250">
                  <c:v>104</c:v>
                </c:pt>
                <c:pt idx="251">
                  <c:v>103</c:v>
                </c:pt>
                <c:pt idx="252">
                  <c:v>103</c:v>
                </c:pt>
                <c:pt idx="253">
                  <c:v>102</c:v>
                </c:pt>
                <c:pt idx="254">
                  <c:v>101</c:v>
                </c:pt>
                <c:pt idx="255">
                  <c:v>101</c:v>
                </c:pt>
                <c:pt idx="256">
                  <c:v>100</c:v>
                </c:pt>
                <c:pt idx="257">
                  <c:v>100</c:v>
                </c:pt>
                <c:pt idx="258">
                  <c:v>99</c:v>
                </c:pt>
                <c:pt idx="259">
                  <c:v>98</c:v>
                </c:pt>
                <c:pt idx="260">
                  <c:v>98</c:v>
                </c:pt>
                <c:pt idx="261">
                  <c:v>97</c:v>
                </c:pt>
                <c:pt idx="262">
                  <c:v>97</c:v>
                </c:pt>
                <c:pt idx="263">
                  <c:v>96</c:v>
                </c:pt>
                <c:pt idx="264">
                  <c:v>96</c:v>
                </c:pt>
                <c:pt idx="265">
                  <c:v>95</c:v>
                </c:pt>
                <c:pt idx="266">
                  <c:v>95</c:v>
                </c:pt>
                <c:pt idx="267">
                  <c:v>94</c:v>
                </c:pt>
                <c:pt idx="268">
                  <c:v>94</c:v>
                </c:pt>
                <c:pt idx="269">
                  <c:v>93</c:v>
                </c:pt>
                <c:pt idx="270">
                  <c:v>93</c:v>
                </c:pt>
                <c:pt idx="271">
                  <c:v>93</c:v>
                </c:pt>
                <c:pt idx="272">
                  <c:v>92</c:v>
                </c:pt>
                <c:pt idx="273">
                  <c:v>92</c:v>
                </c:pt>
                <c:pt idx="274">
                  <c:v>91</c:v>
                </c:pt>
                <c:pt idx="275">
                  <c:v>91</c:v>
                </c:pt>
                <c:pt idx="276">
                  <c:v>91</c:v>
                </c:pt>
                <c:pt idx="277">
                  <c:v>90</c:v>
                </c:pt>
                <c:pt idx="278">
                  <c:v>90</c:v>
                </c:pt>
                <c:pt idx="279">
                  <c:v>90</c:v>
                </c:pt>
                <c:pt idx="280">
                  <c:v>89</c:v>
                </c:pt>
                <c:pt idx="281">
                  <c:v>89</c:v>
                </c:pt>
                <c:pt idx="282">
                  <c:v>89</c:v>
                </c:pt>
                <c:pt idx="283">
                  <c:v>88</c:v>
                </c:pt>
                <c:pt idx="284">
                  <c:v>88</c:v>
                </c:pt>
                <c:pt idx="285">
                  <c:v>88</c:v>
                </c:pt>
                <c:pt idx="286">
                  <c:v>88</c:v>
                </c:pt>
                <c:pt idx="287">
                  <c:v>87</c:v>
                </c:pt>
                <c:pt idx="288">
                  <c:v>87</c:v>
                </c:pt>
                <c:pt idx="289">
                  <c:v>87</c:v>
                </c:pt>
                <c:pt idx="290">
                  <c:v>87</c:v>
                </c:pt>
                <c:pt idx="291">
                  <c:v>86</c:v>
                </c:pt>
                <c:pt idx="292">
                  <c:v>86</c:v>
                </c:pt>
                <c:pt idx="293">
                  <c:v>86</c:v>
                </c:pt>
                <c:pt idx="294">
                  <c:v>86</c:v>
                </c:pt>
                <c:pt idx="295">
                  <c:v>86</c:v>
                </c:pt>
                <c:pt idx="296">
                  <c:v>85</c:v>
                </c:pt>
                <c:pt idx="297">
                  <c:v>85</c:v>
                </c:pt>
                <c:pt idx="298">
                  <c:v>85</c:v>
                </c:pt>
                <c:pt idx="299">
                  <c:v>85</c:v>
                </c:pt>
                <c:pt idx="300">
                  <c:v>85</c:v>
                </c:pt>
                <c:pt idx="301">
                  <c:v>84</c:v>
                </c:pt>
                <c:pt idx="302">
                  <c:v>84</c:v>
                </c:pt>
                <c:pt idx="303">
                  <c:v>84</c:v>
                </c:pt>
                <c:pt idx="304">
                  <c:v>84</c:v>
                </c:pt>
                <c:pt idx="305">
                  <c:v>84</c:v>
                </c:pt>
                <c:pt idx="306">
                  <c:v>83</c:v>
                </c:pt>
                <c:pt idx="307">
                  <c:v>83</c:v>
                </c:pt>
                <c:pt idx="308">
                  <c:v>83</c:v>
                </c:pt>
                <c:pt idx="309">
                  <c:v>83</c:v>
                </c:pt>
                <c:pt idx="310">
                  <c:v>83</c:v>
                </c:pt>
                <c:pt idx="311">
                  <c:v>83</c:v>
                </c:pt>
                <c:pt idx="312">
                  <c:v>82</c:v>
                </c:pt>
                <c:pt idx="313">
                  <c:v>82</c:v>
                </c:pt>
                <c:pt idx="314">
                  <c:v>82</c:v>
                </c:pt>
                <c:pt idx="315">
                  <c:v>82</c:v>
                </c:pt>
                <c:pt idx="316">
                  <c:v>82</c:v>
                </c:pt>
                <c:pt idx="317">
                  <c:v>81</c:v>
                </c:pt>
                <c:pt idx="318">
                  <c:v>81</c:v>
                </c:pt>
                <c:pt idx="319">
                  <c:v>81</c:v>
                </c:pt>
                <c:pt idx="320">
                  <c:v>81</c:v>
                </c:pt>
                <c:pt idx="321">
                  <c:v>81</c:v>
                </c:pt>
                <c:pt idx="322">
                  <c:v>80</c:v>
                </c:pt>
                <c:pt idx="323">
                  <c:v>80</c:v>
                </c:pt>
                <c:pt idx="324">
                  <c:v>80</c:v>
                </c:pt>
                <c:pt idx="325">
                  <c:v>80</c:v>
                </c:pt>
                <c:pt idx="326">
                  <c:v>80</c:v>
                </c:pt>
                <c:pt idx="327">
                  <c:v>79</c:v>
                </c:pt>
                <c:pt idx="328">
                  <c:v>79</c:v>
                </c:pt>
                <c:pt idx="329">
                  <c:v>79</c:v>
                </c:pt>
                <c:pt idx="330">
                  <c:v>78</c:v>
                </c:pt>
                <c:pt idx="331">
                  <c:v>78</c:v>
                </c:pt>
                <c:pt idx="332">
                  <c:v>78</c:v>
                </c:pt>
                <c:pt idx="333">
                  <c:v>78</c:v>
                </c:pt>
                <c:pt idx="334">
                  <c:v>77</c:v>
                </c:pt>
                <c:pt idx="335">
                  <c:v>77</c:v>
                </c:pt>
                <c:pt idx="336">
                  <c:v>77</c:v>
                </c:pt>
                <c:pt idx="337">
                  <c:v>76</c:v>
                </c:pt>
                <c:pt idx="338">
                  <c:v>76</c:v>
                </c:pt>
                <c:pt idx="339">
                  <c:v>76</c:v>
                </c:pt>
                <c:pt idx="340">
                  <c:v>75</c:v>
                </c:pt>
                <c:pt idx="341">
                  <c:v>75</c:v>
                </c:pt>
                <c:pt idx="342">
                  <c:v>74</c:v>
                </c:pt>
                <c:pt idx="343">
                  <c:v>74</c:v>
                </c:pt>
                <c:pt idx="344">
                  <c:v>74</c:v>
                </c:pt>
                <c:pt idx="345">
                  <c:v>73</c:v>
                </c:pt>
                <c:pt idx="346">
                  <c:v>73</c:v>
                </c:pt>
                <c:pt idx="347">
                  <c:v>72</c:v>
                </c:pt>
                <c:pt idx="348">
                  <c:v>72</c:v>
                </c:pt>
                <c:pt idx="349">
                  <c:v>71</c:v>
                </c:pt>
                <c:pt idx="350">
                  <c:v>71</c:v>
                </c:pt>
                <c:pt idx="351">
                  <c:v>70</c:v>
                </c:pt>
                <c:pt idx="352">
                  <c:v>70</c:v>
                </c:pt>
                <c:pt idx="353">
                  <c:v>69</c:v>
                </c:pt>
                <c:pt idx="354">
                  <c:v>68</c:v>
                </c:pt>
                <c:pt idx="355">
                  <c:v>68</c:v>
                </c:pt>
                <c:pt idx="356">
                  <c:v>67</c:v>
                </c:pt>
                <c:pt idx="357">
                  <c:v>66</c:v>
                </c:pt>
                <c:pt idx="358">
                  <c:v>66</c:v>
                </c:pt>
                <c:pt idx="359">
                  <c:v>65</c:v>
                </c:pt>
                <c:pt idx="360">
                  <c:v>64</c:v>
                </c:pt>
                <c:pt idx="361">
                  <c:v>64</c:v>
                </c:pt>
                <c:pt idx="362">
                  <c:v>63</c:v>
                </c:pt>
                <c:pt idx="363">
                  <c:v>62</c:v>
                </c:pt>
                <c:pt idx="364">
                  <c:v>61</c:v>
                </c:pt>
              </c:numCache>
            </c:numRef>
          </c:val>
          <c:extLst>
            <c:ext xmlns:c16="http://schemas.microsoft.com/office/drawing/2014/chart" uri="{C3380CC4-5D6E-409C-BE32-E72D297353CC}">
              <c16:uniqueId val="{00000007-38CA-435E-8C3E-9B72DB322F82}"/>
            </c:ext>
          </c:extLst>
        </c:ser>
        <c:ser>
          <c:idx val="8"/>
          <c:order val="8"/>
          <c:tx>
            <c:strRef>
              <c:f>'2026-27 Severe Load Curve'!$L$33</c:f>
              <c:strCache>
                <c:ptCount val="1"/>
                <c:pt idx="0">
                  <c:v>NTS Shrinkage</c:v>
                </c:pt>
              </c:strCache>
            </c:strRef>
          </c:tx>
          <c:spPr>
            <a:solidFill>
              <a:srgbClr val="000080"/>
            </a:solidFill>
            <a:ln w="25400">
              <a:noFill/>
            </a:ln>
          </c:spPr>
          <c:invertIfNegative val="0"/>
          <c:val>
            <c:numRef>
              <c:f>'2026-27 Severe Load Curve'!$L$34:$L$398</c:f>
              <c:numCache>
                <c:formatCode>0</c:formatCode>
                <c:ptCount val="365"/>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c:v>
                </c:pt>
                <c:pt idx="58">
                  <c:v>7</c:v>
                </c:pt>
                <c:pt idx="59">
                  <c:v>7</c:v>
                </c:pt>
                <c:pt idx="60">
                  <c:v>7</c:v>
                </c:pt>
                <c:pt idx="61">
                  <c:v>7</c:v>
                </c:pt>
                <c:pt idx="62">
                  <c:v>7</c:v>
                </c:pt>
                <c:pt idx="63">
                  <c:v>7</c:v>
                </c:pt>
                <c:pt idx="64">
                  <c:v>7</c:v>
                </c:pt>
                <c:pt idx="65">
                  <c:v>7</c:v>
                </c:pt>
                <c:pt idx="66">
                  <c:v>7</c:v>
                </c:pt>
                <c:pt idx="67">
                  <c:v>7</c:v>
                </c:pt>
                <c:pt idx="68">
                  <c:v>7</c:v>
                </c:pt>
                <c:pt idx="69">
                  <c:v>7</c:v>
                </c:pt>
                <c:pt idx="70">
                  <c:v>7</c:v>
                </c:pt>
                <c:pt idx="71">
                  <c:v>7</c:v>
                </c:pt>
                <c:pt idx="72">
                  <c:v>7</c:v>
                </c:pt>
                <c:pt idx="73">
                  <c:v>7</c:v>
                </c:pt>
                <c:pt idx="74">
                  <c:v>7</c:v>
                </c:pt>
                <c:pt idx="75">
                  <c:v>7</c:v>
                </c:pt>
                <c:pt idx="76">
                  <c:v>7</c:v>
                </c:pt>
                <c:pt idx="77">
                  <c:v>7</c:v>
                </c:pt>
                <c:pt idx="78">
                  <c:v>7</c:v>
                </c:pt>
                <c:pt idx="79">
                  <c:v>7</c:v>
                </c:pt>
                <c:pt idx="80">
                  <c:v>7</c:v>
                </c:pt>
                <c:pt idx="81">
                  <c:v>7</c:v>
                </c:pt>
                <c:pt idx="82">
                  <c:v>7</c:v>
                </c:pt>
                <c:pt idx="83">
                  <c:v>7</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numCache>
            </c:numRef>
          </c:val>
          <c:extLst>
            <c:ext xmlns:c16="http://schemas.microsoft.com/office/drawing/2014/chart" uri="{C3380CC4-5D6E-409C-BE32-E72D297353CC}">
              <c16:uniqueId val="{00000008-38CA-435E-8C3E-9B72DB322F82}"/>
            </c:ext>
          </c:extLst>
        </c:ser>
        <c:ser>
          <c:idx val="9"/>
          <c:order val="9"/>
          <c:tx>
            <c:strRef>
              <c:f>'2026-27 Severe Load Curve'!$M$33</c:f>
              <c:strCache>
                <c:ptCount val="1"/>
                <c:pt idx="0">
                  <c:v>IUK</c:v>
                </c:pt>
              </c:strCache>
            </c:strRef>
          </c:tx>
          <c:spPr>
            <a:solidFill>
              <a:srgbClr val="FF0000"/>
            </a:solidFill>
            <a:ln w="25400">
              <a:noFill/>
            </a:ln>
          </c:spPr>
          <c:invertIfNegative val="0"/>
          <c:val>
            <c:numRef>
              <c:f>'2026-27 Severe Load Curve'!$M$34:$M$398</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3</c:v>
                </c:pt>
                <c:pt idx="171">
                  <c:v>7</c:v>
                </c:pt>
                <c:pt idx="172">
                  <c:v>11</c:v>
                </c:pt>
                <c:pt idx="173">
                  <c:v>14</c:v>
                </c:pt>
                <c:pt idx="174">
                  <c:v>18</c:v>
                </c:pt>
                <c:pt idx="175">
                  <c:v>22</c:v>
                </c:pt>
                <c:pt idx="176">
                  <c:v>26</c:v>
                </c:pt>
                <c:pt idx="177">
                  <c:v>30</c:v>
                </c:pt>
                <c:pt idx="178">
                  <c:v>34</c:v>
                </c:pt>
                <c:pt idx="179">
                  <c:v>37</c:v>
                </c:pt>
                <c:pt idx="180">
                  <c:v>41</c:v>
                </c:pt>
                <c:pt idx="181">
                  <c:v>45</c:v>
                </c:pt>
                <c:pt idx="182">
                  <c:v>49</c:v>
                </c:pt>
                <c:pt idx="183">
                  <c:v>53</c:v>
                </c:pt>
                <c:pt idx="184">
                  <c:v>57</c:v>
                </c:pt>
                <c:pt idx="185">
                  <c:v>60</c:v>
                </c:pt>
                <c:pt idx="186">
                  <c:v>64</c:v>
                </c:pt>
                <c:pt idx="187">
                  <c:v>68</c:v>
                </c:pt>
                <c:pt idx="188">
                  <c:v>72</c:v>
                </c:pt>
                <c:pt idx="189">
                  <c:v>76</c:v>
                </c:pt>
                <c:pt idx="190">
                  <c:v>79</c:v>
                </c:pt>
                <c:pt idx="191">
                  <c:v>83</c:v>
                </c:pt>
                <c:pt idx="192">
                  <c:v>87</c:v>
                </c:pt>
                <c:pt idx="193">
                  <c:v>91</c:v>
                </c:pt>
                <c:pt idx="194">
                  <c:v>95</c:v>
                </c:pt>
                <c:pt idx="195">
                  <c:v>98</c:v>
                </c:pt>
                <c:pt idx="196">
                  <c:v>102</c:v>
                </c:pt>
                <c:pt idx="197">
                  <c:v>106</c:v>
                </c:pt>
                <c:pt idx="198">
                  <c:v>110</c:v>
                </c:pt>
                <c:pt idx="199">
                  <c:v>114</c:v>
                </c:pt>
                <c:pt idx="200">
                  <c:v>117</c:v>
                </c:pt>
                <c:pt idx="201">
                  <c:v>121</c:v>
                </c:pt>
                <c:pt idx="202">
                  <c:v>125</c:v>
                </c:pt>
                <c:pt idx="203">
                  <c:v>129</c:v>
                </c:pt>
                <c:pt idx="204">
                  <c:v>132</c:v>
                </c:pt>
                <c:pt idx="205">
                  <c:v>136</c:v>
                </c:pt>
                <c:pt idx="206">
                  <c:v>140</c:v>
                </c:pt>
                <c:pt idx="207">
                  <c:v>143</c:v>
                </c:pt>
                <c:pt idx="208">
                  <c:v>147</c:v>
                </c:pt>
                <c:pt idx="209">
                  <c:v>151</c:v>
                </c:pt>
                <c:pt idx="210">
                  <c:v>155</c:v>
                </c:pt>
                <c:pt idx="211">
                  <c:v>158</c:v>
                </c:pt>
                <c:pt idx="212">
                  <c:v>162</c:v>
                </c:pt>
                <c:pt idx="213">
                  <c:v>165</c:v>
                </c:pt>
                <c:pt idx="214">
                  <c:v>169</c:v>
                </c:pt>
                <c:pt idx="215">
                  <c:v>173</c:v>
                </c:pt>
                <c:pt idx="216">
                  <c:v>176</c:v>
                </c:pt>
                <c:pt idx="217">
                  <c:v>180</c:v>
                </c:pt>
                <c:pt idx="218">
                  <c:v>184</c:v>
                </c:pt>
                <c:pt idx="219">
                  <c:v>187</c:v>
                </c:pt>
                <c:pt idx="220">
                  <c:v>191</c:v>
                </c:pt>
                <c:pt idx="221">
                  <c:v>194</c:v>
                </c:pt>
                <c:pt idx="222">
                  <c:v>198</c:v>
                </c:pt>
                <c:pt idx="223">
                  <c:v>201</c:v>
                </c:pt>
                <c:pt idx="224">
                  <c:v>205</c:v>
                </c:pt>
                <c:pt idx="225">
                  <c:v>208</c:v>
                </c:pt>
                <c:pt idx="226">
                  <c:v>212</c:v>
                </c:pt>
                <c:pt idx="227">
                  <c:v>215</c:v>
                </c:pt>
                <c:pt idx="228">
                  <c:v>219</c:v>
                </c:pt>
                <c:pt idx="229">
                  <c:v>222</c:v>
                </c:pt>
                <c:pt idx="230">
                  <c:v>226</c:v>
                </c:pt>
                <c:pt idx="231">
                  <c:v>229</c:v>
                </c:pt>
                <c:pt idx="232">
                  <c:v>233</c:v>
                </c:pt>
                <c:pt idx="233">
                  <c:v>236</c:v>
                </c:pt>
                <c:pt idx="234">
                  <c:v>239</c:v>
                </c:pt>
                <c:pt idx="235">
                  <c:v>243</c:v>
                </c:pt>
                <c:pt idx="236">
                  <c:v>246</c:v>
                </c:pt>
                <c:pt idx="237">
                  <c:v>249</c:v>
                </c:pt>
                <c:pt idx="238">
                  <c:v>253</c:v>
                </c:pt>
                <c:pt idx="239">
                  <c:v>256</c:v>
                </c:pt>
                <c:pt idx="240">
                  <c:v>259</c:v>
                </c:pt>
                <c:pt idx="241">
                  <c:v>262</c:v>
                </c:pt>
                <c:pt idx="242">
                  <c:v>266</c:v>
                </c:pt>
                <c:pt idx="243">
                  <c:v>269</c:v>
                </c:pt>
                <c:pt idx="244">
                  <c:v>272</c:v>
                </c:pt>
                <c:pt idx="245">
                  <c:v>275</c:v>
                </c:pt>
                <c:pt idx="246">
                  <c:v>278</c:v>
                </c:pt>
                <c:pt idx="247">
                  <c:v>281</c:v>
                </c:pt>
                <c:pt idx="248">
                  <c:v>285</c:v>
                </c:pt>
                <c:pt idx="249">
                  <c:v>288</c:v>
                </c:pt>
                <c:pt idx="250">
                  <c:v>291</c:v>
                </c:pt>
                <c:pt idx="251">
                  <c:v>294</c:v>
                </c:pt>
                <c:pt idx="252">
                  <c:v>297</c:v>
                </c:pt>
                <c:pt idx="253">
                  <c:v>300</c:v>
                </c:pt>
                <c:pt idx="254">
                  <c:v>303</c:v>
                </c:pt>
                <c:pt idx="255">
                  <c:v>306</c:v>
                </c:pt>
                <c:pt idx="256">
                  <c:v>309</c:v>
                </c:pt>
                <c:pt idx="257">
                  <c:v>312</c:v>
                </c:pt>
                <c:pt idx="258">
                  <c:v>315</c:v>
                </c:pt>
                <c:pt idx="259">
                  <c:v>318</c:v>
                </c:pt>
                <c:pt idx="260">
                  <c:v>320</c:v>
                </c:pt>
                <c:pt idx="261">
                  <c:v>323</c:v>
                </c:pt>
                <c:pt idx="262">
                  <c:v>326</c:v>
                </c:pt>
                <c:pt idx="263">
                  <c:v>329</c:v>
                </c:pt>
                <c:pt idx="264">
                  <c:v>332</c:v>
                </c:pt>
                <c:pt idx="265">
                  <c:v>334</c:v>
                </c:pt>
                <c:pt idx="266">
                  <c:v>337</c:v>
                </c:pt>
                <c:pt idx="267">
                  <c:v>340</c:v>
                </c:pt>
                <c:pt idx="268">
                  <c:v>342</c:v>
                </c:pt>
                <c:pt idx="269">
                  <c:v>345</c:v>
                </c:pt>
                <c:pt idx="270">
                  <c:v>348</c:v>
                </c:pt>
                <c:pt idx="271">
                  <c:v>350</c:v>
                </c:pt>
                <c:pt idx="272">
                  <c:v>353</c:v>
                </c:pt>
                <c:pt idx="273">
                  <c:v>355</c:v>
                </c:pt>
                <c:pt idx="274">
                  <c:v>358</c:v>
                </c:pt>
                <c:pt idx="275">
                  <c:v>361</c:v>
                </c:pt>
                <c:pt idx="276">
                  <c:v>363</c:v>
                </c:pt>
                <c:pt idx="277">
                  <c:v>365</c:v>
                </c:pt>
                <c:pt idx="278">
                  <c:v>368</c:v>
                </c:pt>
                <c:pt idx="279">
                  <c:v>370</c:v>
                </c:pt>
                <c:pt idx="280">
                  <c:v>373</c:v>
                </c:pt>
                <c:pt idx="281">
                  <c:v>375</c:v>
                </c:pt>
                <c:pt idx="282">
                  <c:v>377</c:v>
                </c:pt>
                <c:pt idx="283">
                  <c:v>380</c:v>
                </c:pt>
                <c:pt idx="284">
                  <c:v>382</c:v>
                </c:pt>
                <c:pt idx="285">
                  <c:v>384</c:v>
                </c:pt>
                <c:pt idx="286">
                  <c:v>386</c:v>
                </c:pt>
                <c:pt idx="287">
                  <c:v>388</c:v>
                </c:pt>
                <c:pt idx="288">
                  <c:v>391</c:v>
                </c:pt>
                <c:pt idx="289">
                  <c:v>393</c:v>
                </c:pt>
                <c:pt idx="290">
                  <c:v>395</c:v>
                </c:pt>
                <c:pt idx="291">
                  <c:v>397</c:v>
                </c:pt>
                <c:pt idx="292">
                  <c:v>399</c:v>
                </c:pt>
                <c:pt idx="293">
                  <c:v>401</c:v>
                </c:pt>
                <c:pt idx="294">
                  <c:v>403</c:v>
                </c:pt>
                <c:pt idx="295">
                  <c:v>405</c:v>
                </c:pt>
                <c:pt idx="296">
                  <c:v>407</c:v>
                </c:pt>
                <c:pt idx="297">
                  <c:v>409</c:v>
                </c:pt>
                <c:pt idx="298">
                  <c:v>411</c:v>
                </c:pt>
                <c:pt idx="299">
                  <c:v>412</c:v>
                </c:pt>
                <c:pt idx="300">
                  <c:v>414</c:v>
                </c:pt>
                <c:pt idx="301">
                  <c:v>416</c:v>
                </c:pt>
                <c:pt idx="302">
                  <c:v>418</c:v>
                </c:pt>
                <c:pt idx="303">
                  <c:v>419</c:v>
                </c:pt>
                <c:pt idx="304">
                  <c:v>421</c:v>
                </c:pt>
                <c:pt idx="305">
                  <c:v>423</c:v>
                </c:pt>
                <c:pt idx="306">
                  <c:v>424</c:v>
                </c:pt>
                <c:pt idx="307">
                  <c:v>426</c:v>
                </c:pt>
                <c:pt idx="308">
                  <c:v>428</c:v>
                </c:pt>
                <c:pt idx="309">
                  <c:v>429</c:v>
                </c:pt>
                <c:pt idx="310">
                  <c:v>431</c:v>
                </c:pt>
                <c:pt idx="311">
                  <c:v>432</c:v>
                </c:pt>
                <c:pt idx="312">
                  <c:v>433</c:v>
                </c:pt>
                <c:pt idx="313">
                  <c:v>435</c:v>
                </c:pt>
                <c:pt idx="314">
                  <c:v>436</c:v>
                </c:pt>
                <c:pt idx="315">
                  <c:v>438</c:v>
                </c:pt>
                <c:pt idx="316">
                  <c:v>439</c:v>
                </c:pt>
                <c:pt idx="317">
                  <c:v>440</c:v>
                </c:pt>
                <c:pt idx="318">
                  <c:v>441</c:v>
                </c:pt>
                <c:pt idx="319">
                  <c:v>443</c:v>
                </c:pt>
                <c:pt idx="320">
                  <c:v>444</c:v>
                </c:pt>
                <c:pt idx="321">
                  <c:v>445</c:v>
                </c:pt>
                <c:pt idx="322">
                  <c:v>446</c:v>
                </c:pt>
                <c:pt idx="323">
                  <c:v>447</c:v>
                </c:pt>
                <c:pt idx="324">
                  <c:v>448</c:v>
                </c:pt>
                <c:pt idx="325">
                  <c:v>449</c:v>
                </c:pt>
                <c:pt idx="326">
                  <c:v>450</c:v>
                </c:pt>
                <c:pt idx="327">
                  <c:v>451</c:v>
                </c:pt>
                <c:pt idx="328">
                  <c:v>452</c:v>
                </c:pt>
                <c:pt idx="329">
                  <c:v>453</c:v>
                </c:pt>
                <c:pt idx="330">
                  <c:v>454</c:v>
                </c:pt>
                <c:pt idx="331">
                  <c:v>455</c:v>
                </c:pt>
                <c:pt idx="332">
                  <c:v>455</c:v>
                </c:pt>
                <c:pt idx="333">
                  <c:v>456</c:v>
                </c:pt>
                <c:pt idx="334">
                  <c:v>457</c:v>
                </c:pt>
                <c:pt idx="335">
                  <c:v>458</c:v>
                </c:pt>
                <c:pt idx="336">
                  <c:v>458</c:v>
                </c:pt>
                <c:pt idx="337">
                  <c:v>459</c:v>
                </c:pt>
                <c:pt idx="338">
                  <c:v>460</c:v>
                </c:pt>
                <c:pt idx="339">
                  <c:v>460</c:v>
                </c:pt>
                <c:pt idx="340">
                  <c:v>461</c:v>
                </c:pt>
                <c:pt idx="341">
                  <c:v>461</c:v>
                </c:pt>
                <c:pt idx="342">
                  <c:v>462</c:v>
                </c:pt>
                <c:pt idx="343">
                  <c:v>462</c:v>
                </c:pt>
                <c:pt idx="344">
                  <c:v>462</c:v>
                </c:pt>
                <c:pt idx="345">
                  <c:v>463</c:v>
                </c:pt>
                <c:pt idx="346">
                  <c:v>463</c:v>
                </c:pt>
                <c:pt idx="347">
                  <c:v>463</c:v>
                </c:pt>
                <c:pt idx="348">
                  <c:v>463</c:v>
                </c:pt>
                <c:pt idx="349">
                  <c:v>463</c:v>
                </c:pt>
                <c:pt idx="350">
                  <c:v>464</c:v>
                </c:pt>
                <c:pt idx="351">
                  <c:v>464</c:v>
                </c:pt>
                <c:pt idx="352">
                  <c:v>464</c:v>
                </c:pt>
                <c:pt idx="353">
                  <c:v>464</c:v>
                </c:pt>
                <c:pt idx="354">
                  <c:v>464</c:v>
                </c:pt>
                <c:pt idx="355">
                  <c:v>464</c:v>
                </c:pt>
                <c:pt idx="356">
                  <c:v>464</c:v>
                </c:pt>
                <c:pt idx="357">
                  <c:v>464</c:v>
                </c:pt>
                <c:pt idx="358">
                  <c:v>464</c:v>
                </c:pt>
                <c:pt idx="359">
                  <c:v>464</c:v>
                </c:pt>
                <c:pt idx="360">
                  <c:v>464</c:v>
                </c:pt>
                <c:pt idx="361">
                  <c:v>464</c:v>
                </c:pt>
                <c:pt idx="362">
                  <c:v>464</c:v>
                </c:pt>
                <c:pt idx="363">
                  <c:v>464</c:v>
                </c:pt>
                <c:pt idx="364">
                  <c:v>464</c:v>
                </c:pt>
              </c:numCache>
            </c:numRef>
          </c:val>
          <c:extLst>
            <c:ext xmlns:c16="http://schemas.microsoft.com/office/drawing/2014/chart" uri="{C3380CC4-5D6E-409C-BE32-E72D297353CC}">
              <c16:uniqueId val="{00000009-38CA-435E-8C3E-9B72DB322F82}"/>
            </c:ext>
          </c:extLst>
        </c:ser>
        <c:dLbls>
          <c:showLegendKey val="0"/>
          <c:showVal val="0"/>
          <c:showCatName val="0"/>
          <c:showSerName val="0"/>
          <c:showPercent val="0"/>
          <c:showBubbleSize val="0"/>
        </c:dLbls>
        <c:gapWidth val="0"/>
        <c:overlap val="100"/>
        <c:axId val="342848640"/>
        <c:axId val="342850560"/>
      </c:barChart>
      <c:catAx>
        <c:axId val="34284864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a:t>Day Number</a:t>
                </a:r>
              </a:p>
            </c:rich>
          </c:tx>
          <c:layout>
            <c:manualLayout>
              <c:xMode val="edge"/>
              <c:yMode val="edge"/>
              <c:x val="0.45454522494293131"/>
              <c:y val="0.68463926336067105"/>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2850560"/>
        <c:crosses val="autoZero"/>
        <c:auto val="1"/>
        <c:lblAlgn val="ctr"/>
        <c:lblOffset val="100"/>
        <c:tickLblSkip val="20"/>
        <c:tickMarkSkip val="1"/>
        <c:noMultiLvlLbl val="0"/>
      </c:catAx>
      <c:valAx>
        <c:axId val="342850560"/>
        <c:scaling>
          <c:orientation val="minMax"/>
          <c:max val="6000"/>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GWh</a:t>
                </a:r>
              </a:p>
            </c:rich>
          </c:tx>
          <c:layout>
            <c:manualLayout>
              <c:xMode val="edge"/>
              <c:yMode val="edge"/>
              <c:x val="1.0314804065306561E-2"/>
              <c:y val="0.3531028482215745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2848640"/>
        <c:crosses val="autoZero"/>
        <c:crossBetween val="between"/>
      </c:valAx>
      <c:spPr>
        <a:noFill/>
        <a:ln w="12700">
          <a:solidFill>
            <a:srgbClr val="808080"/>
          </a:solidFill>
          <a:prstDash val="solid"/>
        </a:ln>
      </c:spPr>
    </c:plotArea>
    <c:legend>
      <c:legendPos val="b"/>
      <c:layout>
        <c:manualLayout>
          <c:xMode val="edge"/>
          <c:yMode val="edge"/>
          <c:x val="0.10472880300257853"/>
          <c:y val="0.74949359233238011"/>
          <c:w val="0.86930872586148811"/>
          <c:h val="0.18002912100195187"/>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1150118554145348"/>
          <c:y val="0.12697753958493921"/>
          <c:w val="0.86185013047139469"/>
          <c:h val="0.48029187475783719"/>
        </c:manualLayout>
      </c:layout>
      <c:barChart>
        <c:barDir val="col"/>
        <c:grouping val="stacked"/>
        <c:varyColors val="0"/>
        <c:ser>
          <c:idx val="1"/>
          <c:order val="0"/>
          <c:tx>
            <c:strRef>
              <c:f>'2026-27 Severe Load Curve'!$R$33</c:f>
              <c:strCache>
                <c:ptCount val="1"/>
                <c:pt idx="0">
                  <c:v>NDM 0 - 73.2 MWh</c:v>
                </c:pt>
              </c:strCache>
            </c:strRef>
          </c:tx>
          <c:spPr>
            <a:solidFill>
              <a:srgbClr val="CCFFFF"/>
            </a:solidFill>
            <a:ln w="25400">
              <a:noFill/>
            </a:ln>
          </c:spPr>
          <c:invertIfNegative val="0"/>
          <c:val>
            <c:numRef>
              <c:f>'2026-27 Severe Load Curve'!$R$34:$R$398</c:f>
              <c:numCache>
                <c:formatCode>0</c:formatCode>
                <c:ptCount val="365"/>
                <c:pt idx="0">
                  <c:v>2290</c:v>
                </c:pt>
                <c:pt idx="1">
                  <c:v>2228</c:v>
                </c:pt>
                <c:pt idx="2">
                  <c:v>2172</c:v>
                </c:pt>
                <c:pt idx="3">
                  <c:v>2124</c:v>
                </c:pt>
                <c:pt idx="4">
                  <c:v>2079</c:v>
                </c:pt>
                <c:pt idx="5">
                  <c:v>2037</c:v>
                </c:pt>
                <c:pt idx="6">
                  <c:v>2000</c:v>
                </c:pt>
                <c:pt idx="7">
                  <c:v>1972</c:v>
                </c:pt>
                <c:pt idx="8">
                  <c:v>1940</c:v>
                </c:pt>
                <c:pt idx="9">
                  <c:v>1915</c:v>
                </c:pt>
                <c:pt idx="10">
                  <c:v>1890</c:v>
                </c:pt>
                <c:pt idx="11">
                  <c:v>1870</c:v>
                </c:pt>
                <c:pt idx="12">
                  <c:v>1850</c:v>
                </c:pt>
                <c:pt idx="13">
                  <c:v>1834</c:v>
                </c:pt>
                <c:pt idx="14">
                  <c:v>1819</c:v>
                </c:pt>
                <c:pt idx="15">
                  <c:v>1805</c:v>
                </c:pt>
                <c:pt idx="16">
                  <c:v>1793</c:v>
                </c:pt>
                <c:pt idx="17">
                  <c:v>1782</c:v>
                </c:pt>
                <c:pt idx="18">
                  <c:v>1771</c:v>
                </c:pt>
                <c:pt idx="19">
                  <c:v>1760</c:v>
                </c:pt>
                <c:pt idx="20">
                  <c:v>1749</c:v>
                </c:pt>
                <c:pt idx="21">
                  <c:v>1739</c:v>
                </c:pt>
                <c:pt idx="22">
                  <c:v>1730</c:v>
                </c:pt>
                <c:pt idx="23">
                  <c:v>1722</c:v>
                </c:pt>
                <c:pt idx="24">
                  <c:v>1714</c:v>
                </c:pt>
                <c:pt idx="25">
                  <c:v>1707</c:v>
                </c:pt>
                <c:pt idx="26">
                  <c:v>1701</c:v>
                </c:pt>
                <c:pt idx="27">
                  <c:v>1696</c:v>
                </c:pt>
                <c:pt idx="28">
                  <c:v>1689</c:v>
                </c:pt>
                <c:pt idx="29">
                  <c:v>1681</c:v>
                </c:pt>
                <c:pt idx="30">
                  <c:v>1673</c:v>
                </c:pt>
                <c:pt idx="31">
                  <c:v>1665</c:v>
                </c:pt>
                <c:pt idx="32">
                  <c:v>1657</c:v>
                </c:pt>
                <c:pt idx="33">
                  <c:v>1650</c:v>
                </c:pt>
                <c:pt idx="34">
                  <c:v>1644</c:v>
                </c:pt>
                <c:pt idx="35">
                  <c:v>1639</c:v>
                </c:pt>
                <c:pt idx="36">
                  <c:v>1631</c:v>
                </c:pt>
                <c:pt idx="37">
                  <c:v>1624</c:v>
                </c:pt>
                <c:pt idx="38">
                  <c:v>1616</c:v>
                </c:pt>
                <c:pt idx="39">
                  <c:v>1609</c:v>
                </c:pt>
                <c:pt idx="40">
                  <c:v>1601</c:v>
                </c:pt>
                <c:pt idx="41">
                  <c:v>1594</c:v>
                </c:pt>
                <c:pt idx="42">
                  <c:v>1586</c:v>
                </c:pt>
                <c:pt idx="43">
                  <c:v>1579</c:v>
                </c:pt>
                <c:pt idx="44">
                  <c:v>1571</c:v>
                </c:pt>
                <c:pt idx="45">
                  <c:v>1563</c:v>
                </c:pt>
                <c:pt idx="46">
                  <c:v>1555</c:v>
                </c:pt>
                <c:pt idx="47">
                  <c:v>1548</c:v>
                </c:pt>
                <c:pt idx="48">
                  <c:v>1541</c:v>
                </c:pt>
                <c:pt idx="49">
                  <c:v>1533</c:v>
                </c:pt>
                <c:pt idx="50">
                  <c:v>1528</c:v>
                </c:pt>
                <c:pt idx="51">
                  <c:v>1523</c:v>
                </c:pt>
                <c:pt idx="52">
                  <c:v>1517</c:v>
                </c:pt>
                <c:pt idx="53">
                  <c:v>1512</c:v>
                </c:pt>
                <c:pt idx="54">
                  <c:v>1506</c:v>
                </c:pt>
                <c:pt idx="55">
                  <c:v>1500</c:v>
                </c:pt>
                <c:pt idx="56">
                  <c:v>1493</c:v>
                </c:pt>
                <c:pt idx="57">
                  <c:v>1486</c:v>
                </c:pt>
                <c:pt idx="58">
                  <c:v>1480</c:v>
                </c:pt>
                <c:pt idx="59">
                  <c:v>1473</c:v>
                </c:pt>
                <c:pt idx="60">
                  <c:v>1466</c:v>
                </c:pt>
                <c:pt idx="61">
                  <c:v>1460</c:v>
                </c:pt>
                <c:pt idx="62">
                  <c:v>1454</c:v>
                </c:pt>
                <c:pt idx="63">
                  <c:v>1449</c:v>
                </c:pt>
                <c:pt idx="64">
                  <c:v>1443</c:v>
                </c:pt>
                <c:pt idx="65">
                  <c:v>1435</c:v>
                </c:pt>
                <c:pt idx="66">
                  <c:v>1429</c:v>
                </c:pt>
                <c:pt idx="67">
                  <c:v>1422</c:v>
                </c:pt>
                <c:pt idx="68">
                  <c:v>1415</c:v>
                </c:pt>
                <c:pt idx="69">
                  <c:v>1407</c:v>
                </c:pt>
                <c:pt idx="70">
                  <c:v>1400</c:v>
                </c:pt>
                <c:pt idx="71">
                  <c:v>1393</c:v>
                </c:pt>
                <c:pt idx="72">
                  <c:v>1385</c:v>
                </c:pt>
                <c:pt idx="73">
                  <c:v>1377</c:v>
                </c:pt>
                <c:pt idx="74">
                  <c:v>1370</c:v>
                </c:pt>
                <c:pt idx="75">
                  <c:v>1362</c:v>
                </c:pt>
                <c:pt idx="76">
                  <c:v>1356</c:v>
                </c:pt>
                <c:pt idx="77">
                  <c:v>1349</c:v>
                </c:pt>
                <c:pt idx="78">
                  <c:v>1341</c:v>
                </c:pt>
                <c:pt idx="79">
                  <c:v>1334</c:v>
                </c:pt>
                <c:pt idx="80">
                  <c:v>1327</c:v>
                </c:pt>
                <c:pt idx="81">
                  <c:v>1320</c:v>
                </c:pt>
                <c:pt idx="82">
                  <c:v>1313</c:v>
                </c:pt>
                <c:pt idx="83">
                  <c:v>1307</c:v>
                </c:pt>
                <c:pt idx="84">
                  <c:v>1300</c:v>
                </c:pt>
                <c:pt idx="85">
                  <c:v>1292</c:v>
                </c:pt>
                <c:pt idx="86">
                  <c:v>1285</c:v>
                </c:pt>
                <c:pt idx="87">
                  <c:v>1279</c:v>
                </c:pt>
                <c:pt idx="88">
                  <c:v>1273</c:v>
                </c:pt>
                <c:pt idx="89">
                  <c:v>1268</c:v>
                </c:pt>
                <c:pt idx="90">
                  <c:v>1262</c:v>
                </c:pt>
                <c:pt idx="91">
                  <c:v>1255</c:v>
                </c:pt>
                <c:pt idx="92">
                  <c:v>1249</c:v>
                </c:pt>
                <c:pt idx="93">
                  <c:v>1243</c:v>
                </c:pt>
                <c:pt idx="94">
                  <c:v>1236</c:v>
                </c:pt>
                <c:pt idx="95">
                  <c:v>1230</c:v>
                </c:pt>
                <c:pt idx="96">
                  <c:v>1223</c:v>
                </c:pt>
                <c:pt idx="97">
                  <c:v>1216</c:v>
                </c:pt>
                <c:pt idx="98">
                  <c:v>1210</c:v>
                </c:pt>
                <c:pt idx="99">
                  <c:v>1204</c:v>
                </c:pt>
                <c:pt idx="100">
                  <c:v>1197</c:v>
                </c:pt>
                <c:pt idx="101">
                  <c:v>1190</c:v>
                </c:pt>
                <c:pt idx="102">
                  <c:v>1185</c:v>
                </c:pt>
                <c:pt idx="103">
                  <c:v>1178</c:v>
                </c:pt>
                <c:pt idx="104">
                  <c:v>1172</c:v>
                </c:pt>
                <c:pt idx="105">
                  <c:v>1167</c:v>
                </c:pt>
                <c:pt idx="106">
                  <c:v>1160</c:v>
                </c:pt>
                <c:pt idx="107">
                  <c:v>1154</c:v>
                </c:pt>
                <c:pt idx="108">
                  <c:v>1148</c:v>
                </c:pt>
                <c:pt idx="109">
                  <c:v>1142</c:v>
                </c:pt>
                <c:pt idx="110">
                  <c:v>1136</c:v>
                </c:pt>
                <c:pt idx="111">
                  <c:v>1130</c:v>
                </c:pt>
                <c:pt idx="112">
                  <c:v>1123</c:v>
                </c:pt>
                <c:pt idx="113">
                  <c:v>1116</c:v>
                </c:pt>
                <c:pt idx="114">
                  <c:v>1110</c:v>
                </c:pt>
                <c:pt idx="115">
                  <c:v>1104</c:v>
                </c:pt>
                <c:pt idx="116">
                  <c:v>1098</c:v>
                </c:pt>
                <c:pt idx="117">
                  <c:v>1092</c:v>
                </c:pt>
                <c:pt idx="118">
                  <c:v>1085</c:v>
                </c:pt>
                <c:pt idx="119">
                  <c:v>1079</c:v>
                </c:pt>
                <c:pt idx="120">
                  <c:v>1074</c:v>
                </c:pt>
                <c:pt idx="121">
                  <c:v>1067</c:v>
                </c:pt>
                <c:pt idx="122">
                  <c:v>1061</c:v>
                </c:pt>
                <c:pt idx="123">
                  <c:v>1055</c:v>
                </c:pt>
                <c:pt idx="124">
                  <c:v>1048</c:v>
                </c:pt>
                <c:pt idx="125">
                  <c:v>1042</c:v>
                </c:pt>
                <c:pt idx="126">
                  <c:v>1035</c:v>
                </c:pt>
                <c:pt idx="127">
                  <c:v>1028</c:v>
                </c:pt>
                <c:pt idx="128">
                  <c:v>1022</c:v>
                </c:pt>
                <c:pt idx="129">
                  <c:v>1017</c:v>
                </c:pt>
                <c:pt idx="130">
                  <c:v>1011</c:v>
                </c:pt>
                <c:pt idx="131">
                  <c:v>1006</c:v>
                </c:pt>
                <c:pt idx="132">
                  <c:v>1000</c:v>
                </c:pt>
                <c:pt idx="133">
                  <c:v>995</c:v>
                </c:pt>
                <c:pt idx="134">
                  <c:v>989</c:v>
                </c:pt>
                <c:pt idx="135">
                  <c:v>983</c:v>
                </c:pt>
                <c:pt idx="136">
                  <c:v>977</c:v>
                </c:pt>
                <c:pt idx="137">
                  <c:v>971</c:v>
                </c:pt>
                <c:pt idx="138">
                  <c:v>965</c:v>
                </c:pt>
                <c:pt idx="139">
                  <c:v>958</c:v>
                </c:pt>
                <c:pt idx="140">
                  <c:v>952</c:v>
                </c:pt>
                <c:pt idx="141">
                  <c:v>946</c:v>
                </c:pt>
                <c:pt idx="142">
                  <c:v>940</c:v>
                </c:pt>
                <c:pt idx="143">
                  <c:v>934</c:v>
                </c:pt>
                <c:pt idx="144">
                  <c:v>928</c:v>
                </c:pt>
                <c:pt idx="145">
                  <c:v>923</c:v>
                </c:pt>
                <c:pt idx="146">
                  <c:v>916</c:v>
                </c:pt>
                <c:pt idx="147">
                  <c:v>910</c:v>
                </c:pt>
                <c:pt idx="148">
                  <c:v>904</c:v>
                </c:pt>
                <c:pt idx="149">
                  <c:v>898</c:v>
                </c:pt>
                <c:pt idx="150">
                  <c:v>893</c:v>
                </c:pt>
                <c:pt idx="151">
                  <c:v>886</c:v>
                </c:pt>
                <c:pt idx="152">
                  <c:v>880</c:v>
                </c:pt>
                <c:pt idx="153">
                  <c:v>875</c:v>
                </c:pt>
                <c:pt idx="154">
                  <c:v>869</c:v>
                </c:pt>
                <c:pt idx="155">
                  <c:v>864</c:v>
                </c:pt>
                <c:pt idx="156">
                  <c:v>858</c:v>
                </c:pt>
                <c:pt idx="157">
                  <c:v>853</c:v>
                </c:pt>
                <c:pt idx="158">
                  <c:v>846</c:v>
                </c:pt>
                <c:pt idx="159">
                  <c:v>840</c:v>
                </c:pt>
                <c:pt idx="160">
                  <c:v>834</c:v>
                </c:pt>
                <c:pt idx="161">
                  <c:v>827</c:v>
                </c:pt>
                <c:pt idx="162">
                  <c:v>822</c:v>
                </c:pt>
                <c:pt idx="163">
                  <c:v>817</c:v>
                </c:pt>
                <c:pt idx="164">
                  <c:v>811</c:v>
                </c:pt>
                <c:pt idx="165">
                  <c:v>806</c:v>
                </c:pt>
                <c:pt idx="166">
                  <c:v>799</c:v>
                </c:pt>
                <c:pt idx="167">
                  <c:v>793</c:v>
                </c:pt>
                <c:pt idx="168">
                  <c:v>788</c:v>
                </c:pt>
                <c:pt idx="169">
                  <c:v>782</c:v>
                </c:pt>
                <c:pt idx="170">
                  <c:v>776</c:v>
                </c:pt>
                <c:pt idx="171">
                  <c:v>770</c:v>
                </c:pt>
                <c:pt idx="172">
                  <c:v>765</c:v>
                </c:pt>
                <c:pt idx="173">
                  <c:v>759</c:v>
                </c:pt>
                <c:pt idx="174">
                  <c:v>753</c:v>
                </c:pt>
                <c:pt idx="175">
                  <c:v>748</c:v>
                </c:pt>
                <c:pt idx="176">
                  <c:v>742</c:v>
                </c:pt>
                <c:pt idx="177">
                  <c:v>737</c:v>
                </c:pt>
                <c:pt idx="178">
                  <c:v>731</c:v>
                </c:pt>
                <c:pt idx="179">
                  <c:v>726</c:v>
                </c:pt>
                <c:pt idx="180">
                  <c:v>720</c:v>
                </c:pt>
                <c:pt idx="181">
                  <c:v>715</c:v>
                </c:pt>
                <c:pt idx="182">
                  <c:v>710</c:v>
                </c:pt>
                <c:pt idx="183">
                  <c:v>704</c:v>
                </c:pt>
                <c:pt idx="184">
                  <c:v>700</c:v>
                </c:pt>
                <c:pt idx="185">
                  <c:v>694</c:v>
                </c:pt>
                <c:pt idx="186">
                  <c:v>689</c:v>
                </c:pt>
                <c:pt idx="187">
                  <c:v>683</c:v>
                </c:pt>
                <c:pt idx="188">
                  <c:v>678</c:v>
                </c:pt>
                <c:pt idx="189">
                  <c:v>671</c:v>
                </c:pt>
                <c:pt idx="190">
                  <c:v>665</c:v>
                </c:pt>
                <c:pt idx="191">
                  <c:v>660</c:v>
                </c:pt>
                <c:pt idx="192">
                  <c:v>655</c:v>
                </c:pt>
                <c:pt idx="193">
                  <c:v>649</c:v>
                </c:pt>
                <c:pt idx="194">
                  <c:v>644</c:v>
                </c:pt>
                <c:pt idx="195">
                  <c:v>639</c:v>
                </c:pt>
                <c:pt idx="196">
                  <c:v>633</c:v>
                </c:pt>
                <c:pt idx="197">
                  <c:v>627</c:v>
                </c:pt>
                <c:pt idx="198">
                  <c:v>621</c:v>
                </c:pt>
                <c:pt idx="199">
                  <c:v>615</c:v>
                </c:pt>
                <c:pt idx="200">
                  <c:v>610</c:v>
                </c:pt>
                <c:pt idx="201">
                  <c:v>604</c:v>
                </c:pt>
                <c:pt idx="202">
                  <c:v>597</c:v>
                </c:pt>
                <c:pt idx="203">
                  <c:v>591</c:v>
                </c:pt>
                <c:pt idx="204">
                  <c:v>585</c:v>
                </c:pt>
                <c:pt idx="205">
                  <c:v>580</c:v>
                </c:pt>
                <c:pt idx="206">
                  <c:v>575</c:v>
                </c:pt>
                <c:pt idx="207">
                  <c:v>569</c:v>
                </c:pt>
                <c:pt idx="208">
                  <c:v>564</c:v>
                </c:pt>
                <c:pt idx="209">
                  <c:v>559</c:v>
                </c:pt>
                <c:pt idx="210">
                  <c:v>554</c:v>
                </c:pt>
                <c:pt idx="211">
                  <c:v>549</c:v>
                </c:pt>
                <c:pt idx="212">
                  <c:v>544</c:v>
                </c:pt>
                <c:pt idx="213">
                  <c:v>539</c:v>
                </c:pt>
                <c:pt idx="214">
                  <c:v>533</c:v>
                </c:pt>
                <c:pt idx="215">
                  <c:v>528</c:v>
                </c:pt>
                <c:pt idx="216">
                  <c:v>522</c:v>
                </c:pt>
                <c:pt idx="217">
                  <c:v>516</c:v>
                </c:pt>
                <c:pt idx="218">
                  <c:v>511</c:v>
                </c:pt>
                <c:pt idx="219">
                  <c:v>506</c:v>
                </c:pt>
                <c:pt idx="220">
                  <c:v>501</c:v>
                </c:pt>
                <c:pt idx="221">
                  <c:v>496</c:v>
                </c:pt>
                <c:pt idx="222">
                  <c:v>491</c:v>
                </c:pt>
                <c:pt idx="223">
                  <c:v>486</c:v>
                </c:pt>
                <c:pt idx="224">
                  <c:v>481</c:v>
                </c:pt>
                <c:pt idx="225">
                  <c:v>476</c:v>
                </c:pt>
                <c:pt idx="226">
                  <c:v>472</c:v>
                </c:pt>
                <c:pt idx="227">
                  <c:v>468</c:v>
                </c:pt>
                <c:pt idx="228">
                  <c:v>464</c:v>
                </c:pt>
                <c:pt idx="229">
                  <c:v>462</c:v>
                </c:pt>
                <c:pt idx="230">
                  <c:v>458</c:v>
                </c:pt>
                <c:pt idx="231">
                  <c:v>454</c:v>
                </c:pt>
                <c:pt idx="232">
                  <c:v>450</c:v>
                </c:pt>
                <c:pt idx="233">
                  <c:v>447</c:v>
                </c:pt>
                <c:pt idx="234">
                  <c:v>442</c:v>
                </c:pt>
                <c:pt idx="235">
                  <c:v>438</c:v>
                </c:pt>
                <c:pt idx="236">
                  <c:v>435</c:v>
                </c:pt>
                <c:pt idx="237">
                  <c:v>432</c:v>
                </c:pt>
                <c:pt idx="238">
                  <c:v>429</c:v>
                </c:pt>
                <c:pt idx="239">
                  <c:v>425</c:v>
                </c:pt>
                <c:pt idx="240">
                  <c:v>422</c:v>
                </c:pt>
                <c:pt idx="241">
                  <c:v>418</c:v>
                </c:pt>
                <c:pt idx="242">
                  <c:v>415</c:v>
                </c:pt>
                <c:pt idx="243">
                  <c:v>411</c:v>
                </c:pt>
                <c:pt idx="244">
                  <c:v>407</c:v>
                </c:pt>
                <c:pt idx="245">
                  <c:v>403</c:v>
                </c:pt>
                <c:pt idx="246">
                  <c:v>400</c:v>
                </c:pt>
                <c:pt idx="247">
                  <c:v>396</c:v>
                </c:pt>
                <c:pt idx="248">
                  <c:v>392</c:v>
                </c:pt>
                <c:pt idx="249">
                  <c:v>388</c:v>
                </c:pt>
                <c:pt idx="250">
                  <c:v>384</c:v>
                </c:pt>
                <c:pt idx="251">
                  <c:v>380</c:v>
                </c:pt>
                <c:pt idx="252">
                  <c:v>376</c:v>
                </c:pt>
                <c:pt idx="253">
                  <c:v>372</c:v>
                </c:pt>
                <c:pt idx="254">
                  <c:v>368</c:v>
                </c:pt>
                <c:pt idx="255">
                  <c:v>365</c:v>
                </c:pt>
                <c:pt idx="256">
                  <c:v>361</c:v>
                </c:pt>
                <c:pt idx="257">
                  <c:v>358</c:v>
                </c:pt>
                <c:pt idx="258">
                  <c:v>354</c:v>
                </c:pt>
                <c:pt idx="259">
                  <c:v>350</c:v>
                </c:pt>
                <c:pt idx="260">
                  <c:v>346</c:v>
                </c:pt>
                <c:pt idx="261">
                  <c:v>343</c:v>
                </c:pt>
                <c:pt idx="262">
                  <c:v>339</c:v>
                </c:pt>
                <c:pt idx="263">
                  <c:v>336</c:v>
                </c:pt>
                <c:pt idx="264">
                  <c:v>332</c:v>
                </c:pt>
                <c:pt idx="265">
                  <c:v>328</c:v>
                </c:pt>
                <c:pt idx="266">
                  <c:v>325</c:v>
                </c:pt>
                <c:pt idx="267">
                  <c:v>321</c:v>
                </c:pt>
                <c:pt idx="268">
                  <c:v>317</c:v>
                </c:pt>
                <c:pt idx="269">
                  <c:v>314</c:v>
                </c:pt>
                <c:pt idx="270">
                  <c:v>310</c:v>
                </c:pt>
                <c:pt idx="271">
                  <c:v>306</c:v>
                </c:pt>
                <c:pt idx="272">
                  <c:v>302</c:v>
                </c:pt>
                <c:pt idx="273">
                  <c:v>299</c:v>
                </c:pt>
                <c:pt idx="274">
                  <c:v>295</c:v>
                </c:pt>
                <c:pt idx="275">
                  <c:v>292</c:v>
                </c:pt>
                <c:pt idx="276">
                  <c:v>289</c:v>
                </c:pt>
                <c:pt idx="277">
                  <c:v>285</c:v>
                </c:pt>
                <c:pt idx="278">
                  <c:v>282</c:v>
                </c:pt>
                <c:pt idx="279">
                  <c:v>280</c:v>
                </c:pt>
                <c:pt idx="280">
                  <c:v>277</c:v>
                </c:pt>
                <c:pt idx="281">
                  <c:v>275</c:v>
                </c:pt>
                <c:pt idx="282">
                  <c:v>273</c:v>
                </c:pt>
                <c:pt idx="283">
                  <c:v>270</c:v>
                </c:pt>
                <c:pt idx="284">
                  <c:v>268</c:v>
                </c:pt>
                <c:pt idx="285">
                  <c:v>266</c:v>
                </c:pt>
                <c:pt idx="286">
                  <c:v>263</c:v>
                </c:pt>
                <c:pt idx="287">
                  <c:v>261</c:v>
                </c:pt>
                <c:pt idx="288">
                  <c:v>259</c:v>
                </c:pt>
                <c:pt idx="289">
                  <c:v>256</c:v>
                </c:pt>
                <c:pt idx="290">
                  <c:v>254</c:v>
                </c:pt>
                <c:pt idx="291">
                  <c:v>252</c:v>
                </c:pt>
                <c:pt idx="292">
                  <c:v>249</c:v>
                </c:pt>
                <c:pt idx="293">
                  <c:v>247</c:v>
                </c:pt>
                <c:pt idx="294">
                  <c:v>244</c:v>
                </c:pt>
                <c:pt idx="295">
                  <c:v>242</c:v>
                </c:pt>
                <c:pt idx="296">
                  <c:v>240</c:v>
                </c:pt>
                <c:pt idx="297">
                  <c:v>237</c:v>
                </c:pt>
                <c:pt idx="298">
                  <c:v>235</c:v>
                </c:pt>
                <c:pt idx="299">
                  <c:v>233</c:v>
                </c:pt>
                <c:pt idx="300">
                  <c:v>231</c:v>
                </c:pt>
                <c:pt idx="301">
                  <c:v>228</c:v>
                </c:pt>
                <c:pt idx="302">
                  <c:v>226</c:v>
                </c:pt>
                <c:pt idx="303">
                  <c:v>224</c:v>
                </c:pt>
                <c:pt idx="304">
                  <c:v>221</c:v>
                </c:pt>
                <c:pt idx="305">
                  <c:v>219</c:v>
                </c:pt>
                <c:pt idx="306">
                  <c:v>217</c:v>
                </c:pt>
                <c:pt idx="307">
                  <c:v>214</c:v>
                </c:pt>
                <c:pt idx="308">
                  <c:v>212</c:v>
                </c:pt>
                <c:pt idx="309">
                  <c:v>210</c:v>
                </c:pt>
                <c:pt idx="310">
                  <c:v>208</c:v>
                </c:pt>
                <c:pt idx="311">
                  <c:v>206</c:v>
                </c:pt>
                <c:pt idx="312">
                  <c:v>203</c:v>
                </c:pt>
                <c:pt idx="313">
                  <c:v>201</c:v>
                </c:pt>
                <c:pt idx="314">
                  <c:v>199</c:v>
                </c:pt>
                <c:pt idx="315">
                  <c:v>197</c:v>
                </c:pt>
                <c:pt idx="316">
                  <c:v>195</c:v>
                </c:pt>
                <c:pt idx="317">
                  <c:v>193</c:v>
                </c:pt>
                <c:pt idx="318">
                  <c:v>191</c:v>
                </c:pt>
                <c:pt idx="319">
                  <c:v>189</c:v>
                </c:pt>
                <c:pt idx="320">
                  <c:v>187</c:v>
                </c:pt>
                <c:pt idx="321">
                  <c:v>185</c:v>
                </c:pt>
                <c:pt idx="322">
                  <c:v>183</c:v>
                </c:pt>
                <c:pt idx="323">
                  <c:v>182</c:v>
                </c:pt>
                <c:pt idx="324">
                  <c:v>180</c:v>
                </c:pt>
                <c:pt idx="325">
                  <c:v>179</c:v>
                </c:pt>
                <c:pt idx="326">
                  <c:v>177</c:v>
                </c:pt>
                <c:pt idx="327">
                  <c:v>175</c:v>
                </c:pt>
                <c:pt idx="328">
                  <c:v>174</c:v>
                </c:pt>
                <c:pt idx="329">
                  <c:v>173</c:v>
                </c:pt>
                <c:pt idx="330">
                  <c:v>172</c:v>
                </c:pt>
                <c:pt idx="331">
                  <c:v>171</c:v>
                </c:pt>
                <c:pt idx="332">
                  <c:v>171</c:v>
                </c:pt>
                <c:pt idx="333">
                  <c:v>170</c:v>
                </c:pt>
                <c:pt idx="334">
                  <c:v>169</c:v>
                </c:pt>
                <c:pt idx="335">
                  <c:v>168</c:v>
                </c:pt>
                <c:pt idx="336">
                  <c:v>167</c:v>
                </c:pt>
                <c:pt idx="337">
                  <c:v>166</c:v>
                </c:pt>
                <c:pt idx="338">
                  <c:v>165</c:v>
                </c:pt>
                <c:pt idx="339">
                  <c:v>164</c:v>
                </c:pt>
                <c:pt idx="340">
                  <c:v>164</c:v>
                </c:pt>
                <c:pt idx="341">
                  <c:v>163</c:v>
                </c:pt>
                <c:pt idx="342">
                  <c:v>163</c:v>
                </c:pt>
                <c:pt idx="343">
                  <c:v>162</c:v>
                </c:pt>
                <c:pt idx="344">
                  <c:v>162</c:v>
                </c:pt>
                <c:pt idx="345">
                  <c:v>161</c:v>
                </c:pt>
                <c:pt idx="346">
                  <c:v>161</c:v>
                </c:pt>
                <c:pt idx="347">
                  <c:v>160</c:v>
                </c:pt>
                <c:pt idx="348">
                  <c:v>159</c:v>
                </c:pt>
                <c:pt idx="349">
                  <c:v>158</c:v>
                </c:pt>
                <c:pt idx="350">
                  <c:v>157</c:v>
                </c:pt>
                <c:pt idx="351">
                  <c:v>156</c:v>
                </c:pt>
                <c:pt idx="352">
                  <c:v>154</c:v>
                </c:pt>
                <c:pt idx="353">
                  <c:v>153</c:v>
                </c:pt>
                <c:pt idx="354">
                  <c:v>151</c:v>
                </c:pt>
                <c:pt idx="355">
                  <c:v>149</c:v>
                </c:pt>
                <c:pt idx="356">
                  <c:v>148</c:v>
                </c:pt>
                <c:pt idx="357">
                  <c:v>146</c:v>
                </c:pt>
                <c:pt idx="358">
                  <c:v>144</c:v>
                </c:pt>
                <c:pt idx="359">
                  <c:v>142</c:v>
                </c:pt>
                <c:pt idx="360">
                  <c:v>141</c:v>
                </c:pt>
                <c:pt idx="361">
                  <c:v>139</c:v>
                </c:pt>
                <c:pt idx="362">
                  <c:v>137</c:v>
                </c:pt>
                <c:pt idx="363">
                  <c:v>135</c:v>
                </c:pt>
                <c:pt idx="364">
                  <c:v>134</c:v>
                </c:pt>
              </c:numCache>
            </c:numRef>
          </c:val>
          <c:extLst>
            <c:ext xmlns:c16="http://schemas.microsoft.com/office/drawing/2014/chart" uri="{C3380CC4-5D6E-409C-BE32-E72D297353CC}">
              <c16:uniqueId val="{00000000-F931-441D-8FC7-E11D20F810EE}"/>
            </c:ext>
          </c:extLst>
        </c:ser>
        <c:ser>
          <c:idx val="2"/>
          <c:order val="1"/>
          <c:tx>
            <c:strRef>
              <c:f>'2026-27 Severe Load Curve'!$S$33</c:f>
              <c:strCache>
                <c:ptCount val="1"/>
                <c:pt idx="0">
                  <c:v>NDM 73.2-732 MWh</c:v>
                </c:pt>
              </c:strCache>
            </c:strRef>
          </c:tx>
          <c:spPr>
            <a:solidFill>
              <a:srgbClr val="99CCFF"/>
            </a:solidFill>
            <a:ln w="25400">
              <a:noFill/>
            </a:ln>
          </c:spPr>
          <c:invertIfNegative val="0"/>
          <c:val>
            <c:numRef>
              <c:f>'2026-27 Severe Load Curve'!$S$34:$S$398</c:f>
              <c:numCache>
                <c:formatCode>0</c:formatCode>
                <c:ptCount val="365"/>
                <c:pt idx="0">
                  <c:v>380</c:v>
                </c:pt>
                <c:pt idx="1">
                  <c:v>371</c:v>
                </c:pt>
                <c:pt idx="2">
                  <c:v>363</c:v>
                </c:pt>
                <c:pt idx="3">
                  <c:v>355</c:v>
                </c:pt>
                <c:pt idx="4">
                  <c:v>348</c:v>
                </c:pt>
                <c:pt idx="5">
                  <c:v>343</c:v>
                </c:pt>
                <c:pt idx="6">
                  <c:v>338</c:v>
                </c:pt>
                <c:pt idx="7">
                  <c:v>330</c:v>
                </c:pt>
                <c:pt idx="8">
                  <c:v>327</c:v>
                </c:pt>
                <c:pt idx="9">
                  <c:v>323</c:v>
                </c:pt>
                <c:pt idx="10">
                  <c:v>320</c:v>
                </c:pt>
                <c:pt idx="11">
                  <c:v>317</c:v>
                </c:pt>
                <c:pt idx="12">
                  <c:v>315</c:v>
                </c:pt>
                <c:pt idx="13">
                  <c:v>313</c:v>
                </c:pt>
                <c:pt idx="14">
                  <c:v>311</c:v>
                </c:pt>
                <c:pt idx="15">
                  <c:v>309</c:v>
                </c:pt>
                <c:pt idx="16">
                  <c:v>308</c:v>
                </c:pt>
                <c:pt idx="17">
                  <c:v>306</c:v>
                </c:pt>
                <c:pt idx="18">
                  <c:v>304</c:v>
                </c:pt>
                <c:pt idx="19">
                  <c:v>303</c:v>
                </c:pt>
                <c:pt idx="20">
                  <c:v>301</c:v>
                </c:pt>
                <c:pt idx="21">
                  <c:v>300</c:v>
                </c:pt>
                <c:pt idx="22">
                  <c:v>298</c:v>
                </c:pt>
                <c:pt idx="23">
                  <c:v>297</c:v>
                </c:pt>
                <c:pt idx="24">
                  <c:v>294</c:v>
                </c:pt>
                <c:pt idx="25">
                  <c:v>293</c:v>
                </c:pt>
                <c:pt idx="26">
                  <c:v>291</c:v>
                </c:pt>
                <c:pt idx="27">
                  <c:v>287</c:v>
                </c:pt>
                <c:pt idx="28">
                  <c:v>286</c:v>
                </c:pt>
                <c:pt idx="29">
                  <c:v>284</c:v>
                </c:pt>
                <c:pt idx="30">
                  <c:v>283</c:v>
                </c:pt>
                <c:pt idx="31">
                  <c:v>282</c:v>
                </c:pt>
                <c:pt idx="32">
                  <c:v>281</c:v>
                </c:pt>
                <c:pt idx="33">
                  <c:v>280</c:v>
                </c:pt>
                <c:pt idx="34">
                  <c:v>278</c:v>
                </c:pt>
                <c:pt idx="35">
                  <c:v>274</c:v>
                </c:pt>
                <c:pt idx="36">
                  <c:v>272</c:v>
                </c:pt>
                <c:pt idx="37">
                  <c:v>271</c:v>
                </c:pt>
                <c:pt idx="38">
                  <c:v>269</c:v>
                </c:pt>
                <c:pt idx="39">
                  <c:v>268</c:v>
                </c:pt>
                <c:pt idx="40">
                  <c:v>266</c:v>
                </c:pt>
                <c:pt idx="41">
                  <c:v>264</c:v>
                </c:pt>
                <c:pt idx="42">
                  <c:v>262</c:v>
                </c:pt>
                <c:pt idx="43">
                  <c:v>260</c:v>
                </c:pt>
                <c:pt idx="44">
                  <c:v>259</c:v>
                </c:pt>
                <c:pt idx="45">
                  <c:v>257</c:v>
                </c:pt>
                <c:pt idx="46">
                  <c:v>255</c:v>
                </c:pt>
                <c:pt idx="47">
                  <c:v>253</c:v>
                </c:pt>
                <c:pt idx="48">
                  <c:v>250</c:v>
                </c:pt>
                <c:pt idx="49">
                  <c:v>248</c:v>
                </c:pt>
                <c:pt idx="50">
                  <c:v>247</c:v>
                </c:pt>
                <c:pt idx="51">
                  <c:v>245</c:v>
                </c:pt>
                <c:pt idx="52">
                  <c:v>243</c:v>
                </c:pt>
                <c:pt idx="53">
                  <c:v>241</c:v>
                </c:pt>
                <c:pt idx="54">
                  <c:v>239</c:v>
                </c:pt>
                <c:pt idx="55">
                  <c:v>237</c:v>
                </c:pt>
                <c:pt idx="56">
                  <c:v>236</c:v>
                </c:pt>
                <c:pt idx="57">
                  <c:v>235</c:v>
                </c:pt>
                <c:pt idx="58">
                  <c:v>233</c:v>
                </c:pt>
                <c:pt idx="59">
                  <c:v>232</c:v>
                </c:pt>
                <c:pt idx="60">
                  <c:v>232</c:v>
                </c:pt>
                <c:pt idx="61">
                  <c:v>231</c:v>
                </c:pt>
                <c:pt idx="62">
                  <c:v>230</c:v>
                </c:pt>
                <c:pt idx="63">
                  <c:v>227</c:v>
                </c:pt>
                <c:pt idx="64">
                  <c:v>225</c:v>
                </c:pt>
                <c:pt idx="65">
                  <c:v>224</c:v>
                </c:pt>
                <c:pt idx="66">
                  <c:v>223</c:v>
                </c:pt>
                <c:pt idx="67">
                  <c:v>222</c:v>
                </c:pt>
                <c:pt idx="68">
                  <c:v>221</c:v>
                </c:pt>
                <c:pt idx="69">
                  <c:v>220</c:v>
                </c:pt>
                <c:pt idx="70">
                  <c:v>219</c:v>
                </c:pt>
                <c:pt idx="71">
                  <c:v>219</c:v>
                </c:pt>
                <c:pt idx="72">
                  <c:v>218</c:v>
                </c:pt>
                <c:pt idx="73">
                  <c:v>217</c:v>
                </c:pt>
                <c:pt idx="74">
                  <c:v>216</c:v>
                </c:pt>
                <c:pt idx="75">
                  <c:v>216</c:v>
                </c:pt>
                <c:pt idx="76">
                  <c:v>214</c:v>
                </c:pt>
                <c:pt idx="77">
                  <c:v>213</c:v>
                </c:pt>
                <c:pt idx="78">
                  <c:v>213</c:v>
                </c:pt>
                <c:pt idx="79">
                  <c:v>212</c:v>
                </c:pt>
                <c:pt idx="80">
                  <c:v>211</c:v>
                </c:pt>
                <c:pt idx="81">
                  <c:v>210</c:v>
                </c:pt>
                <c:pt idx="82">
                  <c:v>209</c:v>
                </c:pt>
                <c:pt idx="83">
                  <c:v>208</c:v>
                </c:pt>
                <c:pt idx="84">
                  <c:v>207</c:v>
                </c:pt>
                <c:pt idx="85">
                  <c:v>206</c:v>
                </c:pt>
                <c:pt idx="86">
                  <c:v>205</c:v>
                </c:pt>
                <c:pt idx="87">
                  <c:v>204</c:v>
                </c:pt>
                <c:pt idx="88">
                  <c:v>203</c:v>
                </c:pt>
                <c:pt idx="89">
                  <c:v>202</c:v>
                </c:pt>
                <c:pt idx="90">
                  <c:v>201</c:v>
                </c:pt>
                <c:pt idx="91">
                  <c:v>200</c:v>
                </c:pt>
                <c:pt idx="92">
                  <c:v>199</c:v>
                </c:pt>
                <c:pt idx="93">
                  <c:v>198</c:v>
                </c:pt>
                <c:pt idx="94">
                  <c:v>197</c:v>
                </c:pt>
                <c:pt idx="95">
                  <c:v>197</c:v>
                </c:pt>
                <c:pt idx="96">
                  <c:v>196</c:v>
                </c:pt>
                <c:pt idx="97">
                  <c:v>195</c:v>
                </c:pt>
                <c:pt idx="98">
                  <c:v>194</c:v>
                </c:pt>
                <c:pt idx="99">
                  <c:v>193</c:v>
                </c:pt>
                <c:pt idx="100">
                  <c:v>192</c:v>
                </c:pt>
                <c:pt idx="101">
                  <c:v>192</c:v>
                </c:pt>
                <c:pt idx="102">
                  <c:v>190</c:v>
                </c:pt>
                <c:pt idx="103">
                  <c:v>189</c:v>
                </c:pt>
                <c:pt idx="104">
                  <c:v>188</c:v>
                </c:pt>
                <c:pt idx="105">
                  <c:v>187</c:v>
                </c:pt>
                <c:pt idx="106">
                  <c:v>186</c:v>
                </c:pt>
                <c:pt idx="107">
                  <c:v>185</c:v>
                </c:pt>
                <c:pt idx="108">
                  <c:v>184</c:v>
                </c:pt>
                <c:pt idx="109">
                  <c:v>183</c:v>
                </c:pt>
                <c:pt idx="110">
                  <c:v>182</c:v>
                </c:pt>
                <c:pt idx="111">
                  <c:v>181</c:v>
                </c:pt>
                <c:pt idx="112">
                  <c:v>180</c:v>
                </c:pt>
                <c:pt idx="113">
                  <c:v>179</c:v>
                </c:pt>
                <c:pt idx="114">
                  <c:v>178</c:v>
                </c:pt>
                <c:pt idx="115">
                  <c:v>177</c:v>
                </c:pt>
                <c:pt idx="116">
                  <c:v>176</c:v>
                </c:pt>
                <c:pt idx="117">
                  <c:v>175</c:v>
                </c:pt>
                <c:pt idx="118">
                  <c:v>174</c:v>
                </c:pt>
                <c:pt idx="119">
                  <c:v>173</c:v>
                </c:pt>
                <c:pt idx="120">
                  <c:v>171</c:v>
                </c:pt>
                <c:pt idx="121">
                  <c:v>171</c:v>
                </c:pt>
                <c:pt idx="122">
                  <c:v>170</c:v>
                </c:pt>
                <c:pt idx="123">
                  <c:v>169</c:v>
                </c:pt>
                <c:pt idx="124">
                  <c:v>168</c:v>
                </c:pt>
                <c:pt idx="125">
                  <c:v>167</c:v>
                </c:pt>
                <c:pt idx="126">
                  <c:v>166</c:v>
                </c:pt>
                <c:pt idx="127">
                  <c:v>165</c:v>
                </c:pt>
                <c:pt idx="128">
                  <c:v>164</c:v>
                </c:pt>
                <c:pt idx="129">
                  <c:v>163</c:v>
                </c:pt>
                <c:pt idx="130">
                  <c:v>163</c:v>
                </c:pt>
                <c:pt idx="131">
                  <c:v>162</c:v>
                </c:pt>
                <c:pt idx="132">
                  <c:v>161</c:v>
                </c:pt>
                <c:pt idx="133">
                  <c:v>160</c:v>
                </c:pt>
                <c:pt idx="134">
                  <c:v>159</c:v>
                </c:pt>
                <c:pt idx="135">
                  <c:v>159</c:v>
                </c:pt>
                <c:pt idx="136">
                  <c:v>158</c:v>
                </c:pt>
                <c:pt idx="137">
                  <c:v>157</c:v>
                </c:pt>
                <c:pt idx="138">
                  <c:v>157</c:v>
                </c:pt>
                <c:pt idx="139">
                  <c:v>156</c:v>
                </c:pt>
                <c:pt idx="140">
                  <c:v>156</c:v>
                </c:pt>
                <c:pt idx="141">
                  <c:v>155</c:v>
                </c:pt>
                <c:pt idx="142">
                  <c:v>155</c:v>
                </c:pt>
                <c:pt idx="143">
                  <c:v>154</c:v>
                </c:pt>
                <c:pt idx="144">
                  <c:v>153</c:v>
                </c:pt>
                <c:pt idx="145">
                  <c:v>152</c:v>
                </c:pt>
                <c:pt idx="146">
                  <c:v>151</c:v>
                </c:pt>
                <c:pt idx="147">
                  <c:v>151</c:v>
                </c:pt>
                <c:pt idx="148">
                  <c:v>150</c:v>
                </c:pt>
                <c:pt idx="149">
                  <c:v>149</c:v>
                </c:pt>
                <c:pt idx="150">
                  <c:v>148</c:v>
                </c:pt>
                <c:pt idx="151">
                  <c:v>148</c:v>
                </c:pt>
                <c:pt idx="152">
                  <c:v>147</c:v>
                </c:pt>
                <c:pt idx="153">
                  <c:v>146</c:v>
                </c:pt>
                <c:pt idx="154">
                  <c:v>145</c:v>
                </c:pt>
                <c:pt idx="155">
                  <c:v>144</c:v>
                </c:pt>
                <c:pt idx="156">
                  <c:v>143</c:v>
                </c:pt>
                <c:pt idx="157">
                  <c:v>143</c:v>
                </c:pt>
                <c:pt idx="158">
                  <c:v>142</c:v>
                </c:pt>
                <c:pt idx="159">
                  <c:v>142</c:v>
                </c:pt>
                <c:pt idx="160">
                  <c:v>141</c:v>
                </c:pt>
                <c:pt idx="161">
                  <c:v>140</c:v>
                </c:pt>
                <c:pt idx="162">
                  <c:v>140</c:v>
                </c:pt>
                <c:pt idx="163">
                  <c:v>139</c:v>
                </c:pt>
                <c:pt idx="164">
                  <c:v>138</c:v>
                </c:pt>
                <c:pt idx="165">
                  <c:v>137</c:v>
                </c:pt>
                <c:pt idx="166">
                  <c:v>137</c:v>
                </c:pt>
                <c:pt idx="167">
                  <c:v>136</c:v>
                </c:pt>
                <c:pt idx="168">
                  <c:v>135</c:v>
                </c:pt>
                <c:pt idx="169">
                  <c:v>134</c:v>
                </c:pt>
                <c:pt idx="170">
                  <c:v>133</c:v>
                </c:pt>
                <c:pt idx="171">
                  <c:v>132</c:v>
                </c:pt>
                <c:pt idx="172">
                  <c:v>131</c:v>
                </c:pt>
                <c:pt idx="173">
                  <c:v>131</c:v>
                </c:pt>
                <c:pt idx="174">
                  <c:v>129</c:v>
                </c:pt>
                <c:pt idx="175">
                  <c:v>128</c:v>
                </c:pt>
                <c:pt idx="176">
                  <c:v>127</c:v>
                </c:pt>
                <c:pt idx="177">
                  <c:v>127</c:v>
                </c:pt>
                <c:pt idx="178">
                  <c:v>126</c:v>
                </c:pt>
                <c:pt idx="179">
                  <c:v>126</c:v>
                </c:pt>
                <c:pt idx="180">
                  <c:v>125</c:v>
                </c:pt>
                <c:pt idx="181">
                  <c:v>124</c:v>
                </c:pt>
                <c:pt idx="182">
                  <c:v>124</c:v>
                </c:pt>
                <c:pt idx="183">
                  <c:v>123</c:v>
                </c:pt>
                <c:pt idx="184">
                  <c:v>121</c:v>
                </c:pt>
                <c:pt idx="185">
                  <c:v>120</c:v>
                </c:pt>
                <c:pt idx="186">
                  <c:v>119</c:v>
                </c:pt>
                <c:pt idx="187">
                  <c:v>118</c:v>
                </c:pt>
                <c:pt idx="188">
                  <c:v>117</c:v>
                </c:pt>
                <c:pt idx="189">
                  <c:v>117</c:v>
                </c:pt>
                <c:pt idx="190">
                  <c:v>117</c:v>
                </c:pt>
                <c:pt idx="191">
                  <c:v>116</c:v>
                </c:pt>
                <c:pt idx="192">
                  <c:v>115</c:v>
                </c:pt>
                <c:pt idx="193">
                  <c:v>115</c:v>
                </c:pt>
                <c:pt idx="194">
                  <c:v>114</c:v>
                </c:pt>
                <c:pt idx="195">
                  <c:v>113</c:v>
                </c:pt>
                <c:pt idx="196">
                  <c:v>113</c:v>
                </c:pt>
                <c:pt idx="197">
                  <c:v>112</c:v>
                </c:pt>
                <c:pt idx="198">
                  <c:v>111</c:v>
                </c:pt>
                <c:pt idx="199">
                  <c:v>111</c:v>
                </c:pt>
                <c:pt idx="200">
                  <c:v>110</c:v>
                </c:pt>
                <c:pt idx="201">
                  <c:v>110</c:v>
                </c:pt>
                <c:pt idx="202">
                  <c:v>109</c:v>
                </c:pt>
                <c:pt idx="203">
                  <c:v>109</c:v>
                </c:pt>
                <c:pt idx="204">
                  <c:v>108</c:v>
                </c:pt>
                <c:pt idx="205">
                  <c:v>108</c:v>
                </c:pt>
                <c:pt idx="206">
                  <c:v>107</c:v>
                </c:pt>
                <c:pt idx="207">
                  <c:v>106</c:v>
                </c:pt>
                <c:pt idx="208">
                  <c:v>105</c:v>
                </c:pt>
                <c:pt idx="209">
                  <c:v>105</c:v>
                </c:pt>
                <c:pt idx="210">
                  <c:v>104</c:v>
                </c:pt>
                <c:pt idx="211">
                  <c:v>103</c:v>
                </c:pt>
                <c:pt idx="212">
                  <c:v>102</c:v>
                </c:pt>
                <c:pt idx="213">
                  <c:v>101</c:v>
                </c:pt>
                <c:pt idx="214">
                  <c:v>101</c:v>
                </c:pt>
                <c:pt idx="215">
                  <c:v>100</c:v>
                </c:pt>
                <c:pt idx="216">
                  <c:v>99</c:v>
                </c:pt>
                <c:pt idx="217">
                  <c:v>99</c:v>
                </c:pt>
                <c:pt idx="218">
                  <c:v>98</c:v>
                </c:pt>
                <c:pt idx="219">
                  <c:v>97</c:v>
                </c:pt>
                <c:pt idx="220">
                  <c:v>96</c:v>
                </c:pt>
                <c:pt idx="221">
                  <c:v>95</c:v>
                </c:pt>
                <c:pt idx="222">
                  <c:v>94</c:v>
                </c:pt>
                <c:pt idx="223">
                  <c:v>93</c:v>
                </c:pt>
                <c:pt idx="224">
                  <c:v>93</c:v>
                </c:pt>
                <c:pt idx="225">
                  <c:v>91</c:v>
                </c:pt>
                <c:pt idx="226">
                  <c:v>91</c:v>
                </c:pt>
                <c:pt idx="227">
                  <c:v>90</c:v>
                </c:pt>
                <c:pt idx="228">
                  <c:v>90</c:v>
                </c:pt>
                <c:pt idx="229">
                  <c:v>89</c:v>
                </c:pt>
                <c:pt idx="230">
                  <c:v>89</c:v>
                </c:pt>
                <c:pt idx="231">
                  <c:v>89</c:v>
                </c:pt>
                <c:pt idx="232">
                  <c:v>88</c:v>
                </c:pt>
                <c:pt idx="233">
                  <c:v>88</c:v>
                </c:pt>
                <c:pt idx="234">
                  <c:v>87</c:v>
                </c:pt>
                <c:pt idx="235">
                  <c:v>87</c:v>
                </c:pt>
                <c:pt idx="236">
                  <c:v>86</c:v>
                </c:pt>
                <c:pt idx="237">
                  <c:v>85</c:v>
                </c:pt>
                <c:pt idx="238">
                  <c:v>84</c:v>
                </c:pt>
                <c:pt idx="239">
                  <c:v>84</c:v>
                </c:pt>
                <c:pt idx="240">
                  <c:v>83</c:v>
                </c:pt>
                <c:pt idx="241">
                  <c:v>82</c:v>
                </c:pt>
                <c:pt idx="242">
                  <c:v>82</c:v>
                </c:pt>
                <c:pt idx="243">
                  <c:v>81</c:v>
                </c:pt>
                <c:pt idx="244">
                  <c:v>81</c:v>
                </c:pt>
                <c:pt idx="245">
                  <c:v>80</c:v>
                </c:pt>
                <c:pt idx="246">
                  <c:v>80</c:v>
                </c:pt>
                <c:pt idx="247">
                  <c:v>79</c:v>
                </c:pt>
                <c:pt idx="248">
                  <c:v>79</c:v>
                </c:pt>
                <c:pt idx="249">
                  <c:v>78</c:v>
                </c:pt>
                <c:pt idx="250">
                  <c:v>78</c:v>
                </c:pt>
                <c:pt idx="251">
                  <c:v>77</c:v>
                </c:pt>
                <c:pt idx="252">
                  <c:v>77</c:v>
                </c:pt>
                <c:pt idx="253">
                  <c:v>77</c:v>
                </c:pt>
                <c:pt idx="254">
                  <c:v>76</c:v>
                </c:pt>
                <c:pt idx="255">
                  <c:v>76</c:v>
                </c:pt>
                <c:pt idx="256">
                  <c:v>75</c:v>
                </c:pt>
                <c:pt idx="257">
                  <c:v>75</c:v>
                </c:pt>
                <c:pt idx="258">
                  <c:v>74</c:v>
                </c:pt>
                <c:pt idx="259">
                  <c:v>74</c:v>
                </c:pt>
                <c:pt idx="260">
                  <c:v>73</c:v>
                </c:pt>
                <c:pt idx="261">
                  <c:v>73</c:v>
                </c:pt>
                <c:pt idx="262">
                  <c:v>72</c:v>
                </c:pt>
                <c:pt idx="263">
                  <c:v>72</c:v>
                </c:pt>
                <c:pt idx="264">
                  <c:v>71</c:v>
                </c:pt>
                <c:pt idx="265">
                  <c:v>71</c:v>
                </c:pt>
                <c:pt idx="266">
                  <c:v>70</c:v>
                </c:pt>
                <c:pt idx="267">
                  <c:v>70</c:v>
                </c:pt>
                <c:pt idx="268">
                  <c:v>69</c:v>
                </c:pt>
                <c:pt idx="269">
                  <c:v>69</c:v>
                </c:pt>
                <c:pt idx="270">
                  <c:v>68</c:v>
                </c:pt>
                <c:pt idx="271">
                  <c:v>68</c:v>
                </c:pt>
                <c:pt idx="272">
                  <c:v>67</c:v>
                </c:pt>
                <c:pt idx="273">
                  <c:v>67</c:v>
                </c:pt>
                <c:pt idx="274">
                  <c:v>66</c:v>
                </c:pt>
                <c:pt idx="275">
                  <c:v>66</c:v>
                </c:pt>
                <c:pt idx="276">
                  <c:v>65</c:v>
                </c:pt>
                <c:pt idx="277">
                  <c:v>65</c:v>
                </c:pt>
                <c:pt idx="278">
                  <c:v>64</c:v>
                </c:pt>
                <c:pt idx="279">
                  <c:v>64</c:v>
                </c:pt>
                <c:pt idx="280">
                  <c:v>64</c:v>
                </c:pt>
                <c:pt idx="281">
                  <c:v>63</c:v>
                </c:pt>
                <c:pt idx="282">
                  <c:v>63</c:v>
                </c:pt>
                <c:pt idx="283">
                  <c:v>62</c:v>
                </c:pt>
                <c:pt idx="284">
                  <c:v>62</c:v>
                </c:pt>
                <c:pt idx="285">
                  <c:v>62</c:v>
                </c:pt>
                <c:pt idx="286">
                  <c:v>61</c:v>
                </c:pt>
                <c:pt idx="287">
                  <c:v>61</c:v>
                </c:pt>
                <c:pt idx="288">
                  <c:v>60</c:v>
                </c:pt>
                <c:pt idx="289">
                  <c:v>60</c:v>
                </c:pt>
                <c:pt idx="290">
                  <c:v>60</c:v>
                </c:pt>
                <c:pt idx="291">
                  <c:v>59</c:v>
                </c:pt>
                <c:pt idx="292">
                  <c:v>59</c:v>
                </c:pt>
                <c:pt idx="293">
                  <c:v>59</c:v>
                </c:pt>
                <c:pt idx="294">
                  <c:v>58</c:v>
                </c:pt>
                <c:pt idx="295">
                  <c:v>58</c:v>
                </c:pt>
                <c:pt idx="296">
                  <c:v>57</c:v>
                </c:pt>
                <c:pt idx="297">
                  <c:v>57</c:v>
                </c:pt>
                <c:pt idx="298">
                  <c:v>57</c:v>
                </c:pt>
                <c:pt idx="299">
                  <c:v>56</c:v>
                </c:pt>
                <c:pt idx="300">
                  <c:v>56</c:v>
                </c:pt>
                <c:pt idx="301">
                  <c:v>55</c:v>
                </c:pt>
                <c:pt idx="302">
                  <c:v>55</c:v>
                </c:pt>
                <c:pt idx="303">
                  <c:v>55</c:v>
                </c:pt>
                <c:pt idx="304">
                  <c:v>55</c:v>
                </c:pt>
                <c:pt idx="305">
                  <c:v>54</c:v>
                </c:pt>
                <c:pt idx="306">
                  <c:v>54</c:v>
                </c:pt>
                <c:pt idx="307">
                  <c:v>53</c:v>
                </c:pt>
                <c:pt idx="308">
                  <c:v>53</c:v>
                </c:pt>
                <c:pt idx="309">
                  <c:v>53</c:v>
                </c:pt>
                <c:pt idx="310">
                  <c:v>52</c:v>
                </c:pt>
                <c:pt idx="311">
                  <c:v>52</c:v>
                </c:pt>
                <c:pt idx="312">
                  <c:v>52</c:v>
                </c:pt>
                <c:pt idx="313">
                  <c:v>51</c:v>
                </c:pt>
                <c:pt idx="314">
                  <c:v>51</c:v>
                </c:pt>
                <c:pt idx="315">
                  <c:v>51</c:v>
                </c:pt>
                <c:pt idx="316">
                  <c:v>50</c:v>
                </c:pt>
                <c:pt idx="317">
                  <c:v>50</c:v>
                </c:pt>
                <c:pt idx="318">
                  <c:v>50</c:v>
                </c:pt>
                <c:pt idx="319">
                  <c:v>50</c:v>
                </c:pt>
                <c:pt idx="320">
                  <c:v>49</c:v>
                </c:pt>
                <c:pt idx="321">
                  <c:v>49</c:v>
                </c:pt>
                <c:pt idx="322">
                  <c:v>49</c:v>
                </c:pt>
                <c:pt idx="323">
                  <c:v>48</c:v>
                </c:pt>
                <c:pt idx="324">
                  <c:v>48</c:v>
                </c:pt>
                <c:pt idx="325">
                  <c:v>48</c:v>
                </c:pt>
                <c:pt idx="326">
                  <c:v>48</c:v>
                </c:pt>
                <c:pt idx="327">
                  <c:v>48</c:v>
                </c:pt>
                <c:pt idx="328">
                  <c:v>48</c:v>
                </c:pt>
                <c:pt idx="329">
                  <c:v>47</c:v>
                </c:pt>
                <c:pt idx="330">
                  <c:v>47</c:v>
                </c:pt>
                <c:pt idx="331">
                  <c:v>47</c:v>
                </c:pt>
                <c:pt idx="332">
                  <c:v>46</c:v>
                </c:pt>
                <c:pt idx="333">
                  <c:v>46</c:v>
                </c:pt>
                <c:pt idx="334">
                  <c:v>46</c:v>
                </c:pt>
                <c:pt idx="335">
                  <c:v>45</c:v>
                </c:pt>
                <c:pt idx="336">
                  <c:v>45</c:v>
                </c:pt>
                <c:pt idx="337">
                  <c:v>45</c:v>
                </c:pt>
                <c:pt idx="338">
                  <c:v>44</c:v>
                </c:pt>
                <c:pt idx="339">
                  <c:v>44</c:v>
                </c:pt>
                <c:pt idx="340">
                  <c:v>43</c:v>
                </c:pt>
                <c:pt idx="341">
                  <c:v>42</c:v>
                </c:pt>
                <c:pt idx="342">
                  <c:v>41</c:v>
                </c:pt>
                <c:pt idx="343">
                  <c:v>40</c:v>
                </c:pt>
                <c:pt idx="344">
                  <c:v>39</c:v>
                </c:pt>
                <c:pt idx="345">
                  <c:v>38</c:v>
                </c:pt>
                <c:pt idx="346">
                  <c:v>37</c:v>
                </c:pt>
                <c:pt idx="347">
                  <c:v>36</c:v>
                </c:pt>
                <c:pt idx="348">
                  <c:v>35</c:v>
                </c:pt>
                <c:pt idx="349">
                  <c:v>35</c:v>
                </c:pt>
                <c:pt idx="350">
                  <c:v>34</c:v>
                </c:pt>
                <c:pt idx="351">
                  <c:v>34</c:v>
                </c:pt>
                <c:pt idx="352">
                  <c:v>33</c:v>
                </c:pt>
                <c:pt idx="353">
                  <c:v>33</c:v>
                </c:pt>
                <c:pt idx="354">
                  <c:v>33</c:v>
                </c:pt>
                <c:pt idx="355">
                  <c:v>32</c:v>
                </c:pt>
                <c:pt idx="356">
                  <c:v>32</c:v>
                </c:pt>
                <c:pt idx="357">
                  <c:v>32</c:v>
                </c:pt>
                <c:pt idx="358">
                  <c:v>31</c:v>
                </c:pt>
                <c:pt idx="359">
                  <c:v>31</c:v>
                </c:pt>
                <c:pt idx="360">
                  <c:v>31</c:v>
                </c:pt>
                <c:pt idx="361">
                  <c:v>31</c:v>
                </c:pt>
                <c:pt idx="362">
                  <c:v>30</c:v>
                </c:pt>
                <c:pt idx="363">
                  <c:v>30</c:v>
                </c:pt>
                <c:pt idx="364">
                  <c:v>30</c:v>
                </c:pt>
              </c:numCache>
            </c:numRef>
          </c:val>
          <c:extLst>
            <c:ext xmlns:c16="http://schemas.microsoft.com/office/drawing/2014/chart" uri="{C3380CC4-5D6E-409C-BE32-E72D297353CC}">
              <c16:uniqueId val="{00000001-F931-441D-8FC7-E11D20F810EE}"/>
            </c:ext>
          </c:extLst>
        </c:ser>
        <c:ser>
          <c:idx val="3"/>
          <c:order val="2"/>
          <c:tx>
            <c:strRef>
              <c:f>'2026-27 Severe Load Curve'!$T$33</c:f>
              <c:strCache>
                <c:ptCount val="1"/>
                <c:pt idx="0">
                  <c:v>NDM &gt; 732 MWh</c:v>
                </c:pt>
              </c:strCache>
            </c:strRef>
          </c:tx>
          <c:spPr>
            <a:solidFill>
              <a:srgbClr val="3366FF"/>
            </a:solidFill>
            <a:ln w="25400">
              <a:noFill/>
            </a:ln>
          </c:spPr>
          <c:invertIfNegative val="0"/>
          <c:val>
            <c:numRef>
              <c:f>'2026-27 Severe Load Curve'!$T$34:$T$398</c:f>
              <c:numCache>
                <c:formatCode>0</c:formatCode>
                <c:ptCount val="365"/>
                <c:pt idx="0">
                  <c:v>478</c:v>
                </c:pt>
                <c:pt idx="1">
                  <c:v>469</c:v>
                </c:pt>
                <c:pt idx="2">
                  <c:v>461</c:v>
                </c:pt>
                <c:pt idx="3">
                  <c:v>452</c:v>
                </c:pt>
                <c:pt idx="4">
                  <c:v>444</c:v>
                </c:pt>
                <c:pt idx="5">
                  <c:v>438</c:v>
                </c:pt>
                <c:pt idx="6">
                  <c:v>433</c:v>
                </c:pt>
                <c:pt idx="7">
                  <c:v>426</c:v>
                </c:pt>
                <c:pt idx="8">
                  <c:v>423</c:v>
                </c:pt>
                <c:pt idx="9">
                  <c:v>417</c:v>
                </c:pt>
                <c:pt idx="10">
                  <c:v>415</c:v>
                </c:pt>
                <c:pt idx="11">
                  <c:v>411</c:v>
                </c:pt>
                <c:pt idx="12">
                  <c:v>409</c:v>
                </c:pt>
                <c:pt idx="13">
                  <c:v>407</c:v>
                </c:pt>
                <c:pt idx="14">
                  <c:v>404</c:v>
                </c:pt>
                <c:pt idx="15">
                  <c:v>403</c:v>
                </c:pt>
                <c:pt idx="16">
                  <c:v>401</c:v>
                </c:pt>
                <c:pt idx="17">
                  <c:v>399</c:v>
                </c:pt>
                <c:pt idx="18">
                  <c:v>398</c:v>
                </c:pt>
                <c:pt idx="19">
                  <c:v>396</c:v>
                </c:pt>
                <c:pt idx="20">
                  <c:v>395</c:v>
                </c:pt>
                <c:pt idx="21">
                  <c:v>393</c:v>
                </c:pt>
                <c:pt idx="22">
                  <c:v>392</c:v>
                </c:pt>
                <c:pt idx="23">
                  <c:v>390</c:v>
                </c:pt>
                <c:pt idx="24">
                  <c:v>388</c:v>
                </c:pt>
                <c:pt idx="25">
                  <c:v>386</c:v>
                </c:pt>
                <c:pt idx="26">
                  <c:v>382</c:v>
                </c:pt>
                <c:pt idx="27">
                  <c:v>381</c:v>
                </c:pt>
                <c:pt idx="28">
                  <c:v>379</c:v>
                </c:pt>
                <c:pt idx="29">
                  <c:v>377</c:v>
                </c:pt>
                <c:pt idx="30">
                  <c:v>375</c:v>
                </c:pt>
                <c:pt idx="31">
                  <c:v>374</c:v>
                </c:pt>
                <c:pt idx="32">
                  <c:v>373</c:v>
                </c:pt>
                <c:pt idx="33">
                  <c:v>369</c:v>
                </c:pt>
                <c:pt idx="34">
                  <c:v>367</c:v>
                </c:pt>
                <c:pt idx="35">
                  <c:v>364</c:v>
                </c:pt>
                <c:pt idx="36">
                  <c:v>362</c:v>
                </c:pt>
                <c:pt idx="37">
                  <c:v>360</c:v>
                </c:pt>
                <c:pt idx="38">
                  <c:v>358</c:v>
                </c:pt>
                <c:pt idx="39">
                  <c:v>356</c:v>
                </c:pt>
                <c:pt idx="40">
                  <c:v>354</c:v>
                </c:pt>
                <c:pt idx="41">
                  <c:v>352</c:v>
                </c:pt>
                <c:pt idx="42">
                  <c:v>351</c:v>
                </c:pt>
                <c:pt idx="43">
                  <c:v>349</c:v>
                </c:pt>
                <c:pt idx="44">
                  <c:v>347</c:v>
                </c:pt>
                <c:pt idx="45">
                  <c:v>345</c:v>
                </c:pt>
                <c:pt idx="46">
                  <c:v>343</c:v>
                </c:pt>
                <c:pt idx="47">
                  <c:v>341</c:v>
                </c:pt>
                <c:pt idx="48">
                  <c:v>340</c:v>
                </c:pt>
                <c:pt idx="49">
                  <c:v>338</c:v>
                </c:pt>
                <c:pt idx="50">
                  <c:v>336</c:v>
                </c:pt>
                <c:pt idx="51">
                  <c:v>333</c:v>
                </c:pt>
                <c:pt idx="52">
                  <c:v>332</c:v>
                </c:pt>
                <c:pt idx="53">
                  <c:v>330</c:v>
                </c:pt>
                <c:pt idx="54">
                  <c:v>329</c:v>
                </c:pt>
                <c:pt idx="55">
                  <c:v>328</c:v>
                </c:pt>
                <c:pt idx="56">
                  <c:v>327</c:v>
                </c:pt>
                <c:pt idx="57">
                  <c:v>325</c:v>
                </c:pt>
                <c:pt idx="58">
                  <c:v>324</c:v>
                </c:pt>
                <c:pt idx="59">
                  <c:v>323</c:v>
                </c:pt>
                <c:pt idx="60">
                  <c:v>321</c:v>
                </c:pt>
                <c:pt idx="61">
                  <c:v>318</c:v>
                </c:pt>
                <c:pt idx="62">
                  <c:v>316</c:v>
                </c:pt>
                <c:pt idx="63">
                  <c:v>315</c:v>
                </c:pt>
                <c:pt idx="64">
                  <c:v>314</c:v>
                </c:pt>
                <c:pt idx="65">
                  <c:v>313</c:v>
                </c:pt>
                <c:pt idx="66">
                  <c:v>311</c:v>
                </c:pt>
                <c:pt idx="67">
                  <c:v>310</c:v>
                </c:pt>
                <c:pt idx="68">
                  <c:v>309</c:v>
                </c:pt>
                <c:pt idx="69">
                  <c:v>308</c:v>
                </c:pt>
                <c:pt idx="70">
                  <c:v>307</c:v>
                </c:pt>
                <c:pt idx="71">
                  <c:v>306</c:v>
                </c:pt>
                <c:pt idx="72">
                  <c:v>305</c:v>
                </c:pt>
                <c:pt idx="73">
                  <c:v>304</c:v>
                </c:pt>
                <c:pt idx="74">
                  <c:v>303</c:v>
                </c:pt>
                <c:pt idx="75">
                  <c:v>302</c:v>
                </c:pt>
                <c:pt idx="76">
                  <c:v>301</c:v>
                </c:pt>
                <c:pt idx="77">
                  <c:v>299</c:v>
                </c:pt>
                <c:pt idx="78">
                  <c:v>298</c:v>
                </c:pt>
                <c:pt idx="79">
                  <c:v>297</c:v>
                </c:pt>
                <c:pt idx="80">
                  <c:v>295</c:v>
                </c:pt>
                <c:pt idx="81">
                  <c:v>294</c:v>
                </c:pt>
                <c:pt idx="82">
                  <c:v>293</c:v>
                </c:pt>
                <c:pt idx="83">
                  <c:v>291</c:v>
                </c:pt>
                <c:pt idx="84">
                  <c:v>290</c:v>
                </c:pt>
                <c:pt idx="85">
                  <c:v>289</c:v>
                </c:pt>
                <c:pt idx="86">
                  <c:v>287</c:v>
                </c:pt>
                <c:pt idx="87">
                  <c:v>286</c:v>
                </c:pt>
                <c:pt idx="88">
                  <c:v>285</c:v>
                </c:pt>
                <c:pt idx="89">
                  <c:v>283</c:v>
                </c:pt>
                <c:pt idx="90">
                  <c:v>282</c:v>
                </c:pt>
                <c:pt idx="91">
                  <c:v>280</c:v>
                </c:pt>
                <c:pt idx="92">
                  <c:v>279</c:v>
                </c:pt>
                <c:pt idx="93">
                  <c:v>278</c:v>
                </c:pt>
                <c:pt idx="94">
                  <c:v>277</c:v>
                </c:pt>
                <c:pt idx="95">
                  <c:v>277</c:v>
                </c:pt>
                <c:pt idx="96">
                  <c:v>276</c:v>
                </c:pt>
                <c:pt idx="97">
                  <c:v>275</c:v>
                </c:pt>
                <c:pt idx="98">
                  <c:v>274</c:v>
                </c:pt>
                <c:pt idx="99">
                  <c:v>273</c:v>
                </c:pt>
                <c:pt idx="100">
                  <c:v>272</c:v>
                </c:pt>
                <c:pt idx="101">
                  <c:v>271</c:v>
                </c:pt>
                <c:pt idx="102">
                  <c:v>269</c:v>
                </c:pt>
                <c:pt idx="103">
                  <c:v>269</c:v>
                </c:pt>
                <c:pt idx="104">
                  <c:v>267</c:v>
                </c:pt>
                <c:pt idx="105">
                  <c:v>266</c:v>
                </c:pt>
                <c:pt idx="106">
                  <c:v>265</c:v>
                </c:pt>
                <c:pt idx="107">
                  <c:v>264</c:v>
                </c:pt>
                <c:pt idx="108">
                  <c:v>262</c:v>
                </c:pt>
                <c:pt idx="109">
                  <c:v>261</c:v>
                </c:pt>
                <c:pt idx="110">
                  <c:v>259</c:v>
                </c:pt>
                <c:pt idx="111">
                  <c:v>258</c:v>
                </c:pt>
                <c:pt idx="112">
                  <c:v>257</c:v>
                </c:pt>
                <c:pt idx="113">
                  <c:v>257</c:v>
                </c:pt>
                <c:pt idx="114">
                  <c:v>255</c:v>
                </c:pt>
                <c:pt idx="115">
                  <c:v>254</c:v>
                </c:pt>
                <c:pt idx="116">
                  <c:v>253</c:v>
                </c:pt>
                <c:pt idx="117">
                  <c:v>252</c:v>
                </c:pt>
                <c:pt idx="118">
                  <c:v>251</c:v>
                </c:pt>
                <c:pt idx="119">
                  <c:v>250</c:v>
                </c:pt>
                <c:pt idx="120">
                  <c:v>248</c:v>
                </c:pt>
                <c:pt idx="121">
                  <c:v>247</c:v>
                </c:pt>
                <c:pt idx="122">
                  <c:v>246</c:v>
                </c:pt>
                <c:pt idx="123">
                  <c:v>245</c:v>
                </c:pt>
                <c:pt idx="124">
                  <c:v>244</c:v>
                </c:pt>
                <c:pt idx="125">
                  <c:v>243</c:v>
                </c:pt>
                <c:pt idx="126">
                  <c:v>243</c:v>
                </c:pt>
                <c:pt idx="127">
                  <c:v>242</c:v>
                </c:pt>
                <c:pt idx="128">
                  <c:v>240</c:v>
                </c:pt>
                <c:pt idx="129">
                  <c:v>240</c:v>
                </c:pt>
                <c:pt idx="130">
                  <c:v>238</c:v>
                </c:pt>
                <c:pt idx="131">
                  <c:v>237</c:v>
                </c:pt>
                <c:pt idx="132">
                  <c:v>236</c:v>
                </c:pt>
                <c:pt idx="133">
                  <c:v>235</c:v>
                </c:pt>
                <c:pt idx="134">
                  <c:v>234</c:v>
                </c:pt>
                <c:pt idx="135">
                  <c:v>234</c:v>
                </c:pt>
                <c:pt idx="136">
                  <c:v>233</c:v>
                </c:pt>
                <c:pt idx="137">
                  <c:v>232</c:v>
                </c:pt>
                <c:pt idx="138">
                  <c:v>232</c:v>
                </c:pt>
                <c:pt idx="139">
                  <c:v>231</c:v>
                </c:pt>
                <c:pt idx="140">
                  <c:v>231</c:v>
                </c:pt>
                <c:pt idx="141">
                  <c:v>230</c:v>
                </c:pt>
                <c:pt idx="142">
                  <c:v>229</c:v>
                </c:pt>
                <c:pt idx="143">
                  <c:v>228</c:v>
                </c:pt>
                <c:pt idx="144">
                  <c:v>228</c:v>
                </c:pt>
                <c:pt idx="145">
                  <c:v>227</c:v>
                </c:pt>
                <c:pt idx="146">
                  <c:v>226</c:v>
                </c:pt>
                <c:pt idx="147">
                  <c:v>225</c:v>
                </c:pt>
                <c:pt idx="148">
                  <c:v>225</c:v>
                </c:pt>
                <c:pt idx="149">
                  <c:v>224</c:v>
                </c:pt>
                <c:pt idx="150">
                  <c:v>224</c:v>
                </c:pt>
                <c:pt idx="151">
                  <c:v>223</c:v>
                </c:pt>
                <c:pt idx="152">
                  <c:v>222</c:v>
                </c:pt>
                <c:pt idx="153">
                  <c:v>221</c:v>
                </c:pt>
                <c:pt idx="154">
                  <c:v>220</c:v>
                </c:pt>
                <c:pt idx="155">
                  <c:v>219</c:v>
                </c:pt>
                <c:pt idx="156">
                  <c:v>218</c:v>
                </c:pt>
                <c:pt idx="157">
                  <c:v>218</c:v>
                </c:pt>
                <c:pt idx="158">
                  <c:v>217</c:v>
                </c:pt>
                <c:pt idx="159">
                  <c:v>216</c:v>
                </c:pt>
                <c:pt idx="160">
                  <c:v>216</c:v>
                </c:pt>
                <c:pt idx="161">
                  <c:v>215</c:v>
                </c:pt>
                <c:pt idx="162">
                  <c:v>214</c:v>
                </c:pt>
                <c:pt idx="163">
                  <c:v>213</c:v>
                </c:pt>
                <c:pt idx="164">
                  <c:v>212</c:v>
                </c:pt>
                <c:pt idx="165">
                  <c:v>211</c:v>
                </c:pt>
                <c:pt idx="166">
                  <c:v>210</c:v>
                </c:pt>
                <c:pt idx="167">
                  <c:v>209</c:v>
                </c:pt>
                <c:pt idx="168">
                  <c:v>209</c:v>
                </c:pt>
                <c:pt idx="169">
                  <c:v>208</c:v>
                </c:pt>
                <c:pt idx="170">
                  <c:v>207</c:v>
                </c:pt>
                <c:pt idx="171">
                  <c:v>206</c:v>
                </c:pt>
                <c:pt idx="172">
                  <c:v>205</c:v>
                </c:pt>
                <c:pt idx="173">
                  <c:v>204</c:v>
                </c:pt>
                <c:pt idx="174">
                  <c:v>204</c:v>
                </c:pt>
                <c:pt idx="175">
                  <c:v>203</c:v>
                </c:pt>
                <c:pt idx="176">
                  <c:v>203</c:v>
                </c:pt>
                <c:pt idx="177">
                  <c:v>202</c:v>
                </c:pt>
                <c:pt idx="178">
                  <c:v>201</c:v>
                </c:pt>
                <c:pt idx="179">
                  <c:v>200</c:v>
                </c:pt>
                <c:pt idx="180">
                  <c:v>199</c:v>
                </c:pt>
                <c:pt idx="181">
                  <c:v>199</c:v>
                </c:pt>
                <c:pt idx="182">
                  <c:v>197</c:v>
                </c:pt>
                <c:pt idx="183">
                  <c:v>197</c:v>
                </c:pt>
                <c:pt idx="184">
                  <c:v>196</c:v>
                </c:pt>
                <c:pt idx="185">
                  <c:v>196</c:v>
                </c:pt>
                <c:pt idx="186">
                  <c:v>196</c:v>
                </c:pt>
                <c:pt idx="187">
                  <c:v>195</c:v>
                </c:pt>
                <c:pt idx="188">
                  <c:v>195</c:v>
                </c:pt>
                <c:pt idx="189">
                  <c:v>194</c:v>
                </c:pt>
                <c:pt idx="190">
                  <c:v>194</c:v>
                </c:pt>
                <c:pt idx="191">
                  <c:v>193</c:v>
                </c:pt>
                <c:pt idx="192">
                  <c:v>192</c:v>
                </c:pt>
                <c:pt idx="193">
                  <c:v>191</c:v>
                </c:pt>
                <c:pt idx="194">
                  <c:v>191</c:v>
                </c:pt>
                <c:pt idx="195">
                  <c:v>190</c:v>
                </c:pt>
                <c:pt idx="196">
                  <c:v>189</c:v>
                </c:pt>
                <c:pt idx="197">
                  <c:v>189</c:v>
                </c:pt>
                <c:pt idx="198">
                  <c:v>188</c:v>
                </c:pt>
                <c:pt idx="199">
                  <c:v>188</c:v>
                </c:pt>
                <c:pt idx="200">
                  <c:v>187</c:v>
                </c:pt>
                <c:pt idx="201">
                  <c:v>187</c:v>
                </c:pt>
                <c:pt idx="202">
                  <c:v>186</c:v>
                </c:pt>
                <c:pt idx="203">
                  <c:v>186</c:v>
                </c:pt>
                <c:pt idx="204">
                  <c:v>186</c:v>
                </c:pt>
                <c:pt idx="205">
                  <c:v>185</c:v>
                </c:pt>
                <c:pt idx="206">
                  <c:v>184</c:v>
                </c:pt>
                <c:pt idx="207">
                  <c:v>183</c:v>
                </c:pt>
                <c:pt idx="208">
                  <c:v>183</c:v>
                </c:pt>
                <c:pt idx="209">
                  <c:v>182</c:v>
                </c:pt>
                <c:pt idx="210">
                  <c:v>181</c:v>
                </c:pt>
                <c:pt idx="211">
                  <c:v>180</c:v>
                </c:pt>
                <c:pt idx="212">
                  <c:v>180</c:v>
                </c:pt>
                <c:pt idx="213">
                  <c:v>179</c:v>
                </c:pt>
                <c:pt idx="214">
                  <c:v>178</c:v>
                </c:pt>
                <c:pt idx="215">
                  <c:v>177</c:v>
                </c:pt>
                <c:pt idx="216">
                  <c:v>177</c:v>
                </c:pt>
                <c:pt idx="217">
                  <c:v>176</c:v>
                </c:pt>
                <c:pt idx="218">
                  <c:v>176</c:v>
                </c:pt>
                <c:pt idx="219">
                  <c:v>175</c:v>
                </c:pt>
                <c:pt idx="220">
                  <c:v>173</c:v>
                </c:pt>
                <c:pt idx="221">
                  <c:v>172</c:v>
                </c:pt>
                <c:pt idx="222">
                  <c:v>171</c:v>
                </c:pt>
                <c:pt idx="223">
                  <c:v>171</c:v>
                </c:pt>
                <c:pt idx="224">
                  <c:v>170</c:v>
                </c:pt>
                <c:pt idx="225">
                  <c:v>169</c:v>
                </c:pt>
                <c:pt idx="226">
                  <c:v>168</c:v>
                </c:pt>
                <c:pt idx="227">
                  <c:v>168</c:v>
                </c:pt>
                <c:pt idx="228">
                  <c:v>167</c:v>
                </c:pt>
                <c:pt idx="229">
                  <c:v>166</c:v>
                </c:pt>
                <c:pt idx="230">
                  <c:v>166</c:v>
                </c:pt>
                <c:pt idx="231">
                  <c:v>165</c:v>
                </c:pt>
                <c:pt idx="232">
                  <c:v>165</c:v>
                </c:pt>
                <c:pt idx="233">
                  <c:v>164</c:v>
                </c:pt>
                <c:pt idx="234">
                  <c:v>164</c:v>
                </c:pt>
                <c:pt idx="235">
                  <c:v>164</c:v>
                </c:pt>
                <c:pt idx="236">
                  <c:v>163</c:v>
                </c:pt>
                <c:pt idx="237">
                  <c:v>163</c:v>
                </c:pt>
                <c:pt idx="238">
                  <c:v>162</c:v>
                </c:pt>
                <c:pt idx="239">
                  <c:v>161</c:v>
                </c:pt>
                <c:pt idx="240">
                  <c:v>161</c:v>
                </c:pt>
                <c:pt idx="241">
                  <c:v>161</c:v>
                </c:pt>
                <c:pt idx="242">
                  <c:v>160</c:v>
                </c:pt>
                <c:pt idx="243">
                  <c:v>160</c:v>
                </c:pt>
                <c:pt idx="244">
                  <c:v>160</c:v>
                </c:pt>
                <c:pt idx="245">
                  <c:v>159</c:v>
                </c:pt>
                <c:pt idx="246">
                  <c:v>159</c:v>
                </c:pt>
                <c:pt idx="247">
                  <c:v>159</c:v>
                </c:pt>
                <c:pt idx="248">
                  <c:v>159</c:v>
                </c:pt>
                <c:pt idx="249">
                  <c:v>158</c:v>
                </c:pt>
                <c:pt idx="250">
                  <c:v>158</c:v>
                </c:pt>
                <c:pt idx="251">
                  <c:v>157</c:v>
                </c:pt>
                <c:pt idx="252">
                  <c:v>157</c:v>
                </c:pt>
                <c:pt idx="253">
                  <c:v>157</c:v>
                </c:pt>
                <c:pt idx="254">
                  <c:v>156</c:v>
                </c:pt>
                <c:pt idx="255">
                  <c:v>156</c:v>
                </c:pt>
                <c:pt idx="256">
                  <c:v>155</c:v>
                </c:pt>
                <c:pt idx="257">
                  <c:v>155</c:v>
                </c:pt>
                <c:pt idx="258">
                  <c:v>155</c:v>
                </c:pt>
                <c:pt idx="259">
                  <c:v>154</c:v>
                </c:pt>
                <c:pt idx="260">
                  <c:v>154</c:v>
                </c:pt>
                <c:pt idx="261">
                  <c:v>154</c:v>
                </c:pt>
                <c:pt idx="262">
                  <c:v>153</c:v>
                </c:pt>
                <c:pt idx="263">
                  <c:v>153</c:v>
                </c:pt>
                <c:pt idx="264">
                  <c:v>152</c:v>
                </c:pt>
                <c:pt idx="265">
                  <c:v>152</c:v>
                </c:pt>
                <c:pt idx="266">
                  <c:v>151</c:v>
                </c:pt>
                <c:pt idx="267">
                  <c:v>151</c:v>
                </c:pt>
                <c:pt idx="268">
                  <c:v>150</c:v>
                </c:pt>
                <c:pt idx="269">
                  <c:v>150</c:v>
                </c:pt>
                <c:pt idx="270">
                  <c:v>149</c:v>
                </c:pt>
                <c:pt idx="271">
                  <c:v>149</c:v>
                </c:pt>
                <c:pt idx="272">
                  <c:v>148</c:v>
                </c:pt>
                <c:pt idx="273">
                  <c:v>148</c:v>
                </c:pt>
                <c:pt idx="274">
                  <c:v>147</c:v>
                </c:pt>
                <c:pt idx="275">
                  <c:v>147</c:v>
                </c:pt>
                <c:pt idx="276">
                  <c:v>146</c:v>
                </c:pt>
                <c:pt idx="277">
                  <c:v>145</c:v>
                </c:pt>
                <c:pt idx="278">
                  <c:v>145</c:v>
                </c:pt>
                <c:pt idx="279">
                  <c:v>145</c:v>
                </c:pt>
                <c:pt idx="280">
                  <c:v>144</c:v>
                </c:pt>
                <c:pt idx="281">
                  <c:v>144</c:v>
                </c:pt>
                <c:pt idx="282">
                  <c:v>143</c:v>
                </c:pt>
                <c:pt idx="283">
                  <c:v>143</c:v>
                </c:pt>
                <c:pt idx="284">
                  <c:v>142</c:v>
                </c:pt>
                <c:pt idx="285">
                  <c:v>142</c:v>
                </c:pt>
                <c:pt idx="286">
                  <c:v>142</c:v>
                </c:pt>
                <c:pt idx="287">
                  <c:v>141</c:v>
                </c:pt>
                <c:pt idx="288">
                  <c:v>141</c:v>
                </c:pt>
                <c:pt idx="289">
                  <c:v>140</c:v>
                </c:pt>
                <c:pt idx="290">
                  <c:v>140</c:v>
                </c:pt>
                <c:pt idx="291">
                  <c:v>139</c:v>
                </c:pt>
                <c:pt idx="292">
                  <c:v>139</c:v>
                </c:pt>
                <c:pt idx="293">
                  <c:v>139</c:v>
                </c:pt>
                <c:pt idx="294">
                  <c:v>138</c:v>
                </c:pt>
                <c:pt idx="295">
                  <c:v>138</c:v>
                </c:pt>
                <c:pt idx="296">
                  <c:v>138</c:v>
                </c:pt>
                <c:pt idx="297">
                  <c:v>137</c:v>
                </c:pt>
                <c:pt idx="298">
                  <c:v>137</c:v>
                </c:pt>
                <c:pt idx="299">
                  <c:v>136</c:v>
                </c:pt>
                <c:pt idx="300">
                  <c:v>136</c:v>
                </c:pt>
                <c:pt idx="301">
                  <c:v>136</c:v>
                </c:pt>
                <c:pt idx="302">
                  <c:v>135</c:v>
                </c:pt>
                <c:pt idx="303">
                  <c:v>135</c:v>
                </c:pt>
                <c:pt idx="304">
                  <c:v>134</c:v>
                </c:pt>
                <c:pt idx="305">
                  <c:v>134</c:v>
                </c:pt>
                <c:pt idx="306">
                  <c:v>133</c:v>
                </c:pt>
                <c:pt idx="307">
                  <c:v>133</c:v>
                </c:pt>
                <c:pt idx="308">
                  <c:v>132</c:v>
                </c:pt>
                <c:pt idx="309">
                  <c:v>132</c:v>
                </c:pt>
                <c:pt idx="310">
                  <c:v>131</c:v>
                </c:pt>
                <c:pt idx="311">
                  <c:v>131</c:v>
                </c:pt>
                <c:pt idx="312">
                  <c:v>130</c:v>
                </c:pt>
                <c:pt idx="313">
                  <c:v>130</c:v>
                </c:pt>
                <c:pt idx="314">
                  <c:v>129</c:v>
                </c:pt>
                <c:pt idx="315">
                  <c:v>128</c:v>
                </c:pt>
                <c:pt idx="316">
                  <c:v>127</c:v>
                </c:pt>
                <c:pt idx="317">
                  <c:v>126</c:v>
                </c:pt>
                <c:pt idx="318">
                  <c:v>125</c:v>
                </c:pt>
                <c:pt idx="319">
                  <c:v>125</c:v>
                </c:pt>
                <c:pt idx="320">
                  <c:v>124</c:v>
                </c:pt>
                <c:pt idx="321">
                  <c:v>123</c:v>
                </c:pt>
                <c:pt idx="322">
                  <c:v>123</c:v>
                </c:pt>
                <c:pt idx="323">
                  <c:v>122</c:v>
                </c:pt>
                <c:pt idx="324">
                  <c:v>122</c:v>
                </c:pt>
                <c:pt idx="325">
                  <c:v>121</c:v>
                </c:pt>
                <c:pt idx="326">
                  <c:v>120</c:v>
                </c:pt>
                <c:pt idx="327">
                  <c:v>120</c:v>
                </c:pt>
                <c:pt idx="328">
                  <c:v>119</c:v>
                </c:pt>
                <c:pt idx="329">
                  <c:v>118</c:v>
                </c:pt>
                <c:pt idx="330">
                  <c:v>117</c:v>
                </c:pt>
                <c:pt idx="331">
                  <c:v>115</c:v>
                </c:pt>
                <c:pt idx="332">
                  <c:v>114</c:v>
                </c:pt>
                <c:pt idx="333">
                  <c:v>112</c:v>
                </c:pt>
                <c:pt idx="334">
                  <c:v>111</c:v>
                </c:pt>
                <c:pt idx="335">
                  <c:v>110</c:v>
                </c:pt>
                <c:pt idx="336">
                  <c:v>109</c:v>
                </c:pt>
                <c:pt idx="337">
                  <c:v>107</c:v>
                </c:pt>
                <c:pt idx="338">
                  <c:v>106</c:v>
                </c:pt>
                <c:pt idx="339">
                  <c:v>105</c:v>
                </c:pt>
                <c:pt idx="340">
                  <c:v>104</c:v>
                </c:pt>
                <c:pt idx="341">
                  <c:v>103</c:v>
                </c:pt>
                <c:pt idx="342">
                  <c:v>102</c:v>
                </c:pt>
                <c:pt idx="343">
                  <c:v>101</c:v>
                </c:pt>
                <c:pt idx="344">
                  <c:v>100</c:v>
                </c:pt>
                <c:pt idx="345">
                  <c:v>99</c:v>
                </c:pt>
                <c:pt idx="346">
                  <c:v>98</c:v>
                </c:pt>
                <c:pt idx="347">
                  <c:v>97</c:v>
                </c:pt>
                <c:pt idx="348">
                  <c:v>96</c:v>
                </c:pt>
                <c:pt idx="349">
                  <c:v>95</c:v>
                </c:pt>
                <c:pt idx="350">
                  <c:v>95</c:v>
                </c:pt>
                <c:pt idx="351">
                  <c:v>94</c:v>
                </c:pt>
                <c:pt idx="352">
                  <c:v>94</c:v>
                </c:pt>
                <c:pt idx="353">
                  <c:v>93</c:v>
                </c:pt>
                <c:pt idx="354">
                  <c:v>93</c:v>
                </c:pt>
                <c:pt idx="355">
                  <c:v>92</c:v>
                </c:pt>
                <c:pt idx="356">
                  <c:v>92</c:v>
                </c:pt>
                <c:pt idx="357">
                  <c:v>91</c:v>
                </c:pt>
                <c:pt idx="358">
                  <c:v>91</c:v>
                </c:pt>
                <c:pt idx="359">
                  <c:v>91</c:v>
                </c:pt>
                <c:pt idx="360">
                  <c:v>90</c:v>
                </c:pt>
                <c:pt idx="361">
                  <c:v>90</c:v>
                </c:pt>
                <c:pt idx="362">
                  <c:v>89</c:v>
                </c:pt>
                <c:pt idx="363">
                  <c:v>89</c:v>
                </c:pt>
                <c:pt idx="364">
                  <c:v>89</c:v>
                </c:pt>
              </c:numCache>
            </c:numRef>
          </c:val>
          <c:extLst>
            <c:ext xmlns:c16="http://schemas.microsoft.com/office/drawing/2014/chart" uri="{C3380CC4-5D6E-409C-BE32-E72D297353CC}">
              <c16:uniqueId val="{00000002-F931-441D-8FC7-E11D20F810EE}"/>
            </c:ext>
          </c:extLst>
        </c:ser>
        <c:ser>
          <c:idx val="5"/>
          <c:order val="3"/>
          <c:tx>
            <c:strRef>
              <c:f>'2026-27 Severe Load Curve'!$U$33</c:f>
              <c:strCache>
                <c:ptCount val="1"/>
                <c:pt idx="0">
                  <c:v>Total DM</c:v>
                </c:pt>
              </c:strCache>
            </c:strRef>
          </c:tx>
          <c:spPr>
            <a:solidFill>
              <a:srgbClr val="FFCC99"/>
            </a:solidFill>
            <a:ln w="25400">
              <a:noFill/>
            </a:ln>
          </c:spPr>
          <c:invertIfNegative val="0"/>
          <c:val>
            <c:numRef>
              <c:f>'2026-27 Severe Load Curve'!$U$34:$U$398</c:f>
              <c:numCache>
                <c:formatCode>0</c:formatCode>
                <c:ptCount val="365"/>
                <c:pt idx="0">
                  <c:v>376</c:v>
                </c:pt>
                <c:pt idx="1">
                  <c:v>363</c:v>
                </c:pt>
                <c:pt idx="2">
                  <c:v>353</c:v>
                </c:pt>
                <c:pt idx="3">
                  <c:v>343</c:v>
                </c:pt>
                <c:pt idx="4">
                  <c:v>336</c:v>
                </c:pt>
                <c:pt idx="5">
                  <c:v>329</c:v>
                </c:pt>
                <c:pt idx="6">
                  <c:v>324</c:v>
                </c:pt>
                <c:pt idx="7">
                  <c:v>320</c:v>
                </c:pt>
                <c:pt idx="8">
                  <c:v>317</c:v>
                </c:pt>
                <c:pt idx="9">
                  <c:v>315</c:v>
                </c:pt>
                <c:pt idx="10">
                  <c:v>313</c:v>
                </c:pt>
                <c:pt idx="11">
                  <c:v>312</c:v>
                </c:pt>
                <c:pt idx="12">
                  <c:v>311</c:v>
                </c:pt>
                <c:pt idx="13">
                  <c:v>311</c:v>
                </c:pt>
                <c:pt idx="14">
                  <c:v>311</c:v>
                </c:pt>
                <c:pt idx="15">
                  <c:v>312</c:v>
                </c:pt>
                <c:pt idx="16">
                  <c:v>312</c:v>
                </c:pt>
                <c:pt idx="17">
                  <c:v>312</c:v>
                </c:pt>
                <c:pt idx="18">
                  <c:v>312</c:v>
                </c:pt>
                <c:pt idx="19">
                  <c:v>311</c:v>
                </c:pt>
                <c:pt idx="20">
                  <c:v>310</c:v>
                </c:pt>
                <c:pt idx="21">
                  <c:v>309</c:v>
                </c:pt>
                <c:pt idx="22">
                  <c:v>308</c:v>
                </c:pt>
                <c:pt idx="23">
                  <c:v>307</c:v>
                </c:pt>
                <c:pt idx="24">
                  <c:v>306</c:v>
                </c:pt>
                <c:pt idx="25">
                  <c:v>305</c:v>
                </c:pt>
                <c:pt idx="26">
                  <c:v>304</c:v>
                </c:pt>
                <c:pt idx="27">
                  <c:v>303</c:v>
                </c:pt>
                <c:pt idx="28">
                  <c:v>302</c:v>
                </c:pt>
                <c:pt idx="29">
                  <c:v>301</c:v>
                </c:pt>
                <c:pt idx="30">
                  <c:v>301</c:v>
                </c:pt>
                <c:pt idx="31">
                  <c:v>300</c:v>
                </c:pt>
                <c:pt idx="32">
                  <c:v>299</c:v>
                </c:pt>
                <c:pt idx="33">
                  <c:v>299</c:v>
                </c:pt>
                <c:pt idx="34">
                  <c:v>298</c:v>
                </c:pt>
                <c:pt idx="35">
                  <c:v>297</c:v>
                </c:pt>
                <c:pt idx="36">
                  <c:v>297</c:v>
                </c:pt>
                <c:pt idx="37">
                  <c:v>296</c:v>
                </c:pt>
                <c:pt idx="38">
                  <c:v>296</c:v>
                </c:pt>
                <c:pt idx="39">
                  <c:v>295</c:v>
                </c:pt>
                <c:pt idx="40">
                  <c:v>295</c:v>
                </c:pt>
                <c:pt idx="41">
                  <c:v>294</c:v>
                </c:pt>
                <c:pt idx="42">
                  <c:v>293</c:v>
                </c:pt>
                <c:pt idx="43">
                  <c:v>293</c:v>
                </c:pt>
                <c:pt idx="44">
                  <c:v>292</c:v>
                </c:pt>
                <c:pt idx="45">
                  <c:v>292</c:v>
                </c:pt>
                <c:pt idx="46">
                  <c:v>292</c:v>
                </c:pt>
                <c:pt idx="47">
                  <c:v>291</c:v>
                </c:pt>
                <c:pt idx="48">
                  <c:v>291</c:v>
                </c:pt>
                <c:pt idx="49">
                  <c:v>290</c:v>
                </c:pt>
                <c:pt idx="50">
                  <c:v>290</c:v>
                </c:pt>
                <c:pt idx="51">
                  <c:v>290</c:v>
                </c:pt>
                <c:pt idx="52">
                  <c:v>289</c:v>
                </c:pt>
                <c:pt idx="53">
                  <c:v>289</c:v>
                </c:pt>
                <c:pt idx="54">
                  <c:v>288</c:v>
                </c:pt>
                <c:pt idx="55">
                  <c:v>288</c:v>
                </c:pt>
                <c:pt idx="56">
                  <c:v>287</c:v>
                </c:pt>
                <c:pt idx="57">
                  <c:v>287</c:v>
                </c:pt>
                <c:pt idx="58">
                  <c:v>287</c:v>
                </c:pt>
                <c:pt idx="59">
                  <c:v>286</c:v>
                </c:pt>
                <c:pt idx="60">
                  <c:v>286</c:v>
                </c:pt>
                <c:pt idx="61">
                  <c:v>285</c:v>
                </c:pt>
                <c:pt idx="62">
                  <c:v>285</c:v>
                </c:pt>
                <c:pt idx="63">
                  <c:v>284</c:v>
                </c:pt>
                <c:pt idx="64">
                  <c:v>284</c:v>
                </c:pt>
                <c:pt idx="65">
                  <c:v>283</c:v>
                </c:pt>
                <c:pt idx="66">
                  <c:v>283</c:v>
                </c:pt>
                <c:pt idx="67">
                  <c:v>282</c:v>
                </c:pt>
                <c:pt idx="68">
                  <c:v>282</c:v>
                </c:pt>
                <c:pt idx="69">
                  <c:v>281</c:v>
                </c:pt>
                <c:pt idx="70">
                  <c:v>281</c:v>
                </c:pt>
                <c:pt idx="71">
                  <c:v>280</c:v>
                </c:pt>
                <c:pt idx="72">
                  <c:v>280</c:v>
                </c:pt>
                <c:pt idx="73">
                  <c:v>280</c:v>
                </c:pt>
                <c:pt idx="74">
                  <c:v>279</c:v>
                </c:pt>
                <c:pt idx="75">
                  <c:v>279</c:v>
                </c:pt>
                <c:pt idx="76">
                  <c:v>279</c:v>
                </c:pt>
                <c:pt idx="77">
                  <c:v>278</c:v>
                </c:pt>
                <c:pt idx="78">
                  <c:v>278</c:v>
                </c:pt>
                <c:pt idx="79">
                  <c:v>277</c:v>
                </c:pt>
                <c:pt idx="80">
                  <c:v>277</c:v>
                </c:pt>
                <c:pt idx="81">
                  <c:v>277</c:v>
                </c:pt>
                <c:pt idx="82">
                  <c:v>276</c:v>
                </c:pt>
                <c:pt idx="83">
                  <c:v>276</c:v>
                </c:pt>
                <c:pt idx="84">
                  <c:v>276</c:v>
                </c:pt>
                <c:pt idx="85">
                  <c:v>275</c:v>
                </c:pt>
                <c:pt idx="86">
                  <c:v>275</c:v>
                </c:pt>
                <c:pt idx="87">
                  <c:v>275</c:v>
                </c:pt>
                <c:pt idx="88">
                  <c:v>275</c:v>
                </c:pt>
                <c:pt idx="89">
                  <c:v>274</c:v>
                </c:pt>
                <c:pt idx="90">
                  <c:v>274</c:v>
                </c:pt>
                <c:pt idx="91">
                  <c:v>274</c:v>
                </c:pt>
                <c:pt idx="92">
                  <c:v>273</c:v>
                </c:pt>
                <c:pt idx="93">
                  <c:v>273</c:v>
                </c:pt>
                <c:pt idx="94">
                  <c:v>273</c:v>
                </c:pt>
                <c:pt idx="95">
                  <c:v>273</c:v>
                </c:pt>
                <c:pt idx="96">
                  <c:v>272</c:v>
                </c:pt>
                <c:pt idx="97">
                  <c:v>272</c:v>
                </c:pt>
                <c:pt idx="98">
                  <c:v>272</c:v>
                </c:pt>
                <c:pt idx="99">
                  <c:v>272</c:v>
                </c:pt>
                <c:pt idx="100">
                  <c:v>271</c:v>
                </c:pt>
                <c:pt idx="101">
                  <c:v>271</c:v>
                </c:pt>
                <c:pt idx="102">
                  <c:v>271</c:v>
                </c:pt>
                <c:pt idx="103">
                  <c:v>271</c:v>
                </c:pt>
                <c:pt idx="104">
                  <c:v>270</c:v>
                </c:pt>
                <c:pt idx="105">
                  <c:v>270</c:v>
                </c:pt>
                <c:pt idx="106">
                  <c:v>270</c:v>
                </c:pt>
                <c:pt idx="107">
                  <c:v>270</c:v>
                </c:pt>
                <c:pt idx="108">
                  <c:v>269</c:v>
                </c:pt>
                <c:pt idx="109">
                  <c:v>269</c:v>
                </c:pt>
                <c:pt idx="110">
                  <c:v>269</c:v>
                </c:pt>
                <c:pt idx="111">
                  <c:v>269</c:v>
                </c:pt>
                <c:pt idx="112">
                  <c:v>268</c:v>
                </c:pt>
                <c:pt idx="113">
                  <c:v>268</c:v>
                </c:pt>
                <c:pt idx="114">
                  <c:v>268</c:v>
                </c:pt>
                <c:pt idx="115">
                  <c:v>268</c:v>
                </c:pt>
                <c:pt idx="116">
                  <c:v>267</c:v>
                </c:pt>
                <c:pt idx="117">
                  <c:v>267</c:v>
                </c:pt>
                <c:pt idx="118">
                  <c:v>267</c:v>
                </c:pt>
                <c:pt idx="119">
                  <c:v>267</c:v>
                </c:pt>
                <c:pt idx="120">
                  <c:v>267</c:v>
                </c:pt>
                <c:pt idx="121">
                  <c:v>266</c:v>
                </c:pt>
                <c:pt idx="122">
                  <c:v>266</c:v>
                </c:pt>
                <c:pt idx="123">
                  <c:v>266</c:v>
                </c:pt>
                <c:pt idx="124">
                  <c:v>266</c:v>
                </c:pt>
                <c:pt idx="125">
                  <c:v>265</c:v>
                </c:pt>
                <c:pt idx="126">
                  <c:v>265</c:v>
                </c:pt>
                <c:pt idx="127">
                  <c:v>265</c:v>
                </c:pt>
                <c:pt idx="128">
                  <c:v>265</c:v>
                </c:pt>
                <c:pt idx="129">
                  <c:v>264</c:v>
                </c:pt>
                <c:pt idx="130">
                  <c:v>264</c:v>
                </c:pt>
                <c:pt idx="131">
                  <c:v>264</c:v>
                </c:pt>
                <c:pt idx="132">
                  <c:v>264</c:v>
                </c:pt>
                <c:pt idx="133">
                  <c:v>264</c:v>
                </c:pt>
                <c:pt idx="134">
                  <c:v>263</c:v>
                </c:pt>
                <c:pt idx="135">
                  <c:v>263</c:v>
                </c:pt>
                <c:pt idx="136">
                  <c:v>263</c:v>
                </c:pt>
                <c:pt idx="137">
                  <c:v>263</c:v>
                </c:pt>
                <c:pt idx="138">
                  <c:v>262</c:v>
                </c:pt>
                <c:pt idx="139">
                  <c:v>262</c:v>
                </c:pt>
                <c:pt idx="140">
                  <c:v>262</c:v>
                </c:pt>
                <c:pt idx="141">
                  <c:v>262</c:v>
                </c:pt>
                <c:pt idx="142">
                  <c:v>262</c:v>
                </c:pt>
                <c:pt idx="143">
                  <c:v>261</c:v>
                </c:pt>
                <c:pt idx="144">
                  <c:v>261</c:v>
                </c:pt>
                <c:pt idx="145">
                  <c:v>261</c:v>
                </c:pt>
                <c:pt idx="146">
                  <c:v>261</c:v>
                </c:pt>
                <c:pt idx="147">
                  <c:v>260</c:v>
                </c:pt>
                <c:pt idx="148">
                  <c:v>260</c:v>
                </c:pt>
                <c:pt idx="149">
                  <c:v>260</c:v>
                </c:pt>
                <c:pt idx="150">
                  <c:v>260</c:v>
                </c:pt>
                <c:pt idx="151">
                  <c:v>260</c:v>
                </c:pt>
                <c:pt idx="152">
                  <c:v>259</c:v>
                </c:pt>
                <c:pt idx="153">
                  <c:v>259</c:v>
                </c:pt>
                <c:pt idx="154">
                  <c:v>259</c:v>
                </c:pt>
                <c:pt idx="155">
                  <c:v>259</c:v>
                </c:pt>
                <c:pt idx="156">
                  <c:v>258</c:v>
                </c:pt>
                <c:pt idx="157">
                  <c:v>258</c:v>
                </c:pt>
                <c:pt idx="158">
                  <c:v>258</c:v>
                </c:pt>
                <c:pt idx="159">
                  <c:v>258</c:v>
                </c:pt>
                <c:pt idx="160">
                  <c:v>258</c:v>
                </c:pt>
                <c:pt idx="161">
                  <c:v>257</c:v>
                </c:pt>
                <c:pt idx="162">
                  <c:v>257</c:v>
                </c:pt>
                <c:pt idx="163">
                  <c:v>257</c:v>
                </c:pt>
                <c:pt idx="164">
                  <c:v>257</c:v>
                </c:pt>
                <c:pt idx="165">
                  <c:v>257</c:v>
                </c:pt>
                <c:pt idx="166">
                  <c:v>256</c:v>
                </c:pt>
                <c:pt idx="167">
                  <c:v>256</c:v>
                </c:pt>
                <c:pt idx="168">
                  <c:v>256</c:v>
                </c:pt>
                <c:pt idx="169">
                  <c:v>256</c:v>
                </c:pt>
                <c:pt idx="170">
                  <c:v>256</c:v>
                </c:pt>
                <c:pt idx="171">
                  <c:v>255</c:v>
                </c:pt>
                <c:pt idx="172">
                  <c:v>255</c:v>
                </c:pt>
                <c:pt idx="173">
                  <c:v>255</c:v>
                </c:pt>
                <c:pt idx="174">
                  <c:v>255</c:v>
                </c:pt>
                <c:pt idx="175">
                  <c:v>255</c:v>
                </c:pt>
                <c:pt idx="176">
                  <c:v>255</c:v>
                </c:pt>
                <c:pt idx="177">
                  <c:v>255</c:v>
                </c:pt>
                <c:pt idx="178">
                  <c:v>255</c:v>
                </c:pt>
                <c:pt idx="179">
                  <c:v>255</c:v>
                </c:pt>
                <c:pt idx="180">
                  <c:v>254</c:v>
                </c:pt>
                <c:pt idx="181">
                  <c:v>254</c:v>
                </c:pt>
                <c:pt idx="182">
                  <c:v>254</c:v>
                </c:pt>
                <c:pt idx="183">
                  <c:v>254</c:v>
                </c:pt>
                <c:pt idx="184">
                  <c:v>254</c:v>
                </c:pt>
                <c:pt idx="185">
                  <c:v>254</c:v>
                </c:pt>
                <c:pt idx="186">
                  <c:v>254</c:v>
                </c:pt>
                <c:pt idx="187">
                  <c:v>254</c:v>
                </c:pt>
                <c:pt idx="188">
                  <c:v>254</c:v>
                </c:pt>
                <c:pt idx="189">
                  <c:v>254</c:v>
                </c:pt>
                <c:pt idx="190">
                  <c:v>253</c:v>
                </c:pt>
                <c:pt idx="191">
                  <c:v>253</c:v>
                </c:pt>
                <c:pt idx="192">
                  <c:v>253</c:v>
                </c:pt>
                <c:pt idx="193">
                  <c:v>253</c:v>
                </c:pt>
                <c:pt idx="194">
                  <c:v>253</c:v>
                </c:pt>
                <c:pt idx="195">
                  <c:v>253</c:v>
                </c:pt>
                <c:pt idx="196">
                  <c:v>253</c:v>
                </c:pt>
                <c:pt idx="197">
                  <c:v>253</c:v>
                </c:pt>
                <c:pt idx="198">
                  <c:v>253</c:v>
                </c:pt>
                <c:pt idx="199">
                  <c:v>253</c:v>
                </c:pt>
                <c:pt idx="200">
                  <c:v>253</c:v>
                </c:pt>
                <c:pt idx="201">
                  <c:v>253</c:v>
                </c:pt>
                <c:pt idx="202">
                  <c:v>253</c:v>
                </c:pt>
                <c:pt idx="203">
                  <c:v>252</c:v>
                </c:pt>
                <c:pt idx="204">
                  <c:v>252</c:v>
                </c:pt>
                <c:pt idx="205">
                  <c:v>252</c:v>
                </c:pt>
                <c:pt idx="206">
                  <c:v>252</c:v>
                </c:pt>
                <c:pt idx="207">
                  <c:v>252</c:v>
                </c:pt>
                <c:pt idx="208">
                  <c:v>251</c:v>
                </c:pt>
                <c:pt idx="209">
                  <c:v>251</c:v>
                </c:pt>
                <c:pt idx="210">
                  <c:v>251</c:v>
                </c:pt>
                <c:pt idx="211">
                  <c:v>251</c:v>
                </c:pt>
                <c:pt idx="212">
                  <c:v>250</c:v>
                </c:pt>
                <c:pt idx="213">
                  <c:v>250</c:v>
                </c:pt>
                <c:pt idx="214">
                  <c:v>250</c:v>
                </c:pt>
                <c:pt idx="215">
                  <c:v>250</c:v>
                </c:pt>
                <c:pt idx="216">
                  <c:v>250</c:v>
                </c:pt>
                <c:pt idx="217">
                  <c:v>250</c:v>
                </c:pt>
                <c:pt idx="218">
                  <c:v>249</c:v>
                </c:pt>
                <c:pt idx="219">
                  <c:v>249</c:v>
                </c:pt>
                <c:pt idx="220">
                  <c:v>249</c:v>
                </c:pt>
                <c:pt idx="221">
                  <c:v>249</c:v>
                </c:pt>
                <c:pt idx="222">
                  <c:v>249</c:v>
                </c:pt>
                <c:pt idx="223">
                  <c:v>249</c:v>
                </c:pt>
                <c:pt idx="224">
                  <c:v>249</c:v>
                </c:pt>
                <c:pt idx="225">
                  <c:v>248</c:v>
                </c:pt>
                <c:pt idx="226">
                  <c:v>248</c:v>
                </c:pt>
                <c:pt idx="227">
                  <c:v>248</c:v>
                </c:pt>
                <c:pt idx="228">
                  <c:v>248</c:v>
                </c:pt>
                <c:pt idx="229">
                  <c:v>247</c:v>
                </c:pt>
                <c:pt idx="230">
                  <c:v>247</c:v>
                </c:pt>
                <c:pt idx="231">
                  <c:v>246</c:v>
                </c:pt>
                <c:pt idx="232">
                  <c:v>246</c:v>
                </c:pt>
                <c:pt idx="233">
                  <c:v>246</c:v>
                </c:pt>
                <c:pt idx="234">
                  <c:v>246</c:v>
                </c:pt>
                <c:pt idx="235">
                  <c:v>246</c:v>
                </c:pt>
                <c:pt idx="236">
                  <c:v>246</c:v>
                </c:pt>
                <c:pt idx="237">
                  <c:v>245</c:v>
                </c:pt>
                <c:pt idx="238">
                  <c:v>245</c:v>
                </c:pt>
                <c:pt idx="239">
                  <c:v>245</c:v>
                </c:pt>
                <c:pt idx="240">
                  <c:v>244</c:v>
                </c:pt>
                <c:pt idx="241">
                  <c:v>244</c:v>
                </c:pt>
                <c:pt idx="242">
                  <c:v>244</c:v>
                </c:pt>
                <c:pt idx="243">
                  <c:v>244</c:v>
                </c:pt>
                <c:pt idx="244">
                  <c:v>243</c:v>
                </c:pt>
                <c:pt idx="245">
                  <c:v>243</c:v>
                </c:pt>
                <c:pt idx="246">
                  <c:v>243</c:v>
                </c:pt>
                <c:pt idx="247">
                  <c:v>242</c:v>
                </c:pt>
                <c:pt idx="248">
                  <c:v>242</c:v>
                </c:pt>
                <c:pt idx="249">
                  <c:v>242</c:v>
                </c:pt>
                <c:pt idx="250">
                  <c:v>242</c:v>
                </c:pt>
                <c:pt idx="251">
                  <c:v>242</c:v>
                </c:pt>
                <c:pt idx="252">
                  <c:v>241</c:v>
                </c:pt>
                <c:pt idx="253">
                  <c:v>241</c:v>
                </c:pt>
                <c:pt idx="254">
                  <c:v>241</c:v>
                </c:pt>
                <c:pt idx="255">
                  <c:v>241</c:v>
                </c:pt>
                <c:pt idx="256">
                  <c:v>240</c:v>
                </c:pt>
                <c:pt idx="257">
                  <c:v>240</c:v>
                </c:pt>
                <c:pt idx="258">
                  <c:v>240</c:v>
                </c:pt>
                <c:pt idx="259">
                  <c:v>239</c:v>
                </c:pt>
                <c:pt idx="260">
                  <c:v>239</c:v>
                </c:pt>
                <c:pt idx="261">
                  <c:v>239</c:v>
                </c:pt>
                <c:pt idx="262">
                  <c:v>238</c:v>
                </c:pt>
                <c:pt idx="263">
                  <c:v>238</c:v>
                </c:pt>
                <c:pt idx="264">
                  <c:v>237</c:v>
                </c:pt>
                <c:pt idx="265">
                  <c:v>237</c:v>
                </c:pt>
                <c:pt idx="266">
                  <c:v>237</c:v>
                </c:pt>
                <c:pt idx="267">
                  <c:v>237</c:v>
                </c:pt>
                <c:pt idx="268">
                  <c:v>237</c:v>
                </c:pt>
                <c:pt idx="269">
                  <c:v>236</c:v>
                </c:pt>
                <c:pt idx="270">
                  <c:v>236</c:v>
                </c:pt>
                <c:pt idx="271">
                  <c:v>236</c:v>
                </c:pt>
                <c:pt idx="272">
                  <c:v>236</c:v>
                </c:pt>
                <c:pt idx="273">
                  <c:v>236</c:v>
                </c:pt>
                <c:pt idx="274">
                  <c:v>235</c:v>
                </c:pt>
                <c:pt idx="275">
                  <c:v>235</c:v>
                </c:pt>
                <c:pt idx="276">
                  <c:v>235</c:v>
                </c:pt>
                <c:pt idx="277">
                  <c:v>234</c:v>
                </c:pt>
                <c:pt idx="278">
                  <c:v>234</c:v>
                </c:pt>
                <c:pt idx="279">
                  <c:v>234</c:v>
                </c:pt>
                <c:pt idx="280">
                  <c:v>233</c:v>
                </c:pt>
                <c:pt idx="281">
                  <c:v>233</c:v>
                </c:pt>
                <c:pt idx="282">
                  <c:v>233</c:v>
                </c:pt>
                <c:pt idx="283">
                  <c:v>232</c:v>
                </c:pt>
                <c:pt idx="284">
                  <c:v>232</c:v>
                </c:pt>
                <c:pt idx="285">
                  <c:v>232</c:v>
                </c:pt>
                <c:pt idx="286">
                  <c:v>232</c:v>
                </c:pt>
                <c:pt idx="287">
                  <c:v>232</c:v>
                </c:pt>
                <c:pt idx="288">
                  <c:v>231</c:v>
                </c:pt>
                <c:pt idx="289">
                  <c:v>231</c:v>
                </c:pt>
                <c:pt idx="290">
                  <c:v>231</c:v>
                </c:pt>
                <c:pt idx="291">
                  <c:v>230</c:v>
                </c:pt>
                <c:pt idx="292">
                  <c:v>230</c:v>
                </c:pt>
                <c:pt idx="293">
                  <c:v>230</c:v>
                </c:pt>
                <c:pt idx="294">
                  <c:v>230</c:v>
                </c:pt>
                <c:pt idx="295">
                  <c:v>229</c:v>
                </c:pt>
                <c:pt idx="296">
                  <c:v>229</c:v>
                </c:pt>
                <c:pt idx="297">
                  <c:v>228</c:v>
                </c:pt>
                <c:pt idx="298">
                  <c:v>228</c:v>
                </c:pt>
                <c:pt idx="299">
                  <c:v>228</c:v>
                </c:pt>
                <c:pt idx="300">
                  <c:v>227</c:v>
                </c:pt>
                <c:pt idx="301">
                  <c:v>227</c:v>
                </c:pt>
                <c:pt idx="302">
                  <c:v>226</c:v>
                </c:pt>
                <c:pt idx="303">
                  <c:v>226</c:v>
                </c:pt>
                <c:pt idx="304">
                  <c:v>226</c:v>
                </c:pt>
                <c:pt idx="305">
                  <c:v>225</c:v>
                </c:pt>
                <c:pt idx="306">
                  <c:v>225</c:v>
                </c:pt>
                <c:pt idx="307">
                  <c:v>225</c:v>
                </c:pt>
                <c:pt idx="308">
                  <c:v>225</c:v>
                </c:pt>
                <c:pt idx="309">
                  <c:v>224</c:v>
                </c:pt>
                <c:pt idx="310">
                  <c:v>224</c:v>
                </c:pt>
                <c:pt idx="311">
                  <c:v>224</c:v>
                </c:pt>
                <c:pt idx="312">
                  <c:v>223</c:v>
                </c:pt>
                <c:pt idx="313">
                  <c:v>223</c:v>
                </c:pt>
                <c:pt idx="314">
                  <c:v>223</c:v>
                </c:pt>
                <c:pt idx="315">
                  <c:v>222</c:v>
                </c:pt>
                <c:pt idx="316">
                  <c:v>222</c:v>
                </c:pt>
                <c:pt idx="317">
                  <c:v>221</c:v>
                </c:pt>
                <c:pt idx="318">
                  <c:v>221</c:v>
                </c:pt>
                <c:pt idx="319">
                  <c:v>221</c:v>
                </c:pt>
                <c:pt idx="320">
                  <c:v>220</c:v>
                </c:pt>
                <c:pt idx="321">
                  <c:v>220</c:v>
                </c:pt>
                <c:pt idx="322">
                  <c:v>220</c:v>
                </c:pt>
                <c:pt idx="323">
                  <c:v>219</c:v>
                </c:pt>
                <c:pt idx="324">
                  <c:v>219</c:v>
                </c:pt>
                <c:pt idx="325">
                  <c:v>218</c:v>
                </c:pt>
                <c:pt idx="326">
                  <c:v>218</c:v>
                </c:pt>
                <c:pt idx="327">
                  <c:v>217</c:v>
                </c:pt>
                <c:pt idx="328">
                  <c:v>217</c:v>
                </c:pt>
                <c:pt idx="329">
                  <c:v>216</c:v>
                </c:pt>
                <c:pt idx="330">
                  <c:v>216</c:v>
                </c:pt>
                <c:pt idx="331">
                  <c:v>215</c:v>
                </c:pt>
                <c:pt idx="332">
                  <c:v>215</c:v>
                </c:pt>
                <c:pt idx="333">
                  <c:v>215</c:v>
                </c:pt>
                <c:pt idx="334">
                  <c:v>214</c:v>
                </c:pt>
                <c:pt idx="335">
                  <c:v>214</c:v>
                </c:pt>
                <c:pt idx="336">
                  <c:v>214</c:v>
                </c:pt>
                <c:pt idx="337">
                  <c:v>213</c:v>
                </c:pt>
                <c:pt idx="338">
                  <c:v>213</c:v>
                </c:pt>
                <c:pt idx="339">
                  <c:v>212</c:v>
                </c:pt>
                <c:pt idx="340">
                  <c:v>212</c:v>
                </c:pt>
                <c:pt idx="341">
                  <c:v>211</c:v>
                </c:pt>
                <c:pt idx="342">
                  <c:v>211</c:v>
                </c:pt>
                <c:pt idx="343">
                  <c:v>211</c:v>
                </c:pt>
                <c:pt idx="344">
                  <c:v>210</c:v>
                </c:pt>
                <c:pt idx="345">
                  <c:v>210</c:v>
                </c:pt>
                <c:pt idx="346">
                  <c:v>209</c:v>
                </c:pt>
                <c:pt idx="347">
                  <c:v>209</c:v>
                </c:pt>
                <c:pt idx="348">
                  <c:v>208</c:v>
                </c:pt>
                <c:pt idx="349">
                  <c:v>208</c:v>
                </c:pt>
                <c:pt idx="350">
                  <c:v>208</c:v>
                </c:pt>
                <c:pt idx="351">
                  <c:v>207</c:v>
                </c:pt>
                <c:pt idx="352">
                  <c:v>207</c:v>
                </c:pt>
                <c:pt idx="353">
                  <c:v>206</c:v>
                </c:pt>
                <c:pt idx="354">
                  <c:v>206</c:v>
                </c:pt>
                <c:pt idx="355">
                  <c:v>206</c:v>
                </c:pt>
                <c:pt idx="356">
                  <c:v>205</c:v>
                </c:pt>
                <c:pt idx="357">
                  <c:v>205</c:v>
                </c:pt>
                <c:pt idx="358">
                  <c:v>204</c:v>
                </c:pt>
                <c:pt idx="359">
                  <c:v>204</c:v>
                </c:pt>
                <c:pt idx="360">
                  <c:v>203</c:v>
                </c:pt>
                <c:pt idx="361">
                  <c:v>203</c:v>
                </c:pt>
                <c:pt idx="362">
                  <c:v>202</c:v>
                </c:pt>
                <c:pt idx="363">
                  <c:v>202</c:v>
                </c:pt>
                <c:pt idx="364">
                  <c:v>202</c:v>
                </c:pt>
              </c:numCache>
            </c:numRef>
          </c:val>
          <c:extLst>
            <c:ext xmlns:c16="http://schemas.microsoft.com/office/drawing/2014/chart" uri="{C3380CC4-5D6E-409C-BE32-E72D297353CC}">
              <c16:uniqueId val="{00000003-F931-441D-8FC7-E11D20F810EE}"/>
            </c:ext>
          </c:extLst>
        </c:ser>
        <c:ser>
          <c:idx val="6"/>
          <c:order val="4"/>
          <c:tx>
            <c:strRef>
              <c:f>'2026-27 Severe Load Curve'!$V$33</c:f>
              <c:strCache>
                <c:ptCount val="1"/>
                <c:pt idx="0">
                  <c:v>LDZ Shrinkage</c:v>
                </c:pt>
              </c:strCache>
            </c:strRef>
          </c:tx>
          <c:spPr>
            <a:solidFill>
              <a:srgbClr val="000000"/>
            </a:solidFill>
            <a:ln w="12700">
              <a:solidFill>
                <a:srgbClr val="000000"/>
              </a:solidFill>
              <a:prstDash val="solid"/>
            </a:ln>
          </c:spPr>
          <c:invertIfNegative val="0"/>
          <c:val>
            <c:numRef>
              <c:f>'2026-27 Severe Load Curve'!$V$34:$V$398</c:f>
              <c:numCache>
                <c:formatCode>0</c:formatCode>
                <c:ptCount val="365"/>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c:v>
                </c:pt>
                <c:pt idx="58">
                  <c:v>7</c:v>
                </c:pt>
                <c:pt idx="59">
                  <c:v>7</c:v>
                </c:pt>
                <c:pt idx="60">
                  <c:v>7</c:v>
                </c:pt>
                <c:pt idx="61">
                  <c:v>7</c:v>
                </c:pt>
                <c:pt idx="62">
                  <c:v>7</c:v>
                </c:pt>
                <c:pt idx="63">
                  <c:v>7</c:v>
                </c:pt>
                <c:pt idx="64">
                  <c:v>7</c:v>
                </c:pt>
                <c:pt idx="65">
                  <c:v>7</c:v>
                </c:pt>
                <c:pt idx="66">
                  <c:v>7</c:v>
                </c:pt>
                <c:pt idx="67">
                  <c:v>7</c:v>
                </c:pt>
                <c:pt idx="68">
                  <c:v>7</c:v>
                </c:pt>
                <c:pt idx="69">
                  <c:v>7</c:v>
                </c:pt>
                <c:pt idx="70">
                  <c:v>7</c:v>
                </c:pt>
                <c:pt idx="71">
                  <c:v>7</c:v>
                </c:pt>
                <c:pt idx="72">
                  <c:v>7</c:v>
                </c:pt>
                <c:pt idx="73">
                  <c:v>7</c:v>
                </c:pt>
                <c:pt idx="74">
                  <c:v>7</c:v>
                </c:pt>
                <c:pt idx="75">
                  <c:v>7</c:v>
                </c:pt>
                <c:pt idx="76">
                  <c:v>7</c:v>
                </c:pt>
                <c:pt idx="77">
                  <c:v>7</c:v>
                </c:pt>
                <c:pt idx="78">
                  <c:v>7</c:v>
                </c:pt>
                <c:pt idx="79">
                  <c:v>7</c:v>
                </c:pt>
                <c:pt idx="80">
                  <c:v>7</c:v>
                </c:pt>
                <c:pt idx="81">
                  <c:v>7</c:v>
                </c:pt>
                <c:pt idx="82">
                  <c:v>7</c:v>
                </c:pt>
                <c:pt idx="83">
                  <c:v>7</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numCache>
            </c:numRef>
          </c:val>
          <c:extLst>
            <c:ext xmlns:c16="http://schemas.microsoft.com/office/drawing/2014/chart" uri="{C3380CC4-5D6E-409C-BE32-E72D297353CC}">
              <c16:uniqueId val="{00000004-F931-441D-8FC7-E11D20F810EE}"/>
            </c:ext>
          </c:extLst>
        </c:ser>
        <c:ser>
          <c:idx val="0"/>
          <c:order val="5"/>
          <c:tx>
            <c:strRef>
              <c:f>'2026-27 Severe Load Curve'!$W$33</c:f>
              <c:strCache>
                <c:ptCount val="1"/>
                <c:pt idx="0">
                  <c:v>NTS Industrial</c:v>
                </c:pt>
              </c:strCache>
            </c:strRef>
          </c:tx>
          <c:spPr>
            <a:solidFill>
              <a:srgbClr val="800000"/>
            </a:solidFill>
            <a:ln w="25400">
              <a:noFill/>
            </a:ln>
          </c:spPr>
          <c:invertIfNegative val="0"/>
          <c:val>
            <c:numRef>
              <c:f>'2026-27 Severe Load Curve'!$W$34:$W$398</c:f>
              <c:numCache>
                <c:formatCode>0</c:formatCode>
                <c:ptCount val="365"/>
                <c:pt idx="0">
                  <c:v>59</c:v>
                </c:pt>
                <c:pt idx="1">
                  <c:v>59</c:v>
                </c:pt>
                <c:pt idx="2">
                  <c:v>58</c:v>
                </c:pt>
                <c:pt idx="3">
                  <c:v>58</c:v>
                </c:pt>
                <c:pt idx="4">
                  <c:v>58</c:v>
                </c:pt>
                <c:pt idx="5">
                  <c:v>58</c:v>
                </c:pt>
                <c:pt idx="6">
                  <c:v>58</c:v>
                </c:pt>
                <c:pt idx="7">
                  <c:v>58</c:v>
                </c:pt>
                <c:pt idx="8">
                  <c:v>58</c:v>
                </c:pt>
                <c:pt idx="9">
                  <c:v>58</c:v>
                </c:pt>
                <c:pt idx="10">
                  <c:v>58</c:v>
                </c:pt>
                <c:pt idx="11">
                  <c:v>58</c:v>
                </c:pt>
                <c:pt idx="12">
                  <c:v>58</c:v>
                </c:pt>
                <c:pt idx="13">
                  <c:v>58</c:v>
                </c:pt>
                <c:pt idx="14">
                  <c:v>58</c:v>
                </c:pt>
                <c:pt idx="15">
                  <c:v>58</c:v>
                </c:pt>
                <c:pt idx="16">
                  <c:v>57</c:v>
                </c:pt>
                <c:pt idx="17">
                  <c:v>57</c:v>
                </c:pt>
                <c:pt idx="18">
                  <c:v>57</c:v>
                </c:pt>
                <c:pt idx="19">
                  <c:v>57</c:v>
                </c:pt>
                <c:pt idx="20">
                  <c:v>57</c:v>
                </c:pt>
                <c:pt idx="21">
                  <c:v>57</c:v>
                </c:pt>
                <c:pt idx="22">
                  <c:v>57</c:v>
                </c:pt>
                <c:pt idx="23">
                  <c:v>57</c:v>
                </c:pt>
                <c:pt idx="24">
                  <c:v>57</c:v>
                </c:pt>
                <c:pt idx="25">
                  <c:v>57</c:v>
                </c:pt>
                <c:pt idx="26">
                  <c:v>57</c:v>
                </c:pt>
                <c:pt idx="27">
                  <c:v>57</c:v>
                </c:pt>
                <c:pt idx="28">
                  <c:v>57</c:v>
                </c:pt>
                <c:pt idx="29">
                  <c:v>57</c:v>
                </c:pt>
                <c:pt idx="30">
                  <c:v>57</c:v>
                </c:pt>
                <c:pt idx="31">
                  <c:v>57</c:v>
                </c:pt>
                <c:pt idx="32">
                  <c:v>57</c:v>
                </c:pt>
                <c:pt idx="33">
                  <c:v>57</c:v>
                </c:pt>
                <c:pt idx="34">
                  <c:v>57</c:v>
                </c:pt>
                <c:pt idx="35">
                  <c:v>56</c:v>
                </c:pt>
                <c:pt idx="36">
                  <c:v>56</c:v>
                </c:pt>
                <c:pt idx="37">
                  <c:v>56</c:v>
                </c:pt>
                <c:pt idx="38">
                  <c:v>56</c:v>
                </c:pt>
                <c:pt idx="39">
                  <c:v>56</c:v>
                </c:pt>
                <c:pt idx="40">
                  <c:v>56</c:v>
                </c:pt>
                <c:pt idx="41">
                  <c:v>56</c:v>
                </c:pt>
                <c:pt idx="42">
                  <c:v>56</c:v>
                </c:pt>
                <c:pt idx="43">
                  <c:v>56</c:v>
                </c:pt>
                <c:pt idx="44">
                  <c:v>56</c:v>
                </c:pt>
                <c:pt idx="45">
                  <c:v>56</c:v>
                </c:pt>
                <c:pt idx="46">
                  <c:v>56</c:v>
                </c:pt>
                <c:pt idx="47">
                  <c:v>56</c:v>
                </c:pt>
                <c:pt idx="48">
                  <c:v>56</c:v>
                </c:pt>
                <c:pt idx="49">
                  <c:v>56</c:v>
                </c:pt>
                <c:pt idx="50">
                  <c:v>56</c:v>
                </c:pt>
                <c:pt idx="51">
                  <c:v>56</c:v>
                </c:pt>
                <c:pt idx="52">
                  <c:v>56</c:v>
                </c:pt>
                <c:pt idx="53">
                  <c:v>56</c:v>
                </c:pt>
                <c:pt idx="54">
                  <c:v>56</c:v>
                </c:pt>
                <c:pt idx="55">
                  <c:v>56</c:v>
                </c:pt>
                <c:pt idx="56">
                  <c:v>56</c:v>
                </c:pt>
                <c:pt idx="57">
                  <c:v>56</c:v>
                </c:pt>
                <c:pt idx="58">
                  <c:v>56</c:v>
                </c:pt>
                <c:pt idx="59">
                  <c:v>56</c:v>
                </c:pt>
                <c:pt idx="60">
                  <c:v>56</c:v>
                </c:pt>
                <c:pt idx="61">
                  <c:v>56</c:v>
                </c:pt>
                <c:pt idx="62">
                  <c:v>56</c:v>
                </c:pt>
                <c:pt idx="63">
                  <c:v>56</c:v>
                </c:pt>
                <c:pt idx="64">
                  <c:v>55</c:v>
                </c:pt>
                <c:pt idx="65">
                  <c:v>55</c:v>
                </c:pt>
                <c:pt idx="66">
                  <c:v>55</c:v>
                </c:pt>
                <c:pt idx="67">
                  <c:v>55</c:v>
                </c:pt>
                <c:pt idx="68">
                  <c:v>55</c:v>
                </c:pt>
                <c:pt idx="69">
                  <c:v>55</c:v>
                </c:pt>
                <c:pt idx="70">
                  <c:v>55</c:v>
                </c:pt>
                <c:pt idx="71">
                  <c:v>55</c:v>
                </c:pt>
                <c:pt idx="72">
                  <c:v>55</c:v>
                </c:pt>
                <c:pt idx="73">
                  <c:v>55</c:v>
                </c:pt>
                <c:pt idx="74">
                  <c:v>55</c:v>
                </c:pt>
                <c:pt idx="75">
                  <c:v>55</c:v>
                </c:pt>
                <c:pt idx="76">
                  <c:v>55</c:v>
                </c:pt>
                <c:pt idx="77">
                  <c:v>55</c:v>
                </c:pt>
                <c:pt idx="78">
                  <c:v>55</c:v>
                </c:pt>
                <c:pt idx="79">
                  <c:v>55</c:v>
                </c:pt>
                <c:pt idx="80">
                  <c:v>55</c:v>
                </c:pt>
                <c:pt idx="81">
                  <c:v>55</c:v>
                </c:pt>
                <c:pt idx="82">
                  <c:v>55</c:v>
                </c:pt>
                <c:pt idx="83">
                  <c:v>55</c:v>
                </c:pt>
                <c:pt idx="84">
                  <c:v>55</c:v>
                </c:pt>
                <c:pt idx="85">
                  <c:v>55</c:v>
                </c:pt>
                <c:pt idx="86">
                  <c:v>55</c:v>
                </c:pt>
                <c:pt idx="87">
                  <c:v>55</c:v>
                </c:pt>
                <c:pt idx="88">
                  <c:v>55</c:v>
                </c:pt>
                <c:pt idx="89">
                  <c:v>55</c:v>
                </c:pt>
                <c:pt idx="90">
                  <c:v>55</c:v>
                </c:pt>
                <c:pt idx="91">
                  <c:v>55</c:v>
                </c:pt>
                <c:pt idx="92">
                  <c:v>55</c:v>
                </c:pt>
                <c:pt idx="93">
                  <c:v>55</c:v>
                </c:pt>
                <c:pt idx="94">
                  <c:v>55</c:v>
                </c:pt>
                <c:pt idx="95">
                  <c:v>55</c:v>
                </c:pt>
                <c:pt idx="96">
                  <c:v>55</c:v>
                </c:pt>
                <c:pt idx="97">
                  <c:v>55</c:v>
                </c:pt>
                <c:pt idx="98">
                  <c:v>55</c:v>
                </c:pt>
                <c:pt idx="99">
                  <c:v>55</c:v>
                </c:pt>
                <c:pt idx="100">
                  <c:v>55</c:v>
                </c:pt>
                <c:pt idx="101">
                  <c:v>55</c:v>
                </c:pt>
                <c:pt idx="102">
                  <c:v>55</c:v>
                </c:pt>
                <c:pt idx="103">
                  <c:v>55</c:v>
                </c:pt>
                <c:pt idx="104">
                  <c:v>55</c:v>
                </c:pt>
                <c:pt idx="105">
                  <c:v>54</c:v>
                </c:pt>
                <c:pt idx="106">
                  <c:v>54</c:v>
                </c:pt>
                <c:pt idx="107">
                  <c:v>54</c:v>
                </c:pt>
                <c:pt idx="108">
                  <c:v>54</c:v>
                </c:pt>
                <c:pt idx="109">
                  <c:v>54</c:v>
                </c:pt>
                <c:pt idx="110">
                  <c:v>54</c:v>
                </c:pt>
                <c:pt idx="111">
                  <c:v>54</c:v>
                </c:pt>
                <c:pt idx="112">
                  <c:v>54</c:v>
                </c:pt>
                <c:pt idx="113">
                  <c:v>54</c:v>
                </c:pt>
                <c:pt idx="114">
                  <c:v>54</c:v>
                </c:pt>
                <c:pt idx="115">
                  <c:v>54</c:v>
                </c:pt>
                <c:pt idx="116">
                  <c:v>54</c:v>
                </c:pt>
                <c:pt idx="117">
                  <c:v>54</c:v>
                </c:pt>
                <c:pt idx="118">
                  <c:v>54</c:v>
                </c:pt>
                <c:pt idx="119">
                  <c:v>54</c:v>
                </c:pt>
                <c:pt idx="120">
                  <c:v>54</c:v>
                </c:pt>
                <c:pt idx="121">
                  <c:v>54</c:v>
                </c:pt>
                <c:pt idx="122">
                  <c:v>54</c:v>
                </c:pt>
                <c:pt idx="123">
                  <c:v>54</c:v>
                </c:pt>
                <c:pt idx="124">
                  <c:v>54</c:v>
                </c:pt>
                <c:pt idx="125">
                  <c:v>54</c:v>
                </c:pt>
                <c:pt idx="126">
                  <c:v>54</c:v>
                </c:pt>
                <c:pt idx="127">
                  <c:v>54</c:v>
                </c:pt>
                <c:pt idx="128">
                  <c:v>54</c:v>
                </c:pt>
                <c:pt idx="129">
                  <c:v>54</c:v>
                </c:pt>
                <c:pt idx="130">
                  <c:v>54</c:v>
                </c:pt>
                <c:pt idx="131">
                  <c:v>54</c:v>
                </c:pt>
                <c:pt idx="132">
                  <c:v>54</c:v>
                </c:pt>
                <c:pt idx="133">
                  <c:v>54</c:v>
                </c:pt>
                <c:pt idx="134">
                  <c:v>54</c:v>
                </c:pt>
                <c:pt idx="135">
                  <c:v>54</c:v>
                </c:pt>
                <c:pt idx="136">
                  <c:v>54</c:v>
                </c:pt>
                <c:pt idx="137">
                  <c:v>54</c:v>
                </c:pt>
                <c:pt idx="138">
                  <c:v>54</c:v>
                </c:pt>
                <c:pt idx="139">
                  <c:v>54</c:v>
                </c:pt>
                <c:pt idx="140">
                  <c:v>54</c:v>
                </c:pt>
                <c:pt idx="141">
                  <c:v>54</c:v>
                </c:pt>
                <c:pt idx="142">
                  <c:v>54</c:v>
                </c:pt>
                <c:pt idx="143">
                  <c:v>54</c:v>
                </c:pt>
                <c:pt idx="144">
                  <c:v>54</c:v>
                </c:pt>
                <c:pt idx="145">
                  <c:v>54</c:v>
                </c:pt>
                <c:pt idx="146">
                  <c:v>54</c:v>
                </c:pt>
                <c:pt idx="147">
                  <c:v>53</c:v>
                </c:pt>
                <c:pt idx="148">
                  <c:v>53</c:v>
                </c:pt>
                <c:pt idx="149">
                  <c:v>53</c:v>
                </c:pt>
                <c:pt idx="150">
                  <c:v>53</c:v>
                </c:pt>
                <c:pt idx="151">
                  <c:v>53</c:v>
                </c:pt>
                <c:pt idx="152">
                  <c:v>53</c:v>
                </c:pt>
                <c:pt idx="153">
                  <c:v>53</c:v>
                </c:pt>
                <c:pt idx="154">
                  <c:v>53</c:v>
                </c:pt>
                <c:pt idx="155">
                  <c:v>53</c:v>
                </c:pt>
                <c:pt idx="156">
                  <c:v>53</c:v>
                </c:pt>
                <c:pt idx="157">
                  <c:v>53</c:v>
                </c:pt>
                <c:pt idx="158">
                  <c:v>53</c:v>
                </c:pt>
                <c:pt idx="159">
                  <c:v>53</c:v>
                </c:pt>
                <c:pt idx="160">
                  <c:v>53</c:v>
                </c:pt>
                <c:pt idx="161">
                  <c:v>53</c:v>
                </c:pt>
                <c:pt idx="162">
                  <c:v>53</c:v>
                </c:pt>
                <c:pt idx="163">
                  <c:v>53</c:v>
                </c:pt>
                <c:pt idx="164">
                  <c:v>53</c:v>
                </c:pt>
                <c:pt idx="165">
                  <c:v>53</c:v>
                </c:pt>
                <c:pt idx="166">
                  <c:v>53</c:v>
                </c:pt>
                <c:pt idx="167">
                  <c:v>53</c:v>
                </c:pt>
                <c:pt idx="168">
                  <c:v>53</c:v>
                </c:pt>
                <c:pt idx="169">
                  <c:v>53</c:v>
                </c:pt>
                <c:pt idx="170">
                  <c:v>53</c:v>
                </c:pt>
                <c:pt idx="171">
                  <c:v>53</c:v>
                </c:pt>
                <c:pt idx="172">
                  <c:v>53</c:v>
                </c:pt>
                <c:pt idx="173">
                  <c:v>53</c:v>
                </c:pt>
                <c:pt idx="174">
                  <c:v>53</c:v>
                </c:pt>
                <c:pt idx="175">
                  <c:v>53</c:v>
                </c:pt>
                <c:pt idx="176">
                  <c:v>53</c:v>
                </c:pt>
                <c:pt idx="177">
                  <c:v>53</c:v>
                </c:pt>
                <c:pt idx="178">
                  <c:v>53</c:v>
                </c:pt>
                <c:pt idx="179">
                  <c:v>53</c:v>
                </c:pt>
                <c:pt idx="180">
                  <c:v>53</c:v>
                </c:pt>
                <c:pt idx="181">
                  <c:v>53</c:v>
                </c:pt>
                <c:pt idx="182">
                  <c:v>53</c:v>
                </c:pt>
                <c:pt idx="183">
                  <c:v>53</c:v>
                </c:pt>
                <c:pt idx="184">
                  <c:v>53</c:v>
                </c:pt>
                <c:pt idx="185">
                  <c:v>53</c:v>
                </c:pt>
                <c:pt idx="186">
                  <c:v>53</c:v>
                </c:pt>
                <c:pt idx="187">
                  <c:v>53</c:v>
                </c:pt>
                <c:pt idx="188">
                  <c:v>53</c:v>
                </c:pt>
                <c:pt idx="189">
                  <c:v>53</c:v>
                </c:pt>
                <c:pt idx="190">
                  <c:v>53</c:v>
                </c:pt>
                <c:pt idx="191">
                  <c:v>53</c:v>
                </c:pt>
                <c:pt idx="192">
                  <c:v>53</c:v>
                </c:pt>
                <c:pt idx="193">
                  <c:v>53</c:v>
                </c:pt>
                <c:pt idx="194">
                  <c:v>53</c:v>
                </c:pt>
                <c:pt idx="195">
                  <c:v>53</c:v>
                </c:pt>
                <c:pt idx="196">
                  <c:v>53</c:v>
                </c:pt>
                <c:pt idx="197">
                  <c:v>53</c:v>
                </c:pt>
                <c:pt idx="198">
                  <c:v>53</c:v>
                </c:pt>
                <c:pt idx="199">
                  <c:v>53</c:v>
                </c:pt>
                <c:pt idx="200">
                  <c:v>52</c:v>
                </c:pt>
                <c:pt idx="201">
                  <c:v>52</c:v>
                </c:pt>
                <c:pt idx="202">
                  <c:v>52</c:v>
                </c:pt>
                <c:pt idx="203">
                  <c:v>52</c:v>
                </c:pt>
                <c:pt idx="204">
                  <c:v>52</c:v>
                </c:pt>
                <c:pt idx="205">
                  <c:v>52</c:v>
                </c:pt>
                <c:pt idx="206">
                  <c:v>52</c:v>
                </c:pt>
                <c:pt idx="207">
                  <c:v>52</c:v>
                </c:pt>
                <c:pt idx="208">
                  <c:v>52</c:v>
                </c:pt>
                <c:pt idx="209">
                  <c:v>52</c:v>
                </c:pt>
                <c:pt idx="210">
                  <c:v>52</c:v>
                </c:pt>
                <c:pt idx="211">
                  <c:v>52</c:v>
                </c:pt>
                <c:pt idx="212">
                  <c:v>52</c:v>
                </c:pt>
                <c:pt idx="213">
                  <c:v>52</c:v>
                </c:pt>
                <c:pt idx="214">
                  <c:v>52</c:v>
                </c:pt>
                <c:pt idx="215">
                  <c:v>52</c:v>
                </c:pt>
                <c:pt idx="216">
                  <c:v>52</c:v>
                </c:pt>
                <c:pt idx="217">
                  <c:v>52</c:v>
                </c:pt>
                <c:pt idx="218">
                  <c:v>52</c:v>
                </c:pt>
                <c:pt idx="219">
                  <c:v>52</c:v>
                </c:pt>
                <c:pt idx="220">
                  <c:v>52</c:v>
                </c:pt>
                <c:pt idx="221">
                  <c:v>52</c:v>
                </c:pt>
                <c:pt idx="222">
                  <c:v>52</c:v>
                </c:pt>
                <c:pt idx="223">
                  <c:v>52</c:v>
                </c:pt>
                <c:pt idx="224">
                  <c:v>52</c:v>
                </c:pt>
                <c:pt idx="225">
                  <c:v>52</c:v>
                </c:pt>
                <c:pt idx="226">
                  <c:v>52</c:v>
                </c:pt>
                <c:pt idx="227">
                  <c:v>52</c:v>
                </c:pt>
                <c:pt idx="228">
                  <c:v>52</c:v>
                </c:pt>
                <c:pt idx="229">
                  <c:v>52</c:v>
                </c:pt>
                <c:pt idx="230">
                  <c:v>52</c:v>
                </c:pt>
                <c:pt idx="231">
                  <c:v>52</c:v>
                </c:pt>
                <c:pt idx="232">
                  <c:v>52</c:v>
                </c:pt>
                <c:pt idx="233">
                  <c:v>52</c:v>
                </c:pt>
                <c:pt idx="234">
                  <c:v>52</c:v>
                </c:pt>
                <c:pt idx="235">
                  <c:v>52</c:v>
                </c:pt>
                <c:pt idx="236">
                  <c:v>52</c:v>
                </c:pt>
                <c:pt idx="237">
                  <c:v>52</c:v>
                </c:pt>
                <c:pt idx="238">
                  <c:v>52</c:v>
                </c:pt>
                <c:pt idx="239">
                  <c:v>52</c:v>
                </c:pt>
                <c:pt idx="240">
                  <c:v>52</c:v>
                </c:pt>
                <c:pt idx="241">
                  <c:v>52</c:v>
                </c:pt>
                <c:pt idx="242">
                  <c:v>52</c:v>
                </c:pt>
                <c:pt idx="243">
                  <c:v>52</c:v>
                </c:pt>
                <c:pt idx="244">
                  <c:v>52</c:v>
                </c:pt>
                <c:pt idx="245">
                  <c:v>52</c:v>
                </c:pt>
                <c:pt idx="246">
                  <c:v>52</c:v>
                </c:pt>
                <c:pt idx="247">
                  <c:v>52</c:v>
                </c:pt>
                <c:pt idx="248">
                  <c:v>52</c:v>
                </c:pt>
                <c:pt idx="249">
                  <c:v>52</c:v>
                </c:pt>
                <c:pt idx="250">
                  <c:v>52</c:v>
                </c:pt>
                <c:pt idx="251">
                  <c:v>52</c:v>
                </c:pt>
                <c:pt idx="252">
                  <c:v>52</c:v>
                </c:pt>
                <c:pt idx="253">
                  <c:v>52</c:v>
                </c:pt>
                <c:pt idx="254">
                  <c:v>52</c:v>
                </c:pt>
                <c:pt idx="255">
                  <c:v>52</c:v>
                </c:pt>
                <c:pt idx="256">
                  <c:v>52</c:v>
                </c:pt>
                <c:pt idx="257">
                  <c:v>52</c:v>
                </c:pt>
                <c:pt idx="258">
                  <c:v>52</c:v>
                </c:pt>
                <c:pt idx="259">
                  <c:v>52</c:v>
                </c:pt>
                <c:pt idx="260">
                  <c:v>52</c:v>
                </c:pt>
                <c:pt idx="261">
                  <c:v>52</c:v>
                </c:pt>
                <c:pt idx="262">
                  <c:v>52</c:v>
                </c:pt>
                <c:pt idx="263">
                  <c:v>52</c:v>
                </c:pt>
                <c:pt idx="264">
                  <c:v>52</c:v>
                </c:pt>
                <c:pt idx="265">
                  <c:v>52</c:v>
                </c:pt>
                <c:pt idx="266">
                  <c:v>52</c:v>
                </c:pt>
                <c:pt idx="267">
                  <c:v>52</c:v>
                </c:pt>
                <c:pt idx="268">
                  <c:v>52</c:v>
                </c:pt>
                <c:pt idx="269">
                  <c:v>52</c:v>
                </c:pt>
                <c:pt idx="270">
                  <c:v>52</c:v>
                </c:pt>
                <c:pt idx="271">
                  <c:v>52</c:v>
                </c:pt>
                <c:pt idx="272">
                  <c:v>52</c:v>
                </c:pt>
                <c:pt idx="273">
                  <c:v>52</c:v>
                </c:pt>
                <c:pt idx="274">
                  <c:v>52</c:v>
                </c:pt>
                <c:pt idx="275">
                  <c:v>52</c:v>
                </c:pt>
                <c:pt idx="276">
                  <c:v>52</c:v>
                </c:pt>
                <c:pt idx="277">
                  <c:v>52</c:v>
                </c:pt>
                <c:pt idx="278">
                  <c:v>52</c:v>
                </c:pt>
                <c:pt idx="279">
                  <c:v>52</c:v>
                </c:pt>
                <c:pt idx="280">
                  <c:v>52</c:v>
                </c:pt>
                <c:pt idx="281">
                  <c:v>52</c:v>
                </c:pt>
                <c:pt idx="282">
                  <c:v>52</c:v>
                </c:pt>
                <c:pt idx="283">
                  <c:v>52</c:v>
                </c:pt>
                <c:pt idx="284">
                  <c:v>52</c:v>
                </c:pt>
                <c:pt idx="285">
                  <c:v>52</c:v>
                </c:pt>
                <c:pt idx="286">
                  <c:v>52</c:v>
                </c:pt>
                <c:pt idx="287">
                  <c:v>52</c:v>
                </c:pt>
                <c:pt idx="288">
                  <c:v>52</c:v>
                </c:pt>
                <c:pt idx="289">
                  <c:v>52</c:v>
                </c:pt>
                <c:pt idx="290">
                  <c:v>52</c:v>
                </c:pt>
                <c:pt idx="291">
                  <c:v>52</c:v>
                </c:pt>
                <c:pt idx="292">
                  <c:v>52</c:v>
                </c:pt>
                <c:pt idx="293">
                  <c:v>52</c:v>
                </c:pt>
                <c:pt idx="294">
                  <c:v>52</c:v>
                </c:pt>
                <c:pt idx="295">
                  <c:v>52</c:v>
                </c:pt>
                <c:pt idx="296">
                  <c:v>52</c:v>
                </c:pt>
                <c:pt idx="297">
                  <c:v>52</c:v>
                </c:pt>
                <c:pt idx="298">
                  <c:v>52</c:v>
                </c:pt>
                <c:pt idx="299">
                  <c:v>52</c:v>
                </c:pt>
                <c:pt idx="300">
                  <c:v>52</c:v>
                </c:pt>
                <c:pt idx="301">
                  <c:v>52</c:v>
                </c:pt>
                <c:pt idx="302">
                  <c:v>52</c:v>
                </c:pt>
                <c:pt idx="303">
                  <c:v>52</c:v>
                </c:pt>
                <c:pt idx="304">
                  <c:v>52</c:v>
                </c:pt>
                <c:pt idx="305">
                  <c:v>52</c:v>
                </c:pt>
                <c:pt idx="306">
                  <c:v>52</c:v>
                </c:pt>
                <c:pt idx="307">
                  <c:v>52</c:v>
                </c:pt>
                <c:pt idx="308">
                  <c:v>52</c:v>
                </c:pt>
                <c:pt idx="309">
                  <c:v>52</c:v>
                </c:pt>
                <c:pt idx="310">
                  <c:v>52</c:v>
                </c:pt>
                <c:pt idx="311">
                  <c:v>52</c:v>
                </c:pt>
                <c:pt idx="312">
                  <c:v>52</c:v>
                </c:pt>
                <c:pt idx="313">
                  <c:v>52</c:v>
                </c:pt>
                <c:pt idx="314">
                  <c:v>52</c:v>
                </c:pt>
                <c:pt idx="315">
                  <c:v>52</c:v>
                </c:pt>
                <c:pt idx="316">
                  <c:v>52</c:v>
                </c:pt>
                <c:pt idx="317">
                  <c:v>52</c:v>
                </c:pt>
                <c:pt idx="318">
                  <c:v>52</c:v>
                </c:pt>
                <c:pt idx="319">
                  <c:v>52</c:v>
                </c:pt>
                <c:pt idx="320">
                  <c:v>52</c:v>
                </c:pt>
                <c:pt idx="321">
                  <c:v>52</c:v>
                </c:pt>
                <c:pt idx="322">
                  <c:v>52</c:v>
                </c:pt>
                <c:pt idx="323">
                  <c:v>52</c:v>
                </c:pt>
                <c:pt idx="324">
                  <c:v>52</c:v>
                </c:pt>
                <c:pt idx="325">
                  <c:v>52</c:v>
                </c:pt>
                <c:pt idx="326">
                  <c:v>52</c:v>
                </c:pt>
                <c:pt idx="327">
                  <c:v>52</c:v>
                </c:pt>
                <c:pt idx="328">
                  <c:v>52</c:v>
                </c:pt>
                <c:pt idx="329">
                  <c:v>52</c:v>
                </c:pt>
                <c:pt idx="330">
                  <c:v>52</c:v>
                </c:pt>
                <c:pt idx="331">
                  <c:v>52</c:v>
                </c:pt>
                <c:pt idx="332">
                  <c:v>52</c:v>
                </c:pt>
                <c:pt idx="333">
                  <c:v>52</c:v>
                </c:pt>
                <c:pt idx="334">
                  <c:v>52</c:v>
                </c:pt>
                <c:pt idx="335">
                  <c:v>52</c:v>
                </c:pt>
                <c:pt idx="336">
                  <c:v>52</c:v>
                </c:pt>
                <c:pt idx="337">
                  <c:v>52</c:v>
                </c:pt>
                <c:pt idx="338">
                  <c:v>52</c:v>
                </c:pt>
                <c:pt idx="339">
                  <c:v>52</c:v>
                </c:pt>
                <c:pt idx="340">
                  <c:v>52</c:v>
                </c:pt>
                <c:pt idx="341">
                  <c:v>51</c:v>
                </c:pt>
                <c:pt idx="342">
                  <c:v>51</c:v>
                </c:pt>
                <c:pt idx="343">
                  <c:v>51</c:v>
                </c:pt>
                <c:pt idx="344">
                  <c:v>51</c:v>
                </c:pt>
                <c:pt idx="345">
                  <c:v>51</c:v>
                </c:pt>
                <c:pt idx="346">
                  <c:v>51</c:v>
                </c:pt>
                <c:pt idx="347">
                  <c:v>51</c:v>
                </c:pt>
                <c:pt idx="348">
                  <c:v>51</c:v>
                </c:pt>
                <c:pt idx="349">
                  <c:v>51</c:v>
                </c:pt>
                <c:pt idx="350">
                  <c:v>51</c:v>
                </c:pt>
                <c:pt idx="351">
                  <c:v>51</c:v>
                </c:pt>
                <c:pt idx="352">
                  <c:v>51</c:v>
                </c:pt>
                <c:pt idx="353">
                  <c:v>51</c:v>
                </c:pt>
                <c:pt idx="354">
                  <c:v>51</c:v>
                </c:pt>
                <c:pt idx="355">
                  <c:v>51</c:v>
                </c:pt>
                <c:pt idx="356">
                  <c:v>51</c:v>
                </c:pt>
                <c:pt idx="357">
                  <c:v>51</c:v>
                </c:pt>
                <c:pt idx="358">
                  <c:v>51</c:v>
                </c:pt>
                <c:pt idx="359">
                  <c:v>50</c:v>
                </c:pt>
                <c:pt idx="360">
                  <c:v>50</c:v>
                </c:pt>
                <c:pt idx="361">
                  <c:v>50</c:v>
                </c:pt>
                <c:pt idx="362">
                  <c:v>50</c:v>
                </c:pt>
                <c:pt idx="363">
                  <c:v>50</c:v>
                </c:pt>
                <c:pt idx="364">
                  <c:v>50</c:v>
                </c:pt>
              </c:numCache>
            </c:numRef>
          </c:val>
          <c:extLst>
            <c:ext xmlns:c16="http://schemas.microsoft.com/office/drawing/2014/chart" uri="{C3380CC4-5D6E-409C-BE32-E72D297353CC}">
              <c16:uniqueId val="{00000005-F931-441D-8FC7-E11D20F810EE}"/>
            </c:ext>
          </c:extLst>
        </c:ser>
        <c:ser>
          <c:idx val="4"/>
          <c:order val="6"/>
          <c:tx>
            <c:strRef>
              <c:f>'2026-27 Severe Load Curve'!$X$33</c:f>
              <c:strCache>
                <c:ptCount val="1"/>
                <c:pt idx="0">
                  <c:v>Exports to Ireland</c:v>
                </c:pt>
              </c:strCache>
            </c:strRef>
          </c:tx>
          <c:spPr>
            <a:solidFill>
              <a:srgbClr val="339966"/>
            </a:solidFill>
            <a:ln w="25400">
              <a:noFill/>
            </a:ln>
          </c:spPr>
          <c:invertIfNegative val="0"/>
          <c:val>
            <c:numRef>
              <c:f>'2026-27 Severe Load Curve'!$X$34:$X$398</c:f>
              <c:numCache>
                <c:formatCode>0</c:formatCode>
                <c:ptCount val="365"/>
                <c:pt idx="0">
                  <c:v>262</c:v>
                </c:pt>
                <c:pt idx="1">
                  <c:v>261</c:v>
                </c:pt>
                <c:pt idx="2">
                  <c:v>260</c:v>
                </c:pt>
                <c:pt idx="3">
                  <c:v>259</c:v>
                </c:pt>
                <c:pt idx="4">
                  <c:v>258</c:v>
                </c:pt>
                <c:pt idx="5">
                  <c:v>257</c:v>
                </c:pt>
                <c:pt idx="6">
                  <c:v>257</c:v>
                </c:pt>
                <c:pt idx="7">
                  <c:v>256</c:v>
                </c:pt>
                <c:pt idx="8">
                  <c:v>255</c:v>
                </c:pt>
                <c:pt idx="9">
                  <c:v>254</c:v>
                </c:pt>
                <c:pt idx="10">
                  <c:v>253</c:v>
                </c:pt>
                <c:pt idx="11">
                  <c:v>252</c:v>
                </c:pt>
                <c:pt idx="12">
                  <c:v>251</c:v>
                </c:pt>
                <c:pt idx="13">
                  <c:v>250</c:v>
                </c:pt>
                <c:pt idx="14">
                  <c:v>249</c:v>
                </c:pt>
                <c:pt idx="15">
                  <c:v>249</c:v>
                </c:pt>
                <c:pt idx="16">
                  <c:v>248</c:v>
                </c:pt>
                <c:pt idx="17">
                  <c:v>247</c:v>
                </c:pt>
                <c:pt idx="18">
                  <c:v>246</c:v>
                </c:pt>
                <c:pt idx="19">
                  <c:v>245</c:v>
                </c:pt>
                <c:pt idx="20">
                  <c:v>244</c:v>
                </c:pt>
                <c:pt idx="21">
                  <c:v>244</c:v>
                </c:pt>
                <c:pt idx="22">
                  <c:v>243</c:v>
                </c:pt>
                <c:pt idx="23">
                  <c:v>242</c:v>
                </c:pt>
                <c:pt idx="24">
                  <c:v>241</c:v>
                </c:pt>
                <c:pt idx="25">
                  <c:v>240</c:v>
                </c:pt>
                <c:pt idx="26">
                  <c:v>240</c:v>
                </c:pt>
                <c:pt idx="27">
                  <c:v>239</c:v>
                </c:pt>
                <c:pt idx="28">
                  <c:v>238</c:v>
                </c:pt>
                <c:pt idx="29">
                  <c:v>237</c:v>
                </c:pt>
                <c:pt idx="30">
                  <c:v>237</c:v>
                </c:pt>
                <c:pt idx="31">
                  <c:v>236</c:v>
                </c:pt>
                <c:pt idx="32">
                  <c:v>235</c:v>
                </c:pt>
                <c:pt idx="33">
                  <c:v>235</c:v>
                </c:pt>
                <c:pt idx="34">
                  <c:v>234</c:v>
                </c:pt>
                <c:pt idx="35">
                  <c:v>233</c:v>
                </c:pt>
                <c:pt idx="36">
                  <c:v>233</c:v>
                </c:pt>
                <c:pt idx="37">
                  <c:v>232</c:v>
                </c:pt>
                <c:pt idx="38">
                  <c:v>231</c:v>
                </c:pt>
                <c:pt idx="39">
                  <c:v>231</c:v>
                </c:pt>
                <c:pt idx="40">
                  <c:v>230</c:v>
                </c:pt>
                <c:pt idx="41">
                  <c:v>229</c:v>
                </c:pt>
                <c:pt idx="42">
                  <c:v>229</c:v>
                </c:pt>
                <c:pt idx="43">
                  <c:v>228</c:v>
                </c:pt>
                <c:pt idx="44">
                  <c:v>227</c:v>
                </c:pt>
                <c:pt idx="45">
                  <c:v>227</c:v>
                </c:pt>
                <c:pt idx="46">
                  <c:v>226</c:v>
                </c:pt>
                <c:pt idx="47">
                  <c:v>226</c:v>
                </c:pt>
                <c:pt idx="48">
                  <c:v>225</c:v>
                </c:pt>
                <c:pt idx="49">
                  <c:v>224</c:v>
                </c:pt>
                <c:pt idx="50">
                  <c:v>224</c:v>
                </c:pt>
                <c:pt idx="51">
                  <c:v>223</c:v>
                </c:pt>
                <c:pt idx="52">
                  <c:v>223</c:v>
                </c:pt>
                <c:pt idx="53">
                  <c:v>222</c:v>
                </c:pt>
                <c:pt idx="54">
                  <c:v>222</c:v>
                </c:pt>
                <c:pt idx="55">
                  <c:v>221</c:v>
                </c:pt>
                <c:pt idx="56">
                  <c:v>221</c:v>
                </c:pt>
                <c:pt idx="57">
                  <c:v>220</c:v>
                </c:pt>
                <c:pt idx="58">
                  <c:v>220</c:v>
                </c:pt>
                <c:pt idx="59">
                  <c:v>219</c:v>
                </c:pt>
                <c:pt idx="60">
                  <c:v>219</c:v>
                </c:pt>
                <c:pt idx="61">
                  <c:v>218</c:v>
                </c:pt>
                <c:pt idx="62">
                  <c:v>218</c:v>
                </c:pt>
                <c:pt idx="63">
                  <c:v>217</c:v>
                </c:pt>
                <c:pt idx="64">
                  <c:v>217</c:v>
                </c:pt>
                <c:pt idx="65">
                  <c:v>216</c:v>
                </c:pt>
                <c:pt idx="66">
                  <c:v>216</c:v>
                </c:pt>
                <c:pt idx="67">
                  <c:v>215</c:v>
                </c:pt>
                <c:pt idx="68">
                  <c:v>215</c:v>
                </c:pt>
                <c:pt idx="69">
                  <c:v>214</c:v>
                </c:pt>
                <c:pt idx="70">
                  <c:v>214</c:v>
                </c:pt>
                <c:pt idx="71">
                  <c:v>214</c:v>
                </c:pt>
                <c:pt idx="72">
                  <c:v>213</c:v>
                </c:pt>
                <c:pt idx="73">
                  <c:v>213</c:v>
                </c:pt>
                <c:pt idx="74">
                  <c:v>212</c:v>
                </c:pt>
                <c:pt idx="75">
                  <c:v>212</c:v>
                </c:pt>
                <c:pt idx="76">
                  <c:v>212</c:v>
                </c:pt>
                <c:pt idx="77">
                  <c:v>211</c:v>
                </c:pt>
                <c:pt idx="78">
                  <c:v>211</c:v>
                </c:pt>
                <c:pt idx="79">
                  <c:v>210</c:v>
                </c:pt>
                <c:pt idx="80">
                  <c:v>210</c:v>
                </c:pt>
                <c:pt idx="81">
                  <c:v>210</c:v>
                </c:pt>
                <c:pt idx="82">
                  <c:v>209</c:v>
                </c:pt>
                <c:pt idx="83">
                  <c:v>209</c:v>
                </c:pt>
                <c:pt idx="84">
                  <c:v>209</c:v>
                </c:pt>
                <c:pt idx="85">
                  <c:v>208</c:v>
                </c:pt>
                <c:pt idx="86">
                  <c:v>208</c:v>
                </c:pt>
                <c:pt idx="87">
                  <c:v>208</c:v>
                </c:pt>
                <c:pt idx="88">
                  <c:v>207</c:v>
                </c:pt>
                <c:pt idx="89">
                  <c:v>207</c:v>
                </c:pt>
                <c:pt idx="90">
                  <c:v>207</c:v>
                </c:pt>
                <c:pt idx="91">
                  <c:v>206</c:v>
                </c:pt>
                <c:pt idx="92">
                  <c:v>206</c:v>
                </c:pt>
                <c:pt idx="93">
                  <c:v>206</c:v>
                </c:pt>
                <c:pt idx="94">
                  <c:v>205</c:v>
                </c:pt>
                <c:pt idx="95">
                  <c:v>205</c:v>
                </c:pt>
                <c:pt idx="96">
                  <c:v>205</c:v>
                </c:pt>
                <c:pt idx="97">
                  <c:v>204</c:v>
                </c:pt>
                <c:pt idx="98">
                  <c:v>204</c:v>
                </c:pt>
                <c:pt idx="99">
                  <c:v>204</c:v>
                </c:pt>
                <c:pt idx="100">
                  <c:v>204</c:v>
                </c:pt>
                <c:pt idx="101">
                  <c:v>203</c:v>
                </c:pt>
                <c:pt idx="102">
                  <c:v>203</c:v>
                </c:pt>
                <c:pt idx="103">
                  <c:v>203</c:v>
                </c:pt>
                <c:pt idx="104">
                  <c:v>203</c:v>
                </c:pt>
                <c:pt idx="105">
                  <c:v>202</c:v>
                </c:pt>
                <c:pt idx="106">
                  <c:v>202</c:v>
                </c:pt>
                <c:pt idx="107">
                  <c:v>202</c:v>
                </c:pt>
                <c:pt idx="108">
                  <c:v>202</c:v>
                </c:pt>
                <c:pt idx="109">
                  <c:v>201</c:v>
                </c:pt>
                <c:pt idx="110">
                  <c:v>201</c:v>
                </c:pt>
                <c:pt idx="111">
                  <c:v>201</c:v>
                </c:pt>
                <c:pt idx="112">
                  <c:v>201</c:v>
                </c:pt>
                <c:pt idx="113">
                  <c:v>200</c:v>
                </c:pt>
                <c:pt idx="114">
                  <c:v>200</c:v>
                </c:pt>
                <c:pt idx="115">
                  <c:v>200</c:v>
                </c:pt>
                <c:pt idx="116">
                  <c:v>200</c:v>
                </c:pt>
                <c:pt idx="117">
                  <c:v>200</c:v>
                </c:pt>
                <c:pt idx="118">
                  <c:v>199</c:v>
                </c:pt>
                <c:pt idx="119">
                  <c:v>199</c:v>
                </c:pt>
                <c:pt idx="120">
                  <c:v>199</c:v>
                </c:pt>
                <c:pt idx="121">
                  <c:v>199</c:v>
                </c:pt>
                <c:pt idx="122">
                  <c:v>199</c:v>
                </c:pt>
                <c:pt idx="123">
                  <c:v>198</c:v>
                </c:pt>
                <c:pt idx="124">
                  <c:v>198</c:v>
                </c:pt>
                <c:pt idx="125">
                  <c:v>198</c:v>
                </c:pt>
                <c:pt idx="126">
                  <c:v>198</c:v>
                </c:pt>
                <c:pt idx="127">
                  <c:v>198</c:v>
                </c:pt>
                <c:pt idx="128">
                  <c:v>197</c:v>
                </c:pt>
                <c:pt idx="129">
                  <c:v>197</c:v>
                </c:pt>
                <c:pt idx="130">
                  <c:v>197</c:v>
                </c:pt>
                <c:pt idx="131">
                  <c:v>197</c:v>
                </c:pt>
                <c:pt idx="132">
                  <c:v>197</c:v>
                </c:pt>
                <c:pt idx="133">
                  <c:v>197</c:v>
                </c:pt>
                <c:pt idx="134">
                  <c:v>196</c:v>
                </c:pt>
                <c:pt idx="135">
                  <c:v>196</c:v>
                </c:pt>
                <c:pt idx="136">
                  <c:v>196</c:v>
                </c:pt>
                <c:pt idx="137">
                  <c:v>196</c:v>
                </c:pt>
                <c:pt idx="138">
                  <c:v>196</c:v>
                </c:pt>
                <c:pt idx="139">
                  <c:v>196</c:v>
                </c:pt>
                <c:pt idx="140">
                  <c:v>195</c:v>
                </c:pt>
                <c:pt idx="141">
                  <c:v>195</c:v>
                </c:pt>
                <c:pt idx="142">
                  <c:v>195</c:v>
                </c:pt>
                <c:pt idx="143">
                  <c:v>195</c:v>
                </c:pt>
                <c:pt idx="144">
                  <c:v>195</c:v>
                </c:pt>
                <c:pt idx="145">
                  <c:v>195</c:v>
                </c:pt>
                <c:pt idx="146">
                  <c:v>194</c:v>
                </c:pt>
                <c:pt idx="147">
                  <c:v>194</c:v>
                </c:pt>
                <c:pt idx="148">
                  <c:v>194</c:v>
                </c:pt>
                <c:pt idx="149">
                  <c:v>194</c:v>
                </c:pt>
                <c:pt idx="150">
                  <c:v>194</c:v>
                </c:pt>
                <c:pt idx="151">
                  <c:v>194</c:v>
                </c:pt>
                <c:pt idx="152">
                  <c:v>193</c:v>
                </c:pt>
                <c:pt idx="153">
                  <c:v>193</c:v>
                </c:pt>
                <c:pt idx="154">
                  <c:v>193</c:v>
                </c:pt>
                <c:pt idx="155">
                  <c:v>193</c:v>
                </c:pt>
                <c:pt idx="156">
                  <c:v>193</c:v>
                </c:pt>
                <c:pt idx="157">
                  <c:v>193</c:v>
                </c:pt>
                <c:pt idx="158">
                  <c:v>193</c:v>
                </c:pt>
                <c:pt idx="159">
                  <c:v>192</c:v>
                </c:pt>
                <c:pt idx="160">
                  <c:v>192</c:v>
                </c:pt>
                <c:pt idx="161">
                  <c:v>192</c:v>
                </c:pt>
                <c:pt idx="162">
                  <c:v>192</c:v>
                </c:pt>
                <c:pt idx="163">
                  <c:v>192</c:v>
                </c:pt>
                <c:pt idx="164">
                  <c:v>192</c:v>
                </c:pt>
                <c:pt idx="165">
                  <c:v>191</c:v>
                </c:pt>
                <c:pt idx="166">
                  <c:v>191</c:v>
                </c:pt>
                <c:pt idx="167">
                  <c:v>191</c:v>
                </c:pt>
                <c:pt idx="168">
                  <c:v>191</c:v>
                </c:pt>
                <c:pt idx="169">
                  <c:v>191</c:v>
                </c:pt>
                <c:pt idx="170">
                  <c:v>191</c:v>
                </c:pt>
                <c:pt idx="171">
                  <c:v>190</c:v>
                </c:pt>
                <c:pt idx="172">
                  <c:v>190</c:v>
                </c:pt>
                <c:pt idx="173">
                  <c:v>190</c:v>
                </c:pt>
                <c:pt idx="174">
                  <c:v>190</c:v>
                </c:pt>
                <c:pt idx="175">
                  <c:v>190</c:v>
                </c:pt>
                <c:pt idx="176">
                  <c:v>189</c:v>
                </c:pt>
                <c:pt idx="177">
                  <c:v>189</c:v>
                </c:pt>
                <c:pt idx="178">
                  <c:v>189</c:v>
                </c:pt>
                <c:pt idx="179">
                  <c:v>189</c:v>
                </c:pt>
                <c:pt idx="180">
                  <c:v>189</c:v>
                </c:pt>
                <c:pt idx="181">
                  <c:v>189</c:v>
                </c:pt>
                <c:pt idx="182">
                  <c:v>188</c:v>
                </c:pt>
                <c:pt idx="183">
                  <c:v>188</c:v>
                </c:pt>
                <c:pt idx="184">
                  <c:v>188</c:v>
                </c:pt>
                <c:pt idx="185">
                  <c:v>188</c:v>
                </c:pt>
                <c:pt idx="186">
                  <c:v>188</c:v>
                </c:pt>
                <c:pt idx="187">
                  <c:v>187</c:v>
                </c:pt>
                <c:pt idx="188">
                  <c:v>187</c:v>
                </c:pt>
                <c:pt idx="189">
                  <c:v>187</c:v>
                </c:pt>
                <c:pt idx="190">
                  <c:v>187</c:v>
                </c:pt>
                <c:pt idx="191">
                  <c:v>187</c:v>
                </c:pt>
                <c:pt idx="192">
                  <c:v>186</c:v>
                </c:pt>
                <c:pt idx="193">
                  <c:v>186</c:v>
                </c:pt>
                <c:pt idx="194">
                  <c:v>186</c:v>
                </c:pt>
                <c:pt idx="195">
                  <c:v>186</c:v>
                </c:pt>
                <c:pt idx="196">
                  <c:v>185</c:v>
                </c:pt>
                <c:pt idx="197">
                  <c:v>185</c:v>
                </c:pt>
                <c:pt idx="198">
                  <c:v>185</c:v>
                </c:pt>
                <c:pt idx="199">
                  <c:v>185</c:v>
                </c:pt>
                <c:pt idx="200">
                  <c:v>185</c:v>
                </c:pt>
                <c:pt idx="201">
                  <c:v>184</c:v>
                </c:pt>
                <c:pt idx="202">
                  <c:v>184</c:v>
                </c:pt>
                <c:pt idx="203">
                  <c:v>184</c:v>
                </c:pt>
                <c:pt idx="204">
                  <c:v>184</c:v>
                </c:pt>
                <c:pt idx="205">
                  <c:v>183</c:v>
                </c:pt>
                <c:pt idx="206">
                  <c:v>183</c:v>
                </c:pt>
                <c:pt idx="207">
                  <c:v>183</c:v>
                </c:pt>
                <c:pt idx="208">
                  <c:v>183</c:v>
                </c:pt>
                <c:pt idx="209">
                  <c:v>183</c:v>
                </c:pt>
                <c:pt idx="210">
                  <c:v>182</c:v>
                </c:pt>
                <c:pt idx="211">
                  <c:v>182</c:v>
                </c:pt>
                <c:pt idx="212">
                  <c:v>182</c:v>
                </c:pt>
                <c:pt idx="213">
                  <c:v>182</c:v>
                </c:pt>
                <c:pt idx="214">
                  <c:v>181</c:v>
                </c:pt>
                <c:pt idx="215">
                  <c:v>181</c:v>
                </c:pt>
                <c:pt idx="216">
                  <c:v>181</c:v>
                </c:pt>
                <c:pt idx="217">
                  <c:v>181</c:v>
                </c:pt>
                <c:pt idx="218">
                  <c:v>181</c:v>
                </c:pt>
                <c:pt idx="219">
                  <c:v>180</c:v>
                </c:pt>
                <c:pt idx="220">
                  <c:v>180</c:v>
                </c:pt>
                <c:pt idx="221">
                  <c:v>180</c:v>
                </c:pt>
                <c:pt idx="222">
                  <c:v>180</c:v>
                </c:pt>
                <c:pt idx="223">
                  <c:v>180</c:v>
                </c:pt>
                <c:pt idx="224">
                  <c:v>179</c:v>
                </c:pt>
                <c:pt idx="225">
                  <c:v>179</c:v>
                </c:pt>
                <c:pt idx="226">
                  <c:v>179</c:v>
                </c:pt>
                <c:pt idx="227">
                  <c:v>179</c:v>
                </c:pt>
                <c:pt idx="228">
                  <c:v>178</c:v>
                </c:pt>
                <c:pt idx="229">
                  <c:v>178</c:v>
                </c:pt>
                <c:pt idx="230">
                  <c:v>178</c:v>
                </c:pt>
                <c:pt idx="231">
                  <c:v>178</c:v>
                </c:pt>
                <c:pt idx="232">
                  <c:v>178</c:v>
                </c:pt>
                <c:pt idx="233">
                  <c:v>178</c:v>
                </c:pt>
                <c:pt idx="234">
                  <c:v>177</c:v>
                </c:pt>
                <c:pt idx="235">
                  <c:v>177</c:v>
                </c:pt>
                <c:pt idx="236">
                  <c:v>177</c:v>
                </c:pt>
                <c:pt idx="237">
                  <c:v>177</c:v>
                </c:pt>
                <c:pt idx="238">
                  <c:v>177</c:v>
                </c:pt>
                <c:pt idx="239">
                  <c:v>177</c:v>
                </c:pt>
                <c:pt idx="240">
                  <c:v>176</c:v>
                </c:pt>
                <c:pt idx="241">
                  <c:v>176</c:v>
                </c:pt>
                <c:pt idx="242">
                  <c:v>176</c:v>
                </c:pt>
                <c:pt idx="243">
                  <c:v>176</c:v>
                </c:pt>
                <c:pt idx="244">
                  <c:v>176</c:v>
                </c:pt>
                <c:pt idx="245">
                  <c:v>176</c:v>
                </c:pt>
                <c:pt idx="246">
                  <c:v>175</c:v>
                </c:pt>
                <c:pt idx="247">
                  <c:v>175</c:v>
                </c:pt>
                <c:pt idx="248">
                  <c:v>175</c:v>
                </c:pt>
                <c:pt idx="249">
                  <c:v>175</c:v>
                </c:pt>
                <c:pt idx="250">
                  <c:v>175</c:v>
                </c:pt>
                <c:pt idx="251">
                  <c:v>175</c:v>
                </c:pt>
                <c:pt idx="252">
                  <c:v>175</c:v>
                </c:pt>
                <c:pt idx="253">
                  <c:v>175</c:v>
                </c:pt>
                <c:pt idx="254">
                  <c:v>175</c:v>
                </c:pt>
                <c:pt idx="255">
                  <c:v>174</c:v>
                </c:pt>
                <c:pt idx="256">
                  <c:v>174</c:v>
                </c:pt>
                <c:pt idx="257">
                  <c:v>174</c:v>
                </c:pt>
                <c:pt idx="258">
                  <c:v>174</c:v>
                </c:pt>
                <c:pt idx="259">
                  <c:v>174</c:v>
                </c:pt>
                <c:pt idx="260">
                  <c:v>174</c:v>
                </c:pt>
                <c:pt idx="261">
                  <c:v>174</c:v>
                </c:pt>
                <c:pt idx="262">
                  <c:v>174</c:v>
                </c:pt>
                <c:pt idx="263">
                  <c:v>174</c:v>
                </c:pt>
                <c:pt idx="264">
                  <c:v>174</c:v>
                </c:pt>
                <c:pt idx="265">
                  <c:v>174</c:v>
                </c:pt>
                <c:pt idx="266">
                  <c:v>174</c:v>
                </c:pt>
                <c:pt idx="267">
                  <c:v>174</c:v>
                </c:pt>
                <c:pt idx="268">
                  <c:v>174</c:v>
                </c:pt>
                <c:pt idx="269">
                  <c:v>174</c:v>
                </c:pt>
                <c:pt idx="270">
                  <c:v>174</c:v>
                </c:pt>
                <c:pt idx="271">
                  <c:v>174</c:v>
                </c:pt>
                <c:pt idx="272">
                  <c:v>174</c:v>
                </c:pt>
                <c:pt idx="273">
                  <c:v>174</c:v>
                </c:pt>
                <c:pt idx="274">
                  <c:v>174</c:v>
                </c:pt>
                <c:pt idx="275">
                  <c:v>174</c:v>
                </c:pt>
                <c:pt idx="276">
                  <c:v>174</c:v>
                </c:pt>
                <c:pt idx="277">
                  <c:v>174</c:v>
                </c:pt>
                <c:pt idx="278">
                  <c:v>174</c:v>
                </c:pt>
                <c:pt idx="279">
                  <c:v>174</c:v>
                </c:pt>
                <c:pt idx="280">
                  <c:v>174</c:v>
                </c:pt>
                <c:pt idx="281">
                  <c:v>174</c:v>
                </c:pt>
                <c:pt idx="282">
                  <c:v>174</c:v>
                </c:pt>
                <c:pt idx="283">
                  <c:v>174</c:v>
                </c:pt>
                <c:pt idx="284">
                  <c:v>174</c:v>
                </c:pt>
                <c:pt idx="285">
                  <c:v>174</c:v>
                </c:pt>
                <c:pt idx="286">
                  <c:v>175</c:v>
                </c:pt>
                <c:pt idx="287">
                  <c:v>175</c:v>
                </c:pt>
                <c:pt idx="288">
                  <c:v>175</c:v>
                </c:pt>
                <c:pt idx="289">
                  <c:v>175</c:v>
                </c:pt>
                <c:pt idx="290">
                  <c:v>175</c:v>
                </c:pt>
                <c:pt idx="291">
                  <c:v>175</c:v>
                </c:pt>
                <c:pt idx="292">
                  <c:v>175</c:v>
                </c:pt>
                <c:pt idx="293">
                  <c:v>175</c:v>
                </c:pt>
                <c:pt idx="294">
                  <c:v>175</c:v>
                </c:pt>
                <c:pt idx="295">
                  <c:v>175</c:v>
                </c:pt>
                <c:pt idx="296">
                  <c:v>175</c:v>
                </c:pt>
                <c:pt idx="297">
                  <c:v>175</c:v>
                </c:pt>
                <c:pt idx="298">
                  <c:v>175</c:v>
                </c:pt>
                <c:pt idx="299">
                  <c:v>175</c:v>
                </c:pt>
                <c:pt idx="300">
                  <c:v>175</c:v>
                </c:pt>
                <c:pt idx="301">
                  <c:v>176</c:v>
                </c:pt>
                <c:pt idx="302">
                  <c:v>176</c:v>
                </c:pt>
                <c:pt idx="303">
                  <c:v>176</c:v>
                </c:pt>
                <c:pt idx="304">
                  <c:v>176</c:v>
                </c:pt>
                <c:pt idx="305">
                  <c:v>176</c:v>
                </c:pt>
                <c:pt idx="306">
                  <c:v>176</c:v>
                </c:pt>
                <c:pt idx="307">
                  <c:v>176</c:v>
                </c:pt>
                <c:pt idx="308">
                  <c:v>176</c:v>
                </c:pt>
                <c:pt idx="309">
                  <c:v>175</c:v>
                </c:pt>
                <c:pt idx="310">
                  <c:v>175</c:v>
                </c:pt>
                <c:pt idx="311">
                  <c:v>175</c:v>
                </c:pt>
                <c:pt idx="312">
                  <c:v>175</c:v>
                </c:pt>
                <c:pt idx="313">
                  <c:v>175</c:v>
                </c:pt>
                <c:pt idx="314">
                  <c:v>175</c:v>
                </c:pt>
                <c:pt idx="315">
                  <c:v>175</c:v>
                </c:pt>
                <c:pt idx="316">
                  <c:v>175</c:v>
                </c:pt>
                <c:pt idx="317">
                  <c:v>175</c:v>
                </c:pt>
                <c:pt idx="318">
                  <c:v>175</c:v>
                </c:pt>
                <c:pt idx="319">
                  <c:v>174</c:v>
                </c:pt>
                <c:pt idx="320">
                  <c:v>174</c:v>
                </c:pt>
                <c:pt idx="321">
                  <c:v>174</c:v>
                </c:pt>
                <c:pt idx="322">
                  <c:v>174</c:v>
                </c:pt>
                <c:pt idx="323">
                  <c:v>174</c:v>
                </c:pt>
                <c:pt idx="324">
                  <c:v>173</c:v>
                </c:pt>
                <c:pt idx="325">
                  <c:v>173</c:v>
                </c:pt>
                <c:pt idx="326">
                  <c:v>173</c:v>
                </c:pt>
                <c:pt idx="327">
                  <c:v>172</c:v>
                </c:pt>
                <c:pt idx="328">
                  <c:v>172</c:v>
                </c:pt>
                <c:pt idx="329">
                  <c:v>172</c:v>
                </c:pt>
                <c:pt idx="330">
                  <c:v>171</c:v>
                </c:pt>
                <c:pt idx="331">
                  <c:v>171</c:v>
                </c:pt>
                <c:pt idx="332">
                  <c:v>171</c:v>
                </c:pt>
                <c:pt idx="333">
                  <c:v>170</c:v>
                </c:pt>
                <c:pt idx="334">
                  <c:v>170</c:v>
                </c:pt>
                <c:pt idx="335">
                  <c:v>169</c:v>
                </c:pt>
                <c:pt idx="336">
                  <c:v>169</c:v>
                </c:pt>
                <c:pt idx="337">
                  <c:v>168</c:v>
                </c:pt>
                <c:pt idx="338">
                  <c:v>167</c:v>
                </c:pt>
                <c:pt idx="339">
                  <c:v>167</c:v>
                </c:pt>
                <c:pt idx="340">
                  <c:v>166</c:v>
                </c:pt>
                <c:pt idx="341">
                  <c:v>166</c:v>
                </c:pt>
                <c:pt idx="342">
                  <c:v>165</c:v>
                </c:pt>
                <c:pt idx="343">
                  <c:v>164</c:v>
                </c:pt>
                <c:pt idx="344">
                  <c:v>164</c:v>
                </c:pt>
                <c:pt idx="345">
                  <c:v>163</c:v>
                </c:pt>
                <c:pt idx="346">
                  <c:v>162</c:v>
                </c:pt>
                <c:pt idx="347">
                  <c:v>161</c:v>
                </c:pt>
                <c:pt idx="348">
                  <c:v>160</c:v>
                </c:pt>
                <c:pt idx="349">
                  <c:v>159</c:v>
                </c:pt>
                <c:pt idx="350">
                  <c:v>159</c:v>
                </c:pt>
                <c:pt idx="351">
                  <c:v>158</c:v>
                </c:pt>
                <c:pt idx="352">
                  <c:v>157</c:v>
                </c:pt>
                <c:pt idx="353">
                  <c:v>156</c:v>
                </c:pt>
                <c:pt idx="354">
                  <c:v>155</c:v>
                </c:pt>
                <c:pt idx="355">
                  <c:v>154</c:v>
                </c:pt>
                <c:pt idx="356">
                  <c:v>152</c:v>
                </c:pt>
                <c:pt idx="357">
                  <c:v>151</c:v>
                </c:pt>
                <c:pt idx="358">
                  <c:v>150</c:v>
                </c:pt>
                <c:pt idx="359">
                  <c:v>149</c:v>
                </c:pt>
                <c:pt idx="360">
                  <c:v>148</c:v>
                </c:pt>
                <c:pt idx="361">
                  <c:v>146</c:v>
                </c:pt>
                <c:pt idx="362">
                  <c:v>145</c:v>
                </c:pt>
                <c:pt idx="363">
                  <c:v>144</c:v>
                </c:pt>
                <c:pt idx="364">
                  <c:v>142</c:v>
                </c:pt>
              </c:numCache>
            </c:numRef>
          </c:val>
          <c:extLst>
            <c:ext xmlns:c16="http://schemas.microsoft.com/office/drawing/2014/chart" uri="{C3380CC4-5D6E-409C-BE32-E72D297353CC}">
              <c16:uniqueId val="{00000006-F931-441D-8FC7-E11D20F810EE}"/>
            </c:ext>
          </c:extLst>
        </c:ser>
        <c:ser>
          <c:idx val="7"/>
          <c:order val="7"/>
          <c:tx>
            <c:strRef>
              <c:f>'2026-27 Severe Load Curve'!$Y$33</c:f>
              <c:strCache>
                <c:ptCount val="1"/>
                <c:pt idx="0">
                  <c:v>NTS Power</c:v>
                </c:pt>
              </c:strCache>
            </c:strRef>
          </c:tx>
          <c:spPr>
            <a:solidFill>
              <a:srgbClr val="FFFF99"/>
            </a:solidFill>
            <a:ln w="25400">
              <a:noFill/>
            </a:ln>
          </c:spPr>
          <c:invertIfNegative val="0"/>
          <c:val>
            <c:numRef>
              <c:f>'2026-27 Severe Load Curve'!$Y$34:$Y$398</c:f>
              <c:numCache>
                <c:formatCode>0</c:formatCode>
                <c:ptCount val="365"/>
                <c:pt idx="0">
                  <c:v>245</c:v>
                </c:pt>
                <c:pt idx="1">
                  <c:v>244</c:v>
                </c:pt>
                <c:pt idx="2">
                  <c:v>243</c:v>
                </c:pt>
                <c:pt idx="3">
                  <c:v>242</c:v>
                </c:pt>
                <c:pt idx="4">
                  <c:v>241</c:v>
                </c:pt>
                <c:pt idx="5">
                  <c:v>240</c:v>
                </c:pt>
                <c:pt idx="6">
                  <c:v>238</c:v>
                </c:pt>
                <c:pt idx="7">
                  <c:v>237</c:v>
                </c:pt>
                <c:pt idx="8">
                  <c:v>236</c:v>
                </c:pt>
                <c:pt idx="9">
                  <c:v>235</c:v>
                </c:pt>
                <c:pt idx="10">
                  <c:v>234</c:v>
                </c:pt>
                <c:pt idx="11">
                  <c:v>233</c:v>
                </c:pt>
                <c:pt idx="12">
                  <c:v>232</c:v>
                </c:pt>
                <c:pt idx="13">
                  <c:v>231</c:v>
                </c:pt>
                <c:pt idx="14">
                  <c:v>230</c:v>
                </c:pt>
                <c:pt idx="15">
                  <c:v>229</c:v>
                </c:pt>
                <c:pt idx="16">
                  <c:v>229</c:v>
                </c:pt>
                <c:pt idx="17">
                  <c:v>228</c:v>
                </c:pt>
                <c:pt idx="18">
                  <c:v>227</c:v>
                </c:pt>
                <c:pt idx="19">
                  <c:v>226</c:v>
                </c:pt>
                <c:pt idx="20">
                  <c:v>225</c:v>
                </c:pt>
                <c:pt idx="21">
                  <c:v>224</c:v>
                </c:pt>
                <c:pt idx="22">
                  <c:v>223</c:v>
                </c:pt>
                <c:pt idx="23">
                  <c:v>223</c:v>
                </c:pt>
                <c:pt idx="24">
                  <c:v>222</c:v>
                </c:pt>
                <c:pt idx="25">
                  <c:v>221</c:v>
                </c:pt>
                <c:pt idx="26">
                  <c:v>220</c:v>
                </c:pt>
                <c:pt idx="27">
                  <c:v>220</c:v>
                </c:pt>
                <c:pt idx="28">
                  <c:v>219</c:v>
                </c:pt>
                <c:pt idx="29">
                  <c:v>218</c:v>
                </c:pt>
                <c:pt idx="30">
                  <c:v>217</c:v>
                </c:pt>
                <c:pt idx="31">
                  <c:v>217</c:v>
                </c:pt>
                <c:pt idx="32">
                  <c:v>216</c:v>
                </c:pt>
                <c:pt idx="33">
                  <c:v>215</c:v>
                </c:pt>
                <c:pt idx="34">
                  <c:v>215</c:v>
                </c:pt>
                <c:pt idx="35">
                  <c:v>214</c:v>
                </c:pt>
                <c:pt idx="36">
                  <c:v>213</c:v>
                </c:pt>
                <c:pt idx="37">
                  <c:v>213</c:v>
                </c:pt>
                <c:pt idx="38">
                  <c:v>212</c:v>
                </c:pt>
                <c:pt idx="39">
                  <c:v>211</c:v>
                </c:pt>
                <c:pt idx="40">
                  <c:v>211</c:v>
                </c:pt>
                <c:pt idx="41">
                  <c:v>210</c:v>
                </c:pt>
                <c:pt idx="42">
                  <c:v>210</c:v>
                </c:pt>
                <c:pt idx="43">
                  <c:v>209</c:v>
                </c:pt>
                <c:pt idx="44">
                  <c:v>209</c:v>
                </c:pt>
                <c:pt idx="45">
                  <c:v>208</c:v>
                </c:pt>
                <c:pt idx="46">
                  <c:v>207</c:v>
                </c:pt>
                <c:pt idx="47">
                  <c:v>207</c:v>
                </c:pt>
                <c:pt idx="48">
                  <c:v>206</c:v>
                </c:pt>
                <c:pt idx="49">
                  <c:v>206</c:v>
                </c:pt>
                <c:pt idx="50">
                  <c:v>205</c:v>
                </c:pt>
                <c:pt idx="51">
                  <c:v>205</c:v>
                </c:pt>
                <c:pt idx="52">
                  <c:v>204</c:v>
                </c:pt>
                <c:pt idx="53">
                  <c:v>204</c:v>
                </c:pt>
                <c:pt idx="54">
                  <c:v>203</c:v>
                </c:pt>
                <c:pt idx="55">
                  <c:v>203</c:v>
                </c:pt>
                <c:pt idx="56">
                  <c:v>202</c:v>
                </c:pt>
                <c:pt idx="57">
                  <c:v>202</c:v>
                </c:pt>
                <c:pt idx="58">
                  <c:v>201</c:v>
                </c:pt>
                <c:pt idx="59">
                  <c:v>201</c:v>
                </c:pt>
                <c:pt idx="60">
                  <c:v>200</c:v>
                </c:pt>
                <c:pt idx="61">
                  <c:v>200</c:v>
                </c:pt>
                <c:pt idx="62">
                  <c:v>199</c:v>
                </c:pt>
                <c:pt idx="63">
                  <c:v>199</c:v>
                </c:pt>
                <c:pt idx="64">
                  <c:v>199</c:v>
                </c:pt>
                <c:pt idx="65">
                  <c:v>198</c:v>
                </c:pt>
                <c:pt idx="66">
                  <c:v>198</c:v>
                </c:pt>
                <c:pt idx="67">
                  <c:v>197</c:v>
                </c:pt>
                <c:pt idx="68">
                  <c:v>197</c:v>
                </c:pt>
                <c:pt idx="69">
                  <c:v>196</c:v>
                </c:pt>
                <c:pt idx="70">
                  <c:v>196</c:v>
                </c:pt>
                <c:pt idx="71">
                  <c:v>195</c:v>
                </c:pt>
                <c:pt idx="72">
                  <c:v>195</c:v>
                </c:pt>
                <c:pt idx="73">
                  <c:v>194</c:v>
                </c:pt>
                <c:pt idx="74">
                  <c:v>194</c:v>
                </c:pt>
                <c:pt idx="75">
                  <c:v>194</c:v>
                </c:pt>
                <c:pt idx="76">
                  <c:v>193</c:v>
                </c:pt>
                <c:pt idx="77">
                  <c:v>193</c:v>
                </c:pt>
                <c:pt idx="78">
                  <c:v>192</c:v>
                </c:pt>
                <c:pt idx="79">
                  <c:v>192</c:v>
                </c:pt>
                <c:pt idx="80">
                  <c:v>191</c:v>
                </c:pt>
                <c:pt idx="81">
                  <c:v>191</c:v>
                </c:pt>
                <c:pt idx="82">
                  <c:v>190</c:v>
                </c:pt>
                <c:pt idx="83">
                  <c:v>190</c:v>
                </c:pt>
                <c:pt idx="84">
                  <c:v>189</c:v>
                </c:pt>
                <c:pt idx="85">
                  <c:v>189</c:v>
                </c:pt>
                <c:pt idx="86">
                  <c:v>189</c:v>
                </c:pt>
                <c:pt idx="87">
                  <c:v>188</c:v>
                </c:pt>
                <c:pt idx="88">
                  <c:v>188</c:v>
                </c:pt>
                <c:pt idx="89">
                  <c:v>187</c:v>
                </c:pt>
                <c:pt idx="90">
                  <c:v>187</c:v>
                </c:pt>
                <c:pt idx="91">
                  <c:v>186</c:v>
                </c:pt>
                <c:pt idx="92">
                  <c:v>186</c:v>
                </c:pt>
                <c:pt idx="93">
                  <c:v>185</c:v>
                </c:pt>
                <c:pt idx="94">
                  <c:v>185</c:v>
                </c:pt>
                <c:pt idx="95">
                  <c:v>184</c:v>
                </c:pt>
                <c:pt idx="96">
                  <c:v>184</c:v>
                </c:pt>
                <c:pt idx="97">
                  <c:v>183</c:v>
                </c:pt>
                <c:pt idx="98">
                  <c:v>182</c:v>
                </c:pt>
                <c:pt idx="99">
                  <c:v>182</c:v>
                </c:pt>
                <c:pt idx="100">
                  <c:v>181</c:v>
                </c:pt>
                <c:pt idx="101">
                  <c:v>181</c:v>
                </c:pt>
                <c:pt idx="102">
                  <c:v>180</c:v>
                </c:pt>
                <c:pt idx="103">
                  <c:v>180</c:v>
                </c:pt>
                <c:pt idx="104">
                  <c:v>179</c:v>
                </c:pt>
                <c:pt idx="105">
                  <c:v>179</c:v>
                </c:pt>
                <c:pt idx="106">
                  <c:v>178</c:v>
                </c:pt>
                <c:pt idx="107">
                  <c:v>177</c:v>
                </c:pt>
                <c:pt idx="108">
                  <c:v>177</c:v>
                </c:pt>
                <c:pt idx="109">
                  <c:v>176</c:v>
                </c:pt>
                <c:pt idx="110">
                  <c:v>176</c:v>
                </c:pt>
                <c:pt idx="111">
                  <c:v>175</c:v>
                </c:pt>
                <c:pt idx="112">
                  <c:v>174</c:v>
                </c:pt>
                <c:pt idx="113">
                  <c:v>174</c:v>
                </c:pt>
                <c:pt idx="114">
                  <c:v>173</c:v>
                </c:pt>
                <c:pt idx="115">
                  <c:v>173</c:v>
                </c:pt>
                <c:pt idx="116">
                  <c:v>172</c:v>
                </c:pt>
                <c:pt idx="117">
                  <c:v>171</c:v>
                </c:pt>
                <c:pt idx="118">
                  <c:v>171</c:v>
                </c:pt>
                <c:pt idx="119">
                  <c:v>170</c:v>
                </c:pt>
                <c:pt idx="120">
                  <c:v>170</c:v>
                </c:pt>
                <c:pt idx="121">
                  <c:v>169</c:v>
                </c:pt>
                <c:pt idx="122">
                  <c:v>168</c:v>
                </c:pt>
                <c:pt idx="123">
                  <c:v>168</c:v>
                </c:pt>
                <c:pt idx="124">
                  <c:v>167</c:v>
                </c:pt>
                <c:pt idx="125">
                  <c:v>166</c:v>
                </c:pt>
                <c:pt idx="126">
                  <c:v>166</c:v>
                </c:pt>
                <c:pt idx="127">
                  <c:v>165</c:v>
                </c:pt>
                <c:pt idx="128">
                  <c:v>164</c:v>
                </c:pt>
                <c:pt idx="129">
                  <c:v>164</c:v>
                </c:pt>
                <c:pt idx="130">
                  <c:v>163</c:v>
                </c:pt>
                <c:pt idx="131">
                  <c:v>162</c:v>
                </c:pt>
                <c:pt idx="132">
                  <c:v>162</c:v>
                </c:pt>
                <c:pt idx="133">
                  <c:v>161</c:v>
                </c:pt>
                <c:pt idx="134">
                  <c:v>160</c:v>
                </c:pt>
                <c:pt idx="135">
                  <c:v>160</c:v>
                </c:pt>
                <c:pt idx="136">
                  <c:v>159</c:v>
                </c:pt>
                <c:pt idx="137">
                  <c:v>158</c:v>
                </c:pt>
                <c:pt idx="138">
                  <c:v>158</c:v>
                </c:pt>
                <c:pt idx="139">
                  <c:v>157</c:v>
                </c:pt>
                <c:pt idx="140">
                  <c:v>156</c:v>
                </c:pt>
                <c:pt idx="141">
                  <c:v>156</c:v>
                </c:pt>
                <c:pt idx="142">
                  <c:v>155</c:v>
                </c:pt>
                <c:pt idx="143">
                  <c:v>154</c:v>
                </c:pt>
                <c:pt idx="144">
                  <c:v>154</c:v>
                </c:pt>
                <c:pt idx="145">
                  <c:v>153</c:v>
                </c:pt>
                <c:pt idx="146">
                  <c:v>152</c:v>
                </c:pt>
                <c:pt idx="147">
                  <c:v>152</c:v>
                </c:pt>
                <c:pt idx="148">
                  <c:v>151</c:v>
                </c:pt>
                <c:pt idx="149">
                  <c:v>150</c:v>
                </c:pt>
                <c:pt idx="150">
                  <c:v>150</c:v>
                </c:pt>
                <c:pt idx="151">
                  <c:v>149</c:v>
                </c:pt>
                <c:pt idx="152">
                  <c:v>148</c:v>
                </c:pt>
                <c:pt idx="153">
                  <c:v>147</c:v>
                </c:pt>
                <c:pt idx="154">
                  <c:v>147</c:v>
                </c:pt>
                <c:pt idx="155">
                  <c:v>146</c:v>
                </c:pt>
                <c:pt idx="156">
                  <c:v>145</c:v>
                </c:pt>
                <c:pt idx="157">
                  <c:v>145</c:v>
                </c:pt>
                <c:pt idx="158">
                  <c:v>144</c:v>
                </c:pt>
                <c:pt idx="159">
                  <c:v>143</c:v>
                </c:pt>
                <c:pt idx="160">
                  <c:v>142</c:v>
                </c:pt>
                <c:pt idx="161">
                  <c:v>142</c:v>
                </c:pt>
                <c:pt idx="162">
                  <c:v>141</c:v>
                </c:pt>
                <c:pt idx="163">
                  <c:v>140</c:v>
                </c:pt>
                <c:pt idx="164">
                  <c:v>140</c:v>
                </c:pt>
                <c:pt idx="165">
                  <c:v>139</c:v>
                </c:pt>
                <c:pt idx="166">
                  <c:v>138</c:v>
                </c:pt>
                <c:pt idx="167">
                  <c:v>137</c:v>
                </c:pt>
                <c:pt idx="168">
                  <c:v>137</c:v>
                </c:pt>
                <c:pt idx="169">
                  <c:v>136</c:v>
                </c:pt>
                <c:pt idx="170">
                  <c:v>135</c:v>
                </c:pt>
                <c:pt idx="171">
                  <c:v>135</c:v>
                </c:pt>
                <c:pt idx="172">
                  <c:v>134</c:v>
                </c:pt>
                <c:pt idx="173">
                  <c:v>133</c:v>
                </c:pt>
                <c:pt idx="174">
                  <c:v>132</c:v>
                </c:pt>
                <c:pt idx="175">
                  <c:v>132</c:v>
                </c:pt>
                <c:pt idx="176">
                  <c:v>131</c:v>
                </c:pt>
                <c:pt idx="177">
                  <c:v>130</c:v>
                </c:pt>
                <c:pt idx="178">
                  <c:v>130</c:v>
                </c:pt>
                <c:pt idx="179">
                  <c:v>129</c:v>
                </c:pt>
                <c:pt idx="180">
                  <c:v>128</c:v>
                </c:pt>
                <c:pt idx="181">
                  <c:v>127</c:v>
                </c:pt>
                <c:pt idx="182">
                  <c:v>127</c:v>
                </c:pt>
                <c:pt idx="183">
                  <c:v>126</c:v>
                </c:pt>
                <c:pt idx="184">
                  <c:v>125</c:v>
                </c:pt>
                <c:pt idx="185">
                  <c:v>125</c:v>
                </c:pt>
                <c:pt idx="186">
                  <c:v>124</c:v>
                </c:pt>
                <c:pt idx="187">
                  <c:v>123</c:v>
                </c:pt>
                <c:pt idx="188">
                  <c:v>123</c:v>
                </c:pt>
                <c:pt idx="189">
                  <c:v>122</c:v>
                </c:pt>
                <c:pt idx="190">
                  <c:v>121</c:v>
                </c:pt>
                <c:pt idx="191">
                  <c:v>120</c:v>
                </c:pt>
                <c:pt idx="192">
                  <c:v>120</c:v>
                </c:pt>
                <c:pt idx="193">
                  <c:v>119</c:v>
                </c:pt>
                <c:pt idx="194">
                  <c:v>118</c:v>
                </c:pt>
                <c:pt idx="195">
                  <c:v>118</c:v>
                </c:pt>
                <c:pt idx="196">
                  <c:v>117</c:v>
                </c:pt>
                <c:pt idx="197">
                  <c:v>116</c:v>
                </c:pt>
                <c:pt idx="198">
                  <c:v>116</c:v>
                </c:pt>
                <c:pt idx="199">
                  <c:v>115</c:v>
                </c:pt>
                <c:pt idx="200">
                  <c:v>114</c:v>
                </c:pt>
                <c:pt idx="201">
                  <c:v>114</c:v>
                </c:pt>
                <c:pt idx="202">
                  <c:v>113</c:v>
                </c:pt>
                <c:pt idx="203">
                  <c:v>112</c:v>
                </c:pt>
                <c:pt idx="204">
                  <c:v>111</c:v>
                </c:pt>
                <c:pt idx="205">
                  <c:v>111</c:v>
                </c:pt>
                <c:pt idx="206">
                  <c:v>110</c:v>
                </c:pt>
                <c:pt idx="207">
                  <c:v>109</c:v>
                </c:pt>
                <c:pt idx="208">
                  <c:v>109</c:v>
                </c:pt>
                <c:pt idx="209">
                  <c:v>108</c:v>
                </c:pt>
                <c:pt idx="210">
                  <c:v>108</c:v>
                </c:pt>
                <c:pt idx="211">
                  <c:v>107</c:v>
                </c:pt>
                <c:pt idx="212">
                  <c:v>106</c:v>
                </c:pt>
                <c:pt idx="213">
                  <c:v>106</c:v>
                </c:pt>
                <c:pt idx="214">
                  <c:v>105</c:v>
                </c:pt>
                <c:pt idx="215">
                  <c:v>104</c:v>
                </c:pt>
                <c:pt idx="216">
                  <c:v>104</c:v>
                </c:pt>
                <c:pt idx="217">
                  <c:v>103</c:v>
                </c:pt>
                <c:pt idx="218">
                  <c:v>102</c:v>
                </c:pt>
                <c:pt idx="219">
                  <c:v>102</c:v>
                </c:pt>
                <c:pt idx="220">
                  <c:v>101</c:v>
                </c:pt>
                <c:pt idx="221">
                  <c:v>101</c:v>
                </c:pt>
                <c:pt idx="222">
                  <c:v>100</c:v>
                </c:pt>
                <c:pt idx="223">
                  <c:v>99</c:v>
                </c:pt>
                <c:pt idx="224">
                  <c:v>99</c:v>
                </c:pt>
                <c:pt idx="225">
                  <c:v>98</c:v>
                </c:pt>
                <c:pt idx="226">
                  <c:v>98</c:v>
                </c:pt>
                <c:pt idx="227">
                  <c:v>97</c:v>
                </c:pt>
                <c:pt idx="228">
                  <c:v>96</c:v>
                </c:pt>
                <c:pt idx="229">
                  <c:v>96</c:v>
                </c:pt>
                <c:pt idx="230">
                  <c:v>95</c:v>
                </c:pt>
                <c:pt idx="231">
                  <c:v>95</c:v>
                </c:pt>
                <c:pt idx="232">
                  <c:v>94</c:v>
                </c:pt>
                <c:pt idx="233">
                  <c:v>93</c:v>
                </c:pt>
                <c:pt idx="234">
                  <c:v>93</c:v>
                </c:pt>
                <c:pt idx="235">
                  <c:v>92</c:v>
                </c:pt>
                <c:pt idx="236">
                  <c:v>92</c:v>
                </c:pt>
                <c:pt idx="237">
                  <c:v>91</c:v>
                </c:pt>
                <c:pt idx="238">
                  <c:v>91</c:v>
                </c:pt>
                <c:pt idx="239">
                  <c:v>90</c:v>
                </c:pt>
                <c:pt idx="240">
                  <c:v>90</c:v>
                </c:pt>
                <c:pt idx="241">
                  <c:v>89</c:v>
                </c:pt>
                <c:pt idx="242">
                  <c:v>89</c:v>
                </c:pt>
                <c:pt idx="243">
                  <c:v>88</c:v>
                </c:pt>
                <c:pt idx="244">
                  <c:v>88</c:v>
                </c:pt>
                <c:pt idx="245">
                  <c:v>87</c:v>
                </c:pt>
                <c:pt idx="246">
                  <c:v>87</c:v>
                </c:pt>
                <c:pt idx="247">
                  <c:v>86</c:v>
                </c:pt>
                <c:pt idx="248">
                  <c:v>86</c:v>
                </c:pt>
                <c:pt idx="249">
                  <c:v>85</c:v>
                </c:pt>
                <c:pt idx="250">
                  <c:v>85</c:v>
                </c:pt>
                <c:pt idx="251">
                  <c:v>84</c:v>
                </c:pt>
                <c:pt idx="252">
                  <c:v>84</c:v>
                </c:pt>
                <c:pt idx="253">
                  <c:v>83</c:v>
                </c:pt>
                <c:pt idx="254">
                  <c:v>83</c:v>
                </c:pt>
                <c:pt idx="255">
                  <c:v>83</c:v>
                </c:pt>
                <c:pt idx="256">
                  <c:v>82</c:v>
                </c:pt>
                <c:pt idx="257">
                  <c:v>82</c:v>
                </c:pt>
                <c:pt idx="258">
                  <c:v>81</c:v>
                </c:pt>
                <c:pt idx="259">
                  <c:v>81</c:v>
                </c:pt>
                <c:pt idx="260">
                  <c:v>81</c:v>
                </c:pt>
                <c:pt idx="261">
                  <c:v>80</c:v>
                </c:pt>
                <c:pt idx="262">
                  <c:v>80</c:v>
                </c:pt>
                <c:pt idx="263">
                  <c:v>79</c:v>
                </c:pt>
                <c:pt idx="264">
                  <c:v>79</c:v>
                </c:pt>
                <c:pt idx="265">
                  <c:v>79</c:v>
                </c:pt>
                <c:pt idx="266">
                  <c:v>78</c:v>
                </c:pt>
                <c:pt idx="267">
                  <c:v>78</c:v>
                </c:pt>
                <c:pt idx="268">
                  <c:v>78</c:v>
                </c:pt>
                <c:pt idx="269">
                  <c:v>77</c:v>
                </c:pt>
                <c:pt idx="270">
                  <c:v>77</c:v>
                </c:pt>
                <c:pt idx="271">
                  <c:v>77</c:v>
                </c:pt>
                <c:pt idx="272">
                  <c:v>76</c:v>
                </c:pt>
                <c:pt idx="273">
                  <c:v>76</c:v>
                </c:pt>
                <c:pt idx="274">
                  <c:v>76</c:v>
                </c:pt>
                <c:pt idx="275">
                  <c:v>76</c:v>
                </c:pt>
                <c:pt idx="276">
                  <c:v>75</c:v>
                </c:pt>
                <c:pt idx="277">
                  <c:v>75</c:v>
                </c:pt>
                <c:pt idx="278">
                  <c:v>75</c:v>
                </c:pt>
                <c:pt idx="279">
                  <c:v>75</c:v>
                </c:pt>
                <c:pt idx="280">
                  <c:v>74</c:v>
                </c:pt>
                <c:pt idx="281">
                  <c:v>74</c:v>
                </c:pt>
                <c:pt idx="282">
                  <c:v>74</c:v>
                </c:pt>
                <c:pt idx="283">
                  <c:v>74</c:v>
                </c:pt>
                <c:pt idx="284">
                  <c:v>73</c:v>
                </c:pt>
                <c:pt idx="285">
                  <c:v>73</c:v>
                </c:pt>
                <c:pt idx="286">
                  <c:v>73</c:v>
                </c:pt>
                <c:pt idx="287">
                  <c:v>73</c:v>
                </c:pt>
                <c:pt idx="288">
                  <c:v>73</c:v>
                </c:pt>
                <c:pt idx="289">
                  <c:v>72</c:v>
                </c:pt>
                <c:pt idx="290">
                  <c:v>72</c:v>
                </c:pt>
                <c:pt idx="291">
                  <c:v>72</c:v>
                </c:pt>
                <c:pt idx="292">
                  <c:v>72</c:v>
                </c:pt>
                <c:pt idx="293">
                  <c:v>72</c:v>
                </c:pt>
                <c:pt idx="294">
                  <c:v>72</c:v>
                </c:pt>
                <c:pt idx="295">
                  <c:v>71</c:v>
                </c:pt>
                <c:pt idx="296">
                  <c:v>71</c:v>
                </c:pt>
                <c:pt idx="297">
                  <c:v>71</c:v>
                </c:pt>
                <c:pt idx="298">
                  <c:v>71</c:v>
                </c:pt>
                <c:pt idx="299">
                  <c:v>71</c:v>
                </c:pt>
                <c:pt idx="300">
                  <c:v>71</c:v>
                </c:pt>
                <c:pt idx="301">
                  <c:v>70</c:v>
                </c:pt>
                <c:pt idx="302">
                  <c:v>70</c:v>
                </c:pt>
                <c:pt idx="303">
                  <c:v>70</c:v>
                </c:pt>
                <c:pt idx="304">
                  <c:v>70</c:v>
                </c:pt>
                <c:pt idx="305">
                  <c:v>70</c:v>
                </c:pt>
                <c:pt idx="306">
                  <c:v>70</c:v>
                </c:pt>
                <c:pt idx="307">
                  <c:v>70</c:v>
                </c:pt>
                <c:pt idx="308">
                  <c:v>69</c:v>
                </c:pt>
                <c:pt idx="309">
                  <c:v>69</c:v>
                </c:pt>
                <c:pt idx="310">
                  <c:v>69</c:v>
                </c:pt>
                <c:pt idx="311">
                  <c:v>69</c:v>
                </c:pt>
                <c:pt idx="312">
                  <c:v>69</c:v>
                </c:pt>
                <c:pt idx="313">
                  <c:v>69</c:v>
                </c:pt>
                <c:pt idx="314">
                  <c:v>69</c:v>
                </c:pt>
                <c:pt idx="315">
                  <c:v>68</c:v>
                </c:pt>
                <c:pt idx="316">
                  <c:v>68</c:v>
                </c:pt>
                <c:pt idx="317">
                  <c:v>68</c:v>
                </c:pt>
                <c:pt idx="318">
                  <c:v>68</c:v>
                </c:pt>
                <c:pt idx="319">
                  <c:v>68</c:v>
                </c:pt>
                <c:pt idx="320">
                  <c:v>68</c:v>
                </c:pt>
                <c:pt idx="321">
                  <c:v>67</c:v>
                </c:pt>
                <c:pt idx="322">
                  <c:v>67</c:v>
                </c:pt>
                <c:pt idx="323">
                  <c:v>67</c:v>
                </c:pt>
                <c:pt idx="324">
                  <c:v>67</c:v>
                </c:pt>
                <c:pt idx="325">
                  <c:v>67</c:v>
                </c:pt>
                <c:pt idx="326">
                  <c:v>67</c:v>
                </c:pt>
                <c:pt idx="327">
                  <c:v>66</c:v>
                </c:pt>
                <c:pt idx="328">
                  <c:v>66</c:v>
                </c:pt>
                <c:pt idx="329">
                  <c:v>66</c:v>
                </c:pt>
                <c:pt idx="330">
                  <c:v>66</c:v>
                </c:pt>
                <c:pt idx="331">
                  <c:v>65</c:v>
                </c:pt>
                <c:pt idx="332">
                  <c:v>65</c:v>
                </c:pt>
                <c:pt idx="333">
                  <c:v>65</c:v>
                </c:pt>
                <c:pt idx="334">
                  <c:v>65</c:v>
                </c:pt>
                <c:pt idx="335">
                  <c:v>65</c:v>
                </c:pt>
                <c:pt idx="336">
                  <c:v>64</c:v>
                </c:pt>
                <c:pt idx="337">
                  <c:v>64</c:v>
                </c:pt>
                <c:pt idx="338">
                  <c:v>64</c:v>
                </c:pt>
                <c:pt idx="339">
                  <c:v>63</c:v>
                </c:pt>
                <c:pt idx="340">
                  <c:v>63</c:v>
                </c:pt>
                <c:pt idx="341">
                  <c:v>63</c:v>
                </c:pt>
                <c:pt idx="342">
                  <c:v>63</c:v>
                </c:pt>
                <c:pt idx="343">
                  <c:v>62</c:v>
                </c:pt>
                <c:pt idx="344">
                  <c:v>62</c:v>
                </c:pt>
                <c:pt idx="345">
                  <c:v>62</c:v>
                </c:pt>
                <c:pt idx="346">
                  <c:v>61</c:v>
                </c:pt>
                <c:pt idx="347">
                  <c:v>61</c:v>
                </c:pt>
                <c:pt idx="348">
                  <c:v>61</c:v>
                </c:pt>
                <c:pt idx="349">
                  <c:v>60</c:v>
                </c:pt>
                <c:pt idx="350">
                  <c:v>60</c:v>
                </c:pt>
                <c:pt idx="351">
                  <c:v>59</c:v>
                </c:pt>
                <c:pt idx="352">
                  <c:v>59</c:v>
                </c:pt>
                <c:pt idx="353">
                  <c:v>59</c:v>
                </c:pt>
                <c:pt idx="354">
                  <c:v>58</c:v>
                </c:pt>
                <c:pt idx="355">
                  <c:v>58</c:v>
                </c:pt>
                <c:pt idx="356">
                  <c:v>57</c:v>
                </c:pt>
                <c:pt idx="357">
                  <c:v>57</c:v>
                </c:pt>
                <c:pt idx="358">
                  <c:v>56</c:v>
                </c:pt>
                <c:pt idx="359">
                  <c:v>56</c:v>
                </c:pt>
                <c:pt idx="360">
                  <c:v>55</c:v>
                </c:pt>
                <c:pt idx="361">
                  <c:v>55</c:v>
                </c:pt>
                <c:pt idx="362">
                  <c:v>54</c:v>
                </c:pt>
                <c:pt idx="363">
                  <c:v>54</c:v>
                </c:pt>
                <c:pt idx="364">
                  <c:v>53</c:v>
                </c:pt>
              </c:numCache>
            </c:numRef>
          </c:val>
          <c:extLst>
            <c:ext xmlns:c16="http://schemas.microsoft.com/office/drawing/2014/chart" uri="{C3380CC4-5D6E-409C-BE32-E72D297353CC}">
              <c16:uniqueId val="{00000007-F931-441D-8FC7-E11D20F810EE}"/>
            </c:ext>
          </c:extLst>
        </c:ser>
        <c:ser>
          <c:idx val="8"/>
          <c:order val="8"/>
          <c:tx>
            <c:strRef>
              <c:f>'2026-27 Severe Load Curve'!$Z$33</c:f>
              <c:strCache>
                <c:ptCount val="1"/>
                <c:pt idx="0">
                  <c:v>NTS Shrinkage</c:v>
                </c:pt>
              </c:strCache>
            </c:strRef>
          </c:tx>
          <c:spPr>
            <a:solidFill>
              <a:srgbClr val="000080"/>
            </a:solidFill>
            <a:ln w="25400">
              <a:noFill/>
            </a:ln>
          </c:spPr>
          <c:invertIfNegative val="0"/>
          <c:val>
            <c:numRef>
              <c:f>'2026-27 Severe Load Curve'!$Z$34:$Z$398</c:f>
              <c:numCache>
                <c:formatCode>0</c:formatCode>
                <c:ptCount val="365"/>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c:v>
                </c:pt>
                <c:pt idx="58">
                  <c:v>7</c:v>
                </c:pt>
                <c:pt idx="59">
                  <c:v>7</c:v>
                </c:pt>
                <c:pt idx="60">
                  <c:v>7</c:v>
                </c:pt>
                <c:pt idx="61">
                  <c:v>7</c:v>
                </c:pt>
                <c:pt idx="62">
                  <c:v>7</c:v>
                </c:pt>
                <c:pt idx="63">
                  <c:v>7</c:v>
                </c:pt>
                <c:pt idx="64">
                  <c:v>7</c:v>
                </c:pt>
                <c:pt idx="65">
                  <c:v>7</c:v>
                </c:pt>
                <c:pt idx="66">
                  <c:v>7</c:v>
                </c:pt>
                <c:pt idx="67">
                  <c:v>7</c:v>
                </c:pt>
                <c:pt idx="68">
                  <c:v>7</c:v>
                </c:pt>
                <c:pt idx="69">
                  <c:v>7</c:v>
                </c:pt>
                <c:pt idx="70">
                  <c:v>7</c:v>
                </c:pt>
                <c:pt idx="71">
                  <c:v>7</c:v>
                </c:pt>
                <c:pt idx="72">
                  <c:v>7</c:v>
                </c:pt>
                <c:pt idx="73">
                  <c:v>7</c:v>
                </c:pt>
                <c:pt idx="74">
                  <c:v>7</c:v>
                </c:pt>
                <c:pt idx="75">
                  <c:v>7</c:v>
                </c:pt>
                <c:pt idx="76">
                  <c:v>7</c:v>
                </c:pt>
                <c:pt idx="77">
                  <c:v>7</c:v>
                </c:pt>
                <c:pt idx="78">
                  <c:v>7</c:v>
                </c:pt>
                <c:pt idx="79">
                  <c:v>7</c:v>
                </c:pt>
                <c:pt idx="80">
                  <c:v>7</c:v>
                </c:pt>
                <c:pt idx="81">
                  <c:v>7</c:v>
                </c:pt>
                <c:pt idx="82">
                  <c:v>7</c:v>
                </c:pt>
                <c:pt idx="83">
                  <c:v>7</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numCache>
            </c:numRef>
          </c:val>
          <c:extLst>
            <c:ext xmlns:c16="http://schemas.microsoft.com/office/drawing/2014/chart" uri="{C3380CC4-5D6E-409C-BE32-E72D297353CC}">
              <c16:uniqueId val="{00000008-F931-441D-8FC7-E11D20F810EE}"/>
            </c:ext>
          </c:extLst>
        </c:ser>
        <c:ser>
          <c:idx val="9"/>
          <c:order val="9"/>
          <c:tx>
            <c:strRef>
              <c:f>'2026-27 Severe Load Curve'!$AA$33</c:f>
              <c:strCache>
                <c:ptCount val="1"/>
                <c:pt idx="0">
                  <c:v>IUK</c:v>
                </c:pt>
              </c:strCache>
            </c:strRef>
          </c:tx>
          <c:spPr>
            <a:solidFill>
              <a:srgbClr val="FF0000"/>
            </a:solidFill>
            <a:ln w="25400">
              <a:noFill/>
            </a:ln>
          </c:spPr>
          <c:invertIfNegative val="0"/>
          <c:val>
            <c:numRef>
              <c:f>'2026-27 Severe Load Curve'!$AA$34:$AA$398</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3</c:v>
                </c:pt>
                <c:pt idx="140">
                  <c:v>6</c:v>
                </c:pt>
                <c:pt idx="141">
                  <c:v>9</c:v>
                </c:pt>
                <c:pt idx="142">
                  <c:v>13</c:v>
                </c:pt>
                <c:pt idx="143">
                  <c:v>16</c:v>
                </c:pt>
                <c:pt idx="144">
                  <c:v>19</c:v>
                </c:pt>
                <c:pt idx="145">
                  <c:v>22</c:v>
                </c:pt>
                <c:pt idx="146">
                  <c:v>25</c:v>
                </c:pt>
                <c:pt idx="147">
                  <c:v>28</c:v>
                </c:pt>
                <c:pt idx="148">
                  <c:v>32</c:v>
                </c:pt>
                <c:pt idx="149">
                  <c:v>35</c:v>
                </c:pt>
                <c:pt idx="150">
                  <c:v>38</c:v>
                </c:pt>
                <c:pt idx="151">
                  <c:v>41</c:v>
                </c:pt>
                <c:pt idx="152">
                  <c:v>45</c:v>
                </c:pt>
                <c:pt idx="153">
                  <c:v>48</c:v>
                </c:pt>
                <c:pt idx="154">
                  <c:v>51</c:v>
                </c:pt>
                <c:pt idx="155">
                  <c:v>54</c:v>
                </c:pt>
                <c:pt idx="156">
                  <c:v>57</c:v>
                </c:pt>
                <c:pt idx="157">
                  <c:v>61</c:v>
                </c:pt>
                <c:pt idx="158">
                  <c:v>64</c:v>
                </c:pt>
                <c:pt idx="159">
                  <c:v>67</c:v>
                </c:pt>
                <c:pt idx="160">
                  <c:v>70</c:v>
                </c:pt>
                <c:pt idx="161">
                  <c:v>74</c:v>
                </c:pt>
                <c:pt idx="162">
                  <c:v>77</c:v>
                </c:pt>
                <c:pt idx="163">
                  <c:v>80</c:v>
                </c:pt>
                <c:pt idx="164">
                  <c:v>83</c:v>
                </c:pt>
                <c:pt idx="165">
                  <c:v>87</c:v>
                </c:pt>
                <c:pt idx="166">
                  <c:v>90</c:v>
                </c:pt>
                <c:pt idx="167">
                  <c:v>93</c:v>
                </c:pt>
                <c:pt idx="168">
                  <c:v>96</c:v>
                </c:pt>
                <c:pt idx="169">
                  <c:v>100</c:v>
                </c:pt>
                <c:pt idx="170">
                  <c:v>103</c:v>
                </c:pt>
                <c:pt idx="171">
                  <c:v>106</c:v>
                </c:pt>
                <c:pt idx="172">
                  <c:v>109</c:v>
                </c:pt>
                <c:pt idx="173">
                  <c:v>113</c:v>
                </c:pt>
                <c:pt idx="174">
                  <c:v>116</c:v>
                </c:pt>
                <c:pt idx="175">
                  <c:v>119</c:v>
                </c:pt>
                <c:pt idx="176">
                  <c:v>122</c:v>
                </c:pt>
                <c:pt idx="177">
                  <c:v>126</c:v>
                </c:pt>
                <c:pt idx="178">
                  <c:v>129</c:v>
                </c:pt>
                <c:pt idx="179">
                  <c:v>132</c:v>
                </c:pt>
                <c:pt idx="180">
                  <c:v>135</c:v>
                </c:pt>
                <c:pt idx="181">
                  <c:v>139</c:v>
                </c:pt>
                <c:pt idx="182">
                  <c:v>142</c:v>
                </c:pt>
                <c:pt idx="183">
                  <c:v>145</c:v>
                </c:pt>
                <c:pt idx="184">
                  <c:v>148</c:v>
                </c:pt>
                <c:pt idx="185">
                  <c:v>151</c:v>
                </c:pt>
                <c:pt idx="186">
                  <c:v>155</c:v>
                </c:pt>
                <c:pt idx="187">
                  <c:v>158</c:v>
                </c:pt>
                <c:pt idx="188">
                  <c:v>161</c:v>
                </c:pt>
                <c:pt idx="189">
                  <c:v>164</c:v>
                </c:pt>
                <c:pt idx="190">
                  <c:v>167</c:v>
                </c:pt>
                <c:pt idx="191">
                  <c:v>171</c:v>
                </c:pt>
                <c:pt idx="192">
                  <c:v>174</c:v>
                </c:pt>
                <c:pt idx="193">
                  <c:v>177</c:v>
                </c:pt>
                <c:pt idx="194">
                  <c:v>180</c:v>
                </c:pt>
                <c:pt idx="195">
                  <c:v>183</c:v>
                </c:pt>
                <c:pt idx="196">
                  <c:v>186</c:v>
                </c:pt>
                <c:pt idx="197">
                  <c:v>190</c:v>
                </c:pt>
                <c:pt idx="198">
                  <c:v>193</c:v>
                </c:pt>
                <c:pt idx="199">
                  <c:v>196</c:v>
                </c:pt>
                <c:pt idx="200">
                  <c:v>199</c:v>
                </c:pt>
                <c:pt idx="201">
                  <c:v>202</c:v>
                </c:pt>
                <c:pt idx="202">
                  <c:v>205</c:v>
                </c:pt>
                <c:pt idx="203">
                  <c:v>208</c:v>
                </c:pt>
                <c:pt idx="204">
                  <c:v>211</c:v>
                </c:pt>
                <c:pt idx="205">
                  <c:v>214</c:v>
                </c:pt>
                <c:pt idx="206">
                  <c:v>217</c:v>
                </c:pt>
                <c:pt idx="207">
                  <c:v>220</c:v>
                </c:pt>
                <c:pt idx="208">
                  <c:v>223</c:v>
                </c:pt>
                <c:pt idx="209">
                  <c:v>226</c:v>
                </c:pt>
                <c:pt idx="210">
                  <c:v>229</c:v>
                </c:pt>
                <c:pt idx="211">
                  <c:v>232</c:v>
                </c:pt>
                <c:pt idx="212">
                  <c:v>235</c:v>
                </c:pt>
                <c:pt idx="213">
                  <c:v>238</c:v>
                </c:pt>
                <c:pt idx="214">
                  <c:v>241</c:v>
                </c:pt>
                <c:pt idx="215">
                  <c:v>244</c:v>
                </c:pt>
                <c:pt idx="216">
                  <c:v>247</c:v>
                </c:pt>
                <c:pt idx="217">
                  <c:v>250</c:v>
                </c:pt>
                <c:pt idx="218">
                  <c:v>253</c:v>
                </c:pt>
                <c:pt idx="219">
                  <c:v>256</c:v>
                </c:pt>
                <c:pt idx="220">
                  <c:v>259</c:v>
                </c:pt>
                <c:pt idx="221">
                  <c:v>262</c:v>
                </c:pt>
                <c:pt idx="222">
                  <c:v>264</c:v>
                </c:pt>
                <c:pt idx="223">
                  <c:v>267</c:v>
                </c:pt>
                <c:pt idx="224">
                  <c:v>270</c:v>
                </c:pt>
                <c:pt idx="225">
                  <c:v>273</c:v>
                </c:pt>
                <c:pt idx="226">
                  <c:v>276</c:v>
                </c:pt>
                <c:pt idx="227">
                  <c:v>278</c:v>
                </c:pt>
                <c:pt idx="228">
                  <c:v>281</c:v>
                </c:pt>
                <c:pt idx="229">
                  <c:v>284</c:v>
                </c:pt>
                <c:pt idx="230">
                  <c:v>287</c:v>
                </c:pt>
                <c:pt idx="231">
                  <c:v>289</c:v>
                </c:pt>
                <c:pt idx="232">
                  <c:v>292</c:v>
                </c:pt>
                <c:pt idx="233">
                  <c:v>295</c:v>
                </c:pt>
                <c:pt idx="234">
                  <c:v>297</c:v>
                </c:pt>
                <c:pt idx="235">
                  <c:v>300</c:v>
                </c:pt>
                <c:pt idx="236">
                  <c:v>302</c:v>
                </c:pt>
                <c:pt idx="237">
                  <c:v>305</c:v>
                </c:pt>
                <c:pt idx="238">
                  <c:v>308</c:v>
                </c:pt>
                <c:pt idx="239">
                  <c:v>310</c:v>
                </c:pt>
                <c:pt idx="240">
                  <c:v>313</c:v>
                </c:pt>
                <c:pt idx="241">
                  <c:v>315</c:v>
                </c:pt>
                <c:pt idx="242">
                  <c:v>318</c:v>
                </c:pt>
                <c:pt idx="243">
                  <c:v>320</c:v>
                </c:pt>
                <c:pt idx="244">
                  <c:v>323</c:v>
                </c:pt>
                <c:pt idx="245">
                  <c:v>325</c:v>
                </c:pt>
                <c:pt idx="246">
                  <c:v>327</c:v>
                </c:pt>
                <c:pt idx="247">
                  <c:v>330</c:v>
                </c:pt>
                <c:pt idx="248">
                  <c:v>332</c:v>
                </c:pt>
                <c:pt idx="249">
                  <c:v>335</c:v>
                </c:pt>
                <c:pt idx="250">
                  <c:v>337</c:v>
                </c:pt>
                <c:pt idx="251">
                  <c:v>339</c:v>
                </c:pt>
                <c:pt idx="252">
                  <c:v>342</c:v>
                </c:pt>
                <c:pt idx="253">
                  <c:v>344</c:v>
                </c:pt>
                <c:pt idx="254">
                  <c:v>346</c:v>
                </c:pt>
                <c:pt idx="255">
                  <c:v>348</c:v>
                </c:pt>
                <c:pt idx="256">
                  <c:v>350</c:v>
                </c:pt>
                <c:pt idx="257">
                  <c:v>353</c:v>
                </c:pt>
                <c:pt idx="258">
                  <c:v>355</c:v>
                </c:pt>
                <c:pt idx="259">
                  <c:v>357</c:v>
                </c:pt>
                <c:pt idx="260">
                  <c:v>359</c:v>
                </c:pt>
                <c:pt idx="261">
                  <c:v>361</c:v>
                </c:pt>
                <c:pt idx="262">
                  <c:v>363</c:v>
                </c:pt>
                <c:pt idx="263">
                  <c:v>365</c:v>
                </c:pt>
                <c:pt idx="264">
                  <c:v>367</c:v>
                </c:pt>
                <c:pt idx="265">
                  <c:v>369</c:v>
                </c:pt>
                <c:pt idx="266">
                  <c:v>371</c:v>
                </c:pt>
                <c:pt idx="267">
                  <c:v>373</c:v>
                </c:pt>
                <c:pt idx="268">
                  <c:v>375</c:v>
                </c:pt>
                <c:pt idx="269">
                  <c:v>377</c:v>
                </c:pt>
                <c:pt idx="270">
                  <c:v>379</c:v>
                </c:pt>
                <c:pt idx="271">
                  <c:v>381</c:v>
                </c:pt>
                <c:pt idx="272">
                  <c:v>383</c:v>
                </c:pt>
                <c:pt idx="273">
                  <c:v>384</c:v>
                </c:pt>
                <c:pt idx="274">
                  <c:v>386</c:v>
                </c:pt>
                <c:pt idx="275">
                  <c:v>388</c:v>
                </c:pt>
                <c:pt idx="276">
                  <c:v>390</c:v>
                </c:pt>
                <c:pt idx="277">
                  <c:v>391</c:v>
                </c:pt>
                <c:pt idx="278">
                  <c:v>393</c:v>
                </c:pt>
                <c:pt idx="279">
                  <c:v>395</c:v>
                </c:pt>
                <c:pt idx="280">
                  <c:v>396</c:v>
                </c:pt>
                <c:pt idx="281">
                  <c:v>398</c:v>
                </c:pt>
                <c:pt idx="282">
                  <c:v>399</c:v>
                </c:pt>
                <c:pt idx="283">
                  <c:v>401</c:v>
                </c:pt>
                <c:pt idx="284">
                  <c:v>402</c:v>
                </c:pt>
                <c:pt idx="285">
                  <c:v>404</c:v>
                </c:pt>
                <c:pt idx="286">
                  <c:v>405</c:v>
                </c:pt>
                <c:pt idx="287">
                  <c:v>407</c:v>
                </c:pt>
                <c:pt idx="288">
                  <c:v>408</c:v>
                </c:pt>
                <c:pt idx="289">
                  <c:v>409</c:v>
                </c:pt>
                <c:pt idx="290">
                  <c:v>411</c:v>
                </c:pt>
                <c:pt idx="291">
                  <c:v>412</c:v>
                </c:pt>
                <c:pt idx="292">
                  <c:v>413</c:v>
                </c:pt>
                <c:pt idx="293">
                  <c:v>415</c:v>
                </c:pt>
                <c:pt idx="294">
                  <c:v>416</c:v>
                </c:pt>
                <c:pt idx="295">
                  <c:v>417</c:v>
                </c:pt>
                <c:pt idx="296">
                  <c:v>418</c:v>
                </c:pt>
                <c:pt idx="297">
                  <c:v>419</c:v>
                </c:pt>
                <c:pt idx="298">
                  <c:v>421</c:v>
                </c:pt>
                <c:pt idx="299">
                  <c:v>422</c:v>
                </c:pt>
                <c:pt idx="300">
                  <c:v>423</c:v>
                </c:pt>
                <c:pt idx="301">
                  <c:v>424</c:v>
                </c:pt>
                <c:pt idx="302">
                  <c:v>425</c:v>
                </c:pt>
                <c:pt idx="303">
                  <c:v>426</c:v>
                </c:pt>
                <c:pt idx="304">
                  <c:v>427</c:v>
                </c:pt>
                <c:pt idx="305">
                  <c:v>428</c:v>
                </c:pt>
                <c:pt idx="306">
                  <c:v>428</c:v>
                </c:pt>
                <c:pt idx="307">
                  <c:v>428</c:v>
                </c:pt>
                <c:pt idx="308">
                  <c:v>429</c:v>
                </c:pt>
                <c:pt idx="309">
                  <c:v>429</c:v>
                </c:pt>
                <c:pt idx="310">
                  <c:v>430</c:v>
                </c:pt>
                <c:pt idx="311">
                  <c:v>430</c:v>
                </c:pt>
                <c:pt idx="312">
                  <c:v>431</c:v>
                </c:pt>
                <c:pt idx="313">
                  <c:v>431</c:v>
                </c:pt>
                <c:pt idx="314">
                  <c:v>432</c:v>
                </c:pt>
                <c:pt idx="315">
                  <c:v>432</c:v>
                </c:pt>
                <c:pt idx="316">
                  <c:v>432</c:v>
                </c:pt>
                <c:pt idx="317">
                  <c:v>432</c:v>
                </c:pt>
                <c:pt idx="318">
                  <c:v>433</c:v>
                </c:pt>
                <c:pt idx="319">
                  <c:v>433</c:v>
                </c:pt>
                <c:pt idx="320">
                  <c:v>434</c:v>
                </c:pt>
                <c:pt idx="321">
                  <c:v>434</c:v>
                </c:pt>
                <c:pt idx="322">
                  <c:v>435</c:v>
                </c:pt>
                <c:pt idx="323">
                  <c:v>435</c:v>
                </c:pt>
                <c:pt idx="324">
                  <c:v>435</c:v>
                </c:pt>
                <c:pt idx="325">
                  <c:v>435</c:v>
                </c:pt>
                <c:pt idx="326">
                  <c:v>436</c:v>
                </c:pt>
                <c:pt idx="327">
                  <c:v>436</c:v>
                </c:pt>
                <c:pt idx="328">
                  <c:v>436</c:v>
                </c:pt>
                <c:pt idx="329">
                  <c:v>436</c:v>
                </c:pt>
                <c:pt idx="330">
                  <c:v>437</c:v>
                </c:pt>
                <c:pt idx="331">
                  <c:v>437</c:v>
                </c:pt>
                <c:pt idx="332">
                  <c:v>437</c:v>
                </c:pt>
                <c:pt idx="333">
                  <c:v>437</c:v>
                </c:pt>
                <c:pt idx="334">
                  <c:v>438</c:v>
                </c:pt>
                <c:pt idx="335">
                  <c:v>438</c:v>
                </c:pt>
                <c:pt idx="336">
                  <c:v>438</c:v>
                </c:pt>
                <c:pt idx="337">
                  <c:v>438</c:v>
                </c:pt>
                <c:pt idx="338">
                  <c:v>439</c:v>
                </c:pt>
                <c:pt idx="339">
                  <c:v>439</c:v>
                </c:pt>
                <c:pt idx="340">
                  <c:v>439</c:v>
                </c:pt>
                <c:pt idx="341">
                  <c:v>439</c:v>
                </c:pt>
                <c:pt idx="342">
                  <c:v>439</c:v>
                </c:pt>
                <c:pt idx="343">
                  <c:v>439</c:v>
                </c:pt>
                <c:pt idx="344">
                  <c:v>440</c:v>
                </c:pt>
                <c:pt idx="345">
                  <c:v>440</c:v>
                </c:pt>
                <c:pt idx="346">
                  <c:v>440</c:v>
                </c:pt>
                <c:pt idx="347">
                  <c:v>440</c:v>
                </c:pt>
                <c:pt idx="348">
                  <c:v>440</c:v>
                </c:pt>
                <c:pt idx="349">
                  <c:v>440</c:v>
                </c:pt>
                <c:pt idx="350">
                  <c:v>440</c:v>
                </c:pt>
                <c:pt idx="351">
                  <c:v>440</c:v>
                </c:pt>
                <c:pt idx="352">
                  <c:v>441</c:v>
                </c:pt>
                <c:pt idx="353">
                  <c:v>441</c:v>
                </c:pt>
                <c:pt idx="354">
                  <c:v>441</c:v>
                </c:pt>
                <c:pt idx="355">
                  <c:v>441</c:v>
                </c:pt>
                <c:pt idx="356">
                  <c:v>441</c:v>
                </c:pt>
                <c:pt idx="357">
                  <c:v>441</c:v>
                </c:pt>
                <c:pt idx="358">
                  <c:v>441</c:v>
                </c:pt>
                <c:pt idx="359">
                  <c:v>441</c:v>
                </c:pt>
                <c:pt idx="360">
                  <c:v>441</c:v>
                </c:pt>
                <c:pt idx="361">
                  <c:v>441</c:v>
                </c:pt>
                <c:pt idx="362">
                  <c:v>441</c:v>
                </c:pt>
                <c:pt idx="363">
                  <c:v>441</c:v>
                </c:pt>
                <c:pt idx="364">
                  <c:v>441</c:v>
                </c:pt>
              </c:numCache>
            </c:numRef>
          </c:val>
          <c:extLst>
            <c:ext xmlns:c16="http://schemas.microsoft.com/office/drawing/2014/chart" uri="{C3380CC4-5D6E-409C-BE32-E72D297353CC}">
              <c16:uniqueId val="{00000009-F931-441D-8FC7-E11D20F810EE}"/>
            </c:ext>
          </c:extLst>
        </c:ser>
        <c:dLbls>
          <c:showLegendKey val="0"/>
          <c:showVal val="0"/>
          <c:showCatName val="0"/>
          <c:showSerName val="0"/>
          <c:showPercent val="0"/>
          <c:showBubbleSize val="0"/>
        </c:dLbls>
        <c:gapWidth val="0"/>
        <c:overlap val="100"/>
        <c:axId val="344226432"/>
        <c:axId val="344240896"/>
      </c:barChart>
      <c:catAx>
        <c:axId val="344226432"/>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5398171039510177"/>
              <c:y val="0.68798685821450378"/>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4240896"/>
        <c:crosses val="autoZero"/>
        <c:auto val="1"/>
        <c:lblAlgn val="ctr"/>
        <c:lblOffset val="100"/>
        <c:tickLblSkip val="20"/>
        <c:tickMarkSkip val="1"/>
        <c:noMultiLvlLbl val="0"/>
      </c:catAx>
      <c:valAx>
        <c:axId val="344240896"/>
        <c:scaling>
          <c:orientation val="minMax"/>
          <c:max val="6000"/>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1.4886021628683247E-2"/>
              <c:y val="0.3520178678017604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4226432"/>
        <c:crosses val="autoZero"/>
        <c:crossBetween val="between"/>
      </c:valAx>
      <c:spPr>
        <a:noFill/>
        <a:ln w="12700">
          <a:solidFill>
            <a:srgbClr val="808080"/>
          </a:solidFill>
          <a:prstDash val="solid"/>
        </a:ln>
      </c:spPr>
    </c:plotArea>
    <c:legend>
      <c:legendPos val="b"/>
      <c:layout>
        <c:manualLayout>
          <c:xMode val="edge"/>
          <c:yMode val="edge"/>
          <c:x val="0.1118207589488986"/>
          <c:y val="0.75242071743476568"/>
          <c:w val="0.85942030451944817"/>
          <c:h val="0.17701116350604842"/>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AD88-4216-A984-1B3A0DADFFA7}"/>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AD88-4216-A984-1B3A0DADFFA7}"/>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AD88-4216-A984-1B3A0DADFFA7}"/>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AD88-4216-A984-1B3A0DADFFA7}"/>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AD88-4216-A984-1B3A0DADFFA7}"/>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AD88-4216-A984-1B3A0DADFFA7}"/>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AD88-4216-A984-1B3A0DADFFA7}"/>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AD88-4216-A984-1B3A0DADFFA7}"/>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AD88-4216-A984-1B3A0DADFFA7}"/>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AD88-4216-A984-1B3A0DADFFA7}"/>
            </c:ext>
          </c:extLst>
        </c:ser>
        <c:dLbls>
          <c:showLegendKey val="0"/>
          <c:showVal val="0"/>
          <c:showCatName val="0"/>
          <c:showSerName val="0"/>
          <c:showPercent val="0"/>
          <c:showBubbleSize val="0"/>
        </c:dLbls>
        <c:gapWidth val="0"/>
        <c:overlap val="100"/>
        <c:axId val="345273088"/>
        <c:axId val="345275008"/>
      </c:barChart>
      <c:catAx>
        <c:axId val="34527308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45275008"/>
        <c:crosses val="autoZero"/>
        <c:auto val="1"/>
        <c:lblAlgn val="ctr"/>
        <c:lblOffset val="100"/>
        <c:tickLblSkip val="20"/>
        <c:tickMarkSkip val="1"/>
        <c:noMultiLvlLbl val="0"/>
      </c:catAx>
      <c:valAx>
        <c:axId val="345275008"/>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45273088"/>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0725399414115337"/>
          <c:y val="0.13051772643104276"/>
          <c:w val="0.86610322053870747"/>
          <c:h val="0.47964284429688669"/>
        </c:manualLayout>
      </c:layout>
      <c:barChart>
        <c:barDir val="col"/>
        <c:grouping val="stacked"/>
        <c:varyColors val="0"/>
        <c:ser>
          <c:idx val="1"/>
          <c:order val="0"/>
          <c:tx>
            <c:strRef>
              <c:f>'2026-27 Severe Load Curve'!$AF$33</c:f>
              <c:strCache>
                <c:ptCount val="1"/>
                <c:pt idx="0">
                  <c:v>NDM 0 - 73.2 MWh</c:v>
                </c:pt>
              </c:strCache>
            </c:strRef>
          </c:tx>
          <c:spPr>
            <a:solidFill>
              <a:srgbClr val="CCFFFF"/>
            </a:solidFill>
            <a:ln w="25400">
              <a:noFill/>
            </a:ln>
          </c:spPr>
          <c:invertIfNegative val="0"/>
          <c:val>
            <c:numRef>
              <c:f>'2026-27 Severe Load Curve'!$AF$34:$AF$398</c:f>
              <c:numCache>
                <c:formatCode>0</c:formatCode>
                <c:ptCount val="365"/>
                <c:pt idx="0">
                  <c:v>2702</c:v>
                </c:pt>
                <c:pt idx="1">
                  <c:v>2630</c:v>
                </c:pt>
                <c:pt idx="2">
                  <c:v>2565</c:v>
                </c:pt>
                <c:pt idx="3">
                  <c:v>2507</c:v>
                </c:pt>
                <c:pt idx="4">
                  <c:v>2455</c:v>
                </c:pt>
                <c:pt idx="5">
                  <c:v>2409</c:v>
                </c:pt>
                <c:pt idx="6">
                  <c:v>2366</c:v>
                </c:pt>
                <c:pt idx="7">
                  <c:v>2329</c:v>
                </c:pt>
                <c:pt idx="8">
                  <c:v>2293</c:v>
                </c:pt>
                <c:pt idx="9">
                  <c:v>2262</c:v>
                </c:pt>
                <c:pt idx="10">
                  <c:v>2233</c:v>
                </c:pt>
                <c:pt idx="11">
                  <c:v>2207</c:v>
                </c:pt>
                <c:pt idx="12">
                  <c:v>2183</c:v>
                </c:pt>
                <c:pt idx="13">
                  <c:v>2163</c:v>
                </c:pt>
                <c:pt idx="14">
                  <c:v>2145</c:v>
                </c:pt>
                <c:pt idx="15">
                  <c:v>2130</c:v>
                </c:pt>
                <c:pt idx="16">
                  <c:v>2116</c:v>
                </c:pt>
                <c:pt idx="17">
                  <c:v>2103</c:v>
                </c:pt>
                <c:pt idx="18">
                  <c:v>2091</c:v>
                </c:pt>
                <c:pt idx="19">
                  <c:v>2078</c:v>
                </c:pt>
                <c:pt idx="20">
                  <c:v>2066</c:v>
                </c:pt>
                <c:pt idx="21">
                  <c:v>2054</c:v>
                </c:pt>
                <c:pt idx="22">
                  <c:v>2045</c:v>
                </c:pt>
                <c:pt idx="23">
                  <c:v>2035</c:v>
                </c:pt>
                <c:pt idx="24">
                  <c:v>2026</c:v>
                </c:pt>
                <c:pt idx="25">
                  <c:v>2016</c:v>
                </c:pt>
                <c:pt idx="26">
                  <c:v>2009</c:v>
                </c:pt>
                <c:pt idx="27">
                  <c:v>2002</c:v>
                </c:pt>
                <c:pt idx="28">
                  <c:v>1995</c:v>
                </c:pt>
                <c:pt idx="29">
                  <c:v>1986</c:v>
                </c:pt>
                <c:pt idx="30">
                  <c:v>1977</c:v>
                </c:pt>
                <c:pt idx="31">
                  <c:v>1967</c:v>
                </c:pt>
                <c:pt idx="32">
                  <c:v>1959</c:v>
                </c:pt>
                <c:pt idx="33">
                  <c:v>1951</c:v>
                </c:pt>
                <c:pt idx="34">
                  <c:v>1944</c:v>
                </c:pt>
                <c:pt idx="35">
                  <c:v>1938</c:v>
                </c:pt>
                <c:pt idx="36">
                  <c:v>1929</c:v>
                </c:pt>
                <c:pt idx="37">
                  <c:v>1921</c:v>
                </c:pt>
                <c:pt idx="38">
                  <c:v>1912</c:v>
                </c:pt>
                <c:pt idx="39">
                  <c:v>1903</c:v>
                </c:pt>
                <c:pt idx="40">
                  <c:v>1894</c:v>
                </c:pt>
                <c:pt idx="41">
                  <c:v>1883</c:v>
                </c:pt>
                <c:pt idx="42">
                  <c:v>1874</c:v>
                </c:pt>
                <c:pt idx="43">
                  <c:v>1865</c:v>
                </c:pt>
                <c:pt idx="44">
                  <c:v>1857</c:v>
                </c:pt>
                <c:pt idx="45">
                  <c:v>1848</c:v>
                </c:pt>
                <c:pt idx="46">
                  <c:v>1839</c:v>
                </c:pt>
                <c:pt idx="47">
                  <c:v>1830</c:v>
                </c:pt>
                <c:pt idx="48">
                  <c:v>1822</c:v>
                </c:pt>
                <c:pt idx="49">
                  <c:v>1813</c:v>
                </c:pt>
                <c:pt idx="50">
                  <c:v>1807</c:v>
                </c:pt>
                <c:pt idx="51">
                  <c:v>1799</c:v>
                </c:pt>
                <c:pt idx="52">
                  <c:v>1793</c:v>
                </c:pt>
                <c:pt idx="53">
                  <c:v>1786</c:v>
                </c:pt>
                <c:pt idx="54">
                  <c:v>1778</c:v>
                </c:pt>
                <c:pt idx="55">
                  <c:v>1770</c:v>
                </c:pt>
                <c:pt idx="56">
                  <c:v>1761</c:v>
                </c:pt>
                <c:pt idx="57">
                  <c:v>1752</c:v>
                </c:pt>
                <c:pt idx="58">
                  <c:v>1745</c:v>
                </c:pt>
                <c:pt idx="59">
                  <c:v>1737</c:v>
                </c:pt>
                <c:pt idx="60">
                  <c:v>1730</c:v>
                </c:pt>
                <c:pt idx="61">
                  <c:v>1723</c:v>
                </c:pt>
                <c:pt idx="62">
                  <c:v>1716</c:v>
                </c:pt>
                <c:pt idx="63">
                  <c:v>1710</c:v>
                </c:pt>
                <c:pt idx="64">
                  <c:v>1701</c:v>
                </c:pt>
                <c:pt idx="65">
                  <c:v>1693</c:v>
                </c:pt>
                <c:pt idx="66">
                  <c:v>1686</c:v>
                </c:pt>
                <c:pt idx="67">
                  <c:v>1677</c:v>
                </c:pt>
                <c:pt idx="68">
                  <c:v>1669</c:v>
                </c:pt>
                <c:pt idx="69">
                  <c:v>1659</c:v>
                </c:pt>
                <c:pt idx="70">
                  <c:v>1650</c:v>
                </c:pt>
                <c:pt idx="71">
                  <c:v>1641</c:v>
                </c:pt>
                <c:pt idx="72">
                  <c:v>1632</c:v>
                </c:pt>
                <c:pt idx="73">
                  <c:v>1623</c:v>
                </c:pt>
                <c:pt idx="74">
                  <c:v>1615</c:v>
                </c:pt>
                <c:pt idx="75">
                  <c:v>1606</c:v>
                </c:pt>
                <c:pt idx="76">
                  <c:v>1597</c:v>
                </c:pt>
                <c:pt idx="77">
                  <c:v>1590</c:v>
                </c:pt>
                <c:pt idx="78">
                  <c:v>1581</c:v>
                </c:pt>
                <c:pt idx="79">
                  <c:v>1572</c:v>
                </c:pt>
                <c:pt idx="80">
                  <c:v>1563</c:v>
                </c:pt>
                <c:pt idx="81">
                  <c:v>1555</c:v>
                </c:pt>
                <c:pt idx="82">
                  <c:v>1547</c:v>
                </c:pt>
                <c:pt idx="83">
                  <c:v>1538</c:v>
                </c:pt>
                <c:pt idx="84">
                  <c:v>1531</c:v>
                </c:pt>
                <c:pt idx="85">
                  <c:v>1523</c:v>
                </c:pt>
                <c:pt idx="86">
                  <c:v>1515</c:v>
                </c:pt>
                <c:pt idx="87">
                  <c:v>1508</c:v>
                </c:pt>
                <c:pt idx="88">
                  <c:v>1501</c:v>
                </c:pt>
                <c:pt idx="89">
                  <c:v>1493</c:v>
                </c:pt>
                <c:pt idx="90">
                  <c:v>1486</c:v>
                </c:pt>
                <c:pt idx="91">
                  <c:v>1479</c:v>
                </c:pt>
                <c:pt idx="92">
                  <c:v>1472</c:v>
                </c:pt>
                <c:pt idx="93">
                  <c:v>1464</c:v>
                </c:pt>
                <c:pt idx="94">
                  <c:v>1456</c:v>
                </c:pt>
                <c:pt idx="95">
                  <c:v>1449</c:v>
                </c:pt>
                <c:pt idx="96">
                  <c:v>1440</c:v>
                </c:pt>
                <c:pt idx="97">
                  <c:v>1433</c:v>
                </c:pt>
                <c:pt idx="98">
                  <c:v>1425</c:v>
                </c:pt>
                <c:pt idx="99">
                  <c:v>1417</c:v>
                </c:pt>
                <c:pt idx="100">
                  <c:v>1409</c:v>
                </c:pt>
                <c:pt idx="101">
                  <c:v>1402</c:v>
                </c:pt>
                <c:pt idx="102">
                  <c:v>1395</c:v>
                </c:pt>
                <c:pt idx="103">
                  <c:v>1388</c:v>
                </c:pt>
                <c:pt idx="104">
                  <c:v>1381</c:v>
                </c:pt>
                <c:pt idx="105">
                  <c:v>1373</c:v>
                </c:pt>
                <c:pt idx="106">
                  <c:v>1365</c:v>
                </c:pt>
                <c:pt idx="107">
                  <c:v>1358</c:v>
                </c:pt>
                <c:pt idx="108">
                  <c:v>1351</c:v>
                </c:pt>
                <c:pt idx="109">
                  <c:v>1344</c:v>
                </c:pt>
                <c:pt idx="110">
                  <c:v>1336</c:v>
                </c:pt>
                <c:pt idx="111">
                  <c:v>1329</c:v>
                </c:pt>
                <c:pt idx="112">
                  <c:v>1321</c:v>
                </c:pt>
                <c:pt idx="113">
                  <c:v>1314</c:v>
                </c:pt>
                <c:pt idx="114">
                  <c:v>1307</c:v>
                </c:pt>
                <c:pt idx="115">
                  <c:v>1299</c:v>
                </c:pt>
                <c:pt idx="116">
                  <c:v>1292</c:v>
                </c:pt>
                <c:pt idx="117">
                  <c:v>1285</c:v>
                </c:pt>
                <c:pt idx="118">
                  <c:v>1277</c:v>
                </c:pt>
                <c:pt idx="119">
                  <c:v>1270</c:v>
                </c:pt>
                <c:pt idx="120">
                  <c:v>1263</c:v>
                </c:pt>
                <c:pt idx="121">
                  <c:v>1256</c:v>
                </c:pt>
                <c:pt idx="122">
                  <c:v>1249</c:v>
                </c:pt>
                <c:pt idx="123">
                  <c:v>1241</c:v>
                </c:pt>
                <c:pt idx="124">
                  <c:v>1233</c:v>
                </c:pt>
                <c:pt idx="125">
                  <c:v>1226</c:v>
                </c:pt>
                <c:pt idx="126">
                  <c:v>1218</c:v>
                </c:pt>
                <c:pt idx="127">
                  <c:v>1211</c:v>
                </c:pt>
                <c:pt idx="128">
                  <c:v>1204</c:v>
                </c:pt>
                <c:pt idx="129">
                  <c:v>1197</c:v>
                </c:pt>
                <c:pt idx="130">
                  <c:v>1191</c:v>
                </c:pt>
                <c:pt idx="131">
                  <c:v>1184</c:v>
                </c:pt>
                <c:pt idx="132">
                  <c:v>1178</c:v>
                </c:pt>
                <c:pt idx="133">
                  <c:v>1170</c:v>
                </c:pt>
                <c:pt idx="134">
                  <c:v>1163</c:v>
                </c:pt>
                <c:pt idx="135">
                  <c:v>1156</c:v>
                </c:pt>
                <c:pt idx="136">
                  <c:v>1148</c:v>
                </c:pt>
                <c:pt idx="137">
                  <c:v>1141</c:v>
                </c:pt>
                <c:pt idx="138">
                  <c:v>1134</c:v>
                </c:pt>
                <c:pt idx="139">
                  <c:v>1127</c:v>
                </c:pt>
                <c:pt idx="140">
                  <c:v>1120</c:v>
                </c:pt>
                <c:pt idx="141">
                  <c:v>1113</c:v>
                </c:pt>
                <c:pt idx="142">
                  <c:v>1106</c:v>
                </c:pt>
                <c:pt idx="143">
                  <c:v>1100</c:v>
                </c:pt>
                <c:pt idx="144">
                  <c:v>1093</c:v>
                </c:pt>
                <c:pt idx="145">
                  <c:v>1086</c:v>
                </c:pt>
                <c:pt idx="146">
                  <c:v>1079</c:v>
                </c:pt>
                <c:pt idx="147">
                  <c:v>1071</c:v>
                </c:pt>
                <c:pt idx="148">
                  <c:v>1064</c:v>
                </c:pt>
                <c:pt idx="149">
                  <c:v>1058</c:v>
                </c:pt>
                <c:pt idx="150">
                  <c:v>1052</c:v>
                </c:pt>
                <c:pt idx="151">
                  <c:v>1044</c:v>
                </c:pt>
                <c:pt idx="152">
                  <c:v>1037</c:v>
                </c:pt>
                <c:pt idx="153">
                  <c:v>1030</c:v>
                </c:pt>
                <c:pt idx="154">
                  <c:v>1023</c:v>
                </c:pt>
                <c:pt idx="155">
                  <c:v>1017</c:v>
                </c:pt>
                <c:pt idx="156">
                  <c:v>1011</c:v>
                </c:pt>
                <c:pt idx="157">
                  <c:v>1004</c:v>
                </c:pt>
                <c:pt idx="158">
                  <c:v>996</c:v>
                </c:pt>
                <c:pt idx="159">
                  <c:v>989</c:v>
                </c:pt>
                <c:pt idx="160">
                  <c:v>982</c:v>
                </c:pt>
                <c:pt idx="161">
                  <c:v>975</c:v>
                </c:pt>
                <c:pt idx="162">
                  <c:v>968</c:v>
                </c:pt>
                <c:pt idx="163">
                  <c:v>962</c:v>
                </c:pt>
                <c:pt idx="164">
                  <c:v>955</c:v>
                </c:pt>
                <c:pt idx="165">
                  <c:v>948</c:v>
                </c:pt>
                <c:pt idx="166">
                  <c:v>941</c:v>
                </c:pt>
                <c:pt idx="167">
                  <c:v>935</c:v>
                </c:pt>
                <c:pt idx="168">
                  <c:v>927</c:v>
                </c:pt>
                <c:pt idx="169">
                  <c:v>920</c:v>
                </c:pt>
                <c:pt idx="170">
                  <c:v>914</c:v>
                </c:pt>
                <c:pt idx="171">
                  <c:v>907</c:v>
                </c:pt>
                <c:pt idx="172">
                  <c:v>901</c:v>
                </c:pt>
                <c:pt idx="173">
                  <c:v>893</c:v>
                </c:pt>
                <c:pt idx="174">
                  <c:v>887</c:v>
                </c:pt>
                <c:pt idx="175">
                  <c:v>880</c:v>
                </c:pt>
                <c:pt idx="176">
                  <c:v>874</c:v>
                </c:pt>
                <c:pt idx="177">
                  <c:v>868</c:v>
                </c:pt>
                <c:pt idx="178">
                  <c:v>861</c:v>
                </c:pt>
                <c:pt idx="179">
                  <c:v>855</c:v>
                </c:pt>
                <c:pt idx="180">
                  <c:v>848</c:v>
                </c:pt>
                <c:pt idx="181">
                  <c:v>842</c:v>
                </c:pt>
                <c:pt idx="182">
                  <c:v>836</c:v>
                </c:pt>
                <c:pt idx="183">
                  <c:v>830</c:v>
                </c:pt>
                <c:pt idx="184">
                  <c:v>824</c:v>
                </c:pt>
                <c:pt idx="185">
                  <c:v>818</c:v>
                </c:pt>
                <c:pt idx="186">
                  <c:v>811</c:v>
                </c:pt>
                <c:pt idx="187">
                  <c:v>805</c:v>
                </c:pt>
                <c:pt idx="188">
                  <c:v>798</c:v>
                </c:pt>
                <c:pt idx="189">
                  <c:v>791</c:v>
                </c:pt>
                <c:pt idx="190">
                  <c:v>784</c:v>
                </c:pt>
                <c:pt idx="191">
                  <c:v>777</c:v>
                </c:pt>
                <c:pt idx="192">
                  <c:v>771</c:v>
                </c:pt>
                <c:pt idx="193">
                  <c:v>765</c:v>
                </c:pt>
                <c:pt idx="194">
                  <c:v>759</c:v>
                </c:pt>
                <c:pt idx="195">
                  <c:v>752</c:v>
                </c:pt>
                <c:pt idx="196">
                  <c:v>746</c:v>
                </c:pt>
                <c:pt idx="197">
                  <c:v>740</c:v>
                </c:pt>
                <c:pt idx="198">
                  <c:v>733</c:v>
                </c:pt>
                <c:pt idx="199">
                  <c:v>725</c:v>
                </c:pt>
                <c:pt idx="200">
                  <c:v>718</c:v>
                </c:pt>
                <c:pt idx="201">
                  <c:v>711</c:v>
                </c:pt>
                <c:pt idx="202">
                  <c:v>704</c:v>
                </c:pt>
                <c:pt idx="203">
                  <c:v>697</c:v>
                </c:pt>
                <c:pt idx="204">
                  <c:v>691</c:v>
                </c:pt>
                <c:pt idx="205">
                  <c:v>684</c:v>
                </c:pt>
                <c:pt idx="206">
                  <c:v>678</c:v>
                </c:pt>
                <c:pt idx="207">
                  <c:v>672</c:v>
                </c:pt>
                <c:pt idx="208">
                  <c:v>666</c:v>
                </c:pt>
                <c:pt idx="209">
                  <c:v>659</c:v>
                </c:pt>
                <c:pt idx="210">
                  <c:v>653</c:v>
                </c:pt>
                <c:pt idx="211">
                  <c:v>647</c:v>
                </c:pt>
                <c:pt idx="212">
                  <c:v>641</c:v>
                </c:pt>
                <c:pt idx="213">
                  <c:v>635</c:v>
                </c:pt>
                <c:pt idx="214">
                  <c:v>629</c:v>
                </c:pt>
                <c:pt idx="215">
                  <c:v>622</c:v>
                </c:pt>
                <c:pt idx="216">
                  <c:v>615</c:v>
                </c:pt>
                <c:pt idx="217">
                  <c:v>609</c:v>
                </c:pt>
                <c:pt idx="218">
                  <c:v>602</c:v>
                </c:pt>
                <c:pt idx="219">
                  <c:v>596</c:v>
                </c:pt>
                <c:pt idx="220">
                  <c:v>591</c:v>
                </c:pt>
                <c:pt idx="221">
                  <c:v>585</c:v>
                </c:pt>
                <c:pt idx="222">
                  <c:v>579</c:v>
                </c:pt>
                <c:pt idx="223">
                  <c:v>573</c:v>
                </c:pt>
                <c:pt idx="224">
                  <c:v>567</c:v>
                </c:pt>
                <c:pt idx="225">
                  <c:v>562</c:v>
                </c:pt>
                <c:pt idx="226">
                  <c:v>558</c:v>
                </c:pt>
                <c:pt idx="227">
                  <c:v>554</c:v>
                </c:pt>
                <c:pt idx="228">
                  <c:v>550</c:v>
                </c:pt>
                <c:pt idx="229">
                  <c:v>546</c:v>
                </c:pt>
                <c:pt idx="230">
                  <c:v>542</c:v>
                </c:pt>
                <c:pt idx="231">
                  <c:v>537</c:v>
                </c:pt>
                <c:pt idx="232">
                  <c:v>533</c:v>
                </c:pt>
                <c:pt idx="233">
                  <c:v>528</c:v>
                </c:pt>
                <c:pt idx="234">
                  <c:v>524</c:v>
                </c:pt>
                <c:pt idx="235">
                  <c:v>519</c:v>
                </c:pt>
                <c:pt idx="236">
                  <c:v>515</c:v>
                </c:pt>
                <c:pt idx="237">
                  <c:v>512</c:v>
                </c:pt>
                <c:pt idx="238">
                  <c:v>508</c:v>
                </c:pt>
                <c:pt idx="239">
                  <c:v>504</c:v>
                </c:pt>
                <c:pt idx="240">
                  <c:v>500</c:v>
                </c:pt>
                <c:pt idx="241">
                  <c:v>495</c:v>
                </c:pt>
                <c:pt idx="242">
                  <c:v>492</c:v>
                </c:pt>
                <c:pt idx="243">
                  <c:v>487</c:v>
                </c:pt>
                <c:pt idx="244">
                  <c:v>483</c:v>
                </c:pt>
                <c:pt idx="245">
                  <c:v>479</c:v>
                </c:pt>
                <c:pt idx="246">
                  <c:v>474</c:v>
                </c:pt>
                <c:pt idx="247">
                  <c:v>470</c:v>
                </c:pt>
                <c:pt idx="248">
                  <c:v>465</c:v>
                </c:pt>
                <c:pt idx="249">
                  <c:v>460</c:v>
                </c:pt>
                <c:pt idx="250">
                  <c:v>456</c:v>
                </c:pt>
                <c:pt idx="251">
                  <c:v>451</c:v>
                </c:pt>
                <c:pt idx="252">
                  <c:v>446</c:v>
                </c:pt>
                <c:pt idx="253">
                  <c:v>442</c:v>
                </c:pt>
                <c:pt idx="254">
                  <c:v>437</c:v>
                </c:pt>
                <c:pt idx="255">
                  <c:v>433</c:v>
                </c:pt>
                <c:pt idx="256">
                  <c:v>429</c:v>
                </c:pt>
                <c:pt idx="257">
                  <c:v>425</c:v>
                </c:pt>
                <c:pt idx="258">
                  <c:v>420</c:v>
                </c:pt>
                <c:pt idx="259">
                  <c:v>416</c:v>
                </c:pt>
                <c:pt idx="260">
                  <c:v>411</c:v>
                </c:pt>
                <c:pt idx="261">
                  <c:v>407</c:v>
                </c:pt>
                <c:pt idx="262">
                  <c:v>402</c:v>
                </c:pt>
                <c:pt idx="263">
                  <c:v>398</c:v>
                </c:pt>
                <c:pt idx="264">
                  <c:v>394</c:v>
                </c:pt>
                <c:pt idx="265">
                  <c:v>390</c:v>
                </c:pt>
                <c:pt idx="266">
                  <c:v>385</c:v>
                </c:pt>
                <c:pt idx="267">
                  <c:v>381</c:v>
                </c:pt>
                <c:pt idx="268">
                  <c:v>377</c:v>
                </c:pt>
                <c:pt idx="269">
                  <c:v>373</c:v>
                </c:pt>
                <c:pt idx="270">
                  <c:v>368</c:v>
                </c:pt>
                <c:pt idx="271">
                  <c:v>363</c:v>
                </c:pt>
                <c:pt idx="272">
                  <c:v>359</c:v>
                </c:pt>
                <c:pt idx="273">
                  <c:v>355</c:v>
                </c:pt>
                <c:pt idx="274">
                  <c:v>351</c:v>
                </c:pt>
                <c:pt idx="275">
                  <c:v>347</c:v>
                </c:pt>
                <c:pt idx="276">
                  <c:v>343</c:v>
                </c:pt>
                <c:pt idx="277">
                  <c:v>340</c:v>
                </c:pt>
                <c:pt idx="278">
                  <c:v>337</c:v>
                </c:pt>
                <c:pt idx="279">
                  <c:v>334</c:v>
                </c:pt>
                <c:pt idx="280">
                  <c:v>331</c:v>
                </c:pt>
                <c:pt idx="281">
                  <c:v>328</c:v>
                </c:pt>
                <c:pt idx="282">
                  <c:v>326</c:v>
                </c:pt>
                <c:pt idx="283">
                  <c:v>323</c:v>
                </c:pt>
                <c:pt idx="284">
                  <c:v>320</c:v>
                </c:pt>
                <c:pt idx="285">
                  <c:v>317</c:v>
                </c:pt>
                <c:pt idx="286">
                  <c:v>314</c:v>
                </c:pt>
                <c:pt idx="287">
                  <c:v>312</c:v>
                </c:pt>
                <c:pt idx="288">
                  <c:v>309</c:v>
                </c:pt>
                <c:pt idx="289">
                  <c:v>306</c:v>
                </c:pt>
                <c:pt idx="290">
                  <c:v>303</c:v>
                </c:pt>
                <c:pt idx="291">
                  <c:v>300</c:v>
                </c:pt>
                <c:pt idx="292">
                  <c:v>297</c:v>
                </c:pt>
                <c:pt idx="293">
                  <c:v>294</c:v>
                </c:pt>
                <c:pt idx="294">
                  <c:v>292</c:v>
                </c:pt>
                <c:pt idx="295">
                  <c:v>289</c:v>
                </c:pt>
                <c:pt idx="296">
                  <c:v>286</c:v>
                </c:pt>
                <c:pt idx="297">
                  <c:v>283</c:v>
                </c:pt>
                <c:pt idx="298">
                  <c:v>281</c:v>
                </c:pt>
                <c:pt idx="299">
                  <c:v>278</c:v>
                </c:pt>
                <c:pt idx="300">
                  <c:v>275</c:v>
                </c:pt>
                <c:pt idx="301">
                  <c:v>272</c:v>
                </c:pt>
                <c:pt idx="302">
                  <c:v>270</c:v>
                </c:pt>
                <c:pt idx="303">
                  <c:v>267</c:v>
                </c:pt>
                <c:pt idx="304">
                  <c:v>264</c:v>
                </c:pt>
                <c:pt idx="305">
                  <c:v>261</c:v>
                </c:pt>
                <c:pt idx="306">
                  <c:v>258</c:v>
                </c:pt>
                <c:pt idx="307">
                  <c:v>256</c:v>
                </c:pt>
                <c:pt idx="308">
                  <c:v>253</c:v>
                </c:pt>
                <c:pt idx="309">
                  <c:v>250</c:v>
                </c:pt>
                <c:pt idx="310">
                  <c:v>248</c:v>
                </c:pt>
                <c:pt idx="311">
                  <c:v>245</c:v>
                </c:pt>
                <c:pt idx="312">
                  <c:v>242</c:v>
                </c:pt>
                <c:pt idx="313">
                  <c:v>240</c:v>
                </c:pt>
                <c:pt idx="314">
                  <c:v>237</c:v>
                </c:pt>
                <c:pt idx="315">
                  <c:v>235</c:v>
                </c:pt>
                <c:pt idx="316">
                  <c:v>232</c:v>
                </c:pt>
                <c:pt idx="317">
                  <c:v>230</c:v>
                </c:pt>
                <c:pt idx="318">
                  <c:v>228</c:v>
                </c:pt>
                <c:pt idx="319">
                  <c:v>225</c:v>
                </c:pt>
                <c:pt idx="320">
                  <c:v>223</c:v>
                </c:pt>
                <c:pt idx="321">
                  <c:v>221</c:v>
                </c:pt>
                <c:pt idx="322">
                  <c:v>219</c:v>
                </c:pt>
                <c:pt idx="323">
                  <c:v>217</c:v>
                </c:pt>
                <c:pt idx="324">
                  <c:v>215</c:v>
                </c:pt>
                <c:pt idx="325">
                  <c:v>213</c:v>
                </c:pt>
                <c:pt idx="326">
                  <c:v>211</c:v>
                </c:pt>
                <c:pt idx="327">
                  <c:v>209</c:v>
                </c:pt>
                <c:pt idx="328">
                  <c:v>208</c:v>
                </c:pt>
                <c:pt idx="329">
                  <c:v>206</c:v>
                </c:pt>
                <c:pt idx="330">
                  <c:v>205</c:v>
                </c:pt>
                <c:pt idx="331">
                  <c:v>204</c:v>
                </c:pt>
                <c:pt idx="332">
                  <c:v>203</c:v>
                </c:pt>
                <c:pt idx="333">
                  <c:v>202</c:v>
                </c:pt>
                <c:pt idx="334">
                  <c:v>201</c:v>
                </c:pt>
                <c:pt idx="335">
                  <c:v>200</c:v>
                </c:pt>
                <c:pt idx="336">
                  <c:v>198</c:v>
                </c:pt>
                <c:pt idx="337">
                  <c:v>197</c:v>
                </c:pt>
                <c:pt idx="338">
                  <c:v>196</c:v>
                </c:pt>
                <c:pt idx="339">
                  <c:v>195</c:v>
                </c:pt>
                <c:pt idx="340">
                  <c:v>194</c:v>
                </c:pt>
                <c:pt idx="341">
                  <c:v>193</c:v>
                </c:pt>
                <c:pt idx="342">
                  <c:v>192</c:v>
                </c:pt>
                <c:pt idx="343">
                  <c:v>191</c:v>
                </c:pt>
                <c:pt idx="344">
                  <c:v>190</c:v>
                </c:pt>
                <c:pt idx="345">
                  <c:v>190</c:v>
                </c:pt>
                <c:pt idx="346">
                  <c:v>190</c:v>
                </c:pt>
                <c:pt idx="347">
                  <c:v>189</c:v>
                </c:pt>
                <c:pt idx="348">
                  <c:v>188</c:v>
                </c:pt>
                <c:pt idx="349">
                  <c:v>186</c:v>
                </c:pt>
                <c:pt idx="350">
                  <c:v>185</c:v>
                </c:pt>
                <c:pt idx="351">
                  <c:v>184</c:v>
                </c:pt>
                <c:pt idx="352">
                  <c:v>182</c:v>
                </c:pt>
                <c:pt idx="353">
                  <c:v>180</c:v>
                </c:pt>
                <c:pt idx="354">
                  <c:v>178</c:v>
                </c:pt>
                <c:pt idx="355">
                  <c:v>176</c:v>
                </c:pt>
                <c:pt idx="356">
                  <c:v>174</c:v>
                </c:pt>
                <c:pt idx="357">
                  <c:v>172</c:v>
                </c:pt>
                <c:pt idx="358">
                  <c:v>170</c:v>
                </c:pt>
                <c:pt idx="359">
                  <c:v>168</c:v>
                </c:pt>
                <c:pt idx="360">
                  <c:v>166</c:v>
                </c:pt>
                <c:pt idx="361">
                  <c:v>164</c:v>
                </c:pt>
                <c:pt idx="362">
                  <c:v>162</c:v>
                </c:pt>
                <c:pt idx="363">
                  <c:v>160</c:v>
                </c:pt>
                <c:pt idx="364">
                  <c:v>158</c:v>
                </c:pt>
              </c:numCache>
            </c:numRef>
          </c:val>
          <c:extLst>
            <c:ext xmlns:c16="http://schemas.microsoft.com/office/drawing/2014/chart" uri="{C3380CC4-5D6E-409C-BE32-E72D297353CC}">
              <c16:uniqueId val="{00000000-3FE8-4F27-BDAE-44FC81CF9419}"/>
            </c:ext>
          </c:extLst>
        </c:ser>
        <c:ser>
          <c:idx val="2"/>
          <c:order val="1"/>
          <c:tx>
            <c:strRef>
              <c:f>'2026-27 Severe Load Curve'!$AG$33</c:f>
              <c:strCache>
                <c:ptCount val="1"/>
                <c:pt idx="0">
                  <c:v>NDM 73.2-732 MWh</c:v>
                </c:pt>
              </c:strCache>
            </c:strRef>
          </c:tx>
          <c:spPr>
            <a:solidFill>
              <a:srgbClr val="99CCFF"/>
            </a:solidFill>
            <a:ln w="25400">
              <a:noFill/>
            </a:ln>
          </c:spPr>
          <c:invertIfNegative val="0"/>
          <c:val>
            <c:numRef>
              <c:f>'2026-27 Severe Load Curve'!$AG$34:$AG$398</c:f>
              <c:numCache>
                <c:formatCode>0</c:formatCode>
                <c:ptCount val="365"/>
                <c:pt idx="0">
                  <c:v>436</c:v>
                </c:pt>
                <c:pt idx="1">
                  <c:v>426</c:v>
                </c:pt>
                <c:pt idx="2">
                  <c:v>417</c:v>
                </c:pt>
                <c:pt idx="3">
                  <c:v>409</c:v>
                </c:pt>
                <c:pt idx="4">
                  <c:v>400</c:v>
                </c:pt>
                <c:pt idx="5">
                  <c:v>392</c:v>
                </c:pt>
                <c:pt idx="6">
                  <c:v>385</c:v>
                </c:pt>
                <c:pt idx="7">
                  <c:v>379</c:v>
                </c:pt>
                <c:pt idx="8">
                  <c:v>375</c:v>
                </c:pt>
                <c:pt idx="9">
                  <c:v>371</c:v>
                </c:pt>
                <c:pt idx="10">
                  <c:v>368</c:v>
                </c:pt>
                <c:pt idx="11">
                  <c:v>365</c:v>
                </c:pt>
                <c:pt idx="12">
                  <c:v>363</c:v>
                </c:pt>
                <c:pt idx="13">
                  <c:v>360</c:v>
                </c:pt>
                <c:pt idx="14">
                  <c:v>358</c:v>
                </c:pt>
                <c:pt idx="15">
                  <c:v>356</c:v>
                </c:pt>
                <c:pt idx="16">
                  <c:v>354</c:v>
                </c:pt>
                <c:pt idx="17">
                  <c:v>352</c:v>
                </c:pt>
                <c:pt idx="18">
                  <c:v>350</c:v>
                </c:pt>
                <c:pt idx="19">
                  <c:v>348</c:v>
                </c:pt>
                <c:pt idx="20">
                  <c:v>346</c:v>
                </c:pt>
                <c:pt idx="21">
                  <c:v>344</c:v>
                </c:pt>
                <c:pt idx="22">
                  <c:v>342</c:v>
                </c:pt>
                <c:pt idx="23">
                  <c:v>341</c:v>
                </c:pt>
                <c:pt idx="24">
                  <c:v>339</c:v>
                </c:pt>
                <c:pt idx="25">
                  <c:v>337</c:v>
                </c:pt>
                <c:pt idx="26">
                  <c:v>334</c:v>
                </c:pt>
                <c:pt idx="27">
                  <c:v>331</c:v>
                </c:pt>
                <c:pt idx="28">
                  <c:v>329</c:v>
                </c:pt>
                <c:pt idx="29">
                  <c:v>327</c:v>
                </c:pt>
                <c:pt idx="30">
                  <c:v>326</c:v>
                </c:pt>
                <c:pt idx="31">
                  <c:v>325</c:v>
                </c:pt>
                <c:pt idx="32">
                  <c:v>323</c:v>
                </c:pt>
                <c:pt idx="33">
                  <c:v>321</c:v>
                </c:pt>
                <c:pt idx="34">
                  <c:v>319</c:v>
                </c:pt>
                <c:pt idx="35">
                  <c:v>315</c:v>
                </c:pt>
                <c:pt idx="36">
                  <c:v>312</c:v>
                </c:pt>
                <c:pt idx="37">
                  <c:v>310</c:v>
                </c:pt>
                <c:pt idx="38">
                  <c:v>308</c:v>
                </c:pt>
                <c:pt idx="39">
                  <c:v>306</c:v>
                </c:pt>
                <c:pt idx="40">
                  <c:v>304</c:v>
                </c:pt>
                <c:pt idx="41">
                  <c:v>302</c:v>
                </c:pt>
                <c:pt idx="42">
                  <c:v>300</c:v>
                </c:pt>
                <c:pt idx="43">
                  <c:v>298</c:v>
                </c:pt>
                <c:pt idx="44">
                  <c:v>296</c:v>
                </c:pt>
                <c:pt idx="45">
                  <c:v>293</c:v>
                </c:pt>
                <c:pt idx="46">
                  <c:v>291</c:v>
                </c:pt>
                <c:pt idx="47">
                  <c:v>288</c:v>
                </c:pt>
                <c:pt idx="48">
                  <c:v>285</c:v>
                </c:pt>
                <c:pt idx="49">
                  <c:v>284</c:v>
                </c:pt>
                <c:pt idx="50">
                  <c:v>281</c:v>
                </c:pt>
                <c:pt idx="51">
                  <c:v>280</c:v>
                </c:pt>
                <c:pt idx="52">
                  <c:v>277</c:v>
                </c:pt>
                <c:pt idx="53">
                  <c:v>275</c:v>
                </c:pt>
                <c:pt idx="54">
                  <c:v>273</c:v>
                </c:pt>
                <c:pt idx="55">
                  <c:v>272</c:v>
                </c:pt>
                <c:pt idx="56">
                  <c:v>271</c:v>
                </c:pt>
                <c:pt idx="57">
                  <c:v>270</c:v>
                </c:pt>
                <c:pt idx="58">
                  <c:v>269</c:v>
                </c:pt>
                <c:pt idx="59">
                  <c:v>268</c:v>
                </c:pt>
                <c:pt idx="60">
                  <c:v>266</c:v>
                </c:pt>
                <c:pt idx="61">
                  <c:v>264</c:v>
                </c:pt>
                <c:pt idx="62">
                  <c:v>263</c:v>
                </c:pt>
                <c:pt idx="63">
                  <c:v>260</c:v>
                </c:pt>
                <c:pt idx="64">
                  <c:v>259</c:v>
                </c:pt>
                <c:pt idx="65">
                  <c:v>257</c:v>
                </c:pt>
                <c:pt idx="66">
                  <c:v>256</c:v>
                </c:pt>
                <c:pt idx="67">
                  <c:v>255</c:v>
                </c:pt>
                <c:pt idx="68">
                  <c:v>254</c:v>
                </c:pt>
                <c:pt idx="69">
                  <c:v>253</c:v>
                </c:pt>
                <c:pt idx="70">
                  <c:v>252</c:v>
                </c:pt>
                <c:pt idx="71">
                  <c:v>252</c:v>
                </c:pt>
                <c:pt idx="72">
                  <c:v>251</c:v>
                </c:pt>
                <c:pt idx="73">
                  <c:v>250</c:v>
                </c:pt>
                <c:pt idx="74">
                  <c:v>249</c:v>
                </c:pt>
                <c:pt idx="75">
                  <c:v>248</c:v>
                </c:pt>
                <c:pt idx="76">
                  <c:v>247</c:v>
                </c:pt>
                <c:pt idx="77">
                  <c:v>246</c:v>
                </c:pt>
                <c:pt idx="78">
                  <c:v>245</c:v>
                </c:pt>
                <c:pt idx="79">
                  <c:v>244</c:v>
                </c:pt>
                <c:pt idx="80">
                  <c:v>244</c:v>
                </c:pt>
                <c:pt idx="81">
                  <c:v>243</c:v>
                </c:pt>
                <c:pt idx="82">
                  <c:v>241</c:v>
                </c:pt>
                <c:pt idx="83">
                  <c:v>240</c:v>
                </c:pt>
                <c:pt idx="84">
                  <c:v>239</c:v>
                </c:pt>
                <c:pt idx="85">
                  <c:v>237</c:v>
                </c:pt>
                <c:pt idx="86">
                  <c:v>236</c:v>
                </c:pt>
                <c:pt idx="87">
                  <c:v>235</c:v>
                </c:pt>
                <c:pt idx="88">
                  <c:v>234</c:v>
                </c:pt>
                <c:pt idx="89">
                  <c:v>233</c:v>
                </c:pt>
                <c:pt idx="90">
                  <c:v>232</c:v>
                </c:pt>
                <c:pt idx="91">
                  <c:v>230</c:v>
                </c:pt>
                <c:pt idx="92">
                  <c:v>229</c:v>
                </c:pt>
                <c:pt idx="93">
                  <c:v>228</c:v>
                </c:pt>
                <c:pt idx="94">
                  <c:v>227</c:v>
                </c:pt>
                <c:pt idx="95">
                  <c:v>226</c:v>
                </c:pt>
                <c:pt idx="96">
                  <c:v>225</c:v>
                </c:pt>
                <c:pt idx="97">
                  <c:v>224</c:v>
                </c:pt>
                <c:pt idx="98">
                  <c:v>223</c:v>
                </c:pt>
                <c:pt idx="99">
                  <c:v>222</c:v>
                </c:pt>
                <c:pt idx="100">
                  <c:v>222</c:v>
                </c:pt>
                <c:pt idx="101">
                  <c:v>220</c:v>
                </c:pt>
                <c:pt idx="102">
                  <c:v>219</c:v>
                </c:pt>
                <c:pt idx="103">
                  <c:v>217</c:v>
                </c:pt>
                <c:pt idx="104">
                  <c:v>216</c:v>
                </c:pt>
                <c:pt idx="105">
                  <c:v>215</c:v>
                </c:pt>
                <c:pt idx="106">
                  <c:v>214</c:v>
                </c:pt>
                <c:pt idx="107">
                  <c:v>213</c:v>
                </c:pt>
                <c:pt idx="108">
                  <c:v>212</c:v>
                </c:pt>
                <c:pt idx="109">
                  <c:v>211</c:v>
                </c:pt>
                <c:pt idx="110">
                  <c:v>210</c:v>
                </c:pt>
                <c:pt idx="111">
                  <c:v>208</c:v>
                </c:pt>
                <c:pt idx="112">
                  <c:v>207</c:v>
                </c:pt>
                <c:pt idx="113">
                  <c:v>206</c:v>
                </c:pt>
                <c:pt idx="114">
                  <c:v>205</c:v>
                </c:pt>
                <c:pt idx="115">
                  <c:v>204</c:v>
                </c:pt>
                <c:pt idx="116">
                  <c:v>202</c:v>
                </c:pt>
                <c:pt idx="117">
                  <c:v>201</c:v>
                </c:pt>
                <c:pt idx="118">
                  <c:v>200</c:v>
                </c:pt>
                <c:pt idx="119">
                  <c:v>199</c:v>
                </c:pt>
                <c:pt idx="120">
                  <c:v>198</c:v>
                </c:pt>
                <c:pt idx="121">
                  <c:v>197</c:v>
                </c:pt>
                <c:pt idx="122">
                  <c:v>195</c:v>
                </c:pt>
                <c:pt idx="123">
                  <c:v>194</c:v>
                </c:pt>
                <c:pt idx="124">
                  <c:v>193</c:v>
                </c:pt>
                <c:pt idx="125">
                  <c:v>192</c:v>
                </c:pt>
                <c:pt idx="126">
                  <c:v>191</c:v>
                </c:pt>
                <c:pt idx="127">
                  <c:v>190</c:v>
                </c:pt>
                <c:pt idx="128">
                  <c:v>189</c:v>
                </c:pt>
                <c:pt idx="129">
                  <c:v>188</c:v>
                </c:pt>
                <c:pt idx="130">
                  <c:v>187</c:v>
                </c:pt>
                <c:pt idx="131">
                  <c:v>186</c:v>
                </c:pt>
                <c:pt idx="132">
                  <c:v>185</c:v>
                </c:pt>
                <c:pt idx="133">
                  <c:v>184</c:v>
                </c:pt>
                <c:pt idx="134">
                  <c:v>184</c:v>
                </c:pt>
                <c:pt idx="135">
                  <c:v>183</c:v>
                </c:pt>
                <c:pt idx="136">
                  <c:v>182</c:v>
                </c:pt>
                <c:pt idx="137">
                  <c:v>181</c:v>
                </c:pt>
                <c:pt idx="138">
                  <c:v>181</c:v>
                </c:pt>
                <c:pt idx="139">
                  <c:v>180</c:v>
                </c:pt>
                <c:pt idx="140">
                  <c:v>179</c:v>
                </c:pt>
                <c:pt idx="141">
                  <c:v>178</c:v>
                </c:pt>
                <c:pt idx="142">
                  <c:v>178</c:v>
                </c:pt>
                <c:pt idx="143">
                  <c:v>176</c:v>
                </c:pt>
                <c:pt idx="144">
                  <c:v>176</c:v>
                </c:pt>
                <c:pt idx="145">
                  <c:v>175</c:v>
                </c:pt>
                <c:pt idx="146">
                  <c:v>174</c:v>
                </c:pt>
                <c:pt idx="147">
                  <c:v>173</c:v>
                </c:pt>
                <c:pt idx="148">
                  <c:v>173</c:v>
                </c:pt>
                <c:pt idx="149">
                  <c:v>172</c:v>
                </c:pt>
                <c:pt idx="150">
                  <c:v>170</c:v>
                </c:pt>
                <c:pt idx="151">
                  <c:v>169</c:v>
                </c:pt>
                <c:pt idx="152">
                  <c:v>169</c:v>
                </c:pt>
                <c:pt idx="153">
                  <c:v>168</c:v>
                </c:pt>
                <c:pt idx="154">
                  <c:v>167</c:v>
                </c:pt>
                <c:pt idx="155">
                  <c:v>166</c:v>
                </c:pt>
                <c:pt idx="156">
                  <c:v>164</c:v>
                </c:pt>
                <c:pt idx="157">
                  <c:v>164</c:v>
                </c:pt>
                <c:pt idx="158">
                  <c:v>163</c:v>
                </c:pt>
                <c:pt idx="159">
                  <c:v>163</c:v>
                </c:pt>
                <c:pt idx="160">
                  <c:v>162</c:v>
                </c:pt>
                <c:pt idx="161">
                  <c:v>161</c:v>
                </c:pt>
                <c:pt idx="162">
                  <c:v>160</c:v>
                </c:pt>
                <c:pt idx="163">
                  <c:v>159</c:v>
                </c:pt>
                <c:pt idx="164">
                  <c:v>158</c:v>
                </c:pt>
                <c:pt idx="165">
                  <c:v>158</c:v>
                </c:pt>
                <c:pt idx="166">
                  <c:v>157</c:v>
                </c:pt>
                <c:pt idx="167">
                  <c:v>156</c:v>
                </c:pt>
                <c:pt idx="168">
                  <c:v>155</c:v>
                </c:pt>
                <c:pt idx="169">
                  <c:v>154</c:v>
                </c:pt>
                <c:pt idx="170">
                  <c:v>153</c:v>
                </c:pt>
                <c:pt idx="171">
                  <c:v>152</c:v>
                </c:pt>
                <c:pt idx="172">
                  <c:v>151</c:v>
                </c:pt>
                <c:pt idx="173">
                  <c:v>150</c:v>
                </c:pt>
                <c:pt idx="174">
                  <c:v>149</c:v>
                </c:pt>
                <c:pt idx="175">
                  <c:v>148</c:v>
                </c:pt>
                <c:pt idx="176">
                  <c:v>147</c:v>
                </c:pt>
                <c:pt idx="177">
                  <c:v>146</c:v>
                </c:pt>
                <c:pt idx="178">
                  <c:v>145</c:v>
                </c:pt>
                <c:pt idx="179">
                  <c:v>144</c:v>
                </c:pt>
                <c:pt idx="180">
                  <c:v>144</c:v>
                </c:pt>
                <c:pt idx="181">
                  <c:v>143</c:v>
                </c:pt>
                <c:pt idx="182">
                  <c:v>142</c:v>
                </c:pt>
                <c:pt idx="183">
                  <c:v>141</c:v>
                </c:pt>
                <c:pt idx="184">
                  <c:v>139</c:v>
                </c:pt>
                <c:pt idx="185">
                  <c:v>138</c:v>
                </c:pt>
                <c:pt idx="186">
                  <c:v>137</c:v>
                </c:pt>
                <c:pt idx="187">
                  <c:v>136</c:v>
                </c:pt>
                <c:pt idx="188">
                  <c:v>135</c:v>
                </c:pt>
                <c:pt idx="189">
                  <c:v>135</c:v>
                </c:pt>
                <c:pt idx="190">
                  <c:v>135</c:v>
                </c:pt>
                <c:pt idx="191">
                  <c:v>134</c:v>
                </c:pt>
                <c:pt idx="192">
                  <c:v>133</c:v>
                </c:pt>
                <c:pt idx="193">
                  <c:v>132</c:v>
                </c:pt>
                <c:pt idx="194">
                  <c:v>131</c:v>
                </c:pt>
                <c:pt idx="195">
                  <c:v>130</c:v>
                </c:pt>
                <c:pt idx="196">
                  <c:v>129</c:v>
                </c:pt>
                <c:pt idx="197">
                  <c:v>129</c:v>
                </c:pt>
                <c:pt idx="198">
                  <c:v>128</c:v>
                </c:pt>
                <c:pt idx="199">
                  <c:v>128</c:v>
                </c:pt>
                <c:pt idx="200">
                  <c:v>127</c:v>
                </c:pt>
                <c:pt idx="201">
                  <c:v>126</c:v>
                </c:pt>
                <c:pt idx="202">
                  <c:v>126</c:v>
                </c:pt>
                <c:pt idx="203">
                  <c:v>125</c:v>
                </c:pt>
                <c:pt idx="204">
                  <c:v>125</c:v>
                </c:pt>
                <c:pt idx="205">
                  <c:v>124</c:v>
                </c:pt>
                <c:pt idx="206">
                  <c:v>123</c:v>
                </c:pt>
                <c:pt idx="207">
                  <c:v>122</c:v>
                </c:pt>
                <c:pt idx="208">
                  <c:v>122</c:v>
                </c:pt>
                <c:pt idx="209">
                  <c:v>121</c:v>
                </c:pt>
                <c:pt idx="210">
                  <c:v>120</c:v>
                </c:pt>
                <c:pt idx="211">
                  <c:v>119</c:v>
                </c:pt>
                <c:pt idx="212">
                  <c:v>118</c:v>
                </c:pt>
                <c:pt idx="213">
                  <c:v>117</c:v>
                </c:pt>
                <c:pt idx="214">
                  <c:v>116</c:v>
                </c:pt>
                <c:pt idx="215">
                  <c:v>115</c:v>
                </c:pt>
                <c:pt idx="216">
                  <c:v>114</c:v>
                </c:pt>
                <c:pt idx="217">
                  <c:v>114</c:v>
                </c:pt>
                <c:pt idx="218">
                  <c:v>113</c:v>
                </c:pt>
                <c:pt idx="219">
                  <c:v>112</c:v>
                </c:pt>
                <c:pt idx="220">
                  <c:v>111</c:v>
                </c:pt>
                <c:pt idx="221">
                  <c:v>110</c:v>
                </c:pt>
                <c:pt idx="222">
                  <c:v>109</c:v>
                </c:pt>
                <c:pt idx="223">
                  <c:v>107</c:v>
                </c:pt>
                <c:pt idx="224">
                  <c:v>107</c:v>
                </c:pt>
                <c:pt idx="225">
                  <c:v>106</c:v>
                </c:pt>
                <c:pt idx="226">
                  <c:v>105</c:v>
                </c:pt>
                <c:pt idx="227">
                  <c:v>104</c:v>
                </c:pt>
                <c:pt idx="228">
                  <c:v>103</c:v>
                </c:pt>
                <c:pt idx="229">
                  <c:v>103</c:v>
                </c:pt>
                <c:pt idx="230">
                  <c:v>103</c:v>
                </c:pt>
                <c:pt idx="231">
                  <c:v>102</c:v>
                </c:pt>
                <c:pt idx="232">
                  <c:v>102</c:v>
                </c:pt>
                <c:pt idx="233">
                  <c:v>101</c:v>
                </c:pt>
                <c:pt idx="234">
                  <c:v>101</c:v>
                </c:pt>
                <c:pt idx="235">
                  <c:v>100</c:v>
                </c:pt>
                <c:pt idx="236">
                  <c:v>99</c:v>
                </c:pt>
                <c:pt idx="237">
                  <c:v>98</c:v>
                </c:pt>
                <c:pt idx="238">
                  <c:v>97</c:v>
                </c:pt>
                <c:pt idx="239">
                  <c:v>96</c:v>
                </c:pt>
                <c:pt idx="240">
                  <c:v>95</c:v>
                </c:pt>
                <c:pt idx="241">
                  <c:v>95</c:v>
                </c:pt>
                <c:pt idx="242">
                  <c:v>94</c:v>
                </c:pt>
                <c:pt idx="243">
                  <c:v>93</c:v>
                </c:pt>
                <c:pt idx="244">
                  <c:v>93</c:v>
                </c:pt>
                <c:pt idx="245">
                  <c:v>92</c:v>
                </c:pt>
                <c:pt idx="246">
                  <c:v>92</c:v>
                </c:pt>
                <c:pt idx="247">
                  <c:v>91</c:v>
                </c:pt>
                <c:pt idx="248">
                  <c:v>91</c:v>
                </c:pt>
                <c:pt idx="249">
                  <c:v>90</c:v>
                </c:pt>
                <c:pt idx="250">
                  <c:v>90</c:v>
                </c:pt>
                <c:pt idx="251">
                  <c:v>89</c:v>
                </c:pt>
                <c:pt idx="252">
                  <c:v>89</c:v>
                </c:pt>
                <c:pt idx="253">
                  <c:v>88</c:v>
                </c:pt>
                <c:pt idx="254">
                  <c:v>88</c:v>
                </c:pt>
                <c:pt idx="255">
                  <c:v>87</c:v>
                </c:pt>
                <c:pt idx="256">
                  <c:v>87</c:v>
                </c:pt>
                <c:pt idx="257">
                  <c:v>86</c:v>
                </c:pt>
                <c:pt idx="258">
                  <c:v>86</c:v>
                </c:pt>
                <c:pt idx="259">
                  <c:v>85</c:v>
                </c:pt>
                <c:pt idx="260">
                  <c:v>84</c:v>
                </c:pt>
                <c:pt idx="261">
                  <c:v>84</c:v>
                </c:pt>
                <c:pt idx="262">
                  <c:v>83</c:v>
                </c:pt>
                <c:pt idx="263">
                  <c:v>83</c:v>
                </c:pt>
                <c:pt idx="264">
                  <c:v>82</c:v>
                </c:pt>
                <c:pt idx="265">
                  <c:v>82</c:v>
                </c:pt>
                <c:pt idx="266">
                  <c:v>81</c:v>
                </c:pt>
                <c:pt idx="267">
                  <c:v>80</c:v>
                </c:pt>
                <c:pt idx="268">
                  <c:v>80</c:v>
                </c:pt>
                <c:pt idx="269">
                  <c:v>79</c:v>
                </c:pt>
                <c:pt idx="270">
                  <c:v>79</c:v>
                </c:pt>
                <c:pt idx="271">
                  <c:v>78</c:v>
                </c:pt>
                <c:pt idx="272">
                  <c:v>78</c:v>
                </c:pt>
                <c:pt idx="273">
                  <c:v>77</c:v>
                </c:pt>
                <c:pt idx="274">
                  <c:v>77</c:v>
                </c:pt>
                <c:pt idx="275">
                  <c:v>76</c:v>
                </c:pt>
                <c:pt idx="276">
                  <c:v>75</c:v>
                </c:pt>
                <c:pt idx="277">
                  <c:v>75</c:v>
                </c:pt>
                <c:pt idx="278">
                  <c:v>74</c:v>
                </c:pt>
                <c:pt idx="279">
                  <c:v>74</c:v>
                </c:pt>
                <c:pt idx="280">
                  <c:v>74</c:v>
                </c:pt>
                <c:pt idx="281">
                  <c:v>73</c:v>
                </c:pt>
                <c:pt idx="282">
                  <c:v>73</c:v>
                </c:pt>
                <c:pt idx="283">
                  <c:v>72</c:v>
                </c:pt>
                <c:pt idx="284">
                  <c:v>72</c:v>
                </c:pt>
                <c:pt idx="285">
                  <c:v>71</c:v>
                </c:pt>
                <c:pt idx="286">
                  <c:v>71</c:v>
                </c:pt>
                <c:pt idx="287">
                  <c:v>70</c:v>
                </c:pt>
                <c:pt idx="288">
                  <c:v>70</c:v>
                </c:pt>
                <c:pt idx="289">
                  <c:v>69</c:v>
                </c:pt>
                <c:pt idx="290">
                  <c:v>69</c:v>
                </c:pt>
                <c:pt idx="291">
                  <c:v>69</c:v>
                </c:pt>
                <c:pt idx="292">
                  <c:v>68</c:v>
                </c:pt>
                <c:pt idx="293">
                  <c:v>68</c:v>
                </c:pt>
                <c:pt idx="294">
                  <c:v>67</c:v>
                </c:pt>
                <c:pt idx="295">
                  <c:v>67</c:v>
                </c:pt>
                <c:pt idx="296">
                  <c:v>66</c:v>
                </c:pt>
                <c:pt idx="297">
                  <c:v>66</c:v>
                </c:pt>
                <c:pt idx="298">
                  <c:v>66</c:v>
                </c:pt>
                <c:pt idx="299">
                  <c:v>65</c:v>
                </c:pt>
                <c:pt idx="300">
                  <c:v>65</c:v>
                </c:pt>
                <c:pt idx="301">
                  <c:v>64</c:v>
                </c:pt>
                <c:pt idx="302">
                  <c:v>64</c:v>
                </c:pt>
                <c:pt idx="303">
                  <c:v>63</c:v>
                </c:pt>
                <c:pt idx="304">
                  <c:v>63</c:v>
                </c:pt>
                <c:pt idx="305">
                  <c:v>63</c:v>
                </c:pt>
                <c:pt idx="306">
                  <c:v>62</c:v>
                </c:pt>
                <c:pt idx="307">
                  <c:v>62</c:v>
                </c:pt>
                <c:pt idx="308">
                  <c:v>61</c:v>
                </c:pt>
                <c:pt idx="309">
                  <c:v>61</c:v>
                </c:pt>
                <c:pt idx="310">
                  <c:v>60</c:v>
                </c:pt>
                <c:pt idx="311">
                  <c:v>60</c:v>
                </c:pt>
                <c:pt idx="312">
                  <c:v>60</c:v>
                </c:pt>
                <c:pt idx="313">
                  <c:v>59</c:v>
                </c:pt>
                <c:pt idx="314">
                  <c:v>59</c:v>
                </c:pt>
                <c:pt idx="315">
                  <c:v>58</c:v>
                </c:pt>
                <c:pt idx="316">
                  <c:v>58</c:v>
                </c:pt>
                <c:pt idx="317">
                  <c:v>58</c:v>
                </c:pt>
                <c:pt idx="318">
                  <c:v>58</c:v>
                </c:pt>
                <c:pt idx="319">
                  <c:v>57</c:v>
                </c:pt>
                <c:pt idx="320">
                  <c:v>57</c:v>
                </c:pt>
                <c:pt idx="321">
                  <c:v>57</c:v>
                </c:pt>
                <c:pt idx="322">
                  <c:v>56</c:v>
                </c:pt>
                <c:pt idx="323">
                  <c:v>56</c:v>
                </c:pt>
                <c:pt idx="324">
                  <c:v>56</c:v>
                </c:pt>
                <c:pt idx="325">
                  <c:v>56</c:v>
                </c:pt>
                <c:pt idx="326">
                  <c:v>56</c:v>
                </c:pt>
                <c:pt idx="327">
                  <c:v>55</c:v>
                </c:pt>
                <c:pt idx="328">
                  <c:v>55</c:v>
                </c:pt>
                <c:pt idx="329">
                  <c:v>55</c:v>
                </c:pt>
                <c:pt idx="330">
                  <c:v>55</c:v>
                </c:pt>
                <c:pt idx="331">
                  <c:v>54</c:v>
                </c:pt>
                <c:pt idx="332">
                  <c:v>54</c:v>
                </c:pt>
                <c:pt idx="333">
                  <c:v>53</c:v>
                </c:pt>
                <c:pt idx="334">
                  <c:v>53</c:v>
                </c:pt>
                <c:pt idx="335">
                  <c:v>52</c:v>
                </c:pt>
                <c:pt idx="336">
                  <c:v>52</c:v>
                </c:pt>
                <c:pt idx="337">
                  <c:v>52</c:v>
                </c:pt>
                <c:pt idx="338">
                  <c:v>51</c:v>
                </c:pt>
                <c:pt idx="339">
                  <c:v>51</c:v>
                </c:pt>
                <c:pt idx="340">
                  <c:v>50</c:v>
                </c:pt>
                <c:pt idx="341">
                  <c:v>49</c:v>
                </c:pt>
                <c:pt idx="342">
                  <c:v>48</c:v>
                </c:pt>
                <c:pt idx="343">
                  <c:v>47</c:v>
                </c:pt>
                <c:pt idx="344">
                  <c:v>46</c:v>
                </c:pt>
                <c:pt idx="345">
                  <c:v>45</c:v>
                </c:pt>
                <c:pt idx="346">
                  <c:v>43</c:v>
                </c:pt>
                <c:pt idx="347">
                  <c:v>42</c:v>
                </c:pt>
                <c:pt idx="348">
                  <c:v>41</c:v>
                </c:pt>
                <c:pt idx="349">
                  <c:v>41</c:v>
                </c:pt>
                <c:pt idx="350">
                  <c:v>40</c:v>
                </c:pt>
                <c:pt idx="351">
                  <c:v>39</c:v>
                </c:pt>
                <c:pt idx="352">
                  <c:v>38</c:v>
                </c:pt>
                <c:pt idx="353">
                  <c:v>38</c:v>
                </c:pt>
                <c:pt idx="354">
                  <c:v>38</c:v>
                </c:pt>
                <c:pt idx="355">
                  <c:v>37</c:v>
                </c:pt>
                <c:pt idx="356">
                  <c:v>37</c:v>
                </c:pt>
                <c:pt idx="357">
                  <c:v>37</c:v>
                </c:pt>
                <c:pt idx="358">
                  <c:v>36</c:v>
                </c:pt>
                <c:pt idx="359">
                  <c:v>36</c:v>
                </c:pt>
                <c:pt idx="360">
                  <c:v>35</c:v>
                </c:pt>
                <c:pt idx="361">
                  <c:v>35</c:v>
                </c:pt>
                <c:pt idx="362">
                  <c:v>35</c:v>
                </c:pt>
                <c:pt idx="363">
                  <c:v>34</c:v>
                </c:pt>
                <c:pt idx="364">
                  <c:v>34</c:v>
                </c:pt>
              </c:numCache>
            </c:numRef>
          </c:val>
          <c:extLst>
            <c:ext xmlns:c16="http://schemas.microsoft.com/office/drawing/2014/chart" uri="{C3380CC4-5D6E-409C-BE32-E72D297353CC}">
              <c16:uniqueId val="{00000001-3FE8-4F27-BDAE-44FC81CF9419}"/>
            </c:ext>
          </c:extLst>
        </c:ser>
        <c:ser>
          <c:idx val="3"/>
          <c:order val="2"/>
          <c:tx>
            <c:strRef>
              <c:f>'2026-27 Severe Load Curve'!$AH$33</c:f>
              <c:strCache>
                <c:ptCount val="1"/>
                <c:pt idx="0">
                  <c:v>NDM &gt; 732 MWh</c:v>
                </c:pt>
              </c:strCache>
            </c:strRef>
          </c:tx>
          <c:spPr>
            <a:solidFill>
              <a:srgbClr val="3366FF"/>
            </a:solidFill>
            <a:ln w="25400">
              <a:noFill/>
            </a:ln>
          </c:spPr>
          <c:invertIfNegative val="0"/>
          <c:val>
            <c:numRef>
              <c:f>'2026-27 Severe Load Curve'!$AH$34:$AH$398</c:f>
              <c:numCache>
                <c:formatCode>0</c:formatCode>
                <c:ptCount val="365"/>
                <c:pt idx="0">
                  <c:v>492</c:v>
                </c:pt>
                <c:pt idx="1">
                  <c:v>484</c:v>
                </c:pt>
                <c:pt idx="2">
                  <c:v>475</c:v>
                </c:pt>
                <c:pt idx="3">
                  <c:v>466</c:v>
                </c:pt>
                <c:pt idx="4">
                  <c:v>459</c:v>
                </c:pt>
                <c:pt idx="5">
                  <c:v>451</c:v>
                </c:pt>
                <c:pt idx="6">
                  <c:v>446</c:v>
                </c:pt>
                <c:pt idx="7">
                  <c:v>439</c:v>
                </c:pt>
                <c:pt idx="8">
                  <c:v>435</c:v>
                </c:pt>
                <c:pt idx="9">
                  <c:v>430</c:v>
                </c:pt>
                <c:pt idx="10">
                  <c:v>427</c:v>
                </c:pt>
                <c:pt idx="11">
                  <c:v>425</c:v>
                </c:pt>
                <c:pt idx="12">
                  <c:v>423</c:v>
                </c:pt>
                <c:pt idx="13">
                  <c:v>420</c:v>
                </c:pt>
                <c:pt idx="14">
                  <c:v>419</c:v>
                </c:pt>
                <c:pt idx="15">
                  <c:v>416</c:v>
                </c:pt>
                <c:pt idx="16">
                  <c:v>414</c:v>
                </c:pt>
                <c:pt idx="17">
                  <c:v>413</c:v>
                </c:pt>
                <c:pt idx="18">
                  <c:v>411</c:v>
                </c:pt>
                <c:pt idx="19">
                  <c:v>409</c:v>
                </c:pt>
                <c:pt idx="20">
                  <c:v>408</c:v>
                </c:pt>
                <c:pt idx="21">
                  <c:v>406</c:v>
                </c:pt>
                <c:pt idx="22">
                  <c:v>404</c:v>
                </c:pt>
                <c:pt idx="23">
                  <c:v>403</c:v>
                </c:pt>
                <c:pt idx="24">
                  <c:v>401</c:v>
                </c:pt>
                <c:pt idx="25">
                  <c:v>399</c:v>
                </c:pt>
                <c:pt idx="26">
                  <c:v>396</c:v>
                </c:pt>
                <c:pt idx="27">
                  <c:v>394</c:v>
                </c:pt>
                <c:pt idx="28">
                  <c:v>391</c:v>
                </c:pt>
                <c:pt idx="29">
                  <c:v>390</c:v>
                </c:pt>
                <c:pt idx="30">
                  <c:v>388</c:v>
                </c:pt>
                <c:pt idx="31">
                  <c:v>387</c:v>
                </c:pt>
                <c:pt idx="32">
                  <c:v>384</c:v>
                </c:pt>
                <c:pt idx="33">
                  <c:v>381</c:v>
                </c:pt>
                <c:pt idx="34">
                  <c:v>377</c:v>
                </c:pt>
                <c:pt idx="35">
                  <c:v>374</c:v>
                </c:pt>
                <c:pt idx="36">
                  <c:v>372</c:v>
                </c:pt>
                <c:pt idx="37">
                  <c:v>370</c:v>
                </c:pt>
                <c:pt idx="38">
                  <c:v>368</c:v>
                </c:pt>
                <c:pt idx="39">
                  <c:v>366</c:v>
                </c:pt>
                <c:pt idx="40">
                  <c:v>364</c:v>
                </c:pt>
                <c:pt idx="41">
                  <c:v>363</c:v>
                </c:pt>
                <c:pt idx="42">
                  <c:v>361</c:v>
                </c:pt>
                <c:pt idx="43">
                  <c:v>359</c:v>
                </c:pt>
                <c:pt idx="44">
                  <c:v>357</c:v>
                </c:pt>
                <c:pt idx="45">
                  <c:v>355</c:v>
                </c:pt>
                <c:pt idx="46">
                  <c:v>353</c:v>
                </c:pt>
                <c:pt idx="47">
                  <c:v>351</c:v>
                </c:pt>
                <c:pt idx="48">
                  <c:v>350</c:v>
                </c:pt>
                <c:pt idx="49">
                  <c:v>348</c:v>
                </c:pt>
                <c:pt idx="50">
                  <c:v>344</c:v>
                </c:pt>
                <c:pt idx="51">
                  <c:v>343</c:v>
                </c:pt>
                <c:pt idx="52">
                  <c:v>342</c:v>
                </c:pt>
                <c:pt idx="53">
                  <c:v>340</c:v>
                </c:pt>
                <c:pt idx="54">
                  <c:v>339</c:v>
                </c:pt>
                <c:pt idx="55">
                  <c:v>338</c:v>
                </c:pt>
                <c:pt idx="56">
                  <c:v>337</c:v>
                </c:pt>
                <c:pt idx="57">
                  <c:v>336</c:v>
                </c:pt>
                <c:pt idx="58">
                  <c:v>334</c:v>
                </c:pt>
                <c:pt idx="59">
                  <c:v>332</c:v>
                </c:pt>
                <c:pt idx="60">
                  <c:v>331</c:v>
                </c:pt>
                <c:pt idx="61">
                  <c:v>328</c:v>
                </c:pt>
                <c:pt idx="62">
                  <c:v>326</c:v>
                </c:pt>
                <c:pt idx="63">
                  <c:v>325</c:v>
                </c:pt>
                <c:pt idx="64">
                  <c:v>324</c:v>
                </c:pt>
                <c:pt idx="65">
                  <c:v>323</c:v>
                </c:pt>
                <c:pt idx="66">
                  <c:v>321</c:v>
                </c:pt>
                <c:pt idx="67">
                  <c:v>320</c:v>
                </c:pt>
                <c:pt idx="68">
                  <c:v>319</c:v>
                </c:pt>
                <c:pt idx="69">
                  <c:v>318</c:v>
                </c:pt>
                <c:pt idx="70">
                  <c:v>317</c:v>
                </c:pt>
                <c:pt idx="71">
                  <c:v>317</c:v>
                </c:pt>
                <c:pt idx="72">
                  <c:v>315</c:v>
                </c:pt>
                <c:pt idx="73">
                  <c:v>315</c:v>
                </c:pt>
                <c:pt idx="74">
                  <c:v>313</c:v>
                </c:pt>
                <c:pt idx="75">
                  <c:v>312</c:v>
                </c:pt>
                <c:pt idx="76">
                  <c:v>311</c:v>
                </c:pt>
                <c:pt idx="77">
                  <c:v>309</c:v>
                </c:pt>
                <c:pt idx="78">
                  <c:v>308</c:v>
                </c:pt>
                <c:pt idx="79">
                  <c:v>307</c:v>
                </c:pt>
                <c:pt idx="80">
                  <c:v>306</c:v>
                </c:pt>
                <c:pt idx="81">
                  <c:v>304</c:v>
                </c:pt>
                <c:pt idx="82">
                  <c:v>303</c:v>
                </c:pt>
                <c:pt idx="83">
                  <c:v>302</c:v>
                </c:pt>
                <c:pt idx="84">
                  <c:v>300</c:v>
                </c:pt>
                <c:pt idx="85">
                  <c:v>298</c:v>
                </c:pt>
                <c:pt idx="86">
                  <c:v>297</c:v>
                </c:pt>
                <c:pt idx="87">
                  <c:v>295</c:v>
                </c:pt>
                <c:pt idx="88">
                  <c:v>294</c:v>
                </c:pt>
                <c:pt idx="89">
                  <c:v>293</c:v>
                </c:pt>
                <c:pt idx="90">
                  <c:v>291</c:v>
                </c:pt>
                <c:pt idx="91">
                  <c:v>290</c:v>
                </c:pt>
                <c:pt idx="92">
                  <c:v>289</c:v>
                </c:pt>
                <c:pt idx="93">
                  <c:v>288</c:v>
                </c:pt>
                <c:pt idx="94">
                  <c:v>287</c:v>
                </c:pt>
                <c:pt idx="95">
                  <c:v>286</c:v>
                </c:pt>
                <c:pt idx="96">
                  <c:v>285</c:v>
                </c:pt>
                <c:pt idx="97">
                  <c:v>284</c:v>
                </c:pt>
                <c:pt idx="98">
                  <c:v>283</c:v>
                </c:pt>
                <c:pt idx="99">
                  <c:v>282</c:v>
                </c:pt>
                <c:pt idx="100">
                  <c:v>281</c:v>
                </c:pt>
                <c:pt idx="101">
                  <c:v>280</c:v>
                </c:pt>
                <c:pt idx="102">
                  <c:v>279</c:v>
                </c:pt>
                <c:pt idx="103">
                  <c:v>278</c:v>
                </c:pt>
                <c:pt idx="104">
                  <c:v>276</c:v>
                </c:pt>
                <c:pt idx="105">
                  <c:v>275</c:v>
                </c:pt>
                <c:pt idx="106">
                  <c:v>274</c:v>
                </c:pt>
                <c:pt idx="107">
                  <c:v>273</c:v>
                </c:pt>
                <c:pt idx="108">
                  <c:v>272</c:v>
                </c:pt>
                <c:pt idx="109">
                  <c:v>271</c:v>
                </c:pt>
                <c:pt idx="110">
                  <c:v>269</c:v>
                </c:pt>
                <c:pt idx="111">
                  <c:v>268</c:v>
                </c:pt>
                <c:pt idx="112">
                  <c:v>267</c:v>
                </c:pt>
                <c:pt idx="113">
                  <c:v>266</c:v>
                </c:pt>
                <c:pt idx="114">
                  <c:v>264</c:v>
                </c:pt>
                <c:pt idx="115">
                  <c:v>263</c:v>
                </c:pt>
                <c:pt idx="116">
                  <c:v>262</c:v>
                </c:pt>
                <c:pt idx="117">
                  <c:v>261</c:v>
                </c:pt>
                <c:pt idx="118">
                  <c:v>260</c:v>
                </c:pt>
                <c:pt idx="119">
                  <c:v>259</c:v>
                </c:pt>
                <c:pt idx="120">
                  <c:v>257</c:v>
                </c:pt>
                <c:pt idx="121">
                  <c:v>256</c:v>
                </c:pt>
                <c:pt idx="122">
                  <c:v>255</c:v>
                </c:pt>
                <c:pt idx="123">
                  <c:v>254</c:v>
                </c:pt>
                <c:pt idx="124">
                  <c:v>252</c:v>
                </c:pt>
                <c:pt idx="125">
                  <c:v>252</c:v>
                </c:pt>
                <c:pt idx="126">
                  <c:v>251</c:v>
                </c:pt>
                <c:pt idx="127">
                  <c:v>249</c:v>
                </c:pt>
                <c:pt idx="128">
                  <c:v>248</c:v>
                </c:pt>
                <c:pt idx="129">
                  <c:v>247</c:v>
                </c:pt>
                <c:pt idx="130">
                  <c:v>246</c:v>
                </c:pt>
                <c:pt idx="131">
                  <c:v>245</c:v>
                </c:pt>
                <c:pt idx="132">
                  <c:v>244</c:v>
                </c:pt>
                <c:pt idx="133">
                  <c:v>244</c:v>
                </c:pt>
                <c:pt idx="134">
                  <c:v>243</c:v>
                </c:pt>
                <c:pt idx="135">
                  <c:v>242</c:v>
                </c:pt>
                <c:pt idx="136">
                  <c:v>242</c:v>
                </c:pt>
                <c:pt idx="137">
                  <c:v>241</c:v>
                </c:pt>
                <c:pt idx="138">
                  <c:v>240</c:v>
                </c:pt>
                <c:pt idx="139">
                  <c:v>240</c:v>
                </c:pt>
                <c:pt idx="140">
                  <c:v>239</c:v>
                </c:pt>
                <c:pt idx="141">
                  <c:v>238</c:v>
                </c:pt>
                <c:pt idx="142">
                  <c:v>237</c:v>
                </c:pt>
                <c:pt idx="143">
                  <c:v>236</c:v>
                </c:pt>
                <c:pt idx="144">
                  <c:v>235</c:v>
                </c:pt>
                <c:pt idx="145">
                  <c:v>235</c:v>
                </c:pt>
                <c:pt idx="146">
                  <c:v>234</c:v>
                </c:pt>
                <c:pt idx="147">
                  <c:v>234</c:v>
                </c:pt>
                <c:pt idx="148">
                  <c:v>233</c:v>
                </c:pt>
                <c:pt idx="149">
                  <c:v>232</c:v>
                </c:pt>
                <c:pt idx="150">
                  <c:v>231</c:v>
                </c:pt>
                <c:pt idx="151">
                  <c:v>231</c:v>
                </c:pt>
                <c:pt idx="152">
                  <c:v>230</c:v>
                </c:pt>
                <c:pt idx="153">
                  <c:v>229</c:v>
                </c:pt>
                <c:pt idx="154">
                  <c:v>228</c:v>
                </c:pt>
                <c:pt idx="155">
                  <c:v>227</c:v>
                </c:pt>
                <c:pt idx="156">
                  <c:v>226</c:v>
                </c:pt>
                <c:pt idx="157">
                  <c:v>225</c:v>
                </c:pt>
                <c:pt idx="158">
                  <c:v>225</c:v>
                </c:pt>
                <c:pt idx="159">
                  <c:v>224</c:v>
                </c:pt>
                <c:pt idx="160">
                  <c:v>223</c:v>
                </c:pt>
                <c:pt idx="161">
                  <c:v>222</c:v>
                </c:pt>
                <c:pt idx="162">
                  <c:v>222</c:v>
                </c:pt>
                <c:pt idx="163">
                  <c:v>220</c:v>
                </c:pt>
                <c:pt idx="164">
                  <c:v>219</c:v>
                </c:pt>
                <c:pt idx="165">
                  <c:v>218</c:v>
                </c:pt>
                <c:pt idx="166">
                  <c:v>217</c:v>
                </c:pt>
                <c:pt idx="167">
                  <c:v>216</c:v>
                </c:pt>
                <c:pt idx="168">
                  <c:v>216</c:v>
                </c:pt>
                <c:pt idx="169">
                  <c:v>215</c:v>
                </c:pt>
                <c:pt idx="170">
                  <c:v>214</c:v>
                </c:pt>
                <c:pt idx="171">
                  <c:v>214</c:v>
                </c:pt>
                <c:pt idx="172">
                  <c:v>213</c:v>
                </c:pt>
                <c:pt idx="173">
                  <c:v>212</c:v>
                </c:pt>
                <c:pt idx="174">
                  <c:v>211</c:v>
                </c:pt>
                <c:pt idx="175">
                  <c:v>210</c:v>
                </c:pt>
                <c:pt idx="176">
                  <c:v>210</c:v>
                </c:pt>
                <c:pt idx="177">
                  <c:v>209</c:v>
                </c:pt>
                <c:pt idx="178">
                  <c:v>208</c:v>
                </c:pt>
                <c:pt idx="179">
                  <c:v>207</c:v>
                </c:pt>
                <c:pt idx="180">
                  <c:v>207</c:v>
                </c:pt>
                <c:pt idx="181">
                  <c:v>206</c:v>
                </c:pt>
                <c:pt idx="182">
                  <c:v>205</c:v>
                </c:pt>
                <c:pt idx="183">
                  <c:v>205</c:v>
                </c:pt>
                <c:pt idx="184">
                  <c:v>204</c:v>
                </c:pt>
                <c:pt idx="185">
                  <c:v>203</c:v>
                </c:pt>
                <c:pt idx="186">
                  <c:v>203</c:v>
                </c:pt>
                <c:pt idx="187">
                  <c:v>202</c:v>
                </c:pt>
                <c:pt idx="188">
                  <c:v>202</c:v>
                </c:pt>
                <c:pt idx="189">
                  <c:v>201</c:v>
                </c:pt>
                <c:pt idx="190">
                  <c:v>201</c:v>
                </c:pt>
                <c:pt idx="191">
                  <c:v>200</c:v>
                </c:pt>
                <c:pt idx="192">
                  <c:v>199</c:v>
                </c:pt>
                <c:pt idx="193">
                  <c:v>198</c:v>
                </c:pt>
                <c:pt idx="194">
                  <c:v>197</c:v>
                </c:pt>
                <c:pt idx="195">
                  <c:v>197</c:v>
                </c:pt>
                <c:pt idx="196">
                  <c:v>196</c:v>
                </c:pt>
                <c:pt idx="197">
                  <c:v>195</c:v>
                </c:pt>
                <c:pt idx="198">
                  <c:v>195</c:v>
                </c:pt>
                <c:pt idx="199">
                  <c:v>194</c:v>
                </c:pt>
                <c:pt idx="200">
                  <c:v>194</c:v>
                </c:pt>
                <c:pt idx="201">
                  <c:v>194</c:v>
                </c:pt>
                <c:pt idx="202">
                  <c:v>193</c:v>
                </c:pt>
                <c:pt idx="203">
                  <c:v>193</c:v>
                </c:pt>
                <c:pt idx="204">
                  <c:v>192</c:v>
                </c:pt>
                <c:pt idx="205">
                  <c:v>192</c:v>
                </c:pt>
                <c:pt idx="206">
                  <c:v>191</c:v>
                </c:pt>
                <c:pt idx="207">
                  <c:v>190</c:v>
                </c:pt>
                <c:pt idx="208">
                  <c:v>189</c:v>
                </c:pt>
                <c:pt idx="209">
                  <c:v>188</c:v>
                </c:pt>
                <c:pt idx="210">
                  <c:v>187</c:v>
                </c:pt>
                <c:pt idx="211">
                  <c:v>187</c:v>
                </c:pt>
                <c:pt idx="212">
                  <c:v>186</c:v>
                </c:pt>
                <c:pt idx="213">
                  <c:v>185</c:v>
                </c:pt>
                <c:pt idx="214">
                  <c:v>185</c:v>
                </c:pt>
                <c:pt idx="215">
                  <c:v>184</c:v>
                </c:pt>
                <c:pt idx="216">
                  <c:v>183</c:v>
                </c:pt>
                <c:pt idx="217">
                  <c:v>182</c:v>
                </c:pt>
                <c:pt idx="218">
                  <c:v>182</c:v>
                </c:pt>
                <c:pt idx="219">
                  <c:v>180</c:v>
                </c:pt>
                <c:pt idx="220">
                  <c:v>179</c:v>
                </c:pt>
                <c:pt idx="221">
                  <c:v>178</c:v>
                </c:pt>
                <c:pt idx="222">
                  <c:v>177</c:v>
                </c:pt>
                <c:pt idx="223">
                  <c:v>177</c:v>
                </c:pt>
                <c:pt idx="224">
                  <c:v>176</c:v>
                </c:pt>
                <c:pt idx="225">
                  <c:v>175</c:v>
                </c:pt>
                <c:pt idx="226">
                  <c:v>174</c:v>
                </c:pt>
                <c:pt idx="227">
                  <c:v>174</c:v>
                </c:pt>
                <c:pt idx="228">
                  <c:v>173</c:v>
                </c:pt>
                <c:pt idx="229">
                  <c:v>172</c:v>
                </c:pt>
                <c:pt idx="230">
                  <c:v>171</c:v>
                </c:pt>
                <c:pt idx="231">
                  <c:v>171</c:v>
                </c:pt>
                <c:pt idx="232">
                  <c:v>171</c:v>
                </c:pt>
                <c:pt idx="233">
                  <c:v>170</c:v>
                </c:pt>
                <c:pt idx="234">
                  <c:v>170</c:v>
                </c:pt>
                <c:pt idx="235">
                  <c:v>169</c:v>
                </c:pt>
                <c:pt idx="236">
                  <c:v>168</c:v>
                </c:pt>
                <c:pt idx="237">
                  <c:v>168</c:v>
                </c:pt>
                <c:pt idx="238">
                  <c:v>168</c:v>
                </c:pt>
                <c:pt idx="239">
                  <c:v>167</c:v>
                </c:pt>
                <c:pt idx="240">
                  <c:v>167</c:v>
                </c:pt>
                <c:pt idx="241">
                  <c:v>166</c:v>
                </c:pt>
                <c:pt idx="242">
                  <c:v>166</c:v>
                </c:pt>
                <c:pt idx="243">
                  <c:v>165</c:v>
                </c:pt>
                <c:pt idx="244">
                  <c:v>165</c:v>
                </c:pt>
                <c:pt idx="245">
                  <c:v>164</c:v>
                </c:pt>
                <c:pt idx="246">
                  <c:v>164</c:v>
                </c:pt>
                <c:pt idx="247">
                  <c:v>164</c:v>
                </c:pt>
                <c:pt idx="248">
                  <c:v>164</c:v>
                </c:pt>
                <c:pt idx="249">
                  <c:v>163</c:v>
                </c:pt>
                <c:pt idx="250">
                  <c:v>163</c:v>
                </c:pt>
                <c:pt idx="251">
                  <c:v>163</c:v>
                </c:pt>
                <c:pt idx="252">
                  <c:v>163</c:v>
                </c:pt>
                <c:pt idx="253">
                  <c:v>162</c:v>
                </c:pt>
                <c:pt idx="254">
                  <c:v>162</c:v>
                </c:pt>
                <c:pt idx="255">
                  <c:v>161</c:v>
                </c:pt>
                <c:pt idx="256">
                  <c:v>161</c:v>
                </c:pt>
                <c:pt idx="257">
                  <c:v>160</c:v>
                </c:pt>
                <c:pt idx="258">
                  <c:v>160</c:v>
                </c:pt>
                <c:pt idx="259">
                  <c:v>159</c:v>
                </c:pt>
                <c:pt idx="260">
                  <c:v>159</c:v>
                </c:pt>
                <c:pt idx="261">
                  <c:v>159</c:v>
                </c:pt>
                <c:pt idx="262">
                  <c:v>158</c:v>
                </c:pt>
                <c:pt idx="263">
                  <c:v>158</c:v>
                </c:pt>
                <c:pt idx="264">
                  <c:v>157</c:v>
                </c:pt>
                <c:pt idx="265">
                  <c:v>157</c:v>
                </c:pt>
                <c:pt idx="266">
                  <c:v>156</c:v>
                </c:pt>
                <c:pt idx="267">
                  <c:v>156</c:v>
                </c:pt>
                <c:pt idx="268">
                  <c:v>155</c:v>
                </c:pt>
                <c:pt idx="269">
                  <c:v>154</c:v>
                </c:pt>
                <c:pt idx="270">
                  <c:v>154</c:v>
                </c:pt>
                <c:pt idx="271">
                  <c:v>154</c:v>
                </c:pt>
                <c:pt idx="272">
                  <c:v>153</c:v>
                </c:pt>
                <c:pt idx="273">
                  <c:v>153</c:v>
                </c:pt>
                <c:pt idx="274">
                  <c:v>152</c:v>
                </c:pt>
                <c:pt idx="275">
                  <c:v>151</c:v>
                </c:pt>
                <c:pt idx="276">
                  <c:v>151</c:v>
                </c:pt>
                <c:pt idx="277">
                  <c:v>150</c:v>
                </c:pt>
                <c:pt idx="278">
                  <c:v>150</c:v>
                </c:pt>
                <c:pt idx="279">
                  <c:v>149</c:v>
                </c:pt>
                <c:pt idx="280">
                  <c:v>149</c:v>
                </c:pt>
                <c:pt idx="281">
                  <c:v>149</c:v>
                </c:pt>
                <c:pt idx="282">
                  <c:v>148</c:v>
                </c:pt>
                <c:pt idx="283">
                  <c:v>148</c:v>
                </c:pt>
                <c:pt idx="284">
                  <c:v>147</c:v>
                </c:pt>
                <c:pt idx="285">
                  <c:v>147</c:v>
                </c:pt>
                <c:pt idx="286">
                  <c:v>146</c:v>
                </c:pt>
                <c:pt idx="287">
                  <c:v>146</c:v>
                </c:pt>
                <c:pt idx="288">
                  <c:v>145</c:v>
                </c:pt>
                <c:pt idx="289">
                  <c:v>145</c:v>
                </c:pt>
                <c:pt idx="290">
                  <c:v>145</c:v>
                </c:pt>
                <c:pt idx="291">
                  <c:v>144</c:v>
                </c:pt>
                <c:pt idx="292">
                  <c:v>144</c:v>
                </c:pt>
                <c:pt idx="293">
                  <c:v>143</c:v>
                </c:pt>
                <c:pt idx="294">
                  <c:v>143</c:v>
                </c:pt>
                <c:pt idx="295">
                  <c:v>143</c:v>
                </c:pt>
                <c:pt idx="296">
                  <c:v>142</c:v>
                </c:pt>
                <c:pt idx="297">
                  <c:v>142</c:v>
                </c:pt>
                <c:pt idx="298">
                  <c:v>141</c:v>
                </c:pt>
                <c:pt idx="299">
                  <c:v>141</c:v>
                </c:pt>
                <c:pt idx="300">
                  <c:v>141</c:v>
                </c:pt>
                <c:pt idx="301">
                  <c:v>140</c:v>
                </c:pt>
                <c:pt idx="302">
                  <c:v>140</c:v>
                </c:pt>
                <c:pt idx="303">
                  <c:v>139</c:v>
                </c:pt>
                <c:pt idx="304">
                  <c:v>139</c:v>
                </c:pt>
                <c:pt idx="305">
                  <c:v>138</c:v>
                </c:pt>
                <c:pt idx="306">
                  <c:v>138</c:v>
                </c:pt>
                <c:pt idx="307">
                  <c:v>138</c:v>
                </c:pt>
                <c:pt idx="308">
                  <c:v>137</c:v>
                </c:pt>
                <c:pt idx="309">
                  <c:v>136</c:v>
                </c:pt>
                <c:pt idx="310">
                  <c:v>135</c:v>
                </c:pt>
                <c:pt idx="311">
                  <c:v>135</c:v>
                </c:pt>
                <c:pt idx="312">
                  <c:v>134</c:v>
                </c:pt>
                <c:pt idx="313">
                  <c:v>134</c:v>
                </c:pt>
                <c:pt idx="314">
                  <c:v>133</c:v>
                </c:pt>
                <c:pt idx="315">
                  <c:v>133</c:v>
                </c:pt>
                <c:pt idx="316">
                  <c:v>132</c:v>
                </c:pt>
                <c:pt idx="317">
                  <c:v>131</c:v>
                </c:pt>
                <c:pt idx="318">
                  <c:v>130</c:v>
                </c:pt>
                <c:pt idx="319">
                  <c:v>129</c:v>
                </c:pt>
                <c:pt idx="320">
                  <c:v>128</c:v>
                </c:pt>
                <c:pt idx="321">
                  <c:v>128</c:v>
                </c:pt>
                <c:pt idx="322">
                  <c:v>127</c:v>
                </c:pt>
                <c:pt idx="323">
                  <c:v>127</c:v>
                </c:pt>
                <c:pt idx="324">
                  <c:v>126</c:v>
                </c:pt>
                <c:pt idx="325">
                  <c:v>125</c:v>
                </c:pt>
                <c:pt idx="326">
                  <c:v>124</c:v>
                </c:pt>
                <c:pt idx="327">
                  <c:v>124</c:v>
                </c:pt>
                <c:pt idx="328">
                  <c:v>123</c:v>
                </c:pt>
                <c:pt idx="329">
                  <c:v>122</c:v>
                </c:pt>
                <c:pt idx="330">
                  <c:v>121</c:v>
                </c:pt>
                <c:pt idx="331">
                  <c:v>119</c:v>
                </c:pt>
                <c:pt idx="332">
                  <c:v>118</c:v>
                </c:pt>
                <c:pt idx="333">
                  <c:v>116</c:v>
                </c:pt>
                <c:pt idx="334">
                  <c:v>115</c:v>
                </c:pt>
                <c:pt idx="335">
                  <c:v>114</c:v>
                </c:pt>
                <c:pt idx="336">
                  <c:v>112</c:v>
                </c:pt>
                <c:pt idx="337">
                  <c:v>111</c:v>
                </c:pt>
                <c:pt idx="338">
                  <c:v>110</c:v>
                </c:pt>
                <c:pt idx="339">
                  <c:v>109</c:v>
                </c:pt>
                <c:pt idx="340">
                  <c:v>108</c:v>
                </c:pt>
                <c:pt idx="341">
                  <c:v>107</c:v>
                </c:pt>
                <c:pt idx="342">
                  <c:v>106</c:v>
                </c:pt>
                <c:pt idx="343">
                  <c:v>105</c:v>
                </c:pt>
                <c:pt idx="344">
                  <c:v>104</c:v>
                </c:pt>
                <c:pt idx="345">
                  <c:v>103</c:v>
                </c:pt>
                <c:pt idx="346">
                  <c:v>101</c:v>
                </c:pt>
                <c:pt idx="347">
                  <c:v>101</c:v>
                </c:pt>
                <c:pt idx="348">
                  <c:v>100</c:v>
                </c:pt>
                <c:pt idx="349">
                  <c:v>99</c:v>
                </c:pt>
                <c:pt idx="350">
                  <c:v>98</c:v>
                </c:pt>
                <c:pt idx="351">
                  <c:v>97</c:v>
                </c:pt>
                <c:pt idx="352">
                  <c:v>97</c:v>
                </c:pt>
                <c:pt idx="353">
                  <c:v>96</c:v>
                </c:pt>
                <c:pt idx="354">
                  <c:v>96</c:v>
                </c:pt>
                <c:pt idx="355">
                  <c:v>95</c:v>
                </c:pt>
                <c:pt idx="356">
                  <c:v>95</c:v>
                </c:pt>
                <c:pt idx="357">
                  <c:v>94</c:v>
                </c:pt>
                <c:pt idx="358">
                  <c:v>94</c:v>
                </c:pt>
                <c:pt idx="359">
                  <c:v>93</c:v>
                </c:pt>
                <c:pt idx="360">
                  <c:v>93</c:v>
                </c:pt>
                <c:pt idx="361">
                  <c:v>93</c:v>
                </c:pt>
                <c:pt idx="362">
                  <c:v>92</c:v>
                </c:pt>
                <c:pt idx="363">
                  <c:v>92</c:v>
                </c:pt>
                <c:pt idx="364">
                  <c:v>91</c:v>
                </c:pt>
              </c:numCache>
            </c:numRef>
          </c:val>
          <c:extLst>
            <c:ext xmlns:c16="http://schemas.microsoft.com/office/drawing/2014/chart" uri="{C3380CC4-5D6E-409C-BE32-E72D297353CC}">
              <c16:uniqueId val="{00000002-3FE8-4F27-BDAE-44FC81CF9419}"/>
            </c:ext>
          </c:extLst>
        </c:ser>
        <c:ser>
          <c:idx val="5"/>
          <c:order val="3"/>
          <c:tx>
            <c:strRef>
              <c:f>'2026-27 Severe Load Curve'!$AI$33</c:f>
              <c:strCache>
                <c:ptCount val="1"/>
                <c:pt idx="0">
                  <c:v>Total DM</c:v>
                </c:pt>
              </c:strCache>
            </c:strRef>
          </c:tx>
          <c:spPr>
            <a:solidFill>
              <a:srgbClr val="FFCC99"/>
            </a:solidFill>
            <a:ln w="25400">
              <a:noFill/>
            </a:ln>
          </c:spPr>
          <c:invertIfNegative val="0"/>
          <c:val>
            <c:numRef>
              <c:f>'2026-27 Severe Load Curve'!$AI$34:$AI$398</c:f>
              <c:numCache>
                <c:formatCode>0</c:formatCode>
                <c:ptCount val="365"/>
                <c:pt idx="0">
                  <c:v>375</c:v>
                </c:pt>
                <c:pt idx="1">
                  <c:v>362</c:v>
                </c:pt>
                <c:pt idx="2">
                  <c:v>352</c:v>
                </c:pt>
                <c:pt idx="3">
                  <c:v>343</c:v>
                </c:pt>
                <c:pt idx="4">
                  <c:v>335</c:v>
                </c:pt>
                <c:pt idx="5">
                  <c:v>329</c:v>
                </c:pt>
                <c:pt idx="6">
                  <c:v>323</c:v>
                </c:pt>
                <c:pt idx="7">
                  <c:v>319</c:v>
                </c:pt>
                <c:pt idx="8">
                  <c:v>316</c:v>
                </c:pt>
                <c:pt idx="9">
                  <c:v>314</c:v>
                </c:pt>
                <c:pt idx="10">
                  <c:v>312</c:v>
                </c:pt>
                <c:pt idx="11">
                  <c:v>311</c:v>
                </c:pt>
                <c:pt idx="12">
                  <c:v>311</c:v>
                </c:pt>
                <c:pt idx="13">
                  <c:v>311</c:v>
                </c:pt>
                <c:pt idx="14">
                  <c:v>311</c:v>
                </c:pt>
                <c:pt idx="15">
                  <c:v>311</c:v>
                </c:pt>
                <c:pt idx="16">
                  <c:v>311</c:v>
                </c:pt>
                <c:pt idx="17">
                  <c:v>311</c:v>
                </c:pt>
                <c:pt idx="18">
                  <c:v>311</c:v>
                </c:pt>
                <c:pt idx="19">
                  <c:v>310</c:v>
                </c:pt>
                <c:pt idx="20">
                  <c:v>309</c:v>
                </c:pt>
                <c:pt idx="21">
                  <c:v>308</c:v>
                </c:pt>
                <c:pt idx="22">
                  <c:v>307</c:v>
                </c:pt>
                <c:pt idx="23">
                  <c:v>306</c:v>
                </c:pt>
                <c:pt idx="24">
                  <c:v>305</c:v>
                </c:pt>
                <c:pt idx="25">
                  <c:v>305</c:v>
                </c:pt>
                <c:pt idx="26">
                  <c:v>304</c:v>
                </c:pt>
                <c:pt idx="27">
                  <c:v>303</c:v>
                </c:pt>
                <c:pt idx="28">
                  <c:v>302</c:v>
                </c:pt>
                <c:pt idx="29">
                  <c:v>301</c:v>
                </c:pt>
                <c:pt idx="30">
                  <c:v>300</c:v>
                </c:pt>
                <c:pt idx="31">
                  <c:v>299</c:v>
                </c:pt>
                <c:pt idx="32">
                  <c:v>298</c:v>
                </c:pt>
                <c:pt idx="33">
                  <c:v>298</c:v>
                </c:pt>
                <c:pt idx="34">
                  <c:v>297</c:v>
                </c:pt>
                <c:pt idx="35">
                  <c:v>297</c:v>
                </c:pt>
                <c:pt idx="36">
                  <c:v>296</c:v>
                </c:pt>
                <c:pt idx="37">
                  <c:v>296</c:v>
                </c:pt>
                <c:pt idx="38">
                  <c:v>295</c:v>
                </c:pt>
                <c:pt idx="39">
                  <c:v>294</c:v>
                </c:pt>
                <c:pt idx="40">
                  <c:v>294</c:v>
                </c:pt>
                <c:pt idx="41">
                  <c:v>293</c:v>
                </c:pt>
                <c:pt idx="42">
                  <c:v>293</c:v>
                </c:pt>
                <c:pt idx="43">
                  <c:v>293</c:v>
                </c:pt>
                <c:pt idx="44">
                  <c:v>292</c:v>
                </c:pt>
                <c:pt idx="45">
                  <c:v>292</c:v>
                </c:pt>
                <c:pt idx="46">
                  <c:v>291</c:v>
                </c:pt>
                <c:pt idx="47">
                  <c:v>291</c:v>
                </c:pt>
                <c:pt idx="48">
                  <c:v>291</c:v>
                </c:pt>
                <c:pt idx="49">
                  <c:v>290</c:v>
                </c:pt>
                <c:pt idx="50">
                  <c:v>290</c:v>
                </c:pt>
                <c:pt idx="51">
                  <c:v>289</c:v>
                </c:pt>
                <c:pt idx="52">
                  <c:v>289</c:v>
                </c:pt>
                <c:pt idx="53">
                  <c:v>288</c:v>
                </c:pt>
                <c:pt idx="54">
                  <c:v>288</c:v>
                </c:pt>
                <c:pt idx="55">
                  <c:v>288</c:v>
                </c:pt>
                <c:pt idx="56">
                  <c:v>287</c:v>
                </c:pt>
                <c:pt idx="57">
                  <c:v>287</c:v>
                </c:pt>
                <c:pt idx="58">
                  <c:v>286</c:v>
                </c:pt>
                <c:pt idx="59">
                  <c:v>286</c:v>
                </c:pt>
                <c:pt idx="60">
                  <c:v>285</c:v>
                </c:pt>
                <c:pt idx="61">
                  <c:v>285</c:v>
                </c:pt>
                <c:pt idx="62">
                  <c:v>284</c:v>
                </c:pt>
                <c:pt idx="63">
                  <c:v>284</c:v>
                </c:pt>
                <c:pt idx="64">
                  <c:v>284</c:v>
                </c:pt>
                <c:pt idx="65">
                  <c:v>283</c:v>
                </c:pt>
                <c:pt idx="66">
                  <c:v>283</c:v>
                </c:pt>
                <c:pt idx="67">
                  <c:v>282</c:v>
                </c:pt>
                <c:pt idx="68">
                  <c:v>282</c:v>
                </c:pt>
                <c:pt idx="69">
                  <c:v>281</c:v>
                </c:pt>
                <c:pt idx="70">
                  <c:v>281</c:v>
                </c:pt>
                <c:pt idx="71">
                  <c:v>280</c:v>
                </c:pt>
                <c:pt idx="72">
                  <c:v>280</c:v>
                </c:pt>
                <c:pt idx="73">
                  <c:v>280</c:v>
                </c:pt>
                <c:pt idx="74">
                  <c:v>279</c:v>
                </c:pt>
                <c:pt idx="75">
                  <c:v>279</c:v>
                </c:pt>
                <c:pt idx="76">
                  <c:v>279</c:v>
                </c:pt>
                <c:pt idx="77">
                  <c:v>278</c:v>
                </c:pt>
                <c:pt idx="78">
                  <c:v>278</c:v>
                </c:pt>
                <c:pt idx="79">
                  <c:v>277</c:v>
                </c:pt>
                <c:pt idx="80">
                  <c:v>277</c:v>
                </c:pt>
                <c:pt idx="81">
                  <c:v>277</c:v>
                </c:pt>
                <c:pt idx="82">
                  <c:v>276</c:v>
                </c:pt>
                <c:pt idx="83">
                  <c:v>276</c:v>
                </c:pt>
                <c:pt idx="84">
                  <c:v>275</c:v>
                </c:pt>
                <c:pt idx="85">
                  <c:v>275</c:v>
                </c:pt>
                <c:pt idx="86">
                  <c:v>275</c:v>
                </c:pt>
                <c:pt idx="87">
                  <c:v>275</c:v>
                </c:pt>
                <c:pt idx="88">
                  <c:v>274</c:v>
                </c:pt>
                <c:pt idx="89">
                  <c:v>274</c:v>
                </c:pt>
                <c:pt idx="90">
                  <c:v>274</c:v>
                </c:pt>
                <c:pt idx="91">
                  <c:v>274</c:v>
                </c:pt>
                <c:pt idx="92">
                  <c:v>273</c:v>
                </c:pt>
                <c:pt idx="93">
                  <c:v>273</c:v>
                </c:pt>
                <c:pt idx="94">
                  <c:v>273</c:v>
                </c:pt>
                <c:pt idx="95">
                  <c:v>272</c:v>
                </c:pt>
                <c:pt idx="96">
                  <c:v>272</c:v>
                </c:pt>
                <c:pt idx="97">
                  <c:v>272</c:v>
                </c:pt>
                <c:pt idx="98">
                  <c:v>272</c:v>
                </c:pt>
                <c:pt idx="99">
                  <c:v>271</c:v>
                </c:pt>
                <c:pt idx="100">
                  <c:v>271</c:v>
                </c:pt>
                <c:pt idx="101">
                  <c:v>271</c:v>
                </c:pt>
                <c:pt idx="102">
                  <c:v>271</c:v>
                </c:pt>
                <c:pt idx="103">
                  <c:v>270</c:v>
                </c:pt>
                <c:pt idx="104">
                  <c:v>270</c:v>
                </c:pt>
                <c:pt idx="105">
                  <c:v>270</c:v>
                </c:pt>
                <c:pt idx="106">
                  <c:v>270</c:v>
                </c:pt>
                <c:pt idx="107">
                  <c:v>269</c:v>
                </c:pt>
                <c:pt idx="108">
                  <c:v>269</c:v>
                </c:pt>
                <c:pt idx="109">
                  <c:v>269</c:v>
                </c:pt>
                <c:pt idx="110">
                  <c:v>269</c:v>
                </c:pt>
                <c:pt idx="111">
                  <c:v>268</c:v>
                </c:pt>
                <c:pt idx="112">
                  <c:v>268</c:v>
                </c:pt>
                <c:pt idx="113">
                  <c:v>268</c:v>
                </c:pt>
                <c:pt idx="114">
                  <c:v>268</c:v>
                </c:pt>
                <c:pt idx="115">
                  <c:v>267</c:v>
                </c:pt>
                <c:pt idx="116">
                  <c:v>267</c:v>
                </c:pt>
                <c:pt idx="117">
                  <c:v>267</c:v>
                </c:pt>
                <c:pt idx="118">
                  <c:v>267</c:v>
                </c:pt>
                <c:pt idx="119">
                  <c:v>267</c:v>
                </c:pt>
                <c:pt idx="120">
                  <c:v>266</c:v>
                </c:pt>
                <c:pt idx="121">
                  <c:v>266</c:v>
                </c:pt>
                <c:pt idx="122">
                  <c:v>266</c:v>
                </c:pt>
                <c:pt idx="123">
                  <c:v>266</c:v>
                </c:pt>
                <c:pt idx="124">
                  <c:v>265</c:v>
                </c:pt>
                <c:pt idx="125">
                  <c:v>265</c:v>
                </c:pt>
                <c:pt idx="126">
                  <c:v>265</c:v>
                </c:pt>
                <c:pt idx="127">
                  <c:v>265</c:v>
                </c:pt>
                <c:pt idx="128">
                  <c:v>264</c:v>
                </c:pt>
                <c:pt idx="129">
                  <c:v>264</c:v>
                </c:pt>
                <c:pt idx="130">
                  <c:v>264</c:v>
                </c:pt>
                <c:pt idx="131">
                  <c:v>264</c:v>
                </c:pt>
                <c:pt idx="132">
                  <c:v>263</c:v>
                </c:pt>
                <c:pt idx="133">
                  <c:v>263</c:v>
                </c:pt>
                <c:pt idx="134">
                  <c:v>263</c:v>
                </c:pt>
                <c:pt idx="135">
                  <c:v>263</c:v>
                </c:pt>
                <c:pt idx="136">
                  <c:v>262</c:v>
                </c:pt>
                <c:pt idx="137">
                  <c:v>262</c:v>
                </c:pt>
                <c:pt idx="138">
                  <c:v>262</c:v>
                </c:pt>
                <c:pt idx="139">
                  <c:v>262</c:v>
                </c:pt>
                <c:pt idx="140">
                  <c:v>262</c:v>
                </c:pt>
                <c:pt idx="141">
                  <c:v>261</c:v>
                </c:pt>
                <c:pt idx="142">
                  <c:v>261</c:v>
                </c:pt>
                <c:pt idx="143">
                  <c:v>261</c:v>
                </c:pt>
                <c:pt idx="144">
                  <c:v>261</c:v>
                </c:pt>
                <c:pt idx="145">
                  <c:v>260</c:v>
                </c:pt>
                <c:pt idx="146">
                  <c:v>260</c:v>
                </c:pt>
                <c:pt idx="147">
                  <c:v>260</c:v>
                </c:pt>
                <c:pt idx="148">
                  <c:v>260</c:v>
                </c:pt>
                <c:pt idx="149">
                  <c:v>260</c:v>
                </c:pt>
                <c:pt idx="150">
                  <c:v>259</c:v>
                </c:pt>
                <c:pt idx="151">
                  <c:v>259</c:v>
                </c:pt>
                <c:pt idx="152">
                  <c:v>259</c:v>
                </c:pt>
                <c:pt idx="153">
                  <c:v>259</c:v>
                </c:pt>
                <c:pt idx="154">
                  <c:v>258</c:v>
                </c:pt>
                <c:pt idx="155">
                  <c:v>258</c:v>
                </c:pt>
                <c:pt idx="156">
                  <c:v>258</c:v>
                </c:pt>
                <c:pt idx="157">
                  <c:v>258</c:v>
                </c:pt>
                <c:pt idx="158">
                  <c:v>258</c:v>
                </c:pt>
                <c:pt idx="159">
                  <c:v>257</c:v>
                </c:pt>
                <c:pt idx="160">
                  <c:v>257</c:v>
                </c:pt>
                <c:pt idx="161">
                  <c:v>257</c:v>
                </c:pt>
                <c:pt idx="162">
                  <c:v>257</c:v>
                </c:pt>
                <c:pt idx="163">
                  <c:v>257</c:v>
                </c:pt>
                <c:pt idx="164">
                  <c:v>257</c:v>
                </c:pt>
                <c:pt idx="165">
                  <c:v>256</c:v>
                </c:pt>
                <c:pt idx="166">
                  <c:v>256</c:v>
                </c:pt>
                <c:pt idx="167">
                  <c:v>256</c:v>
                </c:pt>
                <c:pt idx="168">
                  <c:v>256</c:v>
                </c:pt>
                <c:pt idx="169">
                  <c:v>255</c:v>
                </c:pt>
                <c:pt idx="170">
                  <c:v>255</c:v>
                </c:pt>
                <c:pt idx="171">
                  <c:v>255</c:v>
                </c:pt>
                <c:pt idx="172">
                  <c:v>255</c:v>
                </c:pt>
                <c:pt idx="173">
                  <c:v>255</c:v>
                </c:pt>
                <c:pt idx="174">
                  <c:v>255</c:v>
                </c:pt>
                <c:pt idx="175">
                  <c:v>255</c:v>
                </c:pt>
                <c:pt idx="176">
                  <c:v>255</c:v>
                </c:pt>
                <c:pt idx="177">
                  <c:v>254</c:v>
                </c:pt>
                <c:pt idx="178">
                  <c:v>254</c:v>
                </c:pt>
                <c:pt idx="179">
                  <c:v>254</c:v>
                </c:pt>
                <c:pt idx="180">
                  <c:v>254</c:v>
                </c:pt>
                <c:pt idx="181">
                  <c:v>254</c:v>
                </c:pt>
                <c:pt idx="182">
                  <c:v>254</c:v>
                </c:pt>
                <c:pt idx="183">
                  <c:v>254</c:v>
                </c:pt>
                <c:pt idx="184">
                  <c:v>254</c:v>
                </c:pt>
                <c:pt idx="185">
                  <c:v>254</c:v>
                </c:pt>
                <c:pt idx="186">
                  <c:v>253</c:v>
                </c:pt>
                <c:pt idx="187">
                  <c:v>253</c:v>
                </c:pt>
                <c:pt idx="188">
                  <c:v>253</c:v>
                </c:pt>
                <c:pt idx="189">
                  <c:v>253</c:v>
                </c:pt>
                <c:pt idx="190">
                  <c:v>253</c:v>
                </c:pt>
                <c:pt idx="191">
                  <c:v>253</c:v>
                </c:pt>
                <c:pt idx="192">
                  <c:v>253</c:v>
                </c:pt>
                <c:pt idx="193">
                  <c:v>253</c:v>
                </c:pt>
                <c:pt idx="194">
                  <c:v>253</c:v>
                </c:pt>
                <c:pt idx="195">
                  <c:v>252</c:v>
                </c:pt>
                <c:pt idx="196">
                  <c:v>252</c:v>
                </c:pt>
                <c:pt idx="197">
                  <c:v>252</c:v>
                </c:pt>
                <c:pt idx="198">
                  <c:v>252</c:v>
                </c:pt>
                <c:pt idx="199">
                  <c:v>252</c:v>
                </c:pt>
                <c:pt idx="200">
                  <c:v>252</c:v>
                </c:pt>
                <c:pt idx="201">
                  <c:v>252</c:v>
                </c:pt>
                <c:pt idx="202">
                  <c:v>252</c:v>
                </c:pt>
                <c:pt idx="203">
                  <c:v>252</c:v>
                </c:pt>
                <c:pt idx="204">
                  <c:v>251</c:v>
                </c:pt>
                <c:pt idx="205">
                  <c:v>251</c:v>
                </c:pt>
                <c:pt idx="206">
                  <c:v>251</c:v>
                </c:pt>
                <c:pt idx="207">
                  <c:v>251</c:v>
                </c:pt>
                <c:pt idx="208">
                  <c:v>251</c:v>
                </c:pt>
                <c:pt idx="209">
                  <c:v>251</c:v>
                </c:pt>
                <c:pt idx="210">
                  <c:v>250</c:v>
                </c:pt>
                <c:pt idx="211">
                  <c:v>250</c:v>
                </c:pt>
                <c:pt idx="212">
                  <c:v>250</c:v>
                </c:pt>
                <c:pt idx="213">
                  <c:v>250</c:v>
                </c:pt>
                <c:pt idx="214">
                  <c:v>250</c:v>
                </c:pt>
                <c:pt idx="215">
                  <c:v>250</c:v>
                </c:pt>
                <c:pt idx="216">
                  <c:v>249</c:v>
                </c:pt>
                <c:pt idx="217">
                  <c:v>249</c:v>
                </c:pt>
                <c:pt idx="218">
                  <c:v>249</c:v>
                </c:pt>
                <c:pt idx="219">
                  <c:v>249</c:v>
                </c:pt>
                <c:pt idx="220">
                  <c:v>249</c:v>
                </c:pt>
                <c:pt idx="221">
                  <c:v>249</c:v>
                </c:pt>
                <c:pt idx="222">
                  <c:v>249</c:v>
                </c:pt>
                <c:pt idx="223">
                  <c:v>249</c:v>
                </c:pt>
                <c:pt idx="224">
                  <c:v>249</c:v>
                </c:pt>
                <c:pt idx="225">
                  <c:v>248</c:v>
                </c:pt>
                <c:pt idx="226">
                  <c:v>248</c:v>
                </c:pt>
                <c:pt idx="227">
                  <c:v>247</c:v>
                </c:pt>
                <c:pt idx="228">
                  <c:v>247</c:v>
                </c:pt>
                <c:pt idx="229">
                  <c:v>247</c:v>
                </c:pt>
                <c:pt idx="230">
                  <c:v>246</c:v>
                </c:pt>
                <c:pt idx="231">
                  <c:v>246</c:v>
                </c:pt>
                <c:pt idx="232">
                  <c:v>246</c:v>
                </c:pt>
                <c:pt idx="233">
                  <c:v>246</c:v>
                </c:pt>
                <c:pt idx="234">
                  <c:v>246</c:v>
                </c:pt>
                <c:pt idx="235">
                  <c:v>246</c:v>
                </c:pt>
                <c:pt idx="236">
                  <c:v>245</c:v>
                </c:pt>
                <c:pt idx="237">
                  <c:v>245</c:v>
                </c:pt>
                <c:pt idx="238">
                  <c:v>245</c:v>
                </c:pt>
                <c:pt idx="239">
                  <c:v>244</c:v>
                </c:pt>
                <c:pt idx="240">
                  <c:v>244</c:v>
                </c:pt>
                <c:pt idx="241">
                  <c:v>244</c:v>
                </c:pt>
                <c:pt idx="242">
                  <c:v>244</c:v>
                </c:pt>
                <c:pt idx="243">
                  <c:v>243</c:v>
                </c:pt>
                <c:pt idx="244">
                  <c:v>243</c:v>
                </c:pt>
                <c:pt idx="245">
                  <c:v>243</c:v>
                </c:pt>
                <c:pt idx="246">
                  <c:v>242</c:v>
                </c:pt>
                <c:pt idx="247">
                  <c:v>242</c:v>
                </c:pt>
                <c:pt idx="248">
                  <c:v>242</c:v>
                </c:pt>
                <c:pt idx="249">
                  <c:v>242</c:v>
                </c:pt>
                <c:pt idx="250">
                  <c:v>242</c:v>
                </c:pt>
                <c:pt idx="251">
                  <c:v>241</c:v>
                </c:pt>
                <c:pt idx="252">
                  <c:v>241</c:v>
                </c:pt>
                <c:pt idx="253">
                  <c:v>241</c:v>
                </c:pt>
                <c:pt idx="254">
                  <c:v>240</c:v>
                </c:pt>
                <c:pt idx="255">
                  <c:v>240</c:v>
                </c:pt>
                <c:pt idx="256">
                  <c:v>240</c:v>
                </c:pt>
                <c:pt idx="257">
                  <c:v>240</c:v>
                </c:pt>
                <c:pt idx="258">
                  <c:v>239</c:v>
                </c:pt>
                <c:pt idx="259">
                  <c:v>239</c:v>
                </c:pt>
                <c:pt idx="260">
                  <c:v>239</c:v>
                </c:pt>
                <c:pt idx="261">
                  <c:v>239</c:v>
                </c:pt>
                <c:pt idx="262">
                  <c:v>239</c:v>
                </c:pt>
                <c:pt idx="263">
                  <c:v>238</c:v>
                </c:pt>
                <c:pt idx="264">
                  <c:v>238</c:v>
                </c:pt>
                <c:pt idx="265">
                  <c:v>237</c:v>
                </c:pt>
                <c:pt idx="266">
                  <c:v>237</c:v>
                </c:pt>
                <c:pt idx="267">
                  <c:v>237</c:v>
                </c:pt>
                <c:pt idx="268">
                  <c:v>237</c:v>
                </c:pt>
                <c:pt idx="269">
                  <c:v>237</c:v>
                </c:pt>
                <c:pt idx="270">
                  <c:v>237</c:v>
                </c:pt>
                <c:pt idx="271">
                  <c:v>236</c:v>
                </c:pt>
                <c:pt idx="272">
                  <c:v>236</c:v>
                </c:pt>
                <c:pt idx="273">
                  <c:v>236</c:v>
                </c:pt>
                <c:pt idx="274">
                  <c:v>236</c:v>
                </c:pt>
                <c:pt idx="275">
                  <c:v>235</c:v>
                </c:pt>
                <c:pt idx="276">
                  <c:v>235</c:v>
                </c:pt>
                <c:pt idx="277">
                  <c:v>234</c:v>
                </c:pt>
                <c:pt idx="278">
                  <c:v>234</c:v>
                </c:pt>
                <c:pt idx="279">
                  <c:v>234</c:v>
                </c:pt>
                <c:pt idx="280">
                  <c:v>233</c:v>
                </c:pt>
                <c:pt idx="281">
                  <c:v>233</c:v>
                </c:pt>
                <c:pt idx="282">
                  <c:v>233</c:v>
                </c:pt>
                <c:pt idx="283">
                  <c:v>233</c:v>
                </c:pt>
                <c:pt idx="284">
                  <c:v>233</c:v>
                </c:pt>
                <c:pt idx="285">
                  <c:v>232</c:v>
                </c:pt>
                <c:pt idx="286">
                  <c:v>232</c:v>
                </c:pt>
                <c:pt idx="287">
                  <c:v>232</c:v>
                </c:pt>
                <c:pt idx="288">
                  <c:v>231</c:v>
                </c:pt>
                <c:pt idx="289">
                  <c:v>231</c:v>
                </c:pt>
                <c:pt idx="290">
                  <c:v>231</c:v>
                </c:pt>
                <c:pt idx="291">
                  <c:v>231</c:v>
                </c:pt>
                <c:pt idx="292">
                  <c:v>230</c:v>
                </c:pt>
                <c:pt idx="293">
                  <c:v>230</c:v>
                </c:pt>
                <c:pt idx="294">
                  <c:v>230</c:v>
                </c:pt>
                <c:pt idx="295">
                  <c:v>229</c:v>
                </c:pt>
                <c:pt idx="296">
                  <c:v>229</c:v>
                </c:pt>
                <c:pt idx="297">
                  <c:v>229</c:v>
                </c:pt>
                <c:pt idx="298">
                  <c:v>228</c:v>
                </c:pt>
                <c:pt idx="299">
                  <c:v>228</c:v>
                </c:pt>
                <c:pt idx="300">
                  <c:v>228</c:v>
                </c:pt>
                <c:pt idx="301">
                  <c:v>227</c:v>
                </c:pt>
                <c:pt idx="302">
                  <c:v>227</c:v>
                </c:pt>
                <c:pt idx="303">
                  <c:v>227</c:v>
                </c:pt>
                <c:pt idx="304">
                  <c:v>226</c:v>
                </c:pt>
                <c:pt idx="305">
                  <c:v>226</c:v>
                </c:pt>
                <c:pt idx="306">
                  <c:v>226</c:v>
                </c:pt>
                <c:pt idx="307">
                  <c:v>226</c:v>
                </c:pt>
                <c:pt idx="308">
                  <c:v>225</c:v>
                </c:pt>
                <c:pt idx="309">
                  <c:v>225</c:v>
                </c:pt>
                <c:pt idx="310">
                  <c:v>225</c:v>
                </c:pt>
                <c:pt idx="311">
                  <c:v>224</c:v>
                </c:pt>
                <c:pt idx="312">
                  <c:v>224</c:v>
                </c:pt>
                <c:pt idx="313">
                  <c:v>223</c:v>
                </c:pt>
                <c:pt idx="314">
                  <c:v>223</c:v>
                </c:pt>
                <c:pt idx="315">
                  <c:v>223</c:v>
                </c:pt>
                <c:pt idx="316">
                  <c:v>222</c:v>
                </c:pt>
                <c:pt idx="317">
                  <c:v>222</c:v>
                </c:pt>
                <c:pt idx="318">
                  <c:v>222</c:v>
                </c:pt>
                <c:pt idx="319">
                  <c:v>221</c:v>
                </c:pt>
                <c:pt idx="320">
                  <c:v>221</c:v>
                </c:pt>
                <c:pt idx="321">
                  <c:v>221</c:v>
                </c:pt>
                <c:pt idx="322">
                  <c:v>220</c:v>
                </c:pt>
                <c:pt idx="323">
                  <c:v>220</c:v>
                </c:pt>
                <c:pt idx="324">
                  <c:v>219</c:v>
                </c:pt>
                <c:pt idx="325">
                  <c:v>219</c:v>
                </c:pt>
                <c:pt idx="326">
                  <c:v>218</c:v>
                </c:pt>
                <c:pt idx="327">
                  <c:v>218</c:v>
                </c:pt>
                <c:pt idx="328">
                  <c:v>217</c:v>
                </c:pt>
                <c:pt idx="329">
                  <c:v>217</c:v>
                </c:pt>
                <c:pt idx="330">
                  <c:v>217</c:v>
                </c:pt>
                <c:pt idx="331">
                  <c:v>216</c:v>
                </c:pt>
                <c:pt idx="332">
                  <c:v>216</c:v>
                </c:pt>
                <c:pt idx="333">
                  <c:v>215</c:v>
                </c:pt>
                <c:pt idx="334">
                  <c:v>215</c:v>
                </c:pt>
                <c:pt idx="335">
                  <c:v>215</c:v>
                </c:pt>
                <c:pt idx="336">
                  <c:v>214</c:v>
                </c:pt>
                <c:pt idx="337">
                  <c:v>214</c:v>
                </c:pt>
                <c:pt idx="338">
                  <c:v>213</c:v>
                </c:pt>
                <c:pt idx="339">
                  <c:v>213</c:v>
                </c:pt>
                <c:pt idx="340">
                  <c:v>213</c:v>
                </c:pt>
                <c:pt idx="341">
                  <c:v>212</c:v>
                </c:pt>
                <c:pt idx="342">
                  <c:v>212</c:v>
                </c:pt>
                <c:pt idx="343">
                  <c:v>211</c:v>
                </c:pt>
                <c:pt idx="344">
                  <c:v>211</c:v>
                </c:pt>
                <c:pt idx="345">
                  <c:v>211</c:v>
                </c:pt>
                <c:pt idx="346">
                  <c:v>210</c:v>
                </c:pt>
                <c:pt idx="347">
                  <c:v>210</c:v>
                </c:pt>
                <c:pt idx="348">
                  <c:v>209</c:v>
                </c:pt>
                <c:pt idx="349">
                  <c:v>209</c:v>
                </c:pt>
                <c:pt idx="350">
                  <c:v>209</c:v>
                </c:pt>
                <c:pt idx="351">
                  <c:v>208</c:v>
                </c:pt>
                <c:pt idx="352">
                  <c:v>208</c:v>
                </c:pt>
                <c:pt idx="353">
                  <c:v>207</c:v>
                </c:pt>
                <c:pt idx="354">
                  <c:v>207</c:v>
                </c:pt>
                <c:pt idx="355">
                  <c:v>206</c:v>
                </c:pt>
                <c:pt idx="356">
                  <c:v>206</c:v>
                </c:pt>
                <c:pt idx="357">
                  <c:v>206</c:v>
                </c:pt>
                <c:pt idx="358">
                  <c:v>205</c:v>
                </c:pt>
                <c:pt idx="359">
                  <c:v>205</c:v>
                </c:pt>
                <c:pt idx="360">
                  <c:v>204</c:v>
                </c:pt>
                <c:pt idx="361">
                  <c:v>204</c:v>
                </c:pt>
                <c:pt idx="362">
                  <c:v>204</c:v>
                </c:pt>
                <c:pt idx="363">
                  <c:v>203</c:v>
                </c:pt>
                <c:pt idx="364">
                  <c:v>203</c:v>
                </c:pt>
              </c:numCache>
            </c:numRef>
          </c:val>
          <c:extLst>
            <c:ext xmlns:c16="http://schemas.microsoft.com/office/drawing/2014/chart" uri="{C3380CC4-5D6E-409C-BE32-E72D297353CC}">
              <c16:uniqueId val="{00000003-3FE8-4F27-BDAE-44FC81CF9419}"/>
            </c:ext>
          </c:extLst>
        </c:ser>
        <c:ser>
          <c:idx val="6"/>
          <c:order val="4"/>
          <c:tx>
            <c:strRef>
              <c:f>'2026-27 Severe Load Curve'!$AJ$33</c:f>
              <c:strCache>
                <c:ptCount val="1"/>
                <c:pt idx="0">
                  <c:v>LDZ Shrinkage</c:v>
                </c:pt>
              </c:strCache>
            </c:strRef>
          </c:tx>
          <c:spPr>
            <a:solidFill>
              <a:srgbClr val="000000"/>
            </a:solidFill>
            <a:ln w="12700">
              <a:solidFill>
                <a:srgbClr val="000000"/>
              </a:solidFill>
              <a:prstDash val="solid"/>
            </a:ln>
          </c:spPr>
          <c:invertIfNegative val="0"/>
          <c:val>
            <c:numRef>
              <c:f>'2026-27 Severe Load Curve'!$AJ$34:$AJ$398</c:f>
              <c:numCache>
                <c:formatCode>0</c:formatCode>
                <c:ptCount val="365"/>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c:v>
                </c:pt>
                <c:pt idx="58">
                  <c:v>7</c:v>
                </c:pt>
                <c:pt idx="59">
                  <c:v>7</c:v>
                </c:pt>
                <c:pt idx="60">
                  <c:v>7</c:v>
                </c:pt>
                <c:pt idx="61">
                  <c:v>7</c:v>
                </c:pt>
                <c:pt idx="62">
                  <c:v>7</c:v>
                </c:pt>
                <c:pt idx="63">
                  <c:v>7</c:v>
                </c:pt>
                <c:pt idx="64">
                  <c:v>7</c:v>
                </c:pt>
                <c:pt idx="65">
                  <c:v>7</c:v>
                </c:pt>
                <c:pt idx="66">
                  <c:v>7</c:v>
                </c:pt>
                <c:pt idx="67">
                  <c:v>7</c:v>
                </c:pt>
                <c:pt idx="68">
                  <c:v>7</c:v>
                </c:pt>
                <c:pt idx="69">
                  <c:v>7</c:v>
                </c:pt>
                <c:pt idx="70">
                  <c:v>7</c:v>
                </c:pt>
                <c:pt idx="71">
                  <c:v>7</c:v>
                </c:pt>
                <c:pt idx="72">
                  <c:v>7</c:v>
                </c:pt>
                <c:pt idx="73">
                  <c:v>7</c:v>
                </c:pt>
                <c:pt idx="74">
                  <c:v>7</c:v>
                </c:pt>
                <c:pt idx="75">
                  <c:v>7</c:v>
                </c:pt>
                <c:pt idx="76">
                  <c:v>7</c:v>
                </c:pt>
                <c:pt idx="77">
                  <c:v>7</c:v>
                </c:pt>
                <c:pt idx="78">
                  <c:v>7</c:v>
                </c:pt>
                <c:pt idx="79">
                  <c:v>7</c:v>
                </c:pt>
                <c:pt idx="80">
                  <c:v>7</c:v>
                </c:pt>
                <c:pt idx="81">
                  <c:v>7</c:v>
                </c:pt>
                <c:pt idx="82">
                  <c:v>7</c:v>
                </c:pt>
                <c:pt idx="83">
                  <c:v>7</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numCache>
            </c:numRef>
          </c:val>
          <c:extLst>
            <c:ext xmlns:c16="http://schemas.microsoft.com/office/drawing/2014/chart" uri="{C3380CC4-5D6E-409C-BE32-E72D297353CC}">
              <c16:uniqueId val="{00000004-3FE8-4F27-BDAE-44FC81CF9419}"/>
            </c:ext>
          </c:extLst>
        </c:ser>
        <c:ser>
          <c:idx val="0"/>
          <c:order val="5"/>
          <c:tx>
            <c:strRef>
              <c:f>'2026-27 Severe Load Curve'!$AK$33</c:f>
              <c:strCache>
                <c:ptCount val="1"/>
                <c:pt idx="0">
                  <c:v>NTS Industrial</c:v>
                </c:pt>
              </c:strCache>
            </c:strRef>
          </c:tx>
          <c:spPr>
            <a:solidFill>
              <a:srgbClr val="800000"/>
            </a:solidFill>
            <a:ln w="25400">
              <a:noFill/>
            </a:ln>
          </c:spPr>
          <c:invertIfNegative val="0"/>
          <c:val>
            <c:numRef>
              <c:f>'2026-27 Severe Load Curve'!$AK$34:$AK$398</c:f>
              <c:numCache>
                <c:formatCode>0</c:formatCode>
                <c:ptCount val="365"/>
                <c:pt idx="0">
                  <c:v>58</c:v>
                </c:pt>
                <c:pt idx="1">
                  <c:v>58</c:v>
                </c:pt>
                <c:pt idx="2">
                  <c:v>58</c:v>
                </c:pt>
                <c:pt idx="3">
                  <c:v>58</c:v>
                </c:pt>
                <c:pt idx="4">
                  <c:v>58</c:v>
                </c:pt>
                <c:pt idx="5">
                  <c:v>58</c:v>
                </c:pt>
                <c:pt idx="6">
                  <c:v>58</c:v>
                </c:pt>
                <c:pt idx="7">
                  <c:v>58</c:v>
                </c:pt>
                <c:pt idx="8">
                  <c:v>58</c:v>
                </c:pt>
                <c:pt idx="9">
                  <c:v>58</c:v>
                </c:pt>
                <c:pt idx="10">
                  <c:v>57</c:v>
                </c:pt>
                <c:pt idx="11">
                  <c:v>57</c:v>
                </c:pt>
                <c:pt idx="12">
                  <c:v>57</c:v>
                </c:pt>
                <c:pt idx="13">
                  <c:v>57</c:v>
                </c:pt>
                <c:pt idx="14">
                  <c:v>57</c:v>
                </c:pt>
                <c:pt idx="15">
                  <c:v>57</c:v>
                </c:pt>
                <c:pt idx="16">
                  <c:v>57</c:v>
                </c:pt>
                <c:pt idx="17">
                  <c:v>57</c:v>
                </c:pt>
                <c:pt idx="18">
                  <c:v>57</c:v>
                </c:pt>
                <c:pt idx="19">
                  <c:v>57</c:v>
                </c:pt>
                <c:pt idx="20">
                  <c:v>57</c:v>
                </c:pt>
                <c:pt idx="21">
                  <c:v>57</c:v>
                </c:pt>
                <c:pt idx="22">
                  <c:v>57</c:v>
                </c:pt>
                <c:pt idx="23">
                  <c:v>57</c:v>
                </c:pt>
                <c:pt idx="24">
                  <c:v>57</c:v>
                </c:pt>
                <c:pt idx="25">
                  <c:v>57</c:v>
                </c:pt>
                <c:pt idx="26">
                  <c:v>57</c:v>
                </c:pt>
                <c:pt idx="27">
                  <c:v>56</c:v>
                </c:pt>
                <c:pt idx="28">
                  <c:v>56</c:v>
                </c:pt>
                <c:pt idx="29">
                  <c:v>56</c:v>
                </c:pt>
                <c:pt idx="30">
                  <c:v>56</c:v>
                </c:pt>
                <c:pt idx="31">
                  <c:v>56</c:v>
                </c:pt>
                <c:pt idx="32">
                  <c:v>56</c:v>
                </c:pt>
                <c:pt idx="33">
                  <c:v>56</c:v>
                </c:pt>
                <c:pt idx="34">
                  <c:v>56</c:v>
                </c:pt>
                <c:pt idx="35">
                  <c:v>56</c:v>
                </c:pt>
                <c:pt idx="36">
                  <c:v>56</c:v>
                </c:pt>
                <c:pt idx="37">
                  <c:v>56</c:v>
                </c:pt>
                <c:pt idx="38">
                  <c:v>56</c:v>
                </c:pt>
                <c:pt idx="39">
                  <c:v>56</c:v>
                </c:pt>
                <c:pt idx="40">
                  <c:v>56</c:v>
                </c:pt>
                <c:pt idx="41">
                  <c:v>56</c:v>
                </c:pt>
                <c:pt idx="42">
                  <c:v>56</c:v>
                </c:pt>
                <c:pt idx="43">
                  <c:v>56</c:v>
                </c:pt>
                <c:pt idx="44">
                  <c:v>56</c:v>
                </c:pt>
                <c:pt idx="45">
                  <c:v>56</c:v>
                </c:pt>
                <c:pt idx="46">
                  <c:v>56</c:v>
                </c:pt>
                <c:pt idx="47">
                  <c:v>56</c:v>
                </c:pt>
                <c:pt idx="48">
                  <c:v>56</c:v>
                </c:pt>
                <c:pt idx="49">
                  <c:v>56</c:v>
                </c:pt>
                <c:pt idx="50">
                  <c:v>56</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pt idx="72">
                  <c:v>55</c:v>
                </c:pt>
                <c:pt idx="73">
                  <c:v>55</c:v>
                </c:pt>
                <c:pt idx="74">
                  <c:v>55</c:v>
                </c:pt>
                <c:pt idx="75">
                  <c:v>55</c:v>
                </c:pt>
                <c:pt idx="76">
                  <c:v>55</c:v>
                </c:pt>
                <c:pt idx="77">
                  <c:v>55</c:v>
                </c:pt>
                <c:pt idx="78">
                  <c:v>55</c:v>
                </c:pt>
                <c:pt idx="79">
                  <c:v>55</c:v>
                </c:pt>
                <c:pt idx="80">
                  <c:v>55</c:v>
                </c:pt>
                <c:pt idx="81">
                  <c:v>55</c:v>
                </c:pt>
                <c:pt idx="82">
                  <c:v>55</c:v>
                </c:pt>
                <c:pt idx="83">
                  <c:v>55</c:v>
                </c:pt>
                <c:pt idx="84">
                  <c:v>55</c:v>
                </c:pt>
                <c:pt idx="85">
                  <c:v>55</c:v>
                </c:pt>
                <c:pt idx="86">
                  <c:v>55</c:v>
                </c:pt>
                <c:pt idx="87">
                  <c:v>54</c:v>
                </c:pt>
                <c:pt idx="88">
                  <c:v>54</c:v>
                </c:pt>
                <c:pt idx="89">
                  <c:v>54</c:v>
                </c:pt>
                <c:pt idx="90">
                  <c:v>54</c:v>
                </c:pt>
                <c:pt idx="91">
                  <c:v>54</c:v>
                </c:pt>
                <c:pt idx="92">
                  <c:v>54</c:v>
                </c:pt>
                <c:pt idx="93">
                  <c:v>54</c:v>
                </c:pt>
                <c:pt idx="94">
                  <c:v>54</c:v>
                </c:pt>
                <c:pt idx="95">
                  <c:v>54</c:v>
                </c:pt>
                <c:pt idx="96">
                  <c:v>54</c:v>
                </c:pt>
                <c:pt idx="97">
                  <c:v>54</c:v>
                </c:pt>
                <c:pt idx="98">
                  <c:v>54</c:v>
                </c:pt>
                <c:pt idx="99">
                  <c:v>54</c:v>
                </c:pt>
                <c:pt idx="100">
                  <c:v>54</c:v>
                </c:pt>
                <c:pt idx="101">
                  <c:v>54</c:v>
                </c:pt>
                <c:pt idx="102">
                  <c:v>54</c:v>
                </c:pt>
                <c:pt idx="103">
                  <c:v>54</c:v>
                </c:pt>
                <c:pt idx="104">
                  <c:v>54</c:v>
                </c:pt>
                <c:pt idx="105">
                  <c:v>54</c:v>
                </c:pt>
                <c:pt idx="106">
                  <c:v>54</c:v>
                </c:pt>
                <c:pt idx="107">
                  <c:v>54</c:v>
                </c:pt>
                <c:pt idx="108">
                  <c:v>54</c:v>
                </c:pt>
                <c:pt idx="109">
                  <c:v>54</c:v>
                </c:pt>
                <c:pt idx="110">
                  <c:v>54</c:v>
                </c:pt>
                <c:pt idx="111">
                  <c:v>54</c:v>
                </c:pt>
                <c:pt idx="112">
                  <c:v>54</c:v>
                </c:pt>
                <c:pt idx="113">
                  <c:v>54</c:v>
                </c:pt>
                <c:pt idx="114">
                  <c:v>54</c:v>
                </c:pt>
                <c:pt idx="115">
                  <c:v>54</c:v>
                </c:pt>
                <c:pt idx="116">
                  <c:v>54</c:v>
                </c:pt>
                <c:pt idx="117">
                  <c:v>54</c:v>
                </c:pt>
                <c:pt idx="118">
                  <c:v>54</c:v>
                </c:pt>
                <c:pt idx="119">
                  <c:v>54</c:v>
                </c:pt>
                <c:pt idx="120">
                  <c:v>54</c:v>
                </c:pt>
                <c:pt idx="121">
                  <c:v>54</c:v>
                </c:pt>
                <c:pt idx="122">
                  <c:v>54</c:v>
                </c:pt>
                <c:pt idx="123">
                  <c:v>54</c:v>
                </c:pt>
                <c:pt idx="124">
                  <c:v>54</c:v>
                </c:pt>
                <c:pt idx="125">
                  <c:v>54</c:v>
                </c:pt>
                <c:pt idx="126">
                  <c:v>54</c:v>
                </c:pt>
                <c:pt idx="127">
                  <c:v>54</c:v>
                </c:pt>
                <c:pt idx="128">
                  <c:v>54</c:v>
                </c:pt>
                <c:pt idx="129">
                  <c:v>54</c:v>
                </c:pt>
                <c:pt idx="130">
                  <c:v>53</c:v>
                </c:pt>
                <c:pt idx="131">
                  <c:v>53</c:v>
                </c:pt>
                <c:pt idx="132">
                  <c:v>53</c:v>
                </c:pt>
                <c:pt idx="133">
                  <c:v>53</c:v>
                </c:pt>
                <c:pt idx="134">
                  <c:v>53</c:v>
                </c:pt>
                <c:pt idx="135">
                  <c:v>53</c:v>
                </c:pt>
                <c:pt idx="136">
                  <c:v>53</c:v>
                </c:pt>
                <c:pt idx="137">
                  <c:v>53</c:v>
                </c:pt>
                <c:pt idx="138">
                  <c:v>53</c:v>
                </c:pt>
                <c:pt idx="139">
                  <c:v>53</c:v>
                </c:pt>
                <c:pt idx="140">
                  <c:v>53</c:v>
                </c:pt>
                <c:pt idx="141">
                  <c:v>53</c:v>
                </c:pt>
                <c:pt idx="142">
                  <c:v>53</c:v>
                </c:pt>
                <c:pt idx="143">
                  <c:v>53</c:v>
                </c:pt>
                <c:pt idx="144">
                  <c:v>53</c:v>
                </c:pt>
                <c:pt idx="145">
                  <c:v>53</c:v>
                </c:pt>
                <c:pt idx="146">
                  <c:v>53</c:v>
                </c:pt>
                <c:pt idx="147">
                  <c:v>53</c:v>
                </c:pt>
                <c:pt idx="148">
                  <c:v>53</c:v>
                </c:pt>
                <c:pt idx="149">
                  <c:v>53</c:v>
                </c:pt>
                <c:pt idx="150">
                  <c:v>53</c:v>
                </c:pt>
                <c:pt idx="151">
                  <c:v>53</c:v>
                </c:pt>
                <c:pt idx="152">
                  <c:v>53</c:v>
                </c:pt>
                <c:pt idx="153">
                  <c:v>53</c:v>
                </c:pt>
                <c:pt idx="154">
                  <c:v>53</c:v>
                </c:pt>
                <c:pt idx="155">
                  <c:v>53</c:v>
                </c:pt>
                <c:pt idx="156">
                  <c:v>53</c:v>
                </c:pt>
                <c:pt idx="157">
                  <c:v>53</c:v>
                </c:pt>
                <c:pt idx="158">
                  <c:v>53</c:v>
                </c:pt>
                <c:pt idx="159">
                  <c:v>53</c:v>
                </c:pt>
                <c:pt idx="160">
                  <c:v>53</c:v>
                </c:pt>
                <c:pt idx="161">
                  <c:v>53</c:v>
                </c:pt>
                <c:pt idx="162">
                  <c:v>53</c:v>
                </c:pt>
                <c:pt idx="163">
                  <c:v>53</c:v>
                </c:pt>
                <c:pt idx="164">
                  <c:v>53</c:v>
                </c:pt>
                <c:pt idx="165">
                  <c:v>53</c:v>
                </c:pt>
                <c:pt idx="166">
                  <c:v>53</c:v>
                </c:pt>
                <c:pt idx="167">
                  <c:v>53</c:v>
                </c:pt>
                <c:pt idx="168">
                  <c:v>53</c:v>
                </c:pt>
                <c:pt idx="169">
                  <c:v>53</c:v>
                </c:pt>
                <c:pt idx="170">
                  <c:v>53</c:v>
                </c:pt>
                <c:pt idx="171">
                  <c:v>53</c:v>
                </c:pt>
                <c:pt idx="172">
                  <c:v>53</c:v>
                </c:pt>
                <c:pt idx="173">
                  <c:v>53</c:v>
                </c:pt>
                <c:pt idx="174">
                  <c:v>53</c:v>
                </c:pt>
                <c:pt idx="175">
                  <c:v>53</c:v>
                </c:pt>
                <c:pt idx="176">
                  <c:v>53</c:v>
                </c:pt>
                <c:pt idx="177">
                  <c:v>53</c:v>
                </c:pt>
                <c:pt idx="178">
                  <c:v>52</c:v>
                </c:pt>
                <c:pt idx="179">
                  <c:v>52</c:v>
                </c:pt>
                <c:pt idx="180">
                  <c:v>52</c:v>
                </c:pt>
                <c:pt idx="181">
                  <c:v>52</c:v>
                </c:pt>
                <c:pt idx="182">
                  <c:v>52</c:v>
                </c:pt>
                <c:pt idx="183">
                  <c:v>52</c:v>
                </c:pt>
                <c:pt idx="184">
                  <c:v>52</c:v>
                </c:pt>
                <c:pt idx="185">
                  <c:v>52</c:v>
                </c:pt>
                <c:pt idx="186">
                  <c:v>52</c:v>
                </c:pt>
                <c:pt idx="187">
                  <c:v>52</c:v>
                </c:pt>
                <c:pt idx="188">
                  <c:v>52</c:v>
                </c:pt>
                <c:pt idx="189">
                  <c:v>52</c:v>
                </c:pt>
                <c:pt idx="190">
                  <c:v>52</c:v>
                </c:pt>
                <c:pt idx="191">
                  <c:v>52</c:v>
                </c:pt>
                <c:pt idx="192">
                  <c:v>52</c:v>
                </c:pt>
                <c:pt idx="193">
                  <c:v>52</c:v>
                </c:pt>
                <c:pt idx="194">
                  <c:v>52</c:v>
                </c:pt>
                <c:pt idx="195">
                  <c:v>52</c:v>
                </c:pt>
                <c:pt idx="196">
                  <c:v>52</c:v>
                </c:pt>
                <c:pt idx="197">
                  <c:v>52</c:v>
                </c:pt>
                <c:pt idx="198">
                  <c:v>52</c:v>
                </c:pt>
                <c:pt idx="199">
                  <c:v>52</c:v>
                </c:pt>
                <c:pt idx="200">
                  <c:v>52</c:v>
                </c:pt>
                <c:pt idx="201">
                  <c:v>52</c:v>
                </c:pt>
                <c:pt idx="202">
                  <c:v>52</c:v>
                </c:pt>
                <c:pt idx="203">
                  <c:v>52</c:v>
                </c:pt>
                <c:pt idx="204">
                  <c:v>52</c:v>
                </c:pt>
                <c:pt idx="205">
                  <c:v>52</c:v>
                </c:pt>
                <c:pt idx="206">
                  <c:v>52</c:v>
                </c:pt>
                <c:pt idx="207">
                  <c:v>52</c:v>
                </c:pt>
                <c:pt idx="208">
                  <c:v>52</c:v>
                </c:pt>
                <c:pt idx="209">
                  <c:v>52</c:v>
                </c:pt>
                <c:pt idx="210">
                  <c:v>52</c:v>
                </c:pt>
                <c:pt idx="211">
                  <c:v>52</c:v>
                </c:pt>
                <c:pt idx="212">
                  <c:v>52</c:v>
                </c:pt>
                <c:pt idx="213">
                  <c:v>52</c:v>
                </c:pt>
                <c:pt idx="214">
                  <c:v>52</c:v>
                </c:pt>
                <c:pt idx="215">
                  <c:v>52</c:v>
                </c:pt>
                <c:pt idx="216">
                  <c:v>52</c:v>
                </c:pt>
                <c:pt idx="217">
                  <c:v>52</c:v>
                </c:pt>
                <c:pt idx="218">
                  <c:v>52</c:v>
                </c:pt>
                <c:pt idx="219">
                  <c:v>52</c:v>
                </c:pt>
                <c:pt idx="220">
                  <c:v>52</c:v>
                </c:pt>
                <c:pt idx="221">
                  <c:v>52</c:v>
                </c:pt>
                <c:pt idx="222">
                  <c:v>52</c:v>
                </c:pt>
                <c:pt idx="223">
                  <c:v>52</c:v>
                </c:pt>
                <c:pt idx="224">
                  <c:v>52</c:v>
                </c:pt>
                <c:pt idx="225">
                  <c:v>52</c:v>
                </c:pt>
                <c:pt idx="226">
                  <c:v>52</c:v>
                </c:pt>
                <c:pt idx="227">
                  <c:v>52</c:v>
                </c:pt>
                <c:pt idx="228">
                  <c:v>52</c:v>
                </c:pt>
                <c:pt idx="229">
                  <c:v>52</c:v>
                </c:pt>
                <c:pt idx="230">
                  <c:v>52</c:v>
                </c:pt>
                <c:pt idx="231">
                  <c:v>52</c:v>
                </c:pt>
                <c:pt idx="232">
                  <c:v>52</c:v>
                </c:pt>
                <c:pt idx="233">
                  <c:v>52</c:v>
                </c:pt>
                <c:pt idx="234">
                  <c:v>52</c:v>
                </c:pt>
                <c:pt idx="235">
                  <c:v>52</c:v>
                </c:pt>
                <c:pt idx="236">
                  <c:v>52</c:v>
                </c:pt>
                <c:pt idx="237">
                  <c:v>52</c:v>
                </c:pt>
                <c:pt idx="238">
                  <c:v>52</c:v>
                </c:pt>
                <c:pt idx="239">
                  <c:v>52</c:v>
                </c:pt>
                <c:pt idx="240">
                  <c:v>52</c:v>
                </c:pt>
                <c:pt idx="241">
                  <c:v>52</c:v>
                </c:pt>
                <c:pt idx="242">
                  <c:v>52</c:v>
                </c:pt>
                <c:pt idx="243">
                  <c:v>52</c:v>
                </c:pt>
                <c:pt idx="244">
                  <c:v>52</c:v>
                </c:pt>
                <c:pt idx="245">
                  <c:v>52</c:v>
                </c:pt>
                <c:pt idx="246">
                  <c:v>52</c:v>
                </c:pt>
                <c:pt idx="247">
                  <c:v>52</c:v>
                </c:pt>
                <c:pt idx="248">
                  <c:v>52</c:v>
                </c:pt>
                <c:pt idx="249">
                  <c:v>52</c:v>
                </c:pt>
                <c:pt idx="250">
                  <c:v>52</c:v>
                </c:pt>
                <c:pt idx="251">
                  <c:v>52</c:v>
                </c:pt>
                <c:pt idx="252">
                  <c:v>51</c:v>
                </c:pt>
                <c:pt idx="253">
                  <c:v>51</c:v>
                </c:pt>
                <c:pt idx="254">
                  <c:v>51</c:v>
                </c:pt>
                <c:pt idx="255">
                  <c:v>51</c:v>
                </c:pt>
                <c:pt idx="256">
                  <c:v>51</c:v>
                </c:pt>
                <c:pt idx="257">
                  <c:v>51</c:v>
                </c:pt>
                <c:pt idx="258">
                  <c:v>51</c:v>
                </c:pt>
                <c:pt idx="259">
                  <c:v>51</c:v>
                </c:pt>
                <c:pt idx="260">
                  <c:v>51</c:v>
                </c:pt>
                <c:pt idx="261">
                  <c:v>51</c:v>
                </c:pt>
                <c:pt idx="262">
                  <c:v>51</c:v>
                </c:pt>
                <c:pt idx="263">
                  <c:v>51</c:v>
                </c:pt>
                <c:pt idx="264">
                  <c:v>51</c:v>
                </c:pt>
                <c:pt idx="265">
                  <c:v>51</c:v>
                </c:pt>
                <c:pt idx="266">
                  <c:v>51</c:v>
                </c:pt>
                <c:pt idx="267">
                  <c:v>51</c:v>
                </c:pt>
                <c:pt idx="268">
                  <c:v>51</c:v>
                </c:pt>
                <c:pt idx="269">
                  <c:v>51</c:v>
                </c:pt>
                <c:pt idx="270">
                  <c:v>51</c:v>
                </c:pt>
                <c:pt idx="271">
                  <c:v>51</c:v>
                </c:pt>
                <c:pt idx="272">
                  <c:v>51</c:v>
                </c:pt>
                <c:pt idx="273">
                  <c:v>51</c:v>
                </c:pt>
                <c:pt idx="274">
                  <c:v>51</c:v>
                </c:pt>
                <c:pt idx="275">
                  <c:v>51</c:v>
                </c:pt>
                <c:pt idx="276">
                  <c:v>51</c:v>
                </c:pt>
                <c:pt idx="277">
                  <c:v>51</c:v>
                </c:pt>
                <c:pt idx="278">
                  <c:v>51</c:v>
                </c:pt>
                <c:pt idx="279">
                  <c:v>51</c:v>
                </c:pt>
                <c:pt idx="280">
                  <c:v>51</c:v>
                </c:pt>
                <c:pt idx="281">
                  <c:v>51</c:v>
                </c:pt>
                <c:pt idx="282">
                  <c:v>51</c:v>
                </c:pt>
                <c:pt idx="283">
                  <c:v>51</c:v>
                </c:pt>
                <c:pt idx="284">
                  <c:v>51</c:v>
                </c:pt>
                <c:pt idx="285">
                  <c:v>52</c:v>
                </c:pt>
                <c:pt idx="286">
                  <c:v>52</c:v>
                </c:pt>
                <c:pt idx="287">
                  <c:v>52</c:v>
                </c:pt>
                <c:pt idx="288">
                  <c:v>52</c:v>
                </c:pt>
                <c:pt idx="289">
                  <c:v>52</c:v>
                </c:pt>
                <c:pt idx="290">
                  <c:v>52</c:v>
                </c:pt>
                <c:pt idx="291">
                  <c:v>52</c:v>
                </c:pt>
                <c:pt idx="292">
                  <c:v>52</c:v>
                </c:pt>
                <c:pt idx="293">
                  <c:v>52</c:v>
                </c:pt>
                <c:pt idx="294">
                  <c:v>52</c:v>
                </c:pt>
                <c:pt idx="295">
                  <c:v>52</c:v>
                </c:pt>
                <c:pt idx="296">
                  <c:v>52</c:v>
                </c:pt>
                <c:pt idx="297">
                  <c:v>52</c:v>
                </c:pt>
                <c:pt idx="298">
                  <c:v>52</c:v>
                </c:pt>
                <c:pt idx="299">
                  <c:v>52</c:v>
                </c:pt>
                <c:pt idx="300">
                  <c:v>52</c:v>
                </c:pt>
                <c:pt idx="301">
                  <c:v>52</c:v>
                </c:pt>
                <c:pt idx="302">
                  <c:v>52</c:v>
                </c:pt>
                <c:pt idx="303">
                  <c:v>52</c:v>
                </c:pt>
                <c:pt idx="304">
                  <c:v>52</c:v>
                </c:pt>
                <c:pt idx="305">
                  <c:v>52</c:v>
                </c:pt>
                <c:pt idx="306">
                  <c:v>52</c:v>
                </c:pt>
                <c:pt idx="307">
                  <c:v>52</c:v>
                </c:pt>
                <c:pt idx="308">
                  <c:v>52</c:v>
                </c:pt>
                <c:pt idx="309">
                  <c:v>52</c:v>
                </c:pt>
                <c:pt idx="310">
                  <c:v>52</c:v>
                </c:pt>
                <c:pt idx="311">
                  <c:v>52</c:v>
                </c:pt>
                <c:pt idx="312">
                  <c:v>52</c:v>
                </c:pt>
                <c:pt idx="313">
                  <c:v>52</c:v>
                </c:pt>
                <c:pt idx="314">
                  <c:v>51</c:v>
                </c:pt>
                <c:pt idx="315">
                  <c:v>51</c:v>
                </c:pt>
                <c:pt idx="316">
                  <c:v>51</c:v>
                </c:pt>
                <c:pt idx="317">
                  <c:v>51</c:v>
                </c:pt>
                <c:pt idx="318">
                  <c:v>51</c:v>
                </c:pt>
                <c:pt idx="319">
                  <c:v>51</c:v>
                </c:pt>
                <c:pt idx="320">
                  <c:v>51</c:v>
                </c:pt>
                <c:pt idx="321">
                  <c:v>51</c:v>
                </c:pt>
                <c:pt idx="322">
                  <c:v>51</c:v>
                </c:pt>
                <c:pt idx="323">
                  <c:v>51</c:v>
                </c:pt>
                <c:pt idx="324">
                  <c:v>51</c:v>
                </c:pt>
                <c:pt idx="325">
                  <c:v>51</c:v>
                </c:pt>
                <c:pt idx="326">
                  <c:v>51</c:v>
                </c:pt>
                <c:pt idx="327">
                  <c:v>51</c:v>
                </c:pt>
                <c:pt idx="328">
                  <c:v>51</c:v>
                </c:pt>
                <c:pt idx="329">
                  <c:v>51</c:v>
                </c:pt>
                <c:pt idx="330">
                  <c:v>51</c:v>
                </c:pt>
                <c:pt idx="331">
                  <c:v>51</c:v>
                </c:pt>
                <c:pt idx="332">
                  <c:v>51</c:v>
                </c:pt>
                <c:pt idx="333">
                  <c:v>51</c:v>
                </c:pt>
                <c:pt idx="334">
                  <c:v>51</c:v>
                </c:pt>
                <c:pt idx="335">
                  <c:v>51</c:v>
                </c:pt>
                <c:pt idx="336">
                  <c:v>51</c:v>
                </c:pt>
                <c:pt idx="337">
                  <c:v>51</c:v>
                </c:pt>
                <c:pt idx="338">
                  <c:v>51</c:v>
                </c:pt>
                <c:pt idx="339">
                  <c:v>51</c:v>
                </c:pt>
                <c:pt idx="340">
                  <c:v>51</c:v>
                </c:pt>
                <c:pt idx="341">
                  <c:v>51</c:v>
                </c:pt>
                <c:pt idx="342">
                  <c:v>51</c:v>
                </c:pt>
                <c:pt idx="343">
                  <c:v>51</c:v>
                </c:pt>
                <c:pt idx="344">
                  <c:v>51</c:v>
                </c:pt>
                <c:pt idx="345">
                  <c:v>51</c:v>
                </c:pt>
                <c:pt idx="346">
                  <c:v>51</c:v>
                </c:pt>
                <c:pt idx="347">
                  <c:v>50</c:v>
                </c:pt>
                <c:pt idx="348">
                  <c:v>50</c:v>
                </c:pt>
                <c:pt idx="349">
                  <c:v>50</c:v>
                </c:pt>
                <c:pt idx="350">
                  <c:v>50</c:v>
                </c:pt>
                <c:pt idx="351">
                  <c:v>50</c:v>
                </c:pt>
                <c:pt idx="352">
                  <c:v>50</c:v>
                </c:pt>
                <c:pt idx="353">
                  <c:v>50</c:v>
                </c:pt>
                <c:pt idx="354">
                  <c:v>50</c:v>
                </c:pt>
                <c:pt idx="355">
                  <c:v>50</c:v>
                </c:pt>
                <c:pt idx="356">
                  <c:v>50</c:v>
                </c:pt>
                <c:pt idx="357">
                  <c:v>50</c:v>
                </c:pt>
                <c:pt idx="358">
                  <c:v>50</c:v>
                </c:pt>
                <c:pt idx="359">
                  <c:v>50</c:v>
                </c:pt>
                <c:pt idx="360">
                  <c:v>50</c:v>
                </c:pt>
                <c:pt idx="361">
                  <c:v>49</c:v>
                </c:pt>
                <c:pt idx="362">
                  <c:v>49</c:v>
                </c:pt>
                <c:pt idx="363">
                  <c:v>49</c:v>
                </c:pt>
                <c:pt idx="364">
                  <c:v>49</c:v>
                </c:pt>
              </c:numCache>
            </c:numRef>
          </c:val>
          <c:extLst>
            <c:ext xmlns:c16="http://schemas.microsoft.com/office/drawing/2014/chart" uri="{C3380CC4-5D6E-409C-BE32-E72D297353CC}">
              <c16:uniqueId val="{00000005-3FE8-4F27-BDAE-44FC81CF9419}"/>
            </c:ext>
          </c:extLst>
        </c:ser>
        <c:ser>
          <c:idx val="4"/>
          <c:order val="6"/>
          <c:tx>
            <c:strRef>
              <c:f>'2026-27 Severe Load Curve'!$AL$33</c:f>
              <c:strCache>
                <c:ptCount val="1"/>
                <c:pt idx="0">
                  <c:v>Exports to Ireland</c:v>
                </c:pt>
              </c:strCache>
            </c:strRef>
          </c:tx>
          <c:spPr>
            <a:solidFill>
              <a:srgbClr val="339966"/>
            </a:solidFill>
            <a:ln w="25400">
              <a:noFill/>
            </a:ln>
          </c:spPr>
          <c:invertIfNegative val="0"/>
          <c:val>
            <c:numRef>
              <c:f>'2026-27 Severe Load Curve'!$AL$34:$AL$398</c:f>
              <c:numCache>
                <c:formatCode>0</c:formatCode>
                <c:ptCount val="365"/>
                <c:pt idx="0">
                  <c:v>230</c:v>
                </c:pt>
                <c:pt idx="1">
                  <c:v>229</c:v>
                </c:pt>
                <c:pt idx="2">
                  <c:v>228</c:v>
                </c:pt>
                <c:pt idx="3">
                  <c:v>227</c:v>
                </c:pt>
                <c:pt idx="4">
                  <c:v>226</c:v>
                </c:pt>
                <c:pt idx="5">
                  <c:v>226</c:v>
                </c:pt>
                <c:pt idx="6">
                  <c:v>225</c:v>
                </c:pt>
                <c:pt idx="7">
                  <c:v>224</c:v>
                </c:pt>
                <c:pt idx="8">
                  <c:v>223</c:v>
                </c:pt>
                <c:pt idx="9">
                  <c:v>222</c:v>
                </c:pt>
                <c:pt idx="10">
                  <c:v>222</c:v>
                </c:pt>
                <c:pt idx="11">
                  <c:v>221</c:v>
                </c:pt>
                <c:pt idx="12">
                  <c:v>220</c:v>
                </c:pt>
                <c:pt idx="13">
                  <c:v>219</c:v>
                </c:pt>
                <c:pt idx="14">
                  <c:v>218</c:v>
                </c:pt>
                <c:pt idx="15">
                  <c:v>218</c:v>
                </c:pt>
                <c:pt idx="16">
                  <c:v>217</c:v>
                </c:pt>
                <c:pt idx="17">
                  <c:v>216</c:v>
                </c:pt>
                <c:pt idx="18">
                  <c:v>216</c:v>
                </c:pt>
                <c:pt idx="19">
                  <c:v>215</c:v>
                </c:pt>
                <c:pt idx="20">
                  <c:v>214</c:v>
                </c:pt>
                <c:pt idx="21">
                  <c:v>213</c:v>
                </c:pt>
                <c:pt idx="22">
                  <c:v>213</c:v>
                </c:pt>
                <c:pt idx="23">
                  <c:v>212</c:v>
                </c:pt>
                <c:pt idx="24">
                  <c:v>211</c:v>
                </c:pt>
                <c:pt idx="25">
                  <c:v>211</c:v>
                </c:pt>
                <c:pt idx="26">
                  <c:v>210</c:v>
                </c:pt>
                <c:pt idx="27">
                  <c:v>209</c:v>
                </c:pt>
                <c:pt idx="28">
                  <c:v>209</c:v>
                </c:pt>
                <c:pt idx="29">
                  <c:v>208</c:v>
                </c:pt>
                <c:pt idx="30">
                  <c:v>207</c:v>
                </c:pt>
                <c:pt idx="31">
                  <c:v>207</c:v>
                </c:pt>
                <c:pt idx="32">
                  <c:v>206</c:v>
                </c:pt>
                <c:pt idx="33">
                  <c:v>206</c:v>
                </c:pt>
                <c:pt idx="34">
                  <c:v>205</c:v>
                </c:pt>
                <c:pt idx="35">
                  <c:v>204</c:v>
                </c:pt>
                <c:pt idx="36">
                  <c:v>204</c:v>
                </c:pt>
                <c:pt idx="37">
                  <c:v>203</c:v>
                </c:pt>
                <c:pt idx="38">
                  <c:v>203</c:v>
                </c:pt>
                <c:pt idx="39">
                  <c:v>202</c:v>
                </c:pt>
                <c:pt idx="40">
                  <c:v>201</c:v>
                </c:pt>
                <c:pt idx="41">
                  <c:v>201</c:v>
                </c:pt>
                <c:pt idx="42">
                  <c:v>200</c:v>
                </c:pt>
                <c:pt idx="43">
                  <c:v>200</c:v>
                </c:pt>
                <c:pt idx="44">
                  <c:v>199</c:v>
                </c:pt>
                <c:pt idx="45">
                  <c:v>199</c:v>
                </c:pt>
                <c:pt idx="46">
                  <c:v>198</c:v>
                </c:pt>
                <c:pt idx="47">
                  <c:v>198</c:v>
                </c:pt>
                <c:pt idx="48">
                  <c:v>197</c:v>
                </c:pt>
                <c:pt idx="49">
                  <c:v>197</c:v>
                </c:pt>
                <c:pt idx="50">
                  <c:v>196</c:v>
                </c:pt>
                <c:pt idx="51">
                  <c:v>196</c:v>
                </c:pt>
                <c:pt idx="52">
                  <c:v>195</c:v>
                </c:pt>
                <c:pt idx="53">
                  <c:v>195</c:v>
                </c:pt>
                <c:pt idx="54">
                  <c:v>194</c:v>
                </c:pt>
                <c:pt idx="55">
                  <c:v>194</c:v>
                </c:pt>
                <c:pt idx="56">
                  <c:v>193</c:v>
                </c:pt>
                <c:pt idx="57">
                  <c:v>193</c:v>
                </c:pt>
                <c:pt idx="58">
                  <c:v>192</c:v>
                </c:pt>
                <c:pt idx="59">
                  <c:v>192</c:v>
                </c:pt>
                <c:pt idx="60">
                  <c:v>192</c:v>
                </c:pt>
                <c:pt idx="61">
                  <c:v>191</c:v>
                </c:pt>
                <c:pt idx="62">
                  <c:v>191</c:v>
                </c:pt>
                <c:pt idx="63">
                  <c:v>190</c:v>
                </c:pt>
                <c:pt idx="64">
                  <c:v>190</c:v>
                </c:pt>
                <c:pt idx="65">
                  <c:v>189</c:v>
                </c:pt>
                <c:pt idx="66">
                  <c:v>189</c:v>
                </c:pt>
                <c:pt idx="67">
                  <c:v>189</c:v>
                </c:pt>
                <c:pt idx="68">
                  <c:v>188</c:v>
                </c:pt>
                <c:pt idx="69">
                  <c:v>188</c:v>
                </c:pt>
                <c:pt idx="70">
                  <c:v>187</c:v>
                </c:pt>
                <c:pt idx="71">
                  <c:v>187</c:v>
                </c:pt>
                <c:pt idx="72">
                  <c:v>187</c:v>
                </c:pt>
                <c:pt idx="73">
                  <c:v>186</c:v>
                </c:pt>
                <c:pt idx="74">
                  <c:v>186</c:v>
                </c:pt>
                <c:pt idx="75">
                  <c:v>186</c:v>
                </c:pt>
                <c:pt idx="76">
                  <c:v>185</c:v>
                </c:pt>
                <c:pt idx="77">
                  <c:v>185</c:v>
                </c:pt>
                <c:pt idx="78">
                  <c:v>185</c:v>
                </c:pt>
                <c:pt idx="79">
                  <c:v>184</c:v>
                </c:pt>
                <c:pt idx="80">
                  <c:v>184</c:v>
                </c:pt>
                <c:pt idx="81">
                  <c:v>184</c:v>
                </c:pt>
                <c:pt idx="82">
                  <c:v>183</c:v>
                </c:pt>
                <c:pt idx="83">
                  <c:v>183</c:v>
                </c:pt>
                <c:pt idx="84">
                  <c:v>183</c:v>
                </c:pt>
                <c:pt idx="85">
                  <c:v>182</c:v>
                </c:pt>
                <c:pt idx="86">
                  <c:v>182</c:v>
                </c:pt>
                <c:pt idx="87">
                  <c:v>182</c:v>
                </c:pt>
                <c:pt idx="88">
                  <c:v>181</c:v>
                </c:pt>
                <c:pt idx="89">
                  <c:v>181</c:v>
                </c:pt>
                <c:pt idx="90">
                  <c:v>181</c:v>
                </c:pt>
                <c:pt idx="91">
                  <c:v>181</c:v>
                </c:pt>
                <c:pt idx="92">
                  <c:v>180</c:v>
                </c:pt>
                <c:pt idx="93">
                  <c:v>180</c:v>
                </c:pt>
                <c:pt idx="94">
                  <c:v>180</c:v>
                </c:pt>
                <c:pt idx="95">
                  <c:v>180</c:v>
                </c:pt>
                <c:pt idx="96">
                  <c:v>179</c:v>
                </c:pt>
                <c:pt idx="97">
                  <c:v>179</c:v>
                </c:pt>
                <c:pt idx="98">
                  <c:v>179</c:v>
                </c:pt>
                <c:pt idx="99">
                  <c:v>179</c:v>
                </c:pt>
                <c:pt idx="100">
                  <c:v>178</c:v>
                </c:pt>
                <c:pt idx="101">
                  <c:v>178</c:v>
                </c:pt>
                <c:pt idx="102">
                  <c:v>178</c:v>
                </c:pt>
                <c:pt idx="103">
                  <c:v>178</c:v>
                </c:pt>
                <c:pt idx="104">
                  <c:v>177</c:v>
                </c:pt>
                <c:pt idx="105">
                  <c:v>177</c:v>
                </c:pt>
                <c:pt idx="106">
                  <c:v>177</c:v>
                </c:pt>
                <c:pt idx="107">
                  <c:v>177</c:v>
                </c:pt>
                <c:pt idx="108">
                  <c:v>176</c:v>
                </c:pt>
                <c:pt idx="109">
                  <c:v>176</c:v>
                </c:pt>
                <c:pt idx="110">
                  <c:v>176</c:v>
                </c:pt>
                <c:pt idx="111">
                  <c:v>176</c:v>
                </c:pt>
                <c:pt idx="112">
                  <c:v>176</c:v>
                </c:pt>
                <c:pt idx="113">
                  <c:v>175</c:v>
                </c:pt>
                <c:pt idx="114">
                  <c:v>175</c:v>
                </c:pt>
                <c:pt idx="115">
                  <c:v>175</c:v>
                </c:pt>
                <c:pt idx="116">
                  <c:v>175</c:v>
                </c:pt>
                <c:pt idx="117">
                  <c:v>175</c:v>
                </c:pt>
                <c:pt idx="118">
                  <c:v>175</c:v>
                </c:pt>
                <c:pt idx="119">
                  <c:v>174</c:v>
                </c:pt>
                <c:pt idx="120">
                  <c:v>174</c:v>
                </c:pt>
                <c:pt idx="121">
                  <c:v>174</c:v>
                </c:pt>
                <c:pt idx="122">
                  <c:v>174</c:v>
                </c:pt>
                <c:pt idx="123">
                  <c:v>174</c:v>
                </c:pt>
                <c:pt idx="124">
                  <c:v>173</c:v>
                </c:pt>
                <c:pt idx="125">
                  <c:v>173</c:v>
                </c:pt>
                <c:pt idx="126">
                  <c:v>173</c:v>
                </c:pt>
                <c:pt idx="127">
                  <c:v>173</c:v>
                </c:pt>
                <c:pt idx="128">
                  <c:v>173</c:v>
                </c:pt>
                <c:pt idx="129">
                  <c:v>173</c:v>
                </c:pt>
                <c:pt idx="130">
                  <c:v>173</c:v>
                </c:pt>
                <c:pt idx="131">
                  <c:v>172</c:v>
                </c:pt>
                <c:pt idx="132">
                  <c:v>172</c:v>
                </c:pt>
                <c:pt idx="133">
                  <c:v>172</c:v>
                </c:pt>
                <c:pt idx="134">
                  <c:v>172</c:v>
                </c:pt>
                <c:pt idx="135">
                  <c:v>172</c:v>
                </c:pt>
                <c:pt idx="136">
                  <c:v>172</c:v>
                </c:pt>
                <c:pt idx="137">
                  <c:v>171</c:v>
                </c:pt>
                <c:pt idx="138">
                  <c:v>171</c:v>
                </c:pt>
                <c:pt idx="139">
                  <c:v>171</c:v>
                </c:pt>
                <c:pt idx="140">
                  <c:v>171</c:v>
                </c:pt>
                <c:pt idx="141">
                  <c:v>171</c:v>
                </c:pt>
                <c:pt idx="142">
                  <c:v>171</c:v>
                </c:pt>
                <c:pt idx="143">
                  <c:v>171</c:v>
                </c:pt>
                <c:pt idx="144">
                  <c:v>170</c:v>
                </c:pt>
                <c:pt idx="145">
                  <c:v>170</c:v>
                </c:pt>
                <c:pt idx="146">
                  <c:v>170</c:v>
                </c:pt>
                <c:pt idx="147">
                  <c:v>170</c:v>
                </c:pt>
                <c:pt idx="148">
                  <c:v>170</c:v>
                </c:pt>
                <c:pt idx="149">
                  <c:v>170</c:v>
                </c:pt>
                <c:pt idx="150">
                  <c:v>170</c:v>
                </c:pt>
                <c:pt idx="151">
                  <c:v>170</c:v>
                </c:pt>
                <c:pt idx="152">
                  <c:v>169</c:v>
                </c:pt>
                <c:pt idx="153">
                  <c:v>169</c:v>
                </c:pt>
                <c:pt idx="154">
                  <c:v>169</c:v>
                </c:pt>
                <c:pt idx="155">
                  <c:v>169</c:v>
                </c:pt>
                <c:pt idx="156">
                  <c:v>169</c:v>
                </c:pt>
                <c:pt idx="157">
                  <c:v>169</c:v>
                </c:pt>
                <c:pt idx="158">
                  <c:v>169</c:v>
                </c:pt>
                <c:pt idx="159">
                  <c:v>168</c:v>
                </c:pt>
                <c:pt idx="160">
                  <c:v>168</c:v>
                </c:pt>
                <c:pt idx="161">
                  <c:v>168</c:v>
                </c:pt>
                <c:pt idx="162">
                  <c:v>168</c:v>
                </c:pt>
                <c:pt idx="163">
                  <c:v>168</c:v>
                </c:pt>
                <c:pt idx="164">
                  <c:v>168</c:v>
                </c:pt>
                <c:pt idx="165">
                  <c:v>168</c:v>
                </c:pt>
                <c:pt idx="166">
                  <c:v>167</c:v>
                </c:pt>
                <c:pt idx="167">
                  <c:v>167</c:v>
                </c:pt>
                <c:pt idx="168">
                  <c:v>167</c:v>
                </c:pt>
                <c:pt idx="169">
                  <c:v>167</c:v>
                </c:pt>
                <c:pt idx="170">
                  <c:v>167</c:v>
                </c:pt>
                <c:pt idx="171">
                  <c:v>167</c:v>
                </c:pt>
                <c:pt idx="172">
                  <c:v>167</c:v>
                </c:pt>
                <c:pt idx="173">
                  <c:v>166</c:v>
                </c:pt>
                <c:pt idx="174">
                  <c:v>166</c:v>
                </c:pt>
                <c:pt idx="175">
                  <c:v>166</c:v>
                </c:pt>
                <c:pt idx="176">
                  <c:v>166</c:v>
                </c:pt>
                <c:pt idx="177">
                  <c:v>166</c:v>
                </c:pt>
                <c:pt idx="178">
                  <c:v>166</c:v>
                </c:pt>
                <c:pt idx="179">
                  <c:v>166</c:v>
                </c:pt>
                <c:pt idx="180">
                  <c:v>165</c:v>
                </c:pt>
                <c:pt idx="181">
                  <c:v>165</c:v>
                </c:pt>
                <c:pt idx="182">
                  <c:v>165</c:v>
                </c:pt>
                <c:pt idx="183">
                  <c:v>165</c:v>
                </c:pt>
                <c:pt idx="184">
                  <c:v>165</c:v>
                </c:pt>
                <c:pt idx="185">
                  <c:v>165</c:v>
                </c:pt>
                <c:pt idx="186">
                  <c:v>164</c:v>
                </c:pt>
                <c:pt idx="187">
                  <c:v>164</c:v>
                </c:pt>
                <c:pt idx="188">
                  <c:v>164</c:v>
                </c:pt>
                <c:pt idx="189">
                  <c:v>164</c:v>
                </c:pt>
                <c:pt idx="190">
                  <c:v>164</c:v>
                </c:pt>
                <c:pt idx="191">
                  <c:v>163</c:v>
                </c:pt>
                <c:pt idx="192">
                  <c:v>163</c:v>
                </c:pt>
                <c:pt idx="193">
                  <c:v>163</c:v>
                </c:pt>
                <c:pt idx="194">
                  <c:v>163</c:v>
                </c:pt>
                <c:pt idx="195">
                  <c:v>163</c:v>
                </c:pt>
                <c:pt idx="196">
                  <c:v>163</c:v>
                </c:pt>
                <c:pt idx="197">
                  <c:v>162</c:v>
                </c:pt>
                <c:pt idx="198">
                  <c:v>162</c:v>
                </c:pt>
                <c:pt idx="199">
                  <c:v>162</c:v>
                </c:pt>
                <c:pt idx="200">
                  <c:v>162</c:v>
                </c:pt>
                <c:pt idx="201">
                  <c:v>162</c:v>
                </c:pt>
                <c:pt idx="202">
                  <c:v>161</c:v>
                </c:pt>
                <c:pt idx="203">
                  <c:v>161</c:v>
                </c:pt>
                <c:pt idx="204">
                  <c:v>161</c:v>
                </c:pt>
                <c:pt idx="205">
                  <c:v>161</c:v>
                </c:pt>
                <c:pt idx="206">
                  <c:v>161</c:v>
                </c:pt>
                <c:pt idx="207">
                  <c:v>161</c:v>
                </c:pt>
                <c:pt idx="208">
                  <c:v>160</c:v>
                </c:pt>
                <c:pt idx="209">
                  <c:v>160</c:v>
                </c:pt>
                <c:pt idx="210">
                  <c:v>160</c:v>
                </c:pt>
                <c:pt idx="211">
                  <c:v>160</c:v>
                </c:pt>
                <c:pt idx="212">
                  <c:v>160</c:v>
                </c:pt>
                <c:pt idx="213">
                  <c:v>159</c:v>
                </c:pt>
                <c:pt idx="214">
                  <c:v>159</c:v>
                </c:pt>
                <c:pt idx="215">
                  <c:v>159</c:v>
                </c:pt>
                <c:pt idx="216">
                  <c:v>159</c:v>
                </c:pt>
                <c:pt idx="217">
                  <c:v>159</c:v>
                </c:pt>
                <c:pt idx="218">
                  <c:v>159</c:v>
                </c:pt>
                <c:pt idx="219">
                  <c:v>158</c:v>
                </c:pt>
                <c:pt idx="220">
                  <c:v>158</c:v>
                </c:pt>
                <c:pt idx="221">
                  <c:v>158</c:v>
                </c:pt>
                <c:pt idx="222">
                  <c:v>158</c:v>
                </c:pt>
                <c:pt idx="223">
                  <c:v>158</c:v>
                </c:pt>
                <c:pt idx="224">
                  <c:v>158</c:v>
                </c:pt>
                <c:pt idx="225">
                  <c:v>157</c:v>
                </c:pt>
                <c:pt idx="226">
                  <c:v>157</c:v>
                </c:pt>
                <c:pt idx="227">
                  <c:v>157</c:v>
                </c:pt>
                <c:pt idx="228">
                  <c:v>157</c:v>
                </c:pt>
                <c:pt idx="229">
                  <c:v>157</c:v>
                </c:pt>
                <c:pt idx="230">
                  <c:v>157</c:v>
                </c:pt>
                <c:pt idx="231">
                  <c:v>156</c:v>
                </c:pt>
                <c:pt idx="232">
                  <c:v>156</c:v>
                </c:pt>
                <c:pt idx="233">
                  <c:v>156</c:v>
                </c:pt>
                <c:pt idx="234">
                  <c:v>156</c:v>
                </c:pt>
                <c:pt idx="235">
                  <c:v>156</c:v>
                </c:pt>
                <c:pt idx="236">
                  <c:v>156</c:v>
                </c:pt>
                <c:pt idx="237">
                  <c:v>155</c:v>
                </c:pt>
                <c:pt idx="238">
                  <c:v>155</c:v>
                </c:pt>
                <c:pt idx="239">
                  <c:v>155</c:v>
                </c:pt>
                <c:pt idx="240">
                  <c:v>155</c:v>
                </c:pt>
                <c:pt idx="241">
                  <c:v>155</c:v>
                </c:pt>
                <c:pt idx="242">
                  <c:v>155</c:v>
                </c:pt>
                <c:pt idx="243">
                  <c:v>155</c:v>
                </c:pt>
                <c:pt idx="244">
                  <c:v>155</c:v>
                </c:pt>
                <c:pt idx="245">
                  <c:v>154</c:v>
                </c:pt>
                <c:pt idx="246">
                  <c:v>154</c:v>
                </c:pt>
                <c:pt idx="247">
                  <c:v>154</c:v>
                </c:pt>
                <c:pt idx="248">
                  <c:v>154</c:v>
                </c:pt>
                <c:pt idx="249">
                  <c:v>154</c:v>
                </c:pt>
                <c:pt idx="250">
                  <c:v>154</c:v>
                </c:pt>
                <c:pt idx="251">
                  <c:v>154</c:v>
                </c:pt>
                <c:pt idx="252">
                  <c:v>154</c:v>
                </c:pt>
                <c:pt idx="253">
                  <c:v>154</c:v>
                </c:pt>
                <c:pt idx="254">
                  <c:v>154</c:v>
                </c:pt>
                <c:pt idx="255">
                  <c:v>154</c:v>
                </c:pt>
                <c:pt idx="256">
                  <c:v>153</c:v>
                </c:pt>
                <c:pt idx="257">
                  <c:v>153</c:v>
                </c:pt>
                <c:pt idx="258">
                  <c:v>153</c:v>
                </c:pt>
                <c:pt idx="259">
                  <c:v>153</c:v>
                </c:pt>
                <c:pt idx="260">
                  <c:v>153</c:v>
                </c:pt>
                <c:pt idx="261">
                  <c:v>153</c:v>
                </c:pt>
                <c:pt idx="262">
                  <c:v>153</c:v>
                </c:pt>
                <c:pt idx="263">
                  <c:v>153</c:v>
                </c:pt>
                <c:pt idx="264">
                  <c:v>153</c:v>
                </c:pt>
                <c:pt idx="265">
                  <c:v>153</c:v>
                </c:pt>
                <c:pt idx="266">
                  <c:v>153</c:v>
                </c:pt>
                <c:pt idx="267">
                  <c:v>153</c:v>
                </c:pt>
                <c:pt idx="268">
                  <c:v>153</c:v>
                </c:pt>
                <c:pt idx="269">
                  <c:v>153</c:v>
                </c:pt>
                <c:pt idx="270">
                  <c:v>153</c:v>
                </c:pt>
                <c:pt idx="271">
                  <c:v>153</c:v>
                </c:pt>
                <c:pt idx="272">
                  <c:v>153</c:v>
                </c:pt>
                <c:pt idx="273">
                  <c:v>153</c:v>
                </c:pt>
                <c:pt idx="274">
                  <c:v>153</c:v>
                </c:pt>
                <c:pt idx="275">
                  <c:v>153</c:v>
                </c:pt>
                <c:pt idx="276">
                  <c:v>153</c:v>
                </c:pt>
                <c:pt idx="277">
                  <c:v>153</c:v>
                </c:pt>
                <c:pt idx="278">
                  <c:v>153</c:v>
                </c:pt>
                <c:pt idx="279">
                  <c:v>153</c:v>
                </c:pt>
                <c:pt idx="280">
                  <c:v>153</c:v>
                </c:pt>
                <c:pt idx="281">
                  <c:v>153</c:v>
                </c:pt>
                <c:pt idx="282">
                  <c:v>153</c:v>
                </c:pt>
                <c:pt idx="283">
                  <c:v>154</c:v>
                </c:pt>
                <c:pt idx="284">
                  <c:v>154</c:v>
                </c:pt>
                <c:pt idx="285">
                  <c:v>154</c:v>
                </c:pt>
                <c:pt idx="286">
                  <c:v>154</c:v>
                </c:pt>
                <c:pt idx="287">
                  <c:v>154</c:v>
                </c:pt>
                <c:pt idx="288">
                  <c:v>154</c:v>
                </c:pt>
                <c:pt idx="289">
                  <c:v>154</c:v>
                </c:pt>
                <c:pt idx="290">
                  <c:v>154</c:v>
                </c:pt>
                <c:pt idx="291">
                  <c:v>154</c:v>
                </c:pt>
                <c:pt idx="292">
                  <c:v>154</c:v>
                </c:pt>
                <c:pt idx="293">
                  <c:v>154</c:v>
                </c:pt>
                <c:pt idx="294">
                  <c:v>154</c:v>
                </c:pt>
                <c:pt idx="295">
                  <c:v>154</c:v>
                </c:pt>
                <c:pt idx="296">
                  <c:v>154</c:v>
                </c:pt>
                <c:pt idx="297">
                  <c:v>154</c:v>
                </c:pt>
                <c:pt idx="298">
                  <c:v>154</c:v>
                </c:pt>
                <c:pt idx="299">
                  <c:v>154</c:v>
                </c:pt>
                <c:pt idx="300">
                  <c:v>155</c:v>
                </c:pt>
                <c:pt idx="301">
                  <c:v>155</c:v>
                </c:pt>
                <c:pt idx="302">
                  <c:v>155</c:v>
                </c:pt>
                <c:pt idx="303">
                  <c:v>155</c:v>
                </c:pt>
                <c:pt idx="304">
                  <c:v>155</c:v>
                </c:pt>
                <c:pt idx="305">
                  <c:v>155</c:v>
                </c:pt>
                <c:pt idx="306">
                  <c:v>155</c:v>
                </c:pt>
                <c:pt idx="307">
                  <c:v>155</c:v>
                </c:pt>
                <c:pt idx="308">
                  <c:v>155</c:v>
                </c:pt>
                <c:pt idx="309">
                  <c:v>154</c:v>
                </c:pt>
                <c:pt idx="310">
                  <c:v>154</c:v>
                </c:pt>
                <c:pt idx="311">
                  <c:v>154</c:v>
                </c:pt>
                <c:pt idx="312">
                  <c:v>154</c:v>
                </c:pt>
                <c:pt idx="313">
                  <c:v>154</c:v>
                </c:pt>
                <c:pt idx="314">
                  <c:v>154</c:v>
                </c:pt>
                <c:pt idx="315">
                  <c:v>154</c:v>
                </c:pt>
                <c:pt idx="316">
                  <c:v>154</c:v>
                </c:pt>
                <c:pt idx="317">
                  <c:v>154</c:v>
                </c:pt>
                <c:pt idx="318">
                  <c:v>154</c:v>
                </c:pt>
                <c:pt idx="319">
                  <c:v>153</c:v>
                </c:pt>
                <c:pt idx="320">
                  <c:v>153</c:v>
                </c:pt>
                <c:pt idx="321">
                  <c:v>153</c:v>
                </c:pt>
                <c:pt idx="322">
                  <c:v>153</c:v>
                </c:pt>
                <c:pt idx="323">
                  <c:v>153</c:v>
                </c:pt>
                <c:pt idx="324">
                  <c:v>153</c:v>
                </c:pt>
                <c:pt idx="325">
                  <c:v>152</c:v>
                </c:pt>
                <c:pt idx="326">
                  <c:v>152</c:v>
                </c:pt>
                <c:pt idx="327">
                  <c:v>152</c:v>
                </c:pt>
                <c:pt idx="328">
                  <c:v>151</c:v>
                </c:pt>
                <c:pt idx="329">
                  <c:v>151</c:v>
                </c:pt>
                <c:pt idx="330">
                  <c:v>151</c:v>
                </c:pt>
                <c:pt idx="331">
                  <c:v>150</c:v>
                </c:pt>
                <c:pt idx="332">
                  <c:v>150</c:v>
                </c:pt>
                <c:pt idx="333">
                  <c:v>150</c:v>
                </c:pt>
                <c:pt idx="334">
                  <c:v>149</c:v>
                </c:pt>
                <c:pt idx="335">
                  <c:v>149</c:v>
                </c:pt>
                <c:pt idx="336">
                  <c:v>148</c:v>
                </c:pt>
                <c:pt idx="337">
                  <c:v>148</c:v>
                </c:pt>
                <c:pt idx="338">
                  <c:v>147</c:v>
                </c:pt>
                <c:pt idx="339">
                  <c:v>147</c:v>
                </c:pt>
                <c:pt idx="340">
                  <c:v>146</c:v>
                </c:pt>
                <c:pt idx="341">
                  <c:v>146</c:v>
                </c:pt>
                <c:pt idx="342">
                  <c:v>145</c:v>
                </c:pt>
                <c:pt idx="343">
                  <c:v>145</c:v>
                </c:pt>
                <c:pt idx="344">
                  <c:v>144</c:v>
                </c:pt>
                <c:pt idx="345">
                  <c:v>143</c:v>
                </c:pt>
                <c:pt idx="346">
                  <c:v>143</c:v>
                </c:pt>
                <c:pt idx="347">
                  <c:v>142</c:v>
                </c:pt>
                <c:pt idx="348">
                  <c:v>141</c:v>
                </c:pt>
                <c:pt idx="349">
                  <c:v>140</c:v>
                </c:pt>
                <c:pt idx="350">
                  <c:v>140</c:v>
                </c:pt>
                <c:pt idx="351">
                  <c:v>139</c:v>
                </c:pt>
                <c:pt idx="352">
                  <c:v>138</c:v>
                </c:pt>
                <c:pt idx="353">
                  <c:v>137</c:v>
                </c:pt>
                <c:pt idx="354">
                  <c:v>136</c:v>
                </c:pt>
                <c:pt idx="355">
                  <c:v>135</c:v>
                </c:pt>
                <c:pt idx="356">
                  <c:v>134</c:v>
                </c:pt>
                <c:pt idx="357">
                  <c:v>133</c:v>
                </c:pt>
                <c:pt idx="358">
                  <c:v>132</c:v>
                </c:pt>
                <c:pt idx="359">
                  <c:v>131</c:v>
                </c:pt>
                <c:pt idx="360">
                  <c:v>130</c:v>
                </c:pt>
                <c:pt idx="361">
                  <c:v>129</c:v>
                </c:pt>
                <c:pt idx="362">
                  <c:v>128</c:v>
                </c:pt>
                <c:pt idx="363">
                  <c:v>127</c:v>
                </c:pt>
                <c:pt idx="364">
                  <c:v>125</c:v>
                </c:pt>
              </c:numCache>
            </c:numRef>
          </c:val>
          <c:extLst>
            <c:ext xmlns:c16="http://schemas.microsoft.com/office/drawing/2014/chart" uri="{C3380CC4-5D6E-409C-BE32-E72D297353CC}">
              <c16:uniqueId val="{00000006-3FE8-4F27-BDAE-44FC81CF9419}"/>
            </c:ext>
          </c:extLst>
        </c:ser>
        <c:ser>
          <c:idx val="7"/>
          <c:order val="7"/>
          <c:tx>
            <c:strRef>
              <c:f>'2026-27 Severe Load Curve'!$AM$33</c:f>
              <c:strCache>
                <c:ptCount val="1"/>
                <c:pt idx="0">
                  <c:v>NTS Power</c:v>
                </c:pt>
              </c:strCache>
            </c:strRef>
          </c:tx>
          <c:spPr>
            <a:solidFill>
              <a:srgbClr val="FFFF99"/>
            </a:solidFill>
            <a:ln w="25400">
              <a:noFill/>
            </a:ln>
          </c:spPr>
          <c:invertIfNegative val="0"/>
          <c:val>
            <c:numRef>
              <c:f>'2026-27 Severe Load Curve'!$AM$34:$AM$398</c:f>
              <c:numCache>
                <c:formatCode>0</c:formatCode>
                <c:ptCount val="365"/>
                <c:pt idx="0">
                  <c:v>451</c:v>
                </c:pt>
                <c:pt idx="1">
                  <c:v>449</c:v>
                </c:pt>
                <c:pt idx="2">
                  <c:v>447</c:v>
                </c:pt>
                <c:pt idx="3">
                  <c:v>446</c:v>
                </c:pt>
                <c:pt idx="4">
                  <c:v>444</c:v>
                </c:pt>
                <c:pt idx="5">
                  <c:v>442</c:v>
                </c:pt>
                <c:pt idx="6">
                  <c:v>440</c:v>
                </c:pt>
                <c:pt idx="7">
                  <c:v>438</c:v>
                </c:pt>
                <c:pt idx="8">
                  <c:v>436</c:v>
                </c:pt>
                <c:pt idx="9">
                  <c:v>434</c:v>
                </c:pt>
                <c:pt idx="10">
                  <c:v>433</c:v>
                </c:pt>
                <c:pt idx="11">
                  <c:v>431</c:v>
                </c:pt>
                <c:pt idx="12">
                  <c:v>429</c:v>
                </c:pt>
                <c:pt idx="13">
                  <c:v>428</c:v>
                </c:pt>
                <c:pt idx="14">
                  <c:v>426</c:v>
                </c:pt>
                <c:pt idx="15">
                  <c:v>424</c:v>
                </c:pt>
                <c:pt idx="16">
                  <c:v>423</c:v>
                </c:pt>
                <c:pt idx="17">
                  <c:v>421</c:v>
                </c:pt>
                <c:pt idx="18">
                  <c:v>420</c:v>
                </c:pt>
                <c:pt idx="19">
                  <c:v>418</c:v>
                </c:pt>
                <c:pt idx="20">
                  <c:v>416</c:v>
                </c:pt>
                <c:pt idx="21">
                  <c:v>415</c:v>
                </c:pt>
                <c:pt idx="22">
                  <c:v>414</c:v>
                </c:pt>
                <c:pt idx="23">
                  <c:v>412</c:v>
                </c:pt>
                <c:pt idx="24">
                  <c:v>411</c:v>
                </c:pt>
                <c:pt idx="25">
                  <c:v>409</c:v>
                </c:pt>
                <c:pt idx="26">
                  <c:v>408</c:v>
                </c:pt>
                <c:pt idx="27">
                  <c:v>407</c:v>
                </c:pt>
                <c:pt idx="28">
                  <c:v>405</c:v>
                </c:pt>
                <c:pt idx="29">
                  <c:v>404</c:v>
                </c:pt>
                <c:pt idx="30">
                  <c:v>403</c:v>
                </c:pt>
                <c:pt idx="31">
                  <c:v>401</c:v>
                </c:pt>
                <c:pt idx="32">
                  <c:v>400</c:v>
                </c:pt>
                <c:pt idx="33">
                  <c:v>399</c:v>
                </c:pt>
                <c:pt idx="34">
                  <c:v>398</c:v>
                </c:pt>
                <c:pt idx="35">
                  <c:v>396</c:v>
                </c:pt>
                <c:pt idx="36">
                  <c:v>395</c:v>
                </c:pt>
                <c:pt idx="37">
                  <c:v>394</c:v>
                </c:pt>
                <c:pt idx="38">
                  <c:v>393</c:v>
                </c:pt>
                <c:pt idx="39">
                  <c:v>392</c:v>
                </c:pt>
                <c:pt idx="40">
                  <c:v>390</c:v>
                </c:pt>
                <c:pt idx="41">
                  <c:v>389</c:v>
                </c:pt>
                <c:pt idx="42">
                  <c:v>388</c:v>
                </c:pt>
                <c:pt idx="43">
                  <c:v>387</c:v>
                </c:pt>
                <c:pt idx="44">
                  <c:v>386</c:v>
                </c:pt>
                <c:pt idx="45">
                  <c:v>385</c:v>
                </c:pt>
                <c:pt idx="46">
                  <c:v>384</c:v>
                </c:pt>
                <c:pt idx="47">
                  <c:v>383</c:v>
                </c:pt>
                <c:pt idx="48">
                  <c:v>382</c:v>
                </c:pt>
                <c:pt idx="49">
                  <c:v>381</c:v>
                </c:pt>
                <c:pt idx="50">
                  <c:v>380</c:v>
                </c:pt>
                <c:pt idx="51">
                  <c:v>379</c:v>
                </c:pt>
                <c:pt idx="52">
                  <c:v>378</c:v>
                </c:pt>
                <c:pt idx="53">
                  <c:v>377</c:v>
                </c:pt>
                <c:pt idx="54">
                  <c:v>376</c:v>
                </c:pt>
                <c:pt idx="55">
                  <c:v>375</c:v>
                </c:pt>
                <c:pt idx="56">
                  <c:v>374</c:v>
                </c:pt>
                <c:pt idx="57">
                  <c:v>373</c:v>
                </c:pt>
                <c:pt idx="58">
                  <c:v>373</c:v>
                </c:pt>
                <c:pt idx="59">
                  <c:v>372</c:v>
                </c:pt>
                <c:pt idx="60">
                  <c:v>371</c:v>
                </c:pt>
                <c:pt idx="61">
                  <c:v>370</c:v>
                </c:pt>
                <c:pt idx="62">
                  <c:v>369</c:v>
                </c:pt>
                <c:pt idx="63">
                  <c:v>368</c:v>
                </c:pt>
                <c:pt idx="64">
                  <c:v>367</c:v>
                </c:pt>
                <c:pt idx="65">
                  <c:v>366</c:v>
                </c:pt>
                <c:pt idx="66">
                  <c:v>366</c:v>
                </c:pt>
                <c:pt idx="67">
                  <c:v>365</c:v>
                </c:pt>
                <c:pt idx="68">
                  <c:v>364</c:v>
                </c:pt>
                <c:pt idx="69">
                  <c:v>363</c:v>
                </c:pt>
                <c:pt idx="70">
                  <c:v>362</c:v>
                </c:pt>
                <c:pt idx="71">
                  <c:v>362</c:v>
                </c:pt>
                <c:pt idx="72">
                  <c:v>361</c:v>
                </c:pt>
                <c:pt idx="73">
                  <c:v>360</c:v>
                </c:pt>
                <c:pt idx="74">
                  <c:v>359</c:v>
                </c:pt>
                <c:pt idx="75">
                  <c:v>358</c:v>
                </c:pt>
                <c:pt idx="76">
                  <c:v>358</c:v>
                </c:pt>
                <c:pt idx="77">
                  <c:v>357</c:v>
                </c:pt>
                <c:pt idx="78">
                  <c:v>356</c:v>
                </c:pt>
                <c:pt idx="79">
                  <c:v>355</c:v>
                </c:pt>
                <c:pt idx="80">
                  <c:v>355</c:v>
                </c:pt>
                <c:pt idx="81">
                  <c:v>354</c:v>
                </c:pt>
                <c:pt idx="82">
                  <c:v>353</c:v>
                </c:pt>
                <c:pt idx="83">
                  <c:v>352</c:v>
                </c:pt>
                <c:pt idx="84">
                  <c:v>351</c:v>
                </c:pt>
                <c:pt idx="85">
                  <c:v>351</c:v>
                </c:pt>
                <c:pt idx="86">
                  <c:v>350</c:v>
                </c:pt>
                <c:pt idx="87">
                  <c:v>349</c:v>
                </c:pt>
                <c:pt idx="88">
                  <c:v>348</c:v>
                </c:pt>
                <c:pt idx="89">
                  <c:v>348</c:v>
                </c:pt>
                <c:pt idx="90">
                  <c:v>347</c:v>
                </c:pt>
                <c:pt idx="91">
                  <c:v>346</c:v>
                </c:pt>
                <c:pt idx="92">
                  <c:v>345</c:v>
                </c:pt>
                <c:pt idx="93">
                  <c:v>345</c:v>
                </c:pt>
                <c:pt idx="94">
                  <c:v>344</c:v>
                </c:pt>
                <c:pt idx="95">
                  <c:v>343</c:v>
                </c:pt>
                <c:pt idx="96">
                  <c:v>342</c:v>
                </c:pt>
                <c:pt idx="97">
                  <c:v>342</c:v>
                </c:pt>
                <c:pt idx="98">
                  <c:v>341</c:v>
                </c:pt>
                <c:pt idx="99">
                  <c:v>340</c:v>
                </c:pt>
                <c:pt idx="100">
                  <c:v>339</c:v>
                </c:pt>
                <c:pt idx="101">
                  <c:v>338</c:v>
                </c:pt>
                <c:pt idx="102">
                  <c:v>338</c:v>
                </c:pt>
                <c:pt idx="103">
                  <c:v>337</c:v>
                </c:pt>
                <c:pt idx="104">
                  <c:v>336</c:v>
                </c:pt>
                <c:pt idx="105">
                  <c:v>335</c:v>
                </c:pt>
                <c:pt idx="106">
                  <c:v>334</c:v>
                </c:pt>
                <c:pt idx="107">
                  <c:v>334</c:v>
                </c:pt>
                <c:pt idx="108">
                  <c:v>333</c:v>
                </c:pt>
                <c:pt idx="109">
                  <c:v>332</c:v>
                </c:pt>
                <c:pt idx="110">
                  <c:v>331</c:v>
                </c:pt>
                <c:pt idx="111">
                  <c:v>331</c:v>
                </c:pt>
                <c:pt idx="112">
                  <c:v>330</c:v>
                </c:pt>
                <c:pt idx="113">
                  <c:v>329</c:v>
                </c:pt>
                <c:pt idx="114">
                  <c:v>328</c:v>
                </c:pt>
                <c:pt idx="115">
                  <c:v>327</c:v>
                </c:pt>
                <c:pt idx="116">
                  <c:v>326</c:v>
                </c:pt>
                <c:pt idx="117">
                  <c:v>326</c:v>
                </c:pt>
                <c:pt idx="118">
                  <c:v>325</c:v>
                </c:pt>
                <c:pt idx="119">
                  <c:v>324</c:v>
                </c:pt>
                <c:pt idx="120">
                  <c:v>323</c:v>
                </c:pt>
                <c:pt idx="121">
                  <c:v>322</c:v>
                </c:pt>
                <c:pt idx="122">
                  <c:v>322</c:v>
                </c:pt>
                <c:pt idx="123">
                  <c:v>321</c:v>
                </c:pt>
                <c:pt idx="124">
                  <c:v>320</c:v>
                </c:pt>
                <c:pt idx="125">
                  <c:v>319</c:v>
                </c:pt>
                <c:pt idx="126">
                  <c:v>318</c:v>
                </c:pt>
                <c:pt idx="127">
                  <c:v>317</c:v>
                </c:pt>
                <c:pt idx="128">
                  <c:v>317</c:v>
                </c:pt>
                <c:pt idx="129">
                  <c:v>316</c:v>
                </c:pt>
                <c:pt idx="130">
                  <c:v>315</c:v>
                </c:pt>
                <c:pt idx="131">
                  <c:v>314</c:v>
                </c:pt>
                <c:pt idx="132">
                  <c:v>313</c:v>
                </c:pt>
                <c:pt idx="133">
                  <c:v>312</c:v>
                </c:pt>
                <c:pt idx="134">
                  <c:v>312</c:v>
                </c:pt>
                <c:pt idx="135">
                  <c:v>311</c:v>
                </c:pt>
                <c:pt idx="136">
                  <c:v>310</c:v>
                </c:pt>
                <c:pt idx="137">
                  <c:v>309</c:v>
                </c:pt>
                <c:pt idx="138">
                  <c:v>308</c:v>
                </c:pt>
                <c:pt idx="139">
                  <c:v>307</c:v>
                </c:pt>
                <c:pt idx="140">
                  <c:v>306</c:v>
                </c:pt>
                <c:pt idx="141">
                  <c:v>306</c:v>
                </c:pt>
                <c:pt idx="142">
                  <c:v>305</c:v>
                </c:pt>
                <c:pt idx="143">
                  <c:v>304</c:v>
                </c:pt>
                <c:pt idx="144">
                  <c:v>303</c:v>
                </c:pt>
                <c:pt idx="145">
                  <c:v>302</c:v>
                </c:pt>
                <c:pt idx="146">
                  <c:v>301</c:v>
                </c:pt>
                <c:pt idx="147">
                  <c:v>300</c:v>
                </c:pt>
                <c:pt idx="148">
                  <c:v>300</c:v>
                </c:pt>
                <c:pt idx="149">
                  <c:v>299</c:v>
                </c:pt>
                <c:pt idx="150">
                  <c:v>298</c:v>
                </c:pt>
                <c:pt idx="151">
                  <c:v>297</c:v>
                </c:pt>
                <c:pt idx="152">
                  <c:v>296</c:v>
                </c:pt>
                <c:pt idx="153">
                  <c:v>295</c:v>
                </c:pt>
                <c:pt idx="154">
                  <c:v>294</c:v>
                </c:pt>
                <c:pt idx="155">
                  <c:v>293</c:v>
                </c:pt>
                <c:pt idx="156">
                  <c:v>292</c:v>
                </c:pt>
                <c:pt idx="157">
                  <c:v>292</c:v>
                </c:pt>
                <c:pt idx="158">
                  <c:v>291</c:v>
                </c:pt>
                <c:pt idx="159">
                  <c:v>290</c:v>
                </c:pt>
                <c:pt idx="160">
                  <c:v>289</c:v>
                </c:pt>
                <c:pt idx="161">
                  <c:v>288</c:v>
                </c:pt>
                <c:pt idx="162">
                  <c:v>287</c:v>
                </c:pt>
                <c:pt idx="163">
                  <c:v>286</c:v>
                </c:pt>
                <c:pt idx="164">
                  <c:v>285</c:v>
                </c:pt>
                <c:pt idx="165">
                  <c:v>284</c:v>
                </c:pt>
                <c:pt idx="166">
                  <c:v>283</c:v>
                </c:pt>
                <c:pt idx="167">
                  <c:v>282</c:v>
                </c:pt>
                <c:pt idx="168">
                  <c:v>281</c:v>
                </c:pt>
                <c:pt idx="169">
                  <c:v>281</c:v>
                </c:pt>
                <c:pt idx="170">
                  <c:v>280</c:v>
                </c:pt>
                <c:pt idx="171">
                  <c:v>279</c:v>
                </c:pt>
                <c:pt idx="172">
                  <c:v>278</c:v>
                </c:pt>
                <c:pt idx="173">
                  <c:v>277</c:v>
                </c:pt>
                <c:pt idx="174">
                  <c:v>276</c:v>
                </c:pt>
                <c:pt idx="175">
                  <c:v>275</c:v>
                </c:pt>
                <c:pt idx="176">
                  <c:v>274</c:v>
                </c:pt>
                <c:pt idx="177">
                  <c:v>273</c:v>
                </c:pt>
                <c:pt idx="178">
                  <c:v>272</c:v>
                </c:pt>
                <c:pt idx="179">
                  <c:v>271</c:v>
                </c:pt>
                <c:pt idx="180">
                  <c:v>270</c:v>
                </c:pt>
                <c:pt idx="181">
                  <c:v>269</c:v>
                </c:pt>
                <c:pt idx="182">
                  <c:v>268</c:v>
                </c:pt>
                <c:pt idx="183">
                  <c:v>267</c:v>
                </c:pt>
                <c:pt idx="184">
                  <c:v>266</c:v>
                </c:pt>
                <c:pt idx="185">
                  <c:v>265</c:v>
                </c:pt>
                <c:pt idx="186">
                  <c:v>264</c:v>
                </c:pt>
                <c:pt idx="187">
                  <c:v>263</c:v>
                </c:pt>
                <c:pt idx="188">
                  <c:v>262</c:v>
                </c:pt>
                <c:pt idx="189">
                  <c:v>261</c:v>
                </c:pt>
                <c:pt idx="190">
                  <c:v>260</c:v>
                </c:pt>
                <c:pt idx="191">
                  <c:v>259</c:v>
                </c:pt>
                <c:pt idx="192">
                  <c:v>258</c:v>
                </c:pt>
                <c:pt idx="193">
                  <c:v>257</c:v>
                </c:pt>
                <c:pt idx="194">
                  <c:v>256</c:v>
                </c:pt>
                <c:pt idx="195">
                  <c:v>255</c:v>
                </c:pt>
                <c:pt idx="196">
                  <c:v>254</c:v>
                </c:pt>
                <c:pt idx="197">
                  <c:v>253</c:v>
                </c:pt>
                <c:pt idx="198">
                  <c:v>252</c:v>
                </c:pt>
                <c:pt idx="199">
                  <c:v>251</c:v>
                </c:pt>
                <c:pt idx="200">
                  <c:v>250</c:v>
                </c:pt>
                <c:pt idx="201">
                  <c:v>249</c:v>
                </c:pt>
                <c:pt idx="202">
                  <c:v>248</c:v>
                </c:pt>
                <c:pt idx="203">
                  <c:v>247</c:v>
                </c:pt>
                <c:pt idx="204">
                  <c:v>246</c:v>
                </c:pt>
                <c:pt idx="205">
                  <c:v>245</c:v>
                </c:pt>
                <c:pt idx="206">
                  <c:v>244</c:v>
                </c:pt>
                <c:pt idx="207">
                  <c:v>243</c:v>
                </c:pt>
                <c:pt idx="208">
                  <c:v>242</c:v>
                </c:pt>
                <c:pt idx="209">
                  <c:v>241</c:v>
                </c:pt>
                <c:pt idx="210">
                  <c:v>240</c:v>
                </c:pt>
                <c:pt idx="211">
                  <c:v>240</c:v>
                </c:pt>
                <c:pt idx="212">
                  <c:v>239</c:v>
                </c:pt>
                <c:pt idx="213">
                  <c:v>238</c:v>
                </c:pt>
                <c:pt idx="214">
                  <c:v>237</c:v>
                </c:pt>
                <c:pt idx="215">
                  <c:v>236</c:v>
                </c:pt>
                <c:pt idx="216">
                  <c:v>235</c:v>
                </c:pt>
                <c:pt idx="217">
                  <c:v>234</c:v>
                </c:pt>
                <c:pt idx="218">
                  <c:v>233</c:v>
                </c:pt>
                <c:pt idx="219">
                  <c:v>232</c:v>
                </c:pt>
                <c:pt idx="220">
                  <c:v>231</c:v>
                </c:pt>
                <c:pt idx="221">
                  <c:v>230</c:v>
                </c:pt>
                <c:pt idx="222">
                  <c:v>229</c:v>
                </c:pt>
                <c:pt idx="223">
                  <c:v>228</c:v>
                </c:pt>
                <c:pt idx="224">
                  <c:v>227</c:v>
                </c:pt>
                <c:pt idx="225">
                  <c:v>226</c:v>
                </c:pt>
                <c:pt idx="226">
                  <c:v>225</c:v>
                </c:pt>
                <c:pt idx="227">
                  <c:v>224</c:v>
                </c:pt>
                <c:pt idx="228">
                  <c:v>223</c:v>
                </c:pt>
                <c:pt idx="229">
                  <c:v>223</c:v>
                </c:pt>
                <c:pt idx="230">
                  <c:v>222</c:v>
                </c:pt>
                <c:pt idx="231">
                  <c:v>221</c:v>
                </c:pt>
                <c:pt idx="232">
                  <c:v>220</c:v>
                </c:pt>
                <c:pt idx="233">
                  <c:v>219</c:v>
                </c:pt>
                <c:pt idx="234">
                  <c:v>218</c:v>
                </c:pt>
                <c:pt idx="235">
                  <c:v>217</c:v>
                </c:pt>
                <c:pt idx="236">
                  <c:v>216</c:v>
                </c:pt>
                <c:pt idx="237">
                  <c:v>216</c:v>
                </c:pt>
                <c:pt idx="238">
                  <c:v>215</c:v>
                </c:pt>
                <c:pt idx="239">
                  <c:v>214</c:v>
                </c:pt>
                <c:pt idx="240">
                  <c:v>213</c:v>
                </c:pt>
                <c:pt idx="241">
                  <c:v>212</c:v>
                </c:pt>
                <c:pt idx="242">
                  <c:v>211</c:v>
                </c:pt>
                <c:pt idx="243">
                  <c:v>211</c:v>
                </c:pt>
                <c:pt idx="244">
                  <c:v>210</c:v>
                </c:pt>
                <c:pt idx="245">
                  <c:v>209</c:v>
                </c:pt>
                <c:pt idx="246">
                  <c:v>208</c:v>
                </c:pt>
                <c:pt idx="247">
                  <c:v>208</c:v>
                </c:pt>
                <c:pt idx="248">
                  <c:v>207</c:v>
                </c:pt>
                <c:pt idx="249">
                  <c:v>206</c:v>
                </c:pt>
                <c:pt idx="250">
                  <c:v>205</c:v>
                </c:pt>
                <c:pt idx="251">
                  <c:v>205</c:v>
                </c:pt>
                <c:pt idx="252">
                  <c:v>204</c:v>
                </c:pt>
                <c:pt idx="253">
                  <c:v>203</c:v>
                </c:pt>
                <c:pt idx="254">
                  <c:v>203</c:v>
                </c:pt>
                <c:pt idx="255">
                  <c:v>202</c:v>
                </c:pt>
                <c:pt idx="256">
                  <c:v>201</c:v>
                </c:pt>
                <c:pt idx="257">
                  <c:v>201</c:v>
                </c:pt>
                <c:pt idx="258">
                  <c:v>200</c:v>
                </c:pt>
                <c:pt idx="259">
                  <c:v>199</c:v>
                </c:pt>
                <c:pt idx="260">
                  <c:v>199</c:v>
                </c:pt>
                <c:pt idx="261">
                  <c:v>198</c:v>
                </c:pt>
                <c:pt idx="262">
                  <c:v>197</c:v>
                </c:pt>
                <c:pt idx="263">
                  <c:v>197</c:v>
                </c:pt>
                <c:pt idx="264">
                  <c:v>196</c:v>
                </c:pt>
                <c:pt idx="265">
                  <c:v>196</c:v>
                </c:pt>
                <c:pt idx="266">
                  <c:v>195</c:v>
                </c:pt>
                <c:pt idx="267">
                  <c:v>195</c:v>
                </c:pt>
                <c:pt idx="268">
                  <c:v>194</c:v>
                </c:pt>
                <c:pt idx="269">
                  <c:v>194</c:v>
                </c:pt>
                <c:pt idx="270">
                  <c:v>193</c:v>
                </c:pt>
                <c:pt idx="271">
                  <c:v>193</c:v>
                </c:pt>
                <c:pt idx="272">
                  <c:v>192</c:v>
                </c:pt>
                <c:pt idx="273">
                  <c:v>192</c:v>
                </c:pt>
                <c:pt idx="274">
                  <c:v>191</c:v>
                </c:pt>
                <c:pt idx="275">
                  <c:v>191</c:v>
                </c:pt>
                <c:pt idx="276">
                  <c:v>190</c:v>
                </c:pt>
                <c:pt idx="277">
                  <c:v>190</c:v>
                </c:pt>
                <c:pt idx="278">
                  <c:v>190</c:v>
                </c:pt>
                <c:pt idx="279">
                  <c:v>189</c:v>
                </c:pt>
                <c:pt idx="280">
                  <c:v>189</c:v>
                </c:pt>
                <c:pt idx="281">
                  <c:v>189</c:v>
                </c:pt>
                <c:pt idx="282">
                  <c:v>188</c:v>
                </c:pt>
                <c:pt idx="283">
                  <c:v>188</c:v>
                </c:pt>
                <c:pt idx="284">
                  <c:v>188</c:v>
                </c:pt>
                <c:pt idx="285">
                  <c:v>187</c:v>
                </c:pt>
                <c:pt idx="286">
                  <c:v>187</c:v>
                </c:pt>
                <c:pt idx="287">
                  <c:v>187</c:v>
                </c:pt>
                <c:pt idx="288">
                  <c:v>186</c:v>
                </c:pt>
                <c:pt idx="289">
                  <c:v>186</c:v>
                </c:pt>
                <c:pt idx="290">
                  <c:v>186</c:v>
                </c:pt>
                <c:pt idx="291">
                  <c:v>185</c:v>
                </c:pt>
                <c:pt idx="292">
                  <c:v>185</c:v>
                </c:pt>
                <c:pt idx="293">
                  <c:v>185</c:v>
                </c:pt>
                <c:pt idx="294">
                  <c:v>185</c:v>
                </c:pt>
                <c:pt idx="295">
                  <c:v>184</c:v>
                </c:pt>
                <c:pt idx="296">
                  <c:v>184</c:v>
                </c:pt>
                <c:pt idx="297">
                  <c:v>184</c:v>
                </c:pt>
                <c:pt idx="298">
                  <c:v>183</c:v>
                </c:pt>
                <c:pt idx="299">
                  <c:v>183</c:v>
                </c:pt>
                <c:pt idx="300">
                  <c:v>183</c:v>
                </c:pt>
                <c:pt idx="301">
                  <c:v>183</c:v>
                </c:pt>
                <c:pt idx="302">
                  <c:v>182</c:v>
                </c:pt>
                <c:pt idx="303">
                  <c:v>182</c:v>
                </c:pt>
                <c:pt idx="304">
                  <c:v>182</c:v>
                </c:pt>
                <c:pt idx="305">
                  <c:v>181</c:v>
                </c:pt>
                <c:pt idx="306">
                  <c:v>181</c:v>
                </c:pt>
                <c:pt idx="307">
                  <c:v>181</c:v>
                </c:pt>
                <c:pt idx="308">
                  <c:v>180</c:v>
                </c:pt>
                <c:pt idx="309">
                  <c:v>180</c:v>
                </c:pt>
                <c:pt idx="310">
                  <c:v>180</c:v>
                </c:pt>
                <c:pt idx="311">
                  <c:v>179</c:v>
                </c:pt>
                <c:pt idx="312">
                  <c:v>179</c:v>
                </c:pt>
                <c:pt idx="313">
                  <c:v>179</c:v>
                </c:pt>
                <c:pt idx="314">
                  <c:v>178</c:v>
                </c:pt>
                <c:pt idx="315">
                  <c:v>178</c:v>
                </c:pt>
                <c:pt idx="316">
                  <c:v>177</c:v>
                </c:pt>
                <c:pt idx="317">
                  <c:v>177</c:v>
                </c:pt>
                <c:pt idx="318">
                  <c:v>176</c:v>
                </c:pt>
                <c:pt idx="319">
                  <c:v>176</c:v>
                </c:pt>
                <c:pt idx="320">
                  <c:v>175</c:v>
                </c:pt>
                <c:pt idx="321">
                  <c:v>175</c:v>
                </c:pt>
                <c:pt idx="322">
                  <c:v>174</c:v>
                </c:pt>
                <c:pt idx="323">
                  <c:v>174</c:v>
                </c:pt>
                <c:pt idx="324">
                  <c:v>173</c:v>
                </c:pt>
                <c:pt idx="325">
                  <c:v>173</c:v>
                </c:pt>
                <c:pt idx="326">
                  <c:v>172</c:v>
                </c:pt>
                <c:pt idx="327">
                  <c:v>171</c:v>
                </c:pt>
                <c:pt idx="328">
                  <c:v>171</c:v>
                </c:pt>
                <c:pt idx="329">
                  <c:v>170</c:v>
                </c:pt>
                <c:pt idx="330">
                  <c:v>169</c:v>
                </c:pt>
                <c:pt idx="331">
                  <c:v>169</c:v>
                </c:pt>
                <c:pt idx="332">
                  <c:v>168</c:v>
                </c:pt>
                <c:pt idx="333">
                  <c:v>167</c:v>
                </c:pt>
                <c:pt idx="334">
                  <c:v>166</c:v>
                </c:pt>
                <c:pt idx="335">
                  <c:v>166</c:v>
                </c:pt>
                <c:pt idx="336">
                  <c:v>165</c:v>
                </c:pt>
                <c:pt idx="337">
                  <c:v>164</c:v>
                </c:pt>
                <c:pt idx="338">
                  <c:v>163</c:v>
                </c:pt>
                <c:pt idx="339">
                  <c:v>162</c:v>
                </c:pt>
                <c:pt idx="340">
                  <c:v>161</c:v>
                </c:pt>
                <c:pt idx="341">
                  <c:v>160</c:v>
                </c:pt>
                <c:pt idx="342">
                  <c:v>159</c:v>
                </c:pt>
                <c:pt idx="343">
                  <c:v>158</c:v>
                </c:pt>
                <c:pt idx="344">
                  <c:v>157</c:v>
                </c:pt>
                <c:pt idx="345">
                  <c:v>156</c:v>
                </c:pt>
                <c:pt idx="346">
                  <c:v>155</c:v>
                </c:pt>
                <c:pt idx="347">
                  <c:v>154</c:v>
                </c:pt>
                <c:pt idx="348">
                  <c:v>152</c:v>
                </c:pt>
                <c:pt idx="349">
                  <c:v>151</c:v>
                </c:pt>
                <c:pt idx="350">
                  <c:v>150</c:v>
                </c:pt>
                <c:pt idx="351">
                  <c:v>148</c:v>
                </c:pt>
                <c:pt idx="352">
                  <c:v>147</c:v>
                </c:pt>
                <c:pt idx="353">
                  <c:v>146</c:v>
                </c:pt>
                <c:pt idx="354">
                  <c:v>144</c:v>
                </c:pt>
                <c:pt idx="355">
                  <c:v>143</c:v>
                </c:pt>
                <c:pt idx="356">
                  <c:v>141</c:v>
                </c:pt>
                <c:pt idx="357">
                  <c:v>140</c:v>
                </c:pt>
                <c:pt idx="358">
                  <c:v>138</c:v>
                </c:pt>
                <c:pt idx="359">
                  <c:v>136</c:v>
                </c:pt>
                <c:pt idx="360">
                  <c:v>135</c:v>
                </c:pt>
                <c:pt idx="361">
                  <c:v>133</c:v>
                </c:pt>
                <c:pt idx="362">
                  <c:v>131</c:v>
                </c:pt>
                <c:pt idx="363">
                  <c:v>130</c:v>
                </c:pt>
                <c:pt idx="364">
                  <c:v>128</c:v>
                </c:pt>
              </c:numCache>
            </c:numRef>
          </c:val>
          <c:extLst>
            <c:ext xmlns:c16="http://schemas.microsoft.com/office/drawing/2014/chart" uri="{C3380CC4-5D6E-409C-BE32-E72D297353CC}">
              <c16:uniqueId val="{00000007-3FE8-4F27-BDAE-44FC81CF9419}"/>
            </c:ext>
          </c:extLst>
        </c:ser>
        <c:ser>
          <c:idx val="8"/>
          <c:order val="8"/>
          <c:tx>
            <c:strRef>
              <c:f>'2026-27 Severe Load Curve'!$AN$33</c:f>
              <c:strCache>
                <c:ptCount val="1"/>
                <c:pt idx="0">
                  <c:v>NTS Shrinkage</c:v>
                </c:pt>
              </c:strCache>
            </c:strRef>
          </c:tx>
          <c:spPr>
            <a:solidFill>
              <a:srgbClr val="000080"/>
            </a:solidFill>
            <a:ln w="25400">
              <a:noFill/>
            </a:ln>
          </c:spPr>
          <c:invertIfNegative val="0"/>
          <c:val>
            <c:numRef>
              <c:f>'2026-27 Severe Load Curve'!$AN$34:$AN$398</c:f>
              <c:numCache>
                <c:formatCode>0</c:formatCode>
                <c:ptCount val="365"/>
                <c:pt idx="0">
                  <c:v>8</c:v>
                </c:pt>
                <c:pt idx="1">
                  <c:v>8</c:v>
                </c:pt>
                <c:pt idx="2">
                  <c:v>8</c:v>
                </c:pt>
                <c:pt idx="3">
                  <c:v>8</c:v>
                </c:pt>
                <c:pt idx="4">
                  <c:v>8</c:v>
                </c:pt>
                <c:pt idx="5">
                  <c:v>8</c:v>
                </c:pt>
                <c:pt idx="6">
                  <c:v>8</c:v>
                </c:pt>
                <c:pt idx="7">
                  <c:v>8</c:v>
                </c:pt>
                <c:pt idx="8">
                  <c:v>8</c:v>
                </c:pt>
                <c:pt idx="9">
                  <c:v>8</c:v>
                </c:pt>
                <c:pt idx="10">
                  <c:v>8</c:v>
                </c:pt>
                <c:pt idx="11">
                  <c:v>8</c:v>
                </c:pt>
                <c:pt idx="12">
                  <c:v>8</c:v>
                </c:pt>
                <c:pt idx="13">
                  <c:v>8</c:v>
                </c:pt>
                <c:pt idx="14">
                  <c:v>8</c:v>
                </c:pt>
                <c:pt idx="15">
                  <c:v>8</c:v>
                </c:pt>
                <c:pt idx="16">
                  <c:v>8</c:v>
                </c:pt>
                <c:pt idx="17">
                  <c:v>8</c:v>
                </c:pt>
                <c:pt idx="18">
                  <c:v>8</c:v>
                </c:pt>
                <c:pt idx="19">
                  <c:v>8</c:v>
                </c:pt>
                <c:pt idx="20">
                  <c:v>8</c:v>
                </c:pt>
                <c:pt idx="21">
                  <c:v>8</c:v>
                </c:pt>
                <c:pt idx="22">
                  <c:v>8</c:v>
                </c:pt>
                <c:pt idx="23">
                  <c:v>8</c:v>
                </c:pt>
                <c:pt idx="24">
                  <c:v>8</c:v>
                </c:pt>
                <c:pt idx="25">
                  <c:v>8</c:v>
                </c:pt>
                <c:pt idx="26">
                  <c:v>8</c:v>
                </c:pt>
                <c:pt idx="27">
                  <c:v>8</c:v>
                </c:pt>
                <c:pt idx="28">
                  <c:v>8</c:v>
                </c:pt>
                <c:pt idx="29">
                  <c:v>8</c:v>
                </c:pt>
                <c:pt idx="30">
                  <c:v>8</c:v>
                </c:pt>
                <c:pt idx="31">
                  <c:v>8</c:v>
                </c:pt>
                <c:pt idx="32">
                  <c:v>8</c:v>
                </c:pt>
                <c:pt idx="33">
                  <c:v>8</c:v>
                </c:pt>
                <c:pt idx="34">
                  <c:v>8</c:v>
                </c:pt>
                <c:pt idx="35">
                  <c:v>8</c:v>
                </c:pt>
                <c:pt idx="36">
                  <c:v>8</c:v>
                </c:pt>
                <c:pt idx="37">
                  <c:v>8</c:v>
                </c:pt>
                <c:pt idx="38">
                  <c:v>8</c:v>
                </c:pt>
                <c:pt idx="39">
                  <c:v>8</c:v>
                </c:pt>
                <c:pt idx="40">
                  <c:v>8</c:v>
                </c:pt>
                <c:pt idx="41">
                  <c:v>8</c:v>
                </c:pt>
                <c:pt idx="42">
                  <c:v>8</c:v>
                </c:pt>
                <c:pt idx="43">
                  <c:v>8</c:v>
                </c:pt>
                <c:pt idx="44">
                  <c:v>8</c:v>
                </c:pt>
                <c:pt idx="45">
                  <c:v>8</c:v>
                </c:pt>
                <c:pt idx="46">
                  <c:v>8</c:v>
                </c:pt>
                <c:pt idx="47">
                  <c:v>8</c:v>
                </c:pt>
                <c:pt idx="48">
                  <c:v>8</c:v>
                </c:pt>
                <c:pt idx="49">
                  <c:v>8</c:v>
                </c:pt>
                <c:pt idx="50">
                  <c:v>8</c:v>
                </c:pt>
                <c:pt idx="51">
                  <c:v>8</c:v>
                </c:pt>
                <c:pt idx="52">
                  <c:v>8</c:v>
                </c:pt>
                <c:pt idx="53">
                  <c:v>8</c:v>
                </c:pt>
                <c:pt idx="54">
                  <c:v>8</c:v>
                </c:pt>
                <c:pt idx="55">
                  <c:v>8</c:v>
                </c:pt>
                <c:pt idx="56">
                  <c:v>8</c:v>
                </c:pt>
                <c:pt idx="57">
                  <c:v>8</c:v>
                </c:pt>
                <c:pt idx="58">
                  <c:v>8</c:v>
                </c:pt>
                <c:pt idx="59">
                  <c:v>8</c:v>
                </c:pt>
                <c:pt idx="60">
                  <c:v>8</c:v>
                </c:pt>
                <c:pt idx="61">
                  <c:v>8</c:v>
                </c:pt>
                <c:pt idx="62">
                  <c:v>8</c:v>
                </c:pt>
                <c:pt idx="63">
                  <c:v>8</c:v>
                </c:pt>
                <c:pt idx="64">
                  <c:v>8</c:v>
                </c:pt>
                <c:pt idx="65">
                  <c:v>8</c:v>
                </c:pt>
                <c:pt idx="66">
                  <c:v>8</c:v>
                </c:pt>
                <c:pt idx="67">
                  <c:v>8</c:v>
                </c:pt>
                <c:pt idx="68">
                  <c:v>8</c:v>
                </c:pt>
                <c:pt idx="69">
                  <c:v>8</c:v>
                </c:pt>
                <c:pt idx="70">
                  <c:v>8</c:v>
                </c:pt>
                <c:pt idx="71">
                  <c:v>8</c:v>
                </c:pt>
                <c:pt idx="72">
                  <c:v>8</c:v>
                </c:pt>
                <c:pt idx="73">
                  <c:v>8</c:v>
                </c:pt>
                <c:pt idx="74">
                  <c:v>8</c:v>
                </c:pt>
                <c:pt idx="75">
                  <c:v>8</c:v>
                </c:pt>
                <c:pt idx="76">
                  <c:v>8</c:v>
                </c:pt>
                <c:pt idx="77">
                  <c:v>8</c:v>
                </c:pt>
                <c:pt idx="78">
                  <c:v>8</c:v>
                </c:pt>
                <c:pt idx="79">
                  <c:v>8</c:v>
                </c:pt>
                <c:pt idx="80">
                  <c:v>8</c:v>
                </c:pt>
                <c:pt idx="81">
                  <c:v>8</c:v>
                </c:pt>
                <c:pt idx="82">
                  <c:v>8</c:v>
                </c:pt>
                <c:pt idx="83">
                  <c:v>8</c:v>
                </c:pt>
                <c:pt idx="84">
                  <c:v>8</c:v>
                </c:pt>
                <c:pt idx="85">
                  <c:v>8</c:v>
                </c:pt>
                <c:pt idx="86">
                  <c:v>8</c:v>
                </c:pt>
                <c:pt idx="87">
                  <c:v>8</c:v>
                </c:pt>
                <c:pt idx="88">
                  <c:v>8</c:v>
                </c:pt>
                <c:pt idx="89">
                  <c:v>8</c:v>
                </c:pt>
                <c:pt idx="90">
                  <c:v>8</c:v>
                </c:pt>
                <c:pt idx="91">
                  <c:v>8</c:v>
                </c:pt>
                <c:pt idx="92">
                  <c:v>8</c:v>
                </c:pt>
                <c:pt idx="93">
                  <c:v>8</c:v>
                </c:pt>
                <c:pt idx="94">
                  <c:v>8</c:v>
                </c:pt>
                <c:pt idx="95">
                  <c:v>8</c:v>
                </c:pt>
                <c:pt idx="96">
                  <c:v>8</c:v>
                </c:pt>
                <c:pt idx="97">
                  <c:v>8</c:v>
                </c:pt>
                <c:pt idx="98">
                  <c:v>8</c:v>
                </c:pt>
                <c:pt idx="99">
                  <c:v>8</c:v>
                </c:pt>
                <c:pt idx="100">
                  <c:v>8</c:v>
                </c:pt>
                <c:pt idx="101">
                  <c:v>8</c:v>
                </c:pt>
                <c:pt idx="102">
                  <c:v>8</c:v>
                </c:pt>
                <c:pt idx="103">
                  <c:v>8</c:v>
                </c:pt>
                <c:pt idx="104">
                  <c:v>8</c:v>
                </c:pt>
                <c:pt idx="105">
                  <c:v>8</c:v>
                </c:pt>
                <c:pt idx="106">
                  <c:v>8</c:v>
                </c:pt>
                <c:pt idx="107">
                  <c:v>8</c:v>
                </c:pt>
                <c:pt idx="108">
                  <c:v>8</c:v>
                </c:pt>
                <c:pt idx="109">
                  <c:v>8</c:v>
                </c:pt>
                <c:pt idx="110">
                  <c:v>8</c:v>
                </c:pt>
                <c:pt idx="111">
                  <c:v>8</c:v>
                </c:pt>
                <c:pt idx="112">
                  <c:v>8</c:v>
                </c:pt>
                <c:pt idx="113">
                  <c:v>8</c:v>
                </c:pt>
                <c:pt idx="114">
                  <c:v>8</c:v>
                </c:pt>
                <c:pt idx="115">
                  <c:v>8</c:v>
                </c:pt>
                <c:pt idx="116">
                  <c:v>8</c:v>
                </c:pt>
                <c:pt idx="117">
                  <c:v>8</c:v>
                </c:pt>
                <c:pt idx="118">
                  <c:v>8</c:v>
                </c:pt>
                <c:pt idx="119">
                  <c:v>8</c:v>
                </c:pt>
                <c:pt idx="120">
                  <c:v>8</c:v>
                </c:pt>
                <c:pt idx="121">
                  <c:v>8</c:v>
                </c:pt>
                <c:pt idx="122">
                  <c:v>8</c:v>
                </c:pt>
                <c:pt idx="123">
                  <c:v>8</c:v>
                </c:pt>
                <c:pt idx="124">
                  <c:v>8</c:v>
                </c:pt>
                <c:pt idx="125">
                  <c:v>8</c:v>
                </c:pt>
                <c:pt idx="126">
                  <c:v>8</c:v>
                </c:pt>
                <c:pt idx="127">
                  <c:v>8</c:v>
                </c:pt>
                <c:pt idx="128">
                  <c:v>8</c:v>
                </c:pt>
                <c:pt idx="129">
                  <c:v>8</c:v>
                </c:pt>
                <c:pt idx="130">
                  <c:v>8</c:v>
                </c:pt>
                <c:pt idx="131">
                  <c:v>8</c:v>
                </c:pt>
                <c:pt idx="132">
                  <c:v>8</c:v>
                </c:pt>
                <c:pt idx="133">
                  <c:v>8</c:v>
                </c:pt>
                <c:pt idx="134">
                  <c:v>8</c:v>
                </c:pt>
                <c:pt idx="135">
                  <c:v>8</c:v>
                </c:pt>
                <c:pt idx="136">
                  <c:v>8</c:v>
                </c:pt>
                <c:pt idx="137">
                  <c:v>8</c:v>
                </c:pt>
                <c:pt idx="138">
                  <c:v>8</c:v>
                </c:pt>
                <c:pt idx="139">
                  <c:v>8</c:v>
                </c:pt>
                <c:pt idx="140">
                  <c:v>8</c:v>
                </c:pt>
                <c:pt idx="141">
                  <c:v>8</c:v>
                </c:pt>
                <c:pt idx="142">
                  <c:v>8</c:v>
                </c:pt>
                <c:pt idx="143">
                  <c:v>8</c:v>
                </c:pt>
                <c:pt idx="144">
                  <c:v>8</c:v>
                </c:pt>
                <c:pt idx="145">
                  <c:v>8</c:v>
                </c:pt>
                <c:pt idx="146">
                  <c:v>8</c:v>
                </c:pt>
                <c:pt idx="147">
                  <c:v>8</c:v>
                </c:pt>
                <c:pt idx="148">
                  <c:v>8</c:v>
                </c:pt>
                <c:pt idx="149">
                  <c:v>8</c:v>
                </c:pt>
                <c:pt idx="150">
                  <c:v>8</c:v>
                </c:pt>
                <c:pt idx="151">
                  <c:v>8</c:v>
                </c:pt>
                <c:pt idx="152">
                  <c:v>8</c:v>
                </c:pt>
                <c:pt idx="153">
                  <c:v>8</c:v>
                </c:pt>
                <c:pt idx="154">
                  <c:v>8</c:v>
                </c:pt>
                <c:pt idx="155">
                  <c:v>8</c:v>
                </c:pt>
                <c:pt idx="156">
                  <c:v>8</c:v>
                </c:pt>
                <c:pt idx="157">
                  <c:v>8</c:v>
                </c:pt>
                <c:pt idx="158">
                  <c:v>8</c:v>
                </c:pt>
                <c:pt idx="159">
                  <c:v>8</c:v>
                </c:pt>
                <c:pt idx="160">
                  <c:v>8</c:v>
                </c:pt>
                <c:pt idx="161">
                  <c:v>8</c:v>
                </c:pt>
                <c:pt idx="162">
                  <c:v>8</c:v>
                </c:pt>
                <c:pt idx="163">
                  <c:v>8</c:v>
                </c:pt>
                <c:pt idx="164">
                  <c:v>8</c:v>
                </c:pt>
                <c:pt idx="165">
                  <c:v>8</c:v>
                </c:pt>
                <c:pt idx="166">
                  <c:v>8</c:v>
                </c:pt>
                <c:pt idx="167">
                  <c:v>8</c:v>
                </c:pt>
                <c:pt idx="168">
                  <c:v>8</c:v>
                </c:pt>
                <c:pt idx="169">
                  <c:v>8</c:v>
                </c:pt>
                <c:pt idx="170">
                  <c:v>8</c:v>
                </c:pt>
                <c:pt idx="171">
                  <c:v>8</c:v>
                </c:pt>
                <c:pt idx="172">
                  <c:v>8</c:v>
                </c:pt>
                <c:pt idx="173">
                  <c:v>8</c:v>
                </c:pt>
                <c:pt idx="174">
                  <c:v>8</c:v>
                </c:pt>
                <c:pt idx="175">
                  <c:v>8</c:v>
                </c:pt>
                <c:pt idx="176">
                  <c:v>8</c:v>
                </c:pt>
                <c:pt idx="177">
                  <c:v>8</c:v>
                </c:pt>
                <c:pt idx="178">
                  <c:v>8</c:v>
                </c:pt>
                <c:pt idx="179">
                  <c:v>8</c:v>
                </c:pt>
                <c:pt idx="180">
                  <c:v>8</c:v>
                </c:pt>
                <c:pt idx="181">
                  <c:v>8</c:v>
                </c:pt>
                <c:pt idx="182">
                  <c:v>8</c:v>
                </c:pt>
                <c:pt idx="183">
                  <c:v>8</c:v>
                </c:pt>
                <c:pt idx="184">
                  <c:v>8</c:v>
                </c:pt>
                <c:pt idx="185">
                  <c:v>8</c:v>
                </c:pt>
                <c:pt idx="186">
                  <c:v>8</c:v>
                </c:pt>
                <c:pt idx="187">
                  <c:v>8</c:v>
                </c:pt>
                <c:pt idx="188">
                  <c:v>8</c:v>
                </c:pt>
                <c:pt idx="189">
                  <c:v>8</c:v>
                </c:pt>
                <c:pt idx="190">
                  <c:v>8</c:v>
                </c:pt>
                <c:pt idx="191">
                  <c:v>8</c:v>
                </c:pt>
                <c:pt idx="192">
                  <c:v>8</c:v>
                </c:pt>
                <c:pt idx="193">
                  <c:v>8</c:v>
                </c:pt>
                <c:pt idx="194">
                  <c:v>8</c:v>
                </c:pt>
                <c:pt idx="195">
                  <c:v>8</c:v>
                </c:pt>
                <c:pt idx="196">
                  <c:v>8</c:v>
                </c:pt>
                <c:pt idx="197">
                  <c:v>8</c:v>
                </c:pt>
                <c:pt idx="198">
                  <c:v>8</c:v>
                </c:pt>
                <c:pt idx="199">
                  <c:v>8</c:v>
                </c:pt>
                <c:pt idx="200">
                  <c:v>8</c:v>
                </c:pt>
                <c:pt idx="201">
                  <c:v>8</c:v>
                </c:pt>
                <c:pt idx="202">
                  <c:v>8</c:v>
                </c:pt>
                <c:pt idx="203">
                  <c:v>8</c:v>
                </c:pt>
                <c:pt idx="204">
                  <c:v>8</c:v>
                </c:pt>
                <c:pt idx="205">
                  <c:v>8</c:v>
                </c:pt>
                <c:pt idx="206">
                  <c:v>8</c:v>
                </c:pt>
                <c:pt idx="207">
                  <c:v>8</c:v>
                </c:pt>
                <c:pt idx="208">
                  <c:v>8</c:v>
                </c:pt>
                <c:pt idx="209">
                  <c:v>8</c:v>
                </c:pt>
                <c:pt idx="210">
                  <c:v>8</c:v>
                </c:pt>
                <c:pt idx="211">
                  <c:v>8</c:v>
                </c:pt>
                <c:pt idx="212">
                  <c:v>8</c:v>
                </c:pt>
                <c:pt idx="213">
                  <c:v>8</c:v>
                </c:pt>
                <c:pt idx="214">
                  <c:v>8</c:v>
                </c:pt>
                <c:pt idx="215">
                  <c:v>8</c:v>
                </c:pt>
                <c:pt idx="216">
                  <c:v>8</c:v>
                </c:pt>
                <c:pt idx="217">
                  <c:v>8</c:v>
                </c:pt>
                <c:pt idx="218">
                  <c:v>8</c:v>
                </c:pt>
                <c:pt idx="219">
                  <c:v>8</c:v>
                </c:pt>
                <c:pt idx="220">
                  <c:v>8</c:v>
                </c:pt>
                <c:pt idx="221">
                  <c:v>8</c:v>
                </c:pt>
                <c:pt idx="222">
                  <c:v>8</c:v>
                </c:pt>
                <c:pt idx="223">
                  <c:v>8</c:v>
                </c:pt>
                <c:pt idx="224">
                  <c:v>8</c:v>
                </c:pt>
                <c:pt idx="225">
                  <c:v>8</c:v>
                </c:pt>
                <c:pt idx="226">
                  <c:v>8</c:v>
                </c:pt>
                <c:pt idx="227">
                  <c:v>8</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8</c:v>
                </c:pt>
                <c:pt idx="242">
                  <c:v>8</c:v>
                </c:pt>
                <c:pt idx="243">
                  <c:v>8</c:v>
                </c:pt>
                <c:pt idx="244">
                  <c:v>8</c:v>
                </c:pt>
                <c:pt idx="245">
                  <c:v>8</c:v>
                </c:pt>
                <c:pt idx="246">
                  <c:v>8</c:v>
                </c:pt>
                <c:pt idx="247">
                  <c:v>8</c:v>
                </c:pt>
                <c:pt idx="248">
                  <c:v>8</c:v>
                </c:pt>
                <c:pt idx="249">
                  <c:v>8</c:v>
                </c:pt>
                <c:pt idx="250">
                  <c:v>8</c:v>
                </c:pt>
                <c:pt idx="251">
                  <c:v>8</c:v>
                </c:pt>
                <c:pt idx="252">
                  <c:v>8</c:v>
                </c:pt>
                <c:pt idx="253">
                  <c:v>8</c:v>
                </c:pt>
                <c:pt idx="254">
                  <c:v>8</c:v>
                </c:pt>
                <c:pt idx="255">
                  <c:v>8</c:v>
                </c:pt>
                <c:pt idx="256">
                  <c:v>8</c:v>
                </c:pt>
                <c:pt idx="257">
                  <c:v>8</c:v>
                </c:pt>
                <c:pt idx="258">
                  <c:v>8</c:v>
                </c:pt>
                <c:pt idx="259">
                  <c:v>8</c:v>
                </c:pt>
                <c:pt idx="260">
                  <c:v>8</c:v>
                </c:pt>
                <c:pt idx="261">
                  <c:v>8</c:v>
                </c:pt>
                <c:pt idx="262">
                  <c:v>8</c:v>
                </c:pt>
                <c:pt idx="263">
                  <c:v>8</c:v>
                </c:pt>
                <c:pt idx="264">
                  <c:v>8</c:v>
                </c:pt>
                <c:pt idx="265">
                  <c:v>8</c:v>
                </c:pt>
                <c:pt idx="266">
                  <c:v>8</c:v>
                </c:pt>
                <c:pt idx="267">
                  <c:v>8</c:v>
                </c:pt>
                <c:pt idx="268">
                  <c:v>8</c:v>
                </c:pt>
                <c:pt idx="269">
                  <c:v>8</c:v>
                </c:pt>
                <c:pt idx="270">
                  <c:v>8</c:v>
                </c:pt>
                <c:pt idx="271">
                  <c:v>8</c:v>
                </c:pt>
                <c:pt idx="272">
                  <c:v>8</c:v>
                </c:pt>
                <c:pt idx="273">
                  <c:v>8</c:v>
                </c:pt>
                <c:pt idx="274">
                  <c:v>8</c:v>
                </c:pt>
                <c:pt idx="275">
                  <c:v>8</c:v>
                </c:pt>
                <c:pt idx="276">
                  <c:v>8</c:v>
                </c:pt>
                <c:pt idx="277">
                  <c:v>8</c:v>
                </c:pt>
                <c:pt idx="278">
                  <c:v>8</c:v>
                </c:pt>
                <c:pt idx="279">
                  <c:v>8</c:v>
                </c:pt>
                <c:pt idx="280">
                  <c:v>8</c:v>
                </c:pt>
                <c:pt idx="281">
                  <c:v>8</c:v>
                </c:pt>
                <c:pt idx="282">
                  <c:v>8</c:v>
                </c:pt>
                <c:pt idx="283">
                  <c:v>8</c:v>
                </c:pt>
                <c:pt idx="284">
                  <c:v>8</c:v>
                </c:pt>
                <c:pt idx="285">
                  <c:v>8</c:v>
                </c:pt>
                <c:pt idx="286">
                  <c:v>8</c:v>
                </c:pt>
                <c:pt idx="287">
                  <c:v>8</c:v>
                </c:pt>
                <c:pt idx="288">
                  <c:v>8</c:v>
                </c:pt>
                <c:pt idx="289">
                  <c:v>8</c:v>
                </c:pt>
                <c:pt idx="290">
                  <c:v>8</c:v>
                </c:pt>
                <c:pt idx="291">
                  <c:v>8</c:v>
                </c:pt>
                <c:pt idx="292">
                  <c:v>8</c:v>
                </c:pt>
                <c:pt idx="293">
                  <c:v>8</c:v>
                </c:pt>
                <c:pt idx="294">
                  <c:v>8</c:v>
                </c:pt>
                <c:pt idx="295">
                  <c:v>8</c:v>
                </c:pt>
                <c:pt idx="296">
                  <c:v>8</c:v>
                </c:pt>
                <c:pt idx="297">
                  <c:v>8</c:v>
                </c:pt>
                <c:pt idx="298">
                  <c:v>8</c:v>
                </c:pt>
                <c:pt idx="299">
                  <c:v>8</c:v>
                </c:pt>
                <c:pt idx="300">
                  <c:v>8</c:v>
                </c:pt>
                <c:pt idx="301">
                  <c:v>8</c:v>
                </c:pt>
                <c:pt idx="302">
                  <c:v>8</c:v>
                </c:pt>
                <c:pt idx="303">
                  <c:v>8</c:v>
                </c:pt>
                <c:pt idx="304">
                  <c:v>8</c:v>
                </c:pt>
                <c:pt idx="305">
                  <c:v>8</c:v>
                </c:pt>
                <c:pt idx="306">
                  <c:v>8</c:v>
                </c:pt>
                <c:pt idx="307">
                  <c:v>8</c:v>
                </c:pt>
                <c:pt idx="308">
                  <c:v>8</c:v>
                </c:pt>
                <c:pt idx="309">
                  <c:v>8</c:v>
                </c:pt>
                <c:pt idx="310">
                  <c:v>8</c:v>
                </c:pt>
                <c:pt idx="311">
                  <c:v>8</c:v>
                </c:pt>
                <c:pt idx="312">
                  <c:v>8</c:v>
                </c:pt>
                <c:pt idx="313">
                  <c:v>8</c:v>
                </c:pt>
                <c:pt idx="314">
                  <c:v>8</c:v>
                </c:pt>
                <c:pt idx="315">
                  <c:v>8</c:v>
                </c:pt>
                <c:pt idx="316">
                  <c:v>8</c:v>
                </c:pt>
                <c:pt idx="317">
                  <c:v>8</c:v>
                </c:pt>
                <c:pt idx="318">
                  <c:v>8</c:v>
                </c:pt>
                <c:pt idx="319">
                  <c:v>8</c:v>
                </c:pt>
                <c:pt idx="320">
                  <c:v>8</c:v>
                </c:pt>
                <c:pt idx="321">
                  <c:v>8</c:v>
                </c:pt>
                <c:pt idx="322">
                  <c:v>8</c:v>
                </c:pt>
                <c:pt idx="323">
                  <c:v>8</c:v>
                </c:pt>
                <c:pt idx="324">
                  <c:v>8</c:v>
                </c:pt>
                <c:pt idx="325">
                  <c:v>8</c:v>
                </c:pt>
                <c:pt idx="326">
                  <c:v>8</c:v>
                </c:pt>
                <c:pt idx="327">
                  <c:v>8</c:v>
                </c:pt>
                <c:pt idx="328">
                  <c:v>8</c:v>
                </c:pt>
                <c:pt idx="329">
                  <c:v>8</c:v>
                </c:pt>
                <c:pt idx="330">
                  <c:v>8</c:v>
                </c:pt>
                <c:pt idx="331">
                  <c:v>8</c:v>
                </c:pt>
                <c:pt idx="332">
                  <c:v>8</c:v>
                </c:pt>
                <c:pt idx="333">
                  <c:v>8</c:v>
                </c:pt>
                <c:pt idx="334">
                  <c:v>8</c:v>
                </c:pt>
                <c:pt idx="335">
                  <c:v>8</c:v>
                </c:pt>
                <c:pt idx="336">
                  <c:v>8</c:v>
                </c:pt>
                <c:pt idx="337">
                  <c:v>8</c:v>
                </c:pt>
                <c:pt idx="338">
                  <c:v>8</c:v>
                </c:pt>
                <c:pt idx="339">
                  <c:v>8</c:v>
                </c:pt>
                <c:pt idx="340">
                  <c:v>8</c:v>
                </c:pt>
                <c:pt idx="341">
                  <c:v>8</c:v>
                </c:pt>
                <c:pt idx="342">
                  <c:v>8</c:v>
                </c:pt>
                <c:pt idx="343">
                  <c:v>8</c:v>
                </c:pt>
                <c:pt idx="344">
                  <c:v>8</c:v>
                </c:pt>
                <c:pt idx="345">
                  <c:v>8</c:v>
                </c:pt>
                <c:pt idx="346">
                  <c:v>8</c:v>
                </c:pt>
                <c:pt idx="347">
                  <c:v>8</c:v>
                </c:pt>
                <c:pt idx="348">
                  <c:v>8</c:v>
                </c:pt>
                <c:pt idx="349">
                  <c:v>8</c:v>
                </c:pt>
                <c:pt idx="350">
                  <c:v>8</c:v>
                </c:pt>
                <c:pt idx="351">
                  <c:v>8</c:v>
                </c:pt>
                <c:pt idx="352">
                  <c:v>8</c:v>
                </c:pt>
                <c:pt idx="353">
                  <c:v>8</c:v>
                </c:pt>
                <c:pt idx="354">
                  <c:v>8</c:v>
                </c:pt>
                <c:pt idx="355">
                  <c:v>8</c:v>
                </c:pt>
                <c:pt idx="356">
                  <c:v>8</c:v>
                </c:pt>
                <c:pt idx="357">
                  <c:v>8</c:v>
                </c:pt>
                <c:pt idx="358">
                  <c:v>8</c:v>
                </c:pt>
                <c:pt idx="359">
                  <c:v>8</c:v>
                </c:pt>
                <c:pt idx="360">
                  <c:v>8</c:v>
                </c:pt>
                <c:pt idx="361">
                  <c:v>8</c:v>
                </c:pt>
                <c:pt idx="362">
                  <c:v>8</c:v>
                </c:pt>
                <c:pt idx="363">
                  <c:v>8</c:v>
                </c:pt>
                <c:pt idx="364">
                  <c:v>8</c:v>
                </c:pt>
              </c:numCache>
            </c:numRef>
          </c:val>
          <c:extLst>
            <c:ext xmlns:c16="http://schemas.microsoft.com/office/drawing/2014/chart" uri="{C3380CC4-5D6E-409C-BE32-E72D297353CC}">
              <c16:uniqueId val="{00000008-3FE8-4F27-BDAE-44FC81CF9419}"/>
            </c:ext>
          </c:extLst>
        </c:ser>
        <c:ser>
          <c:idx val="9"/>
          <c:order val="9"/>
          <c:tx>
            <c:strRef>
              <c:f>'2026-27 Severe Load Curve'!$AO$33</c:f>
              <c:strCache>
                <c:ptCount val="1"/>
                <c:pt idx="0">
                  <c:v>IUK</c:v>
                </c:pt>
              </c:strCache>
            </c:strRef>
          </c:tx>
          <c:spPr>
            <a:solidFill>
              <a:srgbClr val="FF0000"/>
            </a:solidFill>
            <a:ln w="25400">
              <a:noFill/>
            </a:ln>
          </c:spPr>
          <c:invertIfNegative val="0"/>
          <c:val>
            <c:numRef>
              <c:f>'2026-27 Severe Load Curve'!$AO$34:$AO$398</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2</c:v>
                </c:pt>
                <c:pt idx="103">
                  <c:v>5</c:v>
                </c:pt>
                <c:pt idx="104">
                  <c:v>8</c:v>
                </c:pt>
                <c:pt idx="105">
                  <c:v>11</c:v>
                </c:pt>
                <c:pt idx="106">
                  <c:v>14</c:v>
                </c:pt>
                <c:pt idx="107">
                  <c:v>16</c:v>
                </c:pt>
                <c:pt idx="108">
                  <c:v>19</c:v>
                </c:pt>
                <c:pt idx="109">
                  <c:v>22</c:v>
                </c:pt>
                <c:pt idx="110">
                  <c:v>26</c:v>
                </c:pt>
                <c:pt idx="111">
                  <c:v>29</c:v>
                </c:pt>
                <c:pt idx="112">
                  <c:v>32</c:v>
                </c:pt>
                <c:pt idx="113">
                  <c:v>35</c:v>
                </c:pt>
                <c:pt idx="114">
                  <c:v>38</c:v>
                </c:pt>
                <c:pt idx="115">
                  <c:v>41</c:v>
                </c:pt>
                <c:pt idx="116">
                  <c:v>44</c:v>
                </c:pt>
                <c:pt idx="117">
                  <c:v>47</c:v>
                </c:pt>
                <c:pt idx="118">
                  <c:v>50</c:v>
                </c:pt>
                <c:pt idx="119">
                  <c:v>53</c:v>
                </c:pt>
                <c:pt idx="120">
                  <c:v>57</c:v>
                </c:pt>
                <c:pt idx="121">
                  <c:v>60</c:v>
                </c:pt>
                <c:pt idx="122">
                  <c:v>63</c:v>
                </c:pt>
                <c:pt idx="123">
                  <c:v>66</c:v>
                </c:pt>
                <c:pt idx="124">
                  <c:v>69</c:v>
                </c:pt>
                <c:pt idx="125">
                  <c:v>73</c:v>
                </c:pt>
                <c:pt idx="126">
                  <c:v>76</c:v>
                </c:pt>
                <c:pt idx="127">
                  <c:v>79</c:v>
                </c:pt>
                <c:pt idx="128">
                  <c:v>82</c:v>
                </c:pt>
                <c:pt idx="129">
                  <c:v>86</c:v>
                </c:pt>
                <c:pt idx="130">
                  <c:v>89</c:v>
                </c:pt>
                <c:pt idx="131">
                  <c:v>92</c:v>
                </c:pt>
                <c:pt idx="132">
                  <c:v>95</c:v>
                </c:pt>
                <c:pt idx="133">
                  <c:v>99</c:v>
                </c:pt>
                <c:pt idx="134">
                  <c:v>102</c:v>
                </c:pt>
                <c:pt idx="135">
                  <c:v>105</c:v>
                </c:pt>
                <c:pt idx="136">
                  <c:v>109</c:v>
                </c:pt>
                <c:pt idx="137">
                  <c:v>112</c:v>
                </c:pt>
                <c:pt idx="138">
                  <c:v>115</c:v>
                </c:pt>
                <c:pt idx="139">
                  <c:v>119</c:v>
                </c:pt>
                <c:pt idx="140">
                  <c:v>122</c:v>
                </c:pt>
                <c:pt idx="141">
                  <c:v>125</c:v>
                </c:pt>
                <c:pt idx="142">
                  <c:v>129</c:v>
                </c:pt>
                <c:pt idx="143">
                  <c:v>132</c:v>
                </c:pt>
                <c:pt idx="144">
                  <c:v>135</c:v>
                </c:pt>
                <c:pt idx="145">
                  <c:v>139</c:v>
                </c:pt>
                <c:pt idx="146">
                  <c:v>142</c:v>
                </c:pt>
                <c:pt idx="147">
                  <c:v>146</c:v>
                </c:pt>
                <c:pt idx="148">
                  <c:v>149</c:v>
                </c:pt>
                <c:pt idx="149">
                  <c:v>152</c:v>
                </c:pt>
                <c:pt idx="150">
                  <c:v>156</c:v>
                </c:pt>
                <c:pt idx="151">
                  <c:v>159</c:v>
                </c:pt>
                <c:pt idx="152">
                  <c:v>163</c:v>
                </c:pt>
                <c:pt idx="153">
                  <c:v>166</c:v>
                </c:pt>
                <c:pt idx="154">
                  <c:v>169</c:v>
                </c:pt>
                <c:pt idx="155">
                  <c:v>173</c:v>
                </c:pt>
                <c:pt idx="156">
                  <c:v>176</c:v>
                </c:pt>
                <c:pt idx="157">
                  <c:v>180</c:v>
                </c:pt>
                <c:pt idx="158">
                  <c:v>183</c:v>
                </c:pt>
                <c:pt idx="159">
                  <c:v>186</c:v>
                </c:pt>
                <c:pt idx="160">
                  <c:v>190</c:v>
                </c:pt>
                <c:pt idx="161">
                  <c:v>193</c:v>
                </c:pt>
                <c:pt idx="162">
                  <c:v>197</c:v>
                </c:pt>
                <c:pt idx="163">
                  <c:v>200</c:v>
                </c:pt>
                <c:pt idx="164">
                  <c:v>203</c:v>
                </c:pt>
                <c:pt idx="165">
                  <c:v>207</c:v>
                </c:pt>
                <c:pt idx="166">
                  <c:v>210</c:v>
                </c:pt>
                <c:pt idx="167">
                  <c:v>213</c:v>
                </c:pt>
                <c:pt idx="168">
                  <c:v>217</c:v>
                </c:pt>
                <c:pt idx="169">
                  <c:v>220</c:v>
                </c:pt>
                <c:pt idx="170">
                  <c:v>224</c:v>
                </c:pt>
                <c:pt idx="171">
                  <c:v>227</c:v>
                </c:pt>
                <c:pt idx="172">
                  <c:v>230</c:v>
                </c:pt>
                <c:pt idx="173">
                  <c:v>234</c:v>
                </c:pt>
                <c:pt idx="174">
                  <c:v>237</c:v>
                </c:pt>
                <c:pt idx="175">
                  <c:v>240</c:v>
                </c:pt>
                <c:pt idx="176">
                  <c:v>244</c:v>
                </c:pt>
                <c:pt idx="177">
                  <c:v>247</c:v>
                </c:pt>
                <c:pt idx="178">
                  <c:v>250</c:v>
                </c:pt>
                <c:pt idx="179">
                  <c:v>254</c:v>
                </c:pt>
                <c:pt idx="180">
                  <c:v>257</c:v>
                </c:pt>
                <c:pt idx="181">
                  <c:v>260</c:v>
                </c:pt>
                <c:pt idx="182">
                  <c:v>264</c:v>
                </c:pt>
                <c:pt idx="183">
                  <c:v>267</c:v>
                </c:pt>
                <c:pt idx="184">
                  <c:v>270</c:v>
                </c:pt>
                <c:pt idx="185">
                  <c:v>274</c:v>
                </c:pt>
                <c:pt idx="186">
                  <c:v>277</c:v>
                </c:pt>
                <c:pt idx="187">
                  <c:v>280</c:v>
                </c:pt>
                <c:pt idx="188">
                  <c:v>283</c:v>
                </c:pt>
                <c:pt idx="189">
                  <c:v>287</c:v>
                </c:pt>
                <c:pt idx="190">
                  <c:v>290</c:v>
                </c:pt>
                <c:pt idx="191">
                  <c:v>293</c:v>
                </c:pt>
                <c:pt idx="192">
                  <c:v>296</c:v>
                </c:pt>
                <c:pt idx="193">
                  <c:v>299</c:v>
                </c:pt>
                <c:pt idx="194">
                  <c:v>303</c:v>
                </c:pt>
                <c:pt idx="195">
                  <c:v>306</c:v>
                </c:pt>
                <c:pt idx="196">
                  <c:v>309</c:v>
                </c:pt>
                <c:pt idx="197">
                  <c:v>312</c:v>
                </c:pt>
                <c:pt idx="198">
                  <c:v>315</c:v>
                </c:pt>
                <c:pt idx="199">
                  <c:v>318</c:v>
                </c:pt>
                <c:pt idx="200">
                  <c:v>321</c:v>
                </c:pt>
                <c:pt idx="201">
                  <c:v>324</c:v>
                </c:pt>
                <c:pt idx="202">
                  <c:v>327</c:v>
                </c:pt>
                <c:pt idx="203">
                  <c:v>331</c:v>
                </c:pt>
                <c:pt idx="204">
                  <c:v>334</c:v>
                </c:pt>
                <c:pt idx="205">
                  <c:v>337</c:v>
                </c:pt>
                <c:pt idx="206">
                  <c:v>340</c:v>
                </c:pt>
                <c:pt idx="207">
                  <c:v>343</c:v>
                </c:pt>
                <c:pt idx="208">
                  <c:v>346</c:v>
                </c:pt>
                <c:pt idx="209">
                  <c:v>349</c:v>
                </c:pt>
                <c:pt idx="210">
                  <c:v>352</c:v>
                </c:pt>
                <c:pt idx="211">
                  <c:v>354</c:v>
                </c:pt>
                <c:pt idx="212">
                  <c:v>357</c:v>
                </c:pt>
                <c:pt idx="213">
                  <c:v>360</c:v>
                </c:pt>
                <c:pt idx="214">
                  <c:v>363</c:v>
                </c:pt>
                <c:pt idx="215">
                  <c:v>366</c:v>
                </c:pt>
                <c:pt idx="216">
                  <c:v>369</c:v>
                </c:pt>
                <c:pt idx="217">
                  <c:v>372</c:v>
                </c:pt>
                <c:pt idx="218">
                  <c:v>374</c:v>
                </c:pt>
                <c:pt idx="219">
                  <c:v>377</c:v>
                </c:pt>
                <c:pt idx="220">
                  <c:v>380</c:v>
                </c:pt>
                <c:pt idx="221">
                  <c:v>383</c:v>
                </c:pt>
                <c:pt idx="222">
                  <c:v>385</c:v>
                </c:pt>
                <c:pt idx="223">
                  <c:v>388</c:v>
                </c:pt>
                <c:pt idx="224">
                  <c:v>391</c:v>
                </c:pt>
                <c:pt idx="225">
                  <c:v>394</c:v>
                </c:pt>
                <c:pt idx="226">
                  <c:v>396</c:v>
                </c:pt>
                <c:pt idx="227">
                  <c:v>399</c:v>
                </c:pt>
                <c:pt idx="228">
                  <c:v>401</c:v>
                </c:pt>
                <c:pt idx="229">
                  <c:v>404</c:v>
                </c:pt>
                <c:pt idx="230">
                  <c:v>407</c:v>
                </c:pt>
                <c:pt idx="231">
                  <c:v>409</c:v>
                </c:pt>
                <c:pt idx="232">
                  <c:v>412</c:v>
                </c:pt>
                <c:pt idx="233">
                  <c:v>414</c:v>
                </c:pt>
                <c:pt idx="234">
                  <c:v>416</c:v>
                </c:pt>
                <c:pt idx="235">
                  <c:v>419</c:v>
                </c:pt>
                <c:pt idx="236">
                  <c:v>421</c:v>
                </c:pt>
                <c:pt idx="237">
                  <c:v>424</c:v>
                </c:pt>
                <c:pt idx="238">
                  <c:v>426</c:v>
                </c:pt>
                <c:pt idx="239">
                  <c:v>428</c:v>
                </c:pt>
                <c:pt idx="240">
                  <c:v>431</c:v>
                </c:pt>
                <c:pt idx="241">
                  <c:v>433</c:v>
                </c:pt>
                <c:pt idx="242">
                  <c:v>435</c:v>
                </c:pt>
                <c:pt idx="243">
                  <c:v>438</c:v>
                </c:pt>
                <c:pt idx="244">
                  <c:v>440</c:v>
                </c:pt>
                <c:pt idx="245">
                  <c:v>442</c:v>
                </c:pt>
                <c:pt idx="246">
                  <c:v>444</c:v>
                </c:pt>
                <c:pt idx="247">
                  <c:v>446</c:v>
                </c:pt>
                <c:pt idx="248">
                  <c:v>448</c:v>
                </c:pt>
                <c:pt idx="249">
                  <c:v>450</c:v>
                </c:pt>
                <c:pt idx="250">
                  <c:v>453</c:v>
                </c:pt>
                <c:pt idx="251">
                  <c:v>455</c:v>
                </c:pt>
                <c:pt idx="252">
                  <c:v>457</c:v>
                </c:pt>
                <c:pt idx="253">
                  <c:v>459</c:v>
                </c:pt>
                <c:pt idx="254">
                  <c:v>461</c:v>
                </c:pt>
                <c:pt idx="255">
                  <c:v>462</c:v>
                </c:pt>
                <c:pt idx="256">
                  <c:v>464</c:v>
                </c:pt>
                <c:pt idx="257">
                  <c:v>466</c:v>
                </c:pt>
                <c:pt idx="258">
                  <c:v>468</c:v>
                </c:pt>
                <c:pt idx="259">
                  <c:v>470</c:v>
                </c:pt>
                <c:pt idx="260">
                  <c:v>472</c:v>
                </c:pt>
                <c:pt idx="261">
                  <c:v>473</c:v>
                </c:pt>
                <c:pt idx="262">
                  <c:v>475</c:v>
                </c:pt>
                <c:pt idx="263">
                  <c:v>477</c:v>
                </c:pt>
                <c:pt idx="264">
                  <c:v>478</c:v>
                </c:pt>
                <c:pt idx="265">
                  <c:v>480</c:v>
                </c:pt>
                <c:pt idx="266">
                  <c:v>482</c:v>
                </c:pt>
                <c:pt idx="267">
                  <c:v>482</c:v>
                </c:pt>
                <c:pt idx="268">
                  <c:v>483</c:v>
                </c:pt>
                <c:pt idx="269">
                  <c:v>483</c:v>
                </c:pt>
                <c:pt idx="270">
                  <c:v>485</c:v>
                </c:pt>
                <c:pt idx="271">
                  <c:v>485</c:v>
                </c:pt>
                <c:pt idx="272">
                  <c:v>486</c:v>
                </c:pt>
                <c:pt idx="273">
                  <c:v>486</c:v>
                </c:pt>
                <c:pt idx="274">
                  <c:v>488</c:v>
                </c:pt>
                <c:pt idx="275">
                  <c:v>488</c:v>
                </c:pt>
                <c:pt idx="276">
                  <c:v>489</c:v>
                </c:pt>
                <c:pt idx="277">
                  <c:v>489</c:v>
                </c:pt>
                <c:pt idx="278">
                  <c:v>491</c:v>
                </c:pt>
                <c:pt idx="279">
                  <c:v>491</c:v>
                </c:pt>
                <c:pt idx="280">
                  <c:v>492</c:v>
                </c:pt>
                <c:pt idx="281">
                  <c:v>492</c:v>
                </c:pt>
                <c:pt idx="282">
                  <c:v>493</c:v>
                </c:pt>
                <c:pt idx="283">
                  <c:v>493</c:v>
                </c:pt>
                <c:pt idx="284">
                  <c:v>495</c:v>
                </c:pt>
                <c:pt idx="285">
                  <c:v>495</c:v>
                </c:pt>
                <c:pt idx="286">
                  <c:v>496</c:v>
                </c:pt>
                <c:pt idx="287">
                  <c:v>496</c:v>
                </c:pt>
                <c:pt idx="288">
                  <c:v>497</c:v>
                </c:pt>
                <c:pt idx="289">
                  <c:v>497</c:v>
                </c:pt>
                <c:pt idx="290">
                  <c:v>499</c:v>
                </c:pt>
                <c:pt idx="291">
                  <c:v>499</c:v>
                </c:pt>
                <c:pt idx="292">
                  <c:v>500</c:v>
                </c:pt>
                <c:pt idx="293">
                  <c:v>500</c:v>
                </c:pt>
                <c:pt idx="294">
                  <c:v>501</c:v>
                </c:pt>
                <c:pt idx="295">
                  <c:v>501</c:v>
                </c:pt>
                <c:pt idx="296">
                  <c:v>502</c:v>
                </c:pt>
                <c:pt idx="297">
                  <c:v>502</c:v>
                </c:pt>
                <c:pt idx="298">
                  <c:v>503</c:v>
                </c:pt>
                <c:pt idx="299">
                  <c:v>503</c:v>
                </c:pt>
                <c:pt idx="300">
                  <c:v>504</c:v>
                </c:pt>
                <c:pt idx="301">
                  <c:v>504</c:v>
                </c:pt>
                <c:pt idx="302">
                  <c:v>505</c:v>
                </c:pt>
                <c:pt idx="303">
                  <c:v>505</c:v>
                </c:pt>
                <c:pt idx="304">
                  <c:v>506</c:v>
                </c:pt>
                <c:pt idx="305">
                  <c:v>506</c:v>
                </c:pt>
                <c:pt idx="306">
                  <c:v>507</c:v>
                </c:pt>
                <c:pt idx="307">
                  <c:v>507</c:v>
                </c:pt>
                <c:pt idx="308">
                  <c:v>508</c:v>
                </c:pt>
                <c:pt idx="309">
                  <c:v>508</c:v>
                </c:pt>
                <c:pt idx="310">
                  <c:v>509</c:v>
                </c:pt>
                <c:pt idx="311">
                  <c:v>509</c:v>
                </c:pt>
                <c:pt idx="312">
                  <c:v>510</c:v>
                </c:pt>
                <c:pt idx="313">
                  <c:v>510</c:v>
                </c:pt>
                <c:pt idx="314">
                  <c:v>511</c:v>
                </c:pt>
                <c:pt idx="315">
                  <c:v>511</c:v>
                </c:pt>
                <c:pt idx="316">
                  <c:v>512</c:v>
                </c:pt>
                <c:pt idx="317">
                  <c:v>512</c:v>
                </c:pt>
                <c:pt idx="318">
                  <c:v>513</c:v>
                </c:pt>
                <c:pt idx="319">
                  <c:v>513</c:v>
                </c:pt>
                <c:pt idx="320">
                  <c:v>513</c:v>
                </c:pt>
                <c:pt idx="321">
                  <c:v>513</c:v>
                </c:pt>
                <c:pt idx="322">
                  <c:v>514</c:v>
                </c:pt>
                <c:pt idx="323">
                  <c:v>514</c:v>
                </c:pt>
                <c:pt idx="324">
                  <c:v>515</c:v>
                </c:pt>
                <c:pt idx="325">
                  <c:v>515</c:v>
                </c:pt>
                <c:pt idx="326">
                  <c:v>515</c:v>
                </c:pt>
                <c:pt idx="327">
                  <c:v>515</c:v>
                </c:pt>
                <c:pt idx="328">
                  <c:v>516</c:v>
                </c:pt>
                <c:pt idx="329">
                  <c:v>516</c:v>
                </c:pt>
                <c:pt idx="330">
                  <c:v>517</c:v>
                </c:pt>
                <c:pt idx="331">
                  <c:v>517</c:v>
                </c:pt>
                <c:pt idx="332">
                  <c:v>517</c:v>
                </c:pt>
                <c:pt idx="333">
                  <c:v>517</c:v>
                </c:pt>
                <c:pt idx="334">
                  <c:v>518</c:v>
                </c:pt>
                <c:pt idx="335">
                  <c:v>518</c:v>
                </c:pt>
                <c:pt idx="336">
                  <c:v>518</c:v>
                </c:pt>
                <c:pt idx="337">
                  <c:v>518</c:v>
                </c:pt>
                <c:pt idx="338">
                  <c:v>519</c:v>
                </c:pt>
                <c:pt idx="339">
                  <c:v>519</c:v>
                </c:pt>
                <c:pt idx="340">
                  <c:v>519</c:v>
                </c:pt>
                <c:pt idx="341">
                  <c:v>519</c:v>
                </c:pt>
                <c:pt idx="342">
                  <c:v>519</c:v>
                </c:pt>
                <c:pt idx="343">
                  <c:v>519</c:v>
                </c:pt>
                <c:pt idx="344">
                  <c:v>520</c:v>
                </c:pt>
                <c:pt idx="345">
                  <c:v>520</c:v>
                </c:pt>
                <c:pt idx="346">
                  <c:v>520</c:v>
                </c:pt>
                <c:pt idx="347">
                  <c:v>520</c:v>
                </c:pt>
                <c:pt idx="348">
                  <c:v>520</c:v>
                </c:pt>
                <c:pt idx="349">
                  <c:v>520</c:v>
                </c:pt>
                <c:pt idx="350">
                  <c:v>521</c:v>
                </c:pt>
                <c:pt idx="351">
                  <c:v>521</c:v>
                </c:pt>
                <c:pt idx="352">
                  <c:v>521</c:v>
                </c:pt>
                <c:pt idx="353">
                  <c:v>521</c:v>
                </c:pt>
                <c:pt idx="354">
                  <c:v>521</c:v>
                </c:pt>
                <c:pt idx="355">
                  <c:v>521</c:v>
                </c:pt>
                <c:pt idx="356">
                  <c:v>521</c:v>
                </c:pt>
                <c:pt idx="357">
                  <c:v>521</c:v>
                </c:pt>
                <c:pt idx="358">
                  <c:v>521</c:v>
                </c:pt>
                <c:pt idx="359">
                  <c:v>521</c:v>
                </c:pt>
                <c:pt idx="360">
                  <c:v>521</c:v>
                </c:pt>
                <c:pt idx="361">
                  <c:v>521</c:v>
                </c:pt>
                <c:pt idx="362">
                  <c:v>521</c:v>
                </c:pt>
                <c:pt idx="363">
                  <c:v>521</c:v>
                </c:pt>
                <c:pt idx="364">
                  <c:v>521</c:v>
                </c:pt>
              </c:numCache>
            </c:numRef>
          </c:val>
          <c:extLst>
            <c:ext xmlns:c16="http://schemas.microsoft.com/office/drawing/2014/chart" uri="{C3380CC4-5D6E-409C-BE32-E72D297353CC}">
              <c16:uniqueId val="{00000009-3FE8-4F27-BDAE-44FC81CF9419}"/>
            </c:ext>
          </c:extLst>
        </c:ser>
        <c:dLbls>
          <c:showLegendKey val="0"/>
          <c:showVal val="0"/>
          <c:showCatName val="0"/>
          <c:showSerName val="0"/>
          <c:showPercent val="0"/>
          <c:showBubbleSize val="0"/>
        </c:dLbls>
        <c:gapWidth val="0"/>
        <c:overlap val="100"/>
        <c:axId val="345344256"/>
        <c:axId val="345358720"/>
      </c:barChart>
      <c:catAx>
        <c:axId val="34534425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5115915643289134"/>
              <c:y val="0.68704279321220219"/>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5358720"/>
        <c:crosses val="autoZero"/>
        <c:auto val="1"/>
        <c:lblAlgn val="ctr"/>
        <c:lblOffset val="100"/>
        <c:tickLblSkip val="20"/>
        <c:tickMarkSkip val="1"/>
        <c:noMultiLvlLbl val="0"/>
      </c:catAx>
      <c:valAx>
        <c:axId val="345358720"/>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7.0632197517192545E-3"/>
              <c:y val="0.35555805464786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5344256"/>
        <c:crosses val="autoZero"/>
        <c:crossBetween val="between"/>
      </c:valAx>
      <c:spPr>
        <a:noFill/>
        <a:ln w="12700">
          <a:solidFill>
            <a:srgbClr val="808080"/>
          </a:solidFill>
          <a:prstDash val="solid"/>
        </a:ln>
      </c:spPr>
    </c:plotArea>
    <c:legend>
      <c:legendPos val="b"/>
      <c:layout>
        <c:manualLayout>
          <c:xMode val="edge"/>
          <c:yMode val="edge"/>
          <c:x val="0.10646644373350048"/>
          <c:y val="0.75242071743476568"/>
          <c:w val="0.86298983871659085"/>
          <c:h val="0.17701116350604842"/>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3FC4-4D29-ACD2-0EDF62F6AF0E}"/>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3FC4-4D29-ACD2-0EDF62F6AF0E}"/>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3FC4-4D29-ACD2-0EDF62F6AF0E}"/>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3FC4-4D29-ACD2-0EDF62F6AF0E}"/>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3FC4-4D29-ACD2-0EDF62F6AF0E}"/>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3FC4-4D29-ACD2-0EDF62F6AF0E}"/>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3FC4-4D29-ACD2-0EDF62F6AF0E}"/>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3FC4-4D29-ACD2-0EDF62F6AF0E}"/>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3FC4-4D29-ACD2-0EDF62F6AF0E}"/>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3FC4-4D29-ACD2-0EDF62F6AF0E}"/>
            </c:ext>
          </c:extLst>
        </c:ser>
        <c:dLbls>
          <c:showLegendKey val="0"/>
          <c:showVal val="0"/>
          <c:showCatName val="0"/>
          <c:showSerName val="0"/>
          <c:showPercent val="0"/>
          <c:showBubbleSize val="0"/>
        </c:dLbls>
        <c:gapWidth val="0"/>
        <c:overlap val="100"/>
        <c:axId val="345136512"/>
        <c:axId val="345142784"/>
      </c:barChart>
      <c:catAx>
        <c:axId val="34513651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45142784"/>
        <c:crosses val="autoZero"/>
        <c:auto val="1"/>
        <c:lblAlgn val="ctr"/>
        <c:lblOffset val="100"/>
        <c:tickLblSkip val="20"/>
        <c:tickMarkSkip val="1"/>
        <c:noMultiLvlLbl val="0"/>
      </c:catAx>
      <c:valAx>
        <c:axId val="345142784"/>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4513651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1054037284974778"/>
          <c:y val="0.12762657004588973"/>
          <c:w val="0.86281234475426638"/>
          <c:h val="0.47964284429688669"/>
        </c:manualLayout>
      </c:layout>
      <c:barChart>
        <c:barDir val="col"/>
        <c:grouping val="stacked"/>
        <c:varyColors val="0"/>
        <c:ser>
          <c:idx val="1"/>
          <c:order val="0"/>
          <c:tx>
            <c:strRef>
              <c:f>'2026-27 Severe Load Curve'!$AT$33</c:f>
              <c:strCache>
                <c:ptCount val="1"/>
                <c:pt idx="0">
                  <c:v>NDM 0 - 73.2 MWh</c:v>
                </c:pt>
              </c:strCache>
            </c:strRef>
          </c:tx>
          <c:spPr>
            <a:solidFill>
              <a:srgbClr val="CCFFFF"/>
            </a:solidFill>
            <a:ln w="25400">
              <a:noFill/>
            </a:ln>
          </c:spPr>
          <c:invertIfNegative val="0"/>
          <c:val>
            <c:numRef>
              <c:f>'2026-27 Severe Load Curve'!$AT$34:$AT$398</c:f>
              <c:numCache>
                <c:formatCode>0</c:formatCode>
                <c:ptCount val="365"/>
                <c:pt idx="0">
                  <c:v>2661</c:v>
                </c:pt>
                <c:pt idx="1">
                  <c:v>2591</c:v>
                </c:pt>
                <c:pt idx="2">
                  <c:v>2528</c:v>
                </c:pt>
                <c:pt idx="3">
                  <c:v>2470</c:v>
                </c:pt>
                <c:pt idx="4">
                  <c:v>2419</c:v>
                </c:pt>
                <c:pt idx="5">
                  <c:v>2373</c:v>
                </c:pt>
                <c:pt idx="6">
                  <c:v>2331</c:v>
                </c:pt>
                <c:pt idx="7">
                  <c:v>2294</c:v>
                </c:pt>
                <c:pt idx="8">
                  <c:v>2259</c:v>
                </c:pt>
                <c:pt idx="9">
                  <c:v>2229</c:v>
                </c:pt>
                <c:pt idx="10">
                  <c:v>2201</c:v>
                </c:pt>
                <c:pt idx="11">
                  <c:v>2176</c:v>
                </c:pt>
                <c:pt idx="12">
                  <c:v>2152</c:v>
                </c:pt>
                <c:pt idx="13">
                  <c:v>2133</c:v>
                </c:pt>
                <c:pt idx="14">
                  <c:v>2115</c:v>
                </c:pt>
                <c:pt idx="15">
                  <c:v>2101</c:v>
                </c:pt>
                <c:pt idx="16">
                  <c:v>2087</c:v>
                </c:pt>
                <c:pt idx="17">
                  <c:v>2074</c:v>
                </c:pt>
                <c:pt idx="18">
                  <c:v>2062</c:v>
                </c:pt>
                <c:pt idx="19">
                  <c:v>2050</c:v>
                </c:pt>
                <c:pt idx="20">
                  <c:v>2038</c:v>
                </c:pt>
                <c:pt idx="21">
                  <c:v>2027</c:v>
                </c:pt>
                <c:pt idx="22">
                  <c:v>2017</c:v>
                </c:pt>
                <c:pt idx="23">
                  <c:v>2007</c:v>
                </c:pt>
                <c:pt idx="24">
                  <c:v>1998</c:v>
                </c:pt>
                <c:pt idx="25">
                  <c:v>1989</c:v>
                </c:pt>
                <c:pt idx="26">
                  <c:v>1981</c:v>
                </c:pt>
                <c:pt idx="27">
                  <c:v>1973</c:v>
                </c:pt>
                <c:pt idx="28">
                  <c:v>1966</c:v>
                </c:pt>
                <c:pt idx="29">
                  <c:v>1957</c:v>
                </c:pt>
                <c:pt idx="30">
                  <c:v>1948</c:v>
                </c:pt>
                <c:pt idx="31">
                  <c:v>1939</c:v>
                </c:pt>
                <c:pt idx="32">
                  <c:v>1932</c:v>
                </c:pt>
                <c:pt idx="33">
                  <c:v>1923</c:v>
                </c:pt>
                <c:pt idx="34">
                  <c:v>1916</c:v>
                </c:pt>
                <c:pt idx="35">
                  <c:v>1910</c:v>
                </c:pt>
                <c:pt idx="36">
                  <c:v>1902</c:v>
                </c:pt>
                <c:pt idx="37">
                  <c:v>1894</c:v>
                </c:pt>
                <c:pt idx="38">
                  <c:v>1885</c:v>
                </c:pt>
                <c:pt idx="39">
                  <c:v>1876</c:v>
                </c:pt>
                <c:pt idx="40">
                  <c:v>1866</c:v>
                </c:pt>
                <c:pt idx="41">
                  <c:v>1856</c:v>
                </c:pt>
                <c:pt idx="42">
                  <c:v>1848</c:v>
                </c:pt>
                <c:pt idx="43">
                  <c:v>1839</c:v>
                </c:pt>
                <c:pt idx="44">
                  <c:v>1831</c:v>
                </c:pt>
                <c:pt idx="45">
                  <c:v>1823</c:v>
                </c:pt>
                <c:pt idx="46">
                  <c:v>1813</c:v>
                </c:pt>
                <c:pt idx="47">
                  <c:v>1805</c:v>
                </c:pt>
                <c:pt idx="48">
                  <c:v>1796</c:v>
                </c:pt>
                <c:pt idx="49">
                  <c:v>1787</c:v>
                </c:pt>
                <c:pt idx="50">
                  <c:v>1781</c:v>
                </c:pt>
                <c:pt idx="51">
                  <c:v>1774</c:v>
                </c:pt>
                <c:pt idx="52">
                  <c:v>1768</c:v>
                </c:pt>
                <c:pt idx="53">
                  <c:v>1761</c:v>
                </c:pt>
                <c:pt idx="54">
                  <c:v>1752</c:v>
                </c:pt>
                <c:pt idx="55">
                  <c:v>1744</c:v>
                </c:pt>
                <c:pt idx="56">
                  <c:v>1735</c:v>
                </c:pt>
                <c:pt idx="57">
                  <c:v>1727</c:v>
                </c:pt>
                <c:pt idx="58">
                  <c:v>1719</c:v>
                </c:pt>
                <c:pt idx="59">
                  <c:v>1712</c:v>
                </c:pt>
                <c:pt idx="60">
                  <c:v>1705</c:v>
                </c:pt>
                <c:pt idx="61">
                  <c:v>1698</c:v>
                </c:pt>
                <c:pt idx="62">
                  <c:v>1691</c:v>
                </c:pt>
                <c:pt idx="63">
                  <c:v>1684</c:v>
                </c:pt>
                <c:pt idx="64">
                  <c:v>1676</c:v>
                </c:pt>
                <c:pt idx="65">
                  <c:v>1668</c:v>
                </c:pt>
                <c:pt idx="66">
                  <c:v>1661</c:v>
                </c:pt>
                <c:pt idx="67">
                  <c:v>1653</c:v>
                </c:pt>
                <c:pt idx="68">
                  <c:v>1644</c:v>
                </c:pt>
                <c:pt idx="69">
                  <c:v>1635</c:v>
                </c:pt>
                <c:pt idx="70">
                  <c:v>1626</c:v>
                </c:pt>
                <c:pt idx="71">
                  <c:v>1617</c:v>
                </c:pt>
                <c:pt idx="72">
                  <c:v>1607</c:v>
                </c:pt>
                <c:pt idx="73">
                  <c:v>1599</c:v>
                </c:pt>
                <c:pt idx="74">
                  <c:v>1591</c:v>
                </c:pt>
                <c:pt idx="75">
                  <c:v>1583</c:v>
                </c:pt>
                <c:pt idx="76">
                  <c:v>1574</c:v>
                </c:pt>
                <c:pt idx="77">
                  <c:v>1566</c:v>
                </c:pt>
                <c:pt idx="78">
                  <c:v>1558</c:v>
                </c:pt>
                <c:pt idx="79">
                  <c:v>1549</c:v>
                </c:pt>
                <c:pt idx="80">
                  <c:v>1540</c:v>
                </c:pt>
                <c:pt idx="81">
                  <c:v>1532</c:v>
                </c:pt>
                <c:pt idx="82">
                  <c:v>1524</c:v>
                </c:pt>
                <c:pt idx="83">
                  <c:v>1516</c:v>
                </c:pt>
                <c:pt idx="84">
                  <c:v>1508</c:v>
                </c:pt>
                <c:pt idx="85">
                  <c:v>1501</c:v>
                </c:pt>
                <c:pt idx="86">
                  <c:v>1493</c:v>
                </c:pt>
                <c:pt idx="87">
                  <c:v>1486</c:v>
                </c:pt>
                <c:pt idx="88">
                  <c:v>1478</c:v>
                </c:pt>
                <c:pt idx="89">
                  <c:v>1471</c:v>
                </c:pt>
                <c:pt idx="90">
                  <c:v>1464</c:v>
                </c:pt>
                <c:pt idx="91">
                  <c:v>1458</c:v>
                </c:pt>
                <c:pt idx="92">
                  <c:v>1450</c:v>
                </c:pt>
                <c:pt idx="93">
                  <c:v>1443</c:v>
                </c:pt>
                <c:pt idx="94">
                  <c:v>1435</c:v>
                </c:pt>
                <c:pt idx="95">
                  <c:v>1428</c:v>
                </c:pt>
                <c:pt idx="96">
                  <c:v>1419</c:v>
                </c:pt>
                <c:pt idx="97">
                  <c:v>1412</c:v>
                </c:pt>
                <c:pt idx="98">
                  <c:v>1404</c:v>
                </c:pt>
                <c:pt idx="99">
                  <c:v>1396</c:v>
                </c:pt>
                <c:pt idx="100">
                  <c:v>1388</c:v>
                </c:pt>
                <c:pt idx="101">
                  <c:v>1381</c:v>
                </c:pt>
                <c:pt idx="102">
                  <c:v>1375</c:v>
                </c:pt>
                <c:pt idx="103">
                  <c:v>1368</c:v>
                </c:pt>
                <c:pt idx="104">
                  <c:v>1361</c:v>
                </c:pt>
                <c:pt idx="105">
                  <c:v>1353</c:v>
                </c:pt>
                <c:pt idx="106">
                  <c:v>1346</c:v>
                </c:pt>
                <c:pt idx="107">
                  <c:v>1339</c:v>
                </c:pt>
                <c:pt idx="108">
                  <c:v>1331</c:v>
                </c:pt>
                <c:pt idx="109">
                  <c:v>1324</c:v>
                </c:pt>
                <c:pt idx="110">
                  <c:v>1317</c:v>
                </c:pt>
                <c:pt idx="111">
                  <c:v>1309</c:v>
                </c:pt>
                <c:pt idx="112">
                  <c:v>1302</c:v>
                </c:pt>
                <c:pt idx="113">
                  <c:v>1295</c:v>
                </c:pt>
                <c:pt idx="114">
                  <c:v>1288</c:v>
                </c:pt>
                <c:pt idx="115">
                  <c:v>1280</c:v>
                </c:pt>
                <c:pt idx="116">
                  <c:v>1272</c:v>
                </c:pt>
                <c:pt idx="117">
                  <c:v>1266</c:v>
                </c:pt>
                <c:pt idx="118">
                  <c:v>1258</c:v>
                </c:pt>
                <c:pt idx="119">
                  <c:v>1251</c:v>
                </c:pt>
                <c:pt idx="120">
                  <c:v>1244</c:v>
                </c:pt>
                <c:pt idx="121">
                  <c:v>1237</c:v>
                </c:pt>
                <c:pt idx="122">
                  <c:v>1230</c:v>
                </c:pt>
                <c:pt idx="123">
                  <c:v>1223</c:v>
                </c:pt>
                <c:pt idx="124">
                  <c:v>1215</c:v>
                </c:pt>
                <c:pt idx="125">
                  <c:v>1208</c:v>
                </c:pt>
                <c:pt idx="126">
                  <c:v>1200</c:v>
                </c:pt>
                <c:pt idx="127">
                  <c:v>1193</c:v>
                </c:pt>
                <c:pt idx="128">
                  <c:v>1186</c:v>
                </c:pt>
                <c:pt idx="129">
                  <c:v>1180</c:v>
                </c:pt>
                <c:pt idx="130">
                  <c:v>1173</c:v>
                </c:pt>
                <c:pt idx="131">
                  <c:v>1167</c:v>
                </c:pt>
                <c:pt idx="132">
                  <c:v>1160</c:v>
                </c:pt>
                <c:pt idx="133">
                  <c:v>1153</c:v>
                </c:pt>
                <c:pt idx="134">
                  <c:v>1146</c:v>
                </c:pt>
                <c:pt idx="135">
                  <c:v>1139</c:v>
                </c:pt>
                <c:pt idx="136">
                  <c:v>1131</c:v>
                </c:pt>
                <c:pt idx="137">
                  <c:v>1124</c:v>
                </c:pt>
                <c:pt idx="138">
                  <c:v>1118</c:v>
                </c:pt>
                <c:pt idx="139">
                  <c:v>1111</c:v>
                </c:pt>
                <c:pt idx="140">
                  <c:v>1103</c:v>
                </c:pt>
                <c:pt idx="141">
                  <c:v>1097</c:v>
                </c:pt>
                <c:pt idx="142">
                  <c:v>1090</c:v>
                </c:pt>
                <c:pt idx="143">
                  <c:v>1084</c:v>
                </c:pt>
                <c:pt idx="144">
                  <c:v>1078</c:v>
                </c:pt>
                <c:pt idx="145">
                  <c:v>1070</c:v>
                </c:pt>
                <c:pt idx="146">
                  <c:v>1063</c:v>
                </c:pt>
                <c:pt idx="147">
                  <c:v>1055</c:v>
                </c:pt>
                <c:pt idx="148">
                  <c:v>1048</c:v>
                </c:pt>
                <c:pt idx="149">
                  <c:v>1042</c:v>
                </c:pt>
                <c:pt idx="150">
                  <c:v>1035</c:v>
                </c:pt>
                <c:pt idx="151">
                  <c:v>1028</c:v>
                </c:pt>
                <c:pt idx="152">
                  <c:v>1021</c:v>
                </c:pt>
                <c:pt idx="153">
                  <c:v>1014</c:v>
                </c:pt>
                <c:pt idx="154">
                  <c:v>1008</c:v>
                </c:pt>
                <c:pt idx="155">
                  <c:v>1002</c:v>
                </c:pt>
                <c:pt idx="156">
                  <c:v>996</c:v>
                </c:pt>
                <c:pt idx="157">
                  <c:v>988</c:v>
                </c:pt>
                <c:pt idx="158">
                  <c:v>981</c:v>
                </c:pt>
                <c:pt idx="159">
                  <c:v>974</c:v>
                </c:pt>
                <c:pt idx="160">
                  <c:v>967</c:v>
                </c:pt>
                <c:pt idx="161">
                  <c:v>960</c:v>
                </c:pt>
                <c:pt idx="162">
                  <c:v>954</c:v>
                </c:pt>
                <c:pt idx="163">
                  <c:v>948</c:v>
                </c:pt>
                <c:pt idx="164">
                  <c:v>941</c:v>
                </c:pt>
                <c:pt idx="165">
                  <c:v>934</c:v>
                </c:pt>
                <c:pt idx="166">
                  <c:v>928</c:v>
                </c:pt>
                <c:pt idx="167">
                  <c:v>921</c:v>
                </c:pt>
                <c:pt idx="168">
                  <c:v>914</c:v>
                </c:pt>
                <c:pt idx="169">
                  <c:v>907</c:v>
                </c:pt>
                <c:pt idx="170">
                  <c:v>900</c:v>
                </c:pt>
                <c:pt idx="171">
                  <c:v>893</c:v>
                </c:pt>
                <c:pt idx="172">
                  <c:v>887</c:v>
                </c:pt>
                <c:pt idx="173">
                  <c:v>880</c:v>
                </c:pt>
                <c:pt idx="174">
                  <c:v>874</c:v>
                </c:pt>
                <c:pt idx="175">
                  <c:v>867</c:v>
                </c:pt>
                <c:pt idx="176">
                  <c:v>861</c:v>
                </c:pt>
                <c:pt idx="177">
                  <c:v>855</c:v>
                </c:pt>
                <c:pt idx="178">
                  <c:v>849</c:v>
                </c:pt>
                <c:pt idx="179">
                  <c:v>842</c:v>
                </c:pt>
                <c:pt idx="180">
                  <c:v>836</c:v>
                </c:pt>
                <c:pt idx="181">
                  <c:v>829</c:v>
                </c:pt>
                <c:pt idx="182">
                  <c:v>823</c:v>
                </c:pt>
                <c:pt idx="183">
                  <c:v>817</c:v>
                </c:pt>
                <c:pt idx="184">
                  <c:v>811</c:v>
                </c:pt>
                <c:pt idx="185">
                  <c:v>806</c:v>
                </c:pt>
                <c:pt idx="186">
                  <c:v>799</c:v>
                </c:pt>
                <c:pt idx="187">
                  <c:v>793</c:v>
                </c:pt>
                <c:pt idx="188">
                  <c:v>786</c:v>
                </c:pt>
                <c:pt idx="189">
                  <c:v>779</c:v>
                </c:pt>
                <c:pt idx="190">
                  <c:v>772</c:v>
                </c:pt>
                <c:pt idx="191">
                  <c:v>766</c:v>
                </c:pt>
                <c:pt idx="192">
                  <c:v>760</c:v>
                </c:pt>
                <c:pt idx="193">
                  <c:v>754</c:v>
                </c:pt>
                <c:pt idx="194">
                  <c:v>748</c:v>
                </c:pt>
                <c:pt idx="195">
                  <c:v>741</c:v>
                </c:pt>
                <c:pt idx="196">
                  <c:v>735</c:v>
                </c:pt>
                <c:pt idx="197">
                  <c:v>729</c:v>
                </c:pt>
                <c:pt idx="198">
                  <c:v>722</c:v>
                </c:pt>
                <c:pt idx="199">
                  <c:v>715</c:v>
                </c:pt>
                <c:pt idx="200">
                  <c:v>708</c:v>
                </c:pt>
                <c:pt idx="201">
                  <c:v>701</c:v>
                </c:pt>
                <c:pt idx="202">
                  <c:v>694</c:v>
                </c:pt>
                <c:pt idx="203">
                  <c:v>687</c:v>
                </c:pt>
                <c:pt idx="204">
                  <c:v>680</c:v>
                </c:pt>
                <c:pt idx="205">
                  <c:v>674</c:v>
                </c:pt>
                <c:pt idx="206">
                  <c:v>668</c:v>
                </c:pt>
                <c:pt idx="207">
                  <c:v>662</c:v>
                </c:pt>
                <c:pt idx="208">
                  <c:v>656</c:v>
                </c:pt>
                <c:pt idx="209">
                  <c:v>650</c:v>
                </c:pt>
                <c:pt idx="210">
                  <c:v>643</c:v>
                </c:pt>
                <c:pt idx="211">
                  <c:v>637</c:v>
                </c:pt>
                <c:pt idx="212">
                  <c:v>632</c:v>
                </c:pt>
                <c:pt idx="213">
                  <c:v>626</c:v>
                </c:pt>
                <c:pt idx="214">
                  <c:v>619</c:v>
                </c:pt>
                <c:pt idx="215">
                  <c:v>613</c:v>
                </c:pt>
                <c:pt idx="216">
                  <c:v>606</c:v>
                </c:pt>
                <c:pt idx="217">
                  <c:v>600</c:v>
                </c:pt>
                <c:pt idx="218">
                  <c:v>593</c:v>
                </c:pt>
                <c:pt idx="219">
                  <c:v>588</c:v>
                </c:pt>
                <c:pt idx="220">
                  <c:v>582</c:v>
                </c:pt>
                <c:pt idx="221">
                  <c:v>576</c:v>
                </c:pt>
                <c:pt idx="222">
                  <c:v>571</c:v>
                </c:pt>
                <c:pt idx="223">
                  <c:v>565</c:v>
                </c:pt>
                <c:pt idx="224">
                  <c:v>559</c:v>
                </c:pt>
                <c:pt idx="225">
                  <c:v>554</c:v>
                </c:pt>
                <c:pt idx="226">
                  <c:v>549</c:v>
                </c:pt>
                <c:pt idx="227">
                  <c:v>546</c:v>
                </c:pt>
                <c:pt idx="228">
                  <c:v>541</c:v>
                </c:pt>
                <c:pt idx="229">
                  <c:v>538</c:v>
                </c:pt>
                <c:pt idx="230">
                  <c:v>534</c:v>
                </c:pt>
                <c:pt idx="231">
                  <c:v>529</c:v>
                </c:pt>
                <c:pt idx="232">
                  <c:v>525</c:v>
                </c:pt>
                <c:pt idx="233">
                  <c:v>520</c:v>
                </c:pt>
                <c:pt idx="234">
                  <c:v>516</c:v>
                </c:pt>
                <c:pt idx="235">
                  <c:v>512</c:v>
                </c:pt>
                <c:pt idx="236">
                  <c:v>508</c:v>
                </c:pt>
                <c:pt idx="237">
                  <c:v>504</c:v>
                </c:pt>
                <c:pt idx="238">
                  <c:v>500</c:v>
                </c:pt>
                <c:pt idx="239">
                  <c:v>496</c:v>
                </c:pt>
                <c:pt idx="240">
                  <c:v>492</c:v>
                </c:pt>
                <c:pt idx="241">
                  <c:v>488</c:v>
                </c:pt>
                <c:pt idx="242">
                  <c:v>484</c:v>
                </c:pt>
                <c:pt idx="243">
                  <c:v>480</c:v>
                </c:pt>
                <c:pt idx="244">
                  <c:v>476</c:v>
                </c:pt>
                <c:pt idx="245">
                  <c:v>471</c:v>
                </c:pt>
                <c:pt idx="246">
                  <c:v>467</c:v>
                </c:pt>
                <c:pt idx="247">
                  <c:v>462</c:v>
                </c:pt>
                <c:pt idx="248">
                  <c:v>458</c:v>
                </c:pt>
                <c:pt idx="249">
                  <c:v>453</c:v>
                </c:pt>
                <c:pt idx="250">
                  <c:v>449</c:v>
                </c:pt>
                <c:pt idx="251">
                  <c:v>444</c:v>
                </c:pt>
                <c:pt idx="252">
                  <c:v>440</c:v>
                </c:pt>
                <c:pt idx="253">
                  <c:v>435</c:v>
                </c:pt>
                <c:pt idx="254">
                  <c:v>431</c:v>
                </c:pt>
                <c:pt idx="255">
                  <c:v>426</c:v>
                </c:pt>
                <c:pt idx="256">
                  <c:v>423</c:v>
                </c:pt>
                <c:pt idx="257">
                  <c:v>418</c:v>
                </c:pt>
                <c:pt idx="258">
                  <c:v>414</c:v>
                </c:pt>
                <c:pt idx="259">
                  <c:v>409</c:v>
                </c:pt>
                <c:pt idx="260">
                  <c:v>405</c:v>
                </c:pt>
                <c:pt idx="261">
                  <c:v>400</c:v>
                </c:pt>
                <c:pt idx="262">
                  <c:v>396</c:v>
                </c:pt>
                <c:pt idx="263">
                  <c:v>392</c:v>
                </c:pt>
                <c:pt idx="264">
                  <c:v>388</c:v>
                </c:pt>
                <c:pt idx="265">
                  <c:v>384</c:v>
                </c:pt>
                <c:pt idx="266">
                  <c:v>380</c:v>
                </c:pt>
                <c:pt idx="267">
                  <c:v>375</c:v>
                </c:pt>
                <c:pt idx="268">
                  <c:v>371</c:v>
                </c:pt>
                <c:pt idx="269">
                  <c:v>367</c:v>
                </c:pt>
                <c:pt idx="270">
                  <c:v>362</c:v>
                </c:pt>
                <c:pt idx="271">
                  <c:v>358</c:v>
                </c:pt>
                <c:pt idx="272">
                  <c:v>354</c:v>
                </c:pt>
                <c:pt idx="273">
                  <c:v>350</c:v>
                </c:pt>
                <c:pt idx="274">
                  <c:v>346</c:v>
                </c:pt>
                <c:pt idx="275">
                  <c:v>342</c:v>
                </c:pt>
                <c:pt idx="276">
                  <c:v>338</c:v>
                </c:pt>
                <c:pt idx="277">
                  <c:v>335</c:v>
                </c:pt>
                <c:pt idx="278">
                  <c:v>332</c:v>
                </c:pt>
                <c:pt idx="279">
                  <c:v>329</c:v>
                </c:pt>
                <c:pt idx="280">
                  <c:v>326</c:v>
                </c:pt>
                <c:pt idx="281">
                  <c:v>324</c:v>
                </c:pt>
                <c:pt idx="282">
                  <c:v>321</c:v>
                </c:pt>
                <c:pt idx="283">
                  <c:v>318</c:v>
                </c:pt>
                <c:pt idx="284">
                  <c:v>315</c:v>
                </c:pt>
                <c:pt idx="285">
                  <c:v>313</c:v>
                </c:pt>
                <c:pt idx="286">
                  <c:v>310</c:v>
                </c:pt>
                <c:pt idx="287">
                  <c:v>307</c:v>
                </c:pt>
                <c:pt idx="288">
                  <c:v>304</c:v>
                </c:pt>
                <c:pt idx="289">
                  <c:v>301</c:v>
                </c:pt>
                <c:pt idx="290">
                  <c:v>298</c:v>
                </c:pt>
                <c:pt idx="291">
                  <c:v>296</c:v>
                </c:pt>
                <c:pt idx="292">
                  <c:v>293</c:v>
                </c:pt>
                <c:pt idx="293">
                  <c:v>290</c:v>
                </c:pt>
                <c:pt idx="294">
                  <c:v>287</c:v>
                </c:pt>
                <c:pt idx="295">
                  <c:v>285</c:v>
                </c:pt>
                <c:pt idx="296">
                  <c:v>282</c:v>
                </c:pt>
                <c:pt idx="297">
                  <c:v>279</c:v>
                </c:pt>
                <c:pt idx="298">
                  <c:v>277</c:v>
                </c:pt>
                <c:pt idx="299">
                  <c:v>274</c:v>
                </c:pt>
                <c:pt idx="300">
                  <c:v>271</c:v>
                </c:pt>
                <c:pt idx="301">
                  <c:v>268</c:v>
                </c:pt>
                <c:pt idx="302">
                  <c:v>266</c:v>
                </c:pt>
                <c:pt idx="303">
                  <c:v>263</c:v>
                </c:pt>
                <c:pt idx="304">
                  <c:v>260</c:v>
                </c:pt>
                <c:pt idx="305">
                  <c:v>257</c:v>
                </c:pt>
                <c:pt idx="306">
                  <c:v>255</c:v>
                </c:pt>
                <c:pt idx="307">
                  <c:v>252</c:v>
                </c:pt>
                <c:pt idx="308">
                  <c:v>249</c:v>
                </c:pt>
                <c:pt idx="309">
                  <c:v>247</c:v>
                </c:pt>
                <c:pt idx="310">
                  <c:v>244</c:v>
                </c:pt>
                <c:pt idx="311">
                  <c:v>242</c:v>
                </c:pt>
                <c:pt idx="312">
                  <c:v>239</c:v>
                </c:pt>
                <c:pt idx="313">
                  <c:v>236</c:v>
                </c:pt>
                <c:pt idx="314">
                  <c:v>234</c:v>
                </c:pt>
                <c:pt idx="315">
                  <c:v>231</c:v>
                </c:pt>
                <c:pt idx="316">
                  <c:v>229</c:v>
                </c:pt>
                <c:pt idx="317">
                  <c:v>227</c:v>
                </c:pt>
                <c:pt idx="318">
                  <c:v>224</c:v>
                </c:pt>
                <c:pt idx="319">
                  <c:v>222</c:v>
                </c:pt>
                <c:pt idx="320">
                  <c:v>220</c:v>
                </c:pt>
                <c:pt idx="321">
                  <c:v>217</c:v>
                </c:pt>
                <c:pt idx="322">
                  <c:v>215</c:v>
                </c:pt>
                <c:pt idx="323">
                  <c:v>213</c:v>
                </c:pt>
                <c:pt idx="324">
                  <c:v>211</c:v>
                </c:pt>
                <c:pt idx="325">
                  <c:v>209</c:v>
                </c:pt>
                <c:pt idx="326">
                  <c:v>208</c:v>
                </c:pt>
                <c:pt idx="327">
                  <c:v>206</c:v>
                </c:pt>
                <c:pt idx="328">
                  <c:v>204</c:v>
                </c:pt>
                <c:pt idx="329">
                  <c:v>203</c:v>
                </c:pt>
                <c:pt idx="330">
                  <c:v>201</c:v>
                </c:pt>
                <c:pt idx="331">
                  <c:v>200</c:v>
                </c:pt>
                <c:pt idx="332">
                  <c:v>199</c:v>
                </c:pt>
                <c:pt idx="333">
                  <c:v>198</c:v>
                </c:pt>
                <c:pt idx="334">
                  <c:v>197</c:v>
                </c:pt>
                <c:pt idx="335">
                  <c:v>196</c:v>
                </c:pt>
                <c:pt idx="336">
                  <c:v>195</c:v>
                </c:pt>
                <c:pt idx="337">
                  <c:v>194</c:v>
                </c:pt>
                <c:pt idx="338">
                  <c:v>192</c:v>
                </c:pt>
                <c:pt idx="339">
                  <c:v>191</c:v>
                </c:pt>
                <c:pt idx="340">
                  <c:v>190</c:v>
                </c:pt>
                <c:pt idx="341">
                  <c:v>189</c:v>
                </c:pt>
                <c:pt idx="342">
                  <c:v>188</c:v>
                </c:pt>
                <c:pt idx="343">
                  <c:v>187</c:v>
                </c:pt>
                <c:pt idx="344">
                  <c:v>186</c:v>
                </c:pt>
                <c:pt idx="345">
                  <c:v>186</c:v>
                </c:pt>
                <c:pt idx="346">
                  <c:v>186</c:v>
                </c:pt>
                <c:pt idx="347">
                  <c:v>185</c:v>
                </c:pt>
                <c:pt idx="348">
                  <c:v>184</c:v>
                </c:pt>
                <c:pt idx="349">
                  <c:v>183</c:v>
                </c:pt>
                <c:pt idx="350">
                  <c:v>181</c:v>
                </c:pt>
                <c:pt idx="351">
                  <c:v>180</c:v>
                </c:pt>
                <c:pt idx="352">
                  <c:v>178</c:v>
                </c:pt>
                <c:pt idx="353">
                  <c:v>176</c:v>
                </c:pt>
                <c:pt idx="354">
                  <c:v>174</c:v>
                </c:pt>
                <c:pt idx="355">
                  <c:v>172</c:v>
                </c:pt>
                <c:pt idx="356">
                  <c:v>170</c:v>
                </c:pt>
                <c:pt idx="357">
                  <c:v>168</c:v>
                </c:pt>
                <c:pt idx="358">
                  <c:v>166</c:v>
                </c:pt>
                <c:pt idx="359">
                  <c:v>164</c:v>
                </c:pt>
                <c:pt idx="360">
                  <c:v>162</c:v>
                </c:pt>
                <c:pt idx="361">
                  <c:v>160</c:v>
                </c:pt>
                <c:pt idx="362">
                  <c:v>158</c:v>
                </c:pt>
                <c:pt idx="363">
                  <c:v>156</c:v>
                </c:pt>
                <c:pt idx="364">
                  <c:v>154</c:v>
                </c:pt>
              </c:numCache>
            </c:numRef>
          </c:val>
          <c:extLst>
            <c:ext xmlns:c16="http://schemas.microsoft.com/office/drawing/2014/chart" uri="{C3380CC4-5D6E-409C-BE32-E72D297353CC}">
              <c16:uniqueId val="{00000000-A0E9-4D6D-A5F7-6E6632D4C69F}"/>
            </c:ext>
          </c:extLst>
        </c:ser>
        <c:ser>
          <c:idx val="2"/>
          <c:order val="1"/>
          <c:tx>
            <c:strRef>
              <c:f>'2026-27 Severe Load Curve'!$AU$33</c:f>
              <c:strCache>
                <c:ptCount val="1"/>
                <c:pt idx="0">
                  <c:v>NDM 73.2-732 MWh</c:v>
                </c:pt>
              </c:strCache>
            </c:strRef>
          </c:tx>
          <c:spPr>
            <a:solidFill>
              <a:srgbClr val="99CCFF"/>
            </a:solidFill>
            <a:ln w="25400">
              <a:noFill/>
            </a:ln>
          </c:spPr>
          <c:invertIfNegative val="0"/>
          <c:val>
            <c:numRef>
              <c:f>'2026-27 Severe Load Curve'!$AU$34:$AU$398</c:f>
              <c:numCache>
                <c:formatCode>0</c:formatCode>
                <c:ptCount val="365"/>
                <c:pt idx="0">
                  <c:v>424</c:v>
                </c:pt>
                <c:pt idx="1">
                  <c:v>414</c:v>
                </c:pt>
                <c:pt idx="2">
                  <c:v>404</c:v>
                </c:pt>
                <c:pt idx="3">
                  <c:v>397</c:v>
                </c:pt>
                <c:pt idx="4">
                  <c:v>388</c:v>
                </c:pt>
                <c:pt idx="5">
                  <c:v>381</c:v>
                </c:pt>
                <c:pt idx="6">
                  <c:v>375</c:v>
                </c:pt>
                <c:pt idx="7">
                  <c:v>369</c:v>
                </c:pt>
                <c:pt idx="8">
                  <c:v>365</c:v>
                </c:pt>
                <c:pt idx="9">
                  <c:v>360</c:v>
                </c:pt>
                <c:pt idx="10">
                  <c:v>357</c:v>
                </c:pt>
                <c:pt idx="11">
                  <c:v>355</c:v>
                </c:pt>
                <c:pt idx="12">
                  <c:v>353</c:v>
                </c:pt>
                <c:pt idx="13">
                  <c:v>350</c:v>
                </c:pt>
                <c:pt idx="14">
                  <c:v>348</c:v>
                </c:pt>
                <c:pt idx="15">
                  <c:v>346</c:v>
                </c:pt>
                <c:pt idx="16">
                  <c:v>344</c:v>
                </c:pt>
                <c:pt idx="17">
                  <c:v>342</c:v>
                </c:pt>
                <c:pt idx="18">
                  <c:v>340</c:v>
                </c:pt>
                <c:pt idx="19">
                  <c:v>338</c:v>
                </c:pt>
                <c:pt idx="20">
                  <c:v>336</c:v>
                </c:pt>
                <c:pt idx="21">
                  <c:v>334</c:v>
                </c:pt>
                <c:pt idx="22">
                  <c:v>333</c:v>
                </c:pt>
                <c:pt idx="23">
                  <c:v>331</c:v>
                </c:pt>
                <c:pt idx="24">
                  <c:v>329</c:v>
                </c:pt>
                <c:pt idx="25">
                  <c:v>327</c:v>
                </c:pt>
                <c:pt idx="26">
                  <c:v>325</c:v>
                </c:pt>
                <c:pt idx="27">
                  <c:v>322</c:v>
                </c:pt>
                <c:pt idx="28">
                  <c:v>320</c:v>
                </c:pt>
                <c:pt idx="29">
                  <c:v>319</c:v>
                </c:pt>
                <c:pt idx="30">
                  <c:v>317</c:v>
                </c:pt>
                <c:pt idx="31">
                  <c:v>315</c:v>
                </c:pt>
                <c:pt idx="32">
                  <c:v>314</c:v>
                </c:pt>
                <c:pt idx="33">
                  <c:v>312</c:v>
                </c:pt>
                <c:pt idx="34">
                  <c:v>309</c:v>
                </c:pt>
                <c:pt idx="35">
                  <c:v>306</c:v>
                </c:pt>
                <c:pt idx="36">
                  <c:v>304</c:v>
                </c:pt>
                <c:pt idx="37">
                  <c:v>301</c:v>
                </c:pt>
                <c:pt idx="38">
                  <c:v>299</c:v>
                </c:pt>
                <c:pt idx="39">
                  <c:v>297</c:v>
                </c:pt>
                <c:pt idx="40">
                  <c:v>295</c:v>
                </c:pt>
                <c:pt idx="41">
                  <c:v>294</c:v>
                </c:pt>
                <c:pt idx="42">
                  <c:v>292</c:v>
                </c:pt>
                <c:pt idx="43">
                  <c:v>290</c:v>
                </c:pt>
                <c:pt idx="44">
                  <c:v>287</c:v>
                </c:pt>
                <c:pt idx="45">
                  <c:v>284</c:v>
                </c:pt>
                <c:pt idx="46">
                  <c:v>283</c:v>
                </c:pt>
                <c:pt idx="47">
                  <c:v>280</c:v>
                </c:pt>
                <c:pt idx="48">
                  <c:v>277</c:v>
                </c:pt>
                <c:pt idx="49">
                  <c:v>275</c:v>
                </c:pt>
                <c:pt idx="50">
                  <c:v>273</c:v>
                </c:pt>
                <c:pt idx="51">
                  <c:v>272</c:v>
                </c:pt>
                <c:pt idx="52">
                  <c:v>269</c:v>
                </c:pt>
                <c:pt idx="53">
                  <c:v>266</c:v>
                </c:pt>
                <c:pt idx="54">
                  <c:v>265</c:v>
                </c:pt>
                <c:pt idx="55">
                  <c:v>264</c:v>
                </c:pt>
                <c:pt idx="56">
                  <c:v>264</c:v>
                </c:pt>
                <c:pt idx="57">
                  <c:v>262</c:v>
                </c:pt>
                <c:pt idx="58">
                  <c:v>261</c:v>
                </c:pt>
                <c:pt idx="59">
                  <c:v>260</c:v>
                </c:pt>
                <c:pt idx="60">
                  <c:v>258</c:v>
                </c:pt>
                <c:pt idx="61">
                  <c:v>257</c:v>
                </c:pt>
                <c:pt idx="62">
                  <c:v>255</c:v>
                </c:pt>
                <c:pt idx="63">
                  <c:v>253</c:v>
                </c:pt>
                <c:pt idx="64">
                  <c:v>252</c:v>
                </c:pt>
                <c:pt idx="65">
                  <c:v>250</c:v>
                </c:pt>
                <c:pt idx="66">
                  <c:v>249</c:v>
                </c:pt>
                <c:pt idx="67">
                  <c:v>247</c:v>
                </c:pt>
                <c:pt idx="68">
                  <c:v>247</c:v>
                </c:pt>
                <c:pt idx="69">
                  <c:v>246</c:v>
                </c:pt>
                <c:pt idx="70">
                  <c:v>245</c:v>
                </c:pt>
                <c:pt idx="71">
                  <c:v>245</c:v>
                </c:pt>
                <c:pt idx="72">
                  <c:v>244</c:v>
                </c:pt>
                <c:pt idx="73">
                  <c:v>243</c:v>
                </c:pt>
                <c:pt idx="74">
                  <c:v>242</c:v>
                </c:pt>
                <c:pt idx="75">
                  <c:v>241</c:v>
                </c:pt>
                <c:pt idx="76">
                  <c:v>240</c:v>
                </c:pt>
                <c:pt idx="77">
                  <c:v>239</c:v>
                </c:pt>
                <c:pt idx="78">
                  <c:v>238</c:v>
                </c:pt>
                <c:pt idx="79">
                  <c:v>238</c:v>
                </c:pt>
                <c:pt idx="80">
                  <c:v>237</c:v>
                </c:pt>
                <c:pt idx="81">
                  <c:v>236</c:v>
                </c:pt>
                <c:pt idx="82">
                  <c:v>235</c:v>
                </c:pt>
                <c:pt idx="83">
                  <c:v>234</c:v>
                </c:pt>
                <c:pt idx="84">
                  <c:v>232</c:v>
                </c:pt>
                <c:pt idx="85">
                  <c:v>231</c:v>
                </c:pt>
                <c:pt idx="86">
                  <c:v>229</c:v>
                </c:pt>
                <c:pt idx="87">
                  <c:v>228</c:v>
                </c:pt>
                <c:pt idx="88">
                  <c:v>227</c:v>
                </c:pt>
                <c:pt idx="89">
                  <c:v>226</c:v>
                </c:pt>
                <c:pt idx="90">
                  <c:v>225</c:v>
                </c:pt>
                <c:pt idx="91">
                  <c:v>224</c:v>
                </c:pt>
                <c:pt idx="92">
                  <c:v>223</c:v>
                </c:pt>
                <c:pt idx="93">
                  <c:v>222</c:v>
                </c:pt>
                <c:pt idx="94">
                  <c:v>220</c:v>
                </c:pt>
                <c:pt idx="95">
                  <c:v>219</c:v>
                </c:pt>
                <c:pt idx="96">
                  <c:v>219</c:v>
                </c:pt>
                <c:pt idx="97">
                  <c:v>218</c:v>
                </c:pt>
                <c:pt idx="98">
                  <c:v>217</c:v>
                </c:pt>
                <c:pt idx="99">
                  <c:v>216</c:v>
                </c:pt>
                <c:pt idx="100">
                  <c:v>216</c:v>
                </c:pt>
                <c:pt idx="101">
                  <c:v>214</c:v>
                </c:pt>
                <c:pt idx="102">
                  <c:v>213</c:v>
                </c:pt>
                <c:pt idx="103">
                  <c:v>211</c:v>
                </c:pt>
                <c:pt idx="104">
                  <c:v>210</c:v>
                </c:pt>
                <c:pt idx="105">
                  <c:v>209</c:v>
                </c:pt>
                <c:pt idx="106">
                  <c:v>208</c:v>
                </c:pt>
                <c:pt idx="107">
                  <c:v>207</c:v>
                </c:pt>
                <c:pt idx="108">
                  <c:v>206</c:v>
                </c:pt>
                <c:pt idx="109">
                  <c:v>205</c:v>
                </c:pt>
                <c:pt idx="110">
                  <c:v>204</c:v>
                </c:pt>
                <c:pt idx="111">
                  <c:v>203</c:v>
                </c:pt>
                <c:pt idx="112">
                  <c:v>202</c:v>
                </c:pt>
                <c:pt idx="113">
                  <c:v>201</c:v>
                </c:pt>
                <c:pt idx="114">
                  <c:v>199</c:v>
                </c:pt>
                <c:pt idx="115">
                  <c:v>198</c:v>
                </c:pt>
                <c:pt idx="116">
                  <c:v>197</c:v>
                </c:pt>
                <c:pt idx="117">
                  <c:v>196</c:v>
                </c:pt>
                <c:pt idx="118">
                  <c:v>195</c:v>
                </c:pt>
                <c:pt idx="119">
                  <c:v>194</c:v>
                </c:pt>
                <c:pt idx="120">
                  <c:v>192</c:v>
                </c:pt>
                <c:pt idx="121">
                  <c:v>191</c:v>
                </c:pt>
                <c:pt idx="122">
                  <c:v>190</c:v>
                </c:pt>
                <c:pt idx="123">
                  <c:v>189</c:v>
                </c:pt>
                <c:pt idx="124">
                  <c:v>188</c:v>
                </c:pt>
                <c:pt idx="125">
                  <c:v>186</c:v>
                </c:pt>
                <c:pt idx="126">
                  <c:v>186</c:v>
                </c:pt>
                <c:pt idx="127">
                  <c:v>185</c:v>
                </c:pt>
                <c:pt idx="128">
                  <c:v>184</c:v>
                </c:pt>
                <c:pt idx="129">
                  <c:v>183</c:v>
                </c:pt>
                <c:pt idx="130">
                  <c:v>182</c:v>
                </c:pt>
                <c:pt idx="131">
                  <c:v>181</c:v>
                </c:pt>
                <c:pt idx="132">
                  <c:v>180</c:v>
                </c:pt>
                <c:pt idx="133">
                  <c:v>179</c:v>
                </c:pt>
                <c:pt idx="134">
                  <c:v>179</c:v>
                </c:pt>
                <c:pt idx="135">
                  <c:v>178</c:v>
                </c:pt>
                <c:pt idx="136">
                  <c:v>177</c:v>
                </c:pt>
                <c:pt idx="137">
                  <c:v>176</c:v>
                </c:pt>
                <c:pt idx="138">
                  <c:v>176</c:v>
                </c:pt>
                <c:pt idx="139">
                  <c:v>175</c:v>
                </c:pt>
                <c:pt idx="140">
                  <c:v>174</c:v>
                </c:pt>
                <c:pt idx="141">
                  <c:v>173</c:v>
                </c:pt>
                <c:pt idx="142">
                  <c:v>173</c:v>
                </c:pt>
                <c:pt idx="143">
                  <c:v>171</c:v>
                </c:pt>
                <c:pt idx="144">
                  <c:v>170</c:v>
                </c:pt>
                <c:pt idx="145">
                  <c:v>170</c:v>
                </c:pt>
                <c:pt idx="146">
                  <c:v>169</c:v>
                </c:pt>
                <c:pt idx="147">
                  <c:v>169</c:v>
                </c:pt>
                <c:pt idx="148">
                  <c:v>168</c:v>
                </c:pt>
                <c:pt idx="149">
                  <c:v>167</c:v>
                </c:pt>
                <c:pt idx="150">
                  <c:v>166</c:v>
                </c:pt>
                <c:pt idx="151">
                  <c:v>165</c:v>
                </c:pt>
                <c:pt idx="152">
                  <c:v>164</c:v>
                </c:pt>
                <c:pt idx="153">
                  <c:v>163</c:v>
                </c:pt>
                <c:pt idx="154">
                  <c:v>162</c:v>
                </c:pt>
                <c:pt idx="155">
                  <c:v>161</c:v>
                </c:pt>
                <c:pt idx="156">
                  <c:v>160</c:v>
                </c:pt>
                <c:pt idx="157">
                  <c:v>159</c:v>
                </c:pt>
                <c:pt idx="158">
                  <c:v>159</c:v>
                </c:pt>
                <c:pt idx="159">
                  <c:v>158</c:v>
                </c:pt>
                <c:pt idx="160">
                  <c:v>158</c:v>
                </c:pt>
                <c:pt idx="161">
                  <c:v>157</c:v>
                </c:pt>
                <c:pt idx="162">
                  <c:v>156</c:v>
                </c:pt>
                <c:pt idx="163">
                  <c:v>155</c:v>
                </c:pt>
                <c:pt idx="164">
                  <c:v>154</c:v>
                </c:pt>
                <c:pt idx="165">
                  <c:v>153</c:v>
                </c:pt>
                <c:pt idx="166">
                  <c:v>152</c:v>
                </c:pt>
                <c:pt idx="167">
                  <c:v>151</c:v>
                </c:pt>
                <c:pt idx="168">
                  <c:v>150</c:v>
                </c:pt>
                <c:pt idx="169">
                  <c:v>150</c:v>
                </c:pt>
                <c:pt idx="170">
                  <c:v>149</c:v>
                </c:pt>
                <c:pt idx="171">
                  <c:v>148</c:v>
                </c:pt>
                <c:pt idx="172">
                  <c:v>146</c:v>
                </c:pt>
                <c:pt idx="173">
                  <c:v>146</c:v>
                </c:pt>
                <c:pt idx="174">
                  <c:v>145</c:v>
                </c:pt>
                <c:pt idx="175">
                  <c:v>144</c:v>
                </c:pt>
                <c:pt idx="176">
                  <c:v>143</c:v>
                </c:pt>
                <c:pt idx="177">
                  <c:v>142</c:v>
                </c:pt>
                <c:pt idx="178">
                  <c:v>141</c:v>
                </c:pt>
                <c:pt idx="179">
                  <c:v>140</c:v>
                </c:pt>
                <c:pt idx="180">
                  <c:v>140</c:v>
                </c:pt>
                <c:pt idx="181">
                  <c:v>139</c:v>
                </c:pt>
                <c:pt idx="182">
                  <c:v>138</c:v>
                </c:pt>
                <c:pt idx="183">
                  <c:v>137</c:v>
                </c:pt>
                <c:pt idx="184">
                  <c:v>136</c:v>
                </c:pt>
                <c:pt idx="185">
                  <c:v>134</c:v>
                </c:pt>
                <c:pt idx="186">
                  <c:v>133</c:v>
                </c:pt>
                <c:pt idx="187">
                  <c:v>132</c:v>
                </c:pt>
                <c:pt idx="188">
                  <c:v>132</c:v>
                </c:pt>
                <c:pt idx="189">
                  <c:v>131</c:v>
                </c:pt>
                <c:pt idx="190">
                  <c:v>131</c:v>
                </c:pt>
                <c:pt idx="191">
                  <c:v>130</c:v>
                </c:pt>
                <c:pt idx="192">
                  <c:v>129</c:v>
                </c:pt>
                <c:pt idx="193">
                  <c:v>128</c:v>
                </c:pt>
                <c:pt idx="194">
                  <c:v>128</c:v>
                </c:pt>
                <c:pt idx="195">
                  <c:v>126</c:v>
                </c:pt>
                <c:pt idx="196">
                  <c:v>126</c:v>
                </c:pt>
                <c:pt idx="197">
                  <c:v>125</c:v>
                </c:pt>
                <c:pt idx="198">
                  <c:v>124</c:v>
                </c:pt>
                <c:pt idx="199">
                  <c:v>124</c:v>
                </c:pt>
                <c:pt idx="200">
                  <c:v>123</c:v>
                </c:pt>
                <c:pt idx="201">
                  <c:v>123</c:v>
                </c:pt>
                <c:pt idx="202">
                  <c:v>122</c:v>
                </c:pt>
                <c:pt idx="203">
                  <c:v>122</c:v>
                </c:pt>
                <c:pt idx="204">
                  <c:v>121</c:v>
                </c:pt>
                <c:pt idx="205">
                  <c:v>121</c:v>
                </c:pt>
                <c:pt idx="206">
                  <c:v>120</c:v>
                </c:pt>
                <c:pt idx="207">
                  <c:v>119</c:v>
                </c:pt>
                <c:pt idx="208">
                  <c:v>118</c:v>
                </c:pt>
                <c:pt idx="209">
                  <c:v>117</c:v>
                </c:pt>
                <c:pt idx="210">
                  <c:v>116</c:v>
                </c:pt>
                <c:pt idx="211">
                  <c:v>115</c:v>
                </c:pt>
                <c:pt idx="212">
                  <c:v>114</c:v>
                </c:pt>
                <c:pt idx="213">
                  <c:v>113</c:v>
                </c:pt>
                <c:pt idx="214">
                  <c:v>113</c:v>
                </c:pt>
                <c:pt idx="215">
                  <c:v>112</c:v>
                </c:pt>
                <c:pt idx="216">
                  <c:v>111</c:v>
                </c:pt>
                <c:pt idx="217">
                  <c:v>111</c:v>
                </c:pt>
                <c:pt idx="218">
                  <c:v>110</c:v>
                </c:pt>
                <c:pt idx="219">
                  <c:v>109</c:v>
                </c:pt>
                <c:pt idx="220">
                  <c:v>108</c:v>
                </c:pt>
                <c:pt idx="221">
                  <c:v>106</c:v>
                </c:pt>
                <c:pt idx="222">
                  <c:v>105</c:v>
                </c:pt>
                <c:pt idx="223">
                  <c:v>104</c:v>
                </c:pt>
                <c:pt idx="224">
                  <c:v>103</c:v>
                </c:pt>
                <c:pt idx="225">
                  <c:v>103</c:v>
                </c:pt>
                <c:pt idx="226">
                  <c:v>102</c:v>
                </c:pt>
                <c:pt idx="227">
                  <c:v>101</c:v>
                </c:pt>
                <c:pt idx="228">
                  <c:v>101</c:v>
                </c:pt>
                <c:pt idx="229">
                  <c:v>100</c:v>
                </c:pt>
                <c:pt idx="230">
                  <c:v>100</c:v>
                </c:pt>
                <c:pt idx="231">
                  <c:v>99</c:v>
                </c:pt>
                <c:pt idx="232">
                  <c:v>99</c:v>
                </c:pt>
                <c:pt idx="233">
                  <c:v>98</c:v>
                </c:pt>
                <c:pt idx="234">
                  <c:v>98</c:v>
                </c:pt>
                <c:pt idx="235">
                  <c:v>97</c:v>
                </c:pt>
                <c:pt idx="236">
                  <c:v>96</c:v>
                </c:pt>
                <c:pt idx="237">
                  <c:v>95</c:v>
                </c:pt>
                <c:pt idx="238">
                  <c:v>94</c:v>
                </c:pt>
                <c:pt idx="239">
                  <c:v>93</c:v>
                </c:pt>
                <c:pt idx="240">
                  <c:v>93</c:v>
                </c:pt>
                <c:pt idx="241">
                  <c:v>92</c:v>
                </c:pt>
                <c:pt idx="242">
                  <c:v>91</c:v>
                </c:pt>
                <c:pt idx="243">
                  <c:v>91</c:v>
                </c:pt>
                <c:pt idx="244">
                  <c:v>90</c:v>
                </c:pt>
                <c:pt idx="245">
                  <c:v>90</c:v>
                </c:pt>
                <c:pt idx="246">
                  <c:v>89</c:v>
                </c:pt>
                <c:pt idx="247">
                  <c:v>89</c:v>
                </c:pt>
                <c:pt idx="248">
                  <c:v>88</c:v>
                </c:pt>
                <c:pt idx="249">
                  <c:v>88</c:v>
                </c:pt>
                <c:pt idx="250">
                  <c:v>87</c:v>
                </c:pt>
                <c:pt idx="251">
                  <c:v>87</c:v>
                </c:pt>
                <c:pt idx="252">
                  <c:v>86</c:v>
                </c:pt>
                <c:pt idx="253">
                  <c:v>86</c:v>
                </c:pt>
                <c:pt idx="254">
                  <c:v>85</c:v>
                </c:pt>
                <c:pt idx="255">
                  <c:v>85</c:v>
                </c:pt>
                <c:pt idx="256">
                  <c:v>84</c:v>
                </c:pt>
                <c:pt idx="257">
                  <c:v>84</c:v>
                </c:pt>
                <c:pt idx="258">
                  <c:v>83</c:v>
                </c:pt>
                <c:pt idx="259">
                  <c:v>83</c:v>
                </c:pt>
                <c:pt idx="260">
                  <c:v>82</c:v>
                </c:pt>
                <c:pt idx="261">
                  <c:v>82</c:v>
                </c:pt>
                <c:pt idx="262">
                  <c:v>81</c:v>
                </c:pt>
                <c:pt idx="263">
                  <c:v>80</c:v>
                </c:pt>
                <c:pt idx="264">
                  <c:v>80</c:v>
                </c:pt>
                <c:pt idx="265">
                  <c:v>79</c:v>
                </c:pt>
                <c:pt idx="266">
                  <c:v>79</c:v>
                </c:pt>
                <c:pt idx="267">
                  <c:v>78</c:v>
                </c:pt>
                <c:pt idx="268">
                  <c:v>78</c:v>
                </c:pt>
                <c:pt idx="269">
                  <c:v>77</c:v>
                </c:pt>
                <c:pt idx="270">
                  <c:v>76</c:v>
                </c:pt>
                <c:pt idx="271">
                  <c:v>76</c:v>
                </c:pt>
                <c:pt idx="272">
                  <c:v>76</c:v>
                </c:pt>
                <c:pt idx="273">
                  <c:v>75</c:v>
                </c:pt>
                <c:pt idx="274">
                  <c:v>74</c:v>
                </c:pt>
                <c:pt idx="275">
                  <c:v>74</c:v>
                </c:pt>
                <c:pt idx="276">
                  <c:v>73</c:v>
                </c:pt>
                <c:pt idx="277">
                  <c:v>73</c:v>
                </c:pt>
                <c:pt idx="278">
                  <c:v>72</c:v>
                </c:pt>
                <c:pt idx="279">
                  <c:v>72</c:v>
                </c:pt>
                <c:pt idx="280">
                  <c:v>71</c:v>
                </c:pt>
                <c:pt idx="281">
                  <c:v>71</c:v>
                </c:pt>
                <c:pt idx="282">
                  <c:v>71</c:v>
                </c:pt>
                <c:pt idx="283">
                  <c:v>70</c:v>
                </c:pt>
                <c:pt idx="284">
                  <c:v>70</c:v>
                </c:pt>
                <c:pt idx="285">
                  <c:v>69</c:v>
                </c:pt>
                <c:pt idx="286">
                  <c:v>69</c:v>
                </c:pt>
                <c:pt idx="287">
                  <c:v>68</c:v>
                </c:pt>
                <c:pt idx="288">
                  <c:v>68</c:v>
                </c:pt>
                <c:pt idx="289">
                  <c:v>68</c:v>
                </c:pt>
                <c:pt idx="290">
                  <c:v>67</c:v>
                </c:pt>
                <c:pt idx="291">
                  <c:v>67</c:v>
                </c:pt>
                <c:pt idx="292">
                  <c:v>66</c:v>
                </c:pt>
                <c:pt idx="293">
                  <c:v>66</c:v>
                </c:pt>
                <c:pt idx="294">
                  <c:v>65</c:v>
                </c:pt>
                <c:pt idx="295">
                  <c:v>65</c:v>
                </c:pt>
                <c:pt idx="296">
                  <c:v>64</c:v>
                </c:pt>
                <c:pt idx="297">
                  <c:v>64</c:v>
                </c:pt>
                <c:pt idx="298">
                  <c:v>64</c:v>
                </c:pt>
                <c:pt idx="299">
                  <c:v>63</c:v>
                </c:pt>
                <c:pt idx="300">
                  <c:v>63</c:v>
                </c:pt>
                <c:pt idx="301">
                  <c:v>62</c:v>
                </c:pt>
                <c:pt idx="302">
                  <c:v>62</c:v>
                </c:pt>
                <c:pt idx="303">
                  <c:v>62</c:v>
                </c:pt>
                <c:pt idx="304">
                  <c:v>61</c:v>
                </c:pt>
                <c:pt idx="305">
                  <c:v>61</c:v>
                </c:pt>
                <c:pt idx="306">
                  <c:v>60</c:v>
                </c:pt>
                <c:pt idx="307">
                  <c:v>60</c:v>
                </c:pt>
                <c:pt idx="308">
                  <c:v>60</c:v>
                </c:pt>
                <c:pt idx="309">
                  <c:v>59</c:v>
                </c:pt>
                <c:pt idx="310">
                  <c:v>59</c:v>
                </c:pt>
                <c:pt idx="311">
                  <c:v>58</c:v>
                </c:pt>
                <c:pt idx="312">
                  <c:v>58</c:v>
                </c:pt>
                <c:pt idx="313">
                  <c:v>58</c:v>
                </c:pt>
                <c:pt idx="314">
                  <c:v>57</c:v>
                </c:pt>
                <c:pt idx="315">
                  <c:v>57</c:v>
                </c:pt>
                <c:pt idx="316">
                  <c:v>56</c:v>
                </c:pt>
                <c:pt idx="317">
                  <c:v>56</c:v>
                </c:pt>
                <c:pt idx="318">
                  <c:v>56</c:v>
                </c:pt>
                <c:pt idx="319">
                  <c:v>56</c:v>
                </c:pt>
                <c:pt idx="320">
                  <c:v>55</c:v>
                </c:pt>
                <c:pt idx="321">
                  <c:v>55</c:v>
                </c:pt>
                <c:pt idx="322">
                  <c:v>55</c:v>
                </c:pt>
                <c:pt idx="323">
                  <c:v>55</c:v>
                </c:pt>
                <c:pt idx="324">
                  <c:v>54</c:v>
                </c:pt>
                <c:pt idx="325">
                  <c:v>54</c:v>
                </c:pt>
                <c:pt idx="326">
                  <c:v>54</c:v>
                </c:pt>
                <c:pt idx="327">
                  <c:v>54</c:v>
                </c:pt>
                <c:pt idx="328">
                  <c:v>53</c:v>
                </c:pt>
                <c:pt idx="329">
                  <c:v>53</c:v>
                </c:pt>
                <c:pt idx="330">
                  <c:v>53</c:v>
                </c:pt>
                <c:pt idx="331">
                  <c:v>52</c:v>
                </c:pt>
                <c:pt idx="332">
                  <c:v>52</c:v>
                </c:pt>
                <c:pt idx="333">
                  <c:v>52</c:v>
                </c:pt>
                <c:pt idx="334">
                  <c:v>51</c:v>
                </c:pt>
                <c:pt idx="335">
                  <c:v>51</c:v>
                </c:pt>
                <c:pt idx="336">
                  <c:v>50</c:v>
                </c:pt>
                <c:pt idx="337">
                  <c:v>50</c:v>
                </c:pt>
                <c:pt idx="338">
                  <c:v>50</c:v>
                </c:pt>
                <c:pt idx="339">
                  <c:v>49</c:v>
                </c:pt>
                <c:pt idx="340">
                  <c:v>48</c:v>
                </c:pt>
                <c:pt idx="341">
                  <c:v>48</c:v>
                </c:pt>
                <c:pt idx="342">
                  <c:v>46</c:v>
                </c:pt>
                <c:pt idx="343">
                  <c:v>46</c:v>
                </c:pt>
                <c:pt idx="344">
                  <c:v>45</c:v>
                </c:pt>
                <c:pt idx="345">
                  <c:v>44</c:v>
                </c:pt>
                <c:pt idx="346">
                  <c:v>42</c:v>
                </c:pt>
                <c:pt idx="347">
                  <c:v>41</c:v>
                </c:pt>
                <c:pt idx="348">
                  <c:v>40</c:v>
                </c:pt>
                <c:pt idx="349">
                  <c:v>39</c:v>
                </c:pt>
                <c:pt idx="350">
                  <c:v>38</c:v>
                </c:pt>
                <c:pt idx="351">
                  <c:v>38</c:v>
                </c:pt>
                <c:pt idx="352">
                  <c:v>37</c:v>
                </c:pt>
                <c:pt idx="353">
                  <c:v>37</c:v>
                </c:pt>
                <c:pt idx="354">
                  <c:v>36</c:v>
                </c:pt>
                <c:pt idx="355">
                  <c:v>36</c:v>
                </c:pt>
                <c:pt idx="356">
                  <c:v>36</c:v>
                </c:pt>
                <c:pt idx="357">
                  <c:v>36</c:v>
                </c:pt>
                <c:pt idx="358">
                  <c:v>35</c:v>
                </c:pt>
                <c:pt idx="359">
                  <c:v>35</c:v>
                </c:pt>
                <c:pt idx="360">
                  <c:v>34</c:v>
                </c:pt>
                <c:pt idx="361">
                  <c:v>34</c:v>
                </c:pt>
                <c:pt idx="362">
                  <c:v>34</c:v>
                </c:pt>
                <c:pt idx="363">
                  <c:v>33</c:v>
                </c:pt>
                <c:pt idx="364">
                  <c:v>33</c:v>
                </c:pt>
              </c:numCache>
            </c:numRef>
          </c:val>
          <c:extLst>
            <c:ext xmlns:c16="http://schemas.microsoft.com/office/drawing/2014/chart" uri="{C3380CC4-5D6E-409C-BE32-E72D297353CC}">
              <c16:uniqueId val="{00000001-A0E9-4D6D-A5F7-6E6632D4C69F}"/>
            </c:ext>
          </c:extLst>
        </c:ser>
        <c:ser>
          <c:idx val="3"/>
          <c:order val="2"/>
          <c:tx>
            <c:strRef>
              <c:f>'2026-27 Severe Load Curve'!$AV$33</c:f>
              <c:strCache>
                <c:ptCount val="1"/>
                <c:pt idx="0">
                  <c:v>NDM &gt; 732 MWh</c:v>
                </c:pt>
              </c:strCache>
            </c:strRef>
          </c:tx>
          <c:spPr>
            <a:solidFill>
              <a:srgbClr val="3366FF"/>
            </a:solidFill>
            <a:ln w="25400">
              <a:noFill/>
            </a:ln>
          </c:spPr>
          <c:invertIfNegative val="0"/>
          <c:val>
            <c:numRef>
              <c:f>'2026-27 Severe Load Curve'!$AV$34:$AV$398</c:f>
              <c:numCache>
                <c:formatCode>0</c:formatCode>
                <c:ptCount val="365"/>
                <c:pt idx="0">
                  <c:v>469</c:v>
                </c:pt>
                <c:pt idx="1">
                  <c:v>460</c:v>
                </c:pt>
                <c:pt idx="2">
                  <c:v>452</c:v>
                </c:pt>
                <c:pt idx="3">
                  <c:v>444</c:v>
                </c:pt>
                <c:pt idx="4">
                  <c:v>437</c:v>
                </c:pt>
                <c:pt idx="5">
                  <c:v>430</c:v>
                </c:pt>
                <c:pt idx="6">
                  <c:v>425</c:v>
                </c:pt>
                <c:pt idx="7">
                  <c:v>419</c:v>
                </c:pt>
                <c:pt idx="8">
                  <c:v>415</c:v>
                </c:pt>
                <c:pt idx="9">
                  <c:v>410</c:v>
                </c:pt>
                <c:pt idx="10">
                  <c:v>407</c:v>
                </c:pt>
                <c:pt idx="11">
                  <c:v>405</c:v>
                </c:pt>
                <c:pt idx="12">
                  <c:v>403</c:v>
                </c:pt>
                <c:pt idx="13">
                  <c:v>401</c:v>
                </c:pt>
                <c:pt idx="14">
                  <c:v>399</c:v>
                </c:pt>
                <c:pt idx="15">
                  <c:v>397</c:v>
                </c:pt>
                <c:pt idx="16">
                  <c:v>395</c:v>
                </c:pt>
                <c:pt idx="17">
                  <c:v>393</c:v>
                </c:pt>
                <c:pt idx="18">
                  <c:v>391</c:v>
                </c:pt>
                <c:pt idx="19">
                  <c:v>390</c:v>
                </c:pt>
                <c:pt idx="20">
                  <c:v>388</c:v>
                </c:pt>
                <c:pt idx="21">
                  <c:v>387</c:v>
                </c:pt>
                <c:pt idx="22">
                  <c:v>385</c:v>
                </c:pt>
                <c:pt idx="23">
                  <c:v>384</c:v>
                </c:pt>
                <c:pt idx="24">
                  <c:v>382</c:v>
                </c:pt>
                <c:pt idx="25">
                  <c:v>380</c:v>
                </c:pt>
                <c:pt idx="26">
                  <c:v>377</c:v>
                </c:pt>
                <c:pt idx="27">
                  <c:v>375</c:v>
                </c:pt>
                <c:pt idx="28">
                  <c:v>373</c:v>
                </c:pt>
                <c:pt idx="29">
                  <c:v>371</c:v>
                </c:pt>
                <c:pt idx="30">
                  <c:v>370</c:v>
                </c:pt>
                <c:pt idx="31">
                  <c:v>369</c:v>
                </c:pt>
                <c:pt idx="32">
                  <c:v>366</c:v>
                </c:pt>
                <c:pt idx="33">
                  <c:v>363</c:v>
                </c:pt>
                <c:pt idx="34">
                  <c:v>360</c:v>
                </c:pt>
                <c:pt idx="35">
                  <c:v>357</c:v>
                </c:pt>
                <c:pt idx="36">
                  <c:v>355</c:v>
                </c:pt>
                <c:pt idx="37">
                  <c:v>353</c:v>
                </c:pt>
                <c:pt idx="38">
                  <c:v>350</c:v>
                </c:pt>
                <c:pt idx="39">
                  <c:v>349</c:v>
                </c:pt>
                <c:pt idx="40">
                  <c:v>348</c:v>
                </c:pt>
                <c:pt idx="41">
                  <c:v>346</c:v>
                </c:pt>
                <c:pt idx="42">
                  <c:v>344</c:v>
                </c:pt>
                <c:pt idx="43">
                  <c:v>342</c:v>
                </c:pt>
                <c:pt idx="44">
                  <c:v>340</c:v>
                </c:pt>
                <c:pt idx="45">
                  <c:v>339</c:v>
                </c:pt>
                <c:pt idx="46">
                  <c:v>337</c:v>
                </c:pt>
                <c:pt idx="47">
                  <c:v>335</c:v>
                </c:pt>
                <c:pt idx="48">
                  <c:v>333</c:v>
                </c:pt>
                <c:pt idx="49">
                  <c:v>331</c:v>
                </c:pt>
                <c:pt idx="50">
                  <c:v>328</c:v>
                </c:pt>
                <c:pt idx="51">
                  <c:v>327</c:v>
                </c:pt>
                <c:pt idx="52">
                  <c:v>325</c:v>
                </c:pt>
                <c:pt idx="53">
                  <c:v>324</c:v>
                </c:pt>
                <c:pt idx="54">
                  <c:v>323</c:v>
                </c:pt>
                <c:pt idx="55">
                  <c:v>322</c:v>
                </c:pt>
                <c:pt idx="56">
                  <c:v>321</c:v>
                </c:pt>
                <c:pt idx="57">
                  <c:v>320</c:v>
                </c:pt>
                <c:pt idx="58">
                  <c:v>319</c:v>
                </c:pt>
                <c:pt idx="59">
                  <c:v>317</c:v>
                </c:pt>
                <c:pt idx="60">
                  <c:v>315</c:v>
                </c:pt>
                <c:pt idx="61">
                  <c:v>312</c:v>
                </c:pt>
                <c:pt idx="62">
                  <c:v>311</c:v>
                </c:pt>
                <c:pt idx="63">
                  <c:v>310</c:v>
                </c:pt>
                <c:pt idx="64">
                  <c:v>309</c:v>
                </c:pt>
                <c:pt idx="65">
                  <c:v>307</c:v>
                </c:pt>
                <c:pt idx="66">
                  <c:v>306</c:v>
                </c:pt>
                <c:pt idx="67">
                  <c:v>305</c:v>
                </c:pt>
                <c:pt idx="68">
                  <c:v>304</c:v>
                </c:pt>
                <c:pt idx="69">
                  <c:v>303</c:v>
                </c:pt>
                <c:pt idx="70">
                  <c:v>302</c:v>
                </c:pt>
                <c:pt idx="71">
                  <c:v>302</c:v>
                </c:pt>
                <c:pt idx="72">
                  <c:v>301</c:v>
                </c:pt>
                <c:pt idx="73">
                  <c:v>300</c:v>
                </c:pt>
                <c:pt idx="74">
                  <c:v>298</c:v>
                </c:pt>
                <c:pt idx="75">
                  <c:v>297</c:v>
                </c:pt>
                <c:pt idx="76">
                  <c:v>296</c:v>
                </c:pt>
                <c:pt idx="77">
                  <c:v>295</c:v>
                </c:pt>
                <c:pt idx="78">
                  <c:v>294</c:v>
                </c:pt>
                <c:pt idx="79">
                  <c:v>293</c:v>
                </c:pt>
                <c:pt idx="80">
                  <c:v>292</c:v>
                </c:pt>
                <c:pt idx="81">
                  <c:v>290</c:v>
                </c:pt>
                <c:pt idx="82">
                  <c:v>289</c:v>
                </c:pt>
                <c:pt idx="83">
                  <c:v>287</c:v>
                </c:pt>
                <c:pt idx="84">
                  <c:v>286</c:v>
                </c:pt>
                <c:pt idx="85">
                  <c:v>284</c:v>
                </c:pt>
                <c:pt idx="86">
                  <c:v>283</c:v>
                </c:pt>
                <c:pt idx="87">
                  <c:v>282</c:v>
                </c:pt>
                <c:pt idx="88">
                  <c:v>280</c:v>
                </c:pt>
                <c:pt idx="89">
                  <c:v>279</c:v>
                </c:pt>
                <c:pt idx="90">
                  <c:v>278</c:v>
                </c:pt>
                <c:pt idx="91">
                  <c:v>276</c:v>
                </c:pt>
                <c:pt idx="92">
                  <c:v>275</c:v>
                </c:pt>
                <c:pt idx="93">
                  <c:v>274</c:v>
                </c:pt>
                <c:pt idx="94">
                  <c:v>274</c:v>
                </c:pt>
                <c:pt idx="95">
                  <c:v>273</c:v>
                </c:pt>
                <c:pt idx="96">
                  <c:v>272</c:v>
                </c:pt>
                <c:pt idx="97">
                  <c:v>271</c:v>
                </c:pt>
                <c:pt idx="98">
                  <c:v>270</c:v>
                </c:pt>
                <c:pt idx="99">
                  <c:v>269</c:v>
                </c:pt>
                <c:pt idx="100">
                  <c:v>268</c:v>
                </c:pt>
                <c:pt idx="101">
                  <c:v>267</c:v>
                </c:pt>
                <c:pt idx="102">
                  <c:v>266</c:v>
                </c:pt>
                <c:pt idx="103">
                  <c:v>265</c:v>
                </c:pt>
                <c:pt idx="104">
                  <c:v>264</c:v>
                </c:pt>
                <c:pt idx="105">
                  <c:v>263</c:v>
                </c:pt>
                <c:pt idx="106">
                  <c:v>261</c:v>
                </c:pt>
                <c:pt idx="107">
                  <c:v>260</c:v>
                </c:pt>
                <c:pt idx="108">
                  <c:v>259</c:v>
                </c:pt>
                <c:pt idx="109">
                  <c:v>258</c:v>
                </c:pt>
                <c:pt idx="110">
                  <c:v>257</c:v>
                </c:pt>
                <c:pt idx="111">
                  <c:v>256</c:v>
                </c:pt>
                <c:pt idx="112">
                  <c:v>255</c:v>
                </c:pt>
                <c:pt idx="113">
                  <c:v>253</c:v>
                </c:pt>
                <c:pt idx="114">
                  <c:v>252</c:v>
                </c:pt>
                <c:pt idx="115">
                  <c:v>251</c:v>
                </c:pt>
                <c:pt idx="116">
                  <c:v>250</c:v>
                </c:pt>
                <c:pt idx="117">
                  <c:v>249</c:v>
                </c:pt>
                <c:pt idx="118">
                  <c:v>248</c:v>
                </c:pt>
                <c:pt idx="119">
                  <c:v>247</c:v>
                </c:pt>
                <c:pt idx="120">
                  <c:v>245</c:v>
                </c:pt>
                <c:pt idx="121">
                  <c:v>244</c:v>
                </c:pt>
                <c:pt idx="122">
                  <c:v>243</c:v>
                </c:pt>
                <c:pt idx="123">
                  <c:v>242</c:v>
                </c:pt>
                <c:pt idx="124">
                  <c:v>241</c:v>
                </c:pt>
                <c:pt idx="125">
                  <c:v>240</c:v>
                </c:pt>
                <c:pt idx="126">
                  <c:v>239</c:v>
                </c:pt>
                <c:pt idx="127">
                  <c:v>238</c:v>
                </c:pt>
                <c:pt idx="128">
                  <c:v>237</c:v>
                </c:pt>
                <c:pt idx="129">
                  <c:v>236</c:v>
                </c:pt>
                <c:pt idx="130">
                  <c:v>234</c:v>
                </c:pt>
                <c:pt idx="131">
                  <c:v>234</c:v>
                </c:pt>
                <c:pt idx="132">
                  <c:v>233</c:v>
                </c:pt>
                <c:pt idx="133">
                  <c:v>232</c:v>
                </c:pt>
                <c:pt idx="134">
                  <c:v>232</c:v>
                </c:pt>
                <c:pt idx="135">
                  <c:v>231</c:v>
                </c:pt>
                <c:pt idx="136">
                  <c:v>231</c:v>
                </c:pt>
                <c:pt idx="137">
                  <c:v>230</c:v>
                </c:pt>
                <c:pt idx="138">
                  <c:v>229</c:v>
                </c:pt>
                <c:pt idx="139">
                  <c:v>229</c:v>
                </c:pt>
                <c:pt idx="140">
                  <c:v>228</c:v>
                </c:pt>
                <c:pt idx="141">
                  <c:v>227</c:v>
                </c:pt>
                <c:pt idx="142">
                  <c:v>226</c:v>
                </c:pt>
                <c:pt idx="143">
                  <c:v>225</c:v>
                </c:pt>
                <c:pt idx="144">
                  <c:v>224</c:v>
                </c:pt>
                <c:pt idx="145">
                  <c:v>224</c:v>
                </c:pt>
                <c:pt idx="146">
                  <c:v>223</c:v>
                </c:pt>
                <c:pt idx="147">
                  <c:v>223</c:v>
                </c:pt>
                <c:pt idx="148">
                  <c:v>222</c:v>
                </c:pt>
                <c:pt idx="149">
                  <c:v>221</c:v>
                </c:pt>
                <c:pt idx="150">
                  <c:v>221</c:v>
                </c:pt>
                <c:pt idx="151">
                  <c:v>220</c:v>
                </c:pt>
                <c:pt idx="152">
                  <c:v>220</c:v>
                </c:pt>
                <c:pt idx="153">
                  <c:v>219</c:v>
                </c:pt>
                <c:pt idx="154">
                  <c:v>218</c:v>
                </c:pt>
                <c:pt idx="155">
                  <c:v>216</c:v>
                </c:pt>
                <c:pt idx="156">
                  <c:v>215</c:v>
                </c:pt>
                <c:pt idx="157">
                  <c:v>215</c:v>
                </c:pt>
                <c:pt idx="158">
                  <c:v>214</c:v>
                </c:pt>
                <c:pt idx="159">
                  <c:v>214</c:v>
                </c:pt>
                <c:pt idx="160">
                  <c:v>213</c:v>
                </c:pt>
                <c:pt idx="161">
                  <c:v>212</c:v>
                </c:pt>
                <c:pt idx="162">
                  <c:v>211</c:v>
                </c:pt>
                <c:pt idx="163">
                  <c:v>210</c:v>
                </c:pt>
                <c:pt idx="164">
                  <c:v>209</c:v>
                </c:pt>
                <c:pt idx="165">
                  <c:v>208</c:v>
                </c:pt>
                <c:pt idx="166">
                  <c:v>207</c:v>
                </c:pt>
                <c:pt idx="167">
                  <c:v>206</c:v>
                </c:pt>
                <c:pt idx="168">
                  <c:v>206</c:v>
                </c:pt>
                <c:pt idx="169">
                  <c:v>205</c:v>
                </c:pt>
                <c:pt idx="170">
                  <c:v>204</c:v>
                </c:pt>
                <c:pt idx="171">
                  <c:v>204</c:v>
                </c:pt>
                <c:pt idx="172">
                  <c:v>203</c:v>
                </c:pt>
                <c:pt idx="173">
                  <c:v>202</c:v>
                </c:pt>
                <c:pt idx="174">
                  <c:v>201</c:v>
                </c:pt>
                <c:pt idx="175">
                  <c:v>201</c:v>
                </c:pt>
                <c:pt idx="176">
                  <c:v>200</c:v>
                </c:pt>
                <c:pt idx="177">
                  <c:v>199</c:v>
                </c:pt>
                <c:pt idx="178">
                  <c:v>198</c:v>
                </c:pt>
                <c:pt idx="179">
                  <c:v>198</c:v>
                </c:pt>
                <c:pt idx="180">
                  <c:v>197</c:v>
                </c:pt>
                <c:pt idx="181">
                  <c:v>197</c:v>
                </c:pt>
                <c:pt idx="182">
                  <c:v>196</c:v>
                </c:pt>
                <c:pt idx="183">
                  <c:v>195</c:v>
                </c:pt>
                <c:pt idx="184">
                  <c:v>195</c:v>
                </c:pt>
                <c:pt idx="185">
                  <c:v>194</c:v>
                </c:pt>
                <c:pt idx="186">
                  <c:v>193</c:v>
                </c:pt>
                <c:pt idx="187">
                  <c:v>193</c:v>
                </c:pt>
                <c:pt idx="188">
                  <c:v>192</c:v>
                </c:pt>
                <c:pt idx="189">
                  <c:v>192</c:v>
                </c:pt>
                <c:pt idx="190">
                  <c:v>191</c:v>
                </c:pt>
                <c:pt idx="191">
                  <c:v>190</c:v>
                </c:pt>
                <c:pt idx="192">
                  <c:v>190</c:v>
                </c:pt>
                <c:pt idx="193">
                  <c:v>189</c:v>
                </c:pt>
                <c:pt idx="194">
                  <c:v>188</c:v>
                </c:pt>
                <c:pt idx="195">
                  <c:v>187</c:v>
                </c:pt>
                <c:pt idx="196">
                  <c:v>187</c:v>
                </c:pt>
                <c:pt idx="197">
                  <c:v>186</c:v>
                </c:pt>
                <c:pt idx="198">
                  <c:v>186</c:v>
                </c:pt>
                <c:pt idx="199">
                  <c:v>185</c:v>
                </c:pt>
                <c:pt idx="200">
                  <c:v>185</c:v>
                </c:pt>
                <c:pt idx="201">
                  <c:v>185</c:v>
                </c:pt>
                <c:pt idx="202">
                  <c:v>184</c:v>
                </c:pt>
                <c:pt idx="203">
                  <c:v>184</c:v>
                </c:pt>
                <c:pt idx="204">
                  <c:v>183</c:v>
                </c:pt>
                <c:pt idx="205">
                  <c:v>183</c:v>
                </c:pt>
                <c:pt idx="206">
                  <c:v>182</c:v>
                </c:pt>
                <c:pt idx="207">
                  <c:v>181</c:v>
                </c:pt>
                <c:pt idx="208">
                  <c:v>180</c:v>
                </c:pt>
                <c:pt idx="209">
                  <c:v>179</c:v>
                </c:pt>
                <c:pt idx="210">
                  <c:v>179</c:v>
                </c:pt>
                <c:pt idx="211">
                  <c:v>178</c:v>
                </c:pt>
                <c:pt idx="212">
                  <c:v>177</c:v>
                </c:pt>
                <c:pt idx="213">
                  <c:v>177</c:v>
                </c:pt>
                <c:pt idx="214">
                  <c:v>176</c:v>
                </c:pt>
                <c:pt idx="215">
                  <c:v>175</c:v>
                </c:pt>
                <c:pt idx="216">
                  <c:v>175</c:v>
                </c:pt>
                <c:pt idx="217">
                  <c:v>174</c:v>
                </c:pt>
                <c:pt idx="218">
                  <c:v>173</c:v>
                </c:pt>
                <c:pt idx="219">
                  <c:v>172</c:v>
                </c:pt>
                <c:pt idx="220">
                  <c:v>171</c:v>
                </c:pt>
                <c:pt idx="221">
                  <c:v>170</c:v>
                </c:pt>
                <c:pt idx="222">
                  <c:v>169</c:v>
                </c:pt>
                <c:pt idx="223">
                  <c:v>168</c:v>
                </c:pt>
                <c:pt idx="224">
                  <c:v>167</c:v>
                </c:pt>
                <c:pt idx="225">
                  <c:v>167</c:v>
                </c:pt>
                <c:pt idx="226">
                  <c:v>166</c:v>
                </c:pt>
                <c:pt idx="227">
                  <c:v>165</c:v>
                </c:pt>
                <c:pt idx="228">
                  <c:v>165</c:v>
                </c:pt>
                <c:pt idx="229">
                  <c:v>164</c:v>
                </c:pt>
                <c:pt idx="230">
                  <c:v>163</c:v>
                </c:pt>
                <c:pt idx="231">
                  <c:v>163</c:v>
                </c:pt>
                <c:pt idx="232">
                  <c:v>162</c:v>
                </c:pt>
                <c:pt idx="233">
                  <c:v>162</c:v>
                </c:pt>
                <c:pt idx="234">
                  <c:v>162</c:v>
                </c:pt>
                <c:pt idx="235">
                  <c:v>161</c:v>
                </c:pt>
                <c:pt idx="236">
                  <c:v>160</c:v>
                </c:pt>
                <c:pt idx="237">
                  <c:v>160</c:v>
                </c:pt>
                <c:pt idx="238">
                  <c:v>160</c:v>
                </c:pt>
                <c:pt idx="239">
                  <c:v>159</c:v>
                </c:pt>
                <c:pt idx="240">
                  <c:v>159</c:v>
                </c:pt>
                <c:pt idx="241">
                  <c:v>158</c:v>
                </c:pt>
                <c:pt idx="242">
                  <c:v>158</c:v>
                </c:pt>
                <c:pt idx="243">
                  <c:v>157</c:v>
                </c:pt>
                <c:pt idx="244">
                  <c:v>157</c:v>
                </c:pt>
                <c:pt idx="245">
                  <c:v>157</c:v>
                </c:pt>
                <c:pt idx="246">
                  <c:v>156</c:v>
                </c:pt>
                <c:pt idx="247">
                  <c:v>156</c:v>
                </c:pt>
                <c:pt idx="248">
                  <c:v>156</c:v>
                </c:pt>
                <c:pt idx="249">
                  <c:v>155</c:v>
                </c:pt>
                <c:pt idx="250">
                  <c:v>155</c:v>
                </c:pt>
                <c:pt idx="251">
                  <c:v>155</c:v>
                </c:pt>
                <c:pt idx="252">
                  <c:v>155</c:v>
                </c:pt>
                <c:pt idx="253">
                  <c:v>154</c:v>
                </c:pt>
                <c:pt idx="254">
                  <c:v>154</c:v>
                </c:pt>
                <c:pt idx="255">
                  <c:v>153</c:v>
                </c:pt>
                <c:pt idx="256">
                  <c:v>153</c:v>
                </c:pt>
                <c:pt idx="257">
                  <c:v>153</c:v>
                </c:pt>
                <c:pt idx="258">
                  <c:v>152</c:v>
                </c:pt>
                <c:pt idx="259">
                  <c:v>152</c:v>
                </c:pt>
                <c:pt idx="260">
                  <c:v>151</c:v>
                </c:pt>
                <c:pt idx="261">
                  <c:v>151</c:v>
                </c:pt>
                <c:pt idx="262">
                  <c:v>151</c:v>
                </c:pt>
                <c:pt idx="263">
                  <c:v>150</c:v>
                </c:pt>
                <c:pt idx="264">
                  <c:v>150</c:v>
                </c:pt>
                <c:pt idx="265">
                  <c:v>149</c:v>
                </c:pt>
                <c:pt idx="266">
                  <c:v>149</c:v>
                </c:pt>
                <c:pt idx="267">
                  <c:v>148</c:v>
                </c:pt>
                <c:pt idx="268">
                  <c:v>148</c:v>
                </c:pt>
                <c:pt idx="269">
                  <c:v>147</c:v>
                </c:pt>
                <c:pt idx="270">
                  <c:v>147</c:v>
                </c:pt>
                <c:pt idx="271">
                  <c:v>146</c:v>
                </c:pt>
                <c:pt idx="272">
                  <c:v>146</c:v>
                </c:pt>
                <c:pt idx="273">
                  <c:v>145</c:v>
                </c:pt>
                <c:pt idx="274">
                  <c:v>145</c:v>
                </c:pt>
                <c:pt idx="275">
                  <c:v>144</c:v>
                </c:pt>
                <c:pt idx="276">
                  <c:v>143</c:v>
                </c:pt>
                <c:pt idx="277">
                  <c:v>143</c:v>
                </c:pt>
                <c:pt idx="278">
                  <c:v>143</c:v>
                </c:pt>
                <c:pt idx="279">
                  <c:v>142</c:v>
                </c:pt>
                <c:pt idx="280">
                  <c:v>142</c:v>
                </c:pt>
                <c:pt idx="281">
                  <c:v>141</c:v>
                </c:pt>
                <c:pt idx="282">
                  <c:v>141</c:v>
                </c:pt>
                <c:pt idx="283">
                  <c:v>140</c:v>
                </c:pt>
                <c:pt idx="284">
                  <c:v>140</c:v>
                </c:pt>
                <c:pt idx="285">
                  <c:v>139</c:v>
                </c:pt>
                <c:pt idx="286">
                  <c:v>139</c:v>
                </c:pt>
                <c:pt idx="287">
                  <c:v>139</c:v>
                </c:pt>
                <c:pt idx="288">
                  <c:v>138</c:v>
                </c:pt>
                <c:pt idx="289">
                  <c:v>138</c:v>
                </c:pt>
                <c:pt idx="290">
                  <c:v>138</c:v>
                </c:pt>
                <c:pt idx="291">
                  <c:v>137</c:v>
                </c:pt>
                <c:pt idx="292">
                  <c:v>137</c:v>
                </c:pt>
                <c:pt idx="293">
                  <c:v>136</c:v>
                </c:pt>
                <c:pt idx="294">
                  <c:v>136</c:v>
                </c:pt>
                <c:pt idx="295">
                  <c:v>136</c:v>
                </c:pt>
                <c:pt idx="296">
                  <c:v>135</c:v>
                </c:pt>
                <c:pt idx="297">
                  <c:v>135</c:v>
                </c:pt>
                <c:pt idx="298">
                  <c:v>135</c:v>
                </c:pt>
                <c:pt idx="299">
                  <c:v>134</c:v>
                </c:pt>
                <c:pt idx="300">
                  <c:v>134</c:v>
                </c:pt>
                <c:pt idx="301">
                  <c:v>133</c:v>
                </c:pt>
                <c:pt idx="302">
                  <c:v>133</c:v>
                </c:pt>
                <c:pt idx="303">
                  <c:v>133</c:v>
                </c:pt>
                <c:pt idx="304">
                  <c:v>132</c:v>
                </c:pt>
                <c:pt idx="305">
                  <c:v>132</c:v>
                </c:pt>
                <c:pt idx="306">
                  <c:v>131</c:v>
                </c:pt>
                <c:pt idx="307">
                  <c:v>131</c:v>
                </c:pt>
                <c:pt idx="308">
                  <c:v>130</c:v>
                </c:pt>
                <c:pt idx="309">
                  <c:v>130</c:v>
                </c:pt>
                <c:pt idx="310">
                  <c:v>129</c:v>
                </c:pt>
                <c:pt idx="311">
                  <c:v>129</c:v>
                </c:pt>
                <c:pt idx="312">
                  <c:v>128</c:v>
                </c:pt>
                <c:pt idx="313">
                  <c:v>128</c:v>
                </c:pt>
                <c:pt idx="314">
                  <c:v>127</c:v>
                </c:pt>
                <c:pt idx="315">
                  <c:v>126</c:v>
                </c:pt>
                <c:pt idx="316">
                  <c:v>126</c:v>
                </c:pt>
                <c:pt idx="317">
                  <c:v>125</c:v>
                </c:pt>
                <c:pt idx="318">
                  <c:v>124</c:v>
                </c:pt>
                <c:pt idx="319">
                  <c:v>123</c:v>
                </c:pt>
                <c:pt idx="320">
                  <c:v>122</c:v>
                </c:pt>
                <c:pt idx="321">
                  <c:v>122</c:v>
                </c:pt>
                <c:pt idx="322">
                  <c:v>121</c:v>
                </c:pt>
                <c:pt idx="323">
                  <c:v>121</c:v>
                </c:pt>
                <c:pt idx="324">
                  <c:v>120</c:v>
                </c:pt>
                <c:pt idx="325">
                  <c:v>119</c:v>
                </c:pt>
                <c:pt idx="326">
                  <c:v>119</c:v>
                </c:pt>
                <c:pt idx="327">
                  <c:v>118</c:v>
                </c:pt>
                <c:pt idx="328">
                  <c:v>117</c:v>
                </c:pt>
                <c:pt idx="329">
                  <c:v>116</c:v>
                </c:pt>
                <c:pt idx="330">
                  <c:v>115</c:v>
                </c:pt>
                <c:pt idx="331">
                  <c:v>114</c:v>
                </c:pt>
                <c:pt idx="332">
                  <c:v>112</c:v>
                </c:pt>
                <c:pt idx="333">
                  <c:v>111</c:v>
                </c:pt>
                <c:pt idx="334">
                  <c:v>109</c:v>
                </c:pt>
                <c:pt idx="335">
                  <c:v>108</c:v>
                </c:pt>
                <c:pt idx="336">
                  <c:v>107</c:v>
                </c:pt>
                <c:pt idx="337">
                  <c:v>106</c:v>
                </c:pt>
                <c:pt idx="338">
                  <c:v>105</c:v>
                </c:pt>
                <c:pt idx="339">
                  <c:v>103</c:v>
                </c:pt>
                <c:pt idx="340">
                  <c:v>102</c:v>
                </c:pt>
                <c:pt idx="341">
                  <c:v>102</c:v>
                </c:pt>
                <c:pt idx="342">
                  <c:v>101</c:v>
                </c:pt>
                <c:pt idx="343">
                  <c:v>100</c:v>
                </c:pt>
                <c:pt idx="344">
                  <c:v>99</c:v>
                </c:pt>
                <c:pt idx="345">
                  <c:v>98</c:v>
                </c:pt>
                <c:pt idx="346">
                  <c:v>97</c:v>
                </c:pt>
                <c:pt idx="347">
                  <c:v>96</c:v>
                </c:pt>
                <c:pt idx="348">
                  <c:v>95</c:v>
                </c:pt>
                <c:pt idx="349">
                  <c:v>94</c:v>
                </c:pt>
                <c:pt idx="350">
                  <c:v>93</c:v>
                </c:pt>
                <c:pt idx="351">
                  <c:v>93</c:v>
                </c:pt>
                <c:pt idx="352">
                  <c:v>92</c:v>
                </c:pt>
                <c:pt idx="353">
                  <c:v>92</c:v>
                </c:pt>
                <c:pt idx="354">
                  <c:v>91</c:v>
                </c:pt>
                <c:pt idx="355">
                  <c:v>91</c:v>
                </c:pt>
                <c:pt idx="356">
                  <c:v>90</c:v>
                </c:pt>
                <c:pt idx="357">
                  <c:v>90</c:v>
                </c:pt>
                <c:pt idx="358">
                  <c:v>89</c:v>
                </c:pt>
                <c:pt idx="359">
                  <c:v>89</c:v>
                </c:pt>
                <c:pt idx="360">
                  <c:v>88</c:v>
                </c:pt>
                <c:pt idx="361">
                  <c:v>88</c:v>
                </c:pt>
                <c:pt idx="362">
                  <c:v>88</c:v>
                </c:pt>
                <c:pt idx="363">
                  <c:v>87</c:v>
                </c:pt>
                <c:pt idx="364">
                  <c:v>87</c:v>
                </c:pt>
              </c:numCache>
            </c:numRef>
          </c:val>
          <c:extLst>
            <c:ext xmlns:c16="http://schemas.microsoft.com/office/drawing/2014/chart" uri="{C3380CC4-5D6E-409C-BE32-E72D297353CC}">
              <c16:uniqueId val="{00000002-A0E9-4D6D-A5F7-6E6632D4C69F}"/>
            </c:ext>
          </c:extLst>
        </c:ser>
        <c:ser>
          <c:idx val="5"/>
          <c:order val="3"/>
          <c:tx>
            <c:strRef>
              <c:f>'2026-27 Severe Load Curve'!$AW$33</c:f>
              <c:strCache>
                <c:ptCount val="1"/>
                <c:pt idx="0">
                  <c:v>Total DM</c:v>
                </c:pt>
              </c:strCache>
            </c:strRef>
          </c:tx>
          <c:spPr>
            <a:solidFill>
              <a:srgbClr val="FFCC99"/>
            </a:solidFill>
            <a:ln w="25400">
              <a:noFill/>
            </a:ln>
          </c:spPr>
          <c:invertIfNegative val="0"/>
          <c:val>
            <c:numRef>
              <c:f>'2026-27 Severe Load Curve'!$AW$34:$AW$398</c:f>
              <c:numCache>
                <c:formatCode>0</c:formatCode>
                <c:ptCount val="365"/>
                <c:pt idx="0">
                  <c:v>382</c:v>
                </c:pt>
                <c:pt idx="1">
                  <c:v>369</c:v>
                </c:pt>
                <c:pt idx="2">
                  <c:v>358</c:v>
                </c:pt>
                <c:pt idx="3">
                  <c:v>348</c:v>
                </c:pt>
                <c:pt idx="4">
                  <c:v>340</c:v>
                </c:pt>
                <c:pt idx="5">
                  <c:v>333</c:v>
                </c:pt>
                <c:pt idx="6">
                  <c:v>328</c:v>
                </c:pt>
                <c:pt idx="7">
                  <c:v>323</c:v>
                </c:pt>
                <c:pt idx="8">
                  <c:v>320</c:v>
                </c:pt>
                <c:pt idx="9">
                  <c:v>317</c:v>
                </c:pt>
                <c:pt idx="10">
                  <c:v>316</c:v>
                </c:pt>
                <c:pt idx="11">
                  <c:v>315</c:v>
                </c:pt>
                <c:pt idx="12">
                  <c:v>314</c:v>
                </c:pt>
                <c:pt idx="13">
                  <c:v>314</c:v>
                </c:pt>
                <c:pt idx="14">
                  <c:v>314</c:v>
                </c:pt>
                <c:pt idx="15">
                  <c:v>314</c:v>
                </c:pt>
                <c:pt idx="16">
                  <c:v>314</c:v>
                </c:pt>
                <c:pt idx="17">
                  <c:v>314</c:v>
                </c:pt>
                <c:pt idx="18">
                  <c:v>314</c:v>
                </c:pt>
                <c:pt idx="19">
                  <c:v>313</c:v>
                </c:pt>
                <c:pt idx="20">
                  <c:v>313</c:v>
                </c:pt>
                <c:pt idx="21">
                  <c:v>312</c:v>
                </c:pt>
                <c:pt idx="22">
                  <c:v>310</c:v>
                </c:pt>
                <c:pt idx="23">
                  <c:v>310</c:v>
                </c:pt>
                <c:pt idx="24">
                  <c:v>309</c:v>
                </c:pt>
                <c:pt idx="25">
                  <c:v>308</c:v>
                </c:pt>
                <c:pt idx="26">
                  <c:v>307</c:v>
                </c:pt>
                <c:pt idx="27">
                  <c:v>306</c:v>
                </c:pt>
                <c:pt idx="28">
                  <c:v>305</c:v>
                </c:pt>
                <c:pt idx="29">
                  <c:v>304</c:v>
                </c:pt>
                <c:pt idx="30">
                  <c:v>303</c:v>
                </c:pt>
                <c:pt idx="31">
                  <c:v>303</c:v>
                </c:pt>
                <c:pt idx="32">
                  <c:v>302</c:v>
                </c:pt>
                <c:pt idx="33">
                  <c:v>301</c:v>
                </c:pt>
                <c:pt idx="34">
                  <c:v>301</c:v>
                </c:pt>
                <c:pt idx="35">
                  <c:v>300</c:v>
                </c:pt>
                <c:pt idx="36">
                  <c:v>300</c:v>
                </c:pt>
                <c:pt idx="37">
                  <c:v>299</c:v>
                </c:pt>
                <c:pt idx="38">
                  <c:v>299</c:v>
                </c:pt>
                <c:pt idx="39">
                  <c:v>298</c:v>
                </c:pt>
                <c:pt idx="40">
                  <c:v>298</c:v>
                </c:pt>
                <c:pt idx="41">
                  <c:v>297</c:v>
                </c:pt>
                <c:pt idx="42">
                  <c:v>297</c:v>
                </c:pt>
                <c:pt idx="43">
                  <c:v>296</c:v>
                </c:pt>
                <c:pt idx="44">
                  <c:v>296</c:v>
                </c:pt>
                <c:pt idx="45">
                  <c:v>295</c:v>
                </c:pt>
                <c:pt idx="46">
                  <c:v>295</c:v>
                </c:pt>
                <c:pt idx="47">
                  <c:v>295</c:v>
                </c:pt>
                <c:pt idx="48">
                  <c:v>294</c:v>
                </c:pt>
                <c:pt idx="49">
                  <c:v>294</c:v>
                </c:pt>
                <c:pt idx="50">
                  <c:v>293</c:v>
                </c:pt>
                <c:pt idx="51">
                  <c:v>293</c:v>
                </c:pt>
                <c:pt idx="52">
                  <c:v>292</c:v>
                </c:pt>
                <c:pt idx="53">
                  <c:v>292</c:v>
                </c:pt>
                <c:pt idx="54">
                  <c:v>291</c:v>
                </c:pt>
                <c:pt idx="55">
                  <c:v>291</c:v>
                </c:pt>
                <c:pt idx="56">
                  <c:v>291</c:v>
                </c:pt>
                <c:pt idx="57">
                  <c:v>290</c:v>
                </c:pt>
                <c:pt idx="58">
                  <c:v>290</c:v>
                </c:pt>
                <c:pt idx="59">
                  <c:v>289</c:v>
                </c:pt>
                <c:pt idx="60">
                  <c:v>289</c:v>
                </c:pt>
                <c:pt idx="61">
                  <c:v>288</c:v>
                </c:pt>
                <c:pt idx="62">
                  <c:v>288</c:v>
                </c:pt>
                <c:pt idx="63">
                  <c:v>288</c:v>
                </c:pt>
                <c:pt idx="64">
                  <c:v>287</c:v>
                </c:pt>
                <c:pt idx="65">
                  <c:v>287</c:v>
                </c:pt>
                <c:pt idx="66">
                  <c:v>286</c:v>
                </c:pt>
                <c:pt idx="67">
                  <c:v>286</c:v>
                </c:pt>
                <c:pt idx="68">
                  <c:v>285</c:v>
                </c:pt>
                <c:pt idx="69">
                  <c:v>285</c:v>
                </c:pt>
                <c:pt idx="70">
                  <c:v>284</c:v>
                </c:pt>
                <c:pt idx="71">
                  <c:v>284</c:v>
                </c:pt>
                <c:pt idx="72">
                  <c:v>284</c:v>
                </c:pt>
                <c:pt idx="73">
                  <c:v>283</c:v>
                </c:pt>
                <c:pt idx="74">
                  <c:v>283</c:v>
                </c:pt>
                <c:pt idx="75">
                  <c:v>282</c:v>
                </c:pt>
                <c:pt idx="76">
                  <c:v>282</c:v>
                </c:pt>
                <c:pt idx="77">
                  <c:v>282</c:v>
                </c:pt>
                <c:pt idx="78">
                  <c:v>281</c:v>
                </c:pt>
                <c:pt idx="79">
                  <c:v>281</c:v>
                </c:pt>
                <c:pt idx="80">
                  <c:v>280</c:v>
                </c:pt>
                <c:pt idx="81">
                  <c:v>280</c:v>
                </c:pt>
                <c:pt idx="82">
                  <c:v>280</c:v>
                </c:pt>
                <c:pt idx="83">
                  <c:v>279</c:v>
                </c:pt>
                <c:pt idx="84">
                  <c:v>279</c:v>
                </c:pt>
                <c:pt idx="85">
                  <c:v>279</c:v>
                </c:pt>
                <c:pt idx="86">
                  <c:v>278</c:v>
                </c:pt>
                <c:pt idx="87">
                  <c:v>278</c:v>
                </c:pt>
                <c:pt idx="88">
                  <c:v>278</c:v>
                </c:pt>
                <c:pt idx="89">
                  <c:v>278</c:v>
                </c:pt>
                <c:pt idx="90">
                  <c:v>277</c:v>
                </c:pt>
                <c:pt idx="91">
                  <c:v>277</c:v>
                </c:pt>
                <c:pt idx="92">
                  <c:v>277</c:v>
                </c:pt>
                <c:pt idx="93">
                  <c:v>276</c:v>
                </c:pt>
                <c:pt idx="94">
                  <c:v>276</c:v>
                </c:pt>
                <c:pt idx="95">
                  <c:v>276</c:v>
                </c:pt>
                <c:pt idx="96">
                  <c:v>276</c:v>
                </c:pt>
                <c:pt idx="97">
                  <c:v>275</c:v>
                </c:pt>
                <c:pt idx="98">
                  <c:v>275</c:v>
                </c:pt>
                <c:pt idx="99">
                  <c:v>275</c:v>
                </c:pt>
                <c:pt idx="100">
                  <c:v>275</c:v>
                </c:pt>
                <c:pt idx="101">
                  <c:v>274</c:v>
                </c:pt>
                <c:pt idx="102">
                  <c:v>274</c:v>
                </c:pt>
                <c:pt idx="103">
                  <c:v>274</c:v>
                </c:pt>
                <c:pt idx="104">
                  <c:v>274</c:v>
                </c:pt>
                <c:pt idx="105">
                  <c:v>273</c:v>
                </c:pt>
                <c:pt idx="106">
                  <c:v>273</c:v>
                </c:pt>
                <c:pt idx="107">
                  <c:v>273</c:v>
                </c:pt>
                <c:pt idx="108">
                  <c:v>273</c:v>
                </c:pt>
                <c:pt idx="109">
                  <c:v>272</c:v>
                </c:pt>
                <c:pt idx="110">
                  <c:v>272</c:v>
                </c:pt>
                <c:pt idx="111">
                  <c:v>272</c:v>
                </c:pt>
                <c:pt idx="112">
                  <c:v>272</c:v>
                </c:pt>
                <c:pt idx="113">
                  <c:v>271</c:v>
                </c:pt>
                <c:pt idx="114">
                  <c:v>271</c:v>
                </c:pt>
                <c:pt idx="115">
                  <c:v>271</c:v>
                </c:pt>
                <c:pt idx="116">
                  <c:v>271</c:v>
                </c:pt>
                <c:pt idx="117">
                  <c:v>270</c:v>
                </c:pt>
                <c:pt idx="118">
                  <c:v>270</c:v>
                </c:pt>
                <c:pt idx="119">
                  <c:v>270</c:v>
                </c:pt>
                <c:pt idx="120">
                  <c:v>270</c:v>
                </c:pt>
                <c:pt idx="121">
                  <c:v>270</c:v>
                </c:pt>
                <c:pt idx="122">
                  <c:v>269</c:v>
                </c:pt>
                <c:pt idx="123">
                  <c:v>269</c:v>
                </c:pt>
                <c:pt idx="124">
                  <c:v>269</c:v>
                </c:pt>
                <c:pt idx="125">
                  <c:v>269</c:v>
                </c:pt>
                <c:pt idx="126">
                  <c:v>268</c:v>
                </c:pt>
                <c:pt idx="127">
                  <c:v>268</c:v>
                </c:pt>
                <c:pt idx="128">
                  <c:v>268</c:v>
                </c:pt>
                <c:pt idx="129">
                  <c:v>268</c:v>
                </c:pt>
                <c:pt idx="130">
                  <c:v>267</c:v>
                </c:pt>
                <c:pt idx="131">
                  <c:v>267</c:v>
                </c:pt>
                <c:pt idx="132">
                  <c:v>267</c:v>
                </c:pt>
                <c:pt idx="133">
                  <c:v>267</c:v>
                </c:pt>
                <c:pt idx="134">
                  <c:v>266</c:v>
                </c:pt>
                <c:pt idx="135">
                  <c:v>266</c:v>
                </c:pt>
                <c:pt idx="136">
                  <c:v>266</c:v>
                </c:pt>
                <c:pt idx="137">
                  <c:v>266</c:v>
                </c:pt>
                <c:pt idx="138">
                  <c:v>266</c:v>
                </c:pt>
                <c:pt idx="139">
                  <c:v>265</c:v>
                </c:pt>
                <c:pt idx="140">
                  <c:v>265</c:v>
                </c:pt>
                <c:pt idx="141">
                  <c:v>265</c:v>
                </c:pt>
                <c:pt idx="142">
                  <c:v>265</c:v>
                </c:pt>
                <c:pt idx="143">
                  <c:v>264</c:v>
                </c:pt>
                <c:pt idx="144">
                  <c:v>264</c:v>
                </c:pt>
                <c:pt idx="145">
                  <c:v>264</c:v>
                </c:pt>
                <c:pt idx="146">
                  <c:v>264</c:v>
                </c:pt>
                <c:pt idx="147">
                  <c:v>264</c:v>
                </c:pt>
                <c:pt idx="148">
                  <c:v>263</c:v>
                </c:pt>
                <c:pt idx="149">
                  <c:v>263</c:v>
                </c:pt>
                <c:pt idx="150">
                  <c:v>263</c:v>
                </c:pt>
                <c:pt idx="151">
                  <c:v>263</c:v>
                </c:pt>
                <c:pt idx="152">
                  <c:v>263</c:v>
                </c:pt>
                <c:pt idx="153">
                  <c:v>262</c:v>
                </c:pt>
                <c:pt idx="154">
                  <c:v>262</c:v>
                </c:pt>
                <c:pt idx="155">
                  <c:v>262</c:v>
                </c:pt>
                <c:pt idx="156">
                  <c:v>262</c:v>
                </c:pt>
                <c:pt idx="157">
                  <c:v>261</c:v>
                </c:pt>
                <c:pt idx="158">
                  <c:v>261</c:v>
                </c:pt>
                <c:pt idx="159">
                  <c:v>261</c:v>
                </c:pt>
                <c:pt idx="160">
                  <c:v>261</c:v>
                </c:pt>
                <c:pt idx="161">
                  <c:v>261</c:v>
                </c:pt>
                <c:pt idx="162">
                  <c:v>260</c:v>
                </c:pt>
                <c:pt idx="163">
                  <c:v>260</c:v>
                </c:pt>
                <c:pt idx="164">
                  <c:v>260</c:v>
                </c:pt>
                <c:pt idx="165">
                  <c:v>260</c:v>
                </c:pt>
                <c:pt idx="166">
                  <c:v>260</c:v>
                </c:pt>
                <c:pt idx="167">
                  <c:v>260</c:v>
                </c:pt>
                <c:pt idx="168">
                  <c:v>259</c:v>
                </c:pt>
                <c:pt idx="169">
                  <c:v>259</c:v>
                </c:pt>
                <c:pt idx="170">
                  <c:v>259</c:v>
                </c:pt>
                <c:pt idx="171">
                  <c:v>259</c:v>
                </c:pt>
                <c:pt idx="172">
                  <c:v>259</c:v>
                </c:pt>
                <c:pt idx="173">
                  <c:v>259</c:v>
                </c:pt>
                <c:pt idx="174">
                  <c:v>258</c:v>
                </c:pt>
                <c:pt idx="175">
                  <c:v>258</c:v>
                </c:pt>
                <c:pt idx="176">
                  <c:v>258</c:v>
                </c:pt>
                <c:pt idx="177">
                  <c:v>258</c:v>
                </c:pt>
                <c:pt idx="178">
                  <c:v>258</c:v>
                </c:pt>
                <c:pt idx="179">
                  <c:v>258</c:v>
                </c:pt>
                <c:pt idx="180">
                  <c:v>258</c:v>
                </c:pt>
                <c:pt idx="181">
                  <c:v>258</c:v>
                </c:pt>
                <c:pt idx="182">
                  <c:v>258</c:v>
                </c:pt>
                <c:pt idx="183">
                  <c:v>257</c:v>
                </c:pt>
                <c:pt idx="184">
                  <c:v>257</c:v>
                </c:pt>
                <c:pt idx="185">
                  <c:v>257</c:v>
                </c:pt>
                <c:pt idx="186">
                  <c:v>257</c:v>
                </c:pt>
                <c:pt idx="187">
                  <c:v>257</c:v>
                </c:pt>
                <c:pt idx="188">
                  <c:v>257</c:v>
                </c:pt>
                <c:pt idx="189">
                  <c:v>257</c:v>
                </c:pt>
                <c:pt idx="190">
                  <c:v>257</c:v>
                </c:pt>
                <c:pt idx="191">
                  <c:v>257</c:v>
                </c:pt>
                <c:pt idx="192">
                  <c:v>257</c:v>
                </c:pt>
                <c:pt idx="193">
                  <c:v>256</c:v>
                </c:pt>
                <c:pt idx="194">
                  <c:v>256</c:v>
                </c:pt>
                <c:pt idx="195">
                  <c:v>256</c:v>
                </c:pt>
                <c:pt idx="196">
                  <c:v>256</c:v>
                </c:pt>
                <c:pt idx="197">
                  <c:v>256</c:v>
                </c:pt>
                <c:pt idx="198">
                  <c:v>256</c:v>
                </c:pt>
                <c:pt idx="199">
                  <c:v>256</c:v>
                </c:pt>
                <c:pt idx="200">
                  <c:v>256</c:v>
                </c:pt>
                <c:pt idx="201">
                  <c:v>256</c:v>
                </c:pt>
                <c:pt idx="202">
                  <c:v>256</c:v>
                </c:pt>
                <c:pt idx="203">
                  <c:v>256</c:v>
                </c:pt>
                <c:pt idx="204">
                  <c:v>255</c:v>
                </c:pt>
                <c:pt idx="205">
                  <c:v>255</c:v>
                </c:pt>
                <c:pt idx="206">
                  <c:v>255</c:v>
                </c:pt>
                <c:pt idx="207">
                  <c:v>255</c:v>
                </c:pt>
                <c:pt idx="208">
                  <c:v>255</c:v>
                </c:pt>
                <c:pt idx="209">
                  <c:v>255</c:v>
                </c:pt>
                <c:pt idx="210">
                  <c:v>254</c:v>
                </c:pt>
                <c:pt idx="211">
                  <c:v>254</c:v>
                </c:pt>
                <c:pt idx="212">
                  <c:v>254</c:v>
                </c:pt>
                <c:pt idx="213">
                  <c:v>254</c:v>
                </c:pt>
                <c:pt idx="214">
                  <c:v>254</c:v>
                </c:pt>
                <c:pt idx="215">
                  <c:v>253</c:v>
                </c:pt>
                <c:pt idx="216">
                  <c:v>253</c:v>
                </c:pt>
                <c:pt idx="217">
                  <c:v>253</c:v>
                </c:pt>
                <c:pt idx="218">
                  <c:v>253</c:v>
                </c:pt>
                <c:pt idx="219">
                  <c:v>253</c:v>
                </c:pt>
                <c:pt idx="220">
                  <c:v>253</c:v>
                </c:pt>
                <c:pt idx="221">
                  <c:v>253</c:v>
                </c:pt>
                <c:pt idx="222">
                  <c:v>253</c:v>
                </c:pt>
                <c:pt idx="223">
                  <c:v>253</c:v>
                </c:pt>
                <c:pt idx="224">
                  <c:v>252</c:v>
                </c:pt>
                <c:pt idx="225">
                  <c:v>252</c:v>
                </c:pt>
                <c:pt idx="226">
                  <c:v>252</c:v>
                </c:pt>
                <c:pt idx="227">
                  <c:v>251</c:v>
                </c:pt>
                <c:pt idx="228">
                  <c:v>251</c:v>
                </c:pt>
                <c:pt idx="229">
                  <c:v>251</c:v>
                </c:pt>
                <c:pt idx="230">
                  <c:v>250</c:v>
                </c:pt>
                <c:pt idx="231">
                  <c:v>250</c:v>
                </c:pt>
                <c:pt idx="232">
                  <c:v>250</c:v>
                </c:pt>
                <c:pt idx="233">
                  <c:v>250</c:v>
                </c:pt>
                <c:pt idx="234">
                  <c:v>250</c:v>
                </c:pt>
                <c:pt idx="235">
                  <c:v>250</c:v>
                </c:pt>
                <c:pt idx="236">
                  <c:v>249</c:v>
                </c:pt>
                <c:pt idx="237">
                  <c:v>249</c:v>
                </c:pt>
                <c:pt idx="238">
                  <c:v>249</c:v>
                </c:pt>
                <c:pt idx="239">
                  <c:v>248</c:v>
                </c:pt>
                <c:pt idx="240">
                  <c:v>248</c:v>
                </c:pt>
                <c:pt idx="241">
                  <c:v>248</c:v>
                </c:pt>
                <c:pt idx="242">
                  <c:v>248</c:v>
                </c:pt>
                <c:pt idx="243">
                  <c:v>247</c:v>
                </c:pt>
                <c:pt idx="244">
                  <c:v>247</c:v>
                </c:pt>
                <c:pt idx="245">
                  <c:v>247</c:v>
                </c:pt>
                <c:pt idx="246">
                  <c:v>246</c:v>
                </c:pt>
                <c:pt idx="247">
                  <c:v>246</c:v>
                </c:pt>
                <c:pt idx="248">
                  <c:v>246</c:v>
                </c:pt>
                <c:pt idx="249">
                  <c:v>246</c:v>
                </c:pt>
                <c:pt idx="250">
                  <c:v>246</c:v>
                </c:pt>
                <c:pt idx="251">
                  <c:v>245</c:v>
                </c:pt>
                <c:pt idx="252">
                  <c:v>245</c:v>
                </c:pt>
                <c:pt idx="253">
                  <c:v>245</c:v>
                </c:pt>
                <c:pt idx="254">
                  <c:v>244</c:v>
                </c:pt>
                <c:pt idx="255">
                  <c:v>244</c:v>
                </c:pt>
                <c:pt idx="256">
                  <c:v>244</c:v>
                </c:pt>
                <c:pt idx="257">
                  <c:v>244</c:v>
                </c:pt>
                <c:pt idx="258">
                  <c:v>243</c:v>
                </c:pt>
                <c:pt idx="259">
                  <c:v>243</c:v>
                </c:pt>
                <c:pt idx="260">
                  <c:v>243</c:v>
                </c:pt>
                <c:pt idx="261">
                  <c:v>243</c:v>
                </c:pt>
                <c:pt idx="262">
                  <c:v>242</c:v>
                </c:pt>
                <c:pt idx="263">
                  <c:v>242</c:v>
                </c:pt>
                <c:pt idx="264">
                  <c:v>242</c:v>
                </c:pt>
                <c:pt idx="265">
                  <c:v>241</c:v>
                </c:pt>
                <c:pt idx="266">
                  <c:v>241</c:v>
                </c:pt>
                <c:pt idx="267">
                  <c:v>241</c:v>
                </c:pt>
                <c:pt idx="268">
                  <c:v>241</c:v>
                </c:pt>
                <c:pt idx="269">
                  <c:v>241</c:v>
                </c:pt>
                <c:pt idx="270">
                  <c:v>240</c:v>
                </c:pt>
                <c:pt idx="271">
                  <c:v>240</c:v>
                </c:pt>
                <c:pt idx="272">
                  <c:v>240</c:v>
                </c:pt>
                <c:pt idx="273">
                  <c:v>240</c:v>
                </c:pt>
                <c:pt idx="274">
                  <c:v>239</c:v>
                </c:pt>
                <c:pt idx="275">
                  <c:v>239</c:v>
                </c:pt>
                <c:pt idx="276">
                  <c:v>239</c:v>
                </c:pt>
                <c:pt idx="277">
                  <c:v>238</c:v>
                </c:pt>
                <c:pt idx="278">
                  <c:v>238</c:v>
                </c:pt>
                <c:pt idx="279">
                  <c:v>238</c:v>
                </c:pt>
                <c:pt idx="280">
                  <c:v>237</c:v>
                </c:pt>
                <c:pt idx="281">
                  <c:v>237</c:v>
                </c:pt>
                <c:pt idx="282">
                  <c:v>237</c:v>
                </c:pt>
                <c:pt idx="283">
                  <c:v>236</c:v>
                </c:pt>
                <c:pt idx="284">
                  <c:v>236</c:v>
                </c:pt>
                <c:pt idx="285">
                  <c:v>236</c:v>
                </c:pt>
                <c:pt idx="286">
                  <c:v>236</c:v>
                </c:pt>
                <c:pt idx="287">
                  <c:v>235</c:v>
                </c:pt>
                <c:pt idx="288">
                  <c:v>235</c:v>
                </c:pt>
                <c:pt idx="289">
                  <c:v>235</c:v>
                </c:pt>
                <c:pt idx="290">
                  <c:v>235</c:v>
                </c:pt>
                <c:pt idx="291">
                  <c:v>234</c:v>
                </c:pt>
                <c:pt idx="292">
                  <c:v>234</c:v>
                </c:pt>
                <c:pt idx="293">
                  <c:v>234</c:v>
                </c:pt>
                <c:pt idx="294">
                  <c:v>234</c:v>
                </c:pt>
                <c:pt idx="295">
                  <c:v>233</c:v>
                </c:pt>
                <c:pt idx="296">
                  <c:v>232</c:v>
                </c:pt>
                <c:pt idx="297">
                  <c:v>232</c:v>
                </c:pt>
                <c:pt idx="298">
                  <c:v>232</c:v>
                </c:pt>
                <c:pt idx="299">
                  <c:v>232</c:v>
                </c:pt>
                <c:pt idx="300">
                  <c:v>231</c:v>
                </c:pt>
                <c:pt idx="301">
                  <c:v>231</c:v>
                </c:pt>
                <c:pt idx="302">
                  <c:v>230</c:v>
                </c:pt>
                <c:pt idx="303">
                  <c:v>230</c:v>
                </c:pt>
                <c:pt idx="304">
                  <c:v>230</c:v>
                </c:pt>
                <c:pt idx="305">
                  <c:v>229</c:v>
                </c:pt>
                <c:pt idx="306">
                  <c:v>229</c:v>
                </c:pt>
                <c:pt idx="307">
                  <c:v>229</c:v>
                </c:pt>
                <c:pt idx="308">
                  <c:v>229</c:v>
                </c:pt>
                <c:pt idx="309">
                  <c:v>228</c:v>
                </c:pt>
                <c:pt idx="310">
                  <c:v>228</c:v>
                </c:pt>
                <c:pt idx="311">
                  <c:v>227</c:v>
                </c:pt>
                <c:pt idx="312">
                  <c:v>227</c:v>
                </c:pt>
                <c:pt idx="313">
                  <c:v>227</c:v>
                </c:pt>
                <c:pt idx="314">
                  <c:v>226</c:v>
                </c:pt>
                <c:pt idx="315">
                  <c:v>226</c:v>
                </c:pt>
                <c:pt idx="316">
                  <c:v>226</c:v>
                </c:pt>
                <c:pt idx="317">
                  <c:v>225</c:v>
                </c:pt>
                <c:pt idx="318">
                  <c:v>225</c:v>
                </c:pt>
                <c:pt idx="319">
                  <c:v>224</c:v>
                </c:pt>
                <c:pt idx="320">
                  <c:v>224</c:v>
                </c:pt>
                <c:pt idx="321">
                  <c:v>224</c:v>
                </c:pt>
                <c:pt idx="322">
                  <c:v>223</c:v>
                </c:pt>
                <c:pt idx="323">
                  <c:v>223</c:v>
                </c:pt>
                <c:pt idx="324">
                  <c:v>222</c:v>
                </c:pt>
                <c:pt idx="325">
                  <c:v>222</c:v>
                </c:pt>
                <c:pt idx="326">
                  <c:v>221</c:v>
                </c:pt>
                <c:pt idx="327">
                  <c:v>221</c:v>
                </c:pt>
                <c:pt idx="328">
                  <c:v>220</c:v>
                </c:pt>
                <c:pt idx="329">
                  <c:v>220</c:v>
                </c:pt>
                <c:pt idx="330">
                  <c:v>219</c:v>
                </c:pt>
                <c:pt idx="331">
                  <c:v>219</c:v>
                </c:pt>
                <c:pt idx="332">
                  <c:v>219</c:v>
                </c:pt>
                <c:pt idx="333">
                  <c:v>218</c:v>
                </c:pt>
                <c:pt idx="334">
                  <c:v>218</c:v>
                </c:pt>
                <c:pt idx="335">
                  <c:v>217</c:v>
                </c:pt>
                <c:pt idx="336">
                  <c:v>217</c:v>
                </c:pt>
                <c:pt idx="337">
                  <c:v>217</c:v>
                </c:pt>
                <c:pt idx="338">
                  <c:v>216</c:v>
                </c:pt>
                <c:pt idx="339">
                  <c:v>216</c:v>
                </c:pt>
                <c:pt idx="340">
                  <c:v>215</c:v>
                </c:pt>
                <c:pt idx="341">
                  <c:v>215</c:v>
                </c:pt>
                <c:pt idx="342">
                  <c:v>214</c:v>
                </c:pt>
                <c:pt idx="343">
                  <c:v>214</c:v>
                </c:pt>
                <c:pt idx="344">
                  <c:v>214</c:v>
                </c:pt>
                <c:pt idx="345">
                  <c:v>213</c:v>
                </c:pt>
                <c:pt idx="346">
                  <c:v>213</c:v>
                </c:pt>
                <c:pt idx="347">
                  <c:v>212</c:v>
                </c:pt>
                <c:pt idx="348">
                  <c:v>212</c:v>
                </c:pt>
                <c:pt idx="349">
                  <c:v>211</c:v>
                </c:pt>
                <c:pt idx="350">
                  <c:v>211</c:v>
                </c:pt>
                <c:pt idx="351">
                  <c:v>211</c:v>
                </c:pt>
                <c:pt idx="352">
                  <c:v>210</c:v>
                </c:pt>
                <c:pt idx="353">
                  <c:v>210</c:v>
                </c:pt>
                <c:pt idx="354">
                  <c:v>209</c:v>
                </c:pt>
                <c:pt idx="355">
                  <c:v>209</c:v>
                </c:pt>
                <c:pt idx="356">
                  <c:v>208</c:v>
                </c:pt>
                <c:pt idx="357">
                  <c:v>208</c:v>
                </c:pt>
                <c:pt idx="358">
                  <c:v>207</c:v>
                </c:pt>
                <c:pt idx="359">
                  <c:v>207</c:v>
                </c:pt>
                <c:pt idx="360">
                  <c:v>207</c:v>
                </c:pt>
                <c:pt idx="361">
                  <c:v>206</c:v>
                </c:pt>
                <c:pt idx="362">
                  <c:v>206</c:v>
                </c:pt>
                <c:pt idx="363">
                  <c:v>205</c:v>
                </c:pt>
                <c:pt idx="364">
                  <c:v>205</c:v>
                </c:pt>
              </c:numCache>
            </c:numRef>
          </c:val>
          <c:extLst>
            <c:ext xmlns:c16="http://schemas.microsoft.com/office/drawing/2014/chart" uri="{C3380CC4-5D6E-409C-BE32-E72D297353CC}">
              <c16:uniqueId val="{00000003-A0E9-4D6D-A5F7-6E6632D4C69F}"/>
            </c:ext>
          </c:extLst>
        </c:ser>
        <c:ser>
          <c:idx val="6"/>
          <c:order val="4"/>
          <c:tx>
            <c:strRef>
              <c:f>'2026-27 Severe Load Curve'!$AX$33</c:f>
              <c:strCache>
                <c:ptCount val="1"/>
                <c:pt idx="0">
                  <c:v>LDZ Shrinkage</c:v>
                </c:pt>
              </c:strCache>
            </c:strRef>
          </c:tx>
          <c:spPr>
            <a:solidFill>
              <a:srgbClr val="000000"/>
            </a:solidFill>
            <a:ln w="12700">
              <a:solidFill>
                <a:srgbClr val="000000"/>
              </a:solidFill>
              <a:prstDash val="solid"/>
            </a:ln>
          </c:spPr>
          <c:invertIfNegative val="0"/>
          <c:val>
            <c:numRef>
              <c:f>'2026-27 Severe Load Curve'!$AX$34:$AX$398</c:f>
              <c:numCache>
                <c:formatCode>0</c:formatCode>
                <c:ptCount val="365"/>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c:v>
                </c:pt>
                <c:pt idx="58">
                  <c:v>7</c:v>
                </c:pt>
                <c:pt idx="59">
                  <c:v>7</c:v>
                </c:pt>
                <c:pt idx="60">
                  <c:v>7</c:v>
                </c:pt>
                <c:pt idx="61">
                  <c:v>7</c:v>
                </c:pt>
                <c:pt idx="62">
                  <c:v>7</c:v>
                </c:pt>
                <c:pt idx="63">
                  <c:v>7</c:v>
                </c:pt>
                <c:pt idx="64">
                  <c:v>7</c:v>
                </c:pt>
                <c:pt idx="65">
                  <c:v>7</c:v>
                </c:pt>
                <c:pt idx="66">
                  <c:v>7</c:v>
                </c:pt>
                <c:pt idx="67">
                  <c:v>7</c:v>
                </c:pt>
                <c:pt idx="68">
                  <c:v>7</c:v>
                </c:pt>
                <c:pt idx="69">
                  <c:v>7</c:v>
                </c:pt>
                <c:pt idx="70">
                  <c:v>7</c:v>
                </c:pt>
                <c:pt idx="71">
                  <c:v>7</c:v>
                </c:pt>
                <c:pt idx="72">
                  <c:v>7</c:v>
                </c:pt>
                <c:pt idx="73">
                  <c:v>7</c:v>
                </c:pt>
                <c:pt idx="74">
                  <c:v>7</c:v>
                </c:pt>
                <c:pt idx="75">
                  <c:v>7</c:v>
                </c:pt>
                <c:pt idx="76">
                  <c:v>7</c:v>
                </c:pt>
                <c:pt idx="77">
                  <c:v>7</c:v>
                </c:pt>
                <c:pt idx="78">
                  <c:v>7</c:v>
                </c:pt>
                <c:pt idx="79">
                  <c:v>7</c:v>
                </c:pt>
                <c:pt idx="80">
                  <c:v>7</c:v>
                </c:pt>
                <c:pt idx="81">
                  <c:v>7</c:v>
                </c:pt>
                <c:pt idx="82">
                  <c:v>7</c:v>
                </c:pt>
                <c:pt idx="83">
                  <c:v>7</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numCache>
            </c:numRef>
          </c:val>
          <c:extLst>
            <c:ext xmlns:c16="http://schemas.microsoft.com/office/drawing/2014/chart" uri="{C3380CC4-5D6E-409C-BE32-E72D297353CC}">
              <c16:uniqueId val="{00000004-A0E9-4D6D-A5F7-6E6632D4C69F}"/>
            </c:ext>
          </c:extLst>
        </c:ser>
        <c:ser>
          <c:idx val="0"/>
          <c:order val="5"/>
          <c:tx>
            <c:strRef>
              <c:f>'2026-27 Severe Load Curve'!$AY$33</c:f>
              <c:strCache>
                <c:ptCount val="1"/>
                <c:pt idx="0">
                  <c:v>NTS Industrial</c:v>
                </c:pt>
              </c:strCache>
            </c:strRef>
          </c:tx>
          <c:spPr>
            <a:solidFill>
              <a:srgbClr val="800000"/>
            </a:solidFill>
            <a:ln w="25400">
              <a:noFill/>
            </a:ln>
          </c:spPr>
          <c:invertIfNegative val="0"/>
          <c:val>
            <c:numRef>
              <c:f>'2026-27 Severe Load Curve'!$AY$34:$AY$398</c:f>
              <c:numCache>
                <c:formatCode>0</c:formatCode>
                <c:ptCount val="365"/>
                <c:pt idx="0">
                  <c:v>58</c:v>
                </c:pt>
                <c:pt idx="1">
                  <c:v>58</c:v>
                </c:pt>
                <c:pt idx="2">
                  <c:v>58</c:v>
                </c:pt>
                <c:pt idx="3">
                  <c:v>58</c:v>
                </c:pt>
                <c:pt idx="4">
                  <c:v>58</c:v>
                </c:pt>
                <c:pt idx="5">
                  <c:v>58</c:v>
                </c:pt>
                <c:pt idx="6">
                  <c:v>58</c:v>
                </c:pt>
                <c:pt idx="7">
                  <c:v>58</c:v>
                </c:pt>
                <c:pt idx="8">
                  <c:v>57</c:v>
                </c:pt>
                <c:pt idx="9">
                  <c:v>57</c:v>
                </c:pt>
                <c:pt idx="10">
                  <c:v>57</c:v>
                </c:pt>
                <c:pt idx="11">
                  <c:v>57</c:v>
                </c:pt>
                <c:pt idx="12">
                  <c:v>57</c:v>
                </c:pt>
                <c:pt idx="13">
                  <c:v>57</c:v>
                </c:pt>
                <c:pt idx="14">
                  <c:v>57</c:v>
                </c:pt>
                <c:pt idx="15">
                  <c:v>57</c:v>
                </c:pt>
                <c:pt idx="16">
                  <c:v>57</c:v>
                </c:pt>
                <c:pt idx="17">
                  <c:v>57</c:v>
                </c:pt>
                <c:pt idx="18">
                  <c:v>57</c:v>
                </c:pt>
                <c:pt idx="19">
                  <c:v>57</c:v>
                </c:pt>
                <c:pt idx="20">
                  <c:v>57</c:v>
                </c:pt>
                <c:pt idx="21">
                  <c:v>57</c:v>
                </c:pt>
                <c:pt idx="22">
                  <c:v>57</c:v>
                </c:pt>
                <c:pt idx="23">
                  <c:v>57</c:v>
                </c:pt>
                <c:pt idx="24">
                  <c:v>57</c:v>
                </c:pt>
                <c:pt idx="25">
                  <c:v>56</c:v>
                </c:pt>
                <c:pt idx="26">
                  <c:v>56</c:v>
                </c:pt>
                <c:pt idx="27">
                  <c:v>56</c:v>
                </c:pt>
                <c:pt idx="28">
                  <c:v>56</c:v>
                </c:pt>
                <c:pt idx="29">
                  <c:v>56</c:v>
                </c:pt>
                <c:pt idx="30">
                  <c:v>56</c:v>
                </c:pt>
                <c:pt idx="31">
                  <c:v>56</c:v>
                </c:pt>
                <c:pt idx="32">
                  <c:v>56</c:v>
                </c:pt>
                <c:pt idx="33">
                  <c:v>56</c:v>
                </c:pt>
                <c:pt idx="34">
                  <c:v>56</c:v>
                </c:pt>
                <c:pt idx="35">
                  <c:v>56</c:v>
                </c:pt>
                <c:pt idx="36">
                  <c:v>56</c:v>
                </c:pt>
                <c:pt idx="37">
                  <c:v>56</c:v>
                </c:pt>
                <c:pt idx="38">
                  <c:v>56</c:v>
                </c:pt>
                <c:pt idx="39">
                  <c:v>56</c:v>
                </c:pt>
                <c:pt idx="40">
                  <c:v>56</c:v>
                </c:pt>
                <c:pt idx="41">
                  <c:v>56</c:v>
                </c:pt>
                <c:pt idx="42">
                  <c:v>56</c:v>
                </c:pt>
                <c:pt idx="43">
                  <c:v>56</c:v>
                </c:pt>
                <c:pt idx="44">
                  <c:v>56</c:v>
                </c:pt>
                <c:pt idx="45">
                  <c:v>56</c:v>
                </c:pt>
                <c:pt idx="46">
                  <c:v>56</c:v>
                </c:pt>
                <c:pt idx="47">
                  <c:v>56</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pt idx="72">
                  <c:v>55</c:v>
                </c:pt>
                <c:pt idx="73">
                  <c:v>55</c:v>
                </c:pt>
                <c:pt idx="74">
                  <c:v>55</c:v>
                </c:pt>
                <c:pt idx="75">
                  <c:v>55</c:v>
                </c:pt>
                <c:pt idx="76">
                  <c:v>55</c:v>
                </c:pt>
                <c:pt idx="77">
                  <c:v>55</c:v>
                </c:pt>
                <c:pt idx="78">
                  <c:v>55</c:v>
                </c:pt>
                <c:pt idx="79">
                  <c:v>55</c:v>
                </c:pt>
                <c:pt idx="80">
                  <c:v>55</c:v>
                </c:pt>
                <c:pt idx="81">
                  <c:v>55</c:v>
                </c:pt>
                <c:pt idx="82">
                  <c:v>54</c:v>
                </c:pt>
                <c:pt idx="83">
                  <c:v>54</c:v>
                </c:pt>
                <c:pt idx="84">
                  <c:v>54</c:v>
                </c:pt>
                <c:pt idx="85">
                  <c:v>54</c:v>
                </c:pt>
                <c:pt idx="86">
                  <c:v>54</c:v>
                </c:pt>
                <c:pt idx="87">
                  <c:v>54</c:v>
                </c:pt>
                <c:pt idx="88">
                  <c:v>54</c:v>
                </c:pt>
                <c:pt idx="89">
                  <c:v>54</c:v>
                </c:pt>
                <c:pt idx="90">
                  <c:v>54</c:v>
                </c:pt>
                <c:pt idx="91">
                  <c:v>54</c:v>
                </c:pt>
                <c:pt idx="92">
                  <c:v>54</c:v>
                </c:pt>
                <c:pt idx="93">
                  <c:v>54</c:v>
                </c:pt>
                <c:pt idx="94">
                  <c:v>54</c:v>
                </c:pt>
                <c:pt idx="95">
                  <c:v>54</c:v>
                </c:pt>
                <c:pt idx="96">
                  <c:v>54</c:v>
                </c:pt>
                <c:pt idx="97">
                  <c:v>54</c:v>
                </c:pt>
                <c:pt idx="98">
                  <c:v>54</c:v>
                </c:pt>
                <c:pt idx="99">
                  <c:v>54</c:v>
                </c:pt>
                <c:pt idx="100">
                  <c:v>54</c:v>
                </c:pt>
                <c:pt idx="101">
                  <c:v>54</c:v>
                </c:pt>
                <c:pt idx="102">
                  <c:v>54</c:v>
                </c:pt>
                <c:pt idx="103">
                  <c:v>54</c:v>
                </c:pt>
                <c:pt idx="104">
                  <c:v>54</c:v>
                </c:pt>
                <c:pt idx="105">
                  <c:v>54</c:v>
                </c:pt>
                <c:pt idx="106">
                  <c:v>54</c:v>
                </c:pt>
                <c:pt idx="107">
                  <c:v>54</c:v>
                </c:pt>
                <c:pt idx="108">
                  <c:v>54</c:v>
                </c:pt>
                <c:pt idx="109">
                  <c:v>54</c:v>
                </c:pt>
                <c:pt idx="110">
                  <c:v>54</c:v>
                </c:pt>
                <c:pt idx="111">
                  <c:v>54</c:v>
                </c:pt>
                <c:pt idx="112">
                  <c:v>54</c:v>
                </c:pt>
                <c:pt idx="113">
                  <c:v>54</c:v>
                </c:pt>
                <c:pt idx="114">
                  <c:v>54</c:v>
                </c:pt>
                <c:pt idx="115">
                  <c:v>54</c:v>
                </c:pt>
                <c:pt idx="116">
                  <c:v>54</c:v>
                </c:pt>
                <c:pt idx="117">
                  <c:v>54</c:v>
                </c:pt>
                <c:pt idx="118">
                  <c:v>54</c:v>
                </c:pt>
                <c:pt idx="119">
                  <c:v>54</c:v>
                </c:pt>
                <c:pt idx="120">
                  <c:v>54</c:v>
                </c:pt>
                <c:pt idx="121">
                  <c:v>54</c:v>
                </c:pt>
                <c:pt idx="122">
                  <c:v>54</c:v>
                </c:pt>
                <c:pt idx="123">
                  <c:v>54</c:v>
                </c:pt>
                <c:pt idx="124">
                  <c:v>54</c:v>
                </c:pt>
                <c:pt idx="125">
                  <c:v>53</c:v>
                </c:pt>
                <c:pt idx="126">
                  <c:v>53</c:v>
                </c:pt>
                <c:pt idx="127">
                  <c:v>53</c:v>
                </c:pt>
                <c:pt idx="128">
                  <c:v>53</c:v>
                </c:pt>
                <c:pt idx="129">
                  <c:v>53</c:v>
                </c:pt>
                <c:pt idx="130">
                  <c:v>53</c:v>
                </c:pt>
                <c:pt idx="131">
                  <c:v>53</c:v>
                </c:pt>
                <c:pt idx="132">
                  <c:v>53</c:v>
                </c:pt>
                <c:pt idx="133">
                  <c:v>53</c:v>
                </c:pt>
                <c:pt idx="134">
                  <c:v>53</c:v>
                </c:pt>
                <c:pt idx="135">
                  <c:v>53</c:v>
                </c:pt>
                <c:pt idx="136">
                  <c:v>53</c:v>
                </c:pt>
                <c:pt idx="137">
                  <c:v>53</c:v>
                </c:pt>
                <c:pt idx="138">
                  <c:v>53</c:v>
                </c:pt>
                <c:pt idx="139">
                  <c:v>53</c:v>
                </c:pt>
                <c:pt idx="140">
                  <c:v>53</c:v>
                </c:pt>
                <c:pt idx="141">
                  <c:v>53</c:v>
                </c:pt>
                <c:pt idx="142">
                  <c:v>53</c:v>
                </c:pt>
                <c:pt idx="143">
                  <c:v>53</c:v>
                </c:pt>
                <c:pt idx="144">
                  <c:v>53</c:v>
                </c:pt>
                <c:pt idx="145">
                  <c:v>53</c:v>
                </c:pt>
                <c:pt idx="146">
                  <c:v>53</c:v>
                </c:pt>
                <c:pt idx="147">
                  <c:v>53</c:v>
                </c:pt>
                <c:pt idx="148">
                  <c:v>53</c:v>
                </c:pt>
                <c:pt idx="149">
                  <c:v>53</c:v>
                </c:pt>
                <c:pt idx="150">
                  <c:v>53</c:v>
                </c:pt>
                <c:pt idx="151">
                  <c:v>53</c:v>
                </c:pt>
                <c:pt idx="152">
                  <c:v>53</c:v>
                </c:pt>
                <c:pt idx="153">
                  <c:v>53</c:v>
                </c:pt>
                <c:pt idx="154">
                  <c:v>53</c:v>
                </c:pt>
                <c:pt idx="155">
                  <c:v>53</c:v>
                </c:pt>
                <c:pt idx="156">
                  <c:v>53</c:v>
                </c:pt>
                <c:pt idx="157">
                  <c:v>53</c:v>
                </c:pt>
                <c:pt idx="158">
                  <c:v>53</c:v>
                </c:pt>
                <c:pt idx="159">
                  <c:v>53</c:v>
                </c:pt>
                <c:pt idx="160">
                  <c:v>53</c:v>
                </c:pt>
                <c:pt idx="161">
                  <c:v>53</c:v>
                </c:pt>
                <c:pt idx="162">
                  <c:v>53</c:v>
                </c:pt>
                <c:pt idx="163">
                  <c:v>53</c:v>
                </c:pt>
                <c:pt idx="164">
                  <c:v>53</c:v>
                </c:pt>
                <c:pt idx="165">
                  <c:v>53</c:v>
                </c:pt>
                <c:pt idx="166">
                  <c:v>53</c:v>
                </c:pt>
                <c:pt idx="167">
                  <c:v>53</c:v>
                </c:pt>
                <c:pt idx="168">
                  <c:v>53</c:v>
                </c:pt>
                <c:pt idx="169">
                  <c:v>53</c:v>
                </c:pt>
                <c:pt idx="170">
                  <c:v>53</c:v>
                </c:pt>
                <c:pt idx="171">
                  <c:v>52</c:v>
                </c:pt>
                <c:pt idx="172">
                  <c:v>52</c:v>
                </c:pt>
                <c:pt idx="173">
                  <c:v>52</c:v>
                </c:pt>
                <c:pt idx="174">
                  <c:v>52</c:v>
                </c:pt>
                <c:pt idx="175">
                  <c:v>52</c:v>
                </c:pt>
                <c:pt idx="176">
                  <c:v>52</c:v>
                </c:pt>
                <c:pt idx="177">
                  <c:v>52</c:v>
                </c:pt>
                <c:pt idx="178">
                  <c:v>52</c:v>
                </c:pt>
                <c:pt idx="179">
                  <c:v>52</c:v>
                </c:pt>
                <c:pt idx="180">
                  <c:v>52</c:v>
                </c:pt>
                <c:pt idx="181">
                  <c:v>52</c:v>
                </c:pt>
                <c:pt idx="182">
                  <c:v>52</c:v>
                </c:pt>
                <c:pt idx="183">
                  <c:v>52</c:v>
                </c:pt>
                <c:pt idx="184">
                  <c:v>52</c:v>
                </c:pt>
                <c:pt idx="185">
                  <c:v>52</c:v>
                </c:pt>
                <c:pt idx="186">
                  <c:v>52</c:v>
                </c:pt>
                <c:pt idx="187">
                  <c:v>52</c:v>
                </c:pt>
                <c:pt idx="188">
                  <c:v>52</c:v>
                </c:pt>
                <c:pt idx="189">
                  <c:v>52</c:v>
                </c:pt>
                <c:pt idx="190">
                  <c:v>52</c:v>
                </c:pt>
                <c:pt idx="191">
                  <c:v>52</c:v>
                </c:pt>
                <c:pt idx="192">
                  <c:v>52</c:v>
                </c:pt>
                <c:pt idx="193">
                  <c:v>52</c:v>
                </c:pt>
                <c:pt idx="194">
                  <c:v>52</c:v>
                </c:pt>
                <c:pt idx="195">
                  <c:v>52</c:v>
                </c:pt>
                <c:pt idx="196">
                  <c:v>52</c:v>
                </c:pt>
                <c:pt idx="197">
                  <c:v>52</c:v>
                </c:pt>
                <c:pt idx="198">
                  <c:v>52</c:v>
                </c:pt>
                <c:pt idx="199">
                  <c:v>52</c:v>
                </c:pt>
                <c:pt idx="200">
                  <c:v>52</c:v>
                </c:pt>
                <c:pt idx="201">
                  <c:v>52</c:v>
                </c:pt>
                <c:pt idx="202">
                  <c:v>52</c:v>
                </c:pt>
                <c:pt idx="203">
                  <c:v>52</c:v>
                </c:pt>
                <c:pt idx="204">
                  <c:v>52</c:v>
                </c:pt>
                <c:pt idx="205">
                  <c:v>52</c:v>
                </c:pt>
                <c:pt idx="206">
                  <c:v>52</c:v>
                </c:pt>
                <c:pt idx="207">
                  <c:v>52</c:v>
                </c:pt>
                <c:pt idx="208">
                  <c:v>52</c:v>
                </c:pt>
                <c:pt idx="209">
                  <c:v>52</c:v>
                </c:pt>
                <c:pt idx="210">
                  <c:v>52</c:v>
                </c:pt>
                <c:pt idx="211">
                  <c:v>52</c:v>
                </c:pt>
                <c:pt idx="212">
                  <c:v>52</c:v>
                </c:pt>
                <c:pt idx="213">
                  <c:v>52</c:v>
                </c:pt>
                <c:pt idx="214">
                  <c:v>52</c:v>
                </c:pt>
                <c:pt idx="215">
                  <c:v>52</c:v>
                </c:pt>
                <c:pt idx="216">
                  <c:v>52</c:v>
                </c:pt>
                <c:pt idx="217">
                  <c:v>52</c:v>
                </c:pt>
                <c:pt idx="218">
                  <c:v>52</c:v>
                </c:pt>
                <c:pt idx="219">
                  <c:v>52</c:v>
                </c:pt>
                <c:pt idx="220">
                  <c:v>52</c:v>
                </c:pt>
                <c:pt idx="221">
                  <c:v>52</c:v>
                </c:pt>
                <c:pt idx="222">
                  <c:v>52</c:v>
                </c:pt>
                <c:pt idx="223">
                  <c:v>52</c:v>
                </c:pt>
                <c:pt idx="224">
                  <c:v>52</c:v>
                </c:pt>
                <c:pt idx="225">
                  <c:v>52</c:v>
                </c:pt>
                <c:pt idx="226">
                  <c:v>52</c:v>
                </c:pt>
                <c:pt idx="227">
                  <c:v>52</c:v>
                </c:pt>
                <c:pt idx="228">
                  <c:v>52</c:v>
                </c:pt>
                <c:pt idx="229">
                  <c:v>52</c:v>
                </c:pt>
                <c:pt idx="230">
                  <c:v>52</c:v>
                </c:pt>
                <c:pt idx="231">
                  <c:v>52</c:v>
                </c:pt>
                <c:pt idx="232">
                  <c:v>52</c:v>
                </c:pt>
                <c:pt idx="233">
                  <c:v>52</c:v>
                </c:pt>
                <c:pt idx="234">
                  <c:v>52</c:v>
                </c:pt>
                <c:pt idx="235">
                  <c:v>52</c:v>
                </c:pt>
                <c:pt idx="236">
                  <c:v>52</c:v>
                </c:pt>
                <c:pt idx="237">
                  <c:v>52</c:v>
                </c:pt>
                <c:pt idx="238">
                  <c:v>52</c:v>
                </c:pt>
                <c:pt idx="239">
                  <c:v>51</c:v>
                </c:pt>
                <c:pt idx="240">
                  <c:v>51</c:v>
                </c:pt>
                <c:pt idx="241">
                  <c:v>51</c:v>
                </c:pt>
                <c:pt idx="242">
                  <c:v>51</c:v>
                </c:pt>
                <c:pt idx="243">
                  <c:v>51</c:v>
                </c:pt>
                <c:pt idx="244">
                  <c:v>51</c:v>
                </c:pt>
                <c:pt idx="245">
                  <c:v>51</c:v>
                </c:pt>
                <c:pt idx="246">
                  <c:v>51</c:v>
                </c:pt>
                <c:pt idx="247">
                  <c:v>51</c:v>
                </c:pt>
                <c:pt idx="248">
                  <c:v>51</c:v>
                </c:pt>
                <c:pt idx="249">
                  <c:v>51</c:v>
                </c:pt>
                <c:pt idx="250">
                  <c:v>51</c:v>
                </c:pt>
                <c:pt idx="251">
                  <c:v>51</c:v>
                </c:pt>
                <c:pt idx="252">
                  <c:v>51</c:v>
                </c:pt>
                <c:pt idx="253">
                  <c:v>51</c:v>
                </c:pt>
                <c:pt idx="254">
                  <c:v>51</c:v>
                </c:pt>
                <c:pt idx="255">
                  <c:v>51</c:v>
                </c:pt>
                <c:pt idx="256">
                  <c:v>51</c:v>
                </c:pt>
                <c:pt idx="257">
                  <c:v>51</c:v>
                </c:pt>
                <c:pt idx="258">
                  <c:v>51</c:v>
                </c:pt>
                <c:pt idx="259">
                  <c:v>51</c:v>
                </c:pt>
                <c:pt idx="260">
                  <c:v>51</c:v>
                </c:pt>
                <c:pt idx="261">
                  <c:v>51</c:v>
                </c:pt>
                <c:pt idx="262">
                  <c:v>51</c:v>
                </c:pt>
                <c:pt idx="263">
                  <c:v>51</c:v>
                </c:pt>
                <c:pt idx="264">
                  <c:v>51</c:v>
                </c:pt>
                <c:pt idx="265">
                  <c:v>51</c:v>
                </c:pt>
                <c:pt idx="266">
                  <c:v>51</c:v>
                </c:pt>
                <c:pt idx="267">
                  <c:v>51</c:v>
                </c:pt>
                <c:pt idx="268">
                  <c:v>51</c:v>
                </c:pt>
                <c:pt idx="269">
                  <c:v>51</c:v>
                </c:pt>
                <c:pt idx="270">
                  <c:v>51</c:v>
                </c:pt>
                <c:pt idx="271">
                  <c:v>51</c:v>
                </c:pt>
                <c:pt idx="272">
                  <c:v>51</c:v>
                </c:pt>
                <c:pt idx="273">
                  <c:v>51</c:v>
                </c:pt>
                <c:pt idx="274">
                  <c:v>51</c:v>
                </c:pt>
                <c:pt idx="275">
                  <c:v>51</c:v>
                </c:pt>
                <c:pt idx="276">
                  <c:v>51</c:v>
                </c:pt>
                <c:pt idx="277">
                  <c:v>51</c:v>
                </c:pt>
                <c:pt idx="278">
                  <c:v>51</c:v>
                </c:pt>
                <c:pt idx="279">
                  <c:v>51</c:v>
                </c:pt>
                <c:pt idx="280">
                  <c:v>51</c:v>
                </c:pt>
                <c:pt idx="281">
                  <c:v>51</c:v>
                </c:pt>
                <c:pt idx="282">
                  <c:v>51</c:v>
                </c:pt>
                <c:pt idx="283">
                  <c:v>51</c:v>
                </c:pt>
                <c:pt idx="284">
                  <c:v>51</c:v>
                </c:pt>
                <c:pt idx="285">
                  <c:v>51</c:v>
                </c:pt>
                <c:pt idx="286">
                  <c:v>51</c:v>
                </c:pt>
                <c:pt idx="287">
                  <c:v>51</c:v>
                </c:pt>
                <c:pt idx="288">
                  <c:v>51</c:v>
                </c:pt>
                <c:pt idx="289">
                  <c:v>51</c:v>
                </c:pt>
                <c:pt idx="290">
                  <c:v>51</c:v>
                </c:pt>
                <c:pt idx="291">
                  <c:v>51</c:v>
                </c:pt>
                <c:pt idx="292">
                  <c:v>51</c:v>
                </c:pt>
                <c:pt idx="293">
                  <c:v>51</c:v>
                </c:pt>
                <c:pt idx="294">
                  <c:v>51</c:v>
                </c:pt>
                <c:pt idx="295">
                  <c:v>51</c:v>
                </c:pt>
                <c:pt idx="296">
                  <c:v>51</c:v>
                </c:pt>
                <c:pt idx="297">
                  <c:v>51</c:v>
                </c:pt>
                <c:pt idx="298">
                  <c:v>51</c:v>
                </c:pt>
                <c:pt idx="299">
                  <c:v>51</c:v>
                </c:pt>
                <c:pt idx="300">
                  <c:v>51</c:v>
                </c:pt>
                <c:pt idx="301">
                  <c:v>51</c:v>
                </c:pt>
                <c:pt idx="302">
                  <c:v>51</c:v>
                </c:pt>
                <c:pt idx="303">
                  <c:v>51</c:v>
                </c:pt>
                <c:pt idx="304">
                  <c:v>51</c:v>
                </c:pt>
                <c:pt idx="305">
                  <c:v>51</c:v>
                </c:pt>
                <c:pt idx="306">
                  <c:v>51</c:v>
                </c:pt>
                <c:pt idx="307">
                  <c:v>51</c:v>
                </c:pt>
                <c:pt idx="308">
                  <c:v>51</c:v>
                </c:pt>
                <c:pt idx="309">
                  <c:v>51</c:v>
                </c:pt>
                <c:pt idx="310">
                  <c:v>51</c:v>
                </c:pt>
                <c:pt idx="311">
                  <c:v>51</c:v>
                </c:pt>
                <c:pt idx="312">
                  <c:v>51</c:v>
                </c:pt>
                <c:pt idx="313">
                  <c:v>51</c:v>
                </c:pt>
                <c:pt idx="314">
                  <c:v>51</c:v>
                </c:pt>
                <c:pt idx="315">
                  <c:v>51</c:v>
                </c:pt>
                <c:pt idx="316">
                  <c:v>51</c:v>
                </c:pt>
                <c:pt idx="317">
                  <c:v>51</c:v>
                </c:pt>
                <c:pt idx="318">
                  <c:v>51</c:v>
                </c:pt>
                <c:pt idx="319">
                  <c:v>51</c:v>
                </c:pt>
                <c:pt idx="320">
                  <c:v>51</c:v>
                </c:pt>
                <c:pt idx="321">
                  <c:v>51</c:v>
                </c:pt>
                <c:pt idx="322">
                  <c:v>51</c:v>
                </c:pt>
                <c:pt idx="323">
                  <c:v>51</c:v>
                </c:pt>
                <c:pt idx="324">
                  <c:v>51</c:v>
                </c:pt>
                <c:pt idx="325">
                  <c:v>51</c:v>
                </c:pt>
                <c:pt idx="326">
                  <c:v>51</c:v>
                </c:pt>
                <c:pt idx="327">
                  <c:v>51</c:v>
                </c:pt>
                <c:pt idx="328">
                  <c:v>51</c:v>
                </c:pt>
                <c:pt idx="329">
                  <c:v>51</c:v>
                </c:pt>
                <c:pt idx="330">
                  <c:v>51</c:v>
                </c:pt>
                <c:pt idx="331">
                  <c:v>51</c:v>
                </c:pt>
                <c:pt idx="332">
                  <c:v>51</c:v>
                </c:pt>
                <c:pt idx="333">
                  <c:v>51</c:v>
                </c:pt>
                <c:pt idx="334">
                  <c:v>51</c:v>
                </c:pt>
                <c:pt idx="335">
                  <c:v>51</c:v>
                </c:pt>
                <c:pt idx="336">
                  <c:v>51</c:v>
                </c:pt>
                <c:pt idx="337">
                  <c:v>51</c:v>
                </c:pt>
                <c:pt idx="338">
                  <c:v>51</c:v>
                </c:pt>
                <c:pt idx="339">
                  <c:v>51</c:v>
                </c:pt>
                <c:pt idx="340">
                  <c:v>51</c:v>
                </c:pt>
                <c:pt idx="341">
                  <c:v>51</c:v>
                </c:pt>
                <c:pt idx="342">
                  <c:v>51</c:v>
                </c:pt>
                <c:pt idx="343">
                  <c:v>51</c:v>
                </c:pt>
                <c:pt idx="344">
                  <c:v>50</c:v>
                </c:pt>
                <c:pt idx="345">
                  <c:v>50</c:v>
                </c:pt>
                <c:pt idx="346">
                  <c:v>50</c:v>
                </c:pt>
                <c:pt idx="347">
                  <c:v>50</c:v>
                </c:pt>
                <c:pt idx="348">
                  <c:v>50</c:v>
                </c:pt>
                <c:pt idx="349">
                  <c:v>50</c:v>
                </c:pt>
                <c:pt idx="350">
                  <c:v>50</c:v>
                </c:pt>
                <c:pt idx="351">
                  <c:v>50</c:v>
                </c:pt>
                <c:pt idx="352">
                  <c:v>50</c:v>
                </c:pt>
                <c:pt idx="353">
                  <c:v>50</c:v>
                </c:pt>
                <c:pt idx="354">
                  <c:v>50</c:v>
                </c:pt>
                <c:pt idx="355">
                  <c:v>50</c:v>
                </c:pt>
                <c:pt idx="356">
                  <c:v>50</c:v>
                </c:pt>
                <c:pt idx="357">
                  <c:v>50</c:v>
                </c:pt>
                <c:pt idx="358">
                  <c:v>50</c:v>
                </c:pt>
                <c:pt idx="359">
                  <c:v>49</c:v>
                </c:pt>
                <c:pt idx="360">
                  <c:v>49</c:v>
                </c:pt>
                <c:pt idx="361">
                  <c:v>49</c:v>
                </c:pt>
                <c:pt idx="362">
                  <c:v>49</c:v>
                </c:pt>
                <c:pt idx="363">
                  <c:v>49</c:v>
                </c:pt>
                <c:pt idx="364">
                  <c:v>49</c:v>
                </c:pt>
              </c:numCache>
            </c:numRef>
          </c:val>
          <c:extLst>
            <c:ext xmlns:c16="http://schemas.microsoft.com/office/drawing/2014/chart" uri="{C3380CC4-5D6E-409C-BE32-E72D297353CC}">
              <c16:uniqueId val="{00000005-A0E9-4D6D-A5F7-6E6632D4C69F}"/>
            </c:ext>
          </c:extLst>
        </c:ser>
        <c:ser>
          <c:idx val="4"/>
          <c:order val="6"/>
          <c:tx>
            <c:strRef>
              <c:f>'2026-27 Severe Load Curve'!$AZ$33</c:f>
              <c:strCache>
                <c:ptCount val="1"/>
                <c:pt idx="0">
                  <c:v>Exports to Ireland</c:v>
                </c:pt>
              </c:strCache>
            </c:strRef>
          </c:tx>
          <c:spPr>
            <a:solidFill>
              <a:srgbClr val="339966"/>
            </a:solidFill>
            <a:ln w="25400">
              <a:noFill/>
            </a:ln>
          </c:spPr>
          <c:invertIfNegative val="0"/>
          <c:val>
            <c:numRef>
              <c:f>'2026-27 Severe Load Curve'!$AZ$34:$AZ$398</c:f>
              <c:numCache>
                <c:formatCode>0</c:formatCode>
                <c:ptCount val="365"/>
                <c:pt idx="0">
                  <c:v>229</c:v>
                </c:pt>
                <c:pt idx="1">
                  <c:v>229</c:v>
                </c:pt>
                <c:pt idx="2">
                  <c:v>228</c:v>
                </c:pt>
                <c:pt idx="3">
                  <c:v>227</c:v>
                </c:pt>
                <c:pt idx="4">
                  <c:v>226</c:v>
                </c:pt>
                <c:pt idx="5">
                  <c:v>225</c:v>
                </c:pt>
                <c:pt idx="6">
                  <c:v>225</c:v>
                </c:pt>
                <c:pt idx="7">
                  <c:v>224</c:v>
                </c:pt>
                <c:pt idx="8">
                  <c:v>223</c:v>
                </c:pt>
                <c:pt idx="9">
                  <c:v>222</c:v>
                </c:pt>
                <c:pt idx="10">
                  <c:v>222</c:v>
                </c:pt>
                <c:pt idx="11">
                  <c:v>221</c:v>
                </c:pt>
                <c:pt idx="12">
                  <c:v>220</c:v>
                </c:pt>
                <c:pt idx="13">
                  <c:v>219</c:v>
                </c:pt>
                <c:pt idx="14">
                  <c:v>219</c:v>
                </c:pt>
                <c:pt idx="15">
                  <c:v>218</c:v>
                </c:pt>
                <c:pt idx="16">
                  <c:v>217</c:v>
                </c:pt>
                <c:pt idx="17">
                  <c:v>216</c:v>
                </c:pt>
                <c:pt idx="18">
                  <c:v>216</c:v>
                </c:pt>
                <c:pt idx="19">
                  <c:v>215</c:v>
                </c:pt>
                <c:pt idx="20">
                  <c:v>214</c:v>
                </c:pt>
                <c:pt idx="21">
                  <c:v>214</c:v>
                </c:pt>
                <c:pt idx="22">
                  <c:v>213</c:v>
                </c:pt>
                <c:pt idx="23">
                  <c:v>212</c:v>
                </c:pt>
                <c:pt idx="24">
                  <c:v>212</c:v>
                </c:pt>
                <c:pt idx="25">
                  <c:v>211</c:v>
                </c:pt>
                <c:pt idx="26">
                  <c:v>210</c:v>
                </c:pt>
                <c:pt idx="27">
                  <c:v>210</c:v>
                </c:pt>
                <c:pt idx="28">
                  <c:v>209</c:v>
                </c:pt>
                <c:pt idx="29">
                  <c:v>208</c:v>
                </c:pt>
                <c:pt idx="30">
                  <c:v>208</c:v>
                </c:pt>
                <c:pt idx="31">
                  <c:v>207</c:v>
                </c:pt>
                <c:pt idx="32">
                  <c:v>207</c:v>
                </c:pt>
                <c:pt idx="33">
                  <c:v>206</c:v>
                </c:pt>
                <c:pt idx="34">
                  <c:v>205</c:v>
                </c:pt>
                <c:pt idx="35">
                  <c:v>205</c:v>
                </c:pt>
                <c:pt idx="36">
                  <c:v>204</c:v>
                </c:pt>
                <c:pt idx="37">
                  <c:v>204</c:v>
                </c:pt>
                <c:pt idx="38">
                  <c:v>203</c:v>
                </c:pt>
                <c:pt idx="39">
                  <c:v>202</c:v>
                </c:pt>
                <c:pt idx="40">
                  <c:v>202</c:v>
                </c:pt>
                <c:pt idx="41">
                  <c:v>201</c:v>
                </c:pt>
                <c:pt idx="42">
                  <c:v>201</c:v>
                </c:pt>
                <c:pt idx="43">
                  <c:v>200</c:v>
                </c:pt>
                <c:pt idx="44">
                  <c:v>200</c:v>
                </c:pt>
                <c:pt idx="45">
                  <c:v>199</c:v>
                </c:pt>
                <c:pt idx="46">
                  <c:v>199</c:v>
                </c:pt>
                <c:pt idx="47">
                  <c:v>198</c:v>
                </c:pt>
                <c:pt idx="48">
                  <c:v>198</c:v>
                </c:pt>
                <c:pt idx="49">
                  <c:v>197</c:v>
                </c:pt>
                <c:pt idx="50">
                  <c:v>197</c:v>
                </c:pt>
                <c:pt idx="51">
                  <c:v>196</c:v>
                </c:pt>
                <c:pt idx="52">
                  <c:v>196</c:v>
                </c:pt>
                <c:pt idx="53">
                  <c:v>195</c:v>
                </c:pt>
                <c:pt idx="54">
                  <c:v>195</c:v>
                </c:pt>
                <c:pt idx="55">
                  <c:v>194</c:v>
                </c:pt>
                <c:pt idx="56">
                  <c:v>194</c:v>
                </c:pt>
                <c:pt idx="57">
                  <c:v>193</c:v>
                </c:pt>
                <c:pt idx="58">
                  <c:v>193</c:v>
                </c:pt>
                <c:pt idx="59">
                  <c:v>192</c:v>
                </c:pt>
                <c:pt idx="60">
                  <c:v>192</c:v>
                </c:pt>
                <c:pt idx="61">
                  <c:v>191</c:v>
                </c:pt>
                <c:pt idx="62">
                  <c:v>191</c:v>
                </c:pt>
                <c:pt idx="63">
                  <c:v>191</c:v>
                </c:pt>
                <c:pt idx="64">
                  <c:v>190</c:v>
                </c:pt>
                <c:pt idx="65">
                  <c:v>190</c:v>
                </c:pt>
                <c:pt idx="66">
                  <c:v>189</c:v>
                </c:pt>
                <c:pt idx="67">
                  <c:v>189</c:v>
                </c:pt>
                <c:pt idx="68">
                  <c:v>188</c:v>
                </c:pt>
                <c:pt idx="69">
                  <c:v>188</c:v>
                </c:pt>
                <c:pt idx="70">
                  <c:v>188</c:v>
                </c:pt>
                <c:pt idx="71">
                  <c:v>187</c:v>
                </c:pt>
                <c:pt idx="72">
                  <c:v>187</c:v>
                </c:pt>
                <c:pt idx="73">
                  <c:v>187</c:v>
                </c:pt>
                <c:pt idx="74">
                  <c:v>186</c:v>
                </c:pt>
                <c:pt idx="75">
                  <c:v>186</c:v>
                </c:pt>
                <c:pt idx="76">
                  <c:v>185</c:v>
                </c:pt>
                <c:pt idx="77">
                  <c:v>185</c:v>
                </c:pt>
                <c:pt idx="78">
                  <c:v>185</c:v>
                </c:pt>
                <c:pt idx="79">
                  <c:v>184</c:v>
                </c:pt>
                <c:pt idx="80">
                  <c:v>184</c:v>
                </c:pt>
                <c:pt idx="81">
                  <c:v>184</c:v>
                </c:pt>
                <c:pt idx="82">
                  <c:v>183</c:v>
                </c:pt>
                <c:pt idx="83">
                  <c:v>183</c:v>
                </c:pt>
                <c:pt idx="84">
                  <c:v>183</c:v>
                </c:pt>
                <c:pt idx="85">
                  <c:v>182</c:v>
                </c:pt>
                <c:pt idx="86">
                  <c:v>182</c:v>
                </c:pt>
                <c:pt idx="87">
                  <c:v>182</c:v>
                </c:pt>
                <c:pt idx="88">
                  <c:v>181</c:v>
                </c:pt>
                <c:pt idx="89">
                  <c:v>181</c:v>
                </c:pt>
                <c:pt idx="90">
                  <c:v>181</c:v>
                </c:pt>
                <c:pt idx="91">
                  <c:v>181</c:v>
                </c:pt>
                <c:pt idx="92">
                  <c:v>180</c:v>
                </c:pt>
                <c:pt idx="93">
                  <c:v>180</c:v>
                </c:pt>
                <c:pt idx="94">
                  <c:v>180</c:v>
                </c:pt>
                <c:pt idx="95">
                  <c:v>179</c:v>
                </c:pt>
                <c:pt idx="96">
                  <c:v>179</c:v>
                </c:pt>
                <c:pt idx="97">
                  <c:v>179</c:v>
                </c:pt>
                <c:pt idx="98">
                  <c:v>179</c:v>
                </c:pt>
                <c:pt idx="99">
                  <c:v>178</c:v>
                </c:pt>
                <c:pt idx="100">
                  <c:v>178</c:v>
                </c:pt>
                <c:pt idx="101">
                  <c:v>178</c:v>
                </c:pt>
                <c:pt idx="102">
                  <c:v>178</c:v>
                </c:pt>
                <c:pt idx="103">
                  <c:v>177</c:v>
                </c:pt>
                <c:pt idx="104">
                  <c:v>177</c:v>
                </c:pt>
                <c:pt idx="105">
                  <c:v>177</c:v>
                </c:pt>
                <c:pt idx="106">
                  <c:v>177</c:v>
                </c:pt>
                <c:pt idx="107">
                  <c:v>177</c:v>
                </c:pt>
                <c:pt idx="108">
                  <c:v>176</c:v>
                </c:pt>
                <c:pt idx="109">
                  <c:v>176</c:v>
                </c:pt>
                <c:pt idx="110">
                  <c:v>176</c:v>
                </c:pt>
                <c:pt idx="111">
                  <c:v>176</c:v>
                </c:pt>
                <c:pt idx="112">
                  <c:v>176</c:v>
                </c:pt>
                <c:pt idx="113">
                  <c:v>175</c:v>
                </c:pt>
                <c:pt idx="114">
                  <c:v>175</c:v>
                </c:pt>
                <c:pt idx="115">
                  <c:v>175</c:v>
                </c:pt>
                <c:pt idx="116">
                  <c:v>175</c:v>
                </c:pt>
                <c:pt idx="117">
                  <c:v>175</c:v>
                </c:pt>
                <c:pt idx="118">
                  <c:v>174</c:v>
                </c:pt>
                <c:pt idx="119">
                  <c:v>174</c:v>
                </c:pt>
                <c:pt idx="120">
                  <c:v>174</c:v>
                </c:pt>
                <c:pt idx="121">
                  <c:v>174</c:v>
                </c:pt>
                <c:pt idx="122">
                  <c:v>174</c:v>
                </c:pt>
                <c:pt idx="123">
                  <c:v>173</c:v>
                </c:pt>
                <c:pt idx="124">
                  <c:v>173</c:v>
                </c:pt>
                <c:pt idx="125">
                  <c:v>173</c:v>
                </c:pt>
                <c:pt idx="126">
                  <c:v>173</c:v>
                </c:pt>
                <c:pt idx="127">
                  <c:v>173</c:v>
                </c:pt>
                <c:pt idx="128">
                  <c:v>173</c:v>
                </c:pt>
                <c:pt idx="129">
                  <c:v>172</c:v>
                </c:pt>
                <c:pt idx="130">
                  <c:v>172</c:v>
                </c:pt>
                <c:pt idx="131">
                  <c:v>172</c:v>
                </c:pt>
                <c:pt idx="132">
                  <c:v>172</c:v>
                </c:pt>
                <c:pt idx="133">
                  <c:v>172</c:v>
                </c:pt>
                <c:pt idx="134">
                  <c:v>172</c:v>
                </c:pt>
                <c:pt idx="135">
                  <c:v>172</c:v>
                </c:pt>
                <c:pt idx="136">
                  <c:v>171</c:v>
                </c:pt>
                <c:pt idx="137">
                  <c:v>171</c:v>
                </c:pt>
                <c:pt idx="138">
                  <c:v>171</c:v>
                </c:pt>
                <c:pt idx="139">
                  <c:v>171</c:v>
                </c:pt>
                <c:pt idx="140">
                  <c:v>171</c:v>
                </c:pt>
                <c:pt idx="141">
                  <c:v>171</c:v>
                </c:pt>
                <c:pt idx="142">
                  <c:v>171</c:v>
                </c:pt>
                <c:pt idx="143">
                  <c:v>170</c:v>
                </c:pt>
                <c:pt idx="144">
                  <c:v>170</c:v>
                </c:pt>
                <c:pt idx="145">
                  <c:v>170</c:v>
                </c:pt>
                <c:pt idx="146">
                  <c:v>170</c:v>
                </c:pt>
                <c:pt idx="147">
                  <c:v>170</c:v>
                </c:pt>
                <c:pt idx="148">
                  <c:v>170</c:v>
                </c:pt>
                <c:pt idx="149">
                  <c:v>170</c:v>
                </c:pt>
                <c:pt idx="150">
                  <c:v>169</c:v>
                </c:pt>
                <c:pt idx="151">
                  <c:v>169</c:v>
                </c:pt>
                <c:pt idx="152">
                  <c:v>169</c:v>
                </c:pt>
                <c:pt idx="153">
                  <c:v>169</c:v>
                </c:pt>
                <c:pt idx="154">
                  <c:v>169</c:v>
                </c:pt>
                <c:pt idx="155">
                  <c:v>169</c:v>
                </c:pt>
                <c:pt idx="156">
                  <c:v>169</c:v>
                </c:pt>
                <c:pt idx="157">
                  <c:v>169</c:v>
                </c:pt>
                <c:pt idx="158">
                  <c:v>168</c:v>
                </c:pt>
                <c:pt idx="159">
                  <c:v>168</c:v>
                </c:pt>
                <c:pt idx="160">
                  <c:v>168</c:v>
                </c:pt>
                <c:pt idx="161">
                  <c:v>168</c:v>
                </c:pt>
                <c:pt idx="162">
                  <c:v>168</c:v>
                </c:pt>
                <c:pt idx="163">
                  <c:v>168</c:v>
                </c:pt>
                <c:pt idx="164">
                  <c:v>168</c:v>
                </c:pt>
                <c:pt idx="165">
                  <c:v>167</c:v>
                </c:pt>
                <c:pt idx="166">
                  <c:v>167</c:v>
                </c:pt>
                <c:pt idx="167">
                  <c:v>167</c:v>
                </c:pt>
                <c:pt idx="168">
                  <c:v>167</c:v>
                </c:pt>
                <c:pt idx="169">
                  <c:v>167</c:v>
                </c:pt>
                <c:pt idx="170">
                  <c:v>167</c:v>
                </c:pt>
                <c:pt idx="171">
                  <c:v>167</c:v>
                </c:pt>
                <c:pt idx="172">
                  <c:v>166</c:v>
                </c:pt>
                <c:pt idx="173">
                  <c:v>166</c:v>
                </c:pt>
                <c:pt idx="174">
                  <c:v>166</c:v>
                </c:pt>
                <c:pt idx="175">
                  <c:v>166</c:v>
                </c:pt>
                <c:pt idx="176">
                  <c:v>166</c:v>
                </c:pt>
                <c:pt idx="177">
                  <c:v>166</c:v>
                </c:pt>
                <c:pt idx="178">
                  <c:v>166</c:v>
                </c:pt>
                <c:pt idx="179">
                  <c:v>165</c:v>
                </c:pt>
                <c:pt idx="180">
                  <c:v>165</c:v>
                </c:pt>
                <c:pt idx="181">
                  <c:v>165</c:v>
                </c:pt>
                <c:pt idx="182">
                  <c:v>165</c:v>
                </c:pt>
                <c:pt idx="183">
                  <c:v>165</c:v>
                </c:pt>
                <c:pt idx="184">
                  <c:v>165</c:v>
                </c:pt>
                <c:pt idx="185">
                  <c:v>164</c:v>
                </c:pt>
                <c:pt idx="186">
                  <c:v>164</c:v>
                </c:pt>
                <c:pt idx="187">
                  <c:v>164</c:v>
                </c:pt>
                <c:pt idx="188">
                  <c:v>164</c:v>
                </c:pt>
                <c:pt idx="189">
                  <c:v>164</c:v>
                </c:pt>
                <c:pt idx="190">
                  <c:v>164</c:v>
                </c:pt>
                <c:pt idx="191">
                  <c:v>163</c:v>
                </c:pt>
                <c:pt idx="192">
                  <c:v>163</c:v>
                </c:pt>
                <c:pt idx="193">
                  <c:v>163</c:v>
                </c:pt>
                <c:pt idx="194">
                  <c:v>163</c:v>
                </c:pt>
                <c:pt idx="195">
                  <c:v>163</c:v>
                </c:pt>
                <c:pt idx="196">
                  <c:v>163</c:v>
                </c:pt>
                <c:pt idx="197">
                  <c:v>162</c:v>
                </c:pt>
                <c:pt idx="198">
                  <c:v>162</c:v>
                </c:pt>
                <c:pt idx="199">
                  <c:v>162</c:v>
                </c:pt>
                <c:pt idx="200">
                  <c:v>162</c:v>
                </c:pt>
                <c:pt idx="201">
                  <c:v>162</c:v>
                </c:pt>
                <c:pt idx="202">
                  <c:v>162</c:v>
                </c:pt>
                <c:pt idx="203">
                  <c:v>161</c:v>
                </c:pt>
                <c:pt idx="204">
                  <c:v>161</c:v>
                </c:pt>
                <c:pt idx="205">
                  <c:v>161</c:v>
                </c:pt>
                <c:pt idx="206">
                  <c:v>161</c:v>
                </c:pt>
                <c:pt idx="207">
                  <c:v>161</c:v>
                </c:pt>
                <c:pt idx="208">
                  <c:v>160</c:v>
                </c:pt>
                <c:pt idx="209">
                  <c:v>160</c:v>
                </c:pt>
                <c:pt idx="210">
                  <c:v>160</c:v>
                </c:pt>
                <c:pt idx="211">
                  <c:v>160</c:v>
                </c:pt>
                <c:pt idx="212">
                  <c:v>160</c:v>
                </c:pt>
                <c:pt idx="213">
                  <c:v>160</c:v>
                </c:pt>
                <c:pt idx="214">
                  <c:v>159</c:v>
                </c:pt>
                <c:pt idx="215">
                  <c:v>159</c:v>
                </c:pt>
                <c:pt idx="216">
                  <c:v>159</c:v>
                </c:pt>
                <c:pt idx="217">
                  <c:v>159</c:v>
                </c:pt>
                <c:pt idx="218">
                  <c:v>159</c:v>
                </c:pt>
                <c:pt idx="219">
                  <c:v>159</c:v>
                </c:pt>
                <c:pt idx="220">
                  <c:v>158</c:v>
                </c:pt>
                <c:pt idx="221">
                  <c:v>158</c:v>
                </c:pt>
                <c:pt idx="222">
                  <c:v>158</c:v>
                </c:pt>
                <c:pt idx="223">
                  <c:v>158</c:v>
                </c:pt>
                <c:pt idx="224">
                  <c:v>158</c:v>
                </c:pt>
                <c:pt idx="225">
                  <c:v>157</c:v>
                </c:pt>
                <c:pt idx="226">
                  <c:v>157</c:v>
                </c:pt>
                <c:pt idx="227">
                  <c:v>157</c:v>
                </c:pt>
                <c:pt idx="228">
                  <c:v>157</c:v>
                </c:pt>
                <c:pt idx="229">
                  <c:v>157</c:v>
                </c:pt>
                <c:pt idx="230">
                  <c:v>157</c:v>
                </c:pt>
                <c:pt idx="231">
                  <c:v>157</c:v>
                </c:pt>
                <c:pt idx="232">
                  <c:v>156</c:v>
                </c:pt>
                <c:pt idx="233">
                  <c:v>156</c:v>
                </c:pt>
                <c:pt idx="234">
                  <c:v>156</c:v>
                </c:pt>
                <c:pt idx="235">
                  <c:v>156</c:v>
                </c:pt>
                <c:pt idx="236">
                  <c:v>156</c:v>
                </c:pt>
                <c:pt idx="237">
                  <c:v>156</c:v>
                </c:pt>
                <c:pt idx="238">
                  <c:v>156</c:v>
                </c:pt>
                <c:pt idx="239">
                  <c:v>155</c:v>
                </c:pt>
                <c:pt idx="240">
                  <c:v>155</c:v>
                </c:pt>
                <c:pt idx="241">
                  <c:v>155</c:v>
                </c:pt>
                <c:pt idx="242">
                  <c:v>155</c:v>
                </c:pt>
                <c:pt idx="243">
                  <c:v>155</c:v>
                </c:pt>
                <c:pt idx="244">
                  <c:v>155</c:v>
                </c:pt>
                <c:pt idx="245">
                  <c:v>155</c:v>
                </c:pt>
                <c:pt idx="246">
                  <c:v>155</c:v>
                </c:pt>
                <c:pt idx="247">
                  <c:v>154</c:v>
                </c:pt>
                <c:pt idx="248">
                  <c:v>154</c:v>
                </c:pt>
                <c:pt idx="249">
                  <c:v>154</c:v>
                </c:pt>
                <c:pt idx="250">
                  <c:v>154</c:v>
                </c:pt>
                <c:pt idx="251">
                  <c:v>154</c:v>
                </c:pt>
                <c:pt idx="252">
                  <c:v>154</c:v>
                </c:pt>
                <c:pt idx="253">
                  <c:v>154</c:v>
                </c:pt>
                <c:pt idx="254">
                  <c:v>154</c:v>
                </c:pt>
                <c:pt idx="255">
                  <c:v>154</c:v>
                </c:pt>
                <c:pt idx="256">
                  <c:v>154</c:v>
                </c:pt>
                <c:pt idx="257">
                  <c:v>154</c:v>
                </c:pt>
                <c:pt idx="258">
                  <c:v>154</c:v>
                </c:pt>
                <c:pt idx="259">
                  <c:v>154</c:v>
                </c:pt>
                <c:pt idx="260">
                  <c:v>153</c:v>
                </c:pt>
                <c:pt idx="261">
                  <c:v>153</c:v>
                </c:pt>
                <c:pt idx="262">
                  <c:v>153</c:v>
                </c:pt>
                <c:pt idx="263">
                  <c:v>153</c:v>
                </c:pt>
                <c:pt idx="264">
                  <c:v>153</c:v>
                </c:pt>
                <c:pt idx="265">
                  <c:v>153</c:v>
                </c:pt>
                <c:pt idx="266">
                  <c:v>153</c:v>
                </c:pt>
                <c:pt idx="267">
                  <c:v>153</c:v>
                </c:pt>
                <c:pt idx="268">
                  <c:v>153</c:v>
                </c:pt>
                <c:pt idx="269">
                  <c:v>153</c:v>
                </c:pt>
                <c:pt idx="270">
                  <c:v>153</c:v>
                </c:pt>
                <c:pt idx="271">
                  <c:v>153</c:v>
                </c:pt>
                <c:pt idx="272">
                  <c:v>153</c:v>
                </c:pt>
                <c:pt idx="273">
                  <c:v>153</c:v>
                </c:pt>
                <c:pt idx="274">
                  <c:v>153</c:v>
                </c:pt>
                <c:pt idx="275">
                  <c:v>153</c:v>
                </c:pt>
                <c:pt idx="276">
                  <c:v>153</c:v>
                </c:pt>
                <c:pt idx="277">
                  <c:v>153</c:v>
                </c:pt>
                <c:pt idx="278">
                  <c:v>153</c:v>
                </c:pt>
                <c:pt idx="279">
                  <c:v>153</c:v>
                </c:pt>
                <c:pt idx="280">
                  <c:v>154</c:v>
                </c:pt>
                <c:pt idx="281">
                  <c:v>154</c:v>
                </c:pt>
                <c:pt idx="282">
                  <c:v>154</c:v>
                </c:pt>
                <c:pt idx="283">
                  <c:v>154</c:v>
                </c:pt>
                <c:pt idx="284">
                  <c:v>154</c:v>
                </c:pt>
                <c:pt idx="285">
                  <c:v>154</c:v>
                </c:pt>
                <c:pt idx="286">
                  <c:v>154</c:v>
                </c:pt>
                <c:pt idx="287">
                  <c:v>154</c:v>
                </c:pt>
                <c:pt idx="288">
                  <c:v>154</c:v>
                </c:pt>
                <c:pt idx="289">
                  <c:v>154</c:v>
                </c:pt>
                <c:pt idx="290">
                  <c:v>154</c:v>
                </c:pt>
                <c:pt idx="291">
                  <c:v>154</c:v>
                </c:pt>
                <c:pt idx="292">
                  <c:v>154</c:v>
                </c:pt>
                <c:pt idx="293">
                  <c:v>154</c:v>
                </c:pt>
                <c:pt idx="294">
                  <c:v>154</c:v>
                </c:pt>
                <c:pt idx="295">
                  <c:v>154</c:v>
                </c:pt>
                <c:pt idx="296">
                  <c:v>154</c:v>
                </c:pt>
                <c:pt idx="297">
                  <c:v>154</c:v>
                </c:pt>
                <c:pt idx="298">
                  <c:v>154</c:v>
                </c:pt>
                <c:pt idx="299">
                  <c:v>154</c:v>
                </c:pt>
                <c:pt idx="300">
                  <c:v>155</c:v>
                </c:pt>
                <c:pt idx="301">
                  <c:v>155</c:v>
                </c:pt>
                <c:pt idx="302">
                  <c:v>155</c:v>
                </c:pt>
                <c:pt idx="303">
                  <c:v>155</c:v>
                </c:pt>
                <c:pt idx="304">
                  <c:v>155</c:v>
                </c:pt>
                <c:pt idx="305">
                  <c:v>155</c:v>
                </c:pt>
                <c:pt idx="306">
                  <c:v>154</c:v>
                </c:pt>
                <c:pt idx="307">
                  <c:v>154</c:v>
                </c:pt>
                <c:pt idx="308">
                  <c:v>154</c:v>
                </c:pt>
                <c:pt idx="309">
                  <c:v>154</c:v>
                </c:pt>
                <c:pt idx="310">
                  <c:v>154</c:v>
                </c:pt>
                <c:pt idx="311">
                  <c:v>154</c:v>
                </c:pt>
                <c:pt idx="312">
                  <c:v>154</c:v>
                </c:pt>
                <c:pt idx="313">
                  <c:v>154</c:v>
                </c:pt>
                <c:pt idx="314">
                  <c:v>154</c:v>
                </c:pt>
                <c:pt idx="315">
                  <c:v>154</c:v>
                </c:pt>
                <c:pt idx="316">
                  <c:v>154</c:v>
                </c:pt>
                <c:pt idx="317">
                  <c:v>154</c:v>
                </c:pt>
                <c:pt idx="318">
                  <c:v>153</c:v>
                </c:pt>
                <c:pt idx="319">
                  <c:v>153</c:v>
                </c:pt>
                <c:pt idx="320">
                  <c:v>153</c:v>
                </c:pt>
                <c:pt idx="321">
                  <c:v>153</c:v>
                </c:pt>
                <c:pt idx="322">
                  <c:v>153</c:v>
                </c:pt>
                <c:pt idx="323">
                  <c:v>153</c:v>
                </c:pt>
                <c:pt idx="324">
                  <c:v>152</c:v>
                </c:pt>
                <c:pt idx="325">
                  <c:v>152</c:v>
                </c:pt>
                <c:pt idx="326">
                  <c:v>152</c:v>
                </c:pt>
                <c:pt idx="327">
                  <c:v>151</c:v>
                </c:pt>
                <c:pt idx="328">
                  <c:v>151</c:v>
                </c:pt>
                <c:pt idx="329">
                  <c:v>151</c:v>
                </c:pt>
                <c:pt idx="330">
                  <c:v>151</c:v>
                </c:pt>
                <c:pt idx="331">
                  <c:v>150</c:v>
                </c:pt>
                <c:pt idx="332">
                  <c:v>150</c:v>
                </c:pt>
                <c:pt idx="333">
                  <c:v>149</c:v>
                </c:pt>
                <c:pt idx="334">
                  <c:v>149</c:v>
                </c:pt>
                <c:pt idx="335">
                  <c:v>149</c:v>
                </c:pt>
                <c:pt idx="336">
                  <c:v>148</c:v>
                </c:pt>
                <c:pt idx="337">
                  <c:v>148</c:v>
                </c:pt>
                <c:pt idx="338">
                  <c:v>147</c:v>
                </c:pt>
                <c:pt idx="339">
                  <c:v>147</c:v>
                </c:pt>
                <c:pt idx="340">
                  <c:v>146</c:v>
                </c:pt>
                <c:pt idx="341">
                  <c:v>145</c:v>
                </c:pt>
                <c:pt idx="342">
                  <c:v>145</c:v>
                </c:pt>
                <c:pt idx="343">
                  <c:v>144</c:v>
                </c:pt>
                <c:pt idx="344">
                  <c:v>144</c:v>
                </c:pt>
                <c:pt idx="345">
                  <c:v>143</c:v>
                </c:pt>
                <c:pt idx="346">
                  <c:v>142</c:v>
                </c:pt>
                <c:pt idx="347">
                  <c:v>141</c:v>
                </c:pt>
                <c:pt idx="348">
                  <c:v>141</c:v>
                </c:pt>
                <c:pt idx="349">
                  <c:v>140</c:v>
                </c:pt>
                <c:pt idx="350">
                  <c:v>139</c:v>
                </c:pt>
                <c:pt idx="351">
                  <c:v>138</c:v>
                </c:pt>
                <c:pt idx="352">
                  <c:v>137</c:v>
                </c:pt>
                <c:pt idx="353">
                  <c:v>137</c:v>
                </c:pt>
                <c:pt idx="354">
                  <c:v>136</c:v>
                </c:pt>
                <c:pt idx="355">
                  <c:v>135</c:v>
                </c:pt>
                <c:pt idx="356">
                  <c:v>134</c:v>
                </c:pt>
                <c:pt idx="357">
                  <c:v>133</c:v>
                </c:pt>
                <c:pt idx="358">
                  <c:v>132</c:v>
                </c:pt>
                <c:pt idx="359">
                  <c:v>131</c:v>
                </c:pt>
                <c:pt idx="360">
                  <c:v>130</c:v>
                </c:pt>
                <c:pt idx="361">
                  <c:v>128</c:v>
                </c:pt>
                <c:pt idx="362">
                  <c:v>127</c:v>
                </c:pt>
                <c:pt idx="363">
                  <c:v>126</c:v>
                </c:pt>
                <c:pt idx="364">
                  <c:v>125</c:v>
                </c:pt>
              </c:numCache>
            </c:numRef>
          </c:val>
          <c:extLst>
            <c:ext xmlns:c16="http://schemas.microsoft.com/office/drawing/2014/chart" uri="{C3380CC4-5D6E-409C-BE32-E72D297353CC}">
              <c16:uniqueId val="{00000006-A0E9-4D6D-A5F7-6E6632D4C69F}"/>
            </c:ext>
          </c:extLst>
        </c:ser>
        <c:ser>
          <c:idx val="7"/>
          <c:order val="7"/>
          <c:tx>
            <c:strRef>
              <c:f>'2026-27 Severe Load Curve'!$BA$33</c:f>
              <c:strCache>
                <c:ptCount val="1"/>
                <c:pt idx="0">
                  <c:v>NTS Power</c:v>
                </c:pt>
              </c:strCache>
            </c:strRef>
          </c:tx>
          <c:spPr>
            <a:solidFill>
              <a:srgbClr val="FFFF99"/>
            </a:solidFill>
            <a:ln w="25400">
              <a:noFill/>
            </a:ln>
          </c:spPr>
          <c:invertIfNegative val="0"/>
          <c:val>
            <c:numRef>
              <c:f>'2026-27 Severe Load Curve'!$BA$34:$BA$398</c:f>
              <c:numCache>
                <c:formatCode>0</c:formatCode>
                <c:ptCount val="365"/>
                <c:pt idx="0">
                  <c:v>510</c:v>
                </c:pt>
                <c:pt idx="1">
                  <c:v>508</c:v>
                </c:pt>
                <c:pt idx="2">
                  <c:v>506</c:v>
                </c:pt>
                <c:pt idx="3">
                  <c:v>504</c:v>
                </c:pt>
                <c:pt idx="4">
                  <c:v>502</c:v>
                </c:pt>
                <c:pt idx="5">
                  <c:v>500</c:v>
                </c:pt>
                <c:pt idx="6">
                  <c:v>498</c:v>
                </c:pt>
                <c:pt idx="7">
                  <c:v>496</c:v>
                </c:pt>
                <c:pt idx="8">
                  <c:v>494</c:v>
                </c:pt>
                <c:pt idx="9">
                  <c:v>492</c:v>
                </c:pt>
                <c:pt idx="10">
                  <c:v>491</c:v>
                </c:pt>
                <c:pt idx="11">
                  <c:v>489</c:v>
                </c:pt>
                <c:pt idx="12">
                  <c:v>487</c:v>
                </c:pt>
                <c:pt idx="13">
                  <c:v>485</c:v>
                </c:pt>
                <c:pt idx="14">
                  <c:v>484</c:v>
                </c:pt>
                <c:pt idx="15">
                  <c:v>482</c:v>
                </c:pt>
                <c:pt idx="16">
                  <c:v>480</c:v>
                </c:pt>
                <c:pt idx="17">
                  <c:v>479</c:v>
                </c:pt>
                <c:pt idx="18">
                  <c:v>477</c:v>
                </c:pt>
                <c:pt idx="19">
                  <c:v>475</c:v>
                </c:pt>
                <c:pt idx="20">
                  <c:v>474</c:v>
                </c:pt>
                <c:pt idx="21">
                  <c:v>472</c:v>
                </c:pt>
                <c:pt idx="22">
                  <c:v>471</c:v>
                </c:pt>
                <c:pt idx="23">
                  <c:v>469</c:v>
                </c:pt>
                <c:pt idx="24">
                  <c:v>468</c:v>
                </c:pt>
                <c:pt idx="25">
                  <c:v>466</c:v>
                </c:pt>
                <c:pt idx="26">
                  <c:v>465</c:v>
                </c:pt>
                <c:pt idx="27">
                  <c:v>463</c:v>
                </c:pt>
                <c:pt idx="28">
                  <c:v>462</c:v>
                </c:pt>
                <c:pt idx="29">
                  <c:v>460</c:v>
                </c:pt>
                <c:pt idx="30">
                  <c:v>459</c:v>
                </c:pt>
                <c:pt idx="31">
                  <c:v>457</c:v>
                </c:pt>
                <c:pt idx="32">
                  <c:v>456</c:v>
                </c:pt>
                <c:pt idx="33">
                  <c:v>455</c:v>
                </c:pt>
                <c:pt idx="34">
                  <c:v>453</c:v>
                </c:pt>
                <c:pt idx="35">
                  <c:v>452</c:v>
                </c:pt>
                <c:pt idx="36">
                  <c:v>451</c:v>
                </c:pt>
                <c:pt idx="37">
                  <c:v>450</c:v>
                </c:pt>
                <c:pt idx="38">
                  <c:v>448</c:v>
                </c:pt>
                <c:pt idx="39">
                  <c:v>447</c:v>
                </c:pt>
                <c:pt idx="40">
                  <c:v>446</c:v>
                </c:pt>
                <c:pt idx="41">
                  <c:v>445</c:v>
                </c:pt>
                <c:pt idx="42">
                  <c:v>443</c:v>
                </c:pt>
                <c:pt idx="43">
                  <c:v>442</c:v>
                </c:pt>
                <c:pt idx="44">
                  <c:v>441</c:v>
                </c:pt>
                <c:pt idx="45">
                  <c:v>440</c:v>
                </c:pt>
                <c:pt idx="46">
                  <c:v>439</c:v>
                </c:pt>
                <c:pt idx="47">
                  <c:v>438</c:v>
                </c:pt>
                <c:pt idx="48">
                  <c:v>437</c:v>
                </c:pt>
                <c:pt idx="49">
                  <c:v>435</c:v>
                </c:pt>
                <c:pt idx="50">
                  <c:v>434</c:v>
                </c:pt>
                <c:pt idx="51">
                  <c:v>433</c:v>
                </c:pt>
                <c:pt idx="52">
                  <c:v>432</c:v>
                </c:pt>
                <c:pt idx="53">
                  <c:v>431</c:v>
                </c:pt>
                <c:pt idx="54">
                  <c:v>430</c:v>
                </c:pt>
                <c:pt idx="55">
                  <c:v>429</c:v>
                </c:pt>
                <c:pt idx="56">
                  <c:v>428</c:v>
                </c:pt>
                <c:pt idx="57">
                  <c:v>427</c:v>
                </c:pt>
                <c:pt idx="58">
                  <c:v>426</c:v>
                </c:pt>
                <c:pt idx="59">
                  <c:v>425</c:v>
                </c:pt>
                <c:pt idx="60">
                  <c:v>424</c:v>
                </c:pt>
                <c:pt idx="61">
                  <c:v>423</c:v>
                </c:pt>
                <c:pt idx="62">
                  <c:v>422</c:v>
                </c:pt>
                <c:pt idx="63">
                  <c:v>422</c:v>
                </c:pt>
                <c:pt idx="64">
                  <c:v>421</c:v>
                </c:pt>
                <c:pt idx="65">
                  <c:v>420</c:v>
                </c:pt>
                <c:pt idx="66">
                  <c:v>419</c:v>
                </c:pt>
                <c:pt idx="67">
                  <c:v>418</c:v>
                </c:pt>
                <c:pt idx="68">
                  <c:v>417</c:v>
                </c:pt>
                <c:pt idx="69">
                  <c:v>416</c:v>
                </c:pt>
                <c:pt idx="70">
                  <c:v>415</c:v>
                </c:pt>
                <c:pt idx="71">
                  <c:v>415</c:v>
                </c:pt>
                <c:pt idx="72">
                  <c:v>414</c:v>
                </c:pt>
                <c:pt idx="73">
                  <c:v>413</c:v>
                </c:pt>
                <c:pt idx="74">
                  <c:v>412</c:v>
                </c:pt>
                <c:pt idx="75">
                  <c:v>411</c:v>
                </c:pt>
                <c:pt idx="76">
                  <c:v>411</c:v>
                </c:pt>
                <c:pt idx="77">
                  <c:v>410</c:v>
                </c:pt>
                <c:pt idx="78">
                  <c:v>409</c:v>
                </c:pt>
                <c:pt idx="79">
                  <c:v>408</c:v>
                </c:pt>
                <c:pt idx="80">
                  <c:v>407</c:v>
                </c:pt>
                <c:pt idx="81">
                  <c:v>407</c:v>
                </c:pt>
                <c:pt idx="82">
                  <c:v>406</c:v>
                </c:pt>
                <c:pt idx="83">
                  <c:v>405</c:v>
                </c:pt>
                <c:pt idx="84">
                  <c:v>404</c:v>
                </c:pt>
                <c:pt idx="85">
                  <c:v>404</c:v>
                </c:pt>
                <c:pt idx="86">
                  <c:v>403</c:v>
                </c:pt>
                <c:pt idx="87">
                  <c:v>402</c:v>
                </c:pt>
                <c:pt idx="88">
                  <c:v>401</c:v>
                </c:pt>
                <c:pt idx="89">
                  <c:v>401</c:v>
                </c:pt>
                <c:pt idx="90">
                  <c:v>400</c:v>
                </c:pt>
                <c:pt idx="91">
                  <c:v>399</c:v>
                </c:pt>
                <c:pt idx="92">
                  <c:v>399</c:v>
                </c:pt>
                <c:pt idx="93">
                  <c:v>398</c:v>
                </c:pt>
                <c:pt idx="94">
                  <c:v>397</c:v>
                </c:pt>
                <c:pt idx="95">
                  <c:v>396</c:v>
                </c:pt>
                <c:pt idx="96">
                  <c:v>396</c:v>
                </c:pt>
                <c:pt idx="97">
                  <c:v>395</c:v>
                </c:pt>
                <c:pt idx="98">
                  <c:v>394</c:v>
                </c:pt>
                <c:pt idx="99">
                  <c:v>394</c:v>
                </c:pt>
                <c:pt idx="100">
                  <c:v>393</c:v>
                </c:pt>
                <c:pt idx="101">
                  <c:v>392</c:v>
                </c:pt>
                <c:pt idx="102">
                  <c:v>392</c:v>
                </c:pt>
                <c:pt idx="103">
                  <c:v>391</c:v>
                </c:pt>
                <c:pt idx="104">
                  <c:v>390</c:v>
                </c:pt>
                <c:pt idx="105">
                  <c:v>390</c:v>
                </c:pt>
                <c:pt idx="106">
                  <c:v>389</c:v>
                </c:pt>
                <c:pt idx="107">
                  <c:v>388</c:v>
                </c:pt>
                <c:pt idx="108">
                  <c:v>388</c:v>
                </c:pt>
                <c:pt idx="109">
                  <c:v>387</c:v>
                </c:pt>
                <c:pt idx="110">
                  <c:v>386</c:v>
                </c:pt>
                <c:pt idx="111">
                  <c:v>386</c:v>
                </c:pt>
                <c:pt idx="112">
                  <c:v>385</c:v>
                </c:pt>
                <c:pt idx="113">
                  <c:v>384</c:v>
                </c:pt>
                <c:pt idx="114">
                  <c:v>384</c:v>
                </c:pt>
                <c:pt idx="115">
                  <c:v>383</c:v>
                </c:pt>
                <c:pt idx="116">
                  <c:v>383</c:v>
                </c:pt>
                <c:pt idx="117">
                  <c:v>382</c:v>
                </c:pt>
                <c:pt idx="118">
                  <c:v>381</c:v>
                </c:pt>
                <c:pt idx="119">
                  <c:v>381</c:v>
                </c:pt>
                <c:pt idx="120">
                  <c:v>380</c:v>
                </c:pt>
                <c:pt idx="121">
                  <c:v>379</c:v>
                </c:pt>
                <c:pt idx="122">
                  <c:v>379</c:v>
                </c:pt>
                <c:pt idx="123">
                  <c:v>378</c:v>
                </c:pt>
                <c:pt idx="124">
                  <c:v>378</c:v>
                </c:pt>
                <c:pt idx="125">
                  <c:v>377</c:v>
                </c:pt>
                <c:pt idx="126">
                  <c:v>376</c:v>
                </c:pt>
                <c:pt idx="127">
                  <c:v>376</c:v>
                </c:pt>
                <c:pt idx="128">
                  <c:v>375</c:v>
                </c:pt>
                <c:pt idx="129">
                  <c:v>374</c:v>
                </c:pt>
                <c:pt idx="130">
                  <c:v>374</c:v>
                </c:pt>
                <c:pt idx="131">
                  <c:v>373</c:v>
                </c:pt>
                <c:pt idx="132">
                  <c:v>373</c:v>
                </c:pt>
                <c:pt idx="133">
                  <c:v>372</c:v>
                </c:pt>
                <c:pt idx="134">
                  <c:v>371</c:v>
                </c:pt>
                <c:pt idx="135">
                  <c:v>371</c:v>
                </c:pt>
                <c:pt idx="136">
                  <c:v>370</c:v>
                </c:pt>
                <c:pt idx="137">
                  <c:v>369</c:v>
                </c:pt>
                <c:pt idx="138">
                  <c:v>369</c:v>
                </c:pt>
                <c:pt idx="139">
                  <c:v>368</c:v>
                </c:pt>
                <c:pt idx="140">
                  <c:v>368</c:v>
                </c:pt>
                <c:pt idx="141">
                  <c:v>367</c:v>
                </c:pt>
                <c:pt idx="142">
                  <c:v>366</c:v>
                </c:pt>
                <c:pt idx="143">
                  <c:v>366</c:v>
                </c:pt>
                <c:pt idx="144">
                  <c:v>365</c:v>
                </c:pt>
                <c:pt idx="145">
                  <c:v>365</c:v>
                </c:pt>
                <c:pt idx="146">
                  <c:v>364</c:v>
                </c:pt>
                <c:pt idx="147">
                  <c:v>363</c:v>
                </c:pt>
                <c:pt idx="148">
                  <c:v>363</c:v>
                </c:pt>
                <c:pt idx="149">
                  <c:v>362</c:v>
                </c:pt>
                <c:pt idx="150">
                  <c:v>361</c:v>
                </c:pt>
                <c:pt idx="151">
                  <c:v>361</c:v>
                </c:pt>
                <c:pt idx="152">
                  <c:v>360</c:v>
                </c:pt>
                <c:pt idx="153">
                  <c:v>360</c:v>
                </c:pt>
                <c:pt idx="154">
                  <c:v>359</c:v>
                </c:pt>
                <c:pt idx="155">
                  <c:v>358</c:v>
                </c:pt>
                <c:pt idx="156">
                  <c:v>358</c:v>
                </c:pt>
                <c:pt idx="157">
                  <c:v>357</c:v>
                </c:pt>
                <c:pt idx="158">
                  <c:v>356</c:v>
                </c:pt>
                <c:pt idx="159">
                  <c:v>356</c:v>
                </c:pt>
                <c:pt idx="160">
                  <c:v>355</c:v>
                </c:pt>
                <c:pt idx="161">
                  <c:v>355</c:v>
                </c:pt>
                <c:pt idx="162">
                  <c:v>354</c:v>
                </c:pt>
                <c:pt idx="163">
                  <c:v>353</c:v>
                </c:pt>
                <c:pt idx="164">
                  <c:v>353</c:v>
                </c:pt>
                <c:pt idx="165">
                  <c:v>352</c:v>
                </c:pt>
                <c:pt idx="166">
                  <c:v>351</c:v>
                </c:pt>
                <c:pt idx="167">
                  <c:v>351</c:v>
                </c:pt>
                <c:pt idx="168">
                  <c:v>350</c:v>
                </c:pt>
                <c:pt idx="169">
                  <c:v>349</c:v>
                </c:pt>
                <c:pt idx="170">
                  <c:v>349</c:v>
                </c:pt>
                <c:pt idx="171">
                  <c:v>348</c:v>
                </c:pt>
                <c:pt idx="172">
                  <c:v>347</c:v>
                </c:pt>
                <c:pt idx="173">
                  <c:v>347</c:v>
                </c:pt>
                <c:pt idx="174">
                  <c:v>346</c:v>
                </c:pt>
                <c:pt idx="175">
                  <c:v>345</c:v>
                </c:pt>
                <c:pt idx="176">
                  <c:v>345</c:v>
                </c:pt>
                <c:pt idx="177">
                  <c:v>344</c:v>
                </c:pt>
                <c:pt idx="178">
                  <c:v>343</c:v>
                </c:pt>
                <c:pt idx="179">
                  <c:v>343</c:v>
                </c:pt>
                <c:pt idx="180">
                  <c:v>342</c:v>
                </c:pt>
                <c:pt idx="181">
                  <c:v>341</c:v>
                </c:pt>
                <c:pt idx="182">
                  <c:v>341</c:v>
                </c:pt>
                <c:pt idx="183">
                  <c:v>340</c:v>
                </c:pt>
                <c:pt idx="184">
                  <c:v>339</c:v>
                </c:pt>
                <c:pt idx="185">
                  <c:v>339</c:v>
                </c:pt>
                <c:pt idx="186">
                  <c:v>338</c:v>
                </c:pt>
                <c:pt idx="187">
                  <c:v>337</c:v>
                </c:pt>
                <c:pt idx="188">
                  <c:v>336</c:v>
                </c:pt>
                <c:pt idx="189">
                  <c:v>336</c:v>
                </c:pt>
                <c:pt idx="190">
                  <c:v>335</c:v>
                </c:pt>
                <c:pt idx="191">
                  <c:v>334</c:v>
                </c:pt>
                <c:pt idx="192">
                  <c:v>334</c:v>
                </c:pt>
                <c:pt idx="193">
                  <c:v>333</c:v>
                </c:pt>
                <c:pt idx="194">
                  <c:v>332</c:v>
                </c:pt>
                <c:pt idx="195">
                  <c:v>331</c:v>
                </c:pt>
                <c:pt idx="196">
                  <c:v>331</c:v>
                </c:pt>
                <c:pt idx="197">
                  <c:v>330</c:v>
                </c:pt>
                <c:pt idx="198">
                  <c:v>329</c:v>
                </c:pt>
                <c:pt idx="199">
                  <c:v>328</c:v>
                </c:pt>
                <c:pt idx="200">
                  <c:v>328</c:v>
                </c:pt>
                <c:pt idx="201">
                  <c:v>327</c:v>
                </c:pt>
                <c:pt idx="202">
                  <c:v>326</c:v>
                </c:pt>
                <c:pt idx="203">
                  <c:v>325</c:v>
                </c:pt>
                <c:pt idx="204">
                  <c:v>325</c:v>
                </c:pt>
                <c:pt idx="205">
                  <c:v>324</c:v>
                </c:pt>
                <c:pt idx="206">
                  <c:v>323</c:v>
                </c:pt>
                <c:pt idx="207">
                  <c:v>323</c:v>
                </c:pt>
                <c:pt idx="208">
                  <c:v>322</c:v>
                </c:pt>
                <c:pt idx="209">
                  <c:v>321</c:v>
                </c:pt>
                <c:pt idx="210">
                  <c:v>320</c:v>
                </c:pt>
                <c:pt idx="211">
                  <c:v>320</c:v>
                </c:pt>
                <c:pt idx="212">
                  <c:v>319</c:v>
                </c:pt>
                <c:pt idx="213">
                  <c:v>318</c:v>
                </c:pt>
                <c:pt idx="214">
                  <c:v>317</c:v>
                </c:pt>
                <c:pt idx="215">
                  <c:v>317</c:v>
                </c:pt>
                <c:pt idx="216">
                  <c:v>316</c:v>
                </c:pt>
                <c:pt idx="217">
                  <c:v>315</c:v>
                </c:pt>
                <c:pt idx="218">
                  <c:v>314</c:v>
                </c:pt>
                <c:pt idx="219">
                  <c:v>314</c:v>
                </c:pt>
                <c:pt idx="220">
                  <c:v>313</c:v>
                </c:pt>
                <c:pt idx="221">
                  <c:v>312</c:v>
                </c:pt>
                <c:pt idx="222">
                  <c:v>312</c:v>
                </c:pt>
                <c:pt idx="223">
                  <c:v>311</c:v>
                </c:pt>
                <c:pt idx="224">
                  <c:v>310</c:v>
                </c:pt>
                <c:pt idx="225">
                  <c:v>309</c:v>
                </c:pt>
                <c:pt idx="226">
                  <c:v>309</c:v>
                </c:pt>
                <c:pt idx="227">
                  <c:v>308</c:v>
                </c:pt>
                <c:pt idx="228">
                  <c:v>307</c:v>
                </c:pt>
                <c:pt idx="229">
                  <c:v>307</c:v>
                </c:pt>
                <c:pt idx="230">
                  <c:v>306</c:v>
                </c:pt>
                <c:pt idx="231">
                  <c:v>305</c:v>
                </c:pt>
                <c:pt idx="232">
                  <c:v>305</c:v>
                </c:pt>
                <c:pt idx="233">
                  <c:v>304</c:v>
                </c:pt>
                <c:pt idx="234">
                  <c:v>303</c:v>
                </c:pt>
                <c:pt idx="235">
                  <c:v>303</c:v>
                </c:pt>
                <c:pt idx="236">
                  <c:v>302</c:v>
                </c:pt>
                <c:pt idx="237">
                  <c:v>301</c:v>
                </c:pt>
                <c:pt idx="238">
                  <c:v>301</c:v>
                </c:pt>
                <c:pt idx="239">
                  <c:v>300</c:v>
                </c:pt>
                <c:pt idx="240">
                  <c:v>299</c:v>
                </c:pt>
                <c:pt idx="241">
                  <c:v>299</c:v>
                </c:pt>
                <c:pt idx="242">
                  <c:v>298</c:v>
                </c:pt>
                <c:pt idx="243">
                  <c:v>298</c:v>
                </c:pt>
                <c:pt idx="244">
                  <c:v>297</c:v>
                </c:pt>
                <c:pt idx="245">
                  <c:v>296</c:v>
                </c:pt>
                <c:pt idx="246">
                  <c:v>296</c:v>
                </c:pt>
                <c:pt idx="247">
                  <c:v>295</c:v>
                </c:pt>
                <c:pt idx="248">
                  <c:v>295</c:v>
                </c:pt>
                <c:pt idx="249">
                  <c:v>294</c:v>
                </c:pt>
                <c:pt idx="250">
                  <c:v>293</c:v>
                </c:pt>
                <c:pt idx="251">
                  <c:v>293</c:v>
                </c:pt>
                <c:pt idx="252">
                  <c:v>292</c:v>
                </c:pt>
                <c:pt idx="253">
                  <c:v>292</c:v>
                </c:pt>
                <c:pt idx="254">
                  <c:v>291</c:v>
                </c:pt>
                <c:pt idx="255">
                  <c:v>291</c:v>
                </c:pt>
                <c:pt idx="256">
                  <c:v>290</c:v>
                </c:pt>
                <c:pt idx="257">
                  <c:v>290</c:v>
                </c:pt>
                <c:pt idx="258">
                  <c:v>289</c:v>
                </c:pt>
                <c:pt idx="259">
                  <c:v>289</c:v>
                </c:pt>
                <c:pt idx="260">
                  <c:v>288</c:v>
                </c:pt>
                <c:pt idx="261">
                  <c:v>288</c:v>
                </c:pt>
                <c:pt idx="262">
                  <c:v>287</c:v>
                </c:pt>
                <c:pt idx="263">
                  <c:v>287</c:v>
                </c:pt>
                <c:pt idx="264">
                  <c:v>286</c:v>
                </c:pt>
                <c:pt idx="265">
                  <c:v>286</c:v>
                </c:pt>
                <c:pt idx="266">
                  <c:v>285</c:v>
                </c:pt>
                <c:pt idx="267">
                  <c:v>285</c:v>
                </c:pt>
                <c:pt idx="268">
                  <c:v>285</c:v>
                </c:pt>
                <c:pt idx="269">
                  <c:v>284</c:v>
                </c:pt>
                <c:pt idx="270">
                  <c:v>284</c:v>
                </c:pt>
                <c:pt idx="271">
                  <c:v>283</c:v>
                </c:pt>
                <c:pt idx="272">
                  <c:v>283</c:v>
                </c:pt>
                <c:pt idx="273">
                  <c:v>283</c:v>
                </c:pt>
                <c:pt idx="274">
                  <c:v>282</c:v>
                </c:pt>
                <c:pt idx="275">
                  <c:v>282</c:v>
                </c:pt>
                <c:pt idx="276">
                  <c:v>282</c:v>
                </c:pt>
                <c:pt idx="277">
                  <c:v>281</c:v>
                </c:pt>
                <c:pt idx="278">
                  <c:v>281</c:v>
                </c:pt>
                <c:pt idx="279">
                  <c:v>281</c:v>
                </c:pt>
                <c:pt idx="280">
                  <c:v>281</c:v>
                </c:pt>
                <c:pt idx="281">
                  <c:v>280</c:v>
                </c:pt>
                <c:pt idx="282">
                  <c:v>280</c:v>
                </c:pt>
                <c:pt idx="283">
                  <c:v>280</c:v>
                </c:pt>
                <c:pt idx="284">
                  <c:v>279</c:v>
                </c:pt>
                <c:pt idx="285">
                  <c:v>279</c:v>
                </c:pt>
                <c:pt idx="286">
                  <c:v>279</c:v>
                </c:pt>
                <c:pt idx="287">
                  <c:v>279</c:v>
                </c:pt>
                <c:pt idx="288">
                  <c:v>278</c:v>
                </c:pt>
                <c:pt idx="289">
                  <c:v>278</c:v>
                </c:pt>
                <c:pt idx="290">
                  <c:v>278</c:v>
                </c:pt>
                <c:pt idx="291">
                  <c:v>278</c:v>
                </c:pt>
                <c:pt idx="292">
                  <c:v>277</c:v>
                </c:pt>
                <c:pt idx="293">
                  <c:v>277</c:v>
                </c:pt>
                <c:pt idx="294">
                  <c:v>277</c:v>
                </c:pt>
                <c:pt idx="295">
                  <c:v>276</c:v>
                </c:pt>
                <c:pt idx="296">
                  <c:v>276</c:v>
                </c:pt>
                <c:pt idx="297">
                  <c:v>276</c:v>
                </c:pt>
                <c:pt idx="298">
                  <c:v>275</c:v>
                </c:pt>
                <c:pt idx="299">
                  <c:v>275</c:v>
                </c:pt>
                <c:pt idx="300">
                  <c:v>275</c:v>
                </c:pt>
                <c:pt idx="301">
                  <c:v>274</c:v>
                </c:pt>
                <c:pt idx="302">
                  <c:v>274</c:v>
                </c:pt>
                <c:pt idx="303">
                  <c:v>274</c:v>
                </c:pt>
                <c:pt idx="304">
                  <c:v>273</c:v>
                </c:pt>
                <c:pt idx="305">
                  <c:v>273</c:v>
                </c:pt>
                <c:pt idx="306">
                  <c:v>273</c:v>
                </c:pt>
                <c:pt idx="307">
                  <c:v>272</c:v>
                </c:pt>
                <c:pt idx="308">
                  <c:v>272</c:v>
                </c:pt>
                <c:pt idx="309">
                  <c:v>271</c:v>
                </c:pt>
                <c:pt idx="310">
                  <c:v>271</c:v>
                </c:pt>
                <c:pt idx="311">
                  <c:v>270</c:v>
                </c:pt>
                <c:pt idx="312">
                  <c:v>270</c:v>
                </c:pt>
                <c:pt idx="313">
                  <c:v>269</c:v>
                </c:pt>
                <c:pt idx="314">
                  <c:v>269</c:v>
                </c:pt>
                <c:pt idx="315">
                  <c:v>268</c:v>
                </c:pt>
                <c:pt idx="316">
                  <c:v>268</c:v>
                </c:pt>
                <c:pt idx="317">
                  <c:v>267</c:v>
                </c:pt>
                <c:pt idx="318">
                  <c:v>266</c:v>
                </c:pt>
                <c:pt idx="319">
                  <c:v>266</c:v>
                </c:pt>
                <c:pt idx="320">
                  <c:v>265</c:v>
                </c:pt>
                <c:pt idx="321">
                  <c:v>264</c:v>
                </c:pt>
                <c:pt idx="322">
                  <c:v>264</c:v>
                </c:pt>
                <c:pt idx="323">
                  <c:v>263</c:v>
                </c:pt>
                <c:pt idx="324">
                  <c:v>262</c:v>
                </c:pt>
                <c:pt idx="325">
                  <c:v>261</c:v>
                </c:pt>
                <c:pt idx="326">
                  <c:v>260</c:v>
                </c:pt>
                <c:pt idx="327">
                  <c:v>260</c:v>
                </c:pt>
                <c:pt idx="328">
                  <c:v>259</c:v>
                </c:pt>
                <c:pt idx="329">
                  <c:v>258</c:v>
                </c:pt>
                <c:pt idx="330">
                  <c:v>257</c:v>
                </c:pt>
                <c:pt idx="331">
                  <c:v>256</c:v>
                </c:pt>
                <c:pt idx="332">
                  <c:v>255</c:v>
                </c:pt>
                <c:pt idx="333">
                  <c:v>254</c:v>
                </c:pt>
                <c:pt idx="334">
                  <c:v>253</c:v>
                </c:pt>
                <c:pt idx="335">
                  <c:v>251</c:v>
                </c:pt>
                <c:pt idx="336">
                  <c:v>250</c:v>
                </c:pt>
                <c:pt idx="337">
                  <c:v>249</c:v>
                </c:pt>
                <c:pt idx="338">
                  <c:v>248</c:v>
                </c:pt>
                <c:pt idx="339">
                  <c:v>246</c:v>
                </c:pt>
                <c:pt idx="340">
                  <c:v>245</c:v>
                </c:pt>
                <c:pt idx="341">
                  <c:v>244</c:v>
                </c:pt>
                <c:pt idx="342">
                  <c:v>242</c:v>
                </c:pt>
                <c:pt idx="343">
                  <c:v>241</c:v>
                </c:pt>
                <c:pt idx="344">
                  <c:v>239</c:v>
                </c:pt>
                <c:pt idx="345">
                  <c:v>238</c:v>
                </c:pt>
                <c:pt idx="346">
                  <c:v>236</c:v>
                </c:pt>
                <c:pt idx="347">
                  <c:v>234</c:v>
                </c:pt>
                <c:pt idx="348">
                  <c:v>233</c:v>
                </c:pt>
                <c:pt idx="349">
                  <c:v>231</c:v>
                </c:pt>
                <c:pt idx="350">
                  <c:v>229</c:v>
                </c:pt>
                <c:pt idx="351">
                  <c:v>227</c:v>
                </c:pt>
                <c:pt idx="352">
                  <c:v>225</c:v>
                </c:pt>
                <c:pt idx="353">
                  <c:v>223</c:v>
                </c:pt>
                <c:pt idx="354">
                  <c:v>221</c:v>
                </c:pt>
                <c:pt idx="355">
                  <c:v>219</c:v>
                </c:pt>
                <c:pt idx="356">
                  <c:v>217</c:v>
                </c:pt>
                <c:pt idx="357">
                  <c:v>215</c:v>
                </c:pt>
                <c:pt idx="358">
                  <c:v>213</c:v>
                </c:pt>
                <c:pt idx="359">
                  <c:v>211</c:v>
                </c:pt>
                <c:pt idx="360">
                  <c:v>208</c:v>
                </c:pt>
                <c:pt idx="361">
                  <c:v>206</c:v>
                </c:pt>
                <c:pt idx="362">
                  <c:v>203</c:v>
                </c:pt>
                <c:pt idx="363">
                  <c:v>201</c:v>
                </c:pt>
                <c:pt idx="364">
                  <c:v>198</c:v>
                </c:pt>
              </c:numCache>
            </c:numRef>
          </c:val>
          <c:extLst>
            <c:ext xmlns:c16="http://schemas.microsoft.com/office/drawing/2014/chart" uri="{C3380CC4-5D6E-409C-BE32-E72D297353CC}">
              <c16:uniqueId val="{00000007-A0E9-4D6D-A5F7-6E6632D4C69F}"/>
            </c:ext>
          </c:extLst>
        </c:ser>
        <c:ser>
          <c:idx val="8"/>
          <c:order val="8"/>
          <c:tx>
            <c:strRef>
              <c:f>'2026-27 Severe Load Curve'!$BB$33</c:f>
              <c:strCache>
                <c:ptCount val="1"/>
                <c:pt idx="0">
                  <c:v>NTS Shrinkage</c:v>
                </c:pt>
              </c:strCache>
            </c:strRef>
          </c:tx>
          <c:spPr>
            <a:solidFill>
              <a:srgbClr val="000080"/>
            </a:solidFill>
            <a:ln w="25400">
              <a:noFill/>
            </a:ln>
          </c:spPr>
          <c:invertIfNegative val="0"/>
          <c:val>
            <c:numRef>
              <c:f>'2026-27 Severe Load Curve'!$BB$34:$BB$398</c:f>
              <c:numCache>
                <c:formatCode>0</c:formatCode>
                <c:ptCount val="365"/>
                <c:pt idx="0">
                  <c:v>8</c:v>
                </c:pt>
                <c:pt idx="1">
                  <c:v>8</c:v>
                </c:pt>
                <c:pt idx="2">
                  <c:v>8</c:v>
                </c:pt>
                <c:pt idx="3">
                  <c:v>8</c:v>
                </c:pt>
                <c:pt idx="4">
                  <c:v>8</c:v>
                </c:pt>
                <c:pt idx="5">
                  <c:v>8</c:v>
                </c:pt>
                <c:pt idx="6">
                  <c:v>8</c:v>
                </c:pt>
                <c:pt idx="7">
                  <c:v>8</c:v>
                </c:pt>
                <c:pt idx="8">
                  <c:v>8</c:v>
                </c:pt>
                <c:pt idx="9">
                  <c:v>8</c:v>
                </c:pt>
                <c:pt idx="10">
                  <c:v>8</c:v>
                </c:pt>
                <c:pt idx="11">
                  <c:v>8</c:v>
                </c:pt>
                <c:pt idx="12">
                  <c:v>8</c:v>
                </c:pt>
                <c:pt idx="13">
                  <c:v>8</c:v>
                </c:pt>
                <c:pt idx="14">
                  <c:v>8</c:v>
                </c:pt>
                <c:pt idx="15">
                  <c:v>8</c:v>
                </c:pt>
                <c:pt idx="16">
                  <c:v>8</c:v>
                </c:pt>
                <c:pt idx="17">
                  <c:v>8</c:v>
                </c:pt>
                <c:pt idx="18">
                  <c:v>8</c:v>
                </c:pt>
                <c:pt idx="19">
                  <c:v>8</c:v>
                </c:pt>
                <c:pt idx="20">
                  <c:v>8</c:v>
                </c:pt>
                <c:pt idx="21">
                  <c:v>8</c:v>
                </c:pt>
                <c:pt idx="22">
                  <c:v>8</c:v>
                </c:pt>
                <c:pt idx="23">
                  <c:v>8</c:v>
                </c:pt>
                <c:pt idx="24">
                  <c:v>8</c:v>
                </c:pt>
                <c:pt idx="25">
                  <c:v>8</c:v>
                </c:pt>
                <c:pt idx="26">
                  <c:v>8</c:v>
                </c:pt>
                <c:pt idx="27">
                  <c:v>8</c:v>
                </c:pt>
                <c:pt idx="28">
                  <c:v>8</c:v>
                </c:pt>
                <c:pt idx="29">
                  <c:v>8</c:v>
                </c:pt>
                <c:pt idx="30">
                  <c:v>8</c:v>
                </c:pt>
                <c:pt idx="31">
                  <c:v>8</c:v>
                </c:pt>
                <c:pt idx="32">
                  <c:v>8</c:v>
                </c:pt>
                <c:pt idx="33">
                  <c:v>8</c:v>
                </c:pt>
                <c:pt idx="34">
                  <c:v>8</c:v>
                </c:pt>
                <c:pt idx="35">
                  <c:v>8</c:v>
                </c:pt>
                <c:pt idx="36">
                  <c:v>8</c:v>
                </c:pt>
                <c:pt idx="37">
                  <c:v>8</c:v>
                </c:pt>
                <c:pt idx="38">
                  <c:v>8</c:v>
                </c:pt>
                <c:pt idx="39">
                  <c:v>8</c:v>
                </c:pt>
                <c:pt idx="40">
                  <c:v>8</c:v>
                </c:pt>
                <c:pt idx="41">
                  <c:v>8</c:v>
                </c:pt>
                <c:pt idx="42">
                  <c:v>8</c:v>
                </c:pt>
                <c:pt idx="43">
                  <c:v>8</c:v>
                </c:pt>
                <c:pt idx="44">
                  <c:v>8</c:v>
                </c:pt>
                <c:pt idx="45">
                  <c:v>8</c:v>
                </c:pt>
                <c:pt idx="46">
                  <c:v>8</c:v>
                </c:pt>
                <c:pt idx="47">
                  <c:v>8</c:v>
                </c:pt>
                <c:pt idx="48">
                  <c:v>8</c:v>
                </c:pt>
                <c:pt idx="49">
                  <c:v>8</c:v>
                </c:pt>
                <c:pt idx="50">
                  <c:v>8</c:v>
                </c:pt>
                <c:pt idx="51">
                  <c:v>8</c:v>
                </c:pt>
                <c:pt idx="52">
                  <c:v>8</c:v>
                </c:pt>
                <c:pt idx="53">
                  <c:v>8</c:v>
                </c:pt>
                <c:pt idx="54">
                  <c:v>8</c:v>
                </c:pt>
                <c:pt idx="55">
                  <c:v>8</c:v>
                </c:pt>
                <c:pt idx="56">
                  <c:v>8</c:v>
                </c:pt>
                <c:pt idx="57">
                  <c:v>8</c:v>
                </c:pt>
                <c:pt idx="58">
                  <c:v>8</c:v>
                </c:pt>
                <c:pt idx="59">
                  <c:v>8</c:v>
                </c:pt>
                <c:pt idx="60">
                  <c:v>8</c:v>
                </c:pt>
                <c:pt idx="61">
                  <c:v>8</c:v>
                </c:pt>
                <c:pt idx="62">
                  <c:v>8</c:v>
                </c:pt>
                <c:pt idx="63">
                  <c:v>8</c:v>
                </c:pt>
                <c:pt idx="64">
                  <c:v>8</c:v>
                </c:pt>
                <c:pt idx="65">
                  <c:v>8</c:v>
                </c:pt>
                <c:pt idx="66">
                  <c:v>8</c:v>
                </c:pt>
                <c:pt idx="67">
                  <c:v>8</c:v>
                </c:pt>
                <c:pt idx="68">
                  <c:v>8</c:v>
                </c:pt>
                <c:pt idx="69">
                  <c:v>8</c:v>
                </c:pt>
                <c:pt idx="70">
                  <c:v>8</c:v>
                </c:pt>
                <c:pt idx="71">
                  <c:v>8</c:v>
                </c:pt>
                <c:pt idx="72">
                  <c:v>8</c:v>
                </c:pt>
                <c:pt idx="73">
                  <c:v>8</c:v>
                </c:pt>
                <c:pt idx="74">
                  <c:v>8</c:v>
                </c:pt>
                <c:pt idx="75">
                  <c:v>8</c:v>
                </c:pt>
                <c:pt idx="76">
                  <c:v>8</c:v>
                </c:pt>
                <c:pt idx="77">
                  <c:v>8</c:v>
                </c:pt>
                <c:pt idx="78">
                  <c:v>8</c:v>
                </c:pt>
                <c:pt idx="79">
                  <c:v>8</c:v>
                </c:pt>
                <c:pt idx="80">
                  <c:v>8</c:v>
                </c:pt>
                <c:pt idx="81">
                  <c:v>8</c:v>
                </c:pt>
                <c:pt idx="82">
                  <c:v>8</c:v>
                </c:pt>
                <c:pt idx="83">
                  <c:v>8</c:v>
                </c:pt>
                <c:pt idx="84">
                  <c:v>8</c:v>
                </c:pt>
                <c:pt idx="85">
                  <c:v>8</c:v>
                </c:pt>
                <c:pt idx="86">
                  <c:v>8</c:v>
                </c:pt>
                <c:pt idx="87">
                  <c:v>8</c:v>
                </c:pt>
                <c:pt idx="88">
                  <c:v>8</c:v>
                </c:pt>
                <c:pt idx="89">
                  <c:v>8</c:v>
                </c:pt>
                <c:pt idx="90">
                  <c:v>8</c:v>
                </c:pt>
                <c:pt idx="91">
                  <c:v>8</c:v>
                </c:pt>
                <c:pt idx="92">
                  <c:v>8</c:v>
                </c:pt>
                <c:pt idx="93">
                  <c:v>8</c:v>
                </c:pt>
                <c:pt idx="94">
                  <c:v>8</c:v>
                </c:pt>
                <c:pt idx="95">
                  <c:v>8</c:v>
                </c:pt>
                <c:pt idx="96">
                  <c:v>8</c:v>
                </c:pt>
                <c:pt idx="97">
                  <c:v>8</c:v>
                </c:pt>
                <c:pt idx="98">
                  <c:v>8</c:v>
                </c:pt>
                <c:pt idx="99">
                  <c:v>8</c:v>
                </c:pt>
                <c:pt idx="100">
                  <c:v>8</c:v>
                </c:pt>
                <c:pt idx="101">
                  <c:v>8</c:v>
                </c:pt>
                <c:pt idx="102">
                  <c:v>8</c:v>
                </c:pt>
                <c:pt idx="103">
                  <c:v>8</c:v>
                </c:pt>
                <c:pt idx="104">
                  <c:v>8</c:v>
                </c:pt>
                <c:pt idx="105">
                  <c:v>8</c:v>
                </c:pt>
                <c:pt idx="106">
                  <c:v>8</c:v>
                </c:pt>
                <c:pt idx="107">
                  <c:v>8</c:v>
                </c:pt>
                <c:pt idx="108">
                  <c:v>8</c:v>
                </c:pt>
                <c:pt idx="109">
                  <c:v>8</c:v>
                </c:pt>
                <c:pt idx="110">
                  <c:v>8</c:v>
                </c:pt>
                <c:pt idx="111">
                  <c:v>8</c:v>
                </c:pt>
                <c:pt idx="112">
                  <c:v>8</c:v>
                </c:pt>
                <c:pt idx="113">
                  <c:v>8</c:v>
                </c:pt>
                <c:pt idx="114">
                  <c:v>8</c:v>
                </c:pt>
                <c:pt idx="115">
                  <c:v>8</c:v>
                </c:pt>
                <c:pt idx="116">
                  <c:v>8</c:v>
                </c:pt>
                <c:pt idx="117">
                  <c:v>8</c:v>
                </c:pt>
                <c:pt idx="118">
                  <c:v>8</c:v>
                </c:pt>
                <c:pt idx="119">
                  <c:v>8</c:v>
                </c:pt>
                <c:pt idx="120">
                  <c:v>8</c:v>
                </c:pt>
                <c:pt idx="121">
                  <c:v>8</c:v>
                </c:pt>
                <c:pt idx="122">
                  <c:v>8</c:v>
                </c:pt>
                <c:pt idx="123">
                  <c:v>8</c:v>
                </c:pt>
                <c:pt idx="124">
                  <c:v>8</c:v>
                </c:pt>
                <c:pt idx="125">
                  <c:v>8</c:v>
                </c:pt>
                <c:pt idx="126">
                  <c:v>8</c:v>
                </c:pt>
                <c:pt idx="127">
                  <c:v>8</c:v>
                </c:pt>
                <c:pt idx="128">
                  <c:v>8</c:v>
                </c:pt>
                <c:pt idx="129">
                  <c:v>8</c:v>
                </c:pt>
                <c:pt idx="130">
                  <c:v>8</c:v>
                </c:pt>
                <c:pt idx="131">
                  <c:v>8</c:v>
                </c:pt>
                <c:pt idx="132">
                  <c:v>8</c:v>
                </c:pt>
                <c:pt idx="133">
                  <c:v>8</c:v>
                </c:pt>
                <c:pt idx="134">
                  <c:v>8</c:v>
                </c:pt>
                <c:pt idx="135">
                  <c:v>8</c:v>
                </c:pt>
                <c:pt idx="136">
                  <c:v>8</c:v>
                </c:pt>
                <c:pt idx="137">
                  <c:v>8</c:v>
                </c:pt>
                <c:pt idx="138">
                  <c:v>8</c:v>
                </c:pt>
                <c:pt idx="139">
                  <c:v>8</c:v>
                </c:pt>
                <c:pt idx="140">
                  <c:v>8</c:v>
                </c:pt>
                <c:pt idx="141">
                  <c:v>8</c:v>
                </c:pt>
                <c:pt idx="142">
                  <c:v>8</c:v>
                </c:pt>
                <c:pt idx="143">
                  <c:v>8</c:v>
                </c:pt>
                <c:pt idx="144">
                  <c:v>8</c:v>
                </c:pt>
                <c:pt idx="145">
                  <c:v>8</c:v>
                </c:pt>
                <c:pt idx="146">
                  <c:v>8</c:v>
                </c:pt>
                <c:pt idx="147">
                  <c:v>8</c:v>
                </c:pt>
                <c:pt idx="148">
                  <c:v>8</c:v>
                </c:pt>
                <c:pt idx="149">
                  <c:v>8</c:v>
                </c:pt>
                <c:pt idx="150">
                  <c:v>8</c:v>
                </c:pt>
                <c:pt idx="151">
                  <c:v>8</c:v>
                </c:pt>
                <c:pt idx="152">
                  <c:v>8</c:v>
                </c:pt>
                <c:pt idx="153">
                  <c:v>8</c:v>
                </c:pt>
                <c:pt idx="154">
                  <c:v>8</c:v>
                </c:pt>
                <c:pt idx="155">
                  <c:v>8</c:v>
                </c:pt>
                <c:pt idx="156">
                  <c:v>8</c:v>
                </c:pt>
                <c:pt idx="157">
                  <c:v>8</c:v>
                </c:pt>
                <c:pt idx="158">
                  <c:v>8</c:v>
                </c:pt>
                <c:pt idx="159">
                  <c:v>8</c:v>
                </c:pt>
                <c:pt idx="160">
                  <c:v>8</c:v>
                </c:pt>
                <c:pt idx="161">
                  <c:v>8</c:v>
                </c:pt>
                <c:pt idx="162">
                  <c:v>8</c:v>
                </c:pt>
                <c:pt idx="163">
                  <c:v>8</c:v>
                </c:pt>
                <c:pt idx="164">
                  <c:v>8</c:v>
                </c:pt>
                <c:pt idx="165">
                  <c:v>8</c:v>
                </c:pt>
                <c:pt idx="166">
                  <c:v>8</c:v>
                </c:pt>
                <c:pt idx="167">
                  <c:v>8</c:v>
                </c:pt>
                <c:pt idx="168">
                  <c:v>8</c:v>
                </c:pt>
                <c:pt idx="169">
                  <c:v>8</c:v>
                </c:pt>
                <c:pt idx="170">
                  <c:v>8</c:v>
                </c:pt>
                <c:pt idx="171">
                  <c:v>8</c:v>
                </c:pt>
                <c:pt idx="172">
                  <c:v>8</c:v>
                </c:pt>
                <c:pt idx="173">
                  <c:v>8</c:v>
                </c:pt>
                <c:pt idx="174">
                  <c:v>8</c:v>
                </c:pt>
                <c:pt idx="175">
                  <c:v>8</c:v>
                </c:pt>
                <c:pt idx="176">
                  <c:v>8</c:v>
                </c:pt>
                <c:pt idx="177">
                  <c:v>8</c:v>
                </c:pt>
                <c:pt idx="178">
                  <c:v>8</c:v>
                </c:pt>
                <c:pt idx="179">
                  <c:v>8</c:v>
                </c:pt>
                <c:pt idx="180">
                  <c:v>8</c:v>
                </c:pt>
                <c:pt idx="181">
                  <c:v>8</c:v>
                </c:pt>
                <c:pt idx="182">
                  <c:v>8</c:v>
                </c:pt>
                <c:pt idx="183">
                  <c:v>8</c:v>
                </c:pt>
                <c:pt idx="184">
                  <c:v>8</c:v>
                </c:pt>
                <c:pt idx="185">
                  <c:v>8</c:v>
                </c:pt>
                <c:pt idx="186">
                  <c:v>8</c:v>
                </c:pt>
                <c:pt idx="187">
                  <c:v>8</c:v>
                </c:pt>
                <c:pt idx="188">
                  <c:v>8</c:v>
                </c:pt>
                <c:pt idx="189">
                  <c:v>8</c:v>
                </c:pt>
                <c:pt idx="190">
                  <c:v>8</c:v>
                </c:pt>
                <c:pt idx="191">
                  <c:v>8</c:v>
                </c:pt>
                <c:pt idx="192">
                  <c:v>8</c:v>
                </c:pt>
                <c:pt idx="193">
                  <c:v>8</c:v>
                </c:pt>
                <c:pt idx="194">
                  <c:v>8</c:v>
                </c:pt>
                <c:pt idx="195">
                  <c:v>8</c:v>
                </c:pt>
                <c:pt idx="196">
                  <c:v>8</c:v>
                </c:pt>
                <c:pt idx="197">
                  <c:v>8</c:v>
                </c:pt>
                <c:pt idx="198">
                  <c:v>8</c:v>
                </c:pt>
                <c:pt idx="199">
                  <c:v>8</c:v>
                </c:pt>
                <c:pt idx="200">
                  <c:v>8</c:v>
                </c:pt>
                <c:pt idx="201">
                  <c:v>8</c:v>
                </c:pt>
                <c:pt idx="202">
                  <c:v>8</c:v>
                </c:pt>
                <c:pt idx="203">
                  <c:v>8</c:v>
                </c:pt>
                <c:pt idx="204">
                  <c:v>8</c:v>
                </c:pt>
                <c:pt idx="205">
                  <c:v>8</c:v>
                </c:pt>
                <c:pt idx="206">
                  <c:v>8</c:v>
                </c:pt>
                <c:pt idx="207">
                  <c:v>8</c:v>
                </c:pt>
                <c:pt idx="208">
                  <c:v>8</c:v>
                </c:pt>
                <c:pt idx="209">
                  <c:v>8</c:v>
                </c:pt>
                <c:pt idx="210">
                  <c:v>8</c:v>
                </c:pt>
                <c:pt idx="211">
                  <c:v>8</c:v>
                </c:pt>
                <c:pt idx="212">
                  <c:v>8</c:v>
                </c:pt>
                <c:pt idx="213">
                  <c:v>8</c:v>
                </c:pt>
                <c:pt idx="214">
                  <c:v>8</c:v>
                </c:pt>
                <c:pt idx="215">
                  <c:v>8</c:v>
                </c:pt>
                <c:pt idx="216">
                  <c:v>8</c:v>
                </c:pt>
                <c:pt idx="217">
                  <c:v>8</c:v>
                </c:pt>
                <c:pt idx="218">
                  <c:v>8</c:v>
                </c:pt>
                <c:pt idx="219">
                  <c:v>8</c:v>
                </c:pt>
                <c:pt idx="220">
                  <c:v>8</c:v>
                </c:pt>
                <c:pt idx="221">
                  <c:v>8</c:v>
                </c:pt>
                <c:pt idx="222">
                  <c:v>8</c:v>
                </c:pt>
                <c:pt idx="223">
                  <c:v>8</c:v>
                </c:pt>
                <c:pt idx="224">
                  <c:v>8</c:v>
                </c:pt>
                <c:pt idx="225">
                  <c:v>8</c:v>
                </c:pt>
                <c:pt idx="226">
                  <c:v>8</c:v>
                </c:pt>
                <c:pt idx="227">
                  <c:v>8</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8</c:v>
                </c:pt>
                <c:pt idx="242">
                  <c:v>8</c:v>
                </c:pt>
                <c:pt idx="243">
                  <c:v>8</c:v>
                </c:pt>
                <c:pt idx="244">
                  <c:v>8</c:v>
                </c:pt>
                <c:pt idx="245">
                  <c:v>8</c:v>
                </c:pt>
                <c:pt idx="246">
                  <c:v>8</c:v>
                </c:pt>
                <c:pt idx="247">
                  <c:v>8</c:v>
                </c:pt>
                <c:pt idx="248">
                  <c:v>8</c:v>
                </c:pt>
                <c:pt idx="249">
                  <c:v>8</c:v>
                </c:pt>
                <c:pt idx="250">
                  <c:v>8</c:v>
                </c:pt>
                <c:pt idx="251">
                  <c:v>8</c:v>
                </c:pt>
                <c:pt idx="252">
                  <c:v>8</c:v>
                </c:pt>
                <c:pt idx="253">
                  <c:v>8</c:v>
                </c:pt>
                <c:pt idx="254">
                  <c:v>8</c:v>
                </c:pt>
                <c:pt idx="255">
                  <c:v>8</c:v>
                </c:pt>
                <c:pt idx="256">
                  <c:v>8</c:v>
                </c:pt>
                <c:pt idx="257">
                  <c:v>8</c:v>
                </c:pt>
                <c:pt idx="258">
                  <c:v>8</c:v>
                </c:pt>
                <c:pt idx="259">
                  <c:v>8</c:v>
                </c:pt>
                <c:pt idx="260">
                  <c:v>8</c:v>
                </c:pt>
                <c:pt idx="261">
                  <c:v>8</c:v>
                </c:pt>
                <c:pt idx="262">
                  <c:v>8</c:v>
                </c:pt>
                <c:pt idx="263">
                  <c:v>8</c:v>
                </c:pt>
                <c:pt idx="264">
                  <c:v>8</c:v>
                </c:pt>
                <c:pt idx="265">
                  <c:v>8</c:v>
                </c:pt>
                <c:pt idx="266">
                  <c:v>8</c:v>
                </c:pt>
                <c:pt idx="267">
                  <c:v>8</c:v>
                </c:pt>
                <c:pt idx="268">
                  <c:v>8</c:v>
                </c:pt>
                <c:pt idx="269">
                  <c:v>8</c:v>
                </c:pt>
                <c:pt idx="270">
                  <c:v>8</c:v>
                </c:pt>
                <c:pt idx="271">
                  <c:v>8</c:v>
                </c:pt>
                <c:pt idx="272">
                  <c:v>8</c:v>
                </c:pt>
                <c:pt idx="273">
                  <c:v>8</c:v>
                </c:pt>
                <c:pt idx="274">
                  <c:v>8</c:v>
                </c:pt>
                <c:pt idx="275">
                  <c:v>8</c:v>
                </c:pt>
                <c:pt idx="276">
                  <c:v>8</c:v>
                </c:pt>
                <c:pt idx="277">
                  <c:v>8</c:v>
                </c:pt>
                <c:pt idx="278">
                  <c:v>8</c:v>
                </c:pt>
                <c:pt idx="279">
                  <c:v>8</c:v>
                </c:pt>
                <c:pt idx="280">
                  <c:v>8</c:v>
                </c:pt>
                <c:pt idx="281">
                  <c:v>8</c:v>
                </c:pt>
                <c:pt idx="282">
                  <c:v>8</c:v>
                </c:pt>
                <c:pt idx="283">
                  <c:v>8</c:v>
                </c:pt>
                <c:pt idx="284">
                  <c:v>8</c:v>
                </c:pt>
                <c:pt idx="285">
                  <c:v>8</c:v>
                </c:pt>
                <c:pt idx="286">
                  <c:v>8</c:v>
                </c:pt>
                <c:pt idx="287">
                  <c:v>8</c:v>
                </c:pt>
                <c:pt idx="288">
                  <c:v>8</c:v>
                </c:pt>
                <c:pt idx="289">
                  <c:v>8</c:v>
                </c:pt>
                <c:pt idx="290">
                  <c:v>8</c:v>
                </c:pt>
                <c:pt idx="291">
                  <c:v>8</c:v>
                </c:pt>
                <c:pt idx="292">
                  <c:v>8</c:v>
                </c:pt>
                <c:pt idx="293">
                  <c:v>8</c:v>
                </c:pt>
                <c:pt idx="294">
                  <c:v>8</c:v>
                </c:pt>
                <c:pt idx="295">
                  <c:v>8</c:v>
                </c:pt>
                <c:pt idx="296">
                  <c:v>8</c:v>
                </c:pt>
                <c:pt idx="297">
                  <c:v>8</c:v>
                </c:pt>
                <c:pt idx="298">
                  <c:v>8</c:v>
                </c:pt>
                <c:pt idx="299">
                  <c:v>8</c:v>
                </c:pt>
                <c:pt idx="300">
                  <c:v>8</c:v>
                </c:pt>
                <c:pt idx="301">
                  <c:v>8</c:v>
                </c:pt>
                <c:pt idx="302">
                  <c:v>8</c:v>
                </c:pt>
                <c:pt idx="303">
                  <c:v>8</c:v>
                </c:pt>
                <c:pt idx="304">
                  <c:v>8</c:v>
                </c:pt>
                <c:pt idx="305">
                  <c:v>8</c:v>
                </c:pt>
                <c:pt idx="306">
                  <c:v>8</c:v>
                </c:pt>
                <c:pt idx="307">
                  <c:v>8</c:v>
                </c:pt>
                <c:pt idx="308">
                  <c:v>8</c:v>
                </c:pt>
                <c:pt idx="309">
                  <c:v>8</c:v>
                </c:pt>
                <c:pt idx="310">
                  <c:v>8</c:v>
                </c:pt>
                <c:pt idx="311">
                  <c:v>8</c:v>
                </c:pt>
                <c:pt idx="312">
                  <c:v>8</c:v>
                </c:pt>
                <c:pt idx="313">
                  <c:v>8</c:v>
                </c:pt>
                <c:pt idx="314">
                  <c:v>8</c:v>
                </c:pt>
                <c:pt idx="315">
                  <c:v>8</c:v>
                </c:pt>
                <c:pt idx="316">
                  <c:v>8</c:v>
                </c:pt>
                <c:pt idx="317">
                  <c:v>8</c:v>
                </c:pt>
                <c:pt idx="318">
                  <c:v>8</c:v>
                </c:pt>
                <c:pt idx="319">
                  <c:v>8</c:v>
                </c:pt>
                <c:pt idx="320">
                  <c:v>8</c:v>
                </c:pt>
                <c:pt idx="321">
                  <c:v>8</c:v>
                </c:pt>
                <c:pt idx="322">
                  <c:v>8</c:v>
                </c:pt>
                <c:pt idx="323">
                  <c:v>8</c:v>
                </c:pt>
                <c:pt idx="324">
                  <c:v>8</c:v>
                </c:pt>
                <c:pt idx="325">
                  <c:v>8</c:v>
                </c:pt>
                <c:pt idx="326">
                  <c:v>8</c:v>
                </c:pt>
                <c:pt idx="327">
                  <c:v>8</c:v>
                </c:pt>
                <c:pt idx="328">
                  <c:v>8</c:v>
                </c:pt>
                <c:pt idx="329">
                  <c:v>8</c:v>
                </c:pt>
                <c:pt idx="330">
                  <c:v>8</c:v>
                </c:pt>
                <c:pt idx="331">
                  <c:v>8</c:v>
                </c:pt>
                <c:pt idx="332">
                  <c:v>8</c:v>
                </c:pt>
                <c:pt idx="333">
                  <c:v>8</c:v>
                </c:pt>
                <c:pt idx="334">
                  <c:v>8</c:v>
                </c:pt>
                <c:pt idx="335">
                  <c:v>8</c:v>
                </c:pt>
                <c:pt idx="336">
                  <c:v>8</c:v>
                </c:pt>
                <c:pt idx="337">
                  <c:v>8</c:v>
                </c:pt>
                <c:pt idx="338">
                  <c:v>8</c:v>
                </c:pt>
                <c:pt idx="339">
                  <c:v>8</c:v>
                </c:pt>
                <c:pt idx="340">
                  <c:v>8</c:v>
                </c:pt>
                <c:pt idx="341">
                  <c:v>8</c:v>
                </c:pt>
                <c:pt idx="342">
                  <c:v>8</c:v>
                </c:pt>
                <c:pt idx="343">
                  <c:v>8</c:v>
                </c:pt>
                <c:pt idx="344">
                  <c:v>8</c:v>
                </c:pt>
                <c:pt idx="345">
                  <c:v>8</c:v>
                </c:pt>
                <c:pt idx="346">
                  <c:v>8</c:v>
                </c:pt>
                <c:pt idx="347">
                  <c:v>8</c:v>
                </c:pt>
                <c:pt idx="348">
                  <c:v>8</c:v>
                </c:pt>
                <c:pt idx="349">
                  <c:v>8</c:v>
                </c:pt>
                <c:pt idx="350">
                  <c:v>8</c:v>
                </c:pt>
                <c:pt idx="351">
                  <c:v>8</c:v>
                </c:pt>
                <c:pt idx="352">
                  <c:v>8</c:v>
                </c:pt>
                <c:pt idx="353">
                  <c:v>8</c:v>
                </c:pt>
                <c:pt idx="354">
                  <c:v>8</c:v>
                </c:pt>
                <c:pt idx="355">
                  <c:v>8</c:v>
                </c:pt>
                <c:pt idx="356">
                  <c:v>8</c:v>
                </c:pt>
                <c:pt idx="357">
                  <c:v>8</c:v>
                </c:pt>
                <c:pt idx="358">
                  <c:v>8</c:v>
                </c:pt>
                <c:pt idx="359">
                  <c:v>8</c:v>
                </c:pt>
                <c:pt idx="360">
                  <c:v>8</c:v>
                </c:pt>
                <c:pt idx="361">
                  <c:v>8</c:v>
                </c:pt>
                <c:pt idx="362">
                  <c:v>8</c:v>
                </c:pt>
                <c:pt idx="363">
                  <c:v>8</c:v>
                </c:pt>
                <c:pt idx="364">
                  <c:v>8</c:v>
                </c:pt>
              </c:numCache>
            </c:numRef>
          </c:val>
          <c:extLst>
            <c:ext xmlns:c16="http://schemas.microsoft.com/office/drawing/2014/chart" uri="{C3380CC4-5D6E-409C-BE32-E72D297353CC}">
              <c16:uniqueId val="{00000008-A0E9-4D6D-A5F7-6E6632D4C69F}"/>
            </c:ext>
          </c:extLst>
        </c:ser>
        <c:ser>
          <c:idx val="9"/>
          <c:order val="9"/>
          <c:tx>
            <c:strRef>
              <c:f>'2026-27 Severe Load Curve'!$BC$33</c:f>
              <c:strCache>
                <c:ptCount val="1"/>
                <c:pt idx="0">
                  <c:v>IUK</c:v>
                </c:pt>
              </c:strCache>
            </c:strRef>
          </c:tx>
          <c:spPr>
            <a:solidFill>
              <a:srgbClr val="FF0000"/>
            </a:solidFill>
            <a:ln w="25400">
              <a:noFill/>
            </a:ln>
          </c:spPr>
          <c:invertIfNegative val="0"/>
          <c:val>
            <c:numRef>
              <c:f>'2026-27 Severe Load Curve'!$BC$34:$BC$398</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2</c:v>
                </c:pt>
                <c:pt idx="107">
                  <c:v>5</c:v>
                </c:pt>
                <c:pt idx="108">
                  <c:v>7</c:v>
                </c:pt>
                <c:pt idx="109">
                  <c:v>10</c:v>
                </c:pt>
                <c:pt idx="110">
                  <c:v>13</c:v>
                </c:pt>
                <c:pt idx="111">
                  <c:v>15</c:v>
                </c:pt>
                <c:pt idx="112">
                  <c:v>18</c:v>
                </c:pt>
                <c:pt idx="113">
                  <c:v>21</c:v>
                </c:pt>
                <c:pt idx="114">
                  <c:v>24</c:v>
                </c:pt>
                <c:pt idx="115">
                  <c:v>26</c:v>
                </c:pt>
                <c:pt idx="116">
                  <c:v>29</c:v>
                </c:pt>
                <c:pt idx="117">
                  <c:v>32</c:v>
                </c:pt>
                <c:pt idx="118">
                  <c:v>35</c:v>
                </c:pt>
                <c:pt idx="119">
                  <c:v>37</c:v>
                </c:pt>
                <c:pt idx="120">
                  <c:v>40</c:v>
                </c:pt>
                <c:pt idx="121">
                  <c:v>43</c:v>
                </c:pt>
                <c:pt idx="122">
                  <c:v>46</c:v>
                </c:pt>
                <c:pt idx="123">
                  <c:v>49</c:v>
                </c:pt>
                <c:pt idx="124">
                  <c:v>51</c:v>
                </c:pt>
                <c:pt idx="125">
                  <c:v>54</c:v>
                </c:pt>
                <c:pt idx="126">
                  <c:v>57</c:v>
                </c:pt>
                <c:pt idx="127">
                  <c:v>60</c:v>
                </c:pt>
                <c:pt idx="128">
                  <c:v>63</c:v>
                </c:pt>
                <c:pt idx="129">
                  <c:v>66</c:v>
                </c:pt>
                <c:pt idx="130">
                  <c:v>69</c:v>
                </c:pt>
                <c:pt idx="131">
                  <c:v>72</c:v>
                </c:pt>
                <c:pt idx="132">
                  <c:v>75</c:v>
                </c:pt>
                <c:pt idx="133">
                  <c:v>77</c:v>
                </c:pt>
                <c:pt idx="134">
                  <c:v>80</c:v>
                </c:pt>
                <c:pt idx="135">
                  <c:v>83</c:v>
                </c:pt>
                <c:pt idx="136">
                  <c:v>86</c:v>
                </c:pt>
                <c:pt idx="137">
                  <c:v>89</c:v>
                </c:pt>
                <c:pt idx="138">
                  <c:v>92</c:v>
                </c:pt>
                <c:pt idx="139">
                  <c:v>95</c:v>
                </c:pt>
                <c:pt idx="140">
                  <c:v>98</c:v>
                </c:pt>
                <c:pt idx="141">
                  <c:v>101</c:v>
                </c:pt>
                <c:pt idx="142">
                  <c:v>104</c:v>
                </c:pt>
                <c:pt idx="143">
                  <c:v>107</c:v>
                </c:pt>
                <c:pt idx="144">
                  <c:v>110</c:v>
                </c:pt>
                <c:pt idx="145">
                  <c:v>113</c:v>
                </c:pt>
                <c:pt idx="146">
                  <c:v>116</c:v>
                </c:pt>
                <c:pt idx="147">
                  <c:v>119</c:v>
                </c:pt>
                <c:pt idx="148">
                  <c:v>122</c:v>
                </c:pt>
                <c:pt idx="149">
                  <c:v>125</c:v>
                </c:pt>
                <c:pt idx="150">
                  <c:v>128</c:v>
                </c:pt>
                <c:pt idx="151">
                  <c:v>131</c:v>
                </c:pt>
                <c:pt idx="152">
                  <c:v>134</c:v>
                </c:pt>
                <c:pt idx="153">
                  <c:v>137</c:v>
                </c:pt>
                <c:pt idx="154">
                  <c:v>140</c:v>
                </c:pt>
                <c:pt idx="155">
                  <c:v>143</c:v>
                </c:pt>
                <c:pt idx="156">
                  <c:v>146</c:v>
                </c:pt>
                <c:pt idx="157">
                  <c:v>149</c:v>
                </c:pt>
                <c:pt idx="158">
                  <c:v>152</c:v>
                </c:pt>
                <c:pt idx="159">
                  <c:v>155</c:v>
                </c:pt>
                <c:pt idx="160">
                  <c:v>158</c:v>
                </c:pt>
                <c:pt idx="161">
                  <c:v>161</c:v>
                </c:pt>
                <c:pt idx="162">
                  <c:v>164</c:v>
                </c:pt>
                <c:pt idx="163">
                  <c:v>167</c:v>
                </c:pt>
                <c:pt idx="164">
                  <c:v>170</c:v>
                </c:pt>
                <c:pt idx="165">
                  <c:v>173</c:v>
                </c:pt>
                <c:pt idx="166">
                  <c:v>176</c:v>
                </c:pt>
                <c:pt idx="167">
                  <c:v>179</c:v>
                </c:pt>
                <c:pt idx="168">
                  <c:v>182</c:v>
                </c:pt>
                <c:pt idx="169">
                  <c:v>185</c:v>
                </c:pt>
                <c:pt idx="170">
                  <c:v>188</c:v>
                </c:pt>
                <c:pt idx="171">
                  <c:v>191</c:v>
                </c:pt>
                <c:pt idx="172">
                  <c:v>194</c:v>
                </c:pt>
                <c:pt idx="173">
                  <c:v>197</c:v>
                </c:pt>
                <c:pt idx="174">
                  <c:v>200</c:v>
                </c:pt>
                <c:pt idx="175">
                  <c:v>203</c:v>
                </c:pt>
                <c:pt idx="176">
                  <c:v>206</c:v>
                </c:pt>
                <c:pt idx="177">
                  <c:v>209</c:v>
                </c:pt>
                <c:pt idx="178">
                  <c:v>212</c:v>
                </c:pt>
                <c:pt idx="179">
                  <c:v>215</c:v>
                </c:pt>
                <c:pt idx="180">
                  <c:v>218</c:v>
                </c:pt>
                <c:pt idx="181">
                  <c:v>221</c:v>
                </c:pt>
                <c:pt idx="182">
                  <c:v>224</c:v>
                </c:pt>
                <c:pt idx="183">
                  <c:v>227</c:v>
                </c:pt>
                <c:pt idx="184">
                  <c:v>230</c:v>
                </c:pt>
                <c:pt idx="185">
                  <c:v>232</c:v>
                </c:pt>
                <c:pt idx="186">
                  <c:v>235</c:v>
                </c:pt>
                <c:pt idx="187">
                  <c:v>238</c:v>
                </c:pt>
                <c:pt idx="188">
                  <c:v>241</c:v>
                </c:pt>
                <c:pt idx="189">
                  <c:v>244</c:v>
                </c:pt>
                <c:pt idx="190">
                  <c:v>247</c:v>
                </c:pt>
                <c:pt idx="191">
                  <c:v>250</c:v>
                </c:pt>
                <c:pt idx="192">
                  <c:v>253</c:v>
                </c:pt>
                <c:pt idx="193">
                  <c:v>255</c:v>
                </c:pt>
                <c:pt idx="194">
                  <c:v>258</c:v>
                </c:pt>
                <c:pt idx="195">
                  <c:v>261</c:v>
                </c:pt>
                <c:pt idx="196">
                  <c:v>264</c:v>
                </c:pt>
                <c:pt idx="197">
                  <c:v>267</c:v>
                </c:pt>
                <c:pt idx="198">
                  <c:v>270</c:v>
                </c:pt>
                <c:pt idx="199">
                  <c:v>272</c:v>
                </c:pt>
                <c:pt idx="200">
                  <c:v>275</c:v>
                </c:pt>
                <c:pt idx="201">
                  <c:v>278</c:v>
                </c:pt>
                <c:pt idx="202">
                  <c:v>281</c:v>
                </c:pt>
                <c:pt idx="203">
                  <c:v>283</c:v>
                </c:pt>
                <c:pt idx="204">
                  <c:v>286</c:v>
                </c:pt>
                <c:pt idx="205">
                  <c:v>289</c:v>
                </c:pt>
                <c:pt idx="206">
                  <c:v>291</c:v>
                </c:pt>
                <c:pt idx="207">
                  <c:v>294</c:v>
                </c:pt>
                <c:pt idx="208">
                  <c:v>297</c:v>
                </c:pt>
                <c:pt idx="209">
                  <c:v>299</c:v>
                </c:pt>
                <c:pt idx="210">
                  <c:v>302</c:v>
                </c:pt>
                <c:pt idx="211">
                  <c:v>305</c:v>
                </c:pt>
                <c:pt idx="212">
                  <c:v>307</c:v>
                </c:pt>
                <c:pt idx="213">
                  <c:v>310</c:v>
                </c:pt>
                <c:pt idx="214">
                  <c:v>312</c:v>
                </c:pt>
                <c:pt idx="215">
                  <c:v>315</c:v>
                </c:pt>
                <c:pt idx="216">
                  <c:v>318</c:v>
                </c:pt>
                <c:pt idx="217">
                  <c:v>320</c:v>
                </c:pt>
                <c:pt idx="218">
                  <c:v>323</c:v>
                </c:pt>
                <c:pt idx="219">
                  <c:v>325</c:v>
                </c:pt>
                <c:pt idx="220">
                  <c:v>328</c:v>
                </c:pt>
                <c:pt idx="221">
                  <c:v>330</c:v>
                </c:pt>
                <c:pt idx="222">
                  <c:v>332</c:v>
                </c:pt>
                <c:pt idx="223">
                  <c:v>335</c:v>
                </c:pt>
                <c:pt idx="224">
                  <c:v>337</c:v>
                </c:pt>
                <c:pt idx="225">
                  <c:v>340</c:v>
                </c:pt>
                <c:pt idx="226">
                  <c:v>342</c:v>
                </c:pt>
                <c:pt idx="227">
                  <c:v>344</c:v>
                </c:pt>
                <c:pt idx="228">
                  <c:v>347</c:v>
                </c:pt>
                <c:pt idx="229">
                  <c:v>349</c:v>
                </c:pt>
                <c:pt idx="230">
                  <c:v>351</c:v>
                </c:pt>
                <c:pt idx="231">
                  <c:v>354</c:v>
                </c:pt>
                <c:pt idx="232">
                  <c:v>356</c:v>
                </c:pt>
                <c:pt idx="233">
                  <c:v>358</c:v>
                </c:pt>
                <c:pt idx="234">
                  <c:v>360</c:v>
                </c:pt>
                <c:pt idx="235">
                  <c:v>362</c:v>
                </c:pt>
                <c:pt idx="236">
                  <c:v>365</c:v>
                </c:pt>
                <c:pt idx="237">
                  <c:v>367</c:v>
                </c:pt>
                <c:pt idx="238">
                  <c:v>369</c:v>
                </c:pt>
                <c:pt idx="239">
                  <c:v>371</c:v>
                </c:pt>
                <c:pt idx="240">
                  <c:v>373</c:v>
                </c:pt>
                <c:pt idx="241">
                  <c:v>375</c:v>
                </c:pt>
                <c:pt idx="242">
                  <c:v>377</c:v>
                </c:pt>
                <c:pt idx="243">
                  <c:v>379</c:v>
                </c:pt>
                <c:pt idx="244">
                  <c:v>381</c:v>
                </c:pt>
                <c:pt idx="245">
                  <c:v>383</c:v>
                </c:pt>
                <c:pt idx="246">
                  <c:v>385</c:v>
                </c:pt>
                <c:pt idx="247">
                  <c:v>387</c:v>
                </c:pt>
                <c:pt idx="248">
                  <c:v>389</c:v>
                </c:pt>
                <c:pt idx="249">
                  <c:v>391</c:v>
                </c:pt>
                <c:pt idx="250">
                  <c:v>393</c:v>
                </c:pt>
                <c:pt idx="251">
                  <c:v>395</c:v>
                </c:pt>
                <c:pt idx="252">
                  <c:v>396</c:v>
                </c:pt>
                <c:pt idx="253">
                  <c:v>398</c:v>
                </c:pt>
                <c:pt idx="254">
                  <c:v>400</c:v>
                </c:pt>
                <c:pt idx="255">
                  <c:v>402</c:v>
                </c:pt>
                <c:pt idx="256">
                  <c:v>403</c:v>
                </c:pt>
                <c:pt idx="257">
                  <c:v>405</c:v>
                </c:pt>
                <c:pt idx="258">
                  <c:v>407</c:v>
                </c:pt>
                <c:pt idx="259">
                  <c:v>409</c:v>
                </c:pt>
                <c:pt idx="260">
                  <c:v>410</c:v>
                </c:pt>
                <c:pt idx="261">
                  <c:v>412</c:v>
                </c:pt>
                <c:pt idx="262">
                  <c:v>413</c:v>
                </c:pt>
                <c:pt idx="263">
                  <c:v>415</c:v>
                </c:pt>
                <c:pt idx="264">
                  <c:v>416</c:v>
                </c:pt>
                <c:pt idx="265">
                  <c:v>418</c:v>
                </c:pt>
                <c:pt idx="266">
                  <c:v>419</c:v>
                </c:pt>
                <c:pt idx="267">
                  <c:v>421</c:v>
                </c:pt>
                <c:pt idx="268">
                  <c:v>422</c:v>
                </c:pt>
                <c:pt idx="269">
                  <c:v>424</c:v>
                </c:pt>
                <c:pt idx="270">
                  <c:v>425</c:v>
                </c:pt>
                <c:pt idx="271">
                  <c:v>425</c:v>
                </c:pt>
                <c:pt idx="272">
                  <c:v>426</c:v>
                </c:pt>
                <c:pt idx="273">
                  <c:v>426</c:v>
                </c:pt>
                <c:pt idx="274">
                  <c:v>428</c:v>
                </c:pt>
                <c:pt idx="275">
                  <c:v>428</c:v>
                </c:pt>
                <c:pt idx="276">
                  <c:v>429</c:v>
                </c:pt>
                <c:pt idx="277">
                  <c:v>429</c:v>
                </c:pt>
                <c:pt idx="278">
                  <c:v>430</c:v>
                </c:pt>
                <c:pt idx="279">
                  <c:v>430</c:v>
                </c:pt>
                <c:pt idx="280">
                  <c:v>431</c:v>
                </c:pt>
                <c:pt idx="281">
                  <c:v>431</c:v>
                </c:pt>
                <c:pt idx="282">
                  <c:v>433</c:v>
                </c:pt>
                <c:pt idx="283">
                  <c:v>433</c:v>
                </c:pt>
                <c:pt idx="284">
                  <c:v>434</c:v>
                </c:pt>
                <c:pt idx="285">
                  <c:v>434</c:v>
                </c:pt>
                <c:pt idx="286">
                  <c:v>435</c:v>
                </c:pt>
                <c:pt idx="287">
                  <c:v>435</c:v>
                </c:pt>
                <c:pt idx="288">
                  <c:v>436</c:v>
                </c:pt>
                <c:pt idx="289">
                  <c:v>436</c:v>
                </c:pt>
                <c:pt idx="290">
                  <c:v>437</c:v>
                </c:pt>
                <c:pt idx="291">
                  <c:v>437</c:v>
                </c:pt>
                <c:pt idx="292">
                  <c:v>438</c:v>
                </c:pt>
                <c:pt idx="293">
                  <c:v>438</c:v>
                </c:pt>
                <c:pt idx="294">
                  <c:v>439</c:v>
                </c:pt>
                <c:pt idx="295">
                  <c:v>439</c:v>
                </c:pt>
                <c:pt idx="296">
                  <c:v>440</c:v>
                </c:pt>
                <c:pt idx="297">
                  <c:v>440</c:v>
                </c:pt>
                <c:pt idx="298">
                  <c:v>441</c:v>
                </c:pt>
                <c:pt idx="299">
                  <c:v>441</c:v>
                </c:pt>
                <c:pt idx="300">
                  <c:v>442</c:v>
                </c:pt>
                <c:pt idx="301">
                  <c:v>442</c:v>
                </c:pt>
                <c:pt idx="302">
                  <c:v>443</c:v>
                </c:pt>
                <c:pt idx="303">
                  <c:v>443</c:v>
                </c:pt>
                <c:pt idx="304">
                  <c:v>444</c:v>
                </c:pt>
                <c:pt idx="305">
                  <c:v>444</c:v>
                </c:pt>
                <c:pt idx="306">
                  <c:v>445</c:v>
                </c:pt>
                <c:pt idx="307">
                  <c:v>445</c:v>
                </c:pt>
                <c:pt idx="308">
                  <c:v>446</c:v>
                </c:pt>
                <c:pt idx="309">
                  <c:v>446</c:v>
                </c:pt>
                <c:pt idx="310">
                  <c:v>446</c:v>
                </c:pt>
                <c:pt idx="311">
                  <c:v>446</c:v>
                </c:pt>
                <c:pt idx="312">
                  <c:v>447</c:v>
                </c:pt>
                <c:pt idx="313">
                  <c:v>447</c:v>
                </c:pt>
                <c:pt idx="314">
                  <c:v>448</c:v>
                </c:pt>
                <c:pt idx="315">
                  <c:v>448</c:v>
                </c:pt>
                <c:pt idx="316">
                  <c:v>449</c:v>
                </c:pt>
                <c:pt idx="317">
                  <c:v>449</c:v>
                </c:pt>
                <c:pt idx="318">
                  <c:v>449</c:v>
                </c:pt>
                <c:pt idx="319">
                  <c:v>449</c:v>
                </c:pt>
                <c:pt idx="320">
                  <c:v>450</c:v>
                </c:pt>
                <c:pt idx="321">
                  <c:v>450</c:v>
                </c:pt>
                <c:pt idx="322">
                  <c:v>451</c:v>
                </c:pt>
                <c:pt idx="323">
                  <c:v>451</c:v>
                </c:pt>
                <c:pt idx="324">
                  <c:v>451</c:v>
                </c:pt>
                <c:pt idx="325">
                  <c:v>451</c:v>
                </c:pt>
                <c:pt idx="326">
                  <c:v>452</c:v>
                </c:pt>
                <c:pt idx="327">
                  <c:v>452</c:v>
                </c:pt>
                <c:pt idx="328">
                  <c:v>452</c:v>
                </c:pt>
                <c:pt idx="329">
                  <c:v>452</c:v>
                </c:pt>
                <c:pt idx="330">
                  <c:v>453</c:v>
                </c:pt>
                <c:pt idx="331">
                  <c:v>453</c:v>
                </c:pt>
                <c:pt idx="332">
                  <c:v>453</c:v>
                </c:pt>
                <c:pt idx="333">
                  <c:v>453</c:v>
                </c:pt>
                <c:pt idx="334">
                  <c:v>454</c:v>
                </c:pt>
                <c:pt idx="335">
                  <c:v>454</c:v>
                </c:pt>
                <c:pt idx="336">
                  <c:v>454</c:v>
                </c:pt>
                <c:pt idx="337">
                  <c:v>454</c:v>
                </c:pt>
                <c:pt idx="338">
                  <c:v>455</c:v>
                </c:pt>
                <c:pt idx="339">
                  <c:v>455</c:v>
                </c:pt>
                <c:pt idx="340">
                  <c:v>455</c:v>
                </c:pt>
                <c:pt idx="341">
                  <c:v>455</c:v>
                </c:pt>
                <c:pt idx="342">
                  <c:v>455</c:v>
                </c:pt>
                <c:pt idx="343">
                  <c:v>455</c:v>
                </c:pt>
                <c:pt idx="344">
                  <c:v>456</c:v>
                </c:pt>
                <c:pt idx="345">
                  <c:v>456</c:v>
                </c:pt>
                <c:pt idx="346">
                  <c:v>456</c:v>
                </c:pt>
                <c:pt idx="347">
                  <c:v>456</c:v>
                </c:pt>
                <c:pt idx="348">
                  <c:v>456</c:v>
                </c:pt>
                <c:pt idx="349">
                  <c:v>456</c:v>
                </c:pt>
                <c:pt idx="350">
                  <c:v>457</c:v>
                </c:pt>
                <c:pt idx="351">
                  <c:v>457</c:v>
                </c:pt>
                <c:pt idx="352">
                  <c:v>457</c:v>
                </c:pt>
                <c:pt idx="353">
                  <c:v>457</c:v>
                </c:pt>
                <c:pt idx="354">
                  <c:v>457</c:v>
                </c:pt>
                <c:pt idx="355">
                  <c:v>457</c:v>
                </c:pt>
                <c:pt idx="356">
                  <c:v>457</c:v>
                </c:pt>
                <c:pt idx="357">
                  <c:v>457</c:v>
                </c:pt>
                <c:pt idx="358">
                  <c:v>457</c:v>
                </c:pt>
                <c:pt idx="359">
                  <c:v>457</c:v>
                </c:pt>
                <c:pt idx="360">
                  <c:v>457</c:v>
                </c:pt>
                <c:pt idx="361">
                  <c:v>457</c:v>
                </c:pt>
                <c:pt idx="362">
                  <c:v>457</c:v>
                </c:pt>
                <c:pt idx="363">
                  <c:v>457</c:v>
                </c:pt>
                <c:pt idx="364">
                  <c:v>457</c:v>
                </c:pt>
              </c:numCache>
            </c:numRef>
          </c:val>
          <c:extLst>
            <c:ext xmlns:c16="http://schemas.microsoft.com/office/drawing/2014/chart" uri="{C3380CC4-5D6E-409C-BE32-E72D297353CC}">
              <c16:uniqueId val="{00000009-A0E9-4D6D-A5F7-6E6632D4C69F}"/>
            </c:ext>
          </c:extLst>
        </c:ser>
        <c:dLbls>
          <c:showLegendKey val="0"/>
          <c:showVal val="0"/>
          <c:showCatName val="0"/>
          <c:showSerName val="0"/>
          <c:showPercent val="0"/>
          <c:showBubbleSize val="0"/>
        </c:dLbls>
        <c:gapWidth val="0"/>
        <c:overlap val="100"/>
        <c:axId val="345732224"/>
        <c:axId val="345734144"/>
      </c:barChart>
      <c:catAx>
        <c:axId val="34573222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5637421854523813"/>
              <c:y val="0.68993394959735521"/>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5734144"/>
        <c:crosses val="autoZero"/>
        <c:auto val="1"/>
        <c:lblAlgn val="ctr"/>
        <c:lblOffset val="100"/>
        <c:tickLblSkip val="20"/>
        <c:tickMarkSkip val="1"/>
        <c:noMultiLvlLbl val="0"/>
      </c:catAx>
      <c:valAx>
        <c:axId val="345734144"/>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1.0012598839051763E-2"/>
              <c:y val="0.354909024186913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5732224"/>
        <c:crosses val="autoZero"/>
        <c:crossBetween val="between"/>
      </c:valAx>
      <c:spPr>
        <a:noFill/>
        <a:ln w="12700">
          <a:solidFill>
            <a:srgbClr val="808080"/>
          </a:solidFill>
          <a:prstDash val="solid"/>
        </a:ln>
      </c:spPr>
    </c:plotArea>
    <c:legend>
      <c:legendPos val="b"/>
      <c:layout>
        <c:manualLayout>
          <c:xMode val="edge"/>
          <c:yMode val="edge"/>
          <c:x val="9.2188227920235927E-2"/>
          <c:y val="0.75242071743476568"/>
          <c:w val="0.87726805452985546"/>
          <c:h val="0.1741200071208954"/>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87C6-4B3C-B8E8-496D1DFB7B8D}"/>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87C6-4B3C-B8E8-496D1DFB7B8D}"/>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87C6-4B3C-B8E8-496D1DFB7B8D}"/>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87C6-4B3C-B8E8-496D1DFB7B8D}"/>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87C6-4B3C-B8E8-496D1DFB7B8D}"/>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87C6-4B3C-B8E8-496D1DFB7B8D}"/>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87C6-4B3C-B8E8-496D1DFB7B8D}"/>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87C6-4B3C-B8E8-496D1DFB7B8D}"/>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87C6-4B3C-B8E8-496D1DFB7B8D}"/>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87C6-4B3C-B8E8-496D1DFB7B8D}"/>
            </c:ext>
          </c:extLst>
        </c:ser>
        <c:dLbls>
          <c:showLegendKey val="0"/>
          <c:showVal val="0"/>
          <c:showCatName val="0"/>
          <c:showSerName val="0"/>
          <c:showPercent val="0"/>
          <c:showBubbleSize val="0"/>
        </c:dLbls>
        <c:gapWidth val="0"/>
        <c:overlap val="100"/>
        <c:axId val="345664128"/>
        <c:axId val="345678592"/>
      </c:barChart>
      <c:catAx>
        <c:axId val="34566412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45678592"/>
        <c:crosses val="autoZero"/>
        <c:auto val="1"/>
        <c:lblAlgn val="ctr"/>
        <c:lblOffset val="100"/>
        <c:tickLblSkip val="20"/>
        <c:tickMarkSkip val="1"/>
        <c:noMultiLvlLbl val="0"/>
      </c:catAx>
      <c:valAx>
        <c:axId val="345678592"/>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45664128"/>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844565909729796"/>
          <c:y val="7.7889938907980155E-2"/>
          <c:w val="0.81602782025331155"/>
          <c:h val="0.66046966444938171"/>
        </c:manualLayout>
      </c:layout>
      <c:lineChart>
        <c:grouping val="standard"/>
        <c:varyColors val="0"/>
        <c:ser>
          <c:idx val="1"/>
          <c:order val="0"/>
          <c:tx>
            <c:strRef>
              <c:f>'Figure 2.9'!$M$7</c:f>
              <c:strCache>
                <c:ptCount val="1"/>
                <c:pt idx="0">
                  <c:v>History</c:v>
                </c:pt>
              </c:strCache>
            </c:strRef>
          </c:tx>
          <c:spPr>
            <a:ln>
              <a:solidFill>
                <a:sysClr val="windowText" lastClr="000000"/>
              </a:solidFill>
              <a:prstDash val="solid"/>
            </a:ln>
          </c:spPr>
          <c:marker>
            <c:symbol val="none"/>
          </c:marker>
          <c:cat>
            <c:strRef>
              <c:f>'Figure 2.9'!$N$6:$AM$6</c:f>
              <c:strCache>
                <c:ptCount val="26"/>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pt idx="21">
                  <c:v>2031/32</c:v>
                </c:pt>
                <c:pt idx="22">
                  <c:v>2032/33</c:v>
                </c:pt>
                <c:pt idx="23">
                  <c:v>2033/34</c:v>
                </c:pt>
                <c:pt idx="24">
                  <c:v>2034/35</c:v>
                </c:pt>
                <c:pt idx="25">
                  <c:v>2035/36</c:v>
                </c:pt>
              </c:strCache>
            </c:strRef>
          </c:cat>
          <c:val>
            <c:numRef>
              <c:f>'Figure 2.9'!$N$7:$AM$7</c:f>
              <c:numCache>
                <c:formatCode>#,##0</c:formatCode>
                <c:ptCount val="26"/>
                <c:pt idx="0">
                  <c:v>5511</c:v>
                </c:pt>
                <c:pt idx="1">
                  <c:v>5214</c:v>
                </c:pt>
                <c:pt idx="2">
                  <c:v>5676</c:v>
                </c:pt>
                <c:pt idx="3">
                  <c:v>5621</c:v>
                </c:pt>
                <c:pt idx="4">
                  <c:v>5489</c:v>
                </c:pt>
                <c:pt idx="5">
                  <c:v>5115</c:v>
                </c:pt>
                <c:pt idx="6">
                  <c:v>5192</c:v>
                </c:pt>
                <c:pt idx="7">
                  <c:v>5522</c:v>
                </c:pt>
              </c:numCache>
            </c:numRef>
          </c:val>
          <c:smooth val="0"/>
          <c:extLst>
            <c:ext xmlns:c16="http://schemas.microsoft.com/office/drawing/2014/chart" uri="{C3380CC4-5D6E-409C-BE32-E72D297353CC}">
              <c16:uniqueId val="{00000000-FA81-4301-BD53-32088381A41D}"/>
            </c:ext>
          </c:extLst>
        </c:ser>
        <c:ser>
          <c:idx val="2"/>
          <c:order val="1"/>
          <c:tx>
            <c:strRef>
              <c:f>'Figure 2.9'!$M$8</c:f>
              <c:strCache>
                <c:ptCount val="1"/>
                <c:pt idx="0">
                  <c:v>Community Renewables</c:v>
                </c:pt>
              </c:strCache>
            </c:strRef>
          </c:tx>
          <c:spPr>
            <a:ln>
              <a:solidFill>
                <a:srgbClr val="E64097"/>
              </a:solidFill>
              <a:prstDash val="solid"/>
            </a:ln>
          </c:spPr>
          <c:marker>
            <c:symbol val="none"/>
          </c:marker>
          <c:cat>
            <c:strRef>
              <c:f>'Figure 2.9'!$N$6:$AM$6</c:f>
              <c:strCache>
                <c:ptCount val="26"/>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pt idx="21">
                  <c:v>2031/32</c:v>
                </c:pt>
                <c:pt idx="22">
                  <c:v>2032/33</c:v>
                </c:pt>
                <c:pt idx="23">
                  <c:v>2033/34</c:v>
                </c:pt>
                <c:pt idx="24">
                  <c:v>2034/35</c:v>
                </c:pt>
                <c:pt idx="25">
                  <c:v>2035/36</c:v>
                </c:pt>
              </c:strCache>
            </c:strRef>
          </c:cat>
          <c:val>
            <c:numRef>
              <c:f>'Figure 2.9'!$N$8:$AM$8</c:f>
              <c:numCache>
                <c:formatCode>#,##0</c:formatCode>
                <c:ptCount val="26"/>
                <c:pt idx="7">
                  <c:v>5522</c:v>
                </c:pt>
                <c:pt idx="8">
                  <c:v>5106.1620000000003</c:v>
                </c:pt>
                <c:pt idx="9">
                  <c:v>4974.4690000000001</c:v>
                </c:pt>
                <c:pt idx="10">
                  <c:v>4911.152</c:v>
                </c:pt>
                <c:pt idx="11">
                  <c:v>4838.1620000000003</c:v>
                </c:pt>
                <c:pt idx="12">
                  <c:v>4761.0460000000003</c:v>
                </c:pt>
                <c:pt idx="13">
                  <c:v>4661.223</c:v>
                </c:pt>
                <c:pt idx="14">
                  <c:v>4598.6850000000004</c:v>
                </c:pt>
                <c:pt idx="15">
                  <c:v>4431.143</c:v>
                </c:pt>
                <c:pt idx="16">
                  <c:v>4319.259</c:v>
                </c:pt>
                <c:pt idx="17">
                  <c:v>4220.1670000000004</c:v>
                </c:pt>
                <c:pt idx="18">
                  <c:v>4100.357</c:v>
                </c:pt>
                <c:pt idx="19">
                  <c:v>3993.3980000000001</c:v>
                </c:pt>
                <c:pt idx="20">
                  <c:v>3925.11</c:v>
                </c:pt>
                <c:pt idx="21">
                  <c:v>3875.2979999999998</c:v>
                </c:pt>
                <c:pt idx="22">
                  <c:v>3766.0630000000001</c:v>
                </c:pt>
                <c:pt idx="23">
                  <c:v>3641.5079999999998</c:v>
                </c:pt>
                <c:pt idx="24">
                  <c:v>3504.4960000000001</c:v>
                </c:pt>
                <c:pt idx="25">
                  <c:v>3386.7080000000001</c:v>
                </c:pt>
              </c:numCache>
            </c:numRef>
          </c:val>
          <c:smooth val="0"/>
          <c:extLst>
            <c:ext xmlns:c16="http://schemas.microsoft.com/office/drawing/2014/chart" uri="{C3380CC4-5D6E-409C-BE32-E72D297353CC}">
              <c16:uniqueId val="{00000001-FA81-4301-BD53-32088381A41D}"/>
            </c:ext>
          </c:extLst>
        </c:ser>
        <c:ser>
          <c:idx val="3"/>
          <c:order val="2"/>
          <c:tx>
            <c:strRef>
              <c:f>'Figure 2.9'!$M$9</c:f>
              <c:strCache>
                <c:ptCount val="1"/>
                <c:pt idx="0">
                  <c:v>Two Degrees</c:v>
                </c:pt>
              </c:strCache>
            </c:strRef>
          </c:tx>
          <c:spPr>
            <a:ln>
              <a:solidFill>
                <a:srgbClr val="78A22F"/>
              </a:solidFill>
            </a:ln>
          </c:spPr>
          <c:marker>
            <c:symbol val="none"/>
          </c:marker>
          <c:cat>
            <c:strRef>
              <c:f>'Figure 2.9'!$N$6:$AM$6</c:f>
              <c:strCache>
                <c:ptCount val="26"/>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pt idx="21">
                  <c:v>2031/32</c:v>
                </c:pt>
                <c:pt idx="22">
                  <c:v>2032/33</c:v>
                </c:pt>
                <c:pt idx="23">
                  <c:v>2033/34</c:v>
                </c:pt>
                <c:pt idx="24">
                  <c:v>2034/35</c:v>
                </c:pt>
                <c:pt idx="25">
                  <c:v>2035/36</c:v>
                </c:pt>
              </c:strCache>
            </c:strRef>
          </c:cat>
          <c:val>
            <c:numRef>
              <c:f>'Figure 2.9'!$N$9:$AM$9</c:f>
              <c:numCache>
                <c:formatCode>#,##0</c:formatCode>
                <c:ptCount val="26"/>
                <c:pt idx="7">
                  <c:v>5522</c:v>
                </c:pt>
                <c:pt idx="8">
                  <c:v>5098.9390000000003</c:v>
                </c:pt>
                <c:pt idx="9">
                  <c:v>4977.7669999999998</c:v>
                </c:pt>
                <c:pt idx="10">
                  <c:v>4864.95</c:v>
                </c:pt>
                <c:pt idx="11">
                  <c:v>4795.7520000000004</c:v>
                </c:pt>
                <c:pt idx="12">
                  <c:v>4721.8829999999998</c:v>
                </c:pt>
                <c:pt idx="13">
                  <c:v>4616.1610000000001</c:v>
                </c:pt>
                <c:pt idx="14">
                  <c:v>4563.1869999999999</c:v>
                </c:pt>
                <c:pt idx="15">
                  <c:v>4447.9229999999998</c:v>
                </c:pt>
                <c:pt idx="16">
                  <c:v>4382.1750000000002</c:v>
                </c:pt>
                <c:pt idx="17">
                  <c:v>4245.4589999999998</c:v>
                </c:pt>
                <c:pt idx="18">
                  <c:v>4099.1099999999997</c:v>
                </c:pt>
                <c:pt idx="19">
                  <c:v>4056.527</c:v>
                </c:pt>
                <c:pt idx="20">
                  <c:v>4012.91</c:v>
                </c:pt>
                <c:pt idx="21">
                  <c:v>3976.92</c:v>
                </c:pt>
                <c:pt idx="22">
                  <c:v>3944.6320000000001</c:v>
                </c:pt>
                <c:pt idx="23">
                  <c:v>3880.174</c:v>
                </c:pt>
                <c:pt idx="24">
                  <c:v>3734.712</c:v>
                </c:pt>
                <c:pt idx="25">
                  <c:v>3623.7049999999999</c:v>
                </c:pt>
              </c:numCache>
            </c:numRef>
          </c:val>
          <c:smooth val="0"/>
          <c:extLst>
            <c:ext xmlns:c16="http://schemas.microsoft.com/office/drawing/2014/chart" uri="{C3380CC4-5D6E-409C-BE32-E72D297353CC}">
              <c16:uniqueId val="{00000002-FA81-4301-BD53-32088381A41D}"/>
            </c:ext>
          </c:extLst>
        </c:ser>
        <c:ser>
          <c:idx val="4"/>
          <c:order val="3"/>
          <c:tx>
            <c:strRef>
              <c:f>'Figure 2.9'!$M$10</c:f>
              <c:strCache>
                <c:ptCount val="1"/>
                <c:pt idx="0">
                  <c:v>Steady Progression</c:v>
                </c:pt>
              </c:strCache>
            </c:strRef>
          </c:tx>
          <c:spPr>
            <a:ln>
              <a:solidFill>
                <a:srgbClr val="FFC222"/>
              </a:solidFill>
            </a:ln>
          </c:spPr>
          <c:marker>
            <c:symbol val="none"/>
          </c:marker>
          <c:cat>
            <c:strRef>
              <c:f>'Figure 2.9'!$N$6:$AM$6</c:f>
              <c:strCache>
                <c:ptCount val="26"/>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pt idx="21">
                  <c:v>2031/32</c:v>
                </c:pt>
                <c:pt idx="22">
                  <c:v>2032/33</c:v>
                </c:pt>
                <c:pt idx="23">
                  <c:v>2033/34</c:v>
                </c:pt>
                <c:pt idx="24">
                  <c:v>2034/35</c:v>
                </c:pt>
                <c:pt idx="25">
                  <c:v>2035/36</c:v>
                </c:pt>
              </c:strCache>
            </c:strRef>
          </c:cat>
          <c:val>
            <c:numRef>
              <c:f>'Figure 2.9'!$N$10:$AM$10</c:f>
              <c:numCache>
                <c:formatCode>#,##0</c:formatCode>
                <c:ptCount val="26"/>
                <c:pt idx="7">
                  <c:v>5522</c:v>
                </c:pt>
                <c:pt idx="8">
                  <c:v>5229.3530000000001</c:v>
                </c:pt>
                <c:pt idx="9">
                  <c:v>5197.2650000000003</c:v>
                </c:pt>
                <c:pt idx="10">
                  <c:v>5200.1350000000002</c:v>
                </c:pt>
                <c:pt idx="11">
                  <c:v>5111.4960000000001</c:v>
                </c:pt>
                <c:pt idx="12">
                  <c:v>5122.9129999999996</c:v>
                </c:pt>
                <c:pt idx="13">
                  <c:v>5081.7129999999997</c:v>
                </c:pt>
                <c:pt idx="14">
                  <c:v>5107.7439999999997</c:v>
                </c:pt>
                <c:pt idx="15">
                  <c:v>5124.7479999999996</c:v>
                </c:pt>
                <c:pt idx="16">
                  <c:v>5090.2060000000001</c:v>
                </c:pt>
                <c:pt idx="17">
                  <c:v>5081.509</c:v>
                </c:pt>
                <c:pt idx="18">
                  <c:v>5058.0600000000004</c:v>
                </c:pt>
                <c:pt idx="19">
                  <c:v>5092.1710000000003</c:v>
                </c:pt>
                <c:pt idx="20">
                  <c:v>5082.8090000000002</c:v>
                </c:pt>
                <c:pt idx="21">
                  <c:v>5082.2060000000001</c:v>
                </c:pt>
                <c:pt idx="22">
                  <c:v>4996.5320000000002</c:v>
                </c:pt>
                <c:pt idx="23">
                  <c:v>4885.2039999999997</c:v>
                </c:pt>
                <c:pt idx="24">
                  <c:v>4809.2190000000001</c:v>
                </c:pt>
                <c:pt idx="25">
                  <c:v>4759.5550000000003</c:v>
                </c:pt>
              </c:numCache>
            </c:numRef>
          </c:val>
          <c:smooth val="0"/>
          <c:extLst>
            <c:ext xmlns:c16="http://schemas.microsoft.com/office/drawing/2014/chart" uri="{C3380CC4-5D6E-409C-BE32-E72D297353CC}">
              <c16:uniqueId val="{00000003-FA81-4301-BD53-32088381A41D}"/>
            </c:ext>
          </c:extLst>
        </c:ser>
        <c:ser>
          <c:idx val="0"/>
          <c:order val="4"/>
          <c:tx>
            <c:strRef>
              <c:f>'Figure 2.9'!$M$11</c:f>
              <c:strCache>
                <c:ptCount val="1"/>
                <c:pt idx="0">
                  <c:v>Consumer Evolution</c:v>
                </c:pt>
              </c:strCache>
            </c:strRef>
          </c:tx>
          <c:spPr>
            <a:ln>
              <a:solidFill>
                <a:srgbClr val="1D1160"/>
              </a:solidFill>
            </a:ln>
          </c:spPr>
          <c:marker>
            <c:symbol val="none"/>
          </c:marker>
          <c:cat>
            <c:strRef>
              <c:f>'Figure 2.9'!$N$6:$AM$6</c:f>
              <c:strCache>
                <c:ptCount val="26"/>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pt idx="21">
                  <c:v>2031/32</c:v>
                </c:pt>
                <c:pt idx="22">
                  <c:v>2032/33</c:v>
                </c:pt>
                <c:pt idx="23">
                  <c:v>2033/34</c:v>
                </c:pt>
                <c:pt idx="24">
                  <c:v>2034/35</c:v>
                </c:pt>
                <c:pt idx="25">
                  <c:v>2035/36</c:v>
                </c:pt>
              </c:strCache>
            </c:strRef>
          </c:cat>
          <c:val>
            <c:numRef>
              <c:f>'Figure 2.9'!$N$11:$AM$11</c:f>
              <c:numCache>
                <c:formatCode>#,##0</c:formatCode>
                <c:ptCount val="26"/>
                <c:pt idx="7">
                  <c:v>5522</c:v>
                </c:pt>
                <c:pt idx="8">
                  <c:v>5228.4939999999997</c:v>
                </c:pt>
                <c:pt idx="9">
                  <c:v>5161.1170000000002</c:v>
                </c:pt>
                <c:pt idx="10">
                  <c:v>5069.1589999999997</c:v>
                </c:pt>
                <c:pt idx="11">
                  <c:v>5049.5010000000002</c:v>
                </c:pt>
                <c:pt idx="12">
                  <c:v>5054.9809999999998</c:v>
                </c:pt>
                <c:pt idx="13">
                  <c:v>5136.8310000000001</c:v>
                </c:pt>
                <c:pt idx="14">
                  <c:v>5145.6400000000003</c:v>
                </c:pt>
                <c:pt idx="15">
                  <c:v>5081.4269999999997</c:v>
                </c:pt>
                <c:pt idx="16">
                  <c:v>5072.0770000000002</c:v>
                </c:pt>
                <c:pt idx="17">
                  <c:v>5045.8280000000004</c:v>
                </c:pt>
                <c:pt idx="18">
                  <c:v>4959.9740000000002</c:v>
                </c:pt>
                <c:pt idx="19">
                  <c:v>5033.6660000000002</c:v>
                </c:pt>
                <c:pt idx="20">
                  <c:v>5067.6970000000001</c:v>
                </c:pt>
                <c:pt idx="21">
                  <c:v>5040.0060000000003</c:v>
                </c:pt>
                <c:pt idx="22">
                  <c:v>4954.3909999999996</c:v>
                </c:pt>
                <c:pt idx="23">
                  <c:v>4840.768</c:v>
                </c:pt>
                <c:pt idx="24">
                  <c:v>4744.7039999999997</c:v>
                </c:pt>
                <c:pt idx="25">
                  <c:v>4662.808</c:v>
                </c:pt>
              </c:numCache>
            </c:numRef>
          </c:val>
          <c:smooth val="0"/>
          <c:extLst>
            <c:ext xmlns:c16="http://schemas.microsoft.com/office/drawing/2014/chart" uri="{C3380CC4-5D6E-409C-BE32-E72D297353CC}">
              <c16:uniqueId val="{00000004-FA81-4301-BD53-32088381A41D}"/>
            </c:ext>
          </c:extLst>
        </c:ser>
        <c:dLbls>
          <c:showLegendKey val="0"/>
          <c:showVal val="0"/>
          <c:showCatName val="0"/>
          <c:showSerName val="0"/>
          <c:showPercent val="0"/>
          <c:showBubbleSize val="0"/>
        </c:dLbls>
        <c:smooth val="0"/>
        <c:axId val="188954112"/>
        <c:axId val="188955648"/>
      </c:lineChart>
      <c:catAx>
        <c:axId val="188954112"/>
        <c:scaling>
          <c:orientation val="minMax"/>
        </c:scaling>
        <c:delete val="0"/>
        <c:axPos val="b"/>
        <c:numFmt formatCode="General" sourceLinked="1"/>
        <c:majorTickMark val="out"/>
        <c:minorTickMark val="none"/>
        <c:tickLblPos val="nextTo"/>
        <c:txPr>
          <a:bodyPr rot="0" vert="horz"/>
          <a:lstStyle/>
          <a:p>
            <a:pPr>
              <a:defRPr sz="1200"/>
            </a:pPr>
            <a:endParaRPr lang="en-US"/>
          </a:p>
        </c:txPr>
        <c:crossAx val="188955648"/>
        <c:crosses val="autoZero"/>
        <c:auto val="1"/>
        <c:lblAlgn val="ctr"/>
        <c:lblOffset val="100"/>
        <c:tickLblSkip val="5"/>
        <c:tickMarkSkip val="5"/>
        <c:noMultiLvlLbl val="0"/>
      </c:catAx>
      <c:valAx>
        <c:axId val="188955648"/>
        <c:scaling>
          <c:orientation val="minMax"/>
          <c:min val="2000"/>
        </c:scaling>
        <c:delete val="0"/>
        <c:axPos val="l"/>
        <c:majorGridlines/>
        <c:title>
          <c:tx>
            <c:rich>
              <a:bodyPr rot="-5400000" vert="horz"/>
              <a:lstStyle/>
              <a:p>
                <a:pPr>
                  <a:defRPr sz="1200"/>
                </a:pPr>
                <a:r>
                  <a:rPr lang="en-US" sz="1200"/>
                  <a:t>GWh/day</a:t>
                </a:r>
              </a:p>
            </c:rich>
          </c:tx>
          <c:layout>
            <c:manualLayout>
              <c:xMode val="edge"/>
              <c:yMode val="edge"/>
              <c:x val="9.6940958866893953E-3"/>
              <c:y val="0.35484052598209437"/>
            </c:manualLayout>
          </c:layout>
          <c:overlay val="0"/>
        </c:title>
        <c:numFmt formatCode="#,##0" sourceLinked="0"/>
        <c:majorTickMark val="out"/>
        <c:minorTickMark val="none"/>
        <c:tickLblPos val="nextTo"/>
        <c:txPr>
          <a:bodyPr/>
          <a:lstStyle/>
          <a:p>
            <a:pPr>
              <a:defRPr sz="1200"/>
            </a:pPr>
            <a:endParaRPr lang="en-US"/>
          </a:p>
        </c:txPr>
        <c:crossAx val="188954112"/>
        <c:crosses val="autoZero"/>
        <c:crossBetween val="midCat"/>
      </c:valAx>
    </c:plotArea>
    <c:legend>
      <c:legendPos val="b"/>
      <c:layout>
        <c:manualLayout>
          <c:xMode val="edge"/>
          <c:yMode val="edge"/>
          <c:x val="0.18207593860603652"/>
          <c:y val="0.82876029650757721"/>
          <c:w val="0.7227851325362703"/>
          <c:h val="0.13123975376782734"/>
        </c:manualLayout>
      </c:layout>
      <c:overlay val="0"/>
      <c:txPr>
        <a:bodyPr/>
        <a:lstStyle/>
        <a:p>
          <a:pPr>
            <a:defRPr sz="1200"/>
          </a:pPr>
          <a:endParaRPr lang="en-US"/>
        </a:p>
      </c:txPr>
    </c:legend>
    <c:plotVisOnly val="1"/>
    <c:dispBlanksAs val="gap"/>
    <c:showDLblsOverMax val="0"/>
  </c:chart>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1" i="0" u="none" strike="noStrike" baseline="0">
                <a:solidFill>
                  <a:srgbClr val="000000"/>
                </a:solidFill>
                <a:latin typeface="Arial"/>
                <a:ea typeface="Arial"/>
                <a:cs typeface="Arial"/>
              </a:defRPr>
            </a:pPr>
            <a:r>
              <a:rPr lang="en-GB"/>
              <a:t>1 in 50</a:t>
            </a:r>
          </a:p>
        </c:rich>
      </c:tx>
      <c:layout>
        <c:manualLayout>
          <c:xMode val="edge"/>
          <c:yMode val="edge"/>
          <c:x val="0.4556457257358959"/>
          <c:y val="2.9535864978902954E-2"/>
        </c:manualLayout>
      </c:layout>
      <c:overlay val="0"/>
      <c:spPr>
        <a:noFill/>
        <a:ln w="25400">
          <a:noFill/>
        </a:ln>
      </c:spPr>
    </c:title>
    <c:autoTitleDeleted val="0"/>
    <c:plotArea>
      <c:layout>
        <c:manualLayout>
          <c:layoutTarget val="inner"/>
          <c:xMode val="edge"/>
          <c:yMode val="edge"/>
          <c:x val="0.10387132141393456"/>
          <c:y val="0.14346021117692506"/>
          <c:w val="0.86924701836647411"/>
          <c:h val="0.55564739331291568"/>
        </c:manualLayout>
      </c:layout>
      <c:barChart>
        <c:barDir val="col"/>
        <c:grouping val="stacked"/>
        <c:varyColors val="0"/>
        <c:ser>
          <c:idx val="1"/>
          <c:order val="0"/>
          <c:tx>
            <c:strRef>
              <c:f>'2030-31 Severe Load Curve'!$D$33</c:f>
              <c:strCache>
                <c:ptCount val="1"/>
                <c:pt idx="0">
                  <c:v>NDM 0 - 73.2 MWh</c:v>
                </c:pt>
              </c:strCache>
            </c:strRef>
          </c:tx>
          <c:spPr>
            <a:solidFill>
              <a:srgbClr val="CCFFFF"/>
            </a:solidFill>
            <a:ln w="25400">
              <a:noFill/>
            </a:ln>
          </c:spPr>
          <c:invertIfNegative val="0"/>
          <c:val>
            <c:numRef>
              <c:f>'2030-31 Severe Load Curve'!$D$34:$D$398</c:f>
              <c:numCache>
                <c:formatCode>0</c:formatCode>
                <c:ptCount val="365"/>
                <c:pt idx="0">
                  <c:v>1981</c:v>
                </c:pt>
                <c:pt idx="1">
                  <c:v>1927</c:v>
                </c:pt>
                <c:pt idx="2">
                  <c:v>1879</c:v>
                </c:pt>
                <c:pt idx="3">
                  <c:v>1839</c:v>
                </c:pt>
                <c:pt idx="4">
                  <c:v>1800</c:v>
                </c:pt>
                <c:pt idx="5">
                  <c:v>1763</c:v>
                </c:pt>
                <c:pt idx="6">
                  <c:v>1731</c:v>
                </c:pt>
                <c:pt idx="7">
                  <c:v>1706</c:v>
                </c:pt>
                <c:pt idx="8">
                  <c:v>1678</c:v>
                </c:pt>
                <c:pt idx="9">
                  <c:v>1657</c:v>
                </c:pt>
                <c:pt idx="10">
                  <c:v>1634</c:v>
                </c:pt>
                <c:pt idx="11">
                  <c:v>1615</c:v>
                </c:pt>
                <c:pt idx="12">
                  <c:v>1600</c:v>
                </c:pt>
                <c:pt idx="13">
                  <c:v>1586</c:v>
                </c:pt>
                <c:pt idx="14">
                  <c:v>1573</c:v>
                </c:pt>
                <c:pt idx="15">
                  <c:v>1563</c:v>
                </c:pt>
                <c:pt idx="16">
                  <c:v>1552</c:v>
                </c:pt>
                <c:pt idx="17">
                  <c:v>1542</c:v>
                </c:pt>
                <c:pt idx="18">
                  <c:v>1533</c:v>
                </c:pt>
                <c:pt idx="19">
                  <c:v>1525</c:v>
                </c:pt>
                <c:pt idx="20">
                  <c:v>1517</c:v>
                </c:pt>
                <c:pt idx="21">
                  <c:v>1508</c:v>
                </c:pt>
                <c:pt idx="22">
                  <c:v>1502</c:v>
                </c:pt>
                <c:pt idx="23">
                  <c:v>1495</c:v>
                </c:pt>
                <c:pt idx="24">
                  <c:v>1490</c:v>
                </c:pt>
                <c:pt idx="25">
                  <c:v>1484</c:v>
                </c:pt>
                <c:pt idx="26">
                  <c:v>1478</c:v>
                </c:pt>
                <c:pt idx="27">
                  <c:v>1471</c:v>
                </c:pt>
                <c:pt idx="28">
                  <c:v>1465</c:v>
                </c:pt>
                <c:pt idx="29">
                  <c:v>1458</c:v>
                </c:pt>
                <c:pt idx="30">
                  <c:v>1451</c:v>
                </c:pt>
                <c:pt idx="31">
                  <c:v>1444</c:v>
                </c:pt>
                <c:pt idx="32">
                  <c:v>1438</c:v>
                </c:pt>
                <c:pt idx="33">
                  <c:v>1430</c:v>
                </c:pt>
                <c:pt idx="34">
                  <c:v>1422</c:v>
                </c:pt>
                <c:pt idx="35">
                  <c:v>1417</c:v>
                </c:pt>
                <c:pt idx="36">
                  <c:v>1411</c:v>
                </c:pt>
                <c:pt idx="37">
                  <c:v>1404</c:v>
                </c:pt>
                <c:pt idx="38">
                  <c:v>1397</c:v>
                </c:pt>
                <c:pt idx="39">
                  <c:v>1391</c:v>
                </c:pt>
                <c:pt idx="40">
                  <c:v>1385</c:v>
                </c:pt>
                <c:pt idx="41">
                  <c:v>1381</c:v>
                </c:pt>
                <c:pt idx="42">
                  <c:v>1376</c:v>
                </c:pt>
                <c:pt idx="43">
                  <c:v>1369</c:v>
                </c:pt>
                <c:pt idx="44">
                  <c:v>1362</c:v>
                </c:pt>
                <c:pt idx="45">
                  <c:v>1356</c:v>
                </c:pt>
                <c:pt idx="46">
                  <c:v>1349</c:v>
                </c:pt>
                <c:pt idx="47">
                  <c:v>1344</c:v>
                </c:pt>
                <c:pt idx="48">
                  <c:v>1337</c:v>
                </c:pt>
                <c:pt idx="49">
                  <c:v>1331</c:v>
                </c:pt>
                <c:pt idx="50">
                  <c:v>1325</c:v>
                </c:pt>
                <c:pt idx="51">
                  <c:v>1320</c:v>
                </c:pt>
                <c:pt idx="52">
                  <c:v>1316</c:v>
                </c:pt>
                <c:pt idx="53">
                  <c:v>1311</c:v>
                </c:pt>
                <c:pt idx="54">
                  <c:v>1306</c:v>
                </c:pt>
                <c:pt idx="55">
                  <c:v>1300</c:v>
                </c:pt>
                <c:pt idx="56">
                  <c:v>1294</c:v>
                </c:pt>
                <c:pt idx="57">
                  <c:v>1289</c:v>
                </c:pt>
                <c:pt idx="58">
                  <c:v>1283</c:v>
                </c:pt>
                <c:pt idx="59">
                  <c:v>1277</c:v>
                </c:pt>
                <c:pt idx="60">
                  <c:v>1272</c:v>
                </c:pt>
                <c:pt idx="61">
                  <c:v>1267</c:v>
                </c:pt>
                <c:pt idx="62">
                  <c:v>1261</c:v>
                </c:pt>
                <c:pt idx="63">
                  <c:v>1255</c:v>
                </c:pt>
                <c:pt idx="64">
                  <c:v>1250</c:v>
                </c:pt>
                <c:pt idx="65">
                  <c:v>1244</c:v>
                </c:pt>
                <c:pt idx="66">
                  <c:v>1238</c:v>
                </c:pt>
                <c:pt idx="67">
                  <c:v>1232</c:v>
                </c:pt>
                <c:pt idx="68">
                  <c:v>1226</c:v>
                </c:pt>
                <c:pt idx="69">
                  <c:v>1220</c:v>
                </c:pt>
                <c:pt idx="70">
                  <c:v>1215</c:v>
                </c:pt>
                <c:pt idx="71">
                  <c:v>1209</c:v>
                </c:pt>
                <c:pt idx="72">
                  <c:v>1203</c:v>
                </c:pt>
                <c:pt idx="73">
                  <c:v>1196</c:v>
                </c:pt>
                <c:pt idx="74">
                  <c:v>1190</c:v>
                </c:pt>
                <c:pt idx="75">
                  <c:v>1183</c:v>
                </c:pt>
                <c:pt idx="76">
                  <c:v>1177</c:v>
                </c:pt>
                <c:pt idx="77">
                  <c:v>1171</c:v>
                </c:pt>
                <c:pt idx="78">
                  <c:v>1165</c:v>
                </c:pt>
                <c:pt idx="79">
                  <c:v>1160</c:v>
                </c:pt>
                <c:pt idx="80">
                  <c:v>1154</c:v>
                </c:pt>
                <c:pt idx="81">
                  <c:v>1148</c:v>
                </c:pt>
                <c:pt idx="82">
                  <c:v>1141</c:v>
                </c:pt>
                <c:pt idx="83">
                  <c:v>1135</c:v>
                </c:pt>
                <c:pt idx="84">
                  <c:v>1128</c:v>
                </c:pt>
                <c:pt idx="85">
                  <c:v>1122</c:v>
                </c:pt>
                <c:pt idx="86">
                  <c:v>1116</c:v>
                </c:pt>
                <c:pt idx="87">
                  <c:v>1110</c:v>
                </c:pt>
                <c:pt idx="88">
                  <c:v>1105</c:v>
                </c:pt>
                <c:pt idx="89">
                  <c:v>1101</c:v>
                </c:pt>
                <c:pt idx="90">
                  <c:v>1096</c:v>
                </c:pt>
                <c:pt idx="91">
                  <c:v>1090</c:v>
                </c:pt>
                <c:pt idx="92">
                  <c:v>1086</c:v>
                </c:pt>
                <c:pt idx="93">
                  <c:v>1080</c:v>
                </c:pt>
                <c:pt idx="94">
                  <c:v>1074</c:v>
                </c:pt>
                <c:pt idx="95">
                  <c:v>1068</c:v>
                </c:pt>
                <c:pt idx="96">
                  <c:v>1063</c:v>
                </c:pt>
                <c:pt idx="97">
                  <c:v>1057</c:v>
                </c:pt>
                <c:pt idx="98">
                  <c:v>1051</c:v>
                </c:pt>
                <c:pt idx="99">
                  <c:v>1045</c:v>
                </c:pt>
                <c:pt idx="100">
                  <c:v>1040</c:v>
                </c:pt>
                <c:pt idx="101">
                  <c:v>1035</c:v>
                </c:pt>
                <c:pt idx="102">
                  <c:v>1029</c:v>
                </c:pt>
                <c:pt idx="103">
                  <c:v>1024</c:v>
                </c:pt>
                <c:pt idx="104">
                  <c:v>1019</c:v>
                </c:pt>
                <c:pt idx="105">
                  <c:v>1014</c:v>
                </c:pt>
                <c:pt idx="106">
                  <c:v>1008</c:v>
                </c:pt>
                <c:pt idx="107">
                  <c:v>1003</c:v>
                </c:pt>
                <c:pt idx="108">
                  <c:v>997</c:v>
                </c:pt>
                <c:pt idx="109">
                  <c:v>992</c:v>
                </c:pt>
                <c:pt idx="110">
                  <c:v>987</c:v>
                </c:pt>
                <c:pt idx="111">
                  <c:v>982</c:v>
                </c:pt>
                <c:pt idx="112">
                  <c:v>977</c:v>
                </c:pt>
                <c:pt idx="113">
                  <c:v>971</c:v>
                </c:pt>
                <c:pt idx="114">
                  <c:v>965</c:v>
                </c:pt>
                <c:pt idx="115">
                  <c:v>959</c:v>
                </c:pt>
                <c:pt idx="116">
                  <c:v>954</c:v>
                </c:pt>
                <c:pt idx="117">
                  <c:v>949</c:v>
                </c:pt>
                <c:pt idx="118">
                  <c:v>944</c:v>
                </c:pt>
                <c:pt idx="119">
                  <c:v>939</c:v>
                </c:pt>
                <c:pt idx="120">
                  <c:v>934</c:v>
                </c:pt>
                <c:pt idx="121">
                  <c:v>928</c:v>
                </c:pt>
                <c:pt idx="122">
                  <c:v>923</c:v>
                </c:pt>
                <c:pt idx="123">
                  <c:v>918</c:v>
                </c:pt>
                <c:pt idx="124">
                  <c:v>912</c:v>
                </c:pt>
                <c:pt idx="125">
                  <c:v>906</c:v>
                </c:pt>
                <c:pt idx="126">
                  <c:v>901</c:v>
                </c:pt>
                <c:pt idx="127">
                  <c:v>896</c:v>
                </c:pt>
                <c:pt idx="128">
                  <c:v>891</c:v>
                </c:pt>
                <c:pt idx="129">
                  <c:v>885</c:v>
                </c:pt>
                <c:pt idx="130">
                  <c:v>880</c:v>
                </c:pt>
                <c:pt idx="131">
                  <c:v>875</c:v>
                </c:pt>
                <c:pt idx="132">
                  <c:v>869</c:v>
                </c:pt>
                <c:pt idx="133">
                  <c:v>864</c:v>
                </c:pt>
                <c:pt idx="134">
                  <c:v>860</c:v>
                </c:pt>
                <c:pt idx="135">
                  <c:v>855</c:v>
                </c:pt>
                <c:pt idx="136">
                  <c:v>850</c:v>
                </c:pt>
                <c:pt idx="137">
                  <c:v>845</c:v>
                </c:pt>
                <c:pt idx="138">
                  <c:v>841</c:v>
                </c:pt>
                <c:pt idx="139">
                  <c:v>836</c:v>
                </c:pt>
                <c:pt idx="140">
                  <c:v>830</c:v>
                </c:pt>
                <c:pt idx="141">
                  <c:v>825</c:v>
                </c:pt>
                <c:pt idx="142">
                  <c:v>820</c:v>
                </c:pt>
                <c:pt idx="143">
                  <c:v>815</c:v>
                </c:pt>
                <c:pt idx="144">
                  <c:v>809</c:v>
                </c:pt>
                <c:pt idx="145">
                  <c:v>803</c:v>
                </c:pt>
                <c:pt idx="146">
                  <c:v>798</c:v>
                </c:pt>
                <c:pt idx="147">
                  <c:v>793</c:v>
                </c:pt>
                <c:pt idx="148">
                  <c:v>789</c:v>
                </c:pt>
                <c:pt idx="149">
                  <c:v>784</c:v>
                </c:pt>
                <c:pt idx="150">
                  <c:v>779</c:v>
                </c:pt>
                <c:pt idx="151">
                  <c:v>774</c:v>
                </c:pt>
                <c:pt idx="152">
                  <c:v>769</c:v>
                </c:pt>
                <c:pt idx="153">
                  <c:v>763</c:v>
                </c:pt>
                <c:pt idx="154">
                  <c:v>757</c:v>
                </c:pt>
                <c:pt idx="155">
                  <c:v>752</c:v>
                </c:pt>
                <c:pt idx="156">
                  <c:v>747</c:v>
                </c:pt>
                <c:pt idx="157">
                  <c:v>742</c:v>
                </c:pt>
                <c:pt idx="158">
                  <c:v>737</c:v>
                </c:pt>
                <c:pt idx="159">
                  <c:v>732</c:v>
                </c:pt>
                <c:pt idx="160">
                  <c:v>727</c:v>
                </c:pt>
                <c:pt idx="161">
                  <c:v>722</c:v>
                </c:pt>
                <c:pt idx="162">
                  <c:v>718</c:v>
                </c:pt>
                <c:pt idx="163">
                  <c:v>712</c:v>
                </c:pt>
                <c:pt idx="164">
                  <c:v>706</c:v>
                </c:pt>
                <c:pt idx="165">
                  <c:v>700</c:v>
                </c:pt>
                <c:pt idx="166">
                  <c:v>695</c:v>
                </c:pt>
                <c:pt idx="167">
                  <c:v>689</c:v>
                </c:pt>
                <c:pt idx="168">
                  <c:v>683</c:v>
                </c:pt>
                <c:pt idx="169">
                  <c:v>678</c:v>
                </c:pt>
                <c:pt idx="170">
                  <c:v>672</c:v>
                </c:pt>
                <c:pt idx="171">
                  <c:v>667</c:v>
                </c:pt>
                <c:pt idx="172">
                  <c:v>661</c:v>
                </c:pt>
                <c:pt idx="173">
                  <c:v>656</c:v>
                </c:pt>
                <c:pt idx="174">
                  <c:v>651</c:v>
                </c:pt>
                <c:pt idx="175">
                  <c:v>646</c:v>
                </c:pt>
                <c:pt idx="176">
                  <c:v>642</c:v>
                </c:pt>
                <c:pt idx="177">
                  <c:v>637</c:v>
                </c:pt>
                <c:pt idx="178">
                  <c:v>632</c:v>
                </c:pt>
                <c:pt idx="179">
                  <c:v>628</c:v>
                </c:pt>
                <c:pt idx="180">
                  <c:v>624</c:v>
                </c:pt>
                <c:pt idx="181">
                  <c:v>618</c:v>
                </c:pt>
                <c:pt idx="182">
                  <c:v>613</c:v>
                </c:pt>
                <c:pt idx="183">
                  <c:v>609</c:v>
                </c:pt>
                <c:pt idx="184">
                  <c:v>605</c:v>
                </c:pt>
                <c:pt idx="185">
                  <c:v>600</c:v>
                </c:pt>
                <c:pt idx="186">
                  <c:v>595</c:v>
                </c:pt>
                <c:pt idx="187">
                  <c:v>591</c:v>
                </c:pt>
                <c:pt idx="188">
                  <c:v>587</c:v>
                </c:pt>
                <c:pt idx="189">
                  <c:v>582</c:v>
                </c:pt>
                <c:pt idx="190">
                  <c:v>578</c:v>
                </c:pt>
                <c:pt idx="191">
                  <c:v>573</c:v>
                </c:pt>
                <c:pt idx="192">
                  <c:v>568</c:v>
                </c:pt>
                <c:pt idx="193">
                  <c:v>564</c:v>
                </c:pt>
                <c:pt idx="194">
                  <c:v>559</c:v>
                </c:pt>
                <c:pt idx="195">
                  <c:v>554</c:v>
                </c:pt>
                <c:pt idx="196">
                  <c:v>548</c:v>
                </c:pt>
                <c:pt idx="197">
                  <c:v>543</c:v>
                </c:pt>
                <c:pt idx="198">
                  <c:v>538</c:v>
                </c:pt>
                <c:pt idx="199">
                  <c:v>533</c:v>
                </c:pt>
                <c:pt idx="200">
                  <c:v>529</c:v>
                </c:pt>
                <c:pt idx="201">
                  <c:v>524</c:v>
                </c:pt>
                <c:pt idx="202">
                  <c:v>520</c:v>
                </c:pt>
                <c:pt idx="203">
                  <c:v>515</c:v>
                </c:pt>
                <c:pt idx="204">
                  <c:v>510</c:v>
                </c:pt>
                <c:pt idx="205">
                  <c:v>505</c:v>
                </c:pt>
                <c:pt idx="206">
                  <c:v>500</c:v>
                </c:pt>
                <c:pt idx="207">
                  <c:v>495</c:v>
                </c:pt>
                <c:pt idx="208">
                  <c:v>490</c:v>
                </c:pt>
                <c:pt idx="209">
                  <c:v>485</c:v>
                </c:pt>
                <c:pt idx="210">
                  <c:v>480</c:v>
                </c:pt>
                <c:pt idx="211">
                  <c:v>475</c:v>
                </c:pt>
                <c:pt idx="212">
                  <c:v>470</c:v>
                </c:pt>
                <c:pt idx="213">
                  <c:v>466</c:v>
                </c:pt>
                <c:pt idx="214">
                  <c:v>461</c:v>
                </c:pt>
                <c:pt idx="215">
                  <c:v>457</c:v>
                </c:pt>
                <c:pt idx="216">
                  <c:v>452</c:v>
                </c:pt>
                <c:pt idx="217">
                  <c:v>448</c:v>
                </c:pt>
                <c:pt idx="218">
                  <c:v>443</c:v>
                </c:pt>
                <c:pt idx="219">
                  <c:v>439</c:v>
                </c:pt>
                <c:pt idx="220">
                  <c:v>435</c:v>
                </c:pt>
                <c:pt idx="221">
                  <c:v>430</c:v>
                </c:pt>
                <c:pt idx="222">
                  <c:v>427</c:v>
                </c:pt>
                <c:pt idx="223">
                  <c:v>422</c:v>
                </c:pt>
                <c:pt idx="224">
                  <c:v>418</c:v>
                </c:pt>
                <c:pt idx="225">
                  <c:v>413</c:v>
                </c:pt>
                <c:pt idx="226">
                  <c:v>409</c:v>
                </c:pt>
                <c:pt idx="227">
                  <c:v>406</c:v>
                </c:pt>
                <c:pt idx="228">
                  <c:v>402</c:v>
                </c:pt>
                <c:pt idx="229">
                  <c:v>399</c:v>
                </c:pt>
                <c:pt idx="230">
                  <c:v>395</c:v>
                </c:pt>
                <c:pt idx="231">
                  <c:v>392</c:v>
                </c:pt>
                <c:pt idx="232">
                  <c:v>389</c:v>
                </c:pt>
                <c:pt idx="233">
                  <c:v>386</c:v>
                </c:pt>
                <c:pt idx="234">
                  <c:v>383</c:v>
                </c:pt>
                <c:pt idx="235">
                  <c:v>379</c:v>
                </c:pt>
                <c:pt idx="236">
                  <c:v>376</c:v>
                </c:pt>
                <c:pt idx="237">
                  <c:v>373</c:v>
                </c:pt>
                <c:pt idx="238">
                  <c:v>370</c:v>
                </c:pt>
                <c:pt idx="239">
                  <c:v>367</c:v>
                </c:pt>
                <c:pt idx="240">
                  <c:v>364</c:v>
                </c:pt>
                <c:pt idx="241">
                  <c:v>361</c:v>
                </c:pt>
                <c:pt idx="242">
                  <c:v>358</c:v>
                </c:pt>
                <c:pt idx="243">
                  <c:v>354</c:v>
                </c:pt>
                <c:pt idx="244">
                  <c:v>351</c:v>
                </c:pt>
                <c:pt idx="245">
                  <c:v>348</c:v>
                </c:pt>
                <c:pt idx="246">
                  <c:v>344</c:v>
                </c:pt>
                <c:pt idx="247">
                  <c:v>341</c:v>
                </c:pt>
                <c:pt idx="248">
                  <c:v>338</c:v>
                </c:pt>
                <c:pt idx="249">
                  <c:v>335</c:v>
                </c:pt>
                <c:pt idx="250">
                  <c:v>331</c:v>
                </c:pt>
                <c:pt idx="251">
                  <c:v>328</c:v>
                </c:pt>
                <c:pt idx="252">
                  <c:v>324</c:v>
                </c:pt>
                <c:pt idx="253">
                  <c:v>321</c:v>
                </c:pt>
                <c:pt idx="254">
                  <c:v>318</c:v>
                </c:pt>
                <c:pt idx="255">
                  <c:v>315</c:v>
                </c:pt>
                <c:pt idx="256">
                  <c:v>312</c:v>
                </c:pt>
                <c:pt idx="257">
                  <c:v>309</c:v>
                </c:pt>
                <c:pt idx="258">
                  <c:v>305</c:v>
                </c:pt>
                <c:pt idx="259">
                  <c:v>302</c:v>
                </c:pt>
                <c:pt idx="260">
                  <c:v>299</c:v>
                </c:pt>
                <c:pt idx="261">
                  <c:v>296</c:v>
                </c:pt>
                <c:pt idx="262">
                  <c:v>293</c:v>
                </c:pt>
                <c:pt idx="263">
                  <c:v>290</c:v>
                </c:pt>
                <c:pt idx="264">
                  <c:v>287</c:v>
                </c:pt>
                <c:pt idx="265">
                  <c:v>284</c:v>
                </c:pt>
                <c:pt idx="266">
                  <c:v>281</c:v>
                </c:pt>
                <c:pt idx="267">
                  <c:v>278</c:v>
                </c:pt>
                <c:pt idx="268">
                  <c:v>275</c:v>
                </c:pt>
                <c:pt idx="269">
                  <c:v>272</c:v>
                </c:pt>
                <c:pt idx="270">
                  <c:v>268</c:v>
                </c:pt>
                <c:pt idx="271">
                  <c:v>265</c:v>
                </c:pt>
                <c:pt idx="272">
                  <c:v>262</c:v>
                </c:pt>
                <c:pt idx="273">
                  <c:v>259</c:v>
                </c:pt>
                <c:pt idx="274">
                  <c:v>256</c:v>
                </c:pt>
                <c:pt idx="275">
                  <c:v>253</c:v>
                </c:pt>
                <c:pt idx="276">
                  <c:v>250</c:v>
                </c:pt>
                <c:pt idx="277">
                  <c:v>247</c:v>
                </c:pt>
                <c:pt idx="278">
                  <c:v>244</c:v>
                </c:pt>
                <c:pt idx="279">
                  <c:v>242</c:v>
                </c:pt>
                <c:pt idx="280">
                  <c:v>240</c:v>
                </c:pt>
                <c:pt idx="281">
                  <c:v>237</c:v>
                </c:pt>
                <c:pt idx="282">
                  <c:v>236</c:v>
                </c:pt>
                <c:pt idx="283">
                  <c:v>234</c:v>
                </c:pt>
                <c:pt idx="284">
                  <c:v>231</c:v>
                </c:pt>
                <c:pt idx="285">
                  <c:v>229</c:v>
                </c:pt>
                <c:pt idx="286">
                  <c:v>227</c:v>
                </c:pt>
                <c:pt idx="287">
                  <c:v>225</c:v>
                </c:pt>
                <c:pt idx="288">
                  <c:v>223</c:v>
                </c:pt>
                <c:pt idx="289">
                  <c:v>221</c:v>
                </c:pt>
                <c:pt idx="290">
                  <c:v>219</c:v>
                </c:pt>
                <c:pt idx="291">
                  <c:v>217</c:v>
                </c:pt>
                <c:pt idx="292">
                  <c:v>215</c:v>
                </c:pt>
                <c:pt idx="293">
                  <c:v>213</c:v>
                </c:pt>
                <c:pt idx="294">
                  <c:v>211</c:v>
                </c:pt>
                <c:pt idx="295">
                  <c:v>209</c:v>
                </c:pt>
                <c:pt idx="296">
                  <c:v>207</c:v>
                </c:pt>
                <c:pt idx="297">
                  <c:v>205</c:v>
                </c:pt>
                <c:pt idx="298">
                  <c:v>203</c:v>
                </c:pt>
                <c:pt idx="299">
                  <c:v>201</c:v>
                </c:pt>
                <c:pt idx="300">
                  <c:v>199</c:v>
                </c:pt>
                <c:pt idx="301">
                  <c:v>197</c:v>
                </c:pt>
                <c:pt idx="302">
                  <c:v>195</c:v>
                </c:pt>
                <c:pt idx="303">
                  <c:v>193</c:v>
                </c:pt>
                <c:pt idx="304">
                  <c:v>191</c:v>
                </c:pt>
                <c:pt idx="305">
                  <c:v>189</c:v>
                </c:pt>
                <c:pt idx="306">
                  <c:v>187</c:v>
                </c:pt>
                <c:pt idx="307">
                  <c:v>185</c:v>
                </c:pt>
                <c:pt idx="308">
                  <c:v>183</c:v>
                </c:pt>
                <c:pt idx="309">
                  <c:v>181</c:v>
                </c:pt>
                <c:pt idx="310">
                  <c:v>179</c:v>
                </c:pt>
                <c:pt idx="311">
                  <c:v>177</c:v>
                </c:pt>
                <c:pt idx="312">
                  <c:v>176</c:v>
                </c:pt>
                <c:pt idx="313">
                  <c:v>174</c:v>
                </c:pt>
                <c:pt idx="314">
                  <c:v>172</c:v>
                </c:pt>
                <c:pt idx="315">
                  <c:v>170</c:v>
                </c:pt>
                <c:pt idx="316">
                  <c:v>169</c:v>
                </c:pt>
                <c:pt idx="317">
                  <c:v>167</c:v>
                </c:pt>
                <c:pt idx="318">
                  <c:v>166</c:v>
                </c:pt>
                <c:pt idx="319">
                  <c:v>164</c:v>
                </c:pt>
                <c:pt idx="320">
                  <c:v>162</c:v>
                </c:pt>
                <c:pt idx="321">
                  <c:v>160</c:v>
                </c:pt>
                <c:pt idx="322">
                  <c:v>158</c:v>
                </c:pt>
                <c:pt idx="323">
                  <c:v>157</c:v>
                </c:pt>
                <c:pt idx="324">
                  <c:v>156</c:v>
                </c:pt>
                <c:pt idx="325">
                  <c:v>154</c:v>
                </c:pt>
                <c:pt idx="326">
                  <c:v>153</c:v>
                </c:pt>
                <c:pt idx="327">
                  <c:v>152</c:v>
                </c:pt>
                <c:pt idx="328">
                  <c:v>151</c:v>
                </c:pt>
                <c:pt idx="329">
                  <c:v>150</c:v>
                </c:pt>
                <c:pt idx="330">
                  <c:v>149</c:v>
                </c:pt>
                <c:pt idx="331">
                  <c:v>149</c:v>
                </c:pt>
                <c:pt idx="332">
                  <c:v>148</c:v>
                </c:pt>
                <c:pt idx="333">
                  <c:v>148</c:v>
                </c:pt>
                <c:pt idx="334">
                  <c:v>147</c:v>
                </c:pt>
                <c:pt idx="335">
                  <c:v>147</c:v>
                </c:pt>
                <c:pt idx="336">
                  <c:v>146</c:v>
                </c:pt>
                <c:pt idx="337">
                  <c:v>145</c:v>
                </c:pt>
                <c:pt idx="338">
                  <c:v>144</c:v>
                </c:pt>
                <c:pt idx="339">
                  <c:v>144</c:v>
                </c:pt>
                <c:pt idx="340">
                  <c:v>143</c:v>
                </c:pt>
                <c:pt idx="341">
                  <c:v>143</c:v>
                </c:pt>
                <c:pt idx="342">
                  <c:v>143</c:v>
                </c:pt>
                <c:pt idx="343">
                  <c:v>142</c:v>
                </c:pt>
                <c:pt idx="344">
                  <c:v>142</c:v>
                </c:pt>
                <c:pt idx="345">
                  <c:v>142</c:v>
                </c:pt>
                <c:pt idx="346">
                  <c:v>141</c:v>
                </c:pt>
                <c:pt idx="347">
                  <c:v>141</c:v>
                </c:pt>
                <c:pt idx="348">
                  <c:v>140</c:v>
                </c:pt>
                <c:pt idx="349">
                  <c:v>139</c:v>
                </c:pt>
                <c:pt idx="350">
                  <c:v>138</c:v>
                </c:pt>
                <c:pt idx="351">
                  <c:v>137</c:v>
                </c:pt>
                <c:pt idx="352">
                  <c:v>135</c:v>
                </c:pt>
                <c:pt idx="353">
                  <c:v>134</c:v>
                </c:pt>
                <c:pt idx="354">
                  <c:v>133</c:v>
                </c:pt>
                <c:pt idx="355">
                  <c:v>131</c:v>
                </c:pt>
                <c:pt idx="356">
                  <c:v>130</c:v>
                </c:pt>
                <c:pt idx="357">
                  <c:v>128</c:v>
                </c:pt>
                <c:pt idx="358">
                  <c:v>126</c:v>
                </c:pt>
                <c:pt idx="359">
                  <c:v>125</c:v>
                </c:pt>
                <c:pt idx="360">
                  <c:v>124</c:v>
                </c:pt>
                <c:pt idx="361">
                  <c:v>122</c:v>
                </c:pt>
                <c:pt idx="362">
                  <c:v>121</c:v>
                </c:pt>
                <c:pt idx="363">
                  <c:v>119</c:v>
                </c:pt>
                <c:pt idx="364">
                  <c:v>118</c:v>
                </c:pt>
              </c:numCache>
            </c:numRef>
          </c:val>
          <c:extLst>
            <c:ext xmlns:c16="http://schemas.microsoft.com/office/drawing/2014/chart" uri="{C3380CC4-5D6E-409C-BE32-E72D297353CC}">
              <c16:uniqueId val="{00000000-01E7-40D4-8B45-D02AE53DDD2D}"/>
            </c:ext>
          </c:extLst>
        </c:ser>
        <c:ser>
          <c:idx val="2"/>
          <c:order val="1"/>
          <c:tx>
            <c:strRef>
              <c:f>'2030-31 Severe Load Curve'!$E$33</c:f>
              <c:strCache>
                <c:ptCount val="1"/>
                <c:pt idx="0">
                  <c:v>NDM 73.2-732 MWh</c:v>
                </c:pt>
              </c:strCache>
            </c:strRef>
          </c:tx>
          <c:spPr>
            <a:solidFill>
              <a:srgbClr val="99CCFF"/>
            </a:solidFill>
            <a:ln w="25400">
              <a:noFill/>
            </a:ln>
          </c:spPr>
          <c:invertIfNegative val="0"/>
          <c:val>
            <c:numRef>
              <c:f>'2030-31 Severe Load Curve'!$E$34:$E$398</c:f>
              <c:numCache>
                <c:formatCode>0</c:formatCode>
                <c:ptCount val="365"/>
                <c:pt idx="0">
                  <c:v>320</c:v>
                </c:pt>
                <c:pt idx="1">
                  <c:v>313</c:v>
                </c:pt>
                <c:pt idx="2">
                  <c:v>306</c:v>
                </c:pt>
                <c:pt idx="3">
                  <c:v>298</c:v>
                </c:pt>
                <c:pt idx="4">
                  <c:v>293</c:v>
                </c:pt>
                <c:pt idx="5">
                  <c:v>289</c:v>
                </c:pt>
                <c:pt idx="6">
                  <c:v>284</c:v>
                </c:pt>
                <c:pt idx="7">
                  <c:v>278</c:v>
                </c:pt>
                <c:pt idx="8">
                  <c:v>276</c:v>
                </c:pt>
                <c:pt idx="9">
                  <c:v>272</c:v>
                </c:pt>
                <c:pt idx="10">
                  <c:v>270</c:v>
                </c:pt>
                <c:pt idx="11">
                  <c:v>268</c:v>
                </c:pt>
                <c:pt idx="12">
                  <c:v>265</c:v>
                </c:pt>
                <c:pt idx="13">
                  <c:v>264</c:v>
                </c:pt>
                <c:pt idx="14">
                  <c:v>262</c:v>
                </c:pt>
                <c:pt idx="15">
                  <c:v>260</c:v>
                </c:pt>
                <c:pt idx="16">
                  <c:v>259</c:v>
                </c:pt>
                <c:pt idx="17">
                  <c:v>258</c:v>
                </c:pt>
                <c:pt idx="18">
                  <c:v>256</c:v>
                </c:pt>
                <c:pt idx="19">
                  <c:v>255</c:v>
                </c:pt>
                <c:pt idx="20">
                  <c:v>253</c:v>
                </c:pt>
                <c:pt idx="21">
                  <c:v>252</c:v>
                </c:pt>
                <c:pt idx="22">
                  <c:v>250</c:v>
                </c:pt>
                <c:pt idx="23">
                  <c:v>248</c:v>
                </c:pt>
                <c:pt idx="24">
                  <c:v>247</c:v>
                </c:pt>
                <c:pt idx="25">
                  <c:v>246</c:v>
                </c:pt>
                <c:pt idx="26">
                  <c:v>244</c:v>
                </c:pt>
                <c:pt idx="27">
                  <c:v>243</c:v>
                </c:pt>
                <c:pt idx="28">
                  <c:v>242</c:v>
                </c:pt>
                <c:pt idx="29">
                  <c:v>240</c:v>
                </c:pt>
                <c:pt idx="30">
                  <c:v>239</c:v>
                </c:pt>
                <c:pt idx="31">
                  <c:v>238</c:v>
                </c:pt>
                <c:pt idx="32">
                  <c:v>237</c:v>
                </c:pt>
                <c:pt idx="33">
                  <c:v>236</c:v>
                </c:pt>
                <c:pt idx="34">
                  <c:v>235</c:v>
                </c:pt>
                <c:pt idx="35">
                  <c:v>233</c:v>
                </c:pt>
                <c:pt idx="36">
                  <c:v>232</c:v>
                </c:pt>
                <c:pt idx="37">
                  <c:v>230</c:v>
                </c:pt>
                <c:pt idx="38">
                  <c:v>229</c:v>
                </c:pt>
                <c:pt idx="39">
                  <c:v>227</c:v>
                </c:pt>
                <c:pt idx="40">
                  <c:v>226</c:v>
                </c:pt>
                <c:pt idx="41">
                  <c:v>224</c:v>
                </c:pt>
                <c:pt idx="42">
                  <c:v>222</c:v>
                </c:pt>
                <c:pt idx="43">
                  <c:v>220</c:v>
                </c:pt>
                <c:pt idx="44">
                  <c:v>219</c:v>
                </c:pt>
                <c:pt idx="45">
                  <c:v>217</c:v>
                </c:pt>
                <c:pt idx="46">
                  <c:v>215</c:v>
                </c:pt>
                <c:pt idx="47">
                  <c:v>213</c:v>
                </c:pt>
                <c:pt idx="48">
                  <c:v>211</c:v>
                </c:pt>
                <c:pt idx="49">
                  <c:v>209</c:v>
                </c:pt>
                <c:pt idx="50">
                  <c:v>208</c:v>
                </c:pt>
                <c:pt idx="51">
                  <c:v>207</c:v>
                </c:pt>
                <c:pt idx="52">
                  <c:v>205</c:v>
                </c:pt>
                <c:pt idx="53">
                  <c:v>203</c:v>
                </c:pt>
                <c:pt idx="54">
                  <c:v>201</c:v>
                </c:pt>
                <c:pt idx="55">
                  <c:v>201</c:v>
                </c:pt>
                <c:pt idx="56">
                  <c:v>200</c:v>
                </c:pt>
                <c:pt idx="57">
                  <c:v>198</c:v>
                </c:pt>
                <c:pt idx="58">
                  <c:v>197</c:v>
                </c:pt>
                <c:pt idx="59">
                  <c:v>196</c:v>
                </c:pt>
                <c:pt idx="60">
                  <c:v>195</c:v>
                </c:pt>
                <c:pt idx="61">
                  <c:v>194</c:v>
                </c:pt>
                <c:pt idx="62">
                  <c:v>194</c:v>
                </c:pt>
                <c:pt idx="63">
                  <c:v>192</c:v>
                </c:pt>
                <c:pt idx="64">
                  <c:v>191</c:v>
                </c:pt>
                <c:pt idx="65">
                  <c:v>189</c:v>
                </c:pt>
                <c:pt idx="66">
                  <c:v>188</c:v>
                </c:pt>
                <c:pt idx="67">
                  <c:v>187</c:v>
                </c:pt>
                <c:pt idx="68">
                  <c:v>186</c:v>
                </c:pt>
                <c:pt idx="69">
                  <c:v>186</c:v>
                </c:pt>
                <c:pt idx="70">
                  <c:v>185</c:v>
                </c:pt>
                <c:pt idx="71">
                  <c:v>184</c:v>
                </c:pt>
                <c:pt idx="72">
                  <c:v>183</c:v>
                </c:pt>
                <c:pt idx="73">
                  <c:v>182</c:v>
                </c:pt>
                <c:pt idx="74">
                  <c:v>182</c:v>
                </c:pt>
                <c:pt idx="75">
                  <c:v>181</c:v>
                </c:pt>
                <c:pt idx="76">
                  <c:v>180</c:v>
                </c:pt>
                <c:pt idx="77">
                  <c:v>179</c:v>
                </c:pt>
                <c:pt idx="78">
                  <c:v>178</c:v>
                </c:pt>
                <c:pt idx="79">
                  <c:v>177</c:v>
                </c:pt>
                <c:pt idx="80">
                  <c:v>177</c:v>
                </c:pt>
                <c:pt idx="81">
                  <c:v>176</c:v>
                </c:pt>
                <c:pt idx="82">
                  <c:v>176</c:v>
                </c:pt>
                <c:pt idx="83">
                  <c:v>175</c:v>
                </c:pt>
                <c:pt idx="84">
                  <c:v>174</c:v>
                </c:pt>
                <c:pt idx="85">
                  <c:v>173</c:v>
                </c:pt>
                <c:pt idx="86">
                  <c:v>172</c:v>
                </c:pt>
                <c:pt idx="87">
                  <c:v>172</c:v>
                </c:pt>
                <c:pt idx="88">
                  <c:v>171</c:v>
                </c:pt>
                <c:pt idx="89">
                  <c:v>170</c:v>
                </c:pt>
                <c:pt idx="90">
                  <c:v>169</c:v>
                </c:pt>
                <c:pt idx="91">
                  <c:v>169</c:v>
                </c:pt>
                <c:pt idx="92">
                  <c:v>168</c:v>
                </c:pt>
                <c:pt idx="93">
                  <c:v>167</c:v>
                </c:pt>
                <c:pt idx="94">
                  <c:v>166</c:v>
                </c:pt>
                <c:pt idx="95">
                  <c:v>166</c:v>
                </c:pt>
                <c:pt idx="96">
                  <c:v>165</c:v>
                </c:pt>
                <c:pt idx="97">
                  <c:v>164</c:v>
                </c:pt>
                <c:pt idx="98">
                  <c:v>163</c:v>
                </c:pt>
                <c:pt idx="99">
                  <c:v>163</c:v>
                </c:pt>
                <c:pt idx="100">
                  <c:v>161</c:v>
                </c:pt>
                <c:pt idx="101">
                  <c:v>161</c:v>
                </c:pt>
                <c:pt idx="102">
                  <c:v>160</c:v>
                </c:pt>
                <c:pt idx="103">
                  <c:v>159</c:v>
                </c:pt>
                <c:pt idx="104">
                  <c:v>158</c:v>
                </c:pt>
                <c:pt idx="105">
                  <c:v>158</c:v>
                </c:pt>
                <c:pt idx="106">
                  <c:v>157</c:v>
                </c:pt>
                <c:pt idx="107">
                  <c:v>156</c:v>
                </c:pt>
                <c:pt idx="108">
                  <c:v>155</c:v>
                </c:pt>
                <c:pt idx="109">
                  <c:v>154</c:v>
                </c:pt>
                <c:pt idx="110">
                  <c:v>153</c:v>
                </c:pt>
                <c:pt idx="111">
                  <c:v>152</c:v>
                </c:pt>
                <c:pt idx="112">
                  <c:v>151</c:v>
                </c:pt>
                <c:pt idx="113">
                  <c:v>150</c:v>
                </c:pt>
                <c:pt idx="114">
                  <c:v>149</c:v>
                </c:pt>
                <c:pt idx="115">
                  <c:v>149</c:v>
                </c:pt>
                <c:pt idx="116">
                  <c:v>148</c:v>
                </c:pt>
                <c:pt idx="117">
                  <c:v>147</c:v>
                </c:pt>
                <c:pt idx="118">
                  <c:v>146</c:v>
                </c:pt>
                <c:pt idx="119">
                  <c:v>145</c:v>
                </c:pt>
                <c:pt idx="120">
                  <c:v>144</c:v>
                </c:pt>
                <c:pt idx="121">
                  <c:v>143</c:v>
                </c:pt>
                <c:pt idx="122">
                  <c:v>142</c:v>
                </c:pt>
                <c:pt idx="123">
                  <c:v>142</c:v>
                </c:pt>
                <c:pt idx="124">
                  <c:v>141</c:v>
                </c:pt>
                <c:pt idx="125">
                  <c:v>140</c:v>
                </c:pt>
                <c:pt idx="126">
                  <c:v>139</c:v>
                </c:pt>
                <c:pt idx="127">
                  <c:v>138</c:v>
                </c:pt>
                <c:pt idx="128">
                  <c:v>137</c:v>
                </c:pt>
                <c:pt idx="129">
                  <c:v>137</c:v>
                </c:pt>
                <c:pt idx="130">
                  <c:v>136</c:v>
                </c:pt>
                <c:pt idx="131">
                  <c:v>136</c:v>
                </c:pt>
                <c:pt idx="132">
                  <c:v>135</c:v>
                </c:pt>
                <c:pt idx="133">
                  <c:v>135</c:v>
                </c:pt>
                <c:pt idx="134">
                  <c:v>134</c:v>
                </c:pt>
                <c:pt idx="135">
                  <c:v>133</c:v>
                </c:pt>
                <c:pt idx="136">
                  <c:v>133</c:v>
                </c:pt>
                <c:pt idx="137">
                  <c:v>132</c:v>
                </c:pt>
                <c:pt idx="138">
                  <c:v>131</c:v>
                </c:pt>
                <c:pt idx="139">
                  <c:v>131</c:v>
                </c:pt>
                <c:pt idx="140">
                  <c:v>130</c:v>
                </c:pt>
                <c:pt idx="141">
                  <c:v>129</c:v>
                </c:pt>
                <c:pt idx="142">
                  <c:v>129</c:v>
                </c:pt>
                <c:pt idx="143">
                  <c:v>128</c:v>
                </c:pt>
                <c:pt idx="144">
                  <c:v>127</c:v>
                </c:pt>
                <c:pt idx="145">
                  <c:v>127</c:v>
                </c:pt>
                <c:pt idx="146">
                  <c:v>126</c:v>
                </c:pt>
                <c:pt idx="147">
                  <c:v>125</c:v>
                </c:pt>
                <c:pt idx="148">
                  <c:v>124</c:v>
                </c:pt>
                <c:pt idx="149">
                  <c:v>124</c:v>
                </c:pt>
                <c:pt idx="150">
                  <c:v>123</c:v>
                </c:pt>
                <c:pt idx="151">
                  <c:v>122</c:v>
                </c:pt>
                <c:pt idx="152">
                  <c:v>122</c:v>
                </c:pt>
                <c:pt idx="153">
                  <c:v>121</c:v>
                </c:pt>
                <c:pt idx="154">
                  <c:v>121</c:v>
                </c:pt>
                <c:pt idx="155">
                  <c:v>120</c:v>
                </c:pt>
                <c:pt idx="156">
                  <c:v>119</c:v>
                </c:pt>
                <c:pt idx="157">
                  <c:v>119</c:v>
                </c:pt>
                <c:pt idx="158">
                  <c:v>118</c:v>
                </c:pt>
                <c:pt idx="159">
                  <c:v>118</c:v>
                </c:pt>
                <c:pt idx="160">
                  <c:v>117</c:v>
                </c:pt>
                <c:pt idx="161">
                  <c:v>116</c:v>
                </c:pt>
                <c:pt idx="162">
                  <c:v>116</c:v>
                </c:pt>
                <c:pt idx="163">
                  <c:v>115</c:v>
                </c:pt>
                <c:pt idx="164">
                  <c:v>115</c:v>
                </c:pt>
                <c:pt idx="165">
                  <c:v>115</c:v>
                </c:pt>
                <c:pt idx="166">
                  <c:v>114</c:v>
                </c:pt>
                <c:pt idx="167">
                  <c:v>114</c:v>
                </c:pt>
                <c:pt idx="168">
                  <c:v>114</c:v>
                </c:pt>
                <c:pt idx="169">
                  <c:v>113</c:v>
                </c:pt>
                <c:pt idx="170">
                  <c:v>113</c:v>
                </c:pt>
                <c:pt idx="171">
                  <c:v>112</c:v>
                </c:pt>
                <c:pt idx="172">
                  <c:v>112</c:v>
                </c:pt>
                <c:pt idx="173">
                  <c:v>111</c:v>
                </c:pt>
                <c:pt idx="174">
                  <c:v>111</c:v>
                </c:pt>
                <c:pt idx="175">
                  <c:v>110</c:v>
                </c:pt>
                <c:pt idx="176">
                  <c:v>109</c:v>
                </c:pt>
                <c:pt idx="177">
                  <c:v>108</c:v>
                </c:pt>
                <c:pt idx="178">
                  <c:v>107</c:v>
                </c:pt>
                <c:pt idx="179">
                  <c:v>107</c:v>
                </c:pt>
                <c:pt idx="180">
                  <c:v>106</c:v>
                </c:pt>
                <c:pt idx="181">
                  <c:v>106</c:v>
                </c:pt>
                <c:pt idx="182">
                  <c:v>105</c:v>
                </c:pt>
                <c:pt idx="183">
                  <c:v>104</c:v>
                </c:pt>
                <c:pt idx="184">
                  <c:v>104</c:v>
                </c:pt>
                <c:pt idx="185">
                  <c:v>103</c:v>
                </c:pt>
                <c:pt idx="186">
                  <c:v>102</c:v>
                </c:pt>
                <c:pt idx="187">
                  <c:v>101</c:v>
                </c:pt>
                <c:pt idx="188">
                  <c:v>100</c:v>
                </c:pt>
                <c:pt idx="189">
                  <c:v>100</c:v>
                </c:pt>
                <c:pt idx="190">
                  <c:v>99</c:v>
                </c:pt>
                <c:pt idx="191">
                  <c:v>98</c:v>
                </c:pt>
                <c:pt idx="192">
                  <c:v>97</c:v>
                </c:pt>
                <c:pt idx="193">
                  <c:v>97</c:v>
                </c:pt>
                <c:pt idx="194">
                  <c:v>96</c:v>
                </c:pt>
                <c:pt idx="195">
                  <c:v>96</c:v>
                </c:pt>
                <c:pt idx="196">
                  <c:v>95</c:v>
                </c:pt>
                <c:pt idx="197">
                  <c:v>95</c:v>
                </c:pt>
                <c:pt idx="198">
                  <c:v>95</c:v>
                </c:pt>
                <c:pt idx="199">
                  <c:v>94</c:v>
                </c:pt>
                <c:pt idx="200">
                  <c:v>93</c:v>
                </c:pt>
                <c:pt idx="201">
                  <c:v>92</c:v>
                </c:pt>
                <c:pt idx="202">
                  <c:v>91</c:v>
                </c:pt>
                <c:pt idx="203">
                  <c:v>91</c:v>
                </c:pt>
                <c:pt idx="204">
                  <c:v>91</c:v>
                </c:pt>
                <c:pt idx="205">
                  <c:v>90</c:v>
                </c:pt>
                <c:pt idx="206">
                  <c:v>89</c:v>
                </c:pt>
                <c:pt idx="207">
                  <c:v>89</c:v>
                </c:pt>
                <c:pt idx="208">
                  <c:v>88</c:v>
                </c:pt>
                <c:pt idx="209">
                  <c:v>88</c:v>
                </c:pt>
                <c:pt idx="210">
                  <c:v>88</c:v>
                </c:pt>
                <c:pt idx="211">
                  <c:v>87</c:v>
                </c:pt>
                <c:pt idx="212">
                  <c:v>87</c:v>
                </c:pt>
                <c:pt idx="213">
                  <c:v>86</c:v>
                </c:pt>
                <c:pt idx="214">
                  <c:v>85</c:v>
                </c:pt>
                <c:pt idx="215">
                  <c:v>85</c:v>
                </c:pt>
                <c:pt idx="216">
                  <c:v>84</c:v>
                </c:pt>
                <c:pt idx="217">
                  <c:v>83</c:v>
                </c:pt>
                <c:pt idx="218">
                  <c:v>82</c:v>
                </c:pt>
                <c:pt idx="219">
                  <c:v>81</c:v>
                </c:pt>
                <c:pt idx="220">
                  <c:v>81</c:v>
                </c:pt>
                <c:pt idx="221">
                  <c:v>80</c:v>
                </c:pt>
                <c:pt idx="222">
                  <c:v>79</c:v>
                </c:pt>
                <c:pt idx="223">
                  <c:v>79</c:v>
                </c:pt>
                <c:pt idx="224">
                  <c:v>78</c:v>
                </c:pt>
                <c:pt idx="225">
                  <c:v>77</c:v>
                </c:pt>
                <c:pt idx="226">
                  <c:v>76</c:v>
                </c:pt>
                <c:pt idx="227">
                  <c:v>76</c:v>
                </c:pt>
                <c:pt idx="228">
                  <c:v>76</c:v>
                </c:pt>
                <c:pt idx="229">
                  <c:v>75</c:v>
                </c:pt>
                <c:pt idx="230">
                  <c:v>75</c:v>
                </c:pt>
                <c:pt idx="231">
                  <c:v>75</c:v>
                </c:pt>
                <c:pt idx="232">
                  <c:v>74</c:v>
                </c:pt>
                <c:pt idx="233">
                  <c:v>74</c:v>
                </c:pt>
                <c:pt idx="234">
                  <c:v>73</c:v>
                </c:pt>
                <c:pt idx="235">
                  <c:v>73</c:v>
                </c:pt>
                <c:pt idx="236">
                  <c:v>73</c:v>
                </c:pt>
                <c:pt idx="237">
                  <c:v>72</c:v>
                </c:pt>
                <c:pt idx="238">
                  <c:v>72</c:v>
                </c:pt>
                <c:pt idx="239">
                  <c:v>71</c:v>
                </c:pt>
                <c:pt idx="240">
                  <c:v>70</c:v>
                </c:pt>
                <c:pt idx="241">
                  <c:v>70</c:v>
                </c:pt>
                <c:pt idx="242">
                  <c:v>69</c:v>
                </c:pt>
                <c:pt idx="243">
                  <c:v>69</c:v>
                </c:pt>
                <c:pt idx="244">
                  <c:v>69</c:v>
                </c:pt>
                <c:pt idx="245">
                  <c:v>68</c:v>
                </c:pt>
                <c:pt idx="246">
                  <c:v>68</c:v>
                </c:pt>
                <c:pt idx="247">
                  <c:v>68</c:v>
                </c:pt>
                <c:pt idx="248">
                  <c:v>67</c:v>
                </c:pt>
                <c:pt idx="249">
                  <c:v>67</c:v>
                </c:pt>
                <c:pt idx="250">
                  <c:v>66</c:v>
                </c:pt>
                <c:pt idx="251">
                  <c:v>66</c:v>
                </c:pt>
                <c:pt idx="252">
                  <c:v>66</c:v>
                </c:pt>
                <c:pt idx="253">
                  <c:v>65</c:v>
                </c:pt>
                <c:pt idx="254">
                  <c:v>65</c:v>
                </c:pt>
                <c:pt idx="255">
                  <c:v>65</c:v>
                </c:pt>
                <c:pt idx="256">
                  <c:v>64</c:v>
                </c:pt>
                <c:pt idx="257">
                  <c:v>64</c:v>
                </c:pt>
                <c:pt idx="258">
                  <c:v>64</c:v>
                </c:pt>
                <c:pt idx="259">
                  <c:v>63</c:v>
                </c:pt>
                <c:pt idx="260">
                  <c:v>62</c:v>
                </c:pt>
                <c:pt idx="261">
                  <c:v>62</c:v>
                </c:pt>
                <c:pt idx="262">
                  <c:v>61</c:v>
                </c:pt>
                <c:pt idx="263">
                  <c:v>61</c:v>
                </c:pt>
                <c:pt idx="264">
                  <c:v>60</c:v>
                </c:pt>
                <c:pt idx="265">
                  <c:v>60</c:v>
                </c:pt>
                <c:pt idx="266">
                  <c:v>59</c:v>
                </c:pt>
                <c:pt idx="267">
                  <c:v>59</c:v>
                </c:pt>
                <c:pt idx="268">
                  <c:v>58</c:v>
                </c:pt>
                <c:pt idx="269">
                  <c:v>58</c:v>
                </c:pt>
                <c:pt idx="270">
                  <c:v>58</c:v>
                </c:pt>
                <c:pt idx="271">
                  <c:v>57</c:v>
                </c:pt>
                <c:pt idx="272">
                  <c:v>57</c:v>
                </c:pt>
                <c:pt idx="273">
                  <c:v>57</c:v>
                </c:pt>
                <c:pt idx="274">
                  <c:v>56</c:v>
                </c:pt>
                <c:pt idx="275">
                  <c:v>56</c:v>
                </c:pt>
                <c:pt idx="276">
                  <c:v>55</c:v>
                </c:pt>
                <c:pt idx="277">
                  <c:v>55</c:v>
                </c:pt>
                <c:pt idx="278">
                  <c:v>54</c:v>
                </c:pt>
                <c:pt idx="279">
                  <c:v>54</c:v>
                </c:pt>
                <c:pt idx="280">
                  <c:v>54</c:v>
                </c:pt>
                <c:pt idx="281">
                  <c:v>53</c:v>
                </c:pt>
                <c:pt idx="282">
                  <c:v>53</c:v>
                </c:pt>
                <c:pt idx="283">
                  <c:v>53</c:v>
                </c:pt>
                <c:pt idx="284">
                  <c:v>52</c:v>
                </c:pt>
                <c:pt idx="285">
                  <c:v>52</c:v>
                </c:pt>
                <c:pt idx="286">
                  <c:v>52</c:v>
                </c:pt>
                <c:pt idx="287">
                  <c:v>51</c:v>
                </c:pt>
                <c:pt idx="288">
                  <c:v>51</c:v>
                </c:pt>
                <c:pt idx="289">
                  <c:v>51</c:v>
                </c:pt>
                <c:pt idx="290">
                  <c:v>50</c:v>
                </c:pt>
                <c:pt idx="291">
                  <c:v>50</c:v>
                </c:pt>
                <c:pt idx="292">
                  <c:v>50</c:v>
                </c:pt>
                <c:pt idx="293">
                  <c:v>49</c:v>
                </c:pt>
                <c:pt idx="294">
                  <c:v>49</c:v>
                </c:pt>
                <c:pt idx="295">
                  <c:v>49</c:v>
                </c:pt>
                <c:pt idx="296">
                  <c:v>48</c:v>
                </c:pt>
                <c:pt idx="297">
                  <c:v>48</c:v>
                </c:pt>
                <c:pt idx="298">
                  <c:v>48</c:v>
                </c:pt>
                <c:pt idx="299">
                  <c:v>48</c:v>
                </c:pt>
                <c:pt idx="300">
                  <c:v>47</c:v>
                </c:pt>
                <c:pt idx="301">
                  <c:v>47</c:v>
                </c:pt>
                <c:pt idx="302">
                  <c:v>47</c:v>
                </c:pt>
                <c:pt idx="303">
                  <c:v>46</c:v>
                </c:pt>
                <c:pt idx="304">
                  <c:v>46</c:v>
                </c:pt>
                <c:pt idx="305">
                  <c:v>46</c:v>
                </c:pt>
                <c:pt idx="306">
                  <c:v>45</c:v>
                </c:pt>
                <c:pt idx="307">
                  <c:v>45</c:v>
                </c:pt>
                <c:pt idx="308">
                  <c:v>45</c:v>
                </c:pt>
                <c:pt idx="309">
                  <c:v>45</c:v>
                </c:pt>
                <c:pt idx="310">
                  <c:v>44</c:v>
                </c:pt>
                <c:pt idx="311">
                  <c:v>44</c:v>
                </c:pt>
                <c:pt idx="312">
                  <c:v>44</c:v>
                </c:pt>
                <c:pt idx="313">
                  <c:v>43</c:v>
                </c:pt>
                <c:pt idx="314">
                  <c:v>43</c:v>
                </c:pt>
                <c:pt idx="315">
                  <c:v>43</c:v>
                </c:pt>
                <c:pt idx="316">
                  <c:v>43</c:v>
                </c:pt>
                <c:pt idx="317">
                  <c:v>42</c:v>
                </c:pt>
                <c:pt idx="318">
                  <c:v>42</c:v>
                </c:pt>
                <c:pt idx="319">
                  <c:v>42</c:v>
                </c:pt>
                <c:pt idx="320">
                  <c:v>42</c:v>
                </c:pt>
                <c:pt idx="321">
                  <c:v>41</c:v>
                </c:pt>
                <c:pt idx="322">
                  <c:v>41</c:v>
                </c:pt>
                <c:pt idx="323">
                  <c:v>41</c:v>
                </c:pt>
                <c:pt idx="324">
                  <c:v>41</c:v>
                </c:pt>
                <c:pt idx="325">
                  <c:v>41</c:v>
                </c:pt>
                <c:pt idx="326">
                  <c:v>41</c:v>
                </c:pt>
                <c:pt idx="327">
                  <c:v>40</c:v>
                </c:pt>
                <c:pt idx="328">
                  <c:v>40</c:v>
                </c:pt>
                <c:pt idx="329">
                  <c:v>40</c:v>
                </c:pt>
                <c:pt idx="330">
                  <c:v>40</c:v>
                </c:pt>
                <c:pt idx="331">
                  <c:v>39</c:v>
                </c:pt>
                <c:pt idx="332">
                  <c:v>39</c:v>
                </c:pt>
                <c:pt idx="333">
                  <c:v>39</c:v>
                </c:pt>
                <c:pt idx="334">
                  <c:v>39</c:v>
                </c:pt>
                <c:pt idx="335">
                  <c:v>38</c:v>
                </c:pt>
                <c:pt idx="336">
                  <c:v>38</c:v>
                </c:pt>
                <c:pt idx="337">
                  <c:v>38</c:v>
                </c:pt>
                <c:pt idx="338">
                  <c:v>38</c:v>
                </c:pt>
                <c:pt idx="339">
                  <c:v>37</c:v>
                </c:pt>
                <c:pt idx="340">
                  <c:v>36</c:v>
                </c:pt>
                <c:pt idx="341">
                  <c:v>36</c:v>
                </c:pt>
                <c:pt idx="342">
                  <c:v>35</c:v>
                </c:pt>
                <c:pt idx="343">
                  <c:v>34</c:v>
                </c:pt>
                <c:pt idx="344">
                  <c:v>33</c:v>
                </c:pt>
                <c:pt idx="345">
                  <c:v>32</c:v>
                </c:pt>
                <c:pt idx="346">
                  <c:v>31</c:v>
                </c:pt>
                <c:pt idx="347">
                  <c:v>31</c:v>
                </c:pt>
                <c:pt idx="348">
                  <c:v>30</c:v>
                </c:pt>
                <c:pt idx="349">
                  <c:v>30</c:v>
                </c:pt>
                <c:pt idx="350">
                  <c:v>29</c:v>
                </c:pt>
                <c:pt idx="351">
                  <c:v>29</c:v>
                </c:pt>
                <c:pt idx="352">
                  <c:v>28</c:v>
                </c:pt>
                <c:pt idx="353">
                  <c:v>28</c:v>
                </c:pt>
                <c:pt idx="354">
                  <c:v>28</c:v>
                </c:pt>
                <c:pt idx="355">
                  <c:v>28</c:v>
                </c:pt>
                <c:pt idx="356">
                  <c:v>28</c:v>
                </c:pt>
                <c:pt idx="357">
                  <c:v>27</c:v>
                </c:pt>
                <c:pt idx="358">
                  <c:v>27</c:v>
                </c:pt>
                <c:pt idx="359">
                  <c:v>27</c:v>
                </c:pt>
                <c:pt idx="360">
                  <c:v>26</c:v>
                </c:pt>
                <c:pt idx="361">
                  <c:v>26</c:v>
                </c:pt>
                <c:pt idx="362">
                  <c:v>26</c:v>
                </c:pt>
                <c:pt idx="363">
                  <c:v>26</c:v>
                </c:pt>
                <c:pt idx="364">
                  <c:v>25</c:v>
                </c:pt>
              </c:numCache>
            </c:numRef>
          </c:val>
          <c:extLst>
            <c:ext xmlns:c16="http://schemas.microsoft.com/office/drawing/2014/chart" uri="{C3380CC4-5D6E-409C-BE32-E72D297353CC}">
              <c16:uniqueId val="{00000001-01E7-40D4-8B45-D02AE53DDD2D}"/>
            </c:ext>
          </c:extLst>
        </c:ser>
        <c:ser>
          <c:idx val="3"/>
          <c:order val="2"/>
          <c:tx>
            <c:strRef>
              <c:f>'2030-31 Severe Load Curve'!$F$33</c:f>
              <c:strCache>
                <c:ptCount val="1"/>
                <c:pt idx="0">
                  <c:v>NDM &gt; 732 MWh</c:v>
                </c:pt>
              </c:strCache>
            </c:strRef>
          </c:tx>
          <c:spPr>
            <a:solidFill>
              <a:srgbClr val="3366FF"/>
            </a:solidFill>
            <a:ln w="25400">
              <a:noFill/>
            </a:ln>
          </c:spPr>
          <c:invertIfNegative val="0"/>
          <c:val>
            <c:numRef>
              <c:f>'2030-31 Severe Load Curve'!$F$34:$F$398</c:f>
              <c:numCache>
                <c:formatCode>0</c:formatCode>
                <c:ptCount val="365"/>
                <c:pt idx="0">
                  <c:v>466</c:v>
                </c:pt>
                <c:pt idx="1">
                  <c:v>457</c:v>
                </c:pt>
                <c:pt idx="2">
                  <c:v>449</c:v>
                </c:pt>
                <c:pt idx="3">
                  <c:v>440</c:v>
                </c:pt>
                <c:pt idx="4">
                  <c:v>432</c:v>
                </c:pt>
                <c:pt idx="5">
                  <c:v>427</c:v>
                </c:pt>
                <c:pt idx="6">
                  <c:v>422</c:v>
                </c:pt>
                <c:pt idx="7">
                  <c:v>415</c:v>
                </c:pt>
                <c:pt idx="8">
                  <c:v>411</c:v>
                </c:pt>
                <c:pt idx="9">
                  <c:v>407</c:v>
                </c:pt>
                <c:pt idx="10">
                  <c:v>405</c:v>
                </c:pt>
                <c:pt idx="11">
                  <c:v>402</c:v>
                </c:pt>
                <c:pt idx="12">
                  <c:v>399</c:v>
                </c:pt>
                <c:pt idx="13">
                  <c:v>397</c:v>
                </c:pt>
                <c:pt idx="14">
                  <c:v>394</c:v>
                </c:pt>
                <c:pt idx="15">
                  <c:v>392</c:v>
                </c:pt>
                <c:pt idx="16">
                  <c:v>390</c:v>
                </c:pt>
                <c:pt idx="17">
                  <c:v>389</c:v>
                </c:pt>
                <c:pt idx="18">
                  <c:v>388</c:v>
                </c:pt>
                <c:pt idx="19">
                  <c:v>386</c:v>
                </c:pt>
                <c:pt idx="20">
                  <c:v>384</c:v>
                </c:pt>
                <c:pt idx="21">
                  <c:v>383</c:v>
                </c:pt>
                <c:pt idx="22">
                  <c:v>381</c:v>
                </c:pt>
                <c:pt idx="23">
                  <c:v>379</c:v>
                </c:pt>
                <c:pt idx="24">
                  <c:v>376</c:v>
                </c:pt>
                <c:pt idx="25">
                  <c:v>374</c:v>
                </c:pt>
                <c:pt idx="26">
                  <c:v>373</c:v>
                </c:pt>
                <c:pt idx="27">
                  <c:v>371</c:v>
                </c:pt>
                <c:pt idx="28">
                  <c:v>369</c:v>
                </c:pt>
                <c:pt idx="29">
                  <c:v>368</c:v>
                </c:pt>
                <c:pt idx="30">
                  <c:v>366</c:v>
                </c:pt>
                <c:pt idx="31">
                  <c:v>365</c:v>
                </c:pt>
                <c:pt idx="32">
                  <c:v>363</c:v>
                </c:pt>
                <c:pt idx="33">
                  <c:v>361</c:v>
                </c:pt>
                <c:pt idx="34">
                  <c:v>360</c:v>
                </c:pt>
                <c:pt idx="35">
                  <c:v>358</c:v>
                </c:pt>
                <c:pt idx="36">
                  <c:v>355</c:v>
                </c:pt>
                <c:pt idx="37">
                  <c:v>354</c:v>
                </c:pt>
                <c:pt idx="38">
                  <c:v>352</c:v>
                </c:pt>
                <c:pt idx="39">
                  <c:v>350</c:v>
                </c:pt>
                <c:pt idx="40">
                  <c:v>347</c:v>
                </c:pt>
                <c:pt idx="41">
                  <c:v>344</c:v>
                </c:pt>
                <c:pt idx="42">
                  <c:v>342</c:v>
                </c:pt>
                <c:pt idx="43">
                  <c:v>340</c:v>
                </c:pt>
                <c:pt idx="44">
                  <c:v>338</c:v>
                </c:pt>
                <c:pt idx="45">
                  <c:v>336</c:v>
                </c:pt>
                <c:pt idx="46">
                  <c:v>335</c:v>
                </c:pt>
                <c:pt idx="47">
                  <c:v>332</c:v>
                </c:pt>
                <c:pt idx="48">
                  <c:v>331</c:v>
                </c:pt>
                <c:pt idx="49">
                  <c:v>330</c:v>
                </c:pt>
                <c:pt idx="50">
                  <c:v>328</c:v>
                </c:pt>
                <c:pt idx="51">
                  <c:v>326</c:v>
                </c:pt>
                <c:pt idx="52">
                  <c:v>324</c:v>
                </c:pt>
                <c:pt idx="53">
                  <c:v>323</c:v>
                </c:pt>
                <c:pt idx="54">
                  <c:v>321</c:v>
                </c:pt>
                <c:pt idx="55">
                  <c:v>319</c:v>
                </c:pt>
                <c:pt idx="56">
                  <c:v>318</c:v>
                </c:pt>
                <c:pt idx="57">
                  <c:v>317</c:v>
                </c:pt>
                <c:pt idx="58">
                  <c:v>316</c:v>
                </c:pt>
                <c:pt idx="59">
                  <c:v>315</c:v>
                </c:pt>
                <c:pt idx="60">
                  <c:v>313</c:v>
                </c:pt>
                <c:pt idx="61">
                  <c:v>311</c:v>
                </c:pt>
                <c:pt idx="62">
                  <c:v>309</c:v>
                </c:pt>
                <c:pt idx="63">
                  <c:v>308</c:v>
                </c:pt>
                <c:pt idx="64">
                  <c:v>307</c:v>
                </c:pt>
                <c:pt idx="65">
                  <c:v>306</c:v>
                </c:pt>
                <c:pt idx="66">
                  <c:v>305</c:v>
                </c:pt>
                <c:pt idx="67">
                  <c:v>304</c:v>
                </c:pt>
                <c:pt idx="68">
                  <c:v>303</c:v>
                </c:pt>
                <c:pt idx="69">
                  <c:v>301</c:v>
                </c:pt>
                <c:pt idx="70">
                  <c:v>300</c:v>
                </c:pt>
                <c:pt idx="71">
                  <c:v>298</c:v>
                </c:pt>
                <c:pt idx="72">
                  <c:v>297</c:v>
                </c:pt>
                <c:pt idx="73">
                  <c:v>296</c:v>
                </c:pt>
                <c:pt idx="74">
                  <c:v>295</c:v>
                </c:pt>
                <c:pt idx="75">
                  <c:v>294</c:v>
                </c:pt>
                <c:pt idx="76">
                  <c:v>293</c:v>
                </c:pt>
                <c:pt idx="77">
                  <c:v>292</c:v>
                </c:pt>
                <c:pt idx="78">
                  <c:v>291</c:v>
                </c:pt>
                <c:pt idx="79">
                  <c:v>288</c:v>
                </c:pt>
                <c:pt idx="80">
                  <c:v>287</c:v>
                </c:pt>
                <c:pt idx="81">
                  <c:v>286</c:v>
                </c:pt>
                <c:pt idx="82">
                  <c:v>285</c:v>
                </c:pt>
                <c:pt idx="83">
                  <c:v>284</c:v>
                </c:pt>
                <c:pt idx="84">
                  <c:v>283</c:v>
                </c:pt>
                <c:pt idx="85">
                  <c:v>282</c:v>
                </c:pt>
                <c:pt idx="86">
                  <c:v>280</c:v>
                </c:pt>
                <c:pt idx="87">
                  <c:v>279</c:v>
                </c:pt>
                <c:pt idx="88">
                  <c:v>278</c:v>
                </c:pt>
                <c:pt idx="89">
                  <c:v>276</c:v>
                </c:pt>
                <c:pt idx="90">
                  <c:v>274</c:v>
                </c:pt>
                <c:pt idx="91">
                  <c:v>273</c:v>
                </c:pt>
                <c:pt idx="92">
                  <c:v>272</c:v>
                </c:pt>
                <c:pt idx="93">
                  <c:v>271</c:v>
                </c:pt>
                <c:pt idx="94">
                  <c:v>270</c:v>
                </c:pt>
                <c:pt idx="95">
                  <c:v>269</c:v>
                </c:pt>
                <c:pt idx="96">
                  <c:v>268</c:v>
                </c:pt>
                <c:pt idx="97">
                  <c:v>267</c:v>
                </c:pt>
                <c:pt idx="98">
                  <c:v>266</c:v>
                </c:pt>
                <c:pt idx="99">
                  <c:v>265</c:v>
                </c:pt>
                <c:pt idx="100">
                  <c:v>264</c:v>
                </c:pt>
                <c:pt idx="101">
                  <c:v>263</c:v>
                </c:pt>
                <c:pt idx="102">
                  <c:v>262</c:v>
                </c:pt>
                <c:pt idx="103">
                  <c:v>260</c:v>
                </c:pt>
                <c:pt idx="104">
                  <c:v>259</c:v>
                </c:pt>
                <c:pt idx="105">
                  <c:v>258</c:v>
                </c:pt>
                <c:pt idx="106">
                  <c:v>257</c:v>
                </c:pt>
                <c:pt idx="107">
                  <c:v>256</c:v>
                </c:pt>
                <c:pt idx="108">
                  <c:v>255</c:v>
                </c:pt>
                <c:pt idx="109">
                  <c:v>254</c:v>
                </c:pt>
                <c:pt idx="110">
                  <c:v>253</c:v>
                </c:pt>
                <c:pt idx="111">
                  <c:v>252</c:v>
                </c:pt>
                <c:pt idx="112">
                  <c:v>251</c:v>
                </c:pt>
                <c:pt idx="113">
                  <c:v>250</c:v>
                </c:pt>
                <c:pt idx="114">
                  <c:v>249</c:v>
                </c:pt>
                <c:pt idx="115">
                  <c:v>248</c:v>
                </c:pt>
                <c:pt idx="116">
                  <c:v>247</c:v>
                </c:pt>
                <c:pt idx="117">
                  <c:v>246</c:v>
                </c:pt>
                <c:pt idx="118">
                  <c:v>244</c:v>
                </c:pt>
                <c:pt idx="119">
                  <c:v>243</c:v>
                </c:pt>
                <c:pt idx="120">
                  <c:v>242</c:v>
                </c:pt>
                <c:pt idx="121">
                  <c:v>240</c:v>
                </c:pt>
                <c:pt idx="122">
                  <c:v>239</c:v>
                </c:pt>
                <c:pt idx="123">
                  <c:v>238</c:v>
                </c:pt>
                <c:pt idx="124">
                  <c:v>237</c:v>
                </c:pt>
                <c:pt idx="125">
                  <c:v>236</c:v>
                </c:pt>
                <c:pt idx="126">
                  <c:v>235</c:v>
                </c:pt>
                <c:pt idx="127">
                  <c:v>234</c:v>
                </c:pt>
                <c:pt idx="128">
                  <c:v>233</c:v>
                </c:pt>
                <c:pt idx="129">
                  <c:v>232</c:v>
                </c:pt>
                <c:pt idx="130">
                  <c:v>231</c:v>
                </c:pt>
                <c:pt idx="131">
                  <c:v>230</c:v>
                </c:pt>
                <c:pt idx="132">
                  <c:v>230</c:v>
                </c:pt>
                <c:pt idx="133">
                  <c:v>229</c:v>
                </c:pt>
                <c:pt idx="134">
                  <c:v>228</c:v>
                </c:pt>
                <c:pt idx="135">
                  <c:v>228</c:v>
                </c:pt>
                <c:pt idx="136">
                  <c:v>227</c:v>
                </c:pt>
                <c:pt idx="137">
                  <c:v>225</c:v>
                </c:pt>
                <c:pt idx="138">
                  <c:v>224</c:v>
                </c:pt>
                <c:pt idx="139">
                  <c:v>223</c:v>
                </c:pt>
                <c:pt idx="140">
                  <c:v>223</c:v>
                </c:pt>
                <c:pt idx="141">
                  <c:v>222</c:v>
                </c:pt>
                <c:pt idx="142">
                  <c:v>222</c:v>
                </c:pt>
                <c:pt idx="143">
                  <c:v>221</c:v>
                </c:pt>
                <c:pt idx="144">
                  <c:v>221</c:v>
                </c:pt>
                <c:pt idx="145">
                  <c:v>220</c:v>
                </c:pt>
                <c:pt idx="146">
                  <c:v>220</c:v>
                </c:pt>
                <c:pt idx="147">
                  <c:v>219</c:v>
                </c:pt>
                <c:pt idx="148">
                  <c:v>218</c:v>
                </c:pt>
                <c:pt idx="149">
                  <c:v>217</c:v>
                </c:pt>
                <c:pt idx="150">
                  <c:v>216</c:v>
                </c:pt>
                <c:pt idx="151">
                  <c:v>215</c:v>
                </c:pt>
                <c:pt idx="152">
                  <c:v>215</c:v>
                </c:pt>
                <c:pt idx="153">
                  <c:v>214</c:v>
                </c:pt>
                <c:pt idx="154">
                  <c:v>214</c:v>
                </c:pt>
                <c:pt idx="155">
                  <c:v>213</c:v>
                </c:pt>
                <c:pt idx="156">
                  <c:v>213</c:v>
                </c:pt>
                <c:pt idx="157">
                  <c:v>212</c:v>
                </c:pt>
                <c:pt idx="158">
                  <c:v>211</c:v>
                </c:pt>
                <c:pt idx="159">
                  <c:v>210</c:v>
                </c:pt>
                <c:pt idx="160">
                  <c:v>209</c:v>
                </c:pt>
                <c:pt idx="161">
                  <c:v>208</c:v>
                </c:pt>
                <c:pt idx="162">
                  <c:v>207</c:v>
                </c:pt>
                <c:pt idx="163">
                  <c:v>206</c:v>
                </c:pt>
                <c:pt idx="164">
                  <c:v>206</c:v>
                </c:pt>
                <c:pt idx="165">
                  <c:v>206</c:v>
                </c:pt>
                <c:pt idx="166">
                  <c:v>205</c:v>
                </c:pt>
                <c:pt idx="167">
                  <c:v>205</c:v>
                </c:pt>
                <c:pt idx="168">
                  <c:v>204</c:v>
                </c:pt>
                <c:pt idx="169">
                  <c:v>204</c:v>
                </c:pt>
                <c:pt idx="170">
                  <c:v>203</c:v>
                </c:pt>
                <c:pt idx="171">
                  <c:v>203</c:v>
                </c:pt>
                <c:pt idx="172">
                  <c:v>202</c:v>
                </c:pt>
                <c:pt idx="173">
                  <c:v>201</c:v>
                </c:pt>
                <c:pt idx="174">
                  <c:v>200</c:v>
                </c:pt>
                <c:pt idx="175">
                  <c:v>200</c:v>
                </c:pt>
                <c:pt idx="176">
                  <c:v>199</c:v>
                </c:pt>
                <c:pt idx="177">
                  <c:v>198</c:v>
                </c:pt>
                <c:pt idx="178">
                  <c:v>198</c:v>
                </c:pt>
                <c:pt idx="179">
                  <c:v>197</c:v>
                </c:pt>
                <c:pt idx="180">
                  <c:v>196</c:v>
                </c:pt>
                <c:pt idx="181">
                  <c:v>195</c:v>
                </c:pt>
                <c:pt idx="182">
                  <c:v>195</c:v>
                </c:pt>
                <c:pt idx="183">
                  <c:v>194</c:v>
                </c:pt>
                <c:pt idx="184">
                  <c:v>193</c:v>
                </c:pt>
                <c:pt idx="185">
                  <c:v>192</c:v>
                </c:pt>
                <c:pt idx="186">
                  <c:v>192</c:v>
                </c:pt>
                <c:pt idx="187">
                  <c:v>191</c:v>
                </c:pt>
                <c:pt idx="188">
                  <c:v>190</c:v>
                </c:pt>
                <c:pt idx="189">
                  <c:v>189</c:v>
                </c:pt>
                <c:pt idx="190">
                  <c:v>189</c:v>
                </c:pt>
                <c:pt idx="191">
                  <c:v>188</c:v>
                </c:pt>
                <c:pt idx="192">
                  <c:v>188</c:v>
                </c:pt>
                <c:pt idx="193">
                  <c:v>186</c:v>
                </c:pt>
                <c:pt idx="194">
                  <c:v>186</c:v>
                </c:pt>
                <c:pt idx="195">
                  <c:v>186</c:v>
                </c:pt>
                <c:pt idx="196">
                  <c:v>185</c:v>
                </c:pt>
                <c:pt idx="197">
                  <c:v>185</c:v>
                </c:pt>
                <c:pt idx="198">
                  <c:v>184</c:v>
                </c:pt>
                <c:pt idx="199">
                  <c:v>184</c:v>
                </c:pt>
                <c:pt idx="200">
                  <c:v>183</c:v>
                </c:pt>
                <c:pt idx="201">
                  <c:v>182</c:v>
                </c:pt>
                <c:pt idx="202">
                  <c:v>181</c:v>
                </c:pt>
                <c:pt idx="203">
                  <c:v>181</c:v>
                </c:pt>
                <c:pt idx="204">
                  <c:v>180</c:v>
                </c:pt>
                <c:pt idx="205">
                  <c:v>180</c:v>
                </c:pt>
                <c:pt idx="206">
                  <c:v>179</c:v>
                </c:pt>
                <c:pt idx="207">
                  <c:v>178</c:v>
                </c:pt>
                <c:pt idx="208">
                  <c:v>178</c:v>
                </c:pt>
                <c:pt idx="209">
                  <c:v>178</c:v>
                </c:pt>
                <c:pt idx="210">
                  <c:v>177</c:v>
                </c:pt>
                <c:pt idx="211">
                  <c:v>176</c:v>
                </c:pt>
                <c:pt idx="212">
                  <c:v>176</c:v>
                </c:pt>
                <c:pt idx="213">
                  <c:v>175</c:v>
                </c:pt>
                <c:pt idx="214">
                  <c:v>174</c:v>
                </c:pt>
                <c:pt idx="215">
                  <c:v>174</c:v>
                </c:pt>
                <c:pt idx="216">
                  <c:v>173</c:v>
                </c:pt>
                <c:pt idx="217">
                  <c:v>172</c:v>
                </c:pt>
                <c:pt idx="218">
                  <c:v>171</c:v>
                </c:pt>
                <c:pt idx="219">
                  <c:v>170</c:v>
                </c:pt>
                <c:pt idx="220">
                  <c:v>169</c:v>
                </c:pt>
                <c:pt idx="221">
                  <c:v>168</c:v>
                </c:pt>
                <c:pt idx="222">
                  <c:v>167</c:v>
                </c:pt>
                <c:pt idx="223">
                  <c:v>166</c:v>
                </c:pt>
                <c:pt idx="224">
                  <c:v>165</c:v>
                </c:pt>
                <c:pt idx="225">
                  <c:v>165</c:v>
                </c:pt>
                <c:pt idx="226">
                  <c:v>163</c:v>
                </c:pt>
                <c:pt idx="227">
                  <c:v>163</c:v>
                </c:pt>
                <c:pt idx="228">
                  <c:v>163</c:v>
                </c:pt>
                <c:pt idx="229">
                  <c:v>162</c:v>
                </c:pt>
                <c:pt idx="230">
                  <c:v>162</c:v>
                </c:pt>
                <c:pt idx="231">
                  <c:v>162</c:v>
                </c:pt>
                <c:pt idx="232">
                  <c:v>161</c:v>
                </c:pt>
                <c:pt idx="233">
                  <c:v>161</c:v>
                </c:pt>
                <c:pt idx="234">
                  <c:v>160</c:v>
                </c:pt>
                <c:pt idx="235">
                  <c:v>160</c:v>
                </c:pt>
                <c:pt idx="236">
                  <c:v>159</c:v>
                </c:pt>
                <c:pt idx="237">
                  <c:v>159</c:v>
                </c:pt>
                <c:pt idx="238">
                  <c:v>158</c:v>
                </c:pt>
                <c:pt idx="239">
                  <c:v>158</c:v>
                </c:pt>
                <c:pt idx="240">
                  <c:v>158</c:v>
                </c:pt>
                <c:pt idx="241">
                  <c:v>157</c:v>
                </c:pt>
                <c:pt idx="242">
                  <c:v>157</c:v>
                </c:pt>
                <c:pt idx="243">
                  <c:v>157</c:v>
                </c:pt>
                <c:pt idx="244">
                  <c:v>156</c:v>
                </c:pt>
                <c:pt idx="245">
                  <c:v>156</c:v>
                </c:pt>
                <c:pt idx="246">
                  <c:v>156</c:v>
                </c:pt>
                <c:pt idx="247">
                  <c:v>155</c:v>
                </c:pt>
                <c:pt idx="248">
                  <c:v>155</c:v>
                </c:pt>
                <c:pt idx="249">
                  <c:v>154</c:v>
                </c:pt>
                <c:pt idx="250">
                  <c:v>154</c:v>
                </c:pt>
                <c:pt idx="251">
                  <c:v>154</c:v>
                </c:pt>
                <c:pt idx="252">
                  <c:v>154</c:v>
                </c:pt>
                <c:pt idx="253">
                  <c:v>153</c:v>
                </c:pt>
                <c:pt idx="254">
                  <c:v>153</c:v>
                </c:pt>
                <c:pt idx="255">
                  <c:v>152</c:v>
                </c:pt>
                <c:pt idx="256">
                  <c:v>152</c:v>
                </c:pt>
                <c:pt idx="257">
                  <c:v>151</c:v>
                </c:pt>
                <c:pt idx="258">
                  <c:v>151</c:v>
                </c:pt>
                <c:pt idx="259">
                  <c:v>150</c:v>
                </c:pt>
                <c:pt idx="260">
                  <c:v>150</c:v>
                </c:pt>
                <c:pt idx="261">
                  <c:v>149</c:v>
                </c:pt>
                <c:pt idx="262">
                  <c:v>149</c:v>
                </c:pt>
                <c:pt idx="263">
                  <c:v>148</c:v>
                </c:pt>
                <c:pt idx="264">
                  <c:v>148</c:v>
                </c:pt>
                <c:pt idx="265">
                  <c:v>148</c:v>
                </c:pt>
                <c:pt idx="266">
                  <c:v>147</c:v>
                </c:pt>
                <c:pt idx="267">
                  <c:v>147</c:v>
                </c:pt>
                <c:pt idx="268">
                  <c:v>146</c:v>
                </c:pt>
                <c:pt idx="269">
                  <c:v>145</c:v>
                </c:pt>
                <c:pt idx="270">
                  <c:v>145</c:v>
                </c:pt>
                <c:pt idx="271">
                  <c:v>145</c:v>
                </c:pt>
                <c:pt idx="272">
                  <c:v>144</c:v>
                </c:pt>
                <c:pt idx="273">
                  <c:v>144</c:v>
                </c:pt>
                <c:pt idx="274">
                  <c:v>143</c:v>
                </c:pt>
                <c:pt idx="275">
                  <c:v>142</c:v>
                </c:pt>
                <c:pt idx="276">
                  <c:v>142</c:v>
                </c:pt>
                <c:pt idx="277">
                  <c:v>141</c:v>
                </c:pt>
                <c:pt idx="278">
                  <c:v>141</c:v>
                </c:pt>
                <c:pt idx="279">
                  <c:v>140</c:v>
                </c:pt>
                <c:pt idx="280">
                  <c:v>140</c:v>
                </c:pt>
                <c:pt idx="281">
                  <c:v>140</c:v>
                </c:pt>
                <c:pt idx="282">
                  <c:v>139</c:v>
                </c:pt>
                <c:pt idx="283">
                  <c:v>139</c:v>
                </c:pt>
                <c:pt idx="284">
                  <c:v>139</c:v>
                </c:pt>
                <c:pt idx="285">
                  <c:v>138</c:v>
                </c:pt>
                <c:pt idx="286">
                  <c:v>138</c:v>
                </c:pt>
                <c:pt idx="287">
                  <c:v>137</c:v>
                </c:pt>
                <c:pt idx="288">
                  <c:v>137</c:v>
                </c:pt>
                <c:pt idx="289">
                  <c:v>137</c:v>
                </c:pt>
                <c:pt idx="290">
                  <c:v>136</c:v>
                </c:pt>
                <c:pt idx="291">
                  <c:v>136</c:v>
                </c:pt>
                <c:pt idx="292">
                  <c:v>135</c:v>
                </c:pt>
                <c:pt idx="293">
                  <c:v>135</c:v>
                </c:pt>
                <c:pt idx="294">
                  <c:v>135</c:v>
                </c:pt>
                <c:pt idx="295">
                  <c:v>134</c:v>
                </c:pt>
                <c:pt idx="296">
                  <c:v>134</c:v>
                </c:pt>
                <c:pt idx="297">
                  <c:v>133</c:v>
                </c:pt>
                <c:pt idx="298">
                  <c:v>133</c:v>
                </c:pt>
                <c:pt idx="299">
                  <c:v>133</c:v>
                </c:pt>
                <c:pt idx="300">
                  <c:v>132</c:v>
                </c:pt>
                <c:pt idx="301">
                  <c:v>132</c:v>
                </c:pt>
                <c:pt idx="302">
                  <c:v>132</c:v>
                </c:pt>
                <c:pt idx="303">
                  <c:v>131</c:v>
                </c:pt>
                <c:pt idx="304">
                  <c:v>131</c:v>
                </c:pt>
                <c:pt idx="305">
                  <c:v>130</c:v>
                </c:pt>
                <c:pt idx="306">
                  <c:v>130</c:v>
                </c:pt>
                <c:pt idx="307">
                  <c:v>129</c:v>
                </c:pt>
                <c:pt idx="308">
                  <c:v>129</c:v>
                </c:pt>
                <c:pt idx="309">
                  <c:v>128</c:v>
                </c:pt>
                <c:pt idx="310">
                  <c:v>128</c:v>
                </c:pt>
                <c:pt idx="311">
                  <c:v>127</c:v>
                </c:pt>
                <c:pt idx="312">
                  <c:v>127</c:v>
                </c:pt>
                <c:pt idx="313">
                  <c:v>126</c:v>
                </c:pt>
                <c:pt idx="314">
                  <c:v>125</c:v>
                </c:pt>
                <c:pt idx="315">
                  <c:v>125</c:v>
                </c:pt>
                <c:pt idx="316">
                  <c:v>124</c:v>
                </c:pt>
                <c:pt idx="317">
                  <c:v>123</c:v>
                </c:pt>
                <c:pt idx="318">
                  <c:v>122</c:v>
                </c:pt>
                <c:pt idx="319">
                  <c:v>121</c:v>
                </c:pt>
                <c:pt idx="320">
                  <c:v>121</c:v>
                </c:pt>
                <c:pt idx="321">
                  <c:v>120</c:v>
                </c:pt>
                <c:pt idx="322">
                  <c:v>120</c:v>
                </c:pt>
                <c:pt idx="323">
                  <c:v>119</c:v>
                </c:pt>
                <c:pt idx="324">
                  <c:v>118</c:v>
                </c:pt>
                <c:pt idx="325">
                  <c:v>117</c:v>
                </c:pt>
                <c:pt idx="326">
                  <c:v>117</c:v>
                </c:pt>
                <c:pt idx="327">
                  <c:v>116</c:v>
                </c:pt>
                <c:pt idx="328">
                  <c:v>115</c:v>
                </c:pt>
                <c:pt idx="329">
                  <c:v>114</c:v>
                </c:pt>
                <c:pt idx="330">
                  <c:v>113</c:v>
                </c:pt>
                <c:pt idx="331">
                  <c:v>112</c:v>
                </c:pt>
                <c:pt idx="332">
                  <c:v>110</c:v>
                </c:pt>
                <c:pt idx="333">
                  <c:v>109</c:v>
                </c:pt>
                <c:pt idx="334">
                  <c:v>107</c:v>
                </c:pt>
                <c:pt idx="335">
                  <c:v>106</c:v>
                </c:pt>
                <c:pt idx="336">
                  <c:v>105</c:v>
                </c:pt>
                <c:pt idx="337">
                  <c:v>104</c:v>
                </c:pt>
                <c:pt idx="338">
                  <c:v>103</c:v>
                </c:pt>
                <c:pt idx="339">
                  <c:v>102</c:v>
                </c:pt>
                <c:pt idx="340">
                  <c:v>101</c:v>
                </c:pt>
                <c:pt idx="341">
                  <c:v>100</c:v>
                </c:pt>
                <c:pt idx="342">
                  <c:v>99</c:v>
                </c:pt>
                <c:pt idx="343">
                  <c:v>98</c:v>
                </c:pt>
                <c:pt idx="344">
                  <c:v>97</c:v>
                </c:pt>
                <c:pt idx="345">
                  <c:v>96</c:v>
                </c:pt>
                <c:pt idx="346">
                  <c:v>95</c:v>
                </c:pt>
                <c:pt idx="347">
                  <c:v>94</c:v>
                </c:pt>
                <c:pt idx="348">
                  <c:v>94</c:v>
                </c:pt>
                <c:pt idx="349">
                  <c:v>93</c:v>
                </c:pt>
                <c:pt idx="350">
                  <c:v>92</c:v>
                </c:pt>
                <c:pt idx="351">
                  <c:v>92</c:v>
                </c:pt>
                <c:pt idx="352">
                  <c:v>91</c:v>
                </c:pt>
                <c:pt idx="353">
                  <c:v>91</c:v>
                </c:pt>
                <c:pt idx="354">
                  <c:v>90</c:v>
                </c:pt>
                <c:pt idx="355">
                  <c:v>90</c:v>
                </c:pt>
                <c:pt idx="356">
                  <c:v>89</c:v>
                </c:pt>
                <c:pt idx="357">
                  <c:v>89</c:v>
                </c:pt>
                <c:pt idx="358">
                  <c:v>89</c:v>
                </c:pt>
                <c:pt idx="359">
                  <c:v>88</c:v>
                </c:pt>
                <c:pt idx="360">
                  <c:v>88</c:v>
                </c:pt>
                <c:pt idx="361">
                  <c:v>88</c:v>
                </c:pt>
                <c:pt idx="362">
                  <c:v>87</c:v>
                </c:pt>
                <c:pt idx="363">
                  <c:v>87</c:v>
                </c:pt>
                <c:pt idx="364">
                  <c:v>86</c:v>
                </c:pt>
              </c:numCache>
            </c:numRef>
          </c:val>
          <c:extLst>
            <c:ext xmlns:c16="http://schemas.microsoft.com/office/drawing/2014/chart" uri="{C3380CC4-5D6E-409C-BE32-E72D297353CC}">
              <c16:uniqueId val="{00000002-01E7-40D4-8B45-D02AE53DDD2D}"/>
            </c:ext>
          </c:extLst>
        </c:ser>
        <c:ser>
          <c:idx val="5"/>
          <c:order val="3"/>
          <c:tx>
            <c:strRef>
              <c:f>'2030-31 Severe Load Curve'!$G$33</c:f>
              <c:strCache>
                <c:ptCount val="1"/>
                <c:pt idx="0">
                  <c:v>Total DM</c:v>
                </c:pt>
              </c:strCache>
            </c:strRef>
          </c:tx>
          <c:spPr>
            <a:solidFill>
              <a:srgbClr val="FFCC99"/>
            </a:solidFill>
            <a:ln w="25400">
              <a:noFill/>
            </a:ln>
          </c:spPr>
          <c:invertIfNegative val="0"/>
          <c:val>
            <c:numRef>
              <c:f>'2030-31 Severe Load Curve'!$G$34:$G$398</c:f>
              <c:numCache>
                <c:formatCode>0</c:formatCode>
                <c:ptCount val="365"/>
                <c:pt idx="0">
                  <c:v>348</c:v>
                </c:pt>
                <c:pt idx="1">
                  <c:v>336</c:v>
                </c:pt>
                <c:pt idx="2">
                  <c:v>325</c:v>
                </c:pt>
                <c:pt idx="3">
                  <c:v>316</c:v>
                </c:pt>
                <c:pt idx="4">
                  <c:v>309</c:v>
                </c:pt>
                <c:pt idx="5">
                  <c:v>303</c:v>
                </c:pt>
                <c:pt idx="6">
                  <c:v>298</c:v>
                </c:pt>
                <c:pt idx="7">
                  <c:v>294</c:v>
                </c:pt>
                <c:pt idx="8">
                  <c:v>291</c:v>
                </c:pt>
                <c:pt idx="9">
                  <c:v>289</c:v>
                </c:pt>
                <c:pt idx="10">
                  <c:v>288</c:v>
                </c:pt>
                <c:pt idx="11">
                  <c:v>287</c:v>
                </c:pt>
                <c:pt idx="12">
                  <c:v>286</c:v>
                </c:pt>
                <c:pt idx="13">
                  <c:v>286</c:v>
                </c:pt>
                <c:pt idx="14">
                  <c:v>286</c:v>
                </c:pt>
                <c:pt idx="15">
                  <c:v>287</c:v>
                </c:pt>
                <c:pt idx="16">
                  <c:v>287</c:v>
                </c:pt>
                <c:pt idx="17">
                  <c:v>286</c:v>
                </c:pt>
                <c:pt idx="18">
                  <c:v>286</c:v>
                </c:pt>
                <c:pt idx="19">
                  <c:v>285</c:v>
                </c:pt>
                <c:pt idx="20">
                  <c:v>285</c:v>
                </c:pt>
                <c:pt idx="21">
                  <c:v>283</c:v>
                </c:pt>
                <c:pt idx="22">
                  <c:v>283</c:v>
                </c:pt>
                <c:pt idx="23">
                  <c:v>282</c:v>
                </c:pt>
                <c:pt idx="24">
                  <c:v>281</c:v>
                </c:pt>
                <c:pt idx="25">
                  <c:v>280</c:v>
                </c:pt>
                <c:pt idx="26">
                  <c:v>279</c:v>
                </c:pt>
                <c:pt idx="27">
                  <c:v>278</c:v>
                </c:pt>
                <c:pt idx="28">
                  <c:v>277</c:v>
                </c:pt>
                <c:pt idx="29">
                  <c:v>276</c:v>
                </c:pt>
                <c:pt idx="30">
                  <c:v>275</c:v>
                </c:pt>
                <c:pt idx="31">
                  <c:v>275</c:v>
                </c:pt>
                <c:pt idx="32">
                  <c:v>274</c:v>
                </c:pt>
                <c:pt idx="33">
                  <c:v>273</c:v>
                </c:pt>
                <c:pt idx="34">
                  <c:v>273</c:v>
                </c:pt>
                <c:pt idx="35">
                  <c:v>272</c:v>
                </c:pt>
                <c:pt idx="36">
                  <c:v>271</c:v>
                </c:pt>
                <c:pt idx="37">
                  <c:v>271</c:v>
                </c:pt>
                <c:pt idx="38">
                  <c:v>270</c:v>
                </c:pt>
                <c:pt idx="39">
                  <c:v>270</c:v>
                </c:pt>
                <c:pt idx="40">
                  <c:v>269</c:v>
                </c:pt>
                <c:pt idx="41">
                  <c:v>269</c:v>
                </c:pt>
                <c:pt idx="42">
                  <c:v>268</c:v>
                </c:pt>
                <c:pt idx="43">
                  <c:v>268</c:v>
                </c:pt>
                <c:pt idx="44">
                  <c:v>267</c:v>
                </c:pt>
                <c:pt idx="45">
                  <c:v>267</c:v>
                </c:pt>
                <c:pt idx="46">
                  <c:v>267</c:v>
                </c:pt>
                <c:pt idx="47">
                  <c:v>266</c:v>
                </c:pt>
                <c:pt idx="48">
                  <c:v>266</c:v>
                </c:pt>
                <c:pt idx="49">
                  <c:v>265</c:v>
                </c:pt>
                <c:pt idx="50">
                  <c:v>265</c:v>
                </c:pt>
                <c:pt idx="51">
                  <c:v>265</c:v>
                </c:pt>
                <c:pt idx="52">
                  <c:v>264</c:v>
                </c:pt>
                <c:pt idx="53">
                  <c:v>264</c:v>
                </c:pt>
                <c:pt idx="54">
                  <c:v>263</c:v>
                </c:pt>
                <c:pt idx="55">
                  <c:v>263</c:v>
                </c:pt>
                <c:pt idx="56">
                  <c:v>262</c:v>
                </c:pt>
                <c:pt idx="57">
                  <c:v>262</c:v>
                </c:pt>
                <c:pt idx="58">
                  <c:v>262</c:v>
                </c:pt>
                <c:pt idx="59">
                  <c:v>261</c:v>
                </c:pt>
                <c:pt idx="60">
                  <c:v>261</c:v>
                </c:pt>
                <c:pt idx="61">
                  <c:v>260</c:v>
                </c:pt>
                <c:pt idx="62">
                  <c:v>260</c:v>
                </c:pt>
                <c:pt idx="63">
                  <c:v>259</c:v>
                </c:pt>
                <c:pt idx="64">
                  <c:v>259</c:v>
                </c:pt>
                <c:pt idx="65">
                  <c:v>258</c:v>
                </c:pt>
                <c:pt idx="66">
                  <c:v>258</c:v>
                </c:pt>
                <c:pt idx="67">
                  <c:v>258</c:v>
                </c:pt>
                <c:pt idx="68">
                  <c:v>257</c:v>
                </c:pt>
                <c:pt idx="69">
                  <c:v>257</c:v>
                </c:pt>
                <c:pt idx="70">
                  <c:v>256</c:v>
                </c:pt>
                <c:pt idx="71">
                  <c:v>256</c:v>
                </c:pt>
                <c:pt idx="72">
                  <c:v>255</c:v>
                </c:pt>
                <c:pt idx="73">
                  <c:v>255</c:v>
                </c:pt>
                <c:pt idx="74">
                  <c:v>255</c:v>
                </c:pt>
                <c:pt idx="75">
                  <c:v>254</c:v>
                </c:pt>
                <c:pt idx="76">
                  <c:v>254</c:v>
                </c:pt>
                <c:pt idx="77">
                  <c:v>254</c:v>
                </c:pt>
                <c:pt idx="78">
                  <c:v>253</c:v>
                </c:pt>
                <c:pt idx="79">
                  <c:v>253</c:v>
                </c:pt>
                <c:pt idx="80">
                  <c:v>252</c:v>
                </c:pt>
                <c:pt idx="81">
                  <c:v>252</c:v>
                </c:pt>
                <c:pt idx="82">
                  <c:v>252</c:v>
                </c:pt>
                <c:pt idx="83">
                  <c:v>251</c:v>
                </c:pt>
                <c:pt idx="84">
                  <c:v>251</c:v>
                </c:pt>
                <c:pt idx="85">
                  <c:v>251</c:v>
                </c:pt>
                <c:pt idx="86">
                  <c:v>250</c:v>
                </c:pt>
                <c:pt idx="87">
                  <c:v>250</c:v>
                </c:pt>
                <c:pt idx="88">
                  <c:v>250</c:v>
                </c:pt>
                <c:pt idx="89">
                  <c:v>250</c:v>
                </c:pt>
                <c:pt idx="90">
                  <c:v>249</c:v>
                </c:pt>
                <c:pt idx="91">
                  <c:v>249</c:v>
                </c:pt>
                <c:pt idx="92">
                  <c:v>249</c:v>
                </c:pt>
                <c:pt idx="93">
                  <c:v>249</c:v>
                </c:pt>
                <c:pt idx="94">
                  <c:v>248</c:v>
                </c:pt>
                <c:pt idx="95">
                  <c:v>248</c:v>
                </c:pt>
                <c:pt idx="96">
                  <c:v>248</c:v>
                </c:pt>
                <c:pt idx="97">
                  <c:v>248</c:v>
                </c:pt>
                <c:pt idx="98">
                  <c:v>247</c:v>
                </c:pt>
                <c:pt idx="99">
                  <c:v>247</c:v>
                </c:pt>
                <c:pt idx="100">
                  <c:v>247</c:v>
                </c:pt>
                <c:pt idx="101">
                  <c:v>247</c:v>
                </c:pt>
                <c:pt idx="102">
                  <c:v>246</c:v>
                </c:pt>
                <c:pt idx="103">
                  <c:v>246</c:v>
                </c:pt>
                <c:pt idx="104">
                  <c:v>246</c:v>
                </c:pt>
                <c:pt idx="105">
                  <c:v>246</c:v>
                </c:pt>
                <c:pt idx="106">
                  <c:v>245</c:v>
                </c:pt>
                <c:pt idx="107">
                  <c:v>245</c:v>
                </c:pt>
                <c:pt idx="108">
                  <c:v>245</c:v>
                </c:pt>
                <c:pt idx="109">
                  <c:v>245</c:v>
                </c:pt>
                <c:pt idx="110">
                  <c:v>244</c:v>
                </c:pt>
                <c:pt idx="111">
                  <c:v>244</c:v>
                </c:pt>
                <c:pt idx="112">
                  <c:v>244</c:v>
                </c:pt>
                <c:pt idx="113">
                  <c:v>244</c:v>
                </c:pt>
                <c:pt idx="114">
                  <c:v>244</c:v>
                </c:pt>
                <c:pt idx="115">
                  <c:v>243</c:v>
                </c:pt>
                <c:pt idx="116">
                  <c:v>243</c:v>
                </c:pt>
                <c:pt idx="117">
                  <c:v>243</c:v>
                </c:pt>
                <c:pt idx="118">
                  <c:v>243</c:v>
                </c:pt>
                <c:pt idx="119">
                  <c:v>242</c:v>
                </c:pt>
                <c:pt idx="120">
                  <c:v>242</c:v>
                </c:pt>
                <c:pt idx="121">
                  <c:v>242</c:v>
                </c:pt>
                <c:pt idx="122">
                  <c:v>242</c:v>
                </c:pt>
                <c:pt idx="123">
                  <c:v>242</c:v>
                </c:pt>
                <c:pt idx="124">
                  <c:v>241</c:v>
                </c:pt>
                <c:pt idx="125">
                  <c:v>241</c:v>
                </c:pt>
                <c:pt idx="126">
                  <c:v>241</c:v>
                </c:pt>
                <c:pt idx="127">
                  <c:v>241</c:v>
                </c:pt>
                <c:pt idx="128">
                  <c:v>240</c:v>
                </c:pt>
                <c:pt idx="129">
                  <c:v>240</c:v>
                </c:pt>
                <c:pt idx="130">
                  <c:v>240</c:v>
                </c:pt>
                <c:pt idx="131">
                  <c:v>240</c:v>
                </c:pt>
                <c:pt idx="132">
                  <c:v>239</c:v>
                </c:pt>
                <c:pt idx="133">
                  <c:v>239</c:v>
                </c:pt>
                <c:pt idx="134">
                  <c:v>239</c:v>
                </c:pt>
                <c:pt idx="135">
                  <c:v>239</c:v>
                </c:pt>
                <c:pt idx="136">
                  <c:v>238</c:v>
                </c:pt>
                <c:pt idx="137">
                  <c:v>238</c:v>
                </c:pt>
                <c:pt idx="138">
                  <c:v>238</c:v>
                </c:pt>
                <c:pt idx="139">
                  <c:v>238</c:v>
                </c:pt>
                <c:pt idx="140">
                  <c:v>238</c:v>
                </c:pt>
                <c:pt idx="141">
                  <c:v>237</c:v>
                </c:pt>
                <c:pt idx="142">
                  <c:v>237</c:v>
                </c:pt>
                <c:pt idx="143">
                  <c:v>237</c:v>
                </c:pt>
                <c:pt idx="144">
                  <c:v>237</c:v>
                </c:pt>
                <c:pt idx="145">
                  <c:v>236</c:v>
                </c:pt>
                <c:pt idx="146">
                  <c:v>236</c:v>
                </c:pt>
                <c:pt idx="147">
                  <c:v>236</c:v>
                </c:pt>
                <c:pt idx="148">
                  <c:v>236</c:v>
                </c:pt>
                <c:pt idx="149">
                  <c:v>236</c:v>
                </c:pt>
                <c:pt idx="150">
                  <c:v>235</c:v>
                </c:pt>
                <c:pt idx="151">
                  <c:v>235</c:v>
                </c:pt>
                <c:pt idx="152">
                  <c:v>235</c:v>
                </c:pt>
                <c:pt idx="153">
                  <c:v>235</c:v>
                </c:pt>
                <c:pt idx="154">
                  <c:v>234</c:v>
                </c:pt>
                <c:pt idx="155">
                  <c:v>234</c:v>
                </c:pt>
                <c:pt idx="156">
                  <c:v>234</c:v>
                </c:pt>
                <c:pt idx="157">
                  <c:v>234</c:v>
                </c:pt>
                <c:pt idx="158">
                  <c:v>234</c:v>
                </c:pt>
                <c:pt idx="159">
                  <c:v>233</c:v>
                </c:pt>
                <c:pt idx="160">
                  <c:v>233</c:v>
                </c:pt>
                <c:pt idx="161">
                  <c:v>233</c:v>
                </c:pt>
                <c:pt idx="162">
                  <c:v>233</c:v>
                </c:pt>
                <c:pt idx="163">
                  <c:v>233</c:v>
                </c:pt>
                <c:pt idx="164">
                  <c:v>232</c:v>
                </c:pt>
                <c:pt idx="165">
                  <c:v>232</c:v>
                </c:pt>
                <c:pt idx="166">
                  <c:v>232</c:v>
                </c:pt>
                <c:pt idx="167">
                  <c:v>232</c:v>
                </c:pt>
                <c:pt idx="168">
                  <c:v>232</c:v>
                </c:pt>
                <c:pt idx="169">
                  <c:v>231</c:v>
                </c:pt>
                <c:pt idx="170">
                  <c:v>231</c:v>
                </c:pt>
                <c:pt idx="171">
                  <c:v>231</c:v>
                </c:pt>
                <c:pt idx="172">
                  <c:v>231</c:v>
                </c:pt>
                <c:pt idx="173">
                  <c:v>231</c:v>
                </c:pt>
                <c:pt idx="174">
                  <c:v>231</c:v>
                </c:pt>
                <c:pt idx="175">
                  <c:v>231</c:v>
                </c:pt>
                <c:pt idx="176">
                  <c:v>230</c:v>
                </c:pt>
                <c:pt idx="177">
                  <c:v>230</c:v>
                </c:pt>
                <c:pt idx="178">
                  <c:v>230</c:v>
                </c:pt>
                <c:pt idx="179">
                  <c:v>230</c:v>
                </c:pt>
                <c:pt idx="180">
                  <c:v>230</c:v>
                </c:pt>
                <c:pt idx="181">
                  <c:v>230</c:v>
                </c:pt>
                <c:pt idx="182">
                  <c:v>230</c:v>
                </c:pt>
                <c:pt idx="183">
                  <c:v>230</c:v>
                </c:pt>
                <c:pt idx="184">
                  <c:v>230</c:v>
                </c:pt>
                <c:pt idx="185">
                  <c:v>229</c:v>
                </c:pt>
                <c:pt idx="186">
                  <c:v>229</c:v>
                </c:pt>
                <c:pt idx="187">
                  <c:v>229</c:v>
                </c:pt>
                <c:pt idx="188">
                  <c:v>229</c:v>
                </c:pt>
                <c:pt idx="189">
                  <c:v>229</c:v>
                </c:pt>
                <c:pt idx="190">
                  <c:v>229</c:v>
                </c:pt>
                <c:pt idx="191">
                  <c:v>229</c:v>
                </c:pt>
                <c:pt idx="192">
                  <c:v>229</c:v>
                </c:pt>
                <c:pt idx="193">
                  <c:v>229</c:v>
                </c:pt>
                <c:pt idx="194">
                  <c:v>229</c:v>
                </c:pt>
                <c:pt idx="195">
                  <c:v>229</c:v>
                </c:pt>
                <c:pt idx="196">
                  <c:v>228</c:v>
                </c:pt>
                <c:pt idx="197">
                  <c:v>228</c:v>
                </c:pt>
                <c:pt idx="198">
                  <c:v>228</c:v>
                </c:pt>
                <c:pt idx="199">
                  <c:v>228</c:v>
                </c:pt>
                <c:pt idx="200">
                  <c:v>228</c:v>
                </c:pt>
                <c:pt idx="201">
                  <c:v>228</c:v>
                </c:pt>
                <c:pt idx="202">
                  <c:v>228</c:v>
                </c:pt>
                <c:pt idx="203">
                  <c:v>228</c:v>
                </c:pt>
                <c:pt idx="204">
                  <c:v>228</c:v>
                </c:pt>
                <c:pt idx="205">
                  <c:v>227</c:v>
                </c:pt>
                <c:pt idx="206">
                  <c:v>227</c:v>
                </c:pt>
                <c:pt idx="207">
                  <c:v>227</c:v>
                </c:pt>
                <c:pt idx="208">
                  <c:v>227</c:v>
                </c:pt>
                <c:pt idx="209">
                  <c:v>227</c:v>
                </c:pt>
                <c:pt idx="210">
                  <c:v>227</c:v>
                </c:pt>
                <c:pt idx="211">
                  <c:v>227</c:v>
                </c:pt>
                <c:pt idx="212">
                  <c:v>226</c:v>
                </c:pt>
                <c:pt idx="213">
                  <c:v>226</c:v>
                </c:pt>
                <c:pt idx="214">
                  <c:v>226</c:v>
                </c:pt>
                <c:pt idx="215">
                  <c:v>226</c:v>
                </c:pt>
                <c:pt idx="216">
                  <c:v>226</c:v>
                </c:pt>
                <c:pt idx="217">
                  <c:v>226</c:v>
                </c:pt>
                <c:pt idx="218">
                  <c:v>226</c:v>
                </c:pt>
                <c:pt idx="219">
                  <c:v>226</c:v>
                </c:pt>
                <c:pt idx="220">
                  <c:v>225</c:v>
                </c:pt>
                <c:pt idx="221">
                  <c:v>225</c:v>
                </c:pt>
                <c:pt idx="222">
                  <c:v>225</c:v>
                </c:pt>
                <c:pt idx="223">
                  <c:v>225</c:v>
                </c:pt>
                <c:pt idx="224">
                  <c:v>225</c:v>
                </c:pt>
                <c:pt idx="225">
                  <c:v>225</c:v>
                </c:pt>
                <c:pt idx="226">
                  <c:v>225</c:v>
                </c:pt>
                <c:pt idx="227">
                  <c:v>224</c:v>
                </c:pt>
                <c:pt idx="228">
                  <c:v>224</c:v>
                </c:pt>
                <c:pt idx="229">
                  <c:v>224</c:v>
                </c:pt>
                <c:pt idx="230">
                  <c:v>223</c:v>
                </c:pt>
                <c:pt idx="231">
                  <c:v>223</c:v>
                </c:pt>
                <c:pt idx="232">
                  <c:v>223</c:v>
                </c:pt>
                <c:pt idx="233">
                  <c:v>222</c:v>
                </c:pt>
                <c:pt idx="234">
                  <c:v>222</c:v>
                </c:pt>
                <c:pt idx="235">
                  <c:v>222</c:v>
                </c:pt>
                <c:pt idx="236">
                  <c:v>222</c:v>
                </c:pt>
                <c:pt idx="237">
                  <c:v>222</c:v>
                </c:pt>
                <c:pt idx="238">
                  <c:v>222</c:v>
                </c:pt>
                <c:pt idx="239">
                  <c:v>221</c:v>
                </c:pt>
                <c:pt idx="240">
                  <c:v>221</c:v>
                </c:pt>
                <c:pt idx="241">
                  <c:v>221</c:v>
                </c:pt>
                <c:pt idx="242">
                  <c:v>220</c:v>
                </c:pt>
                <c:pt idx="243">
                  <c:v>220</c:v>
                </c:pt>
                <c:pt idx="244">
                  <c:v>220</c:v>
                </c:pt>
                <c:pt idx="245">
                  <c:v>219</c:v>
                </c:pt>
                <c:pt idx="246">
                  <c:v>219</c:v>
                </c:pt>
                <c:pt idx="247">
                  <c:v>219</c:v>
                </c:pt>
                <c:pt idx="248">
                  <c:v>219</c:v>
                </c:pt>
                <c:pt idx="249">
                  <c:v>218</c:v>
                </c:pt>
                <c:pt idx="250">
                  <c:v>218</c:v>
                </c:pt>
                <c:pt idx="251">
                  <c:v>218</c:v>
                </c:pt>
                <c:pt idx="252">
                  <c:v>218</c:v>
                </c:pt>
                <c:pt idx="253">
                  <c:v>217</c:v>
                </c:pt>
                <c:pt idx="254">
                  <c:v>217</c:v>
                </c:pt>
                <c:pt idx="255">
                  <c:v>217</c:v>
                </c:pt>
                <c:pt idx="256">
                  <c:v>217</c:v>
                </c:pt>
                <c:pt idx="257">
                  <c:v>216</c:v>
                </c:pt>
                <c:pt idx="258">
                  <c:v>216</c:v>
                </c:pt>
                <c:pt idx="259">
                  <c:v>216</c:v>
                </c:pt>
                <c:pt idx="260">
                  <c:v>216</c:v>
                </c:pt>
                <c:pt idx="261">
                  <c:v>215</c:v>
                </c:pt>
                <c:pt idx="262">
                  <c:v>215</c:v>
                </c:pt>
                <c:pt idx="263">
                  <c:v>215</c:v>
                </c:pt>
                <c:pt idx="264">
                  <c:v>214</c:v>
                </c:pt>
                <c:pt idx="265">
                  <c:v>214</c:v>
                </c:pt>
                <c:pt idx="266">
                  <c:v>214</c:v>
                </c:pt>
                <c:pt idx="267">
                  <c:v>214</c:v>
                </c:pt>
                <c:pt idx="268">
                  <c:v>213</c:v>
                </c:pt>
                <c:pt idx="269">
                  <c:v>213</c:v>
                </c:pt>
                <c:pt idx="270">
                  <c:v>213</c:v>
                </c:pt>
                <c:pt idx="271">
                  <c:v>213</c:v>
                </c:pt>
                <c:pt idx="272">
                  <c:v>213</c:v>
                </c:pt>
                <c:pt idx="273">
                  <c:v>213</c:v>
                </c:pt>
                <c:pt idx="274">
                  <c:v>212</c:v>
                </c:pt>
                <c:pt idx="275">
                  <c:v>212</c:v>
                </c:pt>
                <c:pt idx="276">
                  <c:v>212</c:v>
                </c:pt>
                <c:pt idx="277">
                  <c:v>211</c:v>
                </c:pt>
                <c:pt idx="278">
                  <c:v>211</c:v>
                </c:pt>
                <c:pt idx="279">
                  <c:v>211</c:v>
                </c:pt>
                <c:pt idx="280">
                  <c:v>210</c:v>
                </c:pt>
                <c:pt idx="281">
                  <c:v>210</c:v>
                </c:pt>
                <c:pt idx="282">
                  <c:v>210</c:v>
                </c:pt>
                <c:pt idx="283">
                  <c:v>209</c:v>
                </c:pt>
                <c:pt idx="284">
                  <c:v>209</c:v>
                </c:pt>
                <c:pt idx="285">
                  <c:v>209</c:v>
                </c:pt>
                <c:pt idx="286">
                  <c:v>209</c:v>
                </c:pt>
                <c:pt idx="287">
                  <c:v>208</c:v>
                </c:pt>
                <c:pt idx="288">
                  <c:v>208</c:v>
                </c:pt>
                <c:pt idx="289">
                  <c:v>208</c:v>
                </c:pt>
                <c:pt idx="290">
                  <c:v>207</c:v>
                </c:pt>
                <c:pt idx="291">
                  <c:v>207</c:v>
                </c:pt>
                <c:pt idx="292">
                  <c:v>207</c:v>
                </c:pt>
                <c:pt idx="293">
                  <c:v>207</c:v>
                </c:pt>
                <c:pt idx="294">
                  <c:v>206</c:v>
                </c:pt>
                <c:pt idx="295">
                  <c:v>206</c:v>
                </c:pt>
                <c:pt idx="296">
                  <c:v>206</c:v>
                </c:pt>
                <c:pt idx="297">
                  <c:v>205</c:v>
                </c:pt>
                <c:pt idx="298">
                  <c:v>205</c:v>
                </c:pt>
                <c:pt idx="299">
                  <c:v>205</c:v>
                </c:pt>
                <c:pt idx="300">
                  <c:v>204</c:v>
                </c:pt>
                <c:pt idx="301">
                  <c:v>204</c:v>
                </c:pt>
                <c:pt idx="302">
                  <c:v>204</c:v>
                </c:pt>
                <c:pt idx="303">
                  <c:v>203</c:v>
                </c:pt>
                <c:pt idx="304">
                  <c:v>203</c:v>
                </c:pt>
                <c:pt idx="305">
                  <c:v>202</c:v>
                </c:pt>
                <c:pt idx="306">
                  <c:v>202</c:v>
                </c:pt>
                <c:pt idx="307">
                  <c:v>202</c:v>
                </c:pt>
                <c:pt idx="308">
                  <c:v>202</c:v>
                </c:pt>
                <c:pt idx="309">
                  <c:v>201</c:v>
                </c:pt>
                <c:pt idx="310">
                  <c:v>201</c:v>
                </c:pt>
                <c:pt idx="311">
                  <c:v>201</c:v>
                </c:pt>
                <c:pt idx="312">
                  <c:v>200</c:v>
                </c:pt>
                <c:pt idx="313">
                  <c:v>200</c:v>
                </c:pt>
                <c:pt idx="314">
                  <c:v>200</c:v>
                </c:pt>
                <c:pt idx="315">
                  <c:v>199</c:v>
                </c:pt>
                <c:pt idx="316">
                  <c:v>199</c:v>
                </c:pt>
                <c:pt idx="317">
                  <c:v>199</c:v>
                </c:pt>
                <c:pt idx="318">
                  <c:v>198</c:v>
                </c:pt>
                <c:pt idx="319">
                  <c:v>198</c:v>
                </c:pt>
                <c:pt idx="320">
                  <c:v>197</c:v>
                </c:pt>
                <c:pt idx="321">
                  <c:v>197</c:v>
                </c:pt>
                <c:pt idx="322">
                  <c:v>197</c:v>
                </c:pt>
                <c:pt idx="323">
                  <c:v>196</c:v>
                </c:pt>
                <c:pt idx="324">
                  <c:v>196</c:v>
                </c:pt>
                <c:pt idx="325">
                  <c:v>195</c:v>
                </c:pt>
                <c:pt idx="326">
                  <c:v>195</c:v>
                </c:pt>
                <c:pt idx="327">
                  <c:v>194</c:v>
                </c:pt>
                <c:pt idx="328">
                  <c:v>194</c:v>
                </c:pt>
                <c:pt idx="329">
                  <c:v>193</c:v>
                </c:pt>
                <c:pt idx="330">
                  <c:v>193</c:v>
                </c:pt>
                <c:pt idx="331">
                  <c:v>193</c:v>
                </c:pt>
                <c:pt idx="332">
                  <c:v>192</c:v>
                </c:pt>
                <c:pt idx="333">
                  <c:v>192</c:v>
                </c:pt>
                <c:pt idx="334">
                  <c:v>191</c:v>
                </c:pt>
                <c:pt idx="335">
                  <c:v>191</c:v>
                </c:pt>
                <c:pt idx="336">
                  <c:v>190</c:v>
                </c:pt>
                <c:pt idx="337">
                  <c:v>190</c:v>
                </c:pt>
                <c:pt idx="338">
                  <c:v>190</c:v>
                </c:pt>
                <c:pt idx="339">
                  <c:v>189</c:v>
                </c:pt>
                <c:pt idx="340">
                  <c:v>189</c:v>
                </c:pt>
                <c:pt idx="341">
                  <c:v>188</c:v>
                </c:pt>
                <c:pt idx="342">
                  <c:v>188</c:v>
                </c:pt>
                <c:pt idx="343">
                  <c:v>187</c:v>
                </c:pt>
                <c:pt idx="344">
                  <c:v>187</c:v>
                </c:pt>
                <c:pt idx="345">
                  <c:v>187</c:v>
                </c:pt>
                <c:pt idx="346">
                  <c:v>186</c:v>
                </c:pt>
                <c:pt idx="347">
                  <c:v>186</c:v>
                </c:pt>
                <c:pt idx="348">
                  <c:v>185</c:v>
                </c:pt>
                <c:pt idx="349">
                  <c:v>185</c:v>
                </c:pt>
                <c:pt idx="350">
                  <c:v>185</c:v>
                </c:pt>
                <c:pt idx="351">
                  <c:v>184</c:v>
                </c:pt>
                <c:pt idx="352">
                  <c:v>184</c:v>
                </c:pt>
                <c:pt idx="353">
                  <c:v>183</c:v>
                </c:pt>
                <c:pt idx="354">
                  <c:v>183</c:v>
                </c:pt>
                <c:pt idx="355">
                  <c:v>182</c:v>
                </c:pt>
                <c:pt idx="356">
                  <c:v>182</c:v>
                </c:pt>
                <c:pt idx="357">
                  <c:v>181</c:v>
                </c:pt>
                <c:pt idx="358">
                  <c:v>181</c:v>
                </c:pt>
                <c:pt idx="359">
                  <c:v>181</c:v>
                </c:pt>
                <c:pt idx="360">
                  <c:v>180</c:v>
                </c:pt>
                <c:pt idx="361">
                  <c:v>180</c:v>
                </c:pt>
                <c:pt idx="362">
                  <c:v>179</c:v>
                </c:pt>
                <c:pt idx="363">
                  <c:v>179</c:v>
                </c:pt>
                <c:pt idx="364">
                  <c:v>178</c:v>
                </c:pt>
              </c:numCache>
            </c:numRef>
          </c:val>
          <c:extLst>
            <c:ext xmlns:c16="http://schemas.microsoft.com/office/drawing/2014/chart" uri="{C3380CC4-5D6E-409C-BE32-E72D297353CC}">
              <c16:uniqueId val="{00000003-01E7-40D4-8B45-D02AE53DDD2D}"/>
            </c:ext>
          </c:extLst>
        </c:ser>
        <c:ser>
          <c:idx val="6"/>
          <c:order val="4"/>
          <c:tx>
            <c:strRef>
              <c:f>'2030-31 Severe Load Curve'!$H$33</c:f>
              <c:strCache>
                <c:ptCount val="1"/>
                <c:pt idx="0">
                  <c:v>LDZ Shrinkage</c:v>
                </c:pt>
              </c:strCache>
            </c:strRef>
          </c:tx>
          <c:spPr>
            <a:solidFill>
              <a:srgbClr val="000000"/>
            </a:solidFill>
            <a:ln w="12700">
              <a:solidFill>
                <a:srgbClr val="000000"/>
              </a:solidFill>
              <a:prstDash val="solid"/>
            </a:ln>
          </c:spPr>
          <c:invertIfNegative val="0"/>
          <c:val>
            <c:numRef>
              <c:f>'2030-31 Severe Load Curve'!$H$34:$H$398</c:f>
              <c:numCache>
                <c:formatCode>0</c:formatCode>
                <c:ptCount val="36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numCache>
            </c:numRef>
          </c:val>
          <c:extLst>
            <c:ext xmlns:c16="http://schemas.microsoft.com/office/drawing/2014/chart" uri="{C3380CC4-5D6E-409C-BE32-E72D297353CC}">
              <c16:uniqueId val="{00000004-01E7-40D4-8B45-D02AE53DDD2D}"/>
            </c:ext>
          </c:extLst>
        </c:ser>
        <c:ser>
          <c:idx val="0"/>
          <c:order val="5"/>
          <c:tx>
            <c:strRef>
              <c:f>'2030-31 Severe Load Curve'!$I$33</c:f>
              <c:strCache>
                <c:ptCount val="1"/>
                <c:pt idx="0">
                  <c:v>NTS Industrial</c:v>
                </c:pt>
              </c:strCache>
            </c:strRef>
          </c:tx>
          <c:spPr>
            <a:solidFill>
              <a:srgbClr val="800000"/>
            </a:solidFill>
            <a:ln w="25400">
              <a:noFill/>
            </a:ln>
          </c:spPr>
          <c:invertIfNegative val="0"/>
          <c:val>
            <c:numRef>
              <c:f>'2030-31 Severe Load Curve'!$I$34:$I$398</c:f>
              <c:numCache>
                <c:formatCode>0</c:formatCode>
                <c:ptCount val="365"/>
                <c:pt idx="0">
                  <c:v>51</c:v>
                </c:pt>
                <c:pt idx="1">
                  <c:v>51</c:v>
                </c:pt>
                <c:pt idx="2">
                  <c:v>51</c:v>
                </c:pt>
                <c:pt idx="3">
                  <c:v>51</c:v>
                </c:pt>
                <c:pt idx="4">
                  <c:v>51</c:v>
                </c:pt>
                <c:pt idx="5">
                  <c:v>51</c:v>
                </c:pt>
                <c:pt idx="6">
                  <c:v>51</c:v>
                </c:pt>
                <c:pt idx="7">
                  <c:v>51</c:v>
                </c:pt>
                <c:pt idx="8">
                  <c:v>51</c:v>
                </c:pt>
                <c:pt idx="9">
                  <c:v>51</c:v>
                </c:pt>
                <c:pt idx="10">
                  <c:v>51</c:v>
                </c:pt>
                <c:pt idx="11">
                  <c:v>51</c:v>
                </c:pt>
                <c:pt idx="12">
                  <c:v>51</c:v>
                </c:pt>
                <c:pt idx="13">
                  <c:v>51</c:v>
                </c:pt>
                <c:pt idx="14">
                  <c:v>51</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49</c:v>
                </c:pt>
                <c:pt idx="38">
                  <c:v>49</c:v>
                </c:pt>
                <c:pt idx="39">
                  <c:v>49</c:v>
                </c:pt>
                <c:pt idx="40">
                  <c:v>49</c:v>
                </c:pt>
                <c:pt idx="41">
                  <c:v>49</c:v>
                </c:pt>
                <c:pt idx="42">
                  <c:v>49</c:v>
                </c:pt>
                <c:pt idx="43">
                  <c:v>49</c:v>
                </c:pt>
                <c:pt idx="44">
                  <c:v>49</c:v>
                </c:pt>
                <c:pt idx="45">
                  <c:v>49</c:v>
                </c:pt>
                <c:pt idx="46">
                  <c:v>49</c:v>
                </c:pt>
                <c:pt idx="47">
                  <c:v>49</c:v>
                </c:pt>
                <c:pt idx="48">
                  <c:v>49</c:v>
                </c:pt>
                <c:pt idx="49">
                  <c:v>49</c:v>
                </c:pt>
                <c:pt idx="50">
                  <c:v>49</c:v>
                </c:pt>
                <c:pt idx="51">
                  <c:v>49</c:v>
                </c:pt>
                <c:pt idx="52">
                  <c:v>49</c:v>
                </c:pt>
                <c:pt idx="53">
                  <c:v>49</c:v>
                </c:pt>
                <c:pt idx="54">
                  <c:v>49</c:v>
                </c:pt>
                <c:pt idx="55">
                  <c:v>49</c:v>
                </c:pt>
                <c:pt idx="56">
                  <c:v>49</c:v>
                </c:pt>
                <c:pt idx="57">
                  <c:v>49</c:v>
                </c:pt>
                <c:pt idx="58">
                  <c:v>49</c:v>
                </c:pt>
                <c:pt idx="59">
                  <c:v>49</c:v>
                </c:pt>
                <c:pt idx="60">
                  <c:v>49</c:v>
                </c:pt>
                <c:pt idx="61">
                  <c:v>49</c:v>
                </c:pt>
                <c:pt idx="62">
                  <c:v>49</c:v>
                </c:pt>
                <c:pt idx="63">
                  <c:v>49</c:v>
                </c:pt>
                <c:pt idx="64">
                  <c:v>49</c:v>
                </c:pt>
                <c:pt idx="65">
                  <c:v>49</c:v>
                </c:pt>
                <c:pt idx="66">
                  <c:v>49</c:v>
                </c:pt>
                <c:pt idx="67">
                  <c:v>49</c:v>
                </c:pt>
                <c:pt idx="68">
                  <c:v>49</c:v>
                </c:pt>
                <c:pt idx="69">
                  <c:v>49</c:v>
                </c:pt>
                <c:pt idx="70">
                  <c:v>48</c:v>
                </c:pt>
                <c:pt idx="71">
                  <c:v>48</c:v>
                </c:pt>
                <c:pt idx="72">
                  <c:v>48</c:v>
                </c:pt>
                <c:pt idx="73">
                  <c:v>48</c:v>
                </c:pt>
                <c:pt idx="74">
                  <c:v>48</c:v>
                </c:pt>
                <c:pt idx="75">
                  <c:v>48</c:v>
                </c:pt>
                <c:pt idx="76">
                  <c:v>48</c:v>
                </c:pt>
                <c:pt idx="77">
                  <c:v>48</c:v>
                </c:pt>
                <c:pt idx="78">
                  <c:v>48</c:v>
                </c:pt>
                <c:pt idx="79">
                  <c:v>48</c:v>
                </c:pt>
                <c:pt idx="80">
                  <c:v>48</c:v>
                </c:pt>
                <c:pt idx="81">
                  <c:v>48</c:v>
                </c:pt>
                <c:pt idx="82">
                  <c:v>48</c:v>
                </c:pt>
                <c:pt idx="83">
                  <c:v>48</c:v>
                </c:pt>
                <c:pt idx="84">
                  <c:v>48</c:v>
                </c:pt>
                <c:pt idx="85">
                  <c:v>48</c:v>
                </c:pt>
                <c:pt idx="86">
                  <c:v>48</c:v>
                </c:pt>
                <c:pt idx="87">
                  <c:v>48</c:v>
                </c:pt>
                <c:pt idx="88">
                  <c:v>48</c:v>
                </c:pt>
                <c:pt idx="89">
                  <c:v>48</c:v>
                </c:pt>
                <c:pt idx="90">
                  <c:v>48</c:v>
                </c:pt>
                <c:pt idx="91">
                  <c:v>48</c:v>
                </c:pt>
                <c:pt idx="92">
                  <c:v>48</c:v>
                </c:pt>
                <c:pt idx="93">
                  <c:v>48</c:v>
                </c:pt>
                <c:pt idx="94">
                  <c:v>48</c:v>
                </c:pt>
                <c:pt idx="95">
                  <c:v>48</c:v>
                </c:pt>
                <c:pt idx="96">
                  <c:v>48</c:v>
                </c:pt>
                <c:pt idx="97">
                  <c:v>48</c:v>
                </c:pt>
                <c:pt idx="98">
                  <c:v>48</c:v>
                </c:pt>
                <c:pt idx="99">
                  <c:v>48</c:v>
                </c:pt>
                <c:pt idx="100">
                  <c:v>48</c:v>
                </c:pt>
                <c:pt idx="101">
                  <c:v>48</c:v>
                </c:pt>
                <c:pt idx="102">
                  <c:v>48</c:v>
                </c:pt>
                <c:pt idx="103">
                  <c:v>48</c:v>
                </c:pt>
                <c:pt idx="104">
                  <c:v>48</c:v>
                </c:pt>
                <c:pt idx="105">
                  <c:v>48</c:v>
                </c:pt>
                <c:pt idx="106">
                  <c:v>48</c:v>
                </c:pt>
                <c:pt idx="107">
                  <c:v>48</c:v>
                </c:pt>
                <c:pt idx="108">
                  <c:v>48</c:v>
                </c:pt>
                <c:pt idx="109">
                  <c:v>48</c:v>
                </c:pt>
                <c:pt idx="110">
                  <c:v>48</c:v>
                </c:pt>
                <c:pt idx="111">
                  <c:v>48</c:v>
                </c:pt>
                <c:pt idx="112">
                  <c:v>48</c:v>
                </c:pt>
                <c:pt idx="113">
                  <c:v>47</c:v>
                </c:pt>
                <c:pt idx="114">
                  <c:v>47</c:v>
                </c:pt>
                <c:pt idx="115">
                  <c:v>47</c:v>
                </c:pt>
                <c:pt idx="116">
                  <c:v>47</c:v>
                </c:pt>
                <c:pt idx="117">
                  <c:v>47</c:v>
                </c:pt>
                <c:pt idx="118">
                  <c:v>47</c:v>
                </c:pt>
                <c:pt idx="119">
                  <c:v>47</c:v>
                </c:pt>
                <c:pt idx="120">
                  <c:v>47</c:v>
                </c:pt>
                <c:pt idx="121">
                  <c:v>47</c:v>
                </c:pt>
                <c:pt idx="122">
                  <c:v>47</c:v>
                </c:pt>
                <c:pt idx="123">
                  <c:v>47</c:v>
                </c:pt>
                <c:pt idx="124">
                  <c:v>47</c:v>
                </c:pt>
                <c:pt idx="125">
                  <c:v>47</c:v>
                </c:pt>
                <c:pt idx="126">
                  <c:v>47</c:v>
                </c:pt>
                <c:pt idx="127">
                  <c:v>47</c:v>
                </c:pt>
                <c:pt idx="128">
                  <c:v>47</c:v>
                </c:pt>
                <c:pt idx="129">
                  <c:v>47</c:v>
                </c:pt>
                <c:pt idx="130">
                  <c:v>47</c:v>
                </c:pt>
                <c:pt idx="131">
                  <c:v>47</c:v>
                </c:pt>
                <c:pt idx="132">
                  <c:v>47</c:v>
                </c:pt>
                <c:pt idx="133">
                  <c:v>47</c:v>
                </c:pt>
                <c:pt idx="134">
                  <c:v>47</c:v>
                </c:pt>
                <c:pt idx="135">
                  <c:v>47</c:v>
                </c:pt>
                <c:pt idx="136">
                  <c:v>47</c:v>
                </c:pt>
                <c:pt idx="137">
                  <c:v>47</c:v>
                </c:pt>
                <c:pt idx="138">
                  <c:v>47</c:v>
                </c:pt>
                <c:pt idx="139">
                  <c:v>47</c:v>
                </c:pt>
                <c:pt idx="140">
                  <c:v>47</c:v>
                </c:pt>
                <c:pt idx="141">
                  <c:v>47</c:v>
                </c:pt>
                <c:pt idx="142">
                  <c:v>47</c:v>
                </c:pt>
                <c:pt idx="143">
                  <c:v>47</c:v>
                </c:pt>
                <c:pt idx="144">
                  <c:v>47</c:v>
                </c:pt>
                <c:pt idx="145">
                  <c:v>47</c:v>
                </c:pt>
                <c:pt idx="146">
                  <c:v>47</c:v>
                </c:pt>
                <c:pt idx="147">
                  <c:v>47</c:v>
                </c:pt>
                <c:pt idx="148">
                  <c:v>47</c:v>
                </c:pt>
                <c:pt idx="149">
                  <c:v>47</c:v>
                </c:pt>
                <c:pt idx="150">
                  <c:v>47</c:v>
                </c:pt>
                <c:pt idx="151">
                  <c:v>47</c:v>
                </c:pt>
                <c:pt idx="152">
                  <c:v>47</c:v>
                </c:pt>
                <c:pt idx="153">
                  <c:v>47</c:v>
                </c:pt>
                <c:pt idx="154">
                  <c:v>47</c:v>
                </c:pt>
                <c:pt idx="155">
                  <c:v>47</c:v>
                </c:pt>
                <c:pt idx="156">
                  <c:v>47</c:v>
                </c:pt>
                <c:pt idx="157">
                  <c:v>47</c:v>
                </c:pt>
                <c:pt idx="158">
                  <c:v>47</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45</c:v>
                </c:pt>
                <c:pt idx="236">
                  <c:v>45</c:v>
                </c:pt>
                <c:pt idx="237">
                  <c:v>45</c:v>
                </c:pt>
                <c:pt idx="238">
                  <c:v>45</c:v>
                </c:pt>
                <c:pt idx="239">
                  <c:v>45</c:v>
                </c:pt>
                <c:pt idx="240">
                  <c:v>45</c:v>
                </c:pt>
                <c:pt idx="241">
                  <c:v>45</c:v>
                </c:pt>
                <c:pt idx="242">
                  <c:v>45</c:v>
                </c:pt>
                <c:pt idx="243">
                  <c:v>45</c:v>
                </c:pt>
                <c:pt idx="244">
                  <c:v>45</c:v>
                </c:pt>
                <c:pt idx="245">
                  <c:v>45</c:v>
                </c:pt>
                <c:pt idx="246">
                  <c:v>45</c:v>
                </c:pt>
                <c:pt idx="247">
                  <c:v>45</c:v>
                </c:pt>
                <c:pt idx="248">
                  <c:v>45</c:v>
                </c:pt>
                <c:pt idx="249">
                  <c:v>45</c:v>
                </c:pt>
                <c:pt idx="250">
                  <c:v>45</c:v>
                </c:pt>
                <c:pt idx="251">
                  <c:v>45</c:v>
                </c:pt>
                <c:pt idx="252">
                  <c:v>45</c:v>
                </c:pt>
                <c:pt idx="253">
                  <c:v>45</c:v>
                </c:pt>
                <c:pt idx="254">
                  <c:v>45</c:v>
                </c:pt>
                <c:pt idx="255">
                  <c:v>45</c:v>
                </c:pt>
                <c:pt idx="256">
                  <c:v>45</c:v>
                </c:pt>
                <c:pt idx="257">
                  <c:v>45</c:v>
                </c:pt>
                <c:pt idx="258">
                  <c:v>45</c:v>
                </c:pt>
                <c:pt idx="259">
                  <c:v>45</c:v>
                </c:pt>
                <c:pt idx="260">
                  <c:v>45</c:v>
                </c:pt>
                <c:pt idx="261">
                  <c:v>45</c:v>
                </c:pt>
                <c:pt idx="262">
                  <c:v>45</c:v>
                </c:pt>
                <c:pt idx="263">
                  <c:v>45</c:v>
                </c:pt>
                <c:pt idx="264">
                  <c:v>45</c:v>
                </c:pt>
                <c:pt idx="265">
                  <c:v>45</c:v>
                </c:pt>
                <c:pt idx="266">
                  <c:v>45</c:v>
                </c:pt>
                <c:pt idx="267">
                  <c:v>45</c:v>
                </c:pt>
                <c:pt idx="268">
                  <c:v>45</c:v>
                </c:pt>
                <c:pt idx="269">
                  <c:v>45</c:v>
                </c:pt>
                <c:pt idx="270">
                  <c:v>45</c:v>
                </c:pt>
                <c:pt idx="271">
                  <c:v>45</c:v>
                </c:pt>
                <c:pt idx="272">
                  <c:v>45</c:v>
                </c:pt>
                <c:pt idx="273">
                  <c:v>45</c:v>
                </c:pt>
                <c:pt idx="274">
                  <c:v>45</c:v>
                </c:pt>
                <c:pt idx="275">
                  <c:v>45</c:v>
                </c:pt>
                <c:pt idx="276">
                  <c:v>45</c:v>
                </c:pt>
                <c:pt idx="277">
                  <c:v>45</c:v>
                </c:pt>
                <c:pt idx="278">
                  <c:v>45</c:v>
                </c:pt>
                <c:pt idx="279">
                  <c:v>45</c:v>
                </c:pt>
                <c:pt idx="280">
                  <c:v>45</c:v>
                </c:pt>
                <c:pt idx="281">
                  <c:v>45</c:v>
                </c:pt>
                <c:pt idx="282">
                  <c:v>45</c:v>
                </c:pt>
                <c:pt idx="283">
                  <c:v>45</c:v>
                </c:pt>
                <c:pt idx="284">
                  <c:v>45</c:v>
                </c:pt>
                <c:pt idx="285">
                  <c:v>45</c:v>
                </c:pt>
                <c:pt idx="286">
                  <c:v>45</c:v>
                </c:pt>
                <c:pt idx="287">
                  <c:v>45</c:v>
                </c:pt>
                <c:pt idx="288">
                  <c:v>45</c:v>
                </c:pt>
                <c:pt idx="289">
                  <c:v>45</c:v>
                </c:pt>
                <c:pt idx="290">
                  <c:v>45</c:v>
                </c:pt>
                <c:pt idx="291">
                  <c:v>45</c:v>
                </c:pt>
                <c:pt idx="292">
                  <c:v>45</c:v>
                </c:pt>
                <c:pt idx="293">
                  <c:v>45</c:v>
                </c:pt>
                <c:pt idx="294">
                  <c:v>45</c:v>
                </c:pt>
                <c:pt idx="295">
                  <c:v>45</c:v>
                </c:pt>
                <c:pt idx="296">
                  <c:v>45</c:v>
                </c:pt>
                <c:pt idx="297">
                  <c:v>45</c:v>
                </c:pt>
                <c:pt idx="298">
                  <c:v>45</c:v>
                </c:pt>
                <c:pt idx="299">
                  <c:v>45</c:v>
                </c:pt>
                <c:pt idx="300">
                  <c:v>45</c:v>
                </c:pt>
                <c:pt idx="301">
                  <c:v>45</c:v>
                </c:pt>
                <c:pt idx="302">
                  <c:v>45</c:v>
                </c:pt>
                <c:pt idx="303">
                  <c:v>45</c:v>
                </c:pt>
                <c:pt idx="304">
                  <c:v>45</c:v>
                </c:pt>
                <c:pt idx="305">
                  <c:v>45</c:v>
                </c:pt>
                <c:pt idx="306">
                  <c:v>45</c:v>
                </c:pt>
                <c:pt idx="307">
                  <c:v>45</c:v>
                </c:pt>
                <c:pt idx="308">
                  <c:v>45</c:v>
                </c:pt>
                <c:pt idx="309">
                  <c:v>45</c:v>
                </c:pt>
                <c:pt idx="310">
                  <c:v>45</c:v>
                </c:pt>
                <c:pt idx="311">
                  <c:v>45</c:v>
                </c:pt>
                <c:pt idx="312">
                  <c:v>45</c:v>
                </c:pt>
                <c:pt idx="313">
                  <c:v>45</c:v>
                </c:pt>
                <c:pt idx="314">
                  <c:v>45</c:v>
                </c:pt>
                <c:pt idx="315">
                  <c:v>45</c:v>
                </c:pt>
                <c:pt idx="316">
                  <c:v>45</c:v>
                </c:pt>
                <c:pt idx="317">
                  <c:v>45</c:v>
                </c:pt>
                <c:pt idx="318">
                  <c:v>45</c:v>
                </c:pt>
                <c:pt idx="319">
                  <c:v>45</c:v>
                </c:pt>
                <c:pt idx="320">
                  <c:v>45</c:v>
                </c:pt>
                <c:pt idx="321">
                  <c:v>45</c:v>
                </c:pt>
                <c:pt idx="322">
                  <c:v>45</c:v>
                </c:pt>
                <c:pt idx="323">
                  <c:v>45</c:v>
                </c:pt>
                <c:pt idx="324">
                  <c:v>45</c:v>
                </c:pt>
                <c:pt idx="325">
                  <c:v>45</c:v>
                </c:pt>
                <c:pt idx="326">
                  <c:v>45</c:v>
                </c:pt>
                <c:pt idx="327">
                  <c:v>45</c:v>
                </c:pt>
                <c:pt idx="328">
                  <c:v>45</c:v>
                </c:pt>
                <c:pt idx="329">
                  <c:v>45</c:v>
                </c:pt>
                <c:pt idx="330">
                  <c:v>45</c:v>
                </c:pt>
                <c:pt idx="331">
                  <c:v>45</c:v>
                </c:pt>
                <c:pt idx="332">
                  <c:v>45</c:v>
                </c:pt>
                <c:pt idx="333">
                  <c:v>45</c:v>
                </c:pt>
                <c:pt idx="334">
                  <c:v>45</c:v>
                </c:pt>
                <c:pt idx="335">
                  <c:v>45</c:v>
                </c:pt>
                <c:pt idx="336">
                  <c:v>45</c:v>
                </c:pt>
                <c:pt idx="337">
                  <c:v>45</c:v>
                </c:pt>
                <c:pt idx="338">
                  <c:v>45</c:v>
                </c:pt>
                <c:pt idx="339">
                  <c:v>45</c:v>
                </c:pt>
                <c:pt idx="340">
                  <c:v>45</c:v>
                </c:pt>
                <c:pt idx="341">
                  <c:v>45</c:v>
                </c:pt>
                <c:pt idx="342">
                  <c:v>45</c:v>
                </c:pt>
                <c:pt idx="343">
                  <c:v>45</c:v>
                </c:pt>
                <c:pt idx="344">
                  <c:v>45</c:v>
                </c:pt>
                <c:pt idx="345">
                  <c:v>45</c:v>
                </c:pt>
                <c:pt idx="346">
                  <c:v>45</c:v>
                </c:pt>
                <c:pt idx="347">
                  <c:v>45</c:v>
                </c:pt>
                <c:pt idx="348">
                  <c:v>45</c:v>
                </c:pt>
                <c:pt idx="349">
                  <c:v>44</c:v>
                </c:pt>
                <c:pt idx="350">
                  <c:v>44</c:v>
                </c:pt>
                <c:pt idx="351">
                  <c:v>44</c:v>
                </c:pt>
                <c:pt idx="352">
                  <c:v>44</c:v>
                </c:pt>
                <c:pt idx="353">
                  <c:v>44</c:v>
                </c:pt>
                <c:pt idx="354">
                  <c:v>44</c:v>
                </c:pt>
                <c:pt idx="355">
                  <c:v>44</c:v>
                </c:pt>
                <c:pt idx="356">
                  <c:v>44</c:v>
                </c:pt>
                <c:pt idx="357">
                  <c:v>44</c:v>
                </c:pt>
                <c:pt idx="358">
                  <c:v>44</c:v>
                </c:pt>
                <c:pt idx="359">
                  <c:v>44</c:v>
                </c:pt>
                <c:pt idx="360">
                  <c:v>44</c:v>
                </c:pt>
                <c:pt idx="361">
                  <c:v>44</c:v>
                </c:pt>
                <c:pt idx="362">
                  <c:v>44</c:v>
                </c:pt>
                <c:pt idx="363">
                  <c:v>44</c:v>
                </c:pt>
                <c:pt idx="364">
                  <c:v>44</c:v>
                </c:pt>
              </c:numCache>
            </c:numRef>
          </c:val>
          <c:extLst>
            <c:ext xmlns:c16="http://schemas.microsoft.com/office/drawing/2014/chart" uri="{C3380CC4-5D6E-409C-BE32-E72D297353CC}">
              <c16:uniqueId val="{00000005-01E7-40D4-8B45-D02AE53DDD2D}"/>
            </c:ext>
          </c:extLst>
        </c:ser>
        <c:ser>
          <c:idx val="4"/>
          <c:order val="6"/>
          <c:tx>
            <c:strRef>
              <c:f>'2030-31 Severe Load Curve'!$J$33</c:f>
              <c:strCache>
                <c:ptCount val="1"/>
                <c:pt idx="0">
                  <c:v>Exports to Ireland</c:v>
                </c:pt>
              </c:strCache>
            </c:strRef>
          </c:tx>
          <c:spPr>
            <a:solidFill>
              <a:srgbClr val="339966"/>
            </a:solidFill>
            <a:ln w="25400">
              <a:noFill/>
            </a:ln>
          </c:spPr>
          <c:invertIfNegative val="0"/>
          <c:val>
            <c:numRef>
              <c:f>'2030-31 Severe Load Curve'!$J$34:$J$398</c:f>
              <c:numCache>
                <c:formatCode>0</c:formatCode>
                <c:ptCount val="365"/>
                <c:pt idx="0">
                  <c:v>265</c:v>
                </c:pt>
                <c:pt idx="1">
                  <c:v>264</c:v>
                </c:pt>
                <c:pt idx="2">
                  <c:v>263</c:v>
                </c:pt>
                <c:pt idx="3">
                  <c:v>262</c:v>
                </c:pt>
                <c:pt idx="4">
                  <c:v>261</c:v>
                </c:pt>
                <c:pt idx="5">
                  <c:v>260</c:v>
                </c:pt>
                <c:pt idx="6">
                  <c:v>260</c:v>
                </c:pt>
                <c:pt idx="7">
                  <c:v>259</c:v>
                </c:pt>
                <c:pt idx="8">
                  <c:v>258</c:v>
                </c:pt>
                <c:pt idx="9">
                  <c:v>257</c:v>
                </c:pt>
                <c:pt idx="10">
                  <c:v>256</c:v>
                </c:pt>
                <c:pt idx="11">
                  <c:v>255</c:v>
                </c:pt>
                <c:pt idx="12">
                  <c:v>254</c:v>
                </c:pt>
                <c:pt idx="13">
                  <c:v>254</c:v>
                </c:pt>
                <c:pt idx="14">
                  <c:v>253</c:v>
                </c:pt>
                <c:pt idx="15">
                  <c:v>252</c:v>
                </c:pt>
                <c:pt idx="16">
                  <c:v>251</c:v>
                </c:pt>
                <c:pt idx="17">
                  <c:v>250</c:v>
                </c:pt>
                <c:pt idx="18">
                  <c:v>250</c:v>
                </c:pt>
                <c:pt idx="19">
                  <c:v>249</c:v>
                </c:pt>
                <c:pt idx="20">
                  <c:v>248</c:v>
                </c:pt>
                <c:pt idx="21">
                  <c:v>247</c:v>
                </c:pt>
                <c:pt idx="22">
                  <c:v>246</c:v>
                </c:pt>
                <c:pt idx="23">
                  <c:v>246</c:v>
                </c:pt>
                <c:pt idx="24">
                  <c:v>245</c:v>
                </c:pt>
                <c:pt idx="25">
                  <c:v>244</c:v>
                </c:pt>
                <c:pt idx="26">
                  <c:v>243</c:v>
                </c:pt>
                <c:pt idx="27">
                  <c:v>243</c:v>
                </c:pt>
                <c:pt idx="28">
                  <c:v>242</c:v>
                </c:pt>
                <c:pt idx="29">
                  <c:v>241</c:v>
                </c:pt>
                <c:pt idx="30">
                  <c:v>241</c:v>
                </c:pt>
                <c:pt idx="31">
                  <c:v>240</c:v>
                </c:pt>
                <c:pt idx="32">
                  <c:v>239</c:v>
                </c:pt>
                <c:pt idx="33">
                  <c:v>238</c:v>
                </c:pt>
                <c:pt idx="34">
                  <c:v>238</c:v>
                </c:pt>
                <c:pt idx="35">
                  <c:v>237</c:v>
                </c:pt>
                <c:pt idx="36">
                  <c:v>236</c:v>
                </c:pt>
                <c:pt idx="37">
                  <c:v>236</c:v>
                </c:pt>
                <c:pt idx="38">
                  <c:v>235</c:v>
                </c:pt>
                <c:pt idx="39">
                  <c:v>234</c:v>
                </c:pt>
                <c:pt idx="40">
                  <c:v>234</c:v>
                </c:pt>
                <c:pt idx="41">
                  <c:v>233</c:v>
                </c:pt>
                <c:pt idx="42">
                  <c:v>233</c:v>
                </c:pt>
                <c:pt idx="43">
                  <c:v>232</c:v>
                </c:pt>
                <c:pt idx="44">
                  <c:v>231</c:v>
                </c:pt>
                <c:pt idx="45">
                  <c:v>231</c:v>
                </c:pt>
                <c:pt idx="46">
                  <c:v>230</c:v>
                </c:pt>
                <c:pt idx="47">
                  <c:v>229</c:v>
                </c:pt>
                <c:pt idx="48">
                  <c:v>229</c:v>
                </c:pt>
                <c:pt idx="49">
                  <c:v>228</c:v>
                </c:pt>
                <c:pt idx="50">
                  <c:v>228</c:v>
                </c:pt>
                <c:pt idx="51">
                  <c:v>227</c:v>
                </c:pt>
                <c:pt idx="52">
                  <c:v>227</c:v>
                </c:pt>
                <c:pt idx="53">
                  <c:v>226</c:v>
                </c:pt>
                <c:pt idx="54">
                  <c:v>225</c:v>
                </c:pt>
                <c:pt idx="55">
                  <c:v>225</c:v>
                </c:pt>
                <c:pt idx="56">
                  <c:v>224</c:v>
                </c:pt>
                <c:pt idx="57">
                  <c:v>224</c:v>
                </c:pt>
                <c:pt idx="58">
                  <c:v>223</c:v>
                </c:pt>
                <c:pt idx="59">
                  <c:v>223</c:v>
                </c:pt>
                <c:pt idx="60">
                  <c:v>222</c:v>
                </c:pt>
                <c:pt idx="61">
                  <c:v>222</c:v>
                </c:pt>
                <c:pt idx="62">
                  <c:v>221</c:v>
                </c:pt>
                <c:pt idx="63">
                  <c:v>221</c:v>
                </c:pt>
                <c:pt idx="64">
                  <c:v>220</c:v>
                </c:pt>
                <c:pt idx="65">
                  <c:v>220</c:v>
                </c:pt>
                <c:pt idx="66">
                  <c:v>219</c:v>
                </c:pt>
                <c:pt idx="67">
                  <c:v>219</c:v>
                </c:pt>
                <c:pt idx="68">
                  <c:v>218</c:v>
                </c:pt>
                <c:pt idx="69">
                  <c:v>218</c:v>
                </c:pt>
                <c:pt idx="70">
                  <c:v>217</c:v>
                </c:pt>
                <c:pt idx="71">
                  <c:v>217</c:v>
                </c:pt>
                <c:pt idx="72">
                  <c:v>217</c:v>
                </c:pt>
                <c:pt idx="73">
                  <c:v>216</c:v>
                </c:pt>
                <c:pt idx="74">
                  <c:v>216</c:v>
                </c:pt>
                <c:pt idx="75">
                  <c:v>215</c:v>
                </c:pt>
                <c:pt idx="76">
                  <c:v>215</c:v>
                </c:pt>
                <c:pt idx="77">
                  <c:v>214</c:v>
                </c:pt>
                <c:pt idx="78">
                  <c:v>214</c:v>
                </c:pt>
                <c:pt idx="79">
                  <c:v>214</c:v>
                </c:pt>
                <c:pt idx="80">
                  <c:v>213</c:v>
                </c:pt>
                <c:pt idx="81">
                  <c:v>213</c:v>
                </c:pt>
                <c:pt idx="82">
                  <c:v>212</c:v>
                </c:pt>
                <c:pt idx="83">
                  <c:v>212</c:v>
                </c:pt>
                <c:pt idx="84">
                  <c:v>212</c:v>
                </c:pt>
                <c:pt idx="85">
                  <c:v>211</c:v>
                </c:pt>
                <c:pt idx="86">
                  <c:v>211</c:v>
                </c:pt>
                <c:pt idx="87">
                  <c:v>211</c:v>
                </c:pt>
                <c:pt idx="88">
                  <c:v>210</c:v>
                </c:pt>
                <c:pt idx="89">
                  <c:v>210</c:v>
                </c:pt>
                <c:pt idx="90">
                  <c:v>210</c:v>
                </c:pt>
                <c:pt idx="91">
                  <c:v>209</c:v>
                </c:pt>
                <c:pt idx="92">
                  <c:v>209</c:v>
                </c:pt>
                <c:pt idx="93">
                  <c:v>209</c:v>
                </c:pt>
                <c:pt idx="94">
                  <c:v>208</c:v>
                </c:pt>
                <c:pt idx="95">
                  <c:v>208</c:v>
                </c:pt>
                <c:pt idx="96">
                  <c:v>208</c:v>
                </c:pt>
                <c:pt idx="97">
                  <c:v>207</c:v>
                </c:pt>
                <c:pt idx="98">
                  <c:v>207</c:v>
                </c:pt>
                <c:pt idx="99">
                  <c:v>207</c:v>
                </c:pt>
                <c:pt idx="100">
                  <c:v>207</c:v>
                </c:pt>
                <c:pt idx="101">
                  <c:v>206</c:v>
                </c:pt>
                <c:pt idx="102">
                  <c:v>206</c:v>
                </c:pt>
                <c:pt idx="103">
                  <c:v>206</c:v>
                </c:pt>
                <c:pt idx="104">
                  <c:v>205</c:v>
                </c:pt>
                <c:pt idx="105">
                  <c:v>205</c:v>
                </c:pt>
                <c:pt idx="106">
                  <c:v>205</c:v>
                </c:pt>
                <c:pt idx="107">
                  <c:v>205</c:v>
                </c:pt>
                <c:pt idx="108">
                  <c:v>204</c:v>
                </c:pt>
                <c:pt idx="109">
                  <c:v>204</c:v>
                </c:pt>
                <c:pt idx="110">
                  <c:v>204</c:v>
                </c:pt>
                <c:pt idx="111">
                  <c:v>204</c:v>
                </c:pt>
                <c:pt idx="112">
                  <c:v>204</c:v>
                </c:pt>
                <c:pt idx="113">
                  <c:v>203</c:v>
                </c:pt>
                <c:pt idx="114">
                  <c:v>203</c:v>
                </c:pt>
                <c:pt idx="115">
                  <c:v>203</c:v>
                </c:pt>
                <c:pt idx="116">
                  <c:v>203</c:v>
                </c:pt>
                <c:pt idx="117">
                  <c:v>202</c:v>
                </c:pt>
                <c:pt idx="118">
                  <c:v>202</c:v>
                </c:pt>
                <c:pt idx="119">
                  <c:v>202</c:v>
                </c:pt>
                <c:pt idx="120">
                  <c:v>202</c:v>
                </c:pt>
                <c:pt idx="121">
                  <c:v>202</c:v>
                </c:pt>
                <c:pt idx="122">
                  <c:v>201</c:v>
                </c:pt>
                <c:pt idx="123">
                  <c:v>201</c:v>
                </c:pt>
                <c:pt idx="124">
                  <c:v>201</c:v>
                </c:pt>
                <c:pt idx="125">
                  <c:v>201</c:v>
                </c:pt>
                <c:pt idx="126">
                  <c:v>201</c:v>
                </c:pt>
                <c:pt idx="127">
                  <c:v>200</c:v>
                </c:pt>
                <c:pt idx="128">
                  <c:v>200</c:v>
                </c:pt>
                <c:pt idx="129">
                  <c:v>200</c:v>
                </c:pt>
                <c:pt idx="130">
                  <c:v>200</c:v>
                </c:pt>
                <c:pt idx="131">
                  <c:v>200</c:v>
                </c:pt>
                <c:pt idx="132">
                  <c:v>200</c:v>
                </c:pt>
                <c:pt idx="133">
                  <c:v>199</c:v>
                </c:pt>
                <c:pt idx="134">
                  <c:v>199</c:v>
                </c:pt>
                <c:pt idx="135">
                  <c:v>199</c:v>
                </c:pt>
                <c:pt idx="136">
                  <c:v>199</c:v>
                </c:pt>
                <c:pt idx="137">
                  <c:v>199</c:v>
                </c:pt>
                <c:pt idx="138">
                  <c:v>198</c:v>
                </c:pt>
                <c:pt idx="139">
                  <c:v>198</c:v>
                </c:pt>
                <c:pt idx="140">
                  <c:v>198</c:v>
                </c:pt>
                <c:pt idx="141">
                  <c:v>198</c:v>
                </c:pt>
                <c:pt idx="142">
                  <c:v>198</c:v>
                </c:pt>
                <c:pt idx="143">
                  <c:v>198</c:v>
                </c:pt>
                <c:pt idx="144">
                  <c:v>197</c:v>
                </c:pt>
                <c:pt idx="145">
                  <c:v>197</c:v>
                </c:pt>
                <c:pt idx="146">
                  <c:v>197</c:v>
                </c:pt>
                <c:pt idx="147">
                  <c:v>197</c:v>
                </c:pt>
                <c:pt idx="148">
                  <c:v>197</c:v>
                </c:pt>
                <c:pt idx="149">
                  <c:v>197</c:v>
                </c:pt>
                <c:pt idx="150">
                  <c:v>197</c:v>
                </c:pt>
                <c:pt idx="151">
                  <c:v>196</c:v>
                </c:pt>
                <c:pt idx="152">
                  <c:v>196</c:v>
                </c:pt>
                <c:pt idx="153">
                  <c:v>196</c:v>
                </c:pt>
                <c:pt idx="154">
                  <c:v>196</c:v>
                </c:pt>
                <c:pt idx="155">
                  <c:v>196</c:v>
                </c:pt>
                <c:pt idx="156">
                  <c:v>196</c:v>
                </c:pt>
                <c:pt idx="157">
                  <c:v>195</c:v>
                </c:pt>
                <c:pt idx="158">
                  <c:v>195</c:v>
                </c:pt>
                <c:pt idx="159">
                  <c:v>195</c:v>
                </c:pt>
                <c:pt idx="160">
                  <c:v>195</c:v>
                </c:pt>
                <c:pt idx="161">
                  <c:v>195</c:v>
                </c:pt>
                <c:pt idx="162">
                  <c:v>195</c:v>
                </c:pt>
                <c:pt idx="163">
                  <c:v>194</c:v>
                </c:pt>
                <c:pt idx="164">
                  <c:v>194</c:v>
                </c:pt>
                <c:pt idx="165">
                  <c:v>194</c:v>
                </c:pt>
                <c:pt idx="166">
                  <c:v>194</c:v>
                </c:pt>
                <c:pt idx="167">
                  <c:v>194</c:v>
                </c:pt>
                <c:pt idx="168">
                  <c:v>193</c:v>
                </c:pt>
                <c:pt idx="169">
                  <c:v>193</c:v>
                </c:pt>
                <c:pt idx="170">
                  <c:v>193</c:v>
                </c:pt>
                <c:pt idx="171">
                  <c:v>193</c:v>
                </c:pt>
                <c:pt idx="172">
                  <c:v>193</c:v>
                </c:pt>
                <c:pt idx="173">
                  <c:v>193</c:v>
                </c:pt>
                <c:pt idx="174">
                  <c:v>192</c:v>
                </c:pt>
                <c:pt idx="175">
                  <c:v>192</c:v>
                </c:pt>
                <c:pt idx="176">
                  <c:v>192</c:v>
                </c:pt>
                <c:pt idx="177">
                  <c:v>192</c:v>
                </c:pt>
                <c:pt idx="178">
                  <c:v>192</c:v>
                </c:pt>
                <c:pt idx="179">
                  <c:v>191</c:v>
                </c:pt>
                <c:pt idx="180">
                  <c:v>191</c:v>
                </c:pt>
                <c:pt idx="181">
                  <c:v>191</c:v>
                </c:pt>
                <c:pt idx="182">
                  <c:v>191</c:v>
                </c:pt>
                <c:pt idx="183">
                  <c:v>191</c:v>
                </c:pt>
                <c:pt idx="184">
                  <c:v>190</c:v>
                </c:pt>
                <c:pt idx="185">
                  <c:v>190</c:v>
                </c:pt>
                <c:pt idx="186">
                  <c:v>190</c:v>
                </c:pt>
                <c:pt idx="187">
                  <c:v>190</c:v>
                </c:pt>
                <c:pt idx="188">
                  <c:v>189</c:v>
                </c:pt>
                <c:pt idx="189">
                  <c:v>189</c:v>
                </c:pt>
                <c:pt idx="190">
                  <c:v>189</c:v>
                </c:pt>
                <c:pt idx="191">
                  <c:v>189</c:v>
                </c:pt>
                <c:pt idx="192">
                  <c:v>188</c:v>
                </c:pt>
                <c:pt idx="193">
                  <c:v>188</c:v>
                </c:pt>
                <c:pt idx="194">
                  <c:v>188</c:v>
                </c:pt>
                <c:pt idx="195">
                  <c:v>188</c:v>
                </c:pt>
                <c:pt idx="196">
                  <c:v>187</c:v>
                </c:pt>
                <c:pt idx="197">
                  <c:v>187</c:v>
                </c:pt>
                <c:pt idx="198">
                  <c:v>187</c:v>
                </c:pt>
                <c:pt idx="199">
                  <c:v>187</c:v>
                </c:pt>
                <c:pt idx="200">
                  <c:v>186</c:v>
                </c:pt>
                <c:pt idx="201">
                  <c:v>186</c:v>
                </c:pt>
                <c:pt idx="202">
                  <c:v>186</c:v>
                </c:pt>
                <c:pt idx="203">
                  <c:v>186</c:v>
                </c:pt>
                <c:pt idx="204">
                  <c:v>185</c:v>
                </c:pt>
                <c:pt idx="205">
                  <c:v>185</c:v>
                </c:pt>
                <c:pt idx="206">
                  <c:v>185</c:v>
                </c:pt>
                <c:pt idx="207">
                  <c:v>185</c:v>
                </c:pt>
                <c:pt idx="208">
                  <c:v>184</c:v>
                </c:pt>
                <c:pt idx="209">
                  <c:v>184</c:v>
                </c:pt>
                <c:pt idx="210">
                  <c:v>184</c:v>
                </c:pt>
                <c:pt idx="211">
                  <c:v>184</c:v>
                </c:pt>
                <c:pt idx="212">
                  <c:v>183</c:v>
                </c:pt>
                <c:pt idx="213">
                  <c:v>183</c:v>
                </c:pt>
                <c:pt idx="214">
                  <c:v>183</c:v>
                </c:pt>
                <c:pt idx="215">
                  <c:v>183</c:v>
                </c:pt>
                <c:pt idx="216">
                  <c:v>182</c:v>
                </c:pt>
                <c:pt idx="217">
                  <c:v>182</c:v>
                </c:pt>
                <c:pt idx="218">
                  <c:v>182</c:v>
                </c:pt>
                <c:pt idx="219">
                  <c:v>182</c:v>
                </c:pt>
                <c:pt idx="220">
                  <c:v>181</c:v>
                </c:pt>
                <c:pt idx="221">
                  <c:v>181</c:v>
                </c:pt>
                <c:pt idx="222">
                  <c:v>181</c:v>
                </c:pt>
                <c:pt idx="223">
                  <c:v>181</c:v>
                </c:pt>
                <c:pt idx="224">
                  <c:v>180</c:v>
                </c:pt>
                <c:pt idx="225">
                  <c:v>180</c:v>
                </c:pt>
                <c:pt idx="226">
                  <c:v>180</c:v>
                </c:pt>
                <c:pt idx="227">
                  <c:v>180</c:v>
                </c:pt>
                <c:pt idx="228">
                  <c:v>179</c:v>
                </c:pt>
                <c:pt idx="229">
                  <c:v>179</c:v>
                </c:pt>
                <c:pt idx="230">
                  <c:v>179</c:v>
                </c:pt>
                <c:pt idx="231">
                  <c:v>179</c:v>
                </c:pt>
                <c:pt idx="232">
                  <c:v>179</c:v>
                </c:pt>
                <c:pt idx="233">
                  <c:v>178</c:v>
                </c:pt>
                <c:pt idx="234">
                  <c:v>178</c:v>
                </c:pt>
                <c:pt idx="235">
                  <c:v>178</c:v>
                </c:pt>
                <c:pt idx="236">
                  <c:v>178</c:v>
                </c:pt>
                <c:pt idx="237">
                  <c:v>178</c:v>
                </c:pt>
                <c:pt idx="238">
                  <c:v>177</c:v>
                </c:pt>
                <c:pt idx="239">
                  <c:v>177</c:v>
                </c:pt>
                <c:pt idx="240">
                  <c:v>177</c:v>
                </c:pt>
                <c:pt idx="241">
                  <c:v>177</c:v>
                </c:pt>
                <c:pt idx="242">
                  <c:v>177</c:v>
                </c:pt>
                <c:pt idx="243">
                  <c:v>176</c:v>
                </c:pt>
                <c:pt idx="244">
                  <c:v>176</c:v>
                </c:pt>
                <c:pt idx="245">
                  <c:v>176</c:v>
                </c:pt>
                <c:pt idx="246">
                  <c:v>176</c:v>
                </c:pt>
                <c:pt idx="247">
                  <c:v>176</c:v>
                </c:pt>
                <c:pt idx="248">
                  <c:v>176</c:v>
                </c:pt>
                <c:pt idx="249">
                  <c:v>175</c:v>
                </c:pt>
                <c:pt idx="250">
                  <c:v>175</c:v>
                </c:pt>
                <c:pt idx="251">
                  <c:v>175</c:v>
                </c:pt>
                <c:pt idx="252">
                  <c:v>175</c:v>
                </c:pt>
                <c:pt idx="253">
                  <c:v>175</c:v>
                </c:pt>
                <c:pt idx="254">
                  <c:v>175</c:v>
                </c:pt>
                <c:pt idx="255">
                  <c:v>175</c:v>
                </c:pt>
                <c:pt idx="256">
                  <c:v>174</c:v>
                </c:pt>
                <c:pt idx="257">
                  <c:v>174</c:v>
                </c:pt>
                <c:pt idx="258">
                  <c:v>174</c:v>
                </c:pt>
                <c:pt idx="259">
                  <c:v>174</c:v>
                </c:pt>
                <c:pt idx="260">
                  <c:v>174</c:v>
                </c:pt>
                <c:pt idx="261">
                  <c:v>174</c:v>
                </c:pt>
                <c:pt idx="262">
                  <c:v>174</c:v>
                </c:pt>
                <c:pt idx="263">
                  <c:v>174</c:v>
                </c:pt>
                <c:pt idx="264">
                  <c:v>174</c:v>
                </c:pt>
                <c:pt idx="265">
                  <c:v>174</c:v>
                </c:pt>
                <c:pt idx="266">
                  <c:v>174</c:v>
                </c:pt>
                <c:pt idx="267">
                  <c:v>174</c:v>
                </c:pt>
                <c:pt idx="268">
                  <c:v>174</c:v>
                </c:pt>
                <c:pt idx="269">
                  <c:v>174</c:v>
                </c:pt>
                <c:pt idx="270">
                  <c:v>174</c:v>
                </c:pt>
                <c:pt idx="271">
                  <c:v>174</c:v>
                </c:pt>
                <c:pt idx="272">
                  <c:v>174</c:v>
                </c:pt>
                <c:pt idx="273">
                  <c:v>174</c:v>
                </c:pt>
                <c:pt idx="274">
                  <c:v>174</c:v>
                </c:pt>
                <c:pt idx="275">
                  <c:v>174</c:v>
                </c:pt>
                <c:pt idx="276">
                  <c:v>174</c:v>
                </c:pt>
                <c:pt idx="277">
                  <c:v>174</c:v>
                </c:pt>
                <c:pt idx="278">
                  <c:v>174</c:v>
                </c:pt>
                <c:pt idx="279">
                  <c:v>174</c:v>
                </c:pt>
                <c:pt idx="280">
                  <c:v>174</c:v>
                </c:pt>
                <c:pt idx="281">
                  <c:v>174</c:v>
                </c:pt>
                <c:pt idx="282">
                  <c:v>174</c:v>
                </c:pt>
                <c:pt idx="283">
                  <c:v>174</c:v>
                </c:pt>
                <c:pt idx="284">
                  <c:v>174</c:v>
                </c:pt>
                <c:pt idx="285">
                  <c:v>174</c:v>
                </c:pt>
                <c:pt idx="286">
                  <c:v>174</c:v>
                </c:pt>
                <c:pt idx="287">
                  <c:v>174</c:v>
                </c:pt>
                <c:pt idx="288">
                  <c:v>174</c:v>
                </c:pt>
                <c:pt idx="289">
                  <c:v>174</c:v>
                </c:pt>
                <c:pt idx="290">
                  <c:v>174</c:v>
                </c:pt>
                <c:pt idx="291">
                  <c:v>174</c:v>
                </c:pt>
                <c:pt idx="292">
                  <c:v>175</c:v>
                </c:pt>
                <c:pt idx="293">
                  <c:v>175</c:v>
                </c:pt>
                <c:pt idx="294">
                  <c:v>175</c:v>
                </c:pt>
                <c:pt idx="295">
                  <c:v>175</c:v>
                </c:pt>
                <c:pt idx="296">
                  <c:v>175</c:v>
                </c:pt>
                <c:pt idx="297">
                  <c:v>175</c:v>
                </c:pt>
                <c:pt idx="298">
                  <c:v>175</c:v>
                </c:pt>
                <c:pt idx="299">
                  <c:v>175</c:v>
                </c:pt>
                <c:pt idx="300">
                  <c:v>175</c:v>
                </c:pt>
                <c:pt idx="301">
                  <c:v>175</c:v>
                </c:pt>
                <c:pt idx="302">
                  <c:v>175</c:v>
                </c:pt>
                <c:pt idx="303">
                  <c:v>175</c:v>
                </c:pt>
                <c:pt idx="304">
                  <c:v>175</c:v>
                </c:pt>
                <c:pt idx="305">
                  <c:v>175</c:v>
                </c:pt>
                <c:pt idx="306">
                  <c:v>175</c:v>
                </c:pt>
                <c:pt idx="307">
                  <c:v>175</c:v>
                </c:pt>
                <c:pt idx="308">
                  <c:v>175</c:v>
                </c:pt>
                <c:pt idx="309">
                  <c:v>175</c:v>
                </c:pt>
                <c:pt idx="310">
                  <c:v>175</c:v>
                </c:pt>
                <c:pt idx="311">
                  <c:v>175</c:v>
                </c:pt>
                <c:pt idx="312">
                  <c:v>175</c:v>
                </c:pt>
                <c:pt idx="313">
                  <c:v>175</c:v>
                </c:pt>
                <c:pt idx="314">
                  <c:v>175</c:v>
                </c:pt>
                <c:pt idx="315">
                  <c:v>174</c:v>
                </c:pt>
                <c:pt idx="316">
                  <c:v>174</c:v>
                </c:pt>
                <c:pt idx="317">
                  <c:v>174</c:v>
                </c:pt>
                <c:pt idx="318">
                  <c:v>174</c:v>
                </c:pt>
                <c:pt idx="319">
                  <c:v>174</c:v>
                </c:pt>
                <c:pt idx="320">
                  <c:v>174</c:v>
                </c:pt>
                <c:pt idx="321">
                  <c:v>173</c:v>
                </c:pt>
                <c:pt idx="322">
                  <c:v>173</c:v>
                </c:pt>
                <c:pt idx="323">
                  <c:v>173</c:v>
                </c:pt>
                <c:pt idx="324">
                  <c:v>173</c:v>
                </c:pt>
                <c:pt idx="325">
                  <c:v>172</c:v>
                </c:pt>
                <c:pt idx="326">
                  <c:v>172</c:v>
                </c:pt>
                <c:pt idx="327">
                  <c:v>172</c:v>
                </c:pt>
                <c:pt idx="328">
                  <c:v>171</c:v>
                </c:pt>
                <c:pt idx="329">
                  <c:v>171</c:v>
                </c:pt>
                <c:pt idx="330">
                  <c:v>171</c:v>
                </c:pt>
                <c:pt idx="331">
                  <c:v>170</c:v>
                </c:pt>
                <c:pt idx="332">
                  <c:v>170</c:v>
                </c:pt>
                <c:pt idx="333">
                  <c:v>169</c:v>
                </c:pt>
                <c:pt idx="334">
                  <c:v>169</c:v>
                </c:pt>
                <c:pt idx="335">
                  <c:v>168</c:v>
                </c:pt>
                <c:pt idx="336">
                  <c:v>168</c:v>
                </c:pt>
                <c:pt idx="337">
                  <c:v>167</c:v>
                </c:pt>
                <c:pt idx="338">
                  <c:v>167</c:v>
                </c:pt>
                <c:pt idx="339">
                  <c:v>166</c:v>
                </c:pt>
                <c:pt idx="340">
                  <c:v>166</c:v>
                </c:pt>
                <c:pt idx="341">
                  <c:v>165</c:v>
                </c:pt>
                <c:pt idx="342">
                  <c:v>164</c:v>
                </c:pt>
                <c:pt idx="343">
                  <c:v>164</c:v>
                </c:pt>
                <c:pt idx="344">
                  <c:v>163</c:v>
                </c:pt>
                <c:pt idx="345">
                  <c:v>162</c:v>
                </c:pt>
                <c:pt idx="346">
                  <c:v>161</c:v>
                </c:pt>
                <c:pt idx="347">
                  <c:v>160</c:v>
                </c:pt>
                <c:pt idx="348">
                  <c:v>160</c:v>
                </c:pt>
                <c:pt idx="349">
                  <c:v>159</c:v>
                </c:pt>
                <c:pt idx="350">
                  <c:v>158</c:v>
                </c:pt>
                <c:pt idx="351">
                  <c:v>157</c:v>
                </c:pt>
                <c:pt idx="352">
                  <c:v>156</c:v>
                </c:pt>
                <c:pt idx="353">
                  <c:v>155</c:v>
                </c:pt>
                <c:pt idx="354">
                  <c:v>154</c:v>
                </c:pt>
                <c:pt idx="355">
                  <c:v>153</c:v>
                </c:pt>
                <c:pt idx="356">
                  <c:v>151</c:v>
                </c:pt>
                <c:pt idx="357">
                  <c:v>150</c:v>
                </c:pt>
                <c:pt idx="358">
                  <c:v>149</c:v>
                </c:pt>
                <c:pt idx="359">
                  <c:v>148</c:v>
                </c:pt>
                <c:pt idx="360">
                  <c:v>147</c:v>
                </c:pt>
                <c:pt idx="361">
                  <c:v>145</c:v>
                </c:pt>
                <c:pt idx="362">
                  <c:v>144</c:v>
                </c:pt>
                <c:pt idx="363">
                  <c:v>142</c:v>
                </c:pt>
                <c:pt idx="364">
                  <c:v>141</c:v>
                </c:pt>
              </c:numCache>
            </c:numRef>
          </c:val>
          <c:extLst>
            <c:ext xmlns:c16="http://schemas.microsoft.com/office/drawing/2014/chart" uri="{C3380CC4-5D6E-409C-BE32-E72D297353CC}">
              <c16:uniqueId val="{00000006-01E7-40D4-8B45-D02AE53DDD2D}"/>
            </c:ext>
          </c:extLst>
        </c:ser>
        <c:ser>
          <c:idx val="7"/>
          <c:order val="7"/>
          <c:tx>
            <c:strRef>
              <c:f>'2030-31 Severe Load Curve'!$K$33</c:f>
              <c:strCache>
                <c:ptCount val="1"/>
                <c:pt idx="0">
                  <c:v>NTS Power</c:v>
                </c:pt>
              </c:strCache>
            </c:strRef>
          </c:tx>
          <c:spPr>
            <a:solidFill>
              <a:srgbClr val="FFFF99"/>
            </a:solidFill>
            <a:ln w="25400">
              <a:noFill/>
            </a:ln>
          </c:spPr>
          <c:invertIfNegative val="0"/>
          <c:val>
            <c:numRef>
              <c:f>'2030-31 Severe Load Curve'!$K$34:$K$398</c:f>
              <c:numCache>
                <c:formatCode>0</c:formatCode>
                <c:ptCount val="365"/>
                <c:pt idx="0">
                  <c:v>225</c:v>
                </c:pt>
                <c:pt idx="1">
                  <c:v>224</c:v>
                </c:pt>
                <c:pt idx="2">
                  <c:v>223</c:v>
                </c:pt>
                <c:pt idx="3">
                  <c:v>222</c:v>
                </c:pt>
                <c:pt idx="4">
                  <c:v>221</c:v>
                </c:pt>
                <c:pt idx="5">
                  <c:v>220</c:v>
                </c:pt>
                <c:pt idx="6">
                  <c:v>219</c:v>
                </c:pt>
                <c:pt idx="7">
                  <c:v>218</c:v>
                </c:pt>
                <c:pt idx="8">
                  <c:v>217</c:v>
                </c:pt>
                <c:pt idx="9">
                  <c:v>216</c:v>
                </c:pt>
                <c:pt idx="10">
                  <c:v>215</c:v>
                </c:pt>
                <c:pt idx="11">
                  <c:v>214</c:v>
                </c:pt>
                <c:pt idx="12">
                  <c:v>214</c:v>
                </c:pt>
                <c:pt idx="13">
                  <c:v>213</c:v>
                </c:pt>
                <c:pt idx="14">
                  <c:v>212</c:v>
                </c:pt>
                <c:pt idx="15">
                  <c:v>211</c:v>
                </c:pt>
                <c:pt idx="16">
                  <c:v>210</c:v>
                </c:pt>
                <c:pt idx="17">
                  <c:v>210</c:v>
                </c:pt>
                <c:pt idx="18">
                  <c:v>209</c:v>
                </c:pt>
                <c:pt idx="19">
                  <c:v>208</c:v>
                </c:pt>
                <c:pt idx="20">
                  <c:v>207</c:v>
                </c:pt>
                <c:pt idx="21">
                  <c:v>207</c:v>
                </c:pt>
                <c:pt idx="22">
                  <c:v>206</c:v>
                </c:pt>
                <c:pt idx="23">
                  <c:v>205</c:v>
                </c:pt>
                <c:pt idx="24">
                  <c:v>204</c:v>
                </c:pt>
                <c:pt idx="25">
                  <c:v>204</c:v>
                </c:pt>
                <c:pt idx="26">
                  <c:v>203</c:v>
                </c:pt>
                <c:pt idx="27">
                  <c:v>202</c:v>
                </c:pt>
                <c:pt idx="28">
                  <c:v>202</c:v>
                </c:pt>
                <c:pt idx="29">
                  <c:v>201</c:v>
                </c:pt>
                <c:pt idx="30">
                  <c:v>201</c:v>
                </c:pt>
                <c:pt idx="31">
                  <c:v>200</c:v>
                </c:pt>
                <c:pt idx="32">
                  <c:v>199</c:v>
                </c:pt>
                <c:pt idx="33">
                  <c:v>199</c:v>
                </c:pt>
                <c:pt idx="34">
                  <c:v>198</c:v>
                </c:pt>
                <c:pt idx="35">
                  <c:v>198</c:v>
                </c:pt>
                <c:pt idx="36">
                  <c:v>197</c:v>
                </c:pt>
                <c:pt idx="37">
                  <c:v>196</c:v>
                </c:pt>
                <c:pt idx="38">
                  <c:v>196</c:v>
                </c:pt>
                <c:pt idx="39">
                  <c:v>195</c:v>
                </c:pt>
                <c:pt idx="40">
                  <c:v>195</c:v>
                </c:pt>
                <c:pt idx="41">
                  <c:v>194</c:v>
                </c:pt>
                <c:pt idx="42">
                  <c:v>194</c:v>
                </c:pt>
                <c:pt idx="43">
                  <c:v>193</c:v>
                </c:pt>
                <c:pt idx="44">
                  <c:v>193</c:v>
                </c:pt>
                <c:pt idx="45">
                  <c:v>192</c:v>
                </c:pt>
                <c:pt idx="46">
                  <c:v>192</c:v>
                </c:pt>
                <c:pt idx="47">
                  <c:v>191</c:v>
                </c:pt>
                <c:pt idx="48">
                  <c:v>191</c:v>
                </c:pt>
                <c:pt idx="49">
                  <c:v>190</c:v>
                </c:pt>
                <c:pt idx="50">
                  <c:v>190</c:v>
                </c:pt>
                <c:pt idx="51">
                  <c:v>189</c:v>
                </c:pt>
                <c:pt idx="52">
                  <c:v>189</c:v>
                </c:pt>
                <c:pt idx="53">
                  <c:v>188</c:v>
                </c:pt>
                <c:pt idx="54">
                  <c:v>188</c:v>
                </c:pt>
                <c:pt idx="55">
                  <c:v>187</c:v>
                </c:pt>
                <c:pt idx="56">
                  <c:v>187</c:v>
                </c:pt>
                <c:pt idx="57">
                  <c:v>186</c:v>
                </c:pt>
                <c:pt idx="58">
                  <c:v>186</c:v>
                </c:pt>
                <c:pt idx="59">
                  <c:v>186</c:v>
                </c:pt>
                <c:pt idx="60">
                  <c:v>185</c:v>
                </c:pt>
                <c:pt idx="61">
                  <c:v>185</c:v>
                </c:pt>
                <c:pt idx="62">
                  <c:v>184</c:v>
                </c:pt>
                <c:pt idx="63">
                  <c:v>184</c:v>
                </c:pt>
                <c:pt idx="64">
                  <c:v>183</c:v>
                </c:pt>
                <c:pt idx="65">
                  <c:v>183</c:v>
                </c:pt>
                <c:pt idx="66">
                  <c:v>183</c:v>
                </c:pt>
                <c:pt idx="67">
                  <c:v>182</c:v>
                </c:pt>
                <c:pt idx="68">
                  <c:v>182</c:v>
                </c:pt>
                <c:pt idx="69">
                  <c:v>181</c:v>
                </c:pt>
                <c:pt idx="70">
                  <c:v>181</c:v>
                </c:pt>
                <c:pt idx="71">
                  <c:v>180</c:v>
                </c:pt>
                <c:pt idx="72">
                  <c:v>180</c:v>
                </c:pt>
                <c:pt idx="73">
                  <c:v>180</c:v>
                </c:pt>
                <c:pt idx="74">
                  <c:v>179</c:v>
                </c:pt>
                <c:pt idx="75">
                  <c:v>179</c:v>
                </c:pt>
                <c:pt idx="76">
                  <c:v>178</c:v>
                </c:pt>
                <c:pt idx="77">
                  <c:v>178</c:v>
                </c:pt>
                <c:pt idx="78">
                  <c:v>177</c:v>
                </c:pt>
                <c:pt idx="79">
                  <c:v>177</c:v>
                </c:pt>
                <c:pt idx="80">
                  <c:v>177</c:v>
                </c:pt>
                <c:pt idx="81">
                  <c:v>176</c:v>
                </c:pt>
                <c:pt idx="82">
                  <c:v>176</c:v>
                </c:pt>
                <c:pt idx="83">
                  <c:v>175</c:v>
                </c:pt>
                <c:pt idx="84">
                  <c:v>175</c:v>
                </c:pt>
                <c:pt idx="85">
                  <c:v>174</c:v>
                </c:pt>
                <c:pt idx="86">
                  <c:v>174</c:v>
                </c:pt>
                <c:pt idx="87">
                  <c:v>174</c:v>
                </c:pt>
                <c:pt idx="88">
                  <c:v>173</c:v>
                </c:pt>
                <c:pt idx="89">
                  <c:v>173</c:v>
                </c:pt>
                <c:pt idx="90">
                  <c:v>172</c:v>
                </c:pt>
                <c:pt idx="91">
                  <c:v>172</c:v>
                </c:pt>
                <c:pt idx="92">
                  <c:v>171</c:v>
                </c:pt>
                <c:pt idx="93">
                  <c:v>171</c:v>
                </c:pt>
                <c:pt idx="94">
                  <c:v>170</c:v>
                </c:pt>
                <c:pt idx="95">
                  <c:v>170</c:v>
                </c:pt>
                <c:pt idx="96">
                  <c:v>169</c:v>
                </c:pt>
                <c:pt idx="97">
                  <c:v>169</c:v>
                </c:pt>
                <c:pt idx="98">
                  <c:v>169</c:v>
                </c:pt>
                <c:pt idx="99">
                  <c:v>168</c:v>
                </c:pt>
                <c:pt idx="100">
                  <c:v>168</c:v>
                </c:pt>
                <c:pt idx="101">
                  <c:v>167</c:v>
                </c:pt>
                <c:pt idx="102">
                  <c:v>167</c:v>
                </c:pt>
                <c:pt idx="103">
                  <c:v>166</c:v>
                </c:pt>
                <c:pt idx="104">
                  <c:v>166</c:v>
                </c:pt>
                <c:pt idx="105">
                  <c:v>165</c:v>
                </c:pt>
                <c:pt idx="106">
                  <c:v>165</c:v>
                </c:pt>
                <c:pt idx="107">
                  <c:v>164</c:v>
                </c:pt>
                <c:pt idx="108">
                  <c:v>163</c:v>
                </c:pt>
                <c:pt idx="109">
                  <c:v>163</c:v>
                </c:pt>
                <c:pt idx="110">
                  <c:v>162</c:v>
                </c:pt>
                <c:pt idx="111">
                  <c:v>162</c:v>
                </c:pt>
                <c:pt idx="112">
                  <c:v>161</c:v>
                </c:pt>
                <c:pt idx="113">
                  <c:v>161</c:v>
                </c:pt>
                <c:pt idx="114">
                  <c:v>160</c:v>
                </c:pt>
                <c:pt idx="115">
                  <c:v>160</c:v>
                </c:pt>
                <c:pt idx="116">
                  <c:v>159</c:v>
                </c:pt>
                <c:pt idx="117">
                  <c:v>159</c:v>
                </c:pt>
                <c:pt idx="118">
                  <c:v>158</c:v>
                </c:pt>
                <c:pt idx="119">
                  <c:v>158</c:v>
                </c:pt>
                <c:pt idx="120">
                  <c:v>157</c:v>
                </c:pt>
                <c:pt idx="121">
                  <c:v>156</c:v>
                </c:pt>
                <c:pt idx="122">
                  <c:v>156</c:v>
                </c:pt>
                <c:pt idx="123">
                  <c:v>155</c:v>
                </c:pt>
                <c:pt idx="124">
                  <c:v>155</c:v>
                </c:pt>
                <c:pt idx="125">
                  <c:v>154</c:v>
                </c:pt>
                <c:pt idx="126">
                  <c:v>154</c:v>
                </c:pt>
                <c:pt idx="127">
                  <c:v>153</c:v>
                </c:pt>
                <c:pt idx="128">
                  <c:v>153</c:v>
                </c:pt>
                <c:pt idx="129">
                  <c:v>152</c:v>
                </c:pt>
                <c:pt idx="130">
                  <c:v>151</c:v>
                </c:pt>
                <c:pt idx="131">
                  <c:v>151</c:v>
                </c:pt>
                <c:pt idx="132">
                  <c:v>150</c:v>
                </c:pt>
                <c:pt idx="133">
                  <c:v>150</c:v>
                </c:pt>
                <c:pt idx="134">
                  <c:v>149</c:v>
                </c:pt>
                <c:pt idx="135">
                  <c:v>149</c:v>
                </c:pt>
                <c:pt idx="136">
                  <c:v>148</c:v>
                </c:pt>
                <c:pt idx="137">
                  <c:v>147</c:v>
                </c:pt>
                <c:pt idx="138">
                  <c:v>147</c:v>
                </c:pt>
                <c:pt idx="139">
                  <c:v>146</c:v>
                </c:pt>
                <c:pt idx="140">
                  <c:v>146</c:v>
                </c:pt>
                <c:pt idx="141">
                  <c:v>145</c:v>
                </c:pt>
                <c:pt idx="142">
                  <c:v>144</c:v>
                </c:pt>
                <c:pt idx="143">
                  <c:v>144</c:v>
                </c:pt>
                <c:pt idx="144">
                  <c:v>143</c:v>
                </c:pt>
                <c:pt idx="145">
                  <c:v>143</c:v>
                </c:pt>
                <c:pt idx="146">
                  <c:v>142</c:v>
                </c:pt>
                <c:pt idx="147">
                  <c:v>142</c:v>
                </c:pt>
                <c:pt idx="148">
                  <c:v>141</c:v>
                </c:pt>
                <c:pt idx="149">
                  <c:v>140</c:v>
                </c:pt>
                <c:pt idx="150">
                  <c:v>140</c:v>
                </c:pt>
                <c:pt idx="151">
                  <c:v>139</c:v>
                </c:pt>
                <c:pt idx="152">
                  <c:v>139</c:v>
                </c:pt>
                <c:pt idx="153">
                  <c:v>138</c:v>
                </c:pt>
                <c:pt idx="154">
                  <c:v>137</c:v>
                </c:pt>
                <c:pt idx="155">
                  <c:v>137</c:v>
                </c:pt>
                <c:pt idx="156">
                  <c:v>136</c:v>
                </c:pt>
                <c:pt idx="157">
                  <c:v>136</c:v>
                </c:pt>
                <c:pt idx="158">
                  <c:v>135</c:v>
                </c:pt>
                <c:pt idx="159">
                  <c:v>134</c:v>
                </c:pt>
                <c:pt idx="160">
                  <c:v>134</c:v>
                </c:pt>
                <c:pt idx="161">
                  <c:v>133</c:v>
                </c:pt>
                <c:pt idx="162">
                  <c:v>133</c:v>
                </c:pt>
                <c:pt idx="163">
                  <c:v>132</c:v>
                </c:pt>
                <c:pt idx="164">
                  <c:v>132</c:v>
                </c:pt>
                <c:pt idx="165">
                  <c:v>131</c:v>
                </c:pt>
                <c:pt idx="166">
                  <c:v>130</c:v>
                </c:pt>
                <c:pt idx="167">
                  <c:v>130</c:v>
                </c:pt>
                <c:pt idx="168">
                  <c:v>129</c:v>
                </c:pt>
                <c:pt idx="169">
                  <c:v>129</c:v>
                </c:pt>
                <c:pt idx="170">
                  <c:v>128</c:v>
                </c:pt>
                <c:pt idx="171">
                  <c:v>127</c:v>
                </c:pt>
                <c:pt idx="172">
                  <c:v>127</c:v>
                </c:pt>
                <c:pt idx="173">
                  <c:v>126</c:v>
                </c:pt>
                <c:pt idx="174">
                  <c:v>126</c:v>
                </c:pt>
                <c:pt idx="175">
                  <c:v>125</c:v>
                </c:pt>
                <c:pt idx="176">
                  <c:v>125</c:v>
                </c:pt>
                <c:pt idx="177">
                  <c:v>124</c:v>
                </c:pt>
                <c:pt idx="178">
                  <c:v>123</c:v>
                </c:pt>
                <c:pt idx="179">
                  <c:v>123</c:v>
                </c:pt>
                <c:pt idx="180">
                  <c:v>122</c:v>
                </c:pt>
                <c:pt idx="181">
                  <c:v>122</c:v>
                </c:pt>
                <c:pt idx="182">
                  <c:v>121</c:v>
                </c:pt>
                <c:pt idx="183">
                  <c:v>121</c:v>
                </c:pt>
                <c:pt idx="184">
                  <c:v>120</c:v>
                </c:pt>
                <c:pt idx="185">
                  <c:v>119</c:v>
                </c:pt>
                <c:pt idx="186">
                  <c:v>119</c:v>
                </c:pt>
                <c:pt idx="187">
                  <c:v>118</c:v>
                </c:pt>
                <c:pt idx="188">
                  <c:v>118</c:v>
                </c:pt>
                <c:pt idx="189">
                  <c:v>117</c:v>
                </c:pt>
                <c:pt idx="190">
                  <c:v>117</c:v>
                </c:pt>
                <c:pt idx="191">
                  <c:v>116</c:v>
                </c:pt>
                <c:pt idx="192">
                  <c:v>116</c:v>
                </c:pt>
                <c:pt idx="193">
                  <c:v>115</c:v>
                </c:pt>
                <c:pt idx="194">
                  <c:v>115</c:v>
                </c:pt>
                <c:pt idx="195">
                  <c:v>114</c:v>
                </c:pt>
                <c:pt idx="196">
                  <c:v>113</c:v>
                </c:pt>
                <c:pt idx="197">
                  <c:v>113</c:v>
                </c:pt>
                <c:pt idx="198">
                  <c:v>112</c:v>
                </c:pt>
                <c:pt idx="199">
                  <c:v>112</c:v>
                </c:pt>
                <c:pt idx="200">
                  <c:v>111</c:v>
                </c:pt>
                <c:pt idx="201">
                  <c:v>111</c:v>
                </c:pt>
                <c:pt idx="202">
                  <c:v>110</c:v>
                </c:pt>
                <c:pt idx="203">
                  <c:v>110</c:v>
                </c:pt>
                <c:pt idx="204">
                  <c:v>109</c:v>
                </c:pt>
                <c:pt idx="205">
                  <c:v>109</c:v>
                </c:pt>
                <c:pt idx="206">
                  <c:v>108</c:v>
                </c:pt>
                <c:pt idx="207">
                  <c:v>108</c:v>
                </c:pt>
                <c:pt idx="208">
                  <c:v>107</c:v>
                </c:pt>
                <c:pt idx="209">
                  <c:v>107</c:v>
                </c:pt>
                <c:pt idx="210">
                  <c:v>106</c:v>
                </c:pt>
                <c:pt idx="211">
                  <c:v>106</c:v>
                </c:pt>
                <c:pt idx="212">
                  <c:v>105</c:v>
                </c:pt>
                <c:pt idx="213">
                  <c:v>105</c:v>
                </c:pt>
                <c:pt idx="214">
                  <c:v>104</c:v>
                </c:pt>
                <c:pt idx="215">
                  <c:v>104</c:v>
                </c:pt>
                <c:pt idx="216">
                  <c:v>103</c:v>
                </c:pt>
                <c:pt idx="217">
                  <c:v>103</c:v>
                </c:pt>
                <c:pt idx="218">
                  <c:v>102</c:v>
                </c:pt>
                <c:pt idx="219">
                  <c:v>102</c:v>
                </c:pt>
                <c:pt idx="220">
                  <c:v>101</c:v>
                </c:pt>
                <c:pt idx="221">
                  <c:v>101</c:v>
                </c:pt>
                <c:pt idx="222">
                  <c:v>101</c:v>
                </c:pt>
                <c:pt idx="223">
                  <c:v>100</c:v>
                </c:pt>
                <c:pt idx="224">
                  <c:v>100</c:v>
                </c:pt>
                <c:pt idx="225">
                  <c:v>99</c:v>
                </c:pt>
                <c:pt idx="226">
                  <c:v>99</c:v>
                </c:pt>
                <c:pt idx="227">
                  <c:v>98</c:v>
                </c:pt>
                <c:pt idx="228">
                  <c:v>98</c:v>
                </c:pt>
                <c:pt idx="229">
                  <c:v>97</c:v>
                </c:pt>
                <c:pt idx="230">
                  <c:v>97</c:v>
                </c:pt>
                <c:pt idx="231">
                  <c:v>97</c:v>
                </c:pt>
                <c:pt idx="232">
                  <c:v>96</c:v>
                </c:pt>
                <c:pt idx="233">
                  <c:v>96</c:v>
                </c:pt>
                <c:pt idx="234">
                  <c:v>95</c:v>
                </c:pt>
                <c:pt idx="235">
                  <c:v>95</c:v>
                </c:pt>
                <c:pt idx="236">
                  <c:v>94</c:v>
                </c:pt>
                <c:pt idx="237">
                  <c:v>94</c:v>
                </c:pt>
                <c:pt idx="238">
                  <c:v>94</c:v>
                </c:pt>
                <c:pt idx="239">
                  <c:v>93</c:v>
                </c:pt>
                <c:pt idx="240">
                  <c:v>93</c:v>
                </c:pt>
                <c:pt idx="241">
                  <c:v>93</c:v>
                </c:pt>
                <c:pt idx="242">
                  <c:v>92</c:v>
                </c:pt>
                <c:pt idx="243">
                  <c:v>92</c:v>
                </c:pt>
                <c:pt idx="244">
                  <c:v>91</c:v>
                </c:pt>
                <c:pt idx="245">
                  <c:v>91</c:v>
                </c:pt>
                <c:pt idx="246">
                  <c:v>91</c:v>
                </c:pt>
                <c:pt idx="247">
                  <c:v>90</c:v>
                </c:pt>
                <c:pt idx="248">
                  <c:v>90</c:v>
                </c:pt>
                <c:pt idx="249">
                  <c:v>90</c:v>
                </c:pt>
                <c:pt idx="250">
                  <c:v>89</c:v>
                </c:pt>
                <c:pt idx="251">
                  <c:v>89</c:v>
                </c:pt>
                <c:pt idx="252">
                  <c:v>89</c:v>
                </c:pt>
                <c:pt idx="253">
                  <c:v>88</c:v>
                </c:pt>
                <c:pt idx="254">
                  <c:v>88</c:v>
                </c:pt>
                <c:pt idx="255">
                  <c:v>88</c:v>
                </c:pt>
                <c:pt idx="256">
                  <c:v>87</c:v>
                </c:pt>
                <c:pt idx="257">
                  <c:v>87</c:v>
                </c:pt>
                <c:pt idx="258">
                  <c:v>87</c:v>
                </c:pt>
                <c:pt idx="259">
                  <c:v>86</c:v>
                </c:pt>
                <c:pt idx="260">
                  <c:v>86</c:v>
                </c:pt>
                <c:pt idx="261">
                  <c:v>86</c:v>
                </c:pt>
                <c:pt idx="262">
                  <c:v>86</c:v>
                </c:pt>
                <c:pt idx="263">
                  <c:v>85</c:v>
                </c:pt>
                <c:pt idx="264">
                  <c:v>85</c:v>
                </c:pt>
                <c:pt idx="265">
                  <c:v>85</c:v>
                </c:pt>
                <c:pt idx="266">
                  <c:v>84</c:v>
                </c:pt>
                <c:pt idx="267">
                  <c:v>84</c:v>
                </c:pt>
                <c:pt idx="268">
                  <c:v>84</c:v>
                </c:pt>
                <c:pt idx="269">
                  <c:v>84</c:v>
                </c:pt>
                <c:pt idx="270">
                  <c:v>83</c:v>
                </c:pt>
                <c:pt idx="271">
                  <c:v>83</c:v>
                </c:pt>
                <c:pt idx="272">
                  <c:v>83</c:v>
                </c:pt>
                <c:pt idx="273">
                  <c:v>83</c:v>
                </c:pt>
                <c:pt idx="274">
                  <c:v>83</c:v>
                </c:pt>
                <c:pt idx="275">
                  <c:v>82</c:v>
                </c:pt>
                <c:pt idx="276">
                  <c:v>82</c:v>
                </c:pt>
                <c:pt idx="277">
                  <c:v>82</c:v>
                </c:pt>
                <c:pt idx="278">
                  <c:v>82</c:v>
                </c:pt>
                <c:pt idx="279">
                  <c:v>82</c:v>
                </c:pt>
                <c:pt idx="280">
                  <c:v>81</c:v>
                </c:pt>
                <c:pt idx="281">
                  <c:v>81</c:v>
                </c:pt>
                <c:pt idx="282">
                  <c:v>81</c:v>
                </c:pt>
                <c:pt idx="283">
                  <c:v>81</c:v>
                </c:pt>
                <c:pt idx="284">
                  <c:v>81</c:v>
                </c:pt>
                <c:pt idx="285">
                  <c:v>80</c:v>
                </c:pt>
                <c:pt idx="286">
                  <c:v>80</c:v>
                </c:pt>
                <c:pt idx="287">
                  <c:v>80</c:v>
                </c:pt>
                <c:pt idx="288">
                  <c:v>80</c:v>
                </c:pt>
                <c:pt idx="289">
                  <c:v>80</c:v>
                </c:pt>
                <c:pt idx="290">
                  <c:v>80</c:v>
                </c:pt>
                <c:pt idx="291">
                  <c:v>79</c:v>
                </c:pt>
                <c:pt idx="292">
                  <c:v>79</c:v>
                </c:pt>
                <c:pt idx="293">
                  <c:v>79</c:v>
                </c:pt>
                <c:pt idx="294">
                  <c:v>79</c:v>
                </c:pt>
                <c:pt idx="295">
                  <c:v>79</c:v>
                </c:pt>
                <c:pt idx="296">
                  <c:v>79</c:v>
                </c:pt>
                <c:pt idx="297">
                  <c:v>79</c:v>
                </c:pt>
                <c:pt idx="298">
                  <c:v>78</c:v>
                </c:pt>
                <c:pt idx="299">
                  <c:v>78</c:v>
                </c:pt>
                <c:pt idx="300">
                  <c:v>78</c:v>
                </c:pt>
                <c:pt idx="301">
                  <c:v>78</c:v>
                </c:pt>
                <c:pt idx="302">
                  <c:v>78</c:v>
                </c:pt>
                <c:pt idx="303">
                  <c:v>78</c:v>
                </c:pt>
                <c:pt idx="304">
                  <c:v>78</c:v>
                </c:pt>
                <c:pt idx="305">
                  <c:v>77</c:v>
                </c:pt>
                <c:pt idx="306">
                  <c:v>77</c:v>
                </c:pt>
                <c:pt idx="307">
                  <c:v>77</c:v>
                </c:pt>
                <c:pt idx="308">
                  <c:v>77</c:v>
                </c:pt>
                <c:pt idx="309">
                  <c:v>77</c:v>
                </c:pt>
                <c:pt idx="310">
                  <c:v>77</c:v>
                </c:pt>
                <c:pt idx="311">
                  <c:v>76</c:v>
                </c:pt>
                <c:pt idx="312">
                  <c:v>76</c:v>
                </c:pt>
                <c:pt idx="313">
                  <c:v>76</c:v>
                </c:pt>
                <c:pt idx="314">
                  <c:v>76</c:v>
                </c:pt>
                <c:pt idx="315">
                  <c:v>76</c:v>
                </c:pt>
                <c:pt idx="316">
                  <c:v>76</c:v>
                </c:pt>
                <c:pt idx="317">
                  <c:v>75</c:v>
                </c:pt>
                <c:pt idx="318">
                  <c:v>75</c:v>
                </c:pt>
                <c:pt idx="319">
                  <c:v>75</c:v>
                </c:pt>
                <c:pt idx="320">
                  <c:v>75</c:v>
                </c:pt>
                <c:pt idx="321">
                  <c:v>75</c:v>
                </c:pt>
                <c:pt idx="322">
                  <c:v>75</c:v>
                </c:pt>
                <c:pt idx="323">
                  <c:v>74</c:v>
                </c:pt>
                <c:pt idx="324">
                  <c:v>74</c:v>
                </c:pt>
                <c:pt idx="325">
                  <c:v>74</c:v>
                </c:pt>
                <c:pt idx="326">
                  <c:v>74</c:v>
                </c:pt>
                <c:pt idx="327">
                  <c:v>73</c:v>
                </c:pt>
                <c:pt idx="328">
                  <c:v>73</c:v>
                </c:pt>
                <c:pt idx="329">
                  <c:v>73</c:v>
                </c:pt>
                <c:pt idx="330">
                  <c:v>73</c:v>
                </c:pt>
                <c:pt idx="331">
                  <c:v>72</c:v>
                </c:pt>
                <c:pt idx="332">
                  <c:v>72</c:v>
                </c:pt>
                <c:pt idx="333">
                  <c:v>72</c:v>
                </c:pt>
                <c:pt idx="334">
                  <c:v>72</c:v>
                </c:pt>
                <c:pt idx="335">
                  <c:v>71</c:v>
                </c:pt>
                <c:pt idx="336">
                  <c:v>71</c:v>
                </c:pt>
                <c:pt idx="337">
                  <c:v>71</c:v>
                </c:pt>
                <c:pt idx="338">
                  <c:v>71</c:v>
                </c:pt>
                <c:pt idx="339">
                  <c:v>70</c:v>
                </c:pt>
                <c:pt idx="340">
                  <c:v>70</c:v>
                </c:pt>
                <c:pt idx="341">
                  <c:v>70</c:v>
                </c:pt>
                <c:pt idx="342">
                  <c:v>69</c:v>
                </c:pt>
                <c:pt idx="343">
                  <c:v>69</c:v>
                </c:pt>
                <c:pt idx="344">
                  <c:v>69</c:v>
                </c:pt>
                <c:pt idx="345">
                  <c:v>68</c:v>
                </c:pt>
                <c:pt idx="346">
                  <c:v>68</c:v>
                </c:pt>
                <c:pt idx="347">
                  <c:v>67</c:v>
                </c:pt>
                <c:pt idx="348">
                  <c:v>67</c:v>
                </c:pt>
                <c:pt idx="349">
                  <c:v>67</c:v>
                </c:pt>
                <c:pt idx="350">
                  <c:v>66</c:v>
                </c:pt>
                <c:pt idx="351">
                  <c:v>66</c:v>
                </c:pt>
                <c:pt idx="352">
                  <c:v>65</c:v>
                </c:pt>
                <c:pt idx="353">
                  <c:v>65</c:v>
                </c:pt>
                <c:pt idx="354">
                  <c:v>65</c:v>
                </c:pt>
                <c:pt idx="355">
                  <c:v>64</c:v>
                </c:pt>
                <c:pt idx="356">
                  <c:v>64</c:v>
                </c:pt>
                <c:pt idx="357">
                  <c:v>63</c:v>
                </c:pt>
                <c:pt idx="358">
                  <c:v>63</c:v>
                </c:pt>
                <c:pt idx="359">
                  <c:v>62</c:v>
                </c:pt>
                <c:pt idx="360">
                  <c:v>62</c:v>
                </c:pt>
                <c:pt idx="361">
                  <c:v>61</c:v>
                </c:pt>
                <c:pt idx="362">
                  <c:v>60</c:v>
                </c:pt>
                <c:pt idx="363">
                  <c:v>60</c:v>
                </c:pt>
                <c:pt idx="364">
                  <c:v>59</c:v>
                </c:pt>
              </c:numCache>
            </c:numRef>
          </c:val>
          <c:extLst>
            <c:ext xmlns:c16="http://schemas.microsoft.com/office/drawing/2014/chart" uri="{C3380CC4-5D6E-409C-BE32-E72D297353CC}">
              <c16:uniqueId val="{00000007-01E7-40D4-8B45-D02AE53DDD2D}"/>
            </c:ext>
          </c:extLst>
        </c:ser>
        <c:ser>
          <c:idx val="8"/>
          <c:order val="8"/>
          <c:tx>
            <c:strRef>
              <c:f>'2030-31 Severe Load Curve'!$L$33</c:f>
              <c:strCache>
                <c:ptCount val="1"/>
                <c:pt idx="0">
                  <c:v>NTS Shrinkage</c:v>
                </c:pt>
              </c:strCache>
            </c:strRef>
          </c:tx>
          <c:spPr>
            <a:solidFill>
              <a:srgbClr val="000080"/>
            </a:solidFill>
            <a:ln w="25400">
              <a:noFill/>
            </a:ln>
          </c:spPr>
          <c:invertIfNegative val="0"/>
          <c:val>
            <c:numRef>
              <c:f>'2030-31 Severe Load Curve'!$L$34:$L$398</c:f>
              <c:numCache>
                <c:formatCode>0</c:formatCode>
                <c:ptCount val="365"/>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c:v>
                </c:pt>
                <c:pt idx="58">
                  <c:v>7</c:v>
                </c:pt>
                <c:pt idx="59">
                  <c:v>7</c:v>
                </c:pt>
                <c:pt idx="60">
                  <c:v>7</c:v>
                </c:pt>
                <c:pt idx="61">
                  <c:v>7</c:v>
                </c:pt>
                <c:pt idx="62">
                  <c:v>7</c:v>
                </c:pt>
                <c:pt idx="63">
                  <c:v>7</c:v>
                </c:pt>
                <c:pt idx="64">
                  <c:v>7</c:v>
                </c:pt>
                <c:pt idx="65">
                  <c:v>7</c:v>
                </c:pt>
                <c:pt idx="66">
                  <c:v>7</c:v>
                </c:pt>
                <c:pt idx="67">
                  <c:v>7</c:v>
                </c:pt>
                <c:pt idx="68">
                  <c:v>7</c:v>
                </c:pt>
                <c:pt idx="69">
                  <c:v>7</c:v>
                </c:pt>
                <c:pt idx="70">
                  <c:v>7</c:v>
                </c:pt>
                <c:pt idx="71">
                  <c:v>7</c:v>
                </c:pt>
                <c:pt idx="72">
                  <c:v>7</c:v>
                </c:pt>
                <c:pt idx="73">
                  <c:v>7</c:v>
                </c:pt>
                <c:pt idx="74">
                  <c:v>7</c:v>
                </c:pt>
                <c:pt idx="75">
                  <c:v>7</c:v>
                </c:pt>
                <c:pt idx="76">
                  <c:v>7</c:v>
                </c:pt>
                <c:pt idx="77">
                  <c:v>7</c:v>
                </c:pt>
                <c:pt idx="78">
                  <c:v>7</c:v>
                </c:pt>
                <c:pt idx="79">
                  <c:v>7</c:v>
                </c:pt>
                <c:pt idx="80">
                  <c:v>7</c:v>
                </c:pt>
                <c:pt idx="81">
                  <c:v>7</c:v>
                </c:pt>
                <c:pt idx="82">
                  <c:v>7</c:v>
                </c:pt>
                <c:pt idx="83">
                  <c:v>7</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numCache>
            </c:numRef>
          </c:val>
          <c:extLst>
            <c:ext xmlns:c16="http://schemas.microsoft.com/office/drawing/2014/chart" uri="{C3380CC4-5D6E-409C-BE32-E72D297353CC}">
              <c16:uniqueId val="{00000008-01E7-40D4-8B45-D02AE53DDD2D}"/>
            </c:ext>
          </c:extLst>
        </c:ser>
        <c:ser>
          <c:idx val="9"/>
          <c:order val="9"/>
          <c:tx>
            <c:strRef>
              <c:f>'2030-31 Severe Load Curve'!$M$33</c:f>
              <c:strCache>
                <c:ptCount val="1"/>
                <c:pt idx="0">
                  <c:v>IUK</c:v>
                </c:pt>
              </c:strCache>
            </c:strRef>
          </c:tx>
          <c:spPr>
            <a:solidFill>
              <a:srgbClr val="FF0000"/>
            </a:solidFill>
            <a:ln w="25400">
              <a:noFill/>
            </a:ln>
          </c:spPr>
          <c:invertIfNegative val="0"/>
          <c:val>
            <c:numRef>
              <c:f>'2030-31 Severe Load Curve'!$M$34:$M$398</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1</c:v>
                </c:pt>
                <c:pt idx="179">
                  <c:v>5</c:v>
                </c:pt>
                <c:pt idx="180">
                  <c:v>9</c:v>
                </c:pt>
                <c:pt idx="181">
                  <c:v>13</c:v>
                </c:pt>
                <c:pt idx="182">
                  <c:v>16</c:v>
                </c:pt>
                <c:pt idx="183">
                  <c:v>20</c:v>
                </c:pt>
                <c:pt idx="184">
                  <c:v>24</c:v>
                </c:pt>
                <c:pt idx="185">
                  <c:v>28</c:v>
                </c:pt>
                <c:pt idx="186">
                  <c:v>32</c:v>
                </c:pt>
                <c:pt idx="187">
                  <c:v>36</c:v>
                </c:pt>
                <c:pt idx="188">
                  <c:v>40</c:v>
                </c:pt>
                <c:pt idx="189">
                  <c:v>44</c:v>
                </c:pt>
                <c:pt idx="190">
                  <c:v>48</c:v>
                </c:pt>
                <c:pt idx="191">
                  <c:v>52</c:v>
                </c:pt>
                <c:pt idx="192">
                  <c:v>55</c:v>
                </c:pt>
                <c:pt idx="193">
                  <c:v>59</c:v>
                </c:pt>
                <c:pt idx="194">
                  <c:v>63</c:v>
                </c:pt>
                <c:pt idx="195">
                  <c:v>67</c:v>
                </c:pt>
                <c:pt idx="196">
                  <c:v>71</c:v>
                </c:pt>
                <c:pt idx="197">
                  <c:v>75</c:v>
                </c:pt>
                <c:pt idx="198">
                  <c:v>79</c:v>
                </c:pt>
                <c:pt idx="199">
                  <c:v>83</c:v>
                </c:pt>
                <c:pt idx="200">
                  <c:v>86</c:v>
                </c:pt>
                <c:pt idx="201">
                  <c:v>90</c:v>
                </c:pt>
                <c:pt idx="202">
                  <c:v>94</c:v>
                </c:pt>
                <c:pt idx="203">
                  <c:v>98</c:v>
                </c:pt>
                <c:pt idx="204">
                  <c:v>102</c:v>
                </c:pt>
                <c:pt idx="205">
                  <c:v>106</c:v>
                </c:pt>
                <c:pt idx="206">
                  <c:v>109</c:v>
                </c:pt>
                <c:pt idx="207">
                  <c:v>113</c:v>
                </c:pt>
                <c:pt idx="208">
                  <c:v>117</c:v>
                </c:pt>
                <c:pt idx="209">
                  <c:v>121</c:v>
                </c:pt>
                <c:pt idx="210">
                  <c:v>125</c:v>
                </c:pt>
                <c:pt idx="211">
                  <c:v>128</c:v>
                </c:pt>
                <c:pt idx="212">
                  <c:v>132</c:v>
                </c:pt>
                <c:pt idx="213">
                  <c:v>136</c:v>
                </c:pt>
                <c:pt idx="214">
                  <c:v>140</c:v>
                </c:pt>
                <c:pt idx="215">
                  <c:v>143</c:v>
                </c:pt>
                <c:pt idx="216">
                  <c:v>147</c:v>
                </c:pt>
                <c:pt idx="217">
                  <c:v>151</c:v>
                </c:pt>
                <c:pt idx="218">
                  <c:v>154</c:v>
                </c:pt>
                <c:pt idx="219">
                  <c:v>158</c:v>
                </c:pt>
                <c:pt idx="220">
                  <c:v>162</c:v>
                </c:pt>
                <c:pt idx="221">
                  <c:v>165</c:v>
                </c:pt>
                <c:pt idx="222">
                  <c:v>169</c:v>
                </c:pt>
                <c:pt idx="223">
                  <c:v>173</c:v>
                </c:pt>
                <c:pt idx="224">
                  <c:v>176</c:v>
                </c:pt>
                <c:pt idx="225">
                  <c:v>180</c:v>
                </c:pt>
                <c:pt idx="226">
                  <c:v>184</c:v>
                </c:pt>
                <c:pt idx="227">
                  <c:v>187</c:v>
                </c:pt>
                <c:pt idx="228">
                  <c:v>191</c:v>
                </c:pt>
                <c:pt idx="229">
                  <c:v>194</c:v>
                </c:pt>
                <c:pt idx="230">
                  <c:v>198</c:v>
                </c:pt>
                <c:pt idx="231">
                  <c:v>201</c:v>
                </c:pt>
                <c:pt idx="232">
                  <c:v>205</c:v>
                </c:pt>
                <c:pt idx="233">
                  <c:v>208</c:v>
                </c:pt>
                <c:pt idx="234">
                  <c:v>212</c:v>
                </c:pt>
                <c:pt idx="235">
                  <c:v>215</c:v>
                </c:pt>
                <c:pt idx="236">
                  <c:v>219</c:v>
                </c:pt>
                <c:pt idx="237">
                  <c:v>222</c:v>
                </c:pt>
                <c:pt idx="238">
                  <c:v>226</c:v>
                </c:pt>
                <c:pt idx="239">
                  <c:v>229</c:v>
                </c:pt>
                <c:pt idx="240">
                  <c:v>233</c:v>
                </c:pt>
                <c:pt idx="241">
                  <c:v>236</c:v>
                </c:pt>
                <c:pt idx="242">
                  <c:v>239</c:v>
                </c:pt>
                <c:pt idx="243">
                  <c:v>243</c:v>
                </c:pt>
                <c:pt idx="244">
                  <c:v>246</c:v>
                </c:pt>
                <c:pt idx="245">
                  <c:v>249</c:v>
                </c:pt>
                <c:pt idx="246">
                  <c:v>253</c:v>
                </c:pt>
                <c:pt idx="247">
                  <c:v>256</c:v>
                </c:pt>
                <c:pt idx="248">
                  <c:v>259</c:v>
                </c:pt>
                <c:pt idx="249">
                  <c:v>262</c:v>
                </c:pt>
                <c:pt idx="250">
                  <c:v>266</c:v>
                </c:pt>
                <c:pt idx="251">
                  <c:v>269</c:v>
                </c:pt>
                <c:pt idx="252">
                  <c:v>272</c:v>
                </c:pt>
                <c:pt idx="253">
                  <c:v>275</c:v>
                </c:pt>
                <c:pt idx="254">
                  <c:v>278</c:v>
                </c:pt>
                <c:pt idx="255">
                  <c:v>281</c:v>
                </c:pt>
                <c:pt idx="256">
                  <c:v>285</c:v>
                </c:pt>
                <c:pt idx="257">
                  <c:v>288</c:v>
                </c:pt>
                <c:pt idx="258">
                  <c:v>291</c:v>
                </c:pt>
                <c:pt idx="259">
                  <c:v>294</c:v>
                </c:pt>
                <c:pt idx="260">
                  <c:v>297</c:v>
                </c:pt>
                <c:pt idx="261">
                  <c:v>300</c:v>
                </c:pt>
                <c:pt idx="262">
                  <c:v>303</c:v>
                </c:pt>
                <c:pt idx="263">
                  <c:v>306</c:v>
                </c:pt>
                <c:pt idx="264">
                  <c:v>309</c:v>
                </c:pt>
                <c:pt idx="265">
                  <c:v>311</c:v>
                </c:pt>
                <c:pt idx="266">
                  <c:v>314</c:v>
                </c:pt>
                <c:pt idx="267">
                  <c:v>317</c:v>
                </c:pt>
                <c:pt idx="268">
                  <c:v>320</c:v>
                </c:pt>
                <c:pt idx="269">
                  <c:v>323</c:v>
                </c:pt>
                <c:pt idx="270">
                  <c:v>326</c:v>
                </c:pt>
                <c:pt idx="271">
                  <c:v>328</c:v>
                </c:pt>
                <c:pt idx="272">
                  <c:v>331</c:v>
                </c:pt>
                <c:pt idx="273">
                  <c:v>334</c:v>
                </c:pt>
                <c:pt idx="274">
                  <c:v>337</c:v>
                </c:pt>
                <c:pt idx="275">
                  <c:v>339</c:v>
                </c:pt>
                <c:pt idx="276">
                  <c:v>342</c:v>
                </c:pt>
                <c:pt idx="277">
                  <c:v>344</c:v>
                </c:pt>
                <c:pt idx="278">
                  <c:v>347</c:v>
                </c:pt>
                <c:pt idx="279">
                  <c:v>350</c:v>
                </c:pt>
                <c:pt idx="280">
                  <c:v>352</c:v>
                </c:pt>
                <c:pt idx="281">
                  <c:v>355</c:v>
                </c:pt>
                <c:pt idx="282">
                  <c:v>357</c:v>
                </c:pt>
                <c:pt idx="283">
                  <c:v>360</c:v>
                </c:pt>
                <c:pt idx="284">
                  <c:v>362</c:v>
                </c:pt>
                <c:pt idx="285">
                  <c:v>364</c:v>
                </c:pt>
                <c:pt idx="286">
                  <c:v>367</c:v>
                </c:pt>
                <c:pt idx="287">
                  <c:v>369</c:v>
                </c:pt>
                <c:pt idx="288">
                  <c:v>371</c:v>
                </c:pt>
                <c:pt idx="289">
                  <c:v>374</c:v>
                </c:pt>
                <c:pt idx="290">
                  <c:v>376</c:v>
                </c:pt>
                <c:pt idx="291">
                  <c:v>378</c:v>
                </c:pt>
                <c:pt idx="292">
                  <c:v>381</c:v>
                </c:pt>
                <c:pt idx="293">
                  <c:v>383</c:v>
                </c:pt>
                <c:pt idx="294">
                  <c:v>385</c:v>
                </c:pt>
                <c:pt idx="295">
                  <c:v>387</c:v>
                </c:pt>
                <c:pt idx="296">
                  <c:v>389</c:v>
                </c:pt>
                <c:pt idx="297">
                  <c:v>391</c:v>
                </c:pt>
                <c:pt idx="298">
                  <c:v>393</c:v>
                </c:pt>
                <c:pt idx="299">
                  <c:v>395</c:v>
                </c:pt>
                <c:pt idx="300">
                  <c:v>397</c:v>
                </c:pt>
                <c:pt idx="301">
                  <c:v>399</c:v>
                </c:pt>
                <c:pt idx="302">
                  <c:v>401</c:v>
                </c:pt>
                <c:pt idx="303">
                  <c:v>403</c:v>
                </c:pt>
                <c:pt idx="304">
                  <c:v>405</c:v>
                </c:pt>
                <c:pt idx="305">
                  <c:v>407</c:v>
                </c:pt>
                <c:pt idx="306">
                  <c:v>409</c:v>
                </c:pt>
                <c:pt idx="307">
                  <c:v>410</c:v>
                </c:pt>
                <c:pt idx="308">
                  <c:v>412</c:v>
                </c:pt>
                <c:pt idx="309">
                  <c:v>414</c:v>
                </c:pt>
                <c:pt idx="310">
                  <c:v>415</c:v>
                </c:pt>
                <c:pt idx="311">
                  <c:v>417</c:v>
                </c:pt>
                <c:pt idx="312">
                  <c:v>419</c:v>
                </c:pt>
                <c:pt idx="313">
                  <c:v>420</c:v>
                </c:pt>
                <c:pt idx="314">
                  <c:v>422</c:v>
                </c:pt>
                <c:pt idx="315">
                  <c:v>423</c:v>
                </c:pt>
                <c:pt idx="316">
                  <c:v>425</c:v>
                </c:pt>
                <c:pt idx="317">
                  <c:v>426</c:v>
                </c:pt>
                <c:pt idx="318">
                  <c:v>428</c:v>
                </c:pt>
                <c:pt idx="319">
                  <c:v>429</c:v>
                </c:pt>
                <c:pt idx="320">
                  <c:v>431</c:v>
                </c:pt>
                <c:pt idx="321">
                  <c:v>432</c:v>
                </c:pt>
                <c:pt idx="322">
                  <c:v>433</c:v>
                </c:pt>
                <c:pt idx="323">
                  <c:v>435</c:v>
                </c:pt>
                <c:pt idx="324">
                  <c:v>436</c:v>
                </c:pt>
                <c:pt idx="325">
                  <c:v>437</c:v>
                </c:pt>
                <c:pt idx="326">
                  <c:v>438</c:v>
                </c:pt>
                <c:pt idx="327">
                  <c:v>439</c:v>
                </c:pt>
                <c:pt idx="328">
                  <c:v>441</c:v>
                </c:pt>
                <c:pt idx="329">
                  <c:v>442</c:v>
                </c:pt>
                <c:pt idx="330">
                  <c:v>443</c:v>
                </c:pt>
                <c:pt idx="331">
                  <c:v>444</c:v>
                </c:pt>
                <c:pt idx="332">
                  <c:v>445</c:v>
                </c:pt>
                <c:pt idx="333">
                  <c:v>446</c:v>
                </c:pt>
                <c:pt idx="334">
                  <c:v>447</c:v>
                </c:pt>
                <c:pt idx="335">
                  <c:v>447</c:v>
                </c:pt>
                <c:pt idx="336">
                  <c:v>448</c:v>
                </c:pt>
                <c:pt idx="337">
                  <c:v>449</c:v>
                </c:pt>
                <c:pt idx="338">
                  <c:v>450</c:v>
                </c:pt>
                <c:pt idx="339">
                  <c:v>451</c:v>
                </c:pt>
                <c:pt idx="340">
                  <c:v>451</c:v>
                </c:pt>
                <c:pt idx="341">
                  <c:v>452</c:v>
                </c:pt>
                <c:pt idx="342">
                  <c:v>453</c:v>
                </c:pt>
                <c:pt idx="343">
                  <c:v>453</c:v>
                </c:pt>
                <c:pt idx="344">
                  <c:v>454</c:v>
                </c:pt>
                <c:pt idx="345">
                  <c:v>455</c:v>
                </c:pt>
                <c:pt idx="346">
                  <c:v>455</c:v>
                </c:pt>
                <c:pt idx="347">
                  <c:v>456</c:v>
                </c:pt>
                <c:pt idx="348">
                  <c:v>456</c:v>
                </c:pt>
                <c:pt idx="349">
                  <c:v>456</c:v>
                </c:pt>
                <c:pt idx="350">
                  <c:v>457</c:v>
                </c:pt>
                <c:pt idx="351">
                  <c:v>457</c:v>
                </c:pt>
                <c:pt idx="352">
                  <c:v>457</c:v>
                </c:pt>
                <c:pt idx="353">
                  <c:v>458</c:v>
                </c:pt>
                <c:pt idx="354">
                  <c:v>458</c:v>
                </c:pt>
                <c:pt idx="355">
                  <c:v>458</c:v>
                </c:pt>
                <c:pt idx="356">
                  <c:v>458</c:v>
                </c:pt>
                <c:pt idx="357">
                  <c:v>459</c:v>
                </c:pt>
                <c:pt idx="358">
                  <c:v>459</c:v>
                </c:pt>
                <c:pt idx="359">
                  <c:v>459</c:v>
                </c:pt>
                <c:pt idx="360">
                  <c:v>459</c:v>
                </c:pt>
                <c:pt idx="361">
                  <c:v>459</c:v>
                </c:pt>
                <c:pt idx="362">
                  <c:v>459</c:v>
                </c:pt>
                <c:pt idx="363">
                  <c:v>459</c:v>
                </c:pt>
                <c:pt idx="364">
                  <c:v>459</c:v>
                </c:pt>
              </c:numCache>
            </c:numRef>
          </c:val>
          <c:extLst>
            <c:ext xmlns:c16="http://schemas.microsoft.com/office/drawing/2014/chart" uri="{C3380CC4-5D6E-409C-BE32-E72D297353CC}">
              <c16:uniqueId val="{00000009-01E7-40D4-8B45-D02AE53DDD2D}"/>
            </c:ext>
          </c:extLst>
        </c:ser>
        <c:dLbls>
          <c:showLegendKey val="0"/>
          <c:showVal val="0"/>
          <c:showCatName val="0"/>
          <c:showSerName val="0"/>
          <c:showPercent val="0"/>
          <c:showBubbleSize val="0"/>
        </c:dLbls>
        <c:gapWidth val="0"/>
        <c:overlap val="100"/>
        <c:axId val="345813760"/>
        <c:axId val="345815680"/>
      </c:barChart>
      <c:catAx>
        <c:axId val="34581376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a:t>Day Number</a:t>
                </a:r>
              </a:p>
            </c:rich>
          </c:tx>
          <c:layout>
            <c:manualLayout>
              <c:xMode val="edge"/>
              <c:yMode val="edge"/>
              <c:x val="0.47086213512901642"/>
              <c:y val="0.7626481741243879"/>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5815680"/>
        <c:crosses val="autoZero"/>
        <c:auto val="1"/>
        <c:lblAlgn val="ctr"/>
        <c:lblOffset val="100"/>
        <c:tickLblSkip val="20"/>
        <c:tickMarkSkip val="1"/>
        <c:noMultiLvlLbl val="0"/>
      </c:catAx>
      <c:valAx>
        <c:axId val="345815680"/>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GWh</a:t>
                </a:r>
              </a:p>
            </c:rich>
          </c:tx>
          <c:layout>
            <c:manualLayout>
              <c:xMode val="edge"/>
              <c:yMode val="edge"/>
              <c:x val="6.2393475116538557E-3"/>
              <c:y val="0.3691989880317491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5813760"/>
        <c:crosses val="autoZero"/>
        <c:crossBetween val="between"/>
      </c:valAx>
      <c:spPr>
        <a:noFill/>
        <a:ln w="12700">
          <a:solidFill>
            <a:srgbClr val="808080"/>
          </a:solidFill>
          <a:prstDash val="solid"/>
        </a:ln>
      </c:spPr>
    </c:plotArea>
    <c:legend>
      <c:legendPos val="b"/>
      <c:layout>
        <c:manualLayout>
          <c:xMode val="edge"/>
          <c:yMode val="edge"/>
          <c:x val="1.2121597884238436E-2"/>
          <c:y val="0.82702910952052699"/>
          <c:w val="0.97169066003147386"/>
          <c:h val="0.11045247053094037"/>
        </c:manualLayout>
      </c:layout>
      <c:overlay val="0"/>
      <c:spPr>
        <a:solidFill>
          <a:srgbClr val="FFFFFF"/>
        </a:solidFill>
        <a:ln w="25400">
          <a:noFill/>
        </a:ln>
      </c:spPr>
      <c:txPr>
        <a:bodyPr/>
        <a:lstStyle/>
        <a:p>
          <a:pPr>
            <a:defRPr sz="106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1728758530477636"/>
          <c:y val="0.16591928251121077"/>
          <c:w val="0.85661070609979684"/>
          <c:h val="0.54035874439461884"/>
        </c:manualLayout>
      </c:layout>
      <c:barChart>
        <c:barDir val="col"/>
        <c:grouping val="stacked"/>
        <c:varyColors val="0"/>
        <c:ser>
          <c:idx val="1"/>
          <c:order val="0"/>
          <c:tx>
            <c:strRef>
              <c:f>'2030-31 Severe Load Curve'!$R$33</c:f>
              <c:strCache>
                <c:ptCount val="1"/>
                <c:pt idx="0">
                  <c:v>NDM 0 - 73.2 MWh</c:v>
                </c:pt>
              </c:strCache>
            </c:strRef>
          </c:tx>
          <c:spPr>
            <a:solidFill>
              <a:srgbClr val="CCFFFF"/>
            </a:solidFill>
            <a:ln w="25400">
              <a:noFill/>
            </a:ln>
          </c:spPr>
          <c:invertIfNegative val="0"/>
          <c:val>
            <c:numRef>
              <c:f>'2030-31 Severe Load Curve'!$R$34:$R$398</c:f>
              <c:numCache>
                <c:formatCode>0</c:formatCode>
                <c:ptCount val="365"/>
                <c:pt idx="0">
                  <c:v>2030</c:v>
                </c:pt>
                <c:pt idx="1">
                  <c:v>1976</c:v>
                </c:pt>
                <c:pt idx="2">
                  <c:v>1925</c:v>
                </c:pt>
                <c:pt idx="3">
                  <c:v>1881</c:v>
                </c:pt>
                <c:pt idx="4">
                  <c:v>1845</c:v>
                </c:pt>
                <c:pt idx="5">
                  <c:v>1806</c:v>
                </c:pt>
                <c:pt idx="6">
                  <c:v>1772</c:v>
                </c:pt>
                <c:pt idx="7">
                  <c:v>1744</c:v>
                </c:pt>
                <c:pt idx="8">
                  <c:v>1719</c:v>
                </c:pt>
                <c:pt idx="9">
                  <c:v>1700</c:v>
                </c:pt>
                <c:pt idx="10">
                  <c:v>1676</c:v>
                </c:pt>
                <c:pt idx="11">
                  <c:v>1656</c:v>
                </c:pt>
                <c:pt idx="12">
                  <c:v>1640</c:v>
                </c:pt>
                <c:pt idx="13">
                  <c:v>1624</c:v>
                </c:pt>
                <c:pt idx="14">
                  <c:v>1611</c:v>
                </c:pt>
                <c:pt idx="15">
                  <c:v>1599</c:v>
                </c:pt>
                <c:pt idx="16">
                  <c:v>1589</c:v>
                </c:pt>
                <c:pt idx="17">
                  <c:v>1579</c:v>
                </c:pt>
                <c:pt idx="18">
                  <c:v>1569</c:v>
                </c:pt>
                <c:pt idx="19">
                  <c:v>1560</c:v>
                </c:pt>
                <c:pt idx="20">
                  <c:v>1551</c:v>
                </c:pt>
                <c:pt idx="21">
                  <c:v>1543</c:v>
                </c:pt>
                <c:pt idx="22">
                  <c:v>1537</c:v>
                </c:pt>
                <c:pt idx="23">
                  <c:v>1530</c:v>
                </c:pt>
                <c:pt idx="24">
                  <c:v>1525</c:v>
                </c:pt>
                <c:pt idx="25">
                  <c:v>1518</c:v>
                </c:pt>
                <c:pt idx="26">
                  <c:v>1512</c:v>
                </c:pt>
                <c:pt idx="27">
                  <c:v>1505</c:v>
                </c:pt>
                <c:pt idx="28">
                  <c:v>1499</c:v>
                </c:pt>
                <c:pt idx="29">
                  <c:v>1492</c:v>
                </c:pt>
                <c:pt idx="30">
                  <c:v>1484</c:v>
                </c:pt>
                <c:pt idx="31">
                  <c:v>1478</c:v>
                </c:pt>
                <c:pt idx="32">
                  <c:v>1471</c:v>
                </c:pt>
                <c:pt idx="33">
                  <c:v>1464</c:v>
                </c:pt>
                <c:pt idx="34">
                  <c:v>1456</c:v>
                </c:pt>
                <c:pt idx="35">
                  <c:v>1450</c:v>
                </c:pt>
                <c:pt idx="36">
                  <c:v>1443</c:v>
                </c:pt>
                <c:pt idx="37">
                  <c:v>1437</c:v>
                </c:pt>
                <c:pt idx="38">
                  <c:v>1429</c:v>
                </c:pt>
                <c:pt idx="39">
                  <c:v>1423</c:v>
                </c:pt>
                <c:pt idx="40">
                  <c:v>1418</c:v>
                </c:pt>
                <c:pt idx="41">
                  <c:v>1413</c:v>
                </c:pt>
                <c:pt idx="42">
                  <c:v>1407</c:v>
                </c:pt>
                <c:pt idx="43">
                  <c:v>1402</c:v>
                </c:pt>
                <c:pt idx="44">
                  <c:v>1395</c:v>
                </c:pt>
                <c:pt idx="45">
                  <c:v>1388</c:v>
                </c:pt>
                <c:pt idx="46">
                  <c:v>1381</c:v>
                </c:pt>
                <c:pt idx="47">
                  <c:v>1375</c:v>
                </c:pt>
                <c:pt idx="48">
                  <c:v>1369</c:v>
                </c:pt>
                <c:pt idx="49">
                  <c:v>1362</c:v>
                </c:pt>
                <c:pt idx="50">
                  <c:v>1358</c:v>
                </c:pt>
                <c:pt idx="51">
                  <c:v>1352</c:v>
                </c:pt>
                <c:pt idx="52">
                  <c:v>1347</c:v>
                </c:pt>
                <c:pt idx="53">
                  <c:v>1342</c:v>
                </c:pt>
                <c:pt idx="54">
                  <c:v>1337</c:v>
                </c:pt>
                <c:pt idx="55">
                  <c:v>1331</c:v>
                </c:pt>
                <c:pt idx="56">
                  <c:v>1325</c:v>
                </c:pt>
                <c:pt idx="57">
                  <c:v>1320</c:v>
                </c:pt>
                <c:pt idx="58">
                  <c:v>1314</c:v>
                </c:pt>
                <c:pt idx="59">
                  <c:v>1308</c:v>
                </c:pt>
                <c:pt idx="60">
                  <c:v>1302</c:v>
                </c:pt>
                <c:pt idx="61">
                  <c:v>1297</c:v>
                </c:pt>
                <c:pt idx="62">
                  <c:v>1292</c:v>
                </c:pt>
                <c:pt idx="63">
                  <c:v>1286</c:v>
                </c:pt>
                <c:pt idx="64">
                  <c:v>1280</c:v>
                </c:pt>
                <c:pt idx="65">
                  <c:v>1275</c:v>
                </c:pt>
                <c:pt idx="66">
                  <c:v>1269</c:v>
                </c:pt>
                <c:pt idx="67">
                  <c:v>1263</c:v>
                </c:pt>
                <c:pt idx="68">
                  <c:v>1257</c:v>
                </c:pt>
                <c:pt idx="69">
                  <c:v>1251</c:v>
                </c:pt>
                <c:pt idx="70">
                  <c:v>1245</c:v>
                </c:pt>
                <c:pt idx="71">
                  <c:v>1239</c:v>
                </c:pt>
                <c:pt idx="72">
                  <c:v>1232</c:v>
                </c:pt>
                <c:pt idx="73">
                  <c:v>1226</c:v>
                </c:pt>
                <c:pt idx="74">
                  <c:v>1219</c:v>
                </c:pt>
                <c:pt idx="75">
                  <c:v>1213</c:v>
                </c:pt>
                <c:pt idx="76">
                  <c:v>1206</c:v>
                </c:pt>
                <c:pt idx="77">
                  <c:v>1200</c:v>
                </c:pt>
                <c:pt idx="78">
                  <c:v>1194</c:v>
                </c:pt>
                <c:pt idx="79">
                  <c:v>1189</c:v>
                </c:pt>
                <c:pt idx="80">
                  <c:v>1183</c:v>
                </c:pt>
                <c:pt idx="81">
                  <c:v>1176</c:v>
                </c:pt>
                <c:pt idx="82">
                  <c:v>1169</c:v>
                </c:pt>
                <c:pt idx="83">
                  <c:v>1163</c:v>
                </c:pt>
                <c:pt idx="84">
                  <c:v>1156</c:v>
                </c:pt>
                <c:pt idx="85">
                  <c:v>1150</c:v>
                </c:pt>
                <c:pt idx="86">
                  <c:v>1143</c:v>
                </c:pt>
                <c:pt idx="87">
                  <c:v>1139</c:v>
                </c:pt>
                <c:pt idx="88">
                  <c:v>1133</c:v>
                </c:pt>
                <c:pt idx="89">
                  <c:v>1129</c:v>
                </c:pt>
                <c:pt idx="90">
                  <c:v>1123</c:v>
                </c:pt>
                <c:pt idx="91">
                  <c:v>1118</c:v>
                </c:pt>
                <c:pt idx="92">
                  <c:v>1113</c:v>
                </c:pt>
                <c:pt idx="93">
                  <c:v>1107</c:v>
                </c:pt>
                <c:pt idx="94">
                  <c:v>1101</c:v>
                </c:pt>
                <c:pt idx="95">
                  <c:v>1095</c:v>
                </c:pt>
                <c:pt idx="96">
                  <c:v>1089</c:v>
                </c:pt>
                <c:pt idx="97">
                  <c:v>1082</c:v>
                </c:pt>
                <c:pt idx="98">
                  <c:v>1076</c:v>
                </c:pt>
                <c:pt idx="99">
                  <c:v>1071</c:v>
                </c:pt>
                <c:pt idx="100">
                  <c:v>1066</c:v>
                </c:pt>
                <c:pt idx="101">
                  <c:v>1060</c:v>
                </c:pt>
                <c:pt idx="102">
                  <c:v>1055</c:v>
                </c:pt>
                <c:pt idx="103">
                  <c:v>1050</c:v>
                </c:pt>
                <c:pt idx="104">
                  <c:v>1044</c:v>
                </c:pt>
                <c:pt idx="105">
                  <c:v>1039</c:v>
                </c:pt>
                <c:pt idx="106">
                  <c:v>1034</c:v>
                </c:pt>
                <c:pt idx="107">
                  <c:v>1028</c:v>
                </c:pt>
                <c:pt idx="108">
                  <c:v>1023</c:v>
                </c:pt>
                <c:pt idx="109">
                  <c:v>1017</c:v>
                </c:pt>
                <c:pt idx="110">
                  <c:v>1012</c:v>
                </c:pt>
                <c:pt idx="111">
                  <c:v>1006</c:v>
                </c:pt>
                <c:pt idx="112">
                  <c:v>1000</c:v>
                </c:pt>
                <c:pt idx="113">
                  <c:v>995</c:v>
                </c:pt>
                <c:pt idx="114">
                  <c:v>989</c:v>
                </c:pt>
                <c:pt idx="115">
                  <c:v>983</c:v>
                </c:pt>
                <c:pt idx="116">
                  <c:v>978</c:v>
                </c:pt>
                <c:pt idx="117">
                  <c:v>973</c:v>
                </c:pt>
                <c:pt idx="118">
                  <c:v>968</c:v>
                </c:pt>
                <c:pt idx="119">
                  <c:v>962</c:v>
                </c:pt>
                <c:pt idx="120">
                  <c:v>957</c:v>
                </c:pt>
                <c:pt idx="121">
                  <c:v>952</c:v>
                </c:pt>
                <c:pt idx="122">
                  <c:v>946</c:v>
                </c:pt>
                <c:pt idx="123">
                  <c:v>940</c:v>
                </c:pt>
                <c:pt idx="124">
                  <c:v>935</c:v>
                </c:pt>
                <c:pt idx="125">
                  <c:v>930</c:v>
                </c:pt>
                <c:pt idx="126">
                  <c:v>924</c:v>
                </c:pt>
                <c:pt idx="127">
                  <c:v>918</c:v>
                </c:pt>
                <c:pt idx="128">
                  <c:v>913</c:v>
                </c:pt>
                <c:pt idx="129">
                  <c:v>907</c:v>
                </c:pt>
                <c:pt idx="130">
                  <c:v>902</c:v>
                </c:pt>
                <c:pt idx="131">
                  <c:v>897</c:v>
                </c:pt>
                <c:pt idx="132">
                  <c:v>891</c:v>
                </c:pt>
                <c:pt idx="133">
                  <c:v>886</c:v>
                </c:pt>
                <c:pt idx="134">
                  <c:v>881</c:v>
                </c:pt>
                <c:pt idx="135">
                  <c:v>876</c:v>
                </c:pt>
                <c:pt idx="136">
                  <c:v>871</c:v>
                </c:pt>
                <c:pt idx="137">
                  <c:v>866</c:v>
                </c:pt>
                <c:pt idx="138">
                  <c:v>862</c:v>
                </c:pt>
                <c:pt idx="139">
                  <c:v>856</c:v>
                </c:pt>
                <c:pt idx="140">
                  <c:v>851</c:v>
                </c:pt>
                <c:pt idx="141">
                  <c:v>846</c:v>
                </c:pt>
                <c:pt idx="142">
                  <c:v>840</c:v>
                </c:pt>
                <c:pt idx="143">
                  <c:v>834</c:v>
                </c:pt>
                <c:pt idx="144">
                  <c:v>829</c:v>
                </c:pt>
                <c:pt idx="145">
                  <c:v>823</c:v>
                </c:pt>
                <c:pt idx="146">
                  <c:v>818</c:v>
                </c:pt>
                <c:pt idx="147">
                  <c:v>813</c:v>
                </c:pt>
                <c:pt idx="148">
                  <c:v>809</c:v>
                </c:pt>
                <c:pt idx="149">
                  <c:v>804</c:v>
                </c:pt>
                <c:pt idx="150">
                  <c:v>798</c:v>
                </c:pt>
                <c:pt idx="151">
                  <c:v>793</c:v>
                </c:pt>
                <c:pt idx="152">
                  <c:v>788</c:v>
                </c:pt>
                <c:pt idx="153">
                  <c:v>782</c:v>
                </c:pt>
                <c:pt idx="154">
                  <c:v>776</c:v>
                </c:pt>
                <c:pt idx="155">
                  <c:v>771</c:v>
                </c:pt>
                <c:pt idx="156">
                  <c:v>766</c:v>
                </c:pt>
                <c:pt idx="157">
                  <c:v>761</c:v>
                </c:pt>
                <c:pt idx="158">
                  <c:v>756</c:v>
                </c:pt>
                <c:pt idx="159">
                  <c:v>751</c:v>
                </c:pt>
                <c:pt idx="160">
                  <c:v>746</c:v>
                </c:pt>
                <c:pt idx="161">
                  <c:v>741</c:v>
                </c:pt>
                <c:pt idx="162">
                  <c:v>735</c:v>
                </c:pt>
                <c:pt idx="163">
                  <c:v>730</c:v>
                </c:pt>
                <c:pt idx="164">
                  <c:v>724</c:v>
                </c:pt>
                <c:pt idx="165">
                  <c:v>718</c:v>
                </c:pt>
                <c:pt idx="166">
                  <c:v>713</c:v>
                </c:pt>
                <c:pt idx="167">
                  <c:v>706</c:v>
                </c:pt>
                <c:pt idx="168">
                  <c:v>701</c:v>
                </c:pt>
                <c:pt idx="169">
                  <c:v>694</c:v>
                </c:pt>
                <c:pt idx="170">
                  <c:v>689</c:v>
                </c:pt>
                <c:pt idx="171">
                  <c:v>683</c:v>
                </c:pt>
                <c:pt idx="172">
                  <c:v>678</c:v>
                </c:pt>
                <c:pt idx="173">
                  <c:v>672</c:v>
                </c:pt>
                <c:pt idx="174">
                  <c:v>667</c:v>
                </c:pt>
                <c:pt idx="175">
                  <c:v>662</c:v>
                </c:pt>
                <c:pt idx="176">
                  <c:v>658</c:v>
                </c:pt>
                <c:pt idx="177">
                  <c:v>653</c:v>
                </c:pt>
                <c:pt idx="178">
                  <c:v>649</c:v>
                </c:pt>
                <c:pt idx="179">
                  <c:v>644</c:v>
                </c:pt>
                <c:pt idx="180">
                  <c:v>639</c:v>
                </c:pt>
                <c:pt idx="181">
                  <c:v>634</c:v>
                </c:pt>
                <c:pt idx="182">
                  <c:v>629</c:v>
                </c:pt>
                <c:pt idx="183">
                  <c:v>624</c:v>
                </c:pt>
                <c:pt idx="184">
                  <c:v>620</c:v>
                </c:pt>
                <c:pt idx="185">
                  <c:v>615</c:v>
                </c:pt>
                <c:pt idx="186">
                  <c:v>611</c:v>
                </c:pt>
                <c:pt idx="187">
                  <c:v>606</c:v>
                </c:pt>
                <c:pt idx="188">
                  <c:v>602</c:v>
                </c:pt>
                <c:pt idx="189">
                  <c:v>597</c:v>
                </c:pt>
                <c:pt idx="190">
                  <c:v>592</c:v>
                </c:pt>
                <c:pt idx="191">
                  <c:v>588</c:v>
                </c:pt>
                <c:pt idx="192">
                  <c:v>582</c:v>
                </c:pt>
                <c:pt idx="193">
                  <c:v>578</c:v>
                </c:pt>
                <c:pt idx="194">
                  <c:v>573</c:v>
                </c:pt>
                <c:pt idx="195">
                  <c:v>568</c:v>
                </c:pt>
                <c:pt idx="196">
                  <c:v>562</c:v>
                </c:pt>
                <c:pt idx="197">
                  <c:v>557</c:v>
                </c:pt>
                <c:pt idx="198">
                  <c:v>552</c:v>
                </c:pt>
                <c:pt idx="199">
                  <c:v>547</c:v>
                </c:pt>
                <c:pt idx="200">
                  <c:v>542</c:v>
                </c:pt>
                <c:pt idx="201">
                  <c:v>538</c:v>
                </c:pt>
                <c:pt idx="202">
                  <c:v>533</c:v>
                </c:pt>
                <c:pt idx="203">
                  <c:v>527</c:v>
                </c:pt>
                <c:pt idx="204">
                  <c:v>522</c:v>
                </c:pt>
                <c:pt idx="205">
                  <c:v>517</c:v>
                </c:pt>
                <c:pt idx="206">
                  <c:v>513</c:v>
                </c:pt>
                <c:pt idx="207">
                  <c:v>508</c:v>
                </c:pt>
                <c:pt idx="208">
                  <c:v>503</c:v>
                </c:pt>
                <c:pt idx="209">
                  <c:v>497</c:v>
                </c:pt>
                <c:pt idx="210">
                  <c:v>492</c:v>
                </c:pt>
                <c:pt idx="211">
                  <c:v>487</c:v>
                </c:pt>
                <c:pt idx="212">
                  <c:v>482</c:v>
                </c:pt>
                <c:pt idx="213">
                  <c:v>477</c:v>
                </c:pt>
                <c:pt idx="214">
                  <c:v>473</c:v>
                </c:pt>
                <c:pt idx="215">
                  <c:v>468</c:v>
                </c:pt>
                <c:pt idx="216">
                  <c:v>463</c:v>
                </c:pt>
                <c:pt idx="217">
                  <c:v>458</c:v>
                </c:pt>
                <c:pt idx="218">
                  <c:v>454</c:v>
                </c:pt>
                <c:pt idx="219">
                  <c:v>450</c:v>
                </c:pt>
                <c:pt idx="220">
                  <c:v>445</c:v>
                </c:pt>
                <c:pt idx="221">
                  <c:v>441</c:v>
                </c:pt>
                <c:pt idx="222">
                  <c:v>437</c:v>
                </c:pt>
                <c:pt idx="223">
                  <c:v>432</c:v>
                </c:pt>
                <c:pt idx="224">
                  <c:v>428</c:v>
                </c:pt>
                <c:pt idx="225">
                  <c:v>423</c:v>
                </c:pt>
                <c:pt idx="226">
                  <c:v>420</c:v>
                </c:pt>
                <c:pt idx="227">
                  <c:v>416</c:v>
                </c:pt>
                <c:pt idx="228">
                  <c:v>413</c:v>
                </c:pt>
                <c:pt idx="229">
                  <c:v>409</c:v>
                </c:pt>
                <c:pt idx="230">
                  <c:v>406</c:v>
                </c:pt>
                <c:pt idx="231">
                  <c:v>403</c:v>
                </c:pt>
                <c:pt idx="232">
                  <c:v>400</c:v>
                </c:pt>
                <c:pt idx="233">
                  <c:v>396</c:v>
                </c:pt>
                <c:pt idx="234">
                  <c:v>393</c:v>
                </c:pt>
                <c:pt idx="235">
                  <c:v>390</c:v>
                </c:pt>
                <c:pt idx="236">
                  <c:v>387</c:v>
                </c:pt>
                <c:pt idx="237">
                  <c:v>383</c:v>
                </c:pt>
                <c:pt idx="238">
                  <c:v>380</c:v>
                </c:pt>
                <c:pt idx="239">
                  <c:v>377</c:v>
                </c:pt>
                <c:pt idx="240">
                  <c:v>374</c:v>
                </c:pt>
                <c:pt idx="241">
                  <c:v>371</c:v>
                </c:pt>
                <c:pt idx="242">
                  <c:v>367</c:v>
                </c:pt>
                <c:pt idx="243">
                  <c:v>364</c:v>
                </c:pt>
                <c:pt idx="244">
                  <c:v>360</c:v>
                </c:pt>
                <c:pt idx="245">
                  <c:v>357</c:v>
                </c:pt>
                <c:pt idx="246">
                  <c:v>354</c:v>
                </c:pt>
                <c:pt idx="247">
                  <c:v>351</c:v>
                </c:pt>
                <c:pt idx="248">
                  <c:v>347</c:v>
                </c:pt>
                <c:pt idx="249">
                  <c:v>344</c:v>
                </c:pt>
                <c:pt idx="250">
                  <c:v>340</c:v>
                </c:pt>
                <c:pt idx="251">
                  <c:v>337</c:v>
                </c:pt>
                <c:pt idx="252">
                  <c:v>333</c:v>
                </c:pt>
                <c:pt idx="253">
                  <c:v>330</c:v>
                </c:pt>
                <c:pt idx="254">
                  <c:v>327</c:v>
                </c:pt>
                <c:pt idx="255">
                  <c:v>323</c:v>
                </c:pt>
                <c:pt idx="256">
                  <c:v>320</c:v>
                </c:pt>
                <c:pt idx="257">
                  <c:v>317</c:v>
                </c:pt>
                <c:pt idx="258">
                  <c:v>314</c:v>
                </c:pt>
                <c:pt idx="259">
                  <c:v>310</c:v>
                </c:pt>
                <c:pt idx="260">
                  <c:v>307</c:v>
                </c:pt>
                <c:pt idx="261">
                  <c:v>304</c:v>
                </c:pt>
                <c:pt idx="262">
                  <c:v>301</c:v>
                </c:pt>
                <c:pt idx="263">
                  <c:v>298</c:v>
                </c:pt>
                <c:pt idx="264">
                  <c:v>295</c:v>
                </c:pt>
                <c:pt idx="265">
                  <c:v>292</c:v>
                </c:pt>
                <c:pt idx="266">
                  <c:v>289</c:v>
                </c:pt>
                <c:pt idx="267">
                  <c:v>286</c:v>
                </c:pt>
                <c:pt idx="268">
                  <c:v>282</c:v>
                </c:pt>
                <c:pt idx="269">
                  <c:v>279</c:v>
                </c:pt>
                <c:pt idx="270">
                  <c:v>276</c:v>
                </c:pt>
                <c:pt idx="271">
                  <c:v>272</c:v>
                </c:pt>
                <c:pt idx="272">
                  <c:v>269</c:v>
                </c:pt>
                <c:pt idx="273">
                  <c:v>266</c:v>
                </c:pt>
                <c:pt idx="274">
                  <c:v>263</c:v>
                </c:pt>
                <c:pt idx="275">
                  <c:v>260</c:v>
                </c:pt>
                <c:pt idx="276">
                  <c:v>257</c:v>
                </c:pt>
                <c:pt idx="277">
                  <c:v>254</c:v>
                </c:pt>
                <c:pt idx="278">
                  <c:v>251</c:v>
                </c:pt>
                <c:pt idx="279">
                  <c:v>248</c:v>
                </c:pt>
                <c:pt idx="280">
                  <c:v>246</c:v>
                </c:pt>
                <c:pt idx="281">
                  <c:v>244</c:v>
                </c:pt>
                <c:pt idx="282">
                  <c:v>242</c:v>
                </c:pt>
                <c:pt idx="283">
                  <c:v>240</c:v>
                </c:pt>
                <c:pt idx="284">
                  <c:v>238</c:v>
                </c:pt>
                <c:pt idx="285">
                  <c:v>236</c:v>
                </c:pt>
                <c:pt idx="286">
                  <c:v>234</c:v>
                </c:pt>
                <c:pt idx="287">
                  <c:v>231</c:v>
                </c:pt>
                <c:pt idx="288">
                  <c:v>230</c:v>
                </c:pt>
                <c:pt idx="289">
                  <c:v>228</c:v>
                </c:pt>
                <c:pt idx="290">
                  <c:v>226</c:v>
                </c:pt>
                <c:pt idx="291">
                  <c:v>223</c:v>
                </c:pt>
                <c:pt idx="292">
                  <c:v>221</c:v>
                </c:pt>
                <c:pt idx="293">
                  <c:v>219</c:v>
                </c:pt>
                <c:pt idx="294">
                  <c:v>217</c:v>
                </c:pt>
                <c:pt idx="295">
                  <c:v>215</c:v>
                </c:pt>
                <c:pt idx="296">
                  <c:v>213</c:v>
                </c:pt>
                <c:pt idx="297">
                  <c:v>211</c:v>
                </c:pt>
                <c:pt idx="298">
                  <c:v>209</c:v>
                </c:pt>
                <c:pt idx="299">
                  <c:v>206</c:v>
                </c:pt>
                <c:pt idx="300">
                  <c:v>204</c:v>
                </c:pt>
                <c:pt idx="301">
                  <c:v>202</c:v>
                </c:pt>
                <c:pt idx="302">
                  <c:v>200</c:v>
                </c:pt>
                <c:pt idx="303">
                  <c:v>198</c:v>
                </c:pt>
                <c:pt idx="304">
                  <c:v>196</c:v>
                </c:pt>
                <c:pt idx="305">
                  <c:v>194</c:v>
                </c:pt>
                <c:pt idx="306">
                  <c:v>192</c:v>
                </c:pt>
                <c:pt idx="307">
                  <c:v>190</c:v>
                </c:pt>
                <c:pt idx="308">
                  <c:v>188</c:v>
                </c:pt>
                <c:pt idx="309">
                  <c:v>186</c:v>
                </c:pt>
                <c:pt idx="310">
                  <c:v>184</c:v>
                </c:pt>
                <c:pt idx="311">
                  <c:v>182</c:v>
                </c:pt>
                <c:pt idx="312">
                  <c:v>180</c:v>
                </c:pt>
                <c:pt idx="313">
                  <c:v>178</c:v>
                </c:pt>
                <c:pt idx="314">
                  <c:v>176</c:v>
                </c:pt>
                <c:pt idx="315">
                  <c:v>175</c:v>
                </c:pt>
                <c:pt idx="316">
                  <c:v>173</c:v>
                </c:pt>
                <c:pt idx="317">
                  <c:v>172</c:v>
                </c:pt>
                <c:pt idx="318">
                  <c:v>170</c:v>
                </c:pt>
                <c:pt idx="319">
                  <c:v>168</c:v>
                </c:pt>
                <c:pt idx="320">
                  <c:v>166</c:v>
                </c:pt>
                <c:pt idx="321">
                  <c:v>165</c:v>
                </c:pt>
                <c:pt idx="322">
                  <c:v>163</c:v>
                </c:pt>
                <c:pt idx="323">
                  <c:v>162</c:v>
                </c:pt>
                <c:pt idx="324">
                  <c:v>161</c:v>
                </c:pt>
                <c:pt idx="325">
                  <c:v>159</c:v>
                </c:pt>
                <c:pt idx="326">
                  <c:v>158</c:v>
                </c:pt>
                <c:pt idx="327">
                  <c:v>157</c:v>
                </c:pt>
                <c:pt idx="328">
                  <c:v>156</c:v>
                </c:pt>
                <c:pt idx="329">
                  <c:v>155</c:v>
                </c:pt>
                <c:pt idx="330">
                  <c:v>154</c:v>
                </c:pt>
                <c:pt idx="331">
                  <c:v>154</c:v>
                </c:pt>
                <c:pt idx="332">
                  <c:v>153</c:v>
                </c:pt>
                <c:pt idx="333">
                  <c:v>153</c:v>
                </c:pt>
                <c:pt idx="334">
                  <c:v>153</c:v>
                </c:pt>
                <c:pt idx="335">
                  <c:v>152</c:v>
                </c:pt>
                <c:pt idx="336">
                  <c:v>151</c:v>
                </c:pt>
                <c:pt idx="337">
                  <c:v>151</c:v>
                </c:pt>
                <c:pt idx="338">
                  <c:v>150</c:v>
                </c:pt>
                <c:pt idx="339">
                  <c:v>149</c:v>
                </c:pt>
                <c:pt idx="340">
                  <c:v>149</c:v>
                </c:pt>
                <c:pt idx="341">
                  <c:v>149</c:v>
                </c:pt>
                <c:pt idx="342">
                  <c:v>148</c:v>
                </c:pt>
                <c:pt idx="343">
                  <c:v>148</c:v>
                </c:pt>
                <c:pt idx="344">
                  <c:v>148</c:v>
                </c:pt>
                <c:pt idx="345">
                  <c:v>148</c:v>
                </c:pt>
                <c:pt idx="346">
                  <c:v>147</c:v>
                </c:pt>
                <c:pt idx="347">
                  <c:v>147</c:v>
                </c:pt>
                <c:pt idx="348">
                  <c:v>146</c:v>
                </c:pt>
                <c:pt idx="349">
                  <c:v>145</c:v>
                </c:pt>
                <c:pt idx="350">
                  <c:v>144</c:v>
                </c:pt>
                <c:pt idx="351">
                  <c:v>143</c:v>
                </c:pt>
                <c:pt idx="352">
                  <c:v>141</c:v>
                </c:pt>
                <c:pt idx="353">
                  <c:v>140</c:v>
                </c:pt>
                <c:pt idx="354">
                  <c:v>138</c:v>
                </c:pt>
                <c:pt idx="355">
                  <c:v>137</c:v>
                </c:pt>
                <c:pt idx="356">
                  <c:v>135</c:v>
                </c:pt>
                <c:pt idx="357">
                  <c:v>134</c:v>
                </c:pt>
                <c:pt idx="358">
                  <c:v>132</c:v>
                </c:pt>
                <c:pt idx="359">
                  <c:v>131</c:v>
                </c:pt>
                <c:pt idx="360">
                  <c:v>129</c:v>
                </c:pt>
                <c:pt idx="361">
                  <c:v>128</c:v>
                </c:pt>
                <c:pt idx="362">
                  <c:v>126</c:v>
                </c:pt>
                <c:pt idx="363">
                  <c:v>125</c:v>
                </c:pt>
                <c:pt idx="364">
                  <c:v>123</c:v>
                </c:pt>
              </c:numCache>
            </c:numRef>
          </c:val>
          <c:extLst>
            <c:ext xmlns:c16="http://schemas.microsoft.com/office/drawing/2014/chart" uri="{C3380CC4-5D6E-409C-BE32-E72D297353CC}">
              <c16:uniqueId val="{00000000-F1C6-4CFF-92F9-E9726CEA13D4}"/>
            </c:ext>
          </c:extLst>
        </c:ser>
        <c:ser>
          <c:idx val="2"/>
          <c:order val="1"/>
          <c:tx>
            <c:strRef>
              <c:f>'2030-31 Severe Load Curve'!$S$33</c:f>
              <c:strCache>
                <c:ptCount val="1"/>
                <c:pt idx="0">
                  <c:v>NDM 73.2-732 MWh</c:v>
                </c:pt>
              </c:strCache>
            </c:strRef>
          </c:tx>
          <c:spPr>
            <a:solidFill>
              <a:srgbClr val="99CCFF"/>
            </a:solidFill>
            <a:ln w="25400">
              <a:noFill/>
            </a:ln>
          </c:spPr>
          <c:invertIfNegative val="0"/>
          <c:val>
            <c:numRef>
              <c:f>'2030-31 Severe Load Curve'!$S$34:$S$398</c:f>
              <c:numCache>
                <c:formatCode>0</c:formatCode>
                <c:ptCount val="365"/>
                <c:pt idx="0">
                  <c:v>350</c:v>
                </c:pt>
                <c:pt idx="1">
                  <c:v>342</c:v>
                </c:pt>
                <c:pt idx="2">
                  <c:v>335</c:v>
                </c:pt>
                <c:pt idx="3">
                  <c:v>328</c:v>
                </c:pt>
                <c:pt idx="4">
                  <c:v>321</c:v>
                </c:pt>
                <c:pt idx="5">
                  <c:v>316</c:v>
                </c:pt>
                <c:pt idx="6">
                  <c:v>311</c:v>
                </c:pt>
                <c:pt idx="7">
                  <c:v>306</c:v>
                </c:pt>
                <c:pt idx="8">
                  <c:v>301</c:v>
                </c:pt>
                <c:pt idx="9">
                  <c:v>296</c:v>
                </c:pt>
                <c:pt idx="10">
                  <c:v>294</c:v>
                </c:pt>
                <c:pt idx="11">
                  <c:v>292</c:v>
                </c:pt>
                <c:pt idx="12">
                  <c:v>289</c:v>
                </c:pt>
                <c:pt idx="13">
                  <c:v>288</c:v>
                </c:pt>
                <c:pt idx="14">
                  <c:v>286</c:v>
                </c:pt>
                <c:pt idx="15">
                  <c:v>284</c:v>
                </c:pt>
                <c:pt idx="16">
                  <c:v>283</c:v>
                </c:pt>
                <c:pt idx="17">
                  <c:v>281</c:v>
                </c:pt>
                <c:pt idx="18">
                  <c:v>280</c:v>
                </c:pt>
                <c:pt idx="19">
                  <c:v>278</c:v>
                </c:pt>
                <c:pt idx="20">
                  <c:v>277</c:v>
                </c:pt>
                <c:pt idx="21">
                  <c:v>275</c:v>
                </c:pt>
                <c:pt idx="22">
                  <c:v>273</c:v>
                </c:pt>
                <c:pt idx="23">
                  <c:v>271</c:v>
                </c:pt>
                <c:pt idx="24">
                  <c:v>269</c:v>
                </c:pt>
                <c:pt idx="25">
                  <c:v>268</c:v>
                </c:pt>
                <c:pt idx="26">
                  <c:v>266</c:v>
                </c:pt>
                <c:pt idx="27">
                  <c:v>265</c:v>
                </c:pt>
                <c:pt idx="28">
                  <c:v>264</c:v>
                </c:pt>
                <c:pt idx="29">
                  <c:v>263</c:v>
                </c:pt>
                <c:pt idx="30">
                  <c:v>262</c:v>
                </c:pt>
                <c:pt idx="31">
                  <c:v>261</c:v>
                </c:pt>
                <c:pt idx="32">
                  <c:v>259</c:v>
                </c:pt>
                <c:pt idx="33">
                  <c:v>258</c:v>
                </c:pt>
                <c:pt idx="34">
                  <c:v>257</c:v>
                </c:pt>
                <c:pt idx="35">
                  <c:v>255</c:v>
                </c:pt>
                <c:pt idx="36">
                  <c:v>254</c:v>
                </c:pt>
                <c:pt idx="37">
                  <c:v>253</c:v>
                </c:pt>
                <c:pt idx="38">
                  <c:v>251</c:v>
                </c:pt>
                <c:pt idx="39">
                  <c:v>249</c:v>
                </c:pt>
                <c:pt idx="40">
                  <c:v>247</c:v>
                </c:pt>
                <c:pt idx="41">
                  <c:v>245</c:v>
                </c:pt>
                <c:pt idx="42">
                  <c:v>243</c:v>
                </c:pt>
                <c:pt idx="43">
                  <c:v>240</c:v>
                </c:pt>
                <c:pt idx="44">
                  <c:v>239</c:v>
                </c:pt>
                <c:pt idx="45">
                  <c:v>237</c:v>
                </c:pt>
                <c:pt idx="46">
                  <c:v>236</c:v>
                </c:pt>
                <c:pt idx="47">
                  <c:v>234</c:v>
                </c:pt>
                <c:pt idx="48">
                  <c:v>231</c:v>
                </c:pt>
                <c:pt idx="49">
                  <c:v>229</c:v>
                </c:pt>
                <c:pt idx="50">
                  <c:v>227</c:v>
                </c:pt>
                <c:pt idx="51">
                  <c:v>226</c:v>
                </c:pt>
                <c:pt idx="52">
                  <c:v>224</c:v>
                </c:pt>
                <c:pt idx="53">
                  <c:v>223</c:v>
                </c:pt>
                <c:pt idx="54">
                  <c:v>222</c:v>
                </c:pt>
                <c:pt idx="55">
                  <c:v>220</c:v>
                </c:pt>
                <c:pt idx="56">
                  <c:v>219</c:v>
                </c:pt>
                <c:pt idx="57">
                  <c:v>217</c:v>
                </c:pt>
                <c:pt idx="58">
                  <c:v>216</c:v>
                </c:pt>
                <c:pt idx="59">
                  <c:v>215</c:v>
                </c:pt>
                <c:pt idx="60">
                  <c:v>214</c:v>
                </c:pt>
                <c:pt idx="61">
                  <c:v>213</c:v>
                </c:pt>
                <c:pt idx="62">
                  <c:v>212</c:v>
                </c:pt>
                <c:pt idx="63">
                  <c:v>211</c:v>
                </c:pt>
                <c:pt idx="64">
                  <c:v>209</c:v>
                </c:pt>
                <c:pt idx="65">
                  <c:v>208</c:v>
                </c:pt>
                <c:pt idx="66">
                  <c:v>206</c:v>
                </c:pt>
                <c:pt idx="67">
                  <c:v>205</c:v>
                </c:pt>
                <c:pt idx="68">
                  <c:v>204</c:v>
                </c:pt>
                <c:pt idx="69">
                  <c:v>203</c:v>
                </c:pt>
                <c:pt idx="70">
                  <c:v>202</c:v>
                </c:pt>
                <c:pt idx="71">
                  <c:v>201</c:v>
                </c:pt>
                <c:pt idx="72">
                  <c:v>200</c:v>
                </c:pt>
                <c:pt idx="73">
                  <c:v>199</c:v>
                </c:pt>
                <c:pt idx="74">
                  <c:v>198</c:v>
                </c:pt>
                <c:pt idx="75">
                  <c:v>198</c:v>
                </c:pt>
                <c:pt idx="76">
                  <c:v>197</c:v>
                </c:pt>
                <c:pt idx="77">
                  <c:v>196</c:v>
                </c:pt>
                <c:pt idx="78">
                  <c:v>195</c:v>
                </c:pt>
                <c:pt idx="79">
                  <c:v>194</c:v>
                </c:pt>
                <c:pt idx="80">
                  <c:v>193</c:v>
                </c:pt>
                <c:pt idx="81">
                  <c:v>193</c:v>
                </c:pt>
                <c:pt idx="82">
                  <c:v>192</c:v>
                </c:pt>
                <c:pt idx="83">
                  <c:v>191</c:v>
                </c:pt>
                <c:pt idx="84">
                  <c:v>190</c:v>
                </c:pt>
                <c:pt idx="85">
                  <c:v>189</c:v>
                </c:pt>
                <c:pt idx="86">
                  <c:v>189</c:v>
                </c:pt>
                <c:pt idx="87">
                  <c:v>187</c:v>
                </c:pt>
                <c:pt idx="88">
                  <c:v>186</c:v>
                </c:pt>
                <c:pt idx="89">
                  <c:v>186</c:v>
                </c:pt>
                <c:pt idx="90">
                  <c:v>185</c:v>
                </c:pt>
                <c:pt idx="91">
                  <c:v>184</c:v>
                </c:pt>
                <c:pt idx="92">
                  <c:v>183</c:v>
                </c:pt>
                <c:pt idx="93">
                  <c:v>183</c:v>
                </c:pt>
                <c:pt idx="94">
                  <c:v>182</c:v>
                </c:pt>
                <c:pt idx="95">
                  <c:v>181</c:v>
                </c:pt>
                <c:pt idx="96">
                  <c:v>180</c:v>
                </c:pt>
                <c:pt idx="97">
                  <c:v>180</c:v>
                </c:pt>
                <c:pt idx="98">
                  <c:v>179</c:v>
                </c:pt>
                <c:pt idx="99">
                  <c:v>178</c:v>
                </c:pt>
                <c:pt idx="100">
                  <c:v>177</c:v>
                </c:pt>
                <c:pt idx="101">
                  <c:v>176</c:v>
                </c:pt>
                <c:pt idx="102">
                  <c:v>175</c:v>
                </c:pt>
                <c:pt idx="103">
                  <c:v>174</c:v>
                </c:pt>
                <c:pt idx="104">
                  <c:v>173</c:v>
                </c:pt>
                <c:pt idx="105">
                  <c:v>172</c:v>
                </c:pt>
                <c:pt idx="106">
                  <c:v>171</c:v>
                </c:pt>
                <c:pt idx="107">
                  <c:v>170</c:v>
                </c:pt>
                <c:pt idx="108">
                  <c:v>169</c:v>
                </c:pt>
                <c:pt idx="109">
                  <c:v>168</c:v>
                </c:pt>
                <c:pt idx="110">
                  <c:v>167</c:v>
                </c:pt>
                <c:pt idx="111">
                  <c:v>166</c:v>
                </c:pt>
                <c:pt idx="112">
                  <c:v>165</c:v>
                </c:pt>
                <c:pt idx="113">
                  <c:v>164</c:v>
                </c:pt>
                <c:pt idx="114">
                  <c:v>163</c:v>
                </c:pt>
                <c:pt idx="115">
                  <c:v>163</c:v>
                </c:pt>
                <c:pt idx="116">
                  <c:v>162</c:v>
                </c:pt>
                <c:pt idx="117">
                  <c:v>161</c:v>
                </c:pt>
                <c:pt idx="118">
                  <c:v>159</c:v>
                </c:pt>
                <c:pt idx="119">
                  <c:v>158</c:v>
                </c:pt>
                <c:pt idx="120">
                  <c:v>157</c:v>
                </c:pt>
                <c:pt idx="121">
                  <c:v>156</c:v>
                </c:pt>
                <c:pt idx="122">
                  <c:v>156</c:v>
                </c:pt>
                <c:pt idx="123">
                  <c:v>155</c:v>
                </c:pt>
                <c:pt idx="124">
                  <c:v>154</c:v>
                </c:pt>
                <c:pt idx="125">
                  <c:v>153</c:v>
                </c:pt>
                <c:pt idx="126">
                  <c:v>152</c:v>
                </c:pt>
                <c:pt idx="127">
                  <c:v>151</c:v>
                </c:pt>
                <c:pt idx="128">
                  <c:v>150</c:v>
                </c:pt>
                <c:pt idx="129">
                  <c:v>150</c:v>
                </c:pt>
                <c:pt idx="130">
                  <c:v>149</c:v>
                </c:pt>
                <c:pt idx="131">
                  <c:v>149</c:v>
                </c:pt>
                <c:pt idx="132">
                  <c:v>148</c:v>
                </c:pt>
                <c:pt idx="133">
                  <c:v>147</c:v>
                </c:pt>
                <c:pt idx="134">
                  <c:v>147</c:v>
                </c:pt>
                <c:pt idx="135">
                  <c:v>146</c:v>
                </c:pt>
                <c:pt idx="136">
                  <c:v>145</c:v>
                </c:pt>
                <c:pt idx="137">
                  <c:v>144</c:v>
                </c:pt>
                <c:pt idx="138">
                  <c:v>144</c:v>
                </c:pt>
                <c:pt idx="139">
                  <c:v>143</c:v>
                </c:pt>
                <c:pt idx="140">
                  <c:v>142</c:v>
                </c:pt>
                <c:pt idx="141">
                  <c:v>141</c:v>
                </c:pt>
                <c:pt idx="142">
                  <c:v>141</c:v>
                </c:pt>
                <c:pt idx="143">
                  <c:v>140</c:v>
                </c:pt>
                <c:pt idx="144">
                  <c:v>139</c:v>
                </c:pt>
                <c:pt idx="145">
                  <c:v>139</c:v>
                </c:pt>
                <c:pt idx="146">
                  <c:v>138</c:v>
                </c:pt>
                <c:pt idx="147">
                  <c:v>137</c:v>
                </c:pt>
                <c:pt idx="148">
                  <c:v>136</c:v>
                </c:pt>
                <c:pt idx="149">
                  <c:v>135</c:v>
                </c:pt>
                <c:pt idx="150">
                  <c:v>135</c:v>
                </c:pt>
                <c:pt idx="151">
                  <c:v>134</c:v>
                </c:pt>
                <c:pt idx="152">
                  <c:v>133</c:v>
                </c:pt>
                <c:pt idx="153">
                  <c:v>133</c:v>
                </c:pt>
                <c:pt idx="154">
                  <c:v>132</c:v>
                </c:pt>
                <c:pt idx="155">
                  <c:v>132</c:v>
                </c:pt>
                <c:pt idx="156">
                  <c:v>130</c:v>
                </c:pt>
                <c:pt idx="157">
                  <c:v>130</c:v>
                </c:pt>
                <c:pt idx="158">
                  <c:v>129</c:v>
                </c:pt>
                <c:pt idx="159">
                  <c:v>129</c:v>
                </c:pt>
                <c:pt idx="160">
                  <c:v>128</c:v>
                </c:pt>
                <c:pt idx="161">
                  <c:v>127</c:v>
                </c:pt>
                <c:pt idx="162">
                  <c:v>127</c:v>
                </c:pt>
                <c:pt idx="163">
                  <c:v>126</c:v>
                </c:pt>
                <c:pt idx="164">
                  <c:v>126</c:v>
                </c:pt>
                <c:pt idx="165">
                  <c:v>125</c:v>
                </c:pt>
                <c:pt idx="166">
                  <c:v>125</c:v>
                </c:pt>
                <c:pt idx="167">
                  <c:v>124</c:v>
                </c:pt>
                <c:pt idx="168">
                  <c:v>124</c:v>
                </c:pt>
                <c:pt idx="169">
                  <c:v>124</c:v>
                </c:pt>
                <c:pt idx="170">
                  <c:v>124</c:v>
                </c:pt>
                <c:pt idx="171">
                  <c:v>123</c:v>
                </c:pt>
                <c:pt idx="172">
                  <c:v>122</c:v>
                </c:pt>
                <c:pt idx="173">
                  <c:v>122</c:v>
                </c:pt>
                <c:pt idx="174">
                  <c:v>121</c:v>
                </c:pt>
                <c:pt idx="175">
                  <c:v>120</c:v>
                </c:pt>
                <c:pt idx="176">
                  <c:v>119</c:v>
                </c:pt>
                <c:pt idx="177">
                  <c:v>118</c:v>
                </c:pt>
                <c:pt idx="178">
                  <c:v>117</c:v>
                </c:pt>
                <c:pt idx="179">
                  <c:v>117</c:v>
                </c:pt>
                <c:pt idx="180">
                  <c:v>116</c:v>
                </c:pt>
                <c:pt idx="181">
                  <c:v>116</c:v>
                </c:pt>
                <c:pt idx="182">
                  <c:v>115</c:v>
                </c:pt>
                <c:pt idx="183">
                  <c:v>114</c:v>
                </c:pt>
                <c:pt idx="184">
                  <c:v>114</c:v>
                </c:pt>
                <c:pt idx="185">
                  <c:v>113</c:v>
                </c:pt>
                <c:pt idx="186">
                  <c:v>112</c:v>
                </c:pt>
                <c:pt idx="187">
                  <c:v>111</c:v>
                </c:pt>
                <c:pt idx="188">
                  <c:v>110</c:v>
                </c:pt>
                <c:pt idx="189">
                  <c:v>109</c:v>
                </c:pt>
                <c:pt idx="190">
                  <c:v>108</c:v>
                </c:pt>
                <c:pt idx="191">
                  <c:v>107</c:v>
                </c:pt>
                <c:pt idx="192">
                  <c:v>107</c:v>
                </c:pt>
                <c:pt idx="193">
                  <c:v>106</c:v>
                </c:pt>
                <c:pt idx="194">
                  <c:v>105</c:v>
                </c:pt>
                <c:pt idx="195">
                  <c:v>105</c:v>
                </c:pt>
                <c:pt idx="196">
                  <c:v>104</c:v>
                </c:pt>
                <c:pt idx="197">
                  <c:v>104</c:v>
                </c:pt>
                <c:pt idx="198">
                  <c:v>103</c:v>
                </c:pt>
                <c:pt idx="199">
                  <c:v>103</c:v>
                </c:pt>
                <c:pt idx="200">
                  <c:v>102</c:v>
                </c:pt>
                <c:pt idx="201">
                  <c:v>101</c:v>
                </c:pt>
                <c:pt idx="202">
                  <c:v>100</c:v>
                </c:pt>
                <c:pt idx="203">
                  <c:v>100</c:v>
                </c:pt>
                <c:pt idx="204">
                  <c:v>99</c:v>
                </c:pt>
                <c:pt idx="205">
                  <c:v>99</c:v>
                </c:pt>
                <c:pt idx="206">
                  <c:v>98</c:v>
                </c:pt>
                <c:pt idx="207">
                  <c:v>97</c:v>
                </c:pt>
                <c:pt idx="208">
                  <c:v>97</c:v>
                </c:pt>
                <c:pt idx="209">
                  <c:v>96</c:v>
                </c:pt>
                <c:pt idx="210">
                  <c:v>96</c:v>
                </c:pt>
                <c:pt idx="211">
                  <c:v>95</c:v>
                </c:pt>
                <c:pt idx="212">
                  <c:v>95</c:v>
                </c:pt>
                <c:pt idx="213">
                  <c:v>94</c:v>
                </c:pt>
                <c:pt idx="214">
                  <c:v>93</c:v>
                </c:pt>
                <c:pt idx="215">
                  <c:v>93</c:v>
                </c:pt>
                <c:pt idx="216">
                  <c:v>92</c:v>
                </c:pt>
                <c:pt idx="217">
                  <c:v>91</c:v>
                </c:pt>
                <c:pt idx="218">
                  <c:v>90</c:v>
                </c:pt>
                <c:pt idx="219">
                  <c:v>89</c:v>
                </c:pt>
                <c:pt idx="220">
                  <c:v>88</c:v>
                </c:pt>
                <c:pt idx="221">
                  <c:v>88</c:v>
                </c:pt>
                <c:pt idx="222">
                  <c:v>87</c:v>
                </c:pt>
                <c:pt idx="223">
                  <c:v>86</c:v>
                </c:pt>
                <c:pt idx="224">
                  <c:v>85</c:v>
                </c:pt>
                <c:pt idx="225">
                  <c:v>84</c:v>
                </c:pt>
                <c:pt idx="226">
                  <c:v>83</c:v>
                </c:pt>
                <c:pt idx="227">
                  <c:v>83</c:v>
                </c:pt>
                <c:pt idx="228">
                  <c:v>83</c:v>
                </c:pt>
                <c:pt idx="229">
                  <c:v>82</c:v>
                </c:pt>
                <c:pt idx="230">
                  <c:v>82</c:v>
                </c:pt>
                <c:pt idx="231">
                  <c:v>82</c:v>
                </c:pt>
                <c:pt idx="232">
                  <c:v>81</c:v>
                </c:pt>
                <c:pt idx="233">
                  <c:v>80</c:v>
                </c:pt>
                <c:pt idx="234">
                  <c:v>80</c:v>
                </c:pt>
                <c:pt idx="235">
                  <c:v>80</c:v>
                </c:pt>
                <c:pt idx="236">
                  <c:v>79</c:v>
                </c:pt>
                <c:pt idx="237">
                  <c:v>79</c:v>
                </c:pt>
                <c:pt idx="238">
                  <c:v>78</c:v>
                </c:pt>
                <c:pt idx="239">
                  <c:v>78</c:v>
                </c:pt>
                <c:pt idx="240">
                  <c:v>77</c:v>
                </c:pt>
                <c:pt idx="241">
                  <c:v>76</c:v>
                </c:pt>
                <c:pt idx="242">
                  <c:v>76</c:v>
                </c:pt>
                <c:pt idx="243">
                  <c:v>75</c:v>
                </c:pt>
                <c:pt idx="244">
                  <c:v>75</c:v>
                </c:pt>
                <c:pt idx="245">
                  <c:v>75</c:v>
                </c:pt>
                <c:pt idx="246">
                  <c:v>74</c:v>
                </c:pt>
                <c:pt idx="247">
                  <c:v>74</c:v>
                </c:pt>
                <c:pt idx="248">
                  <c:v>73</c:v>
                </c:pt>
                <c:pt idx="249">
                  <c:v>73</c:v>
                </c:pt>
                <c:pt idx="250">
                  <c:v>73</c:v>
                </c:pt>
                <c:pt idx="251">
                  <c:v>72</c:v>
                </c:pt>
                <c:pt idx="252">
                  <c:v>72</c:v>
                </c:pt>
                <c:pt idx="253">
                  <c:v>71</c:v>
                </c:pt>
                <c:pt idx="254">
                  <c:v>71</c:v>
                </c:pt>
                <c:pt idx="255">
                  <c:v>71</c:v>
                </c:pt>
                <c:pt idx="256">
                  <c:v>70</c:v>
                </c:pt>
                <c:pt idx="257">
                  <c:v>70</c:v>
                </c:pt>
                <c:pt idx="258">
                  <c:v>69</c:v>
                </c:pt>
                <c:pt idx="259">
                  <c:v>69</c:v>
                </c:pt>
                <c:pt idx="260">
                  <c:v>68</c:v>
                </c:pt>
                <c:pt idx="261">
                  <c:v>67</c:v>
                </c:pt>
                <c:pt idx="262">
                  <c:v>67</c:v>
                </c:pt>
                <c:pt idx="263">
                  <c:v>66</c:v>
                </c:pt>
                <c:pt idx="264">
                  <c:v>66</c:v>
                </c:pt>
                <c:pt idx="265">
                  <c:v>65</c:v>
                </c:pt>
                <c:pt idx="266">
                  <c:v>65</c:v>
                </c:pt>
                <c:pt idx="267">
                  <c:v>64</c:v>
                </c:pt>
                <c:pt idx="268">
                  <c:v>64</c:v>
                </c:pt>
                <c:pt idx="269">
                  <c:v>63</c:v>
                </c:pt>
                <c:pt idx="270">
                  <c:v>63</c:v>
                </c:pt>
                <c:pt idx="271">
                  <c:v>63</c:v>
                </c:pt>
                <c:pt idx="272">
                  <c:v>62</c:v>
                </c:pt>
                <c:pt idx="273">
                  <c:v>62</c:v>
                </c:pt>
                <c:pt idx="274">
                  <c:v>61</c:v>
                </c:pt>
                <c:pt idx="275">
                  <c:v>61</c:v>
                </c:pt>
                <c:pt idx="276">
                  <c:v>60</c:v>
                </c:pt>
                <c:pt idx="277">
                  <c:v>60</c:v>
                </c:pt>
                <c:pt idx="278">
                  <c:v>59</c:v>
                </c:pt>
                <c:pt idx="279">
                  <c:v>59</c:v>
                </c:pt>
                <c:pt idx="280">
                  <c:v>59</c:v>
                </c:pt>
                <c:pt idx="281">
                  <c:v>58</c:v>
                </c:pt>
                <c:pt idx="282">
                  <c:v>58</c:v>
                </c:pt>
                <c:pt idx="283">
                  <c:v>58</c:v>
                </c:pt>
                <c:pt idx="284">
                  <c:v>57</c:v>
                </c:pt>
                <c:pt idx="285">
                  <c:v>57</c:v>
                </c:pt>
                <c:pt idx="286">
                  <c:v>56</c:v>
                </c:pt>
                <c:pt idx="287">
                  <c:v>56</c:v>
                </c:pt>
                <c:pt idx="288">
                  <c:v>56</c:v>
                </c:pt>
                <c:pt idx="289">
                  <c:v>55</c:v>
                </c:pt>
                <c:pt idx="290">
                  <c:v>55</c:v>
                </c:pt>
                <c:pt idx="291">
                  <c:v>55</c:v>
                </c:pt>
                <c:pt idx="292">
                  <c:v>54</c:v>
                </c:pt>
                <c:pt idx="293">
                  <c:v>54</c:v>
                </c:pt>
                <c:pt idx="294">
                  <c:v>54</c:v>
                </c:pt>
                <c:pt idx="295">
                  <c:v>53</c:v>
                </c:pt>
                <c:pt idx="296">
                  <c:v>53</c:v>
                </c:pt>
                <c:pt idx="297">
                  <c:v>52</c:v>
                </c:pt>
                <c:pt idx="298">
                  <c:v>52</c:v>
                </c:pt>
                <c:pt idx="299">
                  <c:v>52</c:v>
                </c:pt>
                <c:pt idx="300">
                  <c:v>51</c:v>
                </c:pt>
                <c:pt idx="301">
                  <c:v>51</c:v>
                </c:pt>
                <c:pt idx="302">
                  <c:v>51</c:v>
                </c:pt>
                <c:pt idx="303">
                  <c:v>50</c:v>
                </c:pt>
                <c:pt idx="304">
                  <c:v>50</c:v>
                </c:pt>
                <c:pt idx="305">
                  <c:v>50</c:v>
                </c:pt>
                <c:pt idx="306">
                  <c:v>50</c:v>
                </c:pt>
                <c:pt idx="307">
                  <c:v>49</c:v>
                </c:pt>
                <c:pt idx="308">
                  <c:v>49</c:v>
                </c:pt>
                <c:pt idx="309">
                  <c:v>48</c:v>
                </c:pt>
                <c:pt idx="310">
                  <c:v>48</c:v>
                </c:pt>
                <c:pt idx="311">
                  <c:v>48</c:v>
                </c:pt>
                <c:pt idx="312">
                  <c:v>47</c:v>
                </c:pt>
                <c:pt idx="313">
                  <c:v>47</c:v>
                </c:pt>
                <c:pt idx="314">
                  <c:v>47</c:v>
                </c:pt>
                <c:pt idx="315">
                  <c:v>47</c:v>
                </c:pt>
                <c:pt idx="316">
                  <c:v>46</c:v>
                </c:pt>
                <c:pt idx="317">
                  <c:v>46</c:v>
                </c:pt>
                <c:pt idx="318">
                  <c:v>46</c:v>
                </c:pt>
                <c:pt idx="319">
                  <c:v>46</c:v>
                </c:pt>
                <c:pt idx="320">
                  <c:v>45</c:v>
                </c:pt>
                <c:pt idx="321">
                  <c:v>45</c:v>
                </c:pt>
                <c:pt idx="322">
                  <c:v>45</c:v>
                </c:pt>
                <c:pt idx="323">
                  <c:v>45</c:v>
                </c:pt>
                <c:pt idx="324">
                  <c:v>45</c:v>
                </c:pt>
                <c:pt idx="325">
                  <c:v>45</c:v>
                </c:pt>
                <c:pt idx="326">
                  <c:v>44</c:v>
                </c:pt>
                <c:pt idx="327">
                  <c:v>44</c:v>
                </c:pt>
                <c:pt idx="328">
                  <c:v>44</c:v>
                </c:pt>
                <c:pt idx="329">
                  <c:v>43</c:v>
                </c:pt>
                <c:pt idx="330">
                  <c:v>43</c:v>
                </c:pt>
                <c:pt idx="331">
                  <c:v>43</c:v>
                </c:pt>
                <c:pt idx="332">
                  <c:v>43</c:v>
                </c:pt>
                <c:pt idx="333">
                  <c:v>43</c:v>
                </c:pt>
                <c:pt idx="334">
                  <c:v>42</c:v>
                </c:pt>
                <c:pt idx="335">
                  <c:v>42</c:v>
                </c:pt>
                <c:pt idx="336">
                  <c:v>42</c:v>
                </c:pt>
                <c:pt idx="337">
                  <c:v>41</c:v>
                </c:pt>
                <c:pt idx="338">
                  <c:v>41</c:v>
                </c:pt>
                <c:pt idx="339">
                  <c:v>40</c:v>
                </c:pt>
                <c:pt idx="340">
                  <c:v>40</c:v>
                </c:pt>
                <c:pt idx="341">
                  <c:v>39</c:v>
                </c:pt>
                <c:pt idx="342">
                  <c:v>38</c:v>
                </c:pt>
                <c:pt idx="343">
                  <c:v>37</c:v>
                </c:pt>
                <c:pt idx="344">
                  <c:v>36</c:v>
                </c:pt>
                <c:pt idx="345">
                  <c:v>35</c:v>
                </c:pt>
                <c:pt idx="346">
                  <c:v>34</c:v>
                </c:pt>
                <c:pt idx="347">
                  <c:v>34</c:v>
                </c:pt>
                <c:pt idx="348">
                  <c:v>33</c:v>
                </c:pt>
                <c:pt idx="349">
                  <c:v>32</c:v>
                </c:pt>
                <c:pt idx="350">
                  <c:v>32</c:v>
                </c:pt>
                <c:pt idx="351">
                  <c:v>31</c:v>
                </c:pt>
                <c:pt idx="352">
                  <c:v>31</c:v>
                </c:pt>
                <c:pt idx="353">
                  <c:v>31</c:v>
                </c:pt>
                <c:pt idx="354">
                  <c:v>31</c:v>
                </c:pt>
                <c:pt idx="355">
                  <c:v>30</c:v>
                </c:pt>
                <c:pt idx="356">
                  <c:v>30</c:v>
                </c:pt>
                <c:pt idx="357">
                  <c:v>30</c:v>
                </c:pt>
                <c:pt idx="358">
                  <c:v>30</c:v>
                </c:pt>
                <c:pt idx="359">
                  <c:v>29</c:v>
                </c:pt>
                <c:pt idx="360">
                  <c:v>29</c:v>
                </c:pt>
                <c:pt idx="361">
                  <c:v>29</c:v>
                </c:pt>
                <c:pt idx="362">
                  <c:v>28</c:v>
                </c:pt>
                <c:pt idx="363">
                  <c:v>28</c:v>
                </c:pt>
                <c:pt idx="364">
                  <c:v>28</c:v>
                </c:pt>
              </c:numCache>
            </c:numRef>
          </c:val>
          <c:extLst>
            <c:ext xmlns:c16="http://schemas.microsoft.com/office/drawing/2014/chart" uri="{C3380CC4-5D6E-409C-BE32-E72D297353CC}">
              <c16:uniqueId val="{00000001-F1C6-4CFF-92F9-E9726CEA13D4}"/>
            </c:ext>
          </c:extLst>
        </c:ser>
        <c:ser>
          <c:idx val="3"/>
          <c:order val="2"/>
          <c:tx>
            <c:strRef>
              <c:f>'2030-31 Severe Load Curve'!$T$33</c:f>
              <c:strCache>
                <c:ptCount val="1"/>
                <c:pt idx="0">
                  <c:v>NDM &gt; 732 MWh</c:v>
                </c:pt>
              </c:strCache>
            </c:strRef>
          </c:tx>
          <c:spPr>
            <a:solidFill>
              <a:srgbClr val="3366FF"/>
            </a:solidFill>
            <a:ln w="25400">
              <a:noFill/>
            </a:ln>
          </c:spPr>
          <c:invertIfNegative val="0"/>
          <c:val>
            <c:numRef>
              <c:f>'2030-31 Severe Load Curve'!$T$34:$T$398</c:f>
              <c:numCache>
                <c:formatCode>0</c:formatCode>
                <c:ptCount val="365"/>
                <c:pt idx="0">
                  <c:v>491</c:v>
                </c:pt>
                <c:pt idx="1">
                  <c:v>480</c:v>
                </c:pt>
                <c:pt idx="2">
                  <c:v>473</c:v>
                </c:pt>
                <c:pt idx="3">
                  <c:v>464</c:v>
                </c:pt>
                <c:pt idx="4">
                  <c:v>455</c:v>
                </c:pt>
                <c:pt idx="5">
                  <c:v>449</c:v>
                </c:pt>
                <c:pt idx="6">
                  <c:v>444</c:v>
                </c:pt>
                <c:pt idx="7">
                  <c:v>438</c:v>
                </c:pt>
                <c:pt idx="8">
                  <c:v>433</c:v>
                </c:pt>
                <c:pt idx="9">
                  <c:v>426</c:v>
                </c:pt>
                <c:pt idx="10">
                  <c:v>425</c:v>
                </c:pt>
                <c:pt idx="11">
                  <c:v>422</c:v>
                </c:pt>
                <c:pt idx="12">
                  <c:v>419</c:v>
                </c:pt>
                <c:pt idx="13">
                  <c:v>417</c:v>
                </c:pt>
                <c:pt idx="14">
                  <c:v>415</c:v>
                </c:pt>
                <c:pt idx="15">
                  <c:v>413</c:v>
                </c:pt>
                <c:pt idx="16">
                  <c:v>410</c:v>
                </c:pt>
                <c:pt idx="17">
                  <c:v>409</c:v>
                </c:pt>
                <c:pt idx="18">
                  <c:v>407</c:v>
                </c:pt>
                <c:pt idx="19">
                  <c:v>406</c:v>
                </c:pt>
                <c:pt idx="20">
                  <c:v>404</c:v>
                </c:pt>
                <c:pt idx="21">
                  <c:v>402</c:v>
                </c:pt>
                <c:pt idx="22">
                  <c:v>400</c:v>
                </c:pt>
                <c:pt idx="23">
                  <c:v>398</c:v>
                </c:pt>
                <c:pt idx="24">
                  <c:v>395</c:v>
                </c:pt>
                <c:pt idx="25">
                  <c:v>393</c:v>
                </c:pt>
                <c:pt idx="26">
                  <c:v>391</c:v>
                </c:pt>
                <c:pt idx="27">
                  <c:v>390</c:v>
                </c:pt>
                <c:pt idx="28">
                  <c:v>388</c:v>
                </c:pt>
                <c:pt idx="29">
                  <c:v>386</c:v>
                </c:pt>
                <c:pt idx="30">
                  <c:v>385</c:v>
                </c:pt>
                <c:pt idx="31">
                  <c:v>384</c:v>
                </c:pt>
                <c:pt idx="32">
                  <c:v>382</c:v>
                </c:pt>
                <c:pt idx="33">
                  <c:v>380</c:v>
                </c:pt>
                <c:pt idx="34">
                  <c:v>378</c:v>
                </c:pt>
                <c:pt idx="35">
                  <c:v>376</c:v>
                </c:pt>
                <c:pt idx="36">
                  <c:v>374</c:v>
                </c:pt>
                <c:pt idx="37">
                  <c:v>372</c:v>
                </c:pt>
                <c:pt idx="38">
                  <c:v>370</c:v>
                </c:pt>
                <c:pt idx="39">
                  <c:v>368</c:v>
                </c:pt>
                <c:pt idx="40">
                  <c:v>365</c:v>
                </c:pt>
                <c:pt idx="41">
                  <c:v>363</c:v>
                </c:pt>
                <c:pt idx="42">
                  <c:v>360</c:v>
                </c:pt>
                <c:pt idx="43">
                  <c:v>358</c:v>
                </c:pt>
                <c:pt idx="44">
                  <c:v>356</c:v>
                </c:pt>
                <c:pt idx="45">
                  <c:v>354</c:v>
                </c:pt>
                <c:pt idx="46">
                  <c:v>352</c:v>
                </c:pt>
                <c:pt idx="47">
                  <c:v>350</c:v>
                </c:pt>
                <c:pt idx="48">
                  <c:v>348</c:v>
                </c:pt>
                <c:pt idx="49">
                  <c:v>347</c:v>
                </c:pt>
                <c:pt idx="50">
                  <c:v>345</c:v>
                </c:pt>
                <c:pt idx="51">
                  <c:v>344</c:v>
                </c:pt>
                <c:pt idx="52">
                  <c:v>342</c:v>
                </c:pt>
                <c:pt idx="53">
                  <c:v>340</c:v>
                </c:pt>
                <c:pt idx="54">
                  <c:v>338</c:v>
                </c:pt>
                <c:pt idx="55">
                  <c:v>336</c:v>
                </c:pt>
                <c:pt idx="56">
                  <c:v>335</c:v>
                </c:pt>
                <c:pt idx="57">
                  <c:v>334</c:v>
                </c:pt>
                <c:pt idx="58">
                  <c:v>333</c:v>
                </c:pt>
                <c:pt idx="59">
                  <c:v>331</c:v>
                </c:pt>
                <c:pt idx="60">
                  <c:v>330</c:v>
                </c:pt>
                <c:pt idx="61">
                  <c:v>327</c:v>
                </c:pt>
                <c:pt idx="62">
                  <c:v>325</c:v>
                </c:pt>
                <c:pt idx="63">
                  <c:v>324</c:v>
                </c:pt>
                <c:pt idx="64">
                  <c:v>323</c:v>
                </c:pt>
                <c:pt idx="65">
                  <c:v>322</c:v>
                </c:pt>
                <c:pt idx="66">
                  <c:v>321</c:v>
                </c:pt>
                <c:pt idx="67">
                  <c:v>320</c:v>
                </c:pt>
                <c:pt idx="68">
                  <c:v>318</c:v>
                </c:pt>
                <c:pt idx="69">
                  <c:v>317</c:v>
                </c:pt>
                <c:pt idx="70">
                  <c:v>315</c:v>
                </c:pt>
                <c:pt idx="71">
                  <c:v>314</c:v>
                </c:pt>
                <c:pt idx="72">
                  <c:v>313</c:v>
                </c:pt>
                <c:pt idx="73">
                  <c:v>312</c:v>
                </c:pt>
                <c:pt idx="74">
                  <c:v>311</c:v>
                </c:pt>
                <c:pt idx="75">
                  <c:v>309</c:v>
                </c:pt>
                <c:pt idx="76">
                  <c:v>308</c:v>
                </c:pt>
                <c:pt idx="77">
                  <c:v>307</c:v>
                </c:pt>
                <c:pt idx="78">
                  <c:v>306</c:v>
                </c:pt>
                <c:pt idx="79">
                  <c:v>304</c:v>
                </c:pt>
                <c:pt idx="80">
                  <c:v>302</c:v>
                </c:pt>
                <c:pt idx="81">
                  <c:v>301</c:v>
                </c:pt>
                <c:pt idx="82">
                  <c:v>300</c:v>
                </c:pt>
                <c:pt idx="83">
                  <c:v>299</c:v>
                </c:pt>
                <c:pt idx="84">
                  <c:v>298</c:v>
                </c:pt>
                <c:pt idx="85">
                  <c:v>297</c:v>
                </c:pt>
                <c:pt idx="86">
                  <c:v>295</c:v>
                </c:pt>
                <c:pt idx="87">
                  <c:v>294</c:v>
                </c:pt>
                <c:pt idx="88">
                  <c:v>292</c:v>
                </c:pt>
                <c:pt idx="89">
                  <c:v>290</c:v>
                </c:pt>
                <c:pt idx="90">
                  <c:v>289</c:v>
                </c:pt>
                <c:pt idx="91">
                  <c:v>287</c:v>
                </c:pt>
                <c:pt idx="92">
                  <c:v>286</c:v>
                </c:pt>
                <c:pt idx="93">
                  <c:v>285</c:v>
                </c:pt>
                <c:pt idx="94">
                  <c:v>284</c:v>
                </c:pt>
                <c:pt idx="95">
                  <c:v>283</c:v>
                </c:pt>
                <c:pt idx="96">
                  <c:v>282</c:v>
                </c:pt>
                <c:pt idx="97">
                  <c:v>281</c:v>
                </c:pt>
                <c:pt idx="98">
                  <c:v>280</c:v>
                </c:pt>
                <c:pt idx="99">
                  <c:v>279</c:v>
                </c:pt>
                <c:pt idx="100">
                  <c:v>278</c:v>
                </c:pt>
                <c:pt idx="101">
                  <c:v>277</c:v>
                </c:pt>
                <c:pt idx="102">
                  <c:v>276</c:v>
                </c:pt>
                <c:pt idx="103">
                  <c:v>274</c:v>
                </c:pt>
                <c:pt idx="104">
                  <c:v>273</c:v>
                </c:pt>
                <c:pt idx="105">
                  <c:v>271</c:v>
                </c:pt>
                <c:pt idx="106">
                  <c:v>270</c:v>
                </c:pt>
                <c:pt idx="107">
                  <c:v>269</c:v>
                </c:pt>
                <c:pt idx="108">
                  <c:v>268</c:v>
                </c:pt>
                <c:pt idx="109">
                  <c:v>267</c:v>
                </c:pt>
                <c:pt idx="110">
                  <c:v>266</c:v>
                </c:pt>
                <c:pt idx="111">
                  <c:v>265</c:v>
                </c:pt>
                <c:pt idx="112">
                  <c:v>264</c:v>
                </c:pt>
                <c:pt idx="113">
                  <c:v>263</c:v>
                </c:pt>
                <c:pt idx="114">
                  <c:v>262</c:v>
                </c:pt>
                <c:pt idx="115">
                  <c:v>260</c:v>
                </c:pt>
                <c:pt idx="116">
                  <c:v>259</c:v>
                </c:pt>
                <c:pt idx="117">
                  <c:v>258</c:v>
                </c:pt>
                <c:pt idx="118">
                  <c:v>257</c:v>
                </c:pt>
                <c:pt idx="119">
                  <c:v>255</c:v>
                </c:pt>
                <c:pt idx="120">
                  <c:v>254</c:v>
                </c:pt>
                <c:pt idx="121">
                  <c:v>253</c:v>
                </c:pt>
                <c:pt idx="122">
                  <c:v>251</c:v>
                </c:pt>
                <c:pt idx="123">
                  <c:v>250</c:v>
                </c:pt>
                <c:pt idx="124">
                  <c:v>249</c:v>
                </c:pt>
                <c:pt idx="125">
                  <c:v>248</c:v>
                </c:pt>
                <c:pt idx="126">
                  <c:v>247</c:v>
                </c:pt>
                <c:pt idx="127">
                  <c:v>246</c:v>
                </c:pt>
                <c:pt idx="128">
                  <c:v>245</c:v>
                </c:pt>
                <c:pt idx="129">
                  <c:v>244</c:v>
                </c:pt>
                <c:pt idx="130">
                  <c:v>244</c:v>
                </c:pt>
                <c:pt idx="131">
                  <c:v>242</c:v>
                </c:pt>
                <c:pt idx="132">
                  <c:v>242</c:v>
                </c:pt>
                <c:pt idx="133">
                  <c:v>241</c:v>
                </c:pt>
                <c:pt idx="134">
                  <c:v>240</c:v>
                </c:pt>
                <c:pt idx="135">
                  <c:v>239</c:v>
                </c:pt>
                <c:pt idx="136">
                  <c:v>238</c:v>
                </c:pt>
                <c:pt idx="137">
                  <c:v>237</c:v>
                </c:pt>
                <c:pt idx="138">
                  <c:v>236</c:v>
                </c:pt>
                <c:pt idx="139">
                  <c:v>235</c:v>
                </c:pt>
                <c:pt idx="140">
                  <c:v>234</c:v>
                </c:pt>
                <c:pt idx="141">
                  <c:v>234</c:v>
                </c:pt>
                <c:pt idx="142">
                  <c:v>233</c:v>
                </c:pt>
                <c:pt idx="143">
                  <c:v>233</c:v>
                </c:pt>
                <c:pt idx="144">
                  <c:v>232</c:v>
                </c:pt>
                <c:pt idx="145">
                  <c:v>231</c:v>
                </c:pt>
                <c:pt idx="146">
                  <c:v>231</c:v>
                </c:pt>
                <c:pt idx="147">
                  <c:v>230</c:v>
                </c:pt>
                <c:pt idx="148">
                  <c:v>229</c:v>
                </c:pt>
                <c:pt idx="149">
                  <c:v>228</c:v>
                </c:pt>
                <c:pt idx="150">
                  <c:v>227</c:v>
                </c:pt>
                <c:pt idx="151">
                  <c:v>226</c:v>
                </c:pt>
                <c:pt idx="152">
                  <c:v>226</c:v>
                </c:pt>
                <c:pt idx="153">
                  <c:v>225</c:v>
                </c:pt>
                <c:pt idx="154">
                  <c:v>225</c:v>
                </c:pt>
                <c:pt idx="155">
                  <c:v>224</c:v>
                </c:pt>
                <c:pt idx="156">
                  <c:v>224</c:v>
                </c:pt>
                <c:pt idx="157">
                  <c:v>223</c:v>
                </c:pt>
                <c:pt idx="158">
                  <c:v>222</c:v>
                </c:pt>
                <c:pt idx="159">
                  <c:v>221</c:v>
                </c:pt>
                <c:pt idx="160">
                  <c:v>220</c:v>
                </c:pt>
                <c:pt idx="161">
                  <c:v>218</c:v>
                </c:pt>
                <c:pt idx="162">
                  <c:v>218</c:v>
                </c:pt>
                <c:pt idx="163">
                  <c:v>217</c:v>
                </c:pt>
                <c:pt idx="164">
                  <c:v>217</c:v>
                </c:pt>
                <c:pt idx="165">
                  <c:v>216</c:v>
                </c:pt>
                <c:pt idx="166">
                  <c:v>216</c:v>
                </c:pt>
                <c:pt idx="167">
                  <c:v>215</c:v>
                </c:pt>
                <c:pt idx="168">
                  <c:v>215</c:v>
                </c:pt>
                <c:pt idx="169">
                  <c:v>214</c:v>
                </c:pt>
                <c:pt idx="170">
                  <c:v>214</c:v>
                </c:pt>
                <c:pt idx="171">
                  <c:v>213</c:v>
                </c:pt>
                <c:pt idx="172">
                  <c:v>212</c:v>
                </c:pt>
                <c:pt idx="173">
                  <c:v>211</c:v>
                </c:pt>
                <c:pt idx="174">
                  <c:v>211</c:v>
                </c:pt>
                <c:pt idx="175">
                  <c:v>210</c:v>
                </c:pt>
                <c:pt idx="176">
                  <c:v>209</c:v>
                </c:pt>
                <c:pt idx="177">
                  <c:v>209</c:v>
                </c:pt>
                <c:pt idx="178">
                  <c:v>208</c:v>
                </c:pt>
                <c:pt idx="179">
                  <c:v>207</c:v>
                </c:pt>
                <c:pt idx="180">
                  <c:v>206</c:v>
                </c:pt>
                <c:pt idx="181">
                  <c:v>205</c:v>
                </c:pt>
                <c:pt idx="182">
                  <c:v>204</c:v>
                </c:pt>
                <c:pt idx="183">
                  <c:v>204</c:v>
                </c:pt>
                <c:pt idx="184">
                  <c:v>203</c:v>
                </c:pt>
                <c:pt idx="185">
                  <c:v>202</c:v>
                </c:pt>
                <c:pt idx="186">
                  <c:v>201</c:v>
                </c:pt>
                <c:pt idx="187">
                  <c:v>200</c:v>
                </c:pt>
                <c:pt idx="188">
                  <c:v>200</c:v>
                </c:pt>
                <c:pt idx="189">
                  <c:v>199</c:v>
                </c:pt>
                <c:pt idx="190">
                  <c:v>198</c:v>
                </c:pt>
                <c:pt idx="191">
                  <c:v>198</c:v>
                </c:pt>
                <c:pt idx="192">
                  <c:v>197</c:v>
                </c:pt>
                <c:pt idx="193">
                  <c:v>196</c:v>
                </c:pt>
                <c:pt idx="194">
                  <c:v>196</c:v>
                </c:pt>
                <c:pt idx="195">
                  <c:v>195</c:v>
                </c:pt>
                <c:pt idx="196">
                  <c:v>195</c:v>
                </c:pt>
                <c:pt idx="197">
                  <c:v>194</c:v>
                </c:pt>
                <c:pt idx="198">
                  <c:v>193</c:v>
                </c:pt>
                <c:pt idx="199">
                  <c:v>193</c:v>
                </c:pt>
                <c:pt idx="200">
                  <c:v>192</c:v>
                </c:pt>
                <c:pt idx="201">
                  <c:v>191</c:v>
                </c:pt>
                <c:pt idx="202">
                  <c:v>191</c:v>
                </c:pt>
                <c:pt idx="203">
                  <c:v>190</c:v>
                </c:pt>
                <c:pt idx="204">
                  <c:v>190</c:v>
                </c:pt>
                <c:pt idx="205">
                  <c:v>189</c:v>
                </c:pt>
                <c:pt idx="206">
                  <c:v>188</c:v>
                </c:pt>
                <c:pt idx="207">
                  <c:v>188</c:v>
                </c:pt>
                <c:pt idx="208">
                  <c:v>187</c:v>
                </c:pt>
                <c:pt idx="209">
                  <c:v>186</c:v>
                </c:pt>
                <c:pt idx="210">
                  <c:v>186</c:v>
                </c:pt>
                <c:pt idx="211">
                  <c:v>185</c:v>
                </c:pt>
                <c:pt idx="212">
                  <c:v>185</c:v>
                </c:pt>
                <c:pt idx="213">
                  <c:v>184</c:v>
                </c:pt>
                <c:pt idx="214">
                  <c:v>183</c:v>
                </c:pt>
                <c:pt idx="215">
                  <c:v>182</c:v>
                </c:pt>
                <c:pt idx="216">
                  <c:v>182</c:v>
                </c:pt>
                <c:pt idx="217">
                  <c:v>181</c:v>
                </c:pt>
                <c:pt idx="218">
                  <c:v>180</c:v>
                </c:pt>
                <c:pt idx="219">
                  <c:v>178</c:v>
                </c:pt>
                <c:pt idx="220">
                  <c:v>178</c:v>
                </c:pt>
                <c:pt idx="221">
                  <c:v>177</c:v>
                </c:pt>
                <c:pt idx="222">
                  <c:v>176</c:v>
                </c:pt>
                <c:pt idx="223">
                  <c:v>175</c:v>
                </c:pt>
                <c:pt idx="224">
                  <c:v>174</c:v>
                </c:pt>
                <c:pt idx="225">
                  <c:v>173</c:v>
                </c:pt>
                <c:pt idx="226">
                  <c:v>172</c:v>
                </c:pt>
                <c:pt idx="227">
                  <c:v>171</c:v>
                </c:pt>
                <c:pt idx="228">
                  <c:v>171</c:v>
                </c:pt>
                <c:pt idx="229">
                  <c:v>171</c:v>
                </c:pt>
                <c:pt idx="230">
                  <c:v>171</c:v>
                </c:pt>
                <c:pt idx="231">
                  <c:v>170</c:v>
                </c:pt>
                <c:pt idx="232">
                  <c:v>169</c:v>
                </c:pt>
                <c:pt idx="233">
                  <c:v>169</c:v>
                </c:pt>
                <c:pt idx="234">
                  <c:v>169</c:v>
                </c:pt>
                <c:pt idx="235">
                  <c:v>168</c:v>
                </c:pt>
                <c:pt idx="236">
                  <c:v>167</c:v>
                </c:pt>
                <c:pt idx="237">
                  <c:v>167</c:v>
                </c:pt>
                <c:pt idx="238">
                  <c:v>166</c:v>
                </c:pt>
                <c:pt idx="239">
                  <c:v>166</c:v>
                </c:pt>
                <c:pt idx="240">
                  <c:v>166</c:v>
                </c:pt>
                <c:pt idx="241">
                  <c:v>165</c:v>
                </c:pt>
                <c:pt idx="242">
                  <c:v>165</c:v>
                </c:pt>
                <c:pt idx="243">
                  <c:v>165</c:v>
                </c:pt>
                <c:pt idx="244">
                  <c:v>164</c:v>
                </c:pt>
                <c:pt idx="245">
                  <c:v>164</c:v>
                </c:pt>
                <c:pt idx="246">
                  <c:v>164</c:v>
                </c:pt>
                <c:pt idx="247">
                  <c:v>163</c:v>
                </c:pt>
                <c:pt idx="248">
                  <c:v>163</c:v>
                </c:pt>
                <c:pt idx="249">
                  <c:v>162</c:v>
                </c:pt>
                <c:pt idx="250">
                  <c:v>162</c:v>
                </c:pt>
                <c:pt idx="251">
                  <c:v>162</c:v>
                </c:pt>
                <c:pt idx="252">
                  <c:v>161</c:v>
                </c:pt>
                <c:pt idx="253">
                  <c:v>161</c:v>
                </c:pt>
                <c:pt idx="254">
                  <c:v>161</c:v>
                </c:pt>
                <c:pt idx="255">
                  <c:v>160</c:v>
                </c:pt>
                <c:pt idx="256">
                  <c:v>159</c:v>
                </c:pt>
                <c:pt idx="257">
                  <c:v>159</c:v>
                </c:pt>
                <c:pt idx="258">
                  <c:v>159</c:v>
                </c:pt>
                <c:pt idx="259">
                  <c:v>158</c:v>
                </c:pt>
                <c:pt idx="260">
                  <c:v>158</c:v>
                </c:pt>
                <c:pt idx="261">
                  <c:v>157</c:v>
                </c:pt>
                <c:pt idx="262">
                  <c:v>157</c:v>
                </c:pt>
                <c:pt idx="263">
                  <c:v>156</c:v>
                </c:pt>
                <c:pt idx="264">
                  <c:v>155</c:v>
                </c:pt>
                <c:pt idx="265">
                  <c:v>155</c:v>
                </c:pt>
                <c:pt idx="266">
                  <c:v>155</c:v>
                </c:pt>
                <c:pt idx="267">
                  <c:v>154</c:v>
                </c:pt>
                <c:pt idx="268">
                  <c:v>153</c:v>
                </c:pt>
                <c:pt idx="269">
                  <c:v>153</c:v>
                </c:pt>
                <c:pt idx="270">
                  <c:v>153</c:v>
                </c:pt>
                <c:pt idx="271">
                  <c:v>152</c:v>
                </c:pt>
                <c:pt idx="272">
                  <c:v>151</c:v>
                </c:pt>
                <c:pt idx="273">
                  <c:v>151</c:v>
                </c:pt>
                <c:pt idx="274">
                  <c:v>150</c:v>
                </c:pt>
                <c:pt idx="275">
                  <c:v>150</c:v>
                </c:pt>
                <c:pt idx="276">
                  <c:v>149</c:v>
                </c:pt>
                <c:pt idx="277">
                  <c:v>148</c:v>
                </c:pt>
                <c:pt idx="278">
                  <c:v>148</c:v>
                </c:pt>
                <c:pt idx="279">
                  <c:v>147</c:v>
                </c:pt>
                <c:pt idx="280">
                  <c:v>147</c:v>
                </c:pt>
                <c:pt idx="281">
                  <c:v>147</c:v>
                </c:pt>
                <c:pt idx="282">
                  <c:v>146</c:v>
                </c:pt>
                <c:pt idx="283">
                  <c:v>146</c:v>
                </c:pt>
                <c:pt idx="284">
                  <c:v>146</c:v>
                </c:pt>
                <c:pt idx="285">
                  <c:v>145</c:v>
                </c:pt>
                <c:pt idx="286">
                  <c:v>145</c:v>
                </c:pt>
                <c:pt idx="287">
                  <c:v>144</c:v>
                </c:pt>
                <c:pt idx="288">
                  <c:v>144</c:v>
                </c:pt>
                <c:pt idx="289">
                  <c:v>144</c:v>
                </c:pt>
                <c:pt idx="290">
                  <c:v>143</c:v>
                </c:pt>
                <c:pt idx="291">
                  <c:v>143</c:v>
                </c:pt>
                <c:pt idx="292">
                  <c:v>142</c:v>
                </c:pt>
                <c:pt idx="293">
                  <c:v>142</c:v>
                </c:pt>
                <c:pt idx="294">
                  <c:v>141</c:v>
                </c:pt>
                <c:pt idx="295">
                  <c:v>141</c:v>
                </c:pt>
                <c:pt idx="296">
                  <c:v>141</c:v>
                </c:pt>
                <c:pt idx="297">
                  <c:v>140</c:v>
                </c:pt>
                <c:pt idx="298">
                  <c:v>140</c:v>
                </c:pt>
                <c:pt idx="299">
                  <c:v>139</c:v>
                </c:pt>
                <c:pt idx="300">
                  <c:v>139</c:v>
                </c:pt>
                <c:pt idx="301">
                  <c:v>139</c:v>
                </c:pt>
                <c:pt idx="302">
                  <c:v>138</c:v>
                </c:pt>
                <c:pt idx="303">
                  <c:v>138</c:v>
                </c:pt>
                <c:pt idx="304">
                  <c:v>137</c:v>
                </c:pt>
                <c:pt idx="305">
                  <c:v>137</c:v>
                </c:pt>
                <c:pt idx="306">
                  <c:v>136</c:v>
                </c:pt>
                <c:pt idx="307">
                  <c:v>136</c:v>
                </c:pt>
                <c:pt idx="308">
                  <c:v>135</c:v>
                </c:pt>
                <c:pt idx="309">
                  <c:v>135</c:v>
                </c:pt>
                <c:pt idx="310">
                  <c:v>134</c:v>
                </c:pt>
                <c:pt idx="311">
                  <c:v>134</c:v>
                </c:pt>
                <c:pt idx="312">
                  <c:v>133</c:v>
                </c:pt>
                <c:pt idx="313">
                  <c:v>132</c:v>
                </c:pt>
                <c:pt idx="314">
                  <c:v>132</c:v>
                </c:pt>
                <c:pt idx="315">
                  <c:v>131</c:v>
                </c:pt>
                <c:pt idx="316">
                  <c:v>130</c:v>
                </c:pt>
                <c:pt idx="317">
                  <c:v>129</c:v>
                </c:pt>
                <c:pt idx="318">
                  <c:v>128</c:v>
                </c:pt>
                <c:pt idx="319">
                  <c:v>127</c:v>
                </c:pt>
                <c:pt idx="320">
                  <c:v>127</c:v>
                </c:pt>
                <c:pt idx="321">
                  <c:v>126</c:v>
                </c:pt>
                <c:pt idx="322">
                  <c:v>126</c:v>
                </c:pt>
                <c:pt idx="323">
                  <c:v>125</c:v>
                </c:pt>
                <c:pt idx="324">
                  <c:v>124</c:v>
                </c:pt>
                <c:pt idx="325">
                  <c:v>123</c:v>
                </c:pt>
                <c:pt idx="326">
                  <c:v>123</c:v>
                </c:pt>
                <c:pt idx="327">
                  <c:v>122</c:v>
                </c:pt>
                <c:pt idx="328">
                  <c:v>121</c:v>
                </c:pt>
                <c:pt idx="329">
                  <c:v>120</c:v>
                </c:pt>
                <c:pt idx="330">
                  <c:v>119</c:v>
                </c:pt>
                <c:pt idx="331">
                  <c:v>118</c:v>
                </c:pt>
                <c:pt idx="332">
                  <c:v>116</c:v>
                </c:pt>
                <c:pt idx="333">
                  <c:v>114</c:v>
                </c:pt>
                <c:pt idx="334">
                  <c:v>113</c:v>
                </c:pt>
                <c:pt idx="335">
                  <c:v>112</c:v>
                </c:pt>
                <c:pt idx="336">
                  <c:v>111</c:v>
                </c:pt>
                <c:pt idx="337">
                  <c:v>109</c:v>
                </c:pt>
                <c:pt idx="338">
                  <c:v>108</c:v>
                </c:pt>
                <c:pt idx="339">
                  <c:v>107</c:v>
                </c:pt>
                <c:pt idx="340">
                  <c:v>106</c:v>
                </c:pt>
                <c:pt idx="341">
                  <c:v>105</c:v>
                </c:pt>
                <c:pt idx="342">
                  <c:v>104</c:v>
                </c:pt>
                <c:pt idx="343">
                  <c:v>103</c:v>
                </c:pt>
                <c:pt idx="344">
                  <c:v>102</c:v>
                </c:pt>
                <c:pt idx="345">
                  <c:v>101</c:v>
                </c:pt>
                <c:pt idx="346">
                  <c:v>100</c:v>
                </c:pt>
                <c:pt idx="347">
                  <c:v>99</c:v>
                </c:pt>
                <c:pt idx="348">
                  <c:v>98</c:v>
                </c:pt>
                <c:pt idx="349">
                  <c:v>98</c:v>
                </c:pt>
                <c:pt idx="350">
                  <c:v>97</c:v>
                </c:pt>
                <c:pt idx="351">
                  <c:v>97</c:v>
                </c:pt>
                <c:pt idx="352">
                  <c:v>96</c:v>
                </c:pt>
                <c:pt idx="353">
                  <c:v>96</c:v>
                </c:pt>
                <c:pt idx="354">
                  <c:v>95</c:v>
                </c:pt>
                <c:pt idx="355">
                  <c:v>95</c:v>
                </c:pt>
                <c:pt idx="356">
                  <c:v>94</c:v>
                </c:pt>
                <c:pt idx="357">
                  <c:v>94</c:v>
                </c:pt>
                <c:pt idx="358">
                  <c:v>93</c:v>
                </c:pt>
                <c:pt idx="359">
                  <c:v>93</c:v>
                </c:pt>
                <c:pt idx="360">
                  <c:v>93</c:v>
                </c:pt>
                <c:pt idx="361">
                  <c:v>92</c:v>
                </c:pt>
                <c:pt idx="362">
                  <c:v>92</c:v>
                </c:pt>
                <c:pt idx="363">
                  <c:v>92</c:v>
                </c:pt>
                <c:pt idx="364">
                  <c:v>91</c:v>
                </c:pt>
              </c:numCache>
            </c:numRef>
          </c:val>
          <c:extLst>
            <c:ext xmlns:c16="http://schemas.microsoft.com/office/drawing/2014/chart" uri="{C3380CC4-5D6E-409C-BE32-E72D297353CC}">
              <c16:uniqueId val="{00000002-F1C6-4CFF-92F9-E9726CEA13D4}"/>
            </c:ext>
          </c:extLst>
        </c:ser>
        <c:ser>
          <c:idx val="5"/>
          <c:order val="3"/>
          <c:tx>
            <c:strRef>
              <c:f>'2030-31 Severe Load Curve'!$U$33</c:f>
              <c:strCache>
                <c:ptCount val="1"/>
                <c:pt idx="0">
                  <c:v>Total DM</c:v>
                </c:pt>
              </c:strCache>
            </c:strRef>
          </c:tx>
          <c:spPr>
            <a:solidFill>
              <a:srgbClr val="FFCC99"/>
            </a:solidFill>
            <a:ln w="25400">
              <a:noFill/>
            </a:ln>
          </c:spPr>
          <c:invertIfNegative val="0"/>
          <c:val>
            <c:numRef>
              <c:f>'2030-31 Severe Load Curve'!$U$34:$U$398</c:f>
              <c:numCache>
                <c:formatCode>0</c:formatCode>
                <c:ptCount val="365"/>
                <c:pt idx="0">
                  <c:v>352</c:v>
                </c:pt>
                <c:pt idx="1">
                  <c:v>342</c:v>
                </c:pt>
                <c:pt idx="2">
                  <c:v>333</c:v>
                </c:pt>
                <c:pt idx="3">
                  <c:v>326</c:v>
                </c:pt>
                <c:pt idx="4">
                  <c:v>320</c:v>
                </c:pt>
                <c:pt idx="5">
                  <c:v>315</c:v>
                </c:pt>
                <c:pt idx="6">
                  <c:v>311</c:v>
                </c:pt>
                <c:pt idx="7">
                  <c:v>307</c:v>
                </c:pt>
                <c:pt idx="8">
                  <c:v>305</c:v>
                </c:pt>
                <c:pt idx="9">
                  <c:v>303</c:v>
                </c:pt>
                <c:pt idx="10">
                  <c:v>301</c:v>
                </c:pt>
                <c:pt idx="11">
                  <c:v>300</c:v>
                </c:pt>
                <c:pt idx="12">
                  <c:v>300</c:v>
                </c:pt>
                <c:pt idx="13">
                  <c:v>300</c:v>
                </c:pt>
                <c:pt idx="14">
                  <c:v>299</c:v>
                </c:pt>
                <c:pt idx="15">
                  <c:v>299</c:v>
                </c:pt>
                <c:pt idx="16">
                  <c:v>299</c:v>
                </c:pt>
                <c:pt idx="17">
                  <c:v>299</c:v>
                </c:pt>
                <c:pt idx="18">
                  <c:v>298</c:v>
                </c:pt>
                <c:pt idx="19">
                  <c:v>298</c:v>
                </c:pt>
                <c:pt idx="20">
                  <c:v>297</c:v>
                </c:pt>
                <c:pt idx="21">
                  <c:v>296</c:v>
                </c:pt>
                <c:pt idx="22">
                  <c:v>295</c:v>
                </c:pt>
                <c:pt idx="23">
                  <c:v>295</c:v>
                </c:pt>
                <c:pt idx="24">
                  <c:v>294</c:v>
                </c:pt>
                <c:pt idx="25">
                  <c:v>293</c:v>
                </c:pt>
                <c:pt idx="26">
                  <c:v>292</c:v>
                </c:pt>
                <c:pt idx="27">
                  <c:v>291</c:v>
                </c:pt>
                <c:pt idx="28">
                  <c:v>290</c:v>
                </c:pt>
                <c:pt idx="29">
                  <c:v>289</c:v>
                </c:pt>
                <c:pt idx="30">
                  <c:v>288</c:v>
                </c:pt>
                <c:pt idx="31">
                  <c:v>288</c:v>
                </c:pt>
                <c:pt idx="32">
                  <c:v>287</c:v>
                </c:pt>
                <c:pt idx="33">
                  <c:v>286</c:v>
                </c:pt>
                <c:pt idx="34">
                  <c:v>286</c:v>
                </c:pt>
                <c:pt idx="35">
                  <c:v>285</c:v>
                </c:pt>
                <c:pt idx="36">
                  <c:v>285</c:v>
                </c:pt>
                <c:pt idx="37">
                  <c:v>284</c:v>
                </c:pt>
                <c:pt idx="38">
                  <c:v>284</c:v>
                </c:pt>
                <c:pt idx="39">
                  <c:v>283</c:v>
                </c:pt>
                <c:pt idx="40">
                  <c:v>283</c:v>
                </c:pt>
                <c:pt idx="41">
                  <c:v>282</c:v>
                </c:pt>
                <c:pt idx="42">
                  <c:v>282</c:v>
                </c:pt>
                <c:pt idx="43">
                  <c:v>281</c:v>
                </c:pt>
                <c:pt idx="44">
                  <c:v>281</c:v>
                </c:pt>
                <c:pt idx="45">
                  <c:v>280</c:v>
                </c:pt>
                <c:pt idx="46">
                  <c:v>280</c:v>
                </c:pt>
                <c:pt idx="47">
                  <c:v>280</c:v>
                </c:pt>
                <c:pt idx="48">
                  <c:v>279</c:v>
                </c:pt>
                <c:pt idx="49">
                  <c:v>279</c:v>
                </c:pt>
                <c:pt idx="50">
                  <c:v>278</c:v>
                </c:pt>
                <c:pt idx="51">
                  <c:v>278</c:v>
                </c:pt>
                <c:pt idx="52">
                  <c:v>277</c:v>
                </c:pt>
                <c:pt idx="53">
                  <c:v>277</c:v>
                </c:pt>
                <c:pt idx="54">
                  <c:v>277</c:v>
                </c:pt>
                <c:pt idx="55">
                  <c:v>276</c:v>
                </c:pt>
                <c:pt idx="56">
                  <c:v>276</c:v>
                </c:pt>
                <c:pt idx="57">
                  <c:v>275</c:v>
                </c:pt>
                <c:pt idx="58">
                  <c:v>275</c:v>
                </c:pt>
                <c:pt idx="59">
                  <c:v>275</c:v>
                </c:pt>
                <c:pt idx="60">
                  <c:v>274</c:v>
                </c:pt>
                <c:pt idx="61">
                  <c:v>274</c:v>
                </c:pt>
                <c:pt idx="62">
                  <c:v>273</c:v>
                </c:pt>
                <c:pt idx="63">
                  <c:v>273</c:v>
                </c:pt>
                <c:pt idx="64">
                  <c:v>272</c:v>
                </c:pt>
                <c:pt idx="65">
                  <c:v>272</c:v>
                </c:pt>
                <c:pt idx="66">
                  <c:v>271</c:v>
                </c:pt>
                <c:pt idx="67">
                  <c:v>271</c:v>
                </c:pt>
                <c:pt idx="68">
                  <c:v>271</c:v>
                </c:pt>
                <c:pt idx="69">
                  <c:v>270</c:v>
                </c:pt>
                <c:pt idx="70">
                  <c:v>270</c:v>
                </c:pt>
                <c:pt idx="71">
                  <c:v>269</c:v>
                </c:pt>
                <c:pt idx="72">
                  <c:v>269</c:v>
                </c:pt>
                <c:pt idx="73">
                  <c:v>269</c:v>
                </c:pt>
                <c:pt idx="74">
                  <c:v>268</c:v>
                </c:pt>
                <c:pt idx="75">
                  <c:v>268</c:v>
                </c:pt>
                <c:pt idx="76">
                  <c:v>268</c:v>
                </c:pt>
                <c:pt idx="77">
                  <c:v>267</c:v>
                </c:pt>
                <c:pt idx="78">
                  <c:v>267</c:v>
                </c:pt>
                <c:pt idx="79">
                  <c:v>266</c:v>
                </c:pt>
                <c:pt idx="80">
                  <c:v>266</c:v>
                </c:pt>
                <c:pt idx="81">
                  <c:v>266</c:v>
                </c:pt>
                <c:pt idx="82">
                  <c:v>265</c:v>
                </c:pt>
                <c:pt idx="83">
                  <c:v>265</c:v>
                </c:pt>
                <c:pt idx="84">
                  <c:v>265</c:v>
                </c:pt>
                <c:pt idx="85">
                  <c:v>264</c:v>
                </c:pt>
                <c:pt idx="86">
                  <c:v>264</c:v>
                </c:pt>
                <c:pt idx="87">
                  <c:v>264</c:v>
                </c:pt>
                <c:pt idx="88">
                  <c:v>264</c:v>
                </c:pt>
                <c:pt idx="89">
                  <c:v>263</c:v>
                </c:pt>
                <c:pt idx="90">
                  <c:v>263</c:v>
                </c:pt>
                <c:pt idx="91">
                  <c:v>263</c:v>
                </c:pt>
                <c:pt idx="92">
                  <c:v>262</c:v>
                </c:pt>
                <c:pt idx="93">
                  <c:v>262</c:v>
                </c:pt>
                <c:pt idx="94">
                  <c:v>262</c:v>
                </c:pt>
                <c:pt idx="95">
                  <c:v>262</c:v>
                </c:pt>
                <c:pt idx="96">
                  <c:v>261</c:v>
                </c:pt>
                <c:pt idx="97">
                  <c:v>261</c:v>
                </c:pt>
                <c:pt idx="98">
                  <c:v>261</c:v>
                </c:pt>
                <c:pt idx="99">
                  <c:v>261</c:v>
                </c:pt>
                <c:pt idx="100">
                  <c:v>260</c:v>
                </c:pt>
                <c:pt idx="101">
                  <c:v>260</c:v>
                </c:pt>
                <c:pt idx="102">
                  <c:v>260</c:v>
                </c:pt>
                <c:pt idx="103">
                  <c:v>260</c:v>
                </c:pt>
                <c:pt idx="104">
                  <c:v>259</c:v>
                </c:pt>
                <c:pt idx="105">
                  <c:v>259</c:v>
                </c:pt>
                <c:pt idx="106">
                  <c:v>259</c:v>
                </c:pt>
                <c:pt idx="107">
                  <c:v>259</c:v>
                </c:pt>
                <c:pt idx="108">
                  <c:v>258</c:v>
                </c:pt>
                <c:pt idx="109">
                  <c:v>258</c:v>
                </c:pt>
                <c:pt idx="110">
                  <c:v>258</c:v>
                </c:pt>
                <c:pt idx="111">
                  <c:v>258</c:v>
                </c:pt>
                <c:pt idx="112">
                  <c:v>258</c:v>
                </c:pt>
                <c:pt idx="113">
                  <c:v>257</c:v>
                </c:pt>
                <c:pt idx="114">
                  <c:v>257</c:v>
                </c:pt>
                <c:pt idx="115">
                  <c:v>257</c:v>
                </c:pt>
                <c:pt idx="116">
                  <c:v>257</c:v>
                </c:pt>
                <c:pt idx="117">
                  <c:v>256</c:v>
                </c:pt>
                <c:pt idx="118">
                  <c:v>256</c:v>
                </c:pt>
                <c:pt idx="119">
                  <c:v>256</c:v>
                </c:pt>
                <c:pt idx="120">
                  <c:v>256</c:v>
                </c:pt>
                <c:pt idx="121">
                  <c:v>255</c:v>
                </c:pt>
                <c:pt idx="122">
                  <c:v>255</c:v>
                </c:pt>
                <c:pt idx="123">
                  <c:v>255</c:v>
                </c:pt>
                <c:pt idx="124">
                  <c:v>255</c:v>
                </c:pt>
                <c:pt idx="125">
                  <c:v>254</c:v>
                </c:pt>
                <c:pt idx="126">
                  <c:v>254</c:v>
                </c:pt>
                <c:pt idx="127">
                  <c:v>254</c:v>
                </c:pt>
                <c:pt idx="128">
                  <c:v>254</c:v>
                </c:pt>
                <c:pt idx="129">
                  <c:v>253</c:v>
                </c:pt>
                <c:pt idx="130">
                  <c:v>253</c:v>
                </c:pt>
                <c:pt idx="131">
                  <c:v>253</c:v>
                </c:pt>
                <c:pt idx="132">
                  <c:v>253</c:v>
                </c:pt>
                <c:pt idx="133">
                  <c:v>252</c:v>
                </c:pt>
                <c:pt idx="134">
                  <c:v>252</c:v>
                </c:pt>
                <c:pt idx="135">
                  <c:v>252</c:v>
                </c:pt>
                <c:pt idx="136">
                  <c:v>252</c:v>
                </c:pt>
                <c:pt idx="137">
                  <c:v>251</c:v>
                </c:pt>
                <c:pt idx="138">
                  <c:v>251</c:v>
                </c:pt>
                <c:pt idx="139">
                  <c:v>251</c:v>
                </c:pt>
                <c:pt idx="140">
                  <c:v>251</c:v>
                </c:pt>
                <c:pt idx="141">
                  <c:v>251</c:v>
                </c:pt>
                <c:pt idx="142">
                  <c:v>250</c:v>
                </c:pt>
                <c:pt idx="143">
                  <c:v>250</c:v>
                </c:pt>
                <c:pt idx="144">
                  <c:v>250</c:v>
                </c:pt>
                <c:pt idx="145">
                  <c:v>250</c:v>
                </c:pt>
                <c:pt idx="146">
                  <c:v>249</c:v>
                </c:pt>
                <c:pt idx="147">
                  <c:v>249</c:v>
                </c:pt>
                <c:pt idx="148">
                  <c:v>249</c:v>
                </c:pt>
                <c:pt idx="149">
                  <c:v>249</c:v>
                </c:pt>
                <c:pt idx="150">
                  <c:v>248</c:v>
                </c:pt>
                <c:pt idx="151">
                  <c:v>248</c:v>
                </c:pt>
                <c:pt idx="152">
                  <c:v>248</c:v>
                </c:pt>
                <c:pt idx="153">
                  <c:v>248</c:v>
                </c:pt>
                <c:pt idx="154">
                  <c:v>247</c:v>
                </c:pt>
                <c:pt idx="155">
                  <c:v>247</c:v>
                </c:pt>
                <c:pt idx="156">
                  <c:v>247</c:v>
                </c:pt>
                <c:pt idx="157">
                  <c:v>247</c:v>
                </c:pt>
                <c:pt idx="158">
                  <c:v>246</c:v>
                </c:pt>
                <c:pt idx="159">
                  <c:v>246</c:v>
                </c:pt>
                <c:pt idx="160">
                  <c:v>246</c:v>
                </c:pt>
                <c:pt idx="161">
                  <c:v>246</c:v>
                </c:pt>
                <c:pt idx="162">
                  <c:v>245</c:v>
                </c:pt>
                <c:pt idx="163">
                  <c:v>245</c:v>
                </c:pt>
                <c:pt idx="164">
                  <c:v>245</c:v>
                </c:pt>
                <c:pt idx="165">
                  <c:v>245</c:v>
                </c:pt>
                <c:pt idx="166">
                  <c:v>244</c:v>
                </c:pt>
                <c:pt idx="167">
                  <c:v>244</c:v>
                </c:pt>
                <c:pt idx="168">
                  <c:v>244</c:v>
                </c:pt>
                <c:pt idx="169">
                  <c:v>244</c:v>
                </c:pt>
                <c:pt idx="170">
                  <c:v>243</c:v>
                </c:pt>
                <c:pt idx="171">
                  <c:v>243</c:v>
                </c:pt>
                <c:pt idx="172">
                  <c:v>243</c:v>
                </c:pt>
                <c:pt idx="173">
                  <c:v>243</c:v>
                </c:pt>
                <c:pt idx="174">
                  <c:v>243</c:v>
                </c:pt>
                <c:pt idx="175">
                  <c:v>243</c:v>
                </c:pt>
                <c:pt idx="176">
                  <c:v>243</c:v>
                </c:pt>
                <c:pt idx="177">
                  <c:v>242</c:v>
                </c:pt>
                <c:pt idx="178">
                  <c:v>242</c:v>
                </c:pt>
                <c:pt idx="179">
                  <c:v>242</c:v>
                </c:pt>
                <c:pt idx="180">
                  <c:v>242</c:v>
                </c:pt>
                <c:pt idx="181">
                  <c:v>242</c:v>
                </c:pt>
                <c:pt idx="182">
                  <c:v>242</c:v>
                </c:pt>
                <c:pt idx="183">
                  <c:v>241</c:v>
                </c:pt>
                <c:pt idx="184">
                  <c:v>241</c:v>
                </c:pt>
                <c:pt idx="185">
                  <c:v>241</c:v>
                </c:pt>
                <c:pt idx="186">
                  <c:v>241</c:v>
                </c:pt>
                <c:pt idx="187">
                  <c:v>241</c:v>
                </c:pt>
                <c:pt idx="188">
                  <c:v>241</c:v>
                </c:pt>
                <c:pt idx="189">
                  <c:v>241</c:v>
                </c:pt>
                <c:pt idx="190">
                  <c:v>240</c:v>
                </c:pt>
                <c:pt idx="191">
                  <c:v>240</c:v>
                </c:pt>
                <c:pt idx="192">
                  <c:v>240</c:v>
                </c:pt>
                <c:pt idx="193">
                  <c:v>240</c:v>
                </c:pt>
                <c:pt idx="194">
                  <c:v>240</c:v>
                </c:pt>
                <c:pt idx="195">
                  <c:v>240</c:v>
                </c:pt>
                <c:pt idx="196">
                  <c:v>240</c:v>
                </c:pt>
                <c:pt idx="197">
                  <c:v>240</c:v>
                </c:pt>
                <c:pt idx="198">
                  <c:v>239</c:v>
                </c:pt>
                <c:pt idx="199">
                  <c:v>239</c:v>
                </c:pt>
                <c:pt idx="200">
                  <c:v>239</c:v>
                </c:pt>
                <c:pt idx="201">
                  <c:v>239</c:v>
                </c:pt>
                <c:pt idx="202">
                  <c:v>239</c:v>
                </c:pt>
                <c:pt idx="203">
                  <c:v>239</c:v>
                </c:pt>
                <c:pt idx="204">
                  <c:v>239</c:v>
                </c:pt>
                <c:pt idx="205">
                  <c:v>239</c:v>
                </c:pt>
                <c:pt idx="206">
                  <c:v>238</c:v>
                </c:pt>
                <c:pt idx="207">
                  <c:v>238</c:v>
                </c:pt>
                <c:pt idx="208">
                  <c:v>238</c:v>
                </c:pt>
                <c:pt idx="209">
                  <c:v>238</c:v>
                </c:pt>
                <c:pt idx="210">
                  <c:v>238</c:v>
                </c:pt>
                <c:pt idx="211">
                  <c:v>238</c:v>
                </c:pt>
                <c:pt idx="212">
                  <c:v>237</c:v>
                </c:pt>
                <c:pt idx="213">
                  <c:v>237</c:v>
                </c:pt>
                <c:pt idx="214">
                  <c:v>237</c:v>
                </c:pt>
                <c:pt idx="215">
                  <c:v>237</c:v>
                </c:pt>
                <c:pt idx="216">
                  <c:v>237</c:v>
                </c:pt>
                <c:pt idx="217">
                  <c:v>237</c:v>
                </c:pt>
                <c:pt idx="218">
                  <c:v>236</c:v>
                </c:pt>
                <c:pt idx="219">
                  <c:v>236</c:v>
                </c:pt>
                <c:pt idx="220">
                  <c:v>236</c:v>
                </c:pt>
                <c:pt idx="221">
                  <c:v>236</c:v>
                </c:pt>
                <c:pt idx="222">
                  <c:v>236</c:v>
                </c:pt>
                <c:pt idx="223">
                  <c:v>236</c:v>
                </c:pt>
                <c:pt idx="224">
                  <c:v>236</c:v>
                </c:pt>
                <c:pt idx="225">
                  <c:v>236</c:v>
                </c:pt>
                <c:pt idx="226">
                  <c:v>235</c:v>
                </c:pt>
                <c:pt idx="227">
                  <c:v>235</c:v>
                </c:pt>
                <c:pt idx="228">
                  <c:v>235</c:v>
                </c:pt>
                <c:pt idx="229">
                  <c:v>234</c:v>
                </c:pt>
                <c:pt idx="230">
                  <c:v>234</c:v>
                </c:pt>
                <c:pt idx="231">
                  <c:v>233</c:v>
                </c:pt>
                <c:pt idx="232">
                  <c:v>233</c:v>
                </c:pt>
                <c:pt idx="233">
                  <c:v>233</c:v>
                </c:pt>
                <c:pt idx="234">
                  <c:v>233</c:v>
                </c:pt>
                <c:pt idx="235">
                  <c:v>233</c:v>
                </c:pt>
                <c:pt idx="236">
                  <c:v>233</c:v>
                </c:pt>
                <c:pt idx="237">
                  <c:v>232</c:v>
                </c:pt>
                <c:pt idx="238">
                  <c:v>232</c:v>
                </c:pt>
                <c:pt idx="239">
                  <c:v>232</c:v>
                </c:pt>
                <c:pt idx="240">
                  <c:v>232</c:v>
                </c:pt>
                <c:pt idx="241">
                  <c:v>231</c:v>
                </c:pt>
                <c:pt idx="242">
                  <c:v>231</c:v>
                </c:pt>
                <c:pt idx="243">
                  <c:v>231</c:v>
                </c:pt>
                <c:pt idx="244">
                  <c:v>230</c:v>
                </c:pt>
                <c:pt idx="245">
                  <c:v>230</c:v>
                </c:pt>
                <c:pt idx="246">
                  <c:v>230</c:v>
                </c:pt>
                <c:pt idx="247">
                  <c:v>230</c:v>
                </c:pt>
                <c:pt idx="248">
                  <c:v>229</c:v>
                </c:pt>
                <c:pt idx="249">
                  <c:v>229</c:v>
                </c:pt>
                <c:pt idx="250">
                  <c:v>229</c:v>
                </c:pt>
                <c:pt idx="251">
                  <c:v>229</c:v>
                </c:pt>
                <c:pt idx="252">
                  <c:v>229</c:v>
                </c:pt>
                <c:pt idx="253">
                  <c:v>228</c:v>
                </c:pt>
                <c:pt idx="254">
                  <c:v>228</c:v>
                </c:pt>
                <c:pt idx="255">
                  <c:v>228</c:v>
                </c:pt>
                <c:pt idx="256">
                  <c:v>228</c:v>
                </c:pt>
                <c:pt idx="257">
                  <c:v>227</c:v>
                </c:pt>
                <c:pt idx="258">
                  <c:v>227</c:v>
                </c:pt>
                <c:pt idx="259">
                  <c:v>227</c:v>
                </c:pt>
                <c:pt idx="260">
                  <c:v>227</c:v>
                </c:pt>
                <c:pt idx="261">
                  <c:v>227</c:v>
                </c:pt>
                <c:pt idx="262">
                  <c:v>227</c:v>
                </c:pt>
                <c:pt idx="263">
                  <c:v>226</c:v>
                </c:pt>
                <c:pt idx="264">
                  <c:v>226</c:v>
                </c:pt>
                <c:pt idx="265">
                  <c:v>225</c:v>
                </c:pt>
                <c:pt idx="266">
                  <c:v>225</c:v>
                </c:pt>
                <c:pt idx="267">
                  <c:v>225</c:v>
                </c:pt>
                <c:pt idx="268">
                  <c:v>225</c:v>
                </c:pt>
                <c:pt idx="269">
                  <c:v>225</c:v>
                </c:pt>
                <c:pt idx="270">
                  <c:v>225</c:v>
                </c:pt>
                <c:pt idx="271">
                  <c:v>224</c:v>
                </c:pt>
                <c:pt idx="272">
                  <c:v>224</c:v>
                </c:pt>
                <c:pt idx="273">
                  <c:v>224</c:v>
                </c:pt>
                <c:pt idx="274">
                  <c:v>224</c:v>
                </c:pt>
                <c:pt idx="275">
                  <c:v>224</c:v>
                </c:pt>
                <c:pt idx="276">
                  <c:v>223</c:v>
                </c:pt>
                <c:pt idx="277">
                  <c:v>223</c:v>
                </c:pt>
                <c:pt idx="278">
                  <c:v>223</c:v>
                </c:pt>
                <c:pt idx="279">
                  <c:v>222</c:v>
                </c:pt>
                <c:pt idx="280">
                  <c:v>222</c:v>
                </c:pt>
                <c:pt idx="281">
                  <c:v>222</c:v>
                </c:pt>
                <c:pt idx="282">
                  <c:v>221</c:v>
                </c:pt>
                <c:pt idx="283">
                  <c:v>221</c:v>
                </c:pt>
                <c:pt idx="284">
                  <c:v>221</c:v>
                </c:pt>
                <c:pt idx="285">
                  <c:v>221</c:v>
                </c:pt>
                <c:pt idx="286">
                  <c:v>220</c:v>
                </c:pt>
                <c:pt idx="287">
                  <c:v>220</c:v>
                </c:pt>
                <c:pt idx="288">
                  <c:v>220</c:v>
                </c:pt>
                <c:pt idx="289">
                  <c:v>220</c:v>
                </c:pt>
                <c:pt idx="290">
                  <c:v>219</c:v>
                </c:pt>
                <c:pt idx="291">
                  <c:v>219</c:v>
                </c:pt>
                <c:pt idx="292">
                  <c:v>219</c:v>
                </c:pt>
                <c:pt idx="293">
                  <c:v>219</c:v>
                </c:pt>
                <c:pt idx="294">
                  <c:v>219</c:v>
                </c:pt>
                <c:pt idx="295">
                  <c:v>218</c:v>
                </c:pt>
                <c:pt idx="296">
                  <c:v>218</c:v>
                </c:pt>
                <c:pt idx="297">
                  <c:v>218</c:v>
                </c:pt>
                <c:pt idx="298">
                  <c:v>217</c:v>
                </c:pt>
                <c:pt idx="299">
                  <c:v>217</c:v>
                </c:pt>
                <c:pt idx="300">
                  <c:v>217</c:v>
                </c:pt>
                <c:pt idx="301">
                  <c:v>217</c:v>
                </c:pt>
                <c:pt idx="302">
                  <c:v>217</c:v>
                </c:pt>
                <c:pt idx="303">
                  <c:v>216</c:v>
                </c:pt>
                <c:pt idx="304">
                  <c:v>216</c:v>
                </c:pt>
                <c:pt idx="305">
                  <c:v>216</c:v>
                </c:pt>
                <c:pt idx="306">
                  <c:v>216</c:v>
                </c:pt>
                <c:pt idx="307">
                  <c:v>215</c:v>
                </c:pt>
                <c:pt idx="308">
                  <c:v>215</c:v>
                </c:pt>
                <c:pt idx="309">
                  <c:v>215</c:v>
                </c:pt>
                <c:pt idx="310">
                  <c:v>215</c:v>
                </c:pt>
                <c:pt idx="311">
                  <c:v>214</c:v>
                </c:pt>
                <c:pt idx="312">
                  <c:v>214</c:v>
                </c:pt>
                <c:pt idx="313">
                  <c:v>214</c:v>
                </c:pt>
                <c:pt idx="314">
                  <c:v>214</c:v>
                </c:pt>
                <c:pt idx="315">
                  <c:v>213</c:v>
                </c:pt>
                <c:pt idx="316">
                  <c:v>213</c:v>
                </c:pt>
                <c:pt idx="317">
                  <c:v>213</c:v>
                </c:pt>
                <c:pt idx="318">
                  <c:v>213</c:v>
                </c:pt>
                <c:pt idx="319">
                  <c:v>212</c:v>
                </c:pt>
                <c:pt idx="320">
                  <c:v>212</c:v>
                </c:pt>
                <c:pt idx="321">
                  <c:v>212</c:v>
                </c:pt>
                <c:pt idx="322">
                  <c:v>211</c:v>
                </c:pt>
                <c:pt idx="323">
                  <c:v>211</c:v>
                </c:pt>
                <c:pt idx="324">
                  <c:v>211</c:v>
                </c:pt>
                <c:pt idx="325">
                  <c:v>210</c:v>
                </c:pt>
                <c:pt idx="326">
                  <c:v>210</c:v>
                </c:pt>
                <c:pt idx="327">
                  <c:v>209</c:v>
                </c:pt>
                <c:pt idx="328">
                  <c:v>209</c:v>
                </c:pt>
                <c:pt idx="329">
                  <c:v>209</c:v>
                </c:pt>
                <c:pt idx="330">
                  <c:v>208</c:v>
                </c:pt>
                <c:pt idx="331">
                  <c:v>208</c:v>
                </c:pt>
                <c:pt idx="332">
                  <c:v>208</c:v>
                </c:pt>
                <c:pt idx="333">
                  <c:v>207</c:v>
                </c:pt>
                <c:pt idx="334">
                  <c:v>207</c:v>
                </c:pt>
                <c:pt idx="335">
                  <c:v>207</c:v>
                </c:pt>
                <c:pt idx="336">
                  <c:v>206</c:v>
                </c:pt>
                <c:pt idx="337">
                  <c:v>206</c:v>
                </c:pt>
                <c:pt idx="338">
                  <c:v>206</c:v>
                </c:pt>
                <c:pt idx="339">
                  <c:v>205</c:v>
                </c:pt>
                <c:pt idx="340">
                  <c:v>205</c:v>
                </c:pt>
                <c:pt idx="341">
                  <c:v>205</c:v>
                </c:pt>
                <c:pt idx="342">
                  <c:v>204</c:v>
                </c:pt>
                <c:pt idx="343">
                  <c:v>204</c:v>
                </c:pt>
                <c:pt idx="344">
                  <c:v>204</c:v>
                </c:pt>
                <c:pt idx="345">
                  <c:v>203</c:v>
                </c:pt>
                <c:pt idx="346">
                  <c:v>203</c:v>
                </c:pt>
                <c:pt idx="347">
                  <c:v>203</c:v>
                </c:pt>
                <c:pt idx="348">
                  <c:v>202</c:v>
                </c:pt>
                <c:pt idx="349">
                  <c:v>202</c:v>
                </c:pt>
                <c:pt idx="350">
                  <c:v>202</c:v>
                </c:pt>
                <c:pt idx="351">
                  <c:v>202</c:v>
                </c:pt>
                <c:pt idx="352">
                  <c:v>201</c:v>
                </c:pt>
                <c:pt idx="353">
                  <c:v>201</c:v>
                </c:pt>
                <c:pt idx="354">
                  <c:v>201</c:v>
                </c:pt>
                <c:pt idx="355">
                  <c:v>200</c:v>
                </c:pt>
                <c:pt idx="356">
                  <c:v>200</c:v>
                </c:pt>
                <c:pt idx="357">
                  <c:v>200</c:v>
                </c:pt>
                <c:pt idx="358">
                  <c:v>199</c:v>
                </c:pt>
                <c:pt idx="359">
                  <c:v>199</c:v>
                </c:pt>
                <c:pt idx="360">
                  <c:v>199</c:v>
                </c:pt>
                <c:pt idx="361">
                  <c:v>198</c:v>
                </c:pt>
                <c:pt idx="362">
                  <c:v>198</c:v>
                </c:pt>
                <c:pt idx="363">
                  <c:v>198</c:v>
                </c:pt>
                <c:pt idx="364">
                  <c:v>197</c:v>
                </c:pt>
              </c:numCache>
            </c:numRef>
          </c:val>
          <c:extLst>
            <c:ext xmlns:c16="http://schemas.microsoft.com/office/drawing/2014/chart" uri="{C3380CC4-5D6E-409C-BE32-E72D297353CC}">
              <c16:uniqueId val="{00000003-F1C6-4CFF-92F9-E9726CEA13D4}"/>
            </c:ext>
          </c:extLst>
        </c:ser>
        <c:ser>
          <c:idx val="6"/>
          <c:order val="4"/>
          <c:tx>
            <c:strRef>
              <c:f>'2030-31 Severe Load Curve'!$V$33</c:f>
              <c:strCache>
                <c:ptCount val="1"/>
                <c:pt idx="0">
                  <c:v>LDZ Shrinkage</c:v>
                </c:pt>
              </c:strCache>
            </c:strRef>
          </c:tx>
          <c:spPr>
            <a:solidFill>
              <a:srgbClr val="000000"/>
            </a:solidFill>
            <a:ln w="12700">
              <a:solidFill>
                <a:srgbClr val="000000"/>
              </a:solidFill>
              <a:prstDash val="solid"/>
            </a:ln>
          </c:spPr>
          <c:invertIfNegative val="0"/>
          <c:val>
            <c:numRef>
              <c:f>'2030-31 Severe Load Curve'!$V$34:$V$398</c:f>
              <c:numCache>
                <c:formatCode>0</c:formatCode>
                <c:ptCount val="36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numCache>
            </c:numRef>
          </c:val>
          <c:extLst>
            <c:ext xmlns:c16="http://schemas.microsoft.com/office/drawing/2014/chart" uri="{C3380CC4-5D6E-409C-BE32-E72D297353CC}">
              <c16:uniqueId val="{00000004-F1C6-4CFF-92F9-E9726CEA13D4}"/>
            </c:ext>
          </c:extLst>
        </c:ser>
        <c:ser>
          <c:idx val="0"/>
          <c:order val="5"/>
          <c:tx>
            <c:strRef>
              <c:f>'2030-31 Severe Load Curve'!$W$33</c:f>
              <c:strCache>
                <c:ptCount val="1"/>
                <c:pt idx="0">
                  <c:v>NTS Industrial</c:v>
                </c:pt>
              </c:strCache>
            </c:strRef>
          </c:tx>
          <c:spPr>
            <a:solidFill>
              <a:srgbClr val="800000"/>
            </a:solidFill>
            <a:ln w="25400">
              <a:noFill/>
            </a:ln>
          </c:spPr>
          <c:invertIfNegative val="0"/>
          <c:val>
            <c:numRef>
              <c:f>'2030-31 Severe Load Curve'!$W$34:$W$398</c:f>
              <c:numCache>
                <c:formatCode>0</c:formatCode>
                <c:ptCount val="365"/>
                <c:pt idx="0">
                  <c:v>77</c:v>
                </c:pt>
                <c:pt idx="1">
                  <c:v>77</c:v>
                </c:pt>
                <c:pt idx="2">
                  <c:v>77</c:v>
                </c:pt>
                <c:pt idx="3">
                  <c:v>77</c:v>
                </c:pt>
                <c:pt idx="4">
                  <c:v>77</c:v>
                </c:pt>
                <c:pt idx="5">
                  <c:v>76</c:v>
                </c:pt>
                <c:pt idx="6">
                  <c:v>76</c:v>
                </c:pt>
                <c:pt idx="7">
                  <c:v>76</c:v>
                </c:pt>
                <c:pt idx="8">
                  <c:v>76</c:v>
                </c:pt>
                <c:pt idx="9">
                  <c:v>76</c:v>
                </c:pt>
                <c:pt idx="10">
                  <c:v>76</c:v>
                </c:pt>
                <c:pt idx="11">
                  <c:v>76</c:v>
                </c:pt>
                <c:pt idx="12">
                  <c:v>76</c:v>
                </c:pt>
                <c:pt idx="13">
                  <c:v>76</c:v>
                </c:pt>
                <c:pt idx="14">
                  <c:v>76</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74</c:v>
                </c:pt>
                <c:pt idx="31">
                  <c:v>74</c:v>
                </c:pt>
                <c:pt idx="32">
                  <c:v>74</c:v>
                </c:pt>
                <c:pt idx="33">
                  <c:v>74</c:v>
                </c:pt>
                <c:pt idx="34">
                  <c:v>74</c:v>
                </c:pt>
                <c:pt idx="35">
                  <c:v>74</c:v>
                </c:pt>
                <c:pt idx="36">
                  <c:v>74</c:v>
                </c:pt>
                <c:pt idx="37">
                  <c:v>74</c:v>
                </c:pt>
                <c:pt idx="38">
                  <c:v>74</c:v>
                </c:pt>
                <c:pt idx="39">
                  <c:v>74</c:v>
                </c:pt>
                <c:pt idx="40">
                  <c:v>74</c:v>
                </c:pt>
                <c:pt idx="41">
                  <c:v>74</c:v>
                </c:pt>
                <c:pt idx="42">
                  <c:v>74</c:v>
                </c:pt>
                <c:pt idx="43">
                  <c:v>74</c:v>
                </c:pt>
                <c:pt idx="44">
                  <c:v>74</c:v>
                </c:pt>
                <c:pt idx="45">
                  <c:v>74</c:v>
                </c:pt>
                <c:pt idx="46">
                  <c:v>74</c:v>
                </c:pt>
                <c:pt idx="47">
                  <c:v>74</c:v>
                </c:pt>
                <c:pt idx="48">
                  <c:v>74</c:v>
                </c:pt>
                <c:pt idx="49">
                  <c:v>74</c:v>
                </c:pt>
                <c:pt idx="50">
                  <c:v>74</c:v>
                </c:pt>
                <c:pt idx="51">
                  <c:v>74</c:v>
                </c:pt>
                <c:pt idx="52">
                  <c:v>74</c:v>
                </c:pt>
                <c:pt idx="53">
                  <c:v>74</c:v>
                </c:pt>
                <c:pt idx="54">
                  <c:v>74</c:v>
                </c:pt>
                <c:pt idx="55">
                  <c:v>74</c:v>
                </c:pt>
                <c:pt idx="56">
                  <c:v>74</c:v>
                </c:pt>
                <c:pt idx="57">
                  <c:v>74</c:v>
                </c:pt>
                <c:pt idx="58">
                  <c:v>74</c:v>
                </c:pt>
                <c:pt idx="59">
                  <c:v>74</c:v>
                </c:pt>
                <c:pt idx="60">
                  <c:v>73</c:v>
                </c:pt>
                <c:pt idx="61">
                  <c:v>73</c:v>
                </c:pt>
                <c:pt idx="62">
                  <c:v>73</c:v>
                </c:pt>
                <c:pt idx="63">
                  <c:v>73</c:v>
                </c:pt>
                <c:pt idx="64">
                  <c:v>73</c:v>
                </c:pt>
                <c:pt idx="65">
                  <c:v>73</c:v>
                </c:pt>
                <c:pt idx="66">
                  <c:v>73</c:v>
                </c:pt>
                <c:pt idx="67">
                  <c:v>73</c:v>
                </c:pt>
                <c:pt idx="68">
                  <c:v>73</c:v>
                </c:pt>
                <c:pt idx="69">
                  <c:v>73</c:v>
                </c:pt>
                <c:pt idx="70">
                  <c:v>73</c:v>
                </c:pt>
                <c:pt idx="71">
                  <c:v>73</c:v>
                </c:pt>
                <c:pt idx="72">
                  <c:v>73</c:v>
                </c:pt>
                <c:pt idx="73">
                  <c:v>73</c:v>
                </c:pt>
                <c:pt idx="74">
                  <c:v>73</c:v>
                </c:pt>
                <c:pt idx="75">
                  <c:v>73</c:v>
                </c:pt>
                <c:pt idx="76">
                  <c:v>73</c:v>
                </c:pt>
                <c:pt idx="77">
                  <c:v>73</c:v>
                </c:pt>
                <c:pt idx="78">
                  <c:v>73</c:v>
                </c:pt>
                <c:pt idx="79">
                  <c:v>73</c:v>
                </c:pt>
                <c:pt idx="80">
                  <c:v>73</c:v>
                </c:pt>
                <c:pt idx="81">
                  <c:v>73</c:v>
                </c:pt>
                <c:pt idx="82">
                  <c:v>73</c:v>
                </c:pt>
                <c:pt idx="83">
                  <c:v>73</c:v>
                </c:pt>
                <c:pt idx="84">
                  <c:v>73</c:v>
                </c:pt>
                <c:pt idx="85">
                  <c:v>73</c:v>
                </c:pt>
                <c:pt idx="86">
                  <c:v>73</c:v>
                </c:pt>
                <c:pt idx="87">
                  <c:v>73</c:v>
                </c:pt>
                <c:pt idx="88">
                  <c:v>73</c:v>
                </c:pt>
                <c:pt idx="89">
                  <c:v>73</c:v>
                </c:pt>
                <c:pt idx="90">
                  <c:v>73</c:v>
                </c:pt>
                <c:pt idx="91">
                  <c:v>73</c:v>
                </c:pt>
                <c:pt idx="92">
                  <c:v>73</c:v>
                </c:pt>
                <c:pt idx="93">
                  <c:v>73</c:v>
                </c:pt>
                <c:pt idx="94">
                  <c:v>73</c:v>
                </c:pt>
                <c:pt idx="95">
                  <c:v>73</c:v>
                </c:pt>
                <c:pt idx="96">
                  <c:v>73</c:v>
                </c:pt>
                <c:pt idx="97">
                  <c:v>73</c:v>
                </c:pt>
                <c:pt idx="98">
                  <c:v>73</c:v>
                </c:pt>
                <c:pt idx="99">
                  <c:v>73</c:v>
                </c:pt>
                <c:pt idx="100">
                  <c:v>73</c:v>
                </c:pt>
                <c:pt idx="101">
                  <c:v>73</c:v>
                </c:pt>
                <c:pt idx="102">
                  <c:v>73</c:v>
                </c:pt>
                <c:pt idx="103">
                  <c:v>73</c:v>
                </c:pt>
                <c:pt idx="104">
                  <c:v>73</c:v>
                </c:pt>
                <c:pt idx="105">
                  <c:v>72</c:v>
                </c:pt>
                <c:pt idx="106">
                  <c:v>72</c:v>
                </c:pt>
                <c:pt idx="107">
                  <c:v>72</c:v>
                </c:pt>
                <c:pt idx="108">
                  <c:v>72</c:v>
                </c:pt>
                <c:pt idx="109">
                  <c:v>72</c:v>
                </c:pt>
                <c:pt idx="110">
                  <c:v>72</c:v>
                </c:pt>
                <c:pt idx="111">
                  <c:v>72</c:v>
                </c:pt>
                <c:pt idx="112">
                  <c:v>72</c:v>
                </c:pt>
                <c:pt idx="113">
                  <c:v>72</c:v>
                </c:pt>
                <c:pt idx="114">
                  <c:v>72</c:v>
                </c:pt>
                <c:pt idx="115">
                  <c:v>72</c:v>
                </c:pt>
                <c:pt idx="116">
                  <c:v>72</c:v>
                </c:pt>
                <c:pt idx="117">
                  <c:v>72</c:v>
                </c:pt>
                <c:pt idx="118">
                  <c:v>72</c:v>
                </c:pt>
                <c:pt idx="119">
                  <c:v>72</c:v>
                </c:pt>
                <c:pt idx="120">
                  <c:v>72</c:v>
                </c:pt>
                <c:pt idx="121">
                  <c:v>72</c:v>
                </c:pt>
                <c:pt idx="122">
                  <c:v>72</c:v>
                </c:pt>
                <c:pt idx="123">
                  <c:v>72</c:v>
                </c:pt>
                <c:pt idx="124">
                  <c:v>72</c:v>
                </c:pt>
                <c:pt idx="125">
                  <c:v>72</c:v>
                </c:pt>
                <c:pt idx="126">
                  <c:v>72</c:v>
                </c:pt>
                <c:pt idx="127">
                  <c:v>72</c:v>
                </c:pt>
                <c:pt idx="128">
                  <c:v>72</c:v>
                </c:pt>
                <c:pt idx="129">
                  <c:v>72</c:v>
                </c:pt>
                <c:pt idx="130">
                  <c:v>72</c:v>
                </c:pt>
                <c:pt idx="131">
                  <c:v>71</c:v>
                </c:pt>
                <c:pt idx="132">
                  <c:v>71</c:v>
                </c:pt>
                <c:pt idx="133">
                  <c:v>71</c:v>
                </c:pt>
                <c:pt idx="134">
                  <c:v>71</c:v>
                </c:pt>
                <c:pt idx="135">
                  <c:v>71</c:v>
                </c:pt>
                <c:pt idx="136">
                  <c:v>71</c:v>
                </c:pt>
                <c:pt idx="137">
                  <c:v>71</c:v>
                </c:pt>
                <c:pt idx="138">
                  <c:v>71</c:v>
                </c:pt>
                <c:pt idx="139">
                  <c:v>71</c:v>
                </c:pt>
                <c:pt idx="140">
                  <c:v>71</c:v>
                </c:pt>
                <c:pt idx="141">
                  <c:v>71</c:v>
                </c:pt>
                <c:pt idx="142">
                  <c:v>71</c:v>
                </c:pt>
                <c:pt idx="143">
                  <c:v>71</c:v>
                </c:pt>
                <c:pt idx="144">
                  <c:v>71</c:v>
                </c:pt>
                <c:pt idx="145">
                  <c:v>71</c:v>
                </c:pt>
                <c:pt idx="146">
                  <c:v>71</c:v>
                </c:pt>
                <c:pt idx="147">
                  <c:v>71</c:v>
                </c:pt>
                <c:pt idx="148">
                  <c:v>71</c:v>
                </c:pt>
                <c:pt idx="149">
                  <c:v>71</c:v>
                </c:pt>
                <c:pt idx="150">
                  <c:v>71</c:v>
                </c:pt>
                <c:pt idx="151">
                  <c:v>71</c:v>
                </c:pt>
                <c:pt idx="152">
                  <c:v>71</c:v>
                </c:pt>
                <c:pt idx="153">
                  <c:v>71</c:v>
                </c:pt>
                <c:pt idx="154">
                  <c:v>71</c:v>
                </c:pt>
                <c:pt idx="155">
                  <c:v>71</c:v>
                </c:pt>
                <c:pt idx="156">
                  <c:v>71</c:v>
                </c:pt>
                <c:pt idx="157">
                  <c:v>71</c:v>
                </c:pt>
                <c:pt idx="158">
                  <c:v>71</c:v>
                </c:pt>
                <c:pt idx="159">
                  <c:v>71</c:v>
                </c:pt>
                <c:pt idx="160">
                  <c:v>71</c:v>
                </c:pt>
                <c:pt idx="161">
                  <c:v>71</c:v>
                </c:pt>
                <c:pt idx="162">
                  <c:v>71</c:v>
                </c:pt>
                <c:pt idx="163">
                  <c:v>71</c:v>
                </c:pt>
                <c:pt idx="164">
                  <c:v>71</c:v>
                </c:pt>
                <c:pt idx="165">
                  <c:v>71</c:v>
                </c:pt>
                <c:pt idx="166">
                  <c:v>71</c:v>
                </c:pt>
                <c:pt idx="167">
                  <c:v>71</c:v>
                </c:pt>
                <c:pt idx="168">
                  <c:v>71</c:v>
                </c:pt>
                <c:pt idx="169">
                  <c:v>71</c:v>
                </c:pt>
                <c:pt idx="170">
                  <c:v>71</c:v>
                </c:pt>
                <c:pt idx="171">
                  <c:v>71</c:v>
                </c:pt>
                <c:pt idx="172">
                  <c:v>71</c:v>
                </c:pt>
                <c:pt idx="173">
                  <c:v>71</c:v>
                </c:pt>
                <c:pt idx="174">
                  <c:v>71</c:v>
                </c:pt>
                <c:pt idx="175">
                  <c:v>71</c:v>
                </c:pt>
                <c:pt idx="176">
                  <c:v>71</c:v>
                </c:pt>
                <c:pt idx="177">
                  <c:v>71</c:v>
                </c:pt>
                <c:pt idx="178">
                  <c:v>71</c:v>
                </c:pt>
                <c:pt idx="179">
                  <c:v>71</c:v>
                </c:pt>
                <c:pt idx="180">
                  <c:v>71</c:v>
                </c:pt>
                <c:pt idx="181">
                  <c:v>71</c:v>
                </c:pt>
                <c:pt idx="182">
                  <c:v>71</c:v>
                </c:pt>
                <c:pt idx="183">
                  <c:v>71</c:v>
                </c:pt>
                <c:pt idx="184">
                  <c:v>71</c:v>
                </c:pt>
                <c:pt idx="185">
                  <c:v>71</c:v>
                </c:pt>
                <c:pt idx="186">
                  <c:v>71</c:v>
                </c:pt>
                <c:pt idx="187">
                  <c:v>71</c:v>
                </c:pt>
                <c:pt idx="188">
                  <c:v>71</c:v>
                </c:pt>
                <c:pt idx="189">
                  <c:v>71</c:v>
                </c:pt>
                <c:pt idx="190">
                  <c:v>71</c:v>
                </c:pt>
                <c:pt idx="191">
                  <c:v>71</c:v>
                </c:pt>
                <c:pt idx="192">
                  <c:v>71</c:v>
                </c:pt>
                <c:pt idx="193">
                  <c:v>71</c:v>
                </c:pt>
                <c:pt idx="194">
                  <c:v>71</c:v>
                </c:pt>
                <c:pt idx="195">
                  <c:v>71</c:v>
                </c:pt>
                <c:pt idx="196">
                  <c:v>71</c:v>
                </c:pt>
                <c:pt idx="197">
                  <c:v>71</c:v>
                </c:pt>
                <c:pt idx="198">
                  <c:v>72</c:v>
                </c:pt>
                <c:pt idx="199">
                  <c:v>72</c:v>
                </c:pt>
                <c:pt idx="200">
                  <c:v>72</c:v>
                </c:pt>
                <c:pt idx="201">
                  <c:v>72</c:v>
                </c:pt>
                <c:pt idx="202">
                  <c:v>72</c:v>
                </c:pt>
                <c:pt idx="203">
                  <c:v>72</c:v>
                </c:pt>
                <c:pt idx="204">
                  <c:v>72</c:v>
                </c:pt>
                <c:pt idx="205">
                  <c:v>72</c:v>
                </c:pt>
                <c:pt idx="206">
                  <c:v>72</c:v>
                </c:pt>
                <c:pt idx="207">
                  <c:v>72</c:v>
                </c:pt>
                <c:pt idx="208">
                  <c:v>72</c:v>
                </c:pt>
                <c:pt idx="209">
                  <c:v>72</c:v>
                </c:pt>
                <c:pt idx="210">
                  <c:v>72</c:v>
                </c:pt>
                <c:pt idx="211">
                  <c:v>72</c:v>
                </c:pt>
                <c:pt idx="212">
                  <c:v>72</c:v>
                </c:pt>
                <c:pt idx="213">
                  <c:v>73</c:v>
                </c:pt>
                <c:pt idx="214">
                  <c:v>73</c:v>
                </c:pt>
                <c:pt idx="215">
                  <c:v>73</c:v>
                </c:pt>
                <c:pt idx="216">
                  <c:v>73</c:v>
                </c:pt>
                <c:pt idx="217">
                  <c:v>73</c:v>
                </c:pt>
                <c:pt idx="218">
                  <c:v>73</c:v>
                </c:pt>
                <c:pt idx="219">
                  <c:v>73</c:v>
                </c:pt>
                <c:pt idx="220">
                  <c:v>73</c:v>
                </c:pt>
                <c:pt idx="221">
                  <c:v>73</c:v>
                </c:pt>
                <c:pt idx="222">
                  <c:v>73</c:v>
                </c:pt>
                <c:pt idx="223">
                  <c:v>73</c:v>
                </c:pt>
                <c:pt idx="224">
                  <c:v>73</c:v>
                </c:pt>
                <c:pt idx="225">
                  <c:v>73</c:v>
                </c:pt>
                <c:pt idx="226">
                  <c:v>74</c:v>
                </c:pt>
                <c:pt idx="227">
                  <c:v>74</c:v>
                </c:pt>
                <c:pt idx="228">
                  <c:v>74</c:v>
                </c:pt>
                <c:pt idx="229">
                  <c:v>74</c:v>
                </c:pt>
                <c:pt idx="230">
                  <c:v>74</c:v>
                </c:pt>
                <c:pt idx="231">
                  <c:v>74</c:v>
                </c:pt>
                <c:pt idx="232">
                  <c:v>74</c:v>
                </c:pt>
                <c:pt idx="233">
                  <c:v>74</c:v>
                </c:pt>
                <c:pt idx="234">
                  <c:v>74</c:v>
                </c:pt>
                <c:pt idx="235">
                  <c:v>74</c:v>
                </c:pt>
                <c:pt idx="236">
                  <c:v>74</c:v>
                </c:pt>
                <c:pt idx="237">
                  <c:v>74</c:v>
                </c:pt>
                <c:pt idx="238">
                  <c:v>74</c:v>
                </c:pt>
                <c:pt idx="239">
                  <c:v>75</c:v>
                </c:pt>
                <c:pt idx="240">
                  <c:v>75</c:v>
                </c:pt>
                <c:pt idx="241">
                  <c:v>75</c:v>
                </c:pt>
                <c:pt idx="242">
                  <c:v>75</c:v>
                </c:pt>
                <c:pt idx="243">
                  <c:v>75</c:v>
                </c:pt>
                <c:pt idx="244">
                  <c:v>75</c:v>
                </c:pt>
                <c:pt idx="245">
                  <c:v>75</c:v>
                </c:pt>
                <c:pt idx="246">
                  <c:v>75</c:v>
                </c:pt>
                <c:pt idx="247">
                  <c:v>75</c:v>
                </c:pt>
                <c:pt idx="248">
                  <c:v>75</c:v>
                </c:pt>
                <c:pt idx="249">
                  <c:v>75</c:v>
                </c:pt>
                <c:pt idx="250">
                  <c:v>75</c:v>
                </c:pt>
                <c:pt idx="251">
                  <c:v>75</c:v>
                </c:pt>
                <c:pt idx="252">
                  <c:v>75</c:v>
                </c:pt>
                <c:pt idx="253">
                  <c:v>76</c:v>
                </c:pt>
                <c:pt idx="254">
                  <c:v>76</c:v>
                </c:pt>
                <c:pt idx="255">
                  <c:v>76</c:v>
                </c:pt>
                <c:pt idx="256">
                  <c:v>76</c:v>
                </c:pt>
                <c:pt idx="257">
                  <c:v>76</c:v>
                </c:pt>
                <c:pt idx="258">
                  <c:v>76</c:v>
                </c:pt>
                <c:pt idx="259">
                  <c:v>76</c:v>
                </c:pt>
                <c:pt idx="260">
                  <c:v>76</c:v>
                </c:pt>
                <c:pt idx="261">
                  <c:v>76</c:v>
                </c:pt>
                <c:pt idx="262">
                  <c:v>76</c:v>
                </c:pt>
                <c:pt idx="263">
                  <c:v>76</c:v>
                </c:pt>
                <c:pt idx="264">
                  <c:v>76</c:v>
                </c:pt>
                <c:pt idx="265">
                  <c:v>76</c:v>
                </c:pt>
                <c:pt idx="266">
                  <c:v>76</c:v>
                </c:pt>
                <c:pt idx="267">
                  <c:v>76</c:v>
                </c:pt>
                <c:pt idx="268">
                  <c:v>76</c:v>
                </c:pt>
                <c:pt idx="269">
                  <c:v>76</c:v>
                </c:pt>
                <c:pt idx="270">
                  <c:v>76</c:v>
                </c:pt>
                <c:pt idx="271">
                  <c:v>77</c:v>
                </c:pt>
                <c:pt idx="272">
                  <c:v>77</c:v>
                </c:pt>
                <c:pt idx="273">
                  <c:v>77</c:v>
                </c:pt>
                <c:pt idx="274">
                  <c:v>77</c:v>
                </c:pt>
                <c:pt idx="275">
                  <c:v>77</c:v>
                </c:pt>
                <c:pt idx="276">
                  <c:v>77</c:v>
                </c:pt>
                <c:pt idx="277">
                  <c:v>77</c:v>
                </c:pt>
                <c:pt idx="278">
                  <c:v>77</c:v>
                </c:pt>
                <c:pt idx="279">
                  <c:v>77</c:v>
                </c:pt>
                <c:pt idx="280">
                  <c:v>77</c:v>
                </c:pt>
                <c:pt idx="281">
                  <c:v>77</c:v>
                </c:pt>
                <c:pt idx="282">
                  <c:v>77</c:v>
                </c:pt>
                <c:pt idx="283">
                  <c:v>77</c:v>
                </c:pt>
                <c:pt idx="284">
                  <c:v>77</c:v>
                </c:pt>
                <c:pt idx="285">
                  <c:v>77</c:v>
                </c:pt>
                <c:pt idx="286">
                  <c:v>77</c:v>
                </c:pt>
                <c:pt idx="287">
                  <c:v>77</c:v>
                </c:pt>
                <c:pt idx="288">
                  <c:v>77</c:v>
                </c:pt>
                <c:pt idx="289">
                  <c:v>77</c:v>
                </c:pt>
                <c:pt idx="290">
                  <c:v>77</c:v>
                </c:pt>
                <c:pt idx="291">
                  <c:v>77</c:v>
                </c:pt>
                <c:pt idx="292">
                  <c:v>77</c:v>
                </c:pt>
                <c:pt idx="293">
                  <c:v>77</c:v>
                </c:pt>
                <c:pt idx="294">
                  <c:v>77</c:v>
                </c:pt>
                <c:pt idx="295">
                  <c:v>77</c:v>
                </c:pt>
                <c:pt idx="296">
                  <c:v>77</c:v>
                </c:pt>
                <c:pt idx="297">
                  <c:v>77</c:v>
                </c:pt>
                <c:pt idx="298">
                  <c:v>77</c:v>
                </c:pt>
                <c:pt idx="299">
                  <c:v>77</c:v>
                </c:pt>
                <c:pt idx="300">
                  <c:v>77</c:v>
                </c:pt>
                <c:pt idx="301">
                  <c:v>77</c:v>
                </c:pt>
                <c:pt idx="302">
                  <c:v>77</c:v>
                </c:pt>
                <c:pt idx="303">
                  <c:v>77</c:v>
                </c:pt>
                <c:pt idx="304">
                  <c:v>77</c:v>
                </c:pt>
                <c:pt idx="305">
                  <c:v>77</c:v>
                </c:pt>
                <c:pt idx="306">
                  <c:v>77</c:v>
                </c:pt>
                <c:pt idx="307">
                  <c:v>77</c:v>
                </c:pt>
                <c:pt idx="308">
                  <c:v>77</c:v>
                </c:pt>
                <c:pt idx="309">
                  <c:v>77</c:v>
                </c:pt>
                <c:pt idx="310">
                  <c:v>77</c:v>
                </c:pt>
                <c:pt idx="311">
                  <c:v>77</c:v>
                </c:pt>
                <c:pt idx="312">
                  <c:v>77</c:v>
                </c:pt>
                <c:pt idx="313">
                  <c:v>77</c:v>
                </c:pt>
                <c:pt idx="314">
                  <c:v>77</c:v>
                </c:pt>
                <c:pt idx="315">
                  <c:v>77</c:v>
                </c:pt>
                <c:pt idx="316">
                  <c:v>77</c:v>
                </c:pt>
                <c:pt idx="317">
                  <c:v>77</c:v>
                </c:pt>
                <c:pt idx="318">
                  <c:v>77</c:v>
                </c:pt>
                <c:pt idx="319">
                  <c:v>77</c:v>
                </c:pt>
                <c:pt idx="320">
                  <c:v>77</c:v>
                </c:pt>
                <c:pt idx="321">
                  <c:v>77</c:v>
                </c:pt>
                <c:pt idx="322">
                  <c:v>76</c:v>
                </c:pt>
                <c:pt idx="323">
                  <c:v>76</c:v>
                </c:pt>
                <c:pt idx="324">
                  <c:v>76</c:v>
                </c:pt>
                <c:pt idx="325">
                  <c:v>76</c:v>
                </c:pt>
                <c:pt idx="326">
                  <c:v>76</c:v>
                </c:pt>
                <c:pt idx="327">
                  <c:v>76</c:v>
                </c:pt>
                <c:pt idx="328">
                  <c:v>76</c:v>
                </c:pt>
                <c:pt idx="329">
                  <c:v>76</c:v>
                </c:pt>
                <c:pt idx="330">
                  <c:v>76</c:v>
                </c:pt>
                <c:pt idx="331">
                  <c:v>76</c:v>
                </c:pt>
                <c:pt idx="332">
                  <c:v>76</c:v>
                </c:pt>
                <c:pt idx="333">
                  <c:v>76</c:v>
                </c:pt>
                <c:pt idx="334">
                  <c:v>76</c:v>
                </c:pt>
                <c:pt idx="335">
                  <c:v>76</c:v>
                </c:pt>
                <c:pt idx="336">
                  <c:v>76</c:v>
                </c:pt>
                <c:pt idx="337">
                  <c:v>76</c:v>
                </c:pt>
                <c:pt idx="338">
                  <c:v>76</c:v>
                </c:pt>
                <c:pt idx="339">
                  <c:v>76</c:v>
                </c:pt>
                <c:pt idx="340">
                  <c:v>76</c:v>
                </c:pt>
                <c:pt idx="341">
                  <c:v>76</c:v>
                </c:pt>
                <c:pt idx="342">
                  <c:v>76</c:v>
                </c:pt>
                <c:pt idx="343">
                  <c:v>76</c:v>
                </c:pt>
                <c:pt idx="344">
                  <c:v>76</c:v>
                </c:pt>
                <c:pt idx="345">
                  <c:v>76</c:v>
                </c:pt>
                <c:pt idx="346">
                  <c:v>76</c:v>
                </c:pt>
                <c:pt idx="347">
                  <c:v>76</c:v>
                </c:pt>
                <c:pt idx="348">
                  <c:v>76</c:v>
                </c:pt>
                <c:pt idx="349">
                  <c:v>75</c:v>
                </c:pt>
                <c:pt idx="350">
                  <c:v>75</c:v>
                </c:pt>
                <c:pt idx="351">
                  <c:v>75</c:v>
                </c:pt>
                <c:pt idx="352">
                  <c:v>75</c:v>
                </c:pt>
                <c:pt idx="353">
                  <c:v>75</c:v>
                </c:pt>
                <c:pt idx="354">
                  <c:v>75</c:v>
                </c:pt>
                <c:pt idx="355">
                  <c:v>75</c:v>
                </c:pt>
                <c:pt idx="356">
                  <c:v>75</c:v>
                </c:pt>
                <c:pt idx="357">
                  <c:v>75</c:v>
                </c:pt>
                <c:pt idx="358">
                  <c:v>75</c:v>
                </c:pt>
                <c:pt idx="359">
                  <c:v>75</c:v>
                </c:pt>
                <c:pt idx="360">
                  <c:v>75</c:v>
                </c:pt>
                <c:pt idx="361">
                  <c:v>75</c:v>
                </c:pt>
                <c:pt idx="362">
                  <c:v>75</c:v>
                </c:pt>
                <c:pt idx="363">
                  <c:v>75</c:v>
                </c:pt>
                <c:pt idx="364">
                  <c:v>75</c:v>
                </c:pt>
              </c:numCache>
            </c:numRef>
          </c:val>
          <c:extLst>
            <c:ext xmlns:c16="http://schemas.microsoft.com/office/drawing/2014/chart" uri="{C3380CC4-5D6E-409C-BE32-E72D297353CC}">
              <c16:uniqueId val="{00000005-F1C6-4CFF-92F9-E9726CEA13D4}"/>
            </c:ext>
          </c:extLst>
        </c:ser>
        <c:ser>
          <c:idx val="4"/>
          <c:order val="6"/>
          <c:tx>
            <c:strRef>
              <c:f>'2030-31 Severe Load Curve'!$X$33</c:f>
              <c:strCache>
                <c:ptCount val="1"/>
                <c:pt idx="0">
                  <c:v>Exports to Ireland</c:v>
                </c:pt>
              </c:strCache>
            </c:strRef>
          </c:tx>
          <c:spPr>
            <a:solidFill>
              <a:srgbClr val="339966"/>
            </a:solidFill>
            <a:ln w="25400">
              <a:noFill/>
            </a:ln>
          </c:spPr>
          <c:invertIfNegative val="0"/>
          <c:val>
            <c:numRef>
              <c:f>'2030-31 Severe Load Curve'!$X$34:$X$398</c:f>
              <c:numCache>
                <c:formatCode>0</c:formatCode>
                <c:ptCount val="365"/>
                <c:pt idx="0">
                  <c:v>265</c:v>
                </c:pt>
                <c:pt idx="1">
                  <c:v>264</c:v>
                </c:pt>
                <c:pt idx="2">
                  <c:v>263</c:v>
                </c:pt>
                <c:pt idx="3">
                  <c:v>262</c:v>
                </c:pt>
                <c:pt idx="4">
                  <c:v>261</c:v>
                </c:pt>
                <c:pt idx="5">
                  <c:v>260</c:v>
                </c:pt>
                <c:pt idx="6">
                  <c:v>260</c:v>
                </c:pt>
                <c:pt idx="7">
                  <c:v>259</c:v>
                </c:pt>
                <c:pt idx="8">
                  <c:v>258</c:v>
                </c:pt>
                <c:pt idx="9">
                  <c:v>257</c:v>
                </c:pt>
                <c:pt idx="10">
                  <c:v>256</c:v>
                </c:pt>
                <c:pt idx="11">
                  <c:v>255</c:v>
                </c:pt>
                <c:pt idx="12">
                  <c:v>255</c:v>
                </c:pt>
                <c:pt idx="13">
                  <c:v>254</c:v>
                </c:pt>
                <c:pt idx="14">
                  <c:v>253</c:v>
                </c:pt>
                <c:pt idx="15">
                  <c:v>252</c:v>
                </c:pt>
                <c:pt idx="16">
                  <c:v>251</c:v>
                </c:pt>
                <c:pt idx="17">
                  <c:v>250</c:v>
                </c:pt>
                <c:pt idx="18">
                  <c:v>250</c:v>
                </c:pt>
                <c:pt idx="19">
                  <c:v>249</c:v>
                </c:pt>
                <c:pt idx="20">
                  <c:v>248</c:v>
                </c:pt>
                <c:pt idx="21">
                  <c:v>247</c:v>
                </c:pt>
                <c:pt idx="22">
                  <c:v>247</c:v>
                </c:pt>
                <c:pt idx="23">
                  <c:v>246</c:v>
                </c:pt>
                <c:pt idx="24">
                  <c:v>245</c:v>
                </c:pt>
                <c:pt idx="25">
                  <c:v>244</c:v>
                </c:pt>
                <c:pt idx="26">
                  <c:v>244</c:v>
                </c:pt>
                <c:pt idx="27">
                  <c:v>243</c:v>
                </c:pt>
                <c:pt idx="28">
                  <c:v>242</c:v>
                </c:pt>
                <c:pt idx="29">
                  <c:v>242</c:v>
                </c:pt>
                <c:pt idx="30">
                  <c:v>241</c:v>
                </c:pt>
                <c:pt idx="31">
                  <c:v>240</c:v>
                </c:pt>
                <c:pt idx="32">
                  <c:v>239</c:v>
                </c:pt>
                <c:pt idx="33">
                  <c:v>239</c:v>
                </c:pt>
                <c:pt idx="34">
                  <c:v>238</c:v>
                </c:pt>
                <c:pt idx="35">
                  <c:v>237</c:v>
                </c:pt>
                <c:pt idx="36">
                  <c:v>237</c:v>
                </c:pt>
                <c:pt idx="37">
                  <c:v>236</c:v>
                </c:pt>
                <c:pt idx="38">
                  <c:v>235</c:v>
                </c:pt>
                <c:pt idx="39">
                  <c:v>235</c:v>
                </c:pt>
                <c:pt idx="40">
                  <c:v>234</c:v>
                </c:pt>
                <c:pt idx="41">
                  <c:v>233</c:v>
                </c:pt>
                <c:pt idx="42">
                  <c:v>233</c:v>
                </c:pt>
                <c:pt idx="43">
                  <c:v>232</c:v>
                </c:pt>
                <c:pt idx="44">
                  <c:v>232</c:v>
                </c:pt>
                <c:pt idx="45">
                  <c:v>231</c:v>
                </c:pt>
                <c:pt idx="46">
                  <c:v>230</c:v>
                </c:pt>
                <c:pt idx="47">
                  <c:v>230</c:v>
                </c:pt>
                <c:pt idx="48">
                  <c:v>229</c:v>
                </c:pt>
                <c:pt idx="49">
                  <c:v>229</c:v>
                </c:pt>
                <c:pt idx="50">
                  <c:v>228</c:v>
                </c:pt>
                <c:pt idx="51">
                  <c:v>227</c:v>
                </c:pt>
                <c:pt idx="52">
                  <c:v>227</c:v>
                </c:pt>
                <c:pt idx="53">
                  <c:v>226</c:v>
                </c:pt>
                <c:pt idx="54">
                  <c:v>226</c:v>
                </c:pt>
                <c:pt idx="55">
                  <c:v>225</c:v>
                </c:pt>
                <c:pt idx="56">
                  <c:v>225</c:v>
                </c:pt>
                <c:pt idx="57">
                  <c:v>224</c:v>
                </c:pt>
                <c:pt idx="58">
                  <c:v>223</c:v>
                </c:pt>
                <c:pt idx="59">
                  <c:v>223</c:v>
                </c:pt>
                <c:pt idx="60">
                  <c:v>222</c:v>
                </c:pt>
                <c:pt idx="61">
                  <c:v>222</c:v>
                </c:pt>
                <c:pt idx="62">
                  <c:v>221</c:v>
                </c:pt>
                <c:pt idx="63">
                  <c:v>221</c:v>
                </c:pt>
                <c:pt idx="64">
                  <c:v>220</c:v>
                </c:pt>
                <c:pt idx="65">
                  <c:v>220</c:v>
                </c:pt>
                <c:pt idx="66">
                  <c:v>219</c:v>
                </c:pt>
                <c:pt idx="67">
                  <c:v>219</c:v>
                </c:pt>
                <c:pt idx="68">
                  <c:v>218</c:v>
                </c:pt>
                <c:pt idx="69">
                  <c:v>218</c:v>
                </c:pt>
                <c:pt idx="70">
                  <c:v>218</c:v>
                </c:pt>
                <c:pt idx="71">
                  <c:v>217</c:v>
                </c:pt>
                <c:pt idx="72">
                  <c:v>217</c:v>
                </c:pt>
                <c:pt idx="73">
                  <c:v>216</c:v>
                </c:pt>
                <c:pt idx="74">
                  <c:v>216</c:v>
                </c:pt>
                <c:pt idx="75">
                  <c:v>215</c:v>
                </c:pt>
                <c:pt idx="76">
                  <c:v>215</c:v>
                </c:pt>
                <c:pt idx="77">
                  <c:v>214</c:v>
                </c:pt>
                <c:pt idx="78">
                  <c:v>214</c:v>
                </c:pt>
                <c:pt idx="79">
                  <c:v>214</c:v>
                </c:pt>
                <c:pt idx="80">
                  <c:v>213</c:v>
                </c:pt>
                <c:pt idx="81">
                  <c:v>213</c:v>
                </c:pt>
                <c:pt idx="82">
                  <c:v>212</c:v>
                </c:pt>
                <c:pt idx="83">
                  <c:v>212</c:v>
                </c:pt>
                <c:pt idx="84">
                  <c:v>212</c:v>
                </c:pt>
                <c:pt idx="85">
                  <c:v>211</c:v>
                </c:pt>
                <c:pt idx="86">
                  <c:v>211</c:v>
                </c:pt>
                <c:pt idx="87">
                  <c:v>211</c:v>
                </c:pt>
                <c:pt idx="88">
                  <c:v>210</c:v>
                </c:pt>
                <c:pt idx="89">
                  <c:v>210</c:v>
                </c:pt>
                <c:pt idx="90">
                  <c:v>210</c:v>
                </c:pt>
                <c:pt idx="91">
                  <c:v>209</c:v>
                </c:pt>
                <c:pt idx="92">
                  <c:v>209</c:v>
                </c:pt>
                <c:pt idx="93">
                  <c:v>209</c:v>
                </c:pt>
                <c:pt idx="94">
                  <c:v>208</c:v>
                </c:pt>
                <c:pt idx="95">
                  <c:v>208</c:v>
                </c:pt>
                <c:pt idx="96">
                  <c:v>208</c:v>
                </c:pt>
                <c:pt idx="97">
                  <c:v>207</c:v>
                </c:pt>
                <c:pt idx="98">
                  <c:v>207</c:v>
                </c:pt>
                <c:pt idx="99">
                  <c:v>207</c:v>
                </c:pt>
                <c:pt idx="100">
                  <c:v>206</c:v>
                </c:pt>
                <c:pt idx="101">
                  <c:v>206</c:v>
                </c:pt>
                <c:pt idx="102">
                  <c:v>206</c:v>
                </c:pt>
                <c:pt idx="103">
                  <c:v>206</c:v>
                </c:pt>
                <c:pt idx="104">
                  <c:v>205</c:v>
                </c:pt>
                <c:pt idx="105">
                  <c:v>205</c:v>
                </c:pt>
                <c:pt idx="106">
                  <c:v>205</c:v>
                </c:pt>
                <c:pt idx="107">
                  <c:v>205</c:v>
                </c:pt>
                <c:pt idx="108">
                  <c:v>204</c:v>
                </c:pt>
                <c:pt idx="109">
                  <c:v>204</c:v>
                </c:pt>
                <c:pt idx="110">
                  <c:v>204</c:v>
                </c:pt>
                <c:pt idx="111">
                  <c:v>204</c:v>
                </c:pt>
                <c:pt idx="112">
                  <c:v>203</c:v>
                </c:pt>
                <c:pt idx="113">
                  <c:v>203</c:v>
                </c:pt>
                <c:pt idx="114">
                  <c:v>203</c:v>
                </c:pt>
                <c:pt idx="115">
                  <c:v>203</c:v>
                </c:pt>
                <c:pt idx="116">
                  <c:v>202</c:v>
                </c:pt>
                <c:pt idx="117">
                  <c:v>202</c:v>
                </c:pt>
                <c:pt idx="118">
                  <c:v>202</c:v>
                </c:pt>
                <c:pt idx="119">
                  <c:v>202</c:v>
                </c:pt>
                <c:pt idx="120">
                  <c:v>202</c:v>
                </c:pt>
                <c:pt idx="121">
                  <c:v>201</c:v>
                </c:pt>
                <c:pt idx="122">
                  <c:v>201</c:v>
                </c:pt>
                <c:pt idx="123">
                  <c:v>201</c:v>
                </c:pt>
                <c:pt idx="124">
                  <c:v>201</c:v>
                </c:pt>
                <c:pt idx="125">
                  <c:v>201</c:v>
                </c:pt>
                <c:pt idx="126">
                  <c:v>200</c:v>
                </c:pt>
                <c:pt idx="127">
                  <c:v>200</c:v>
                </c:pt>
                <c:pt idx="128">
                  <c:v>200</c:v>
                </c:pt>
                <c:pt idx="129">
                  <c:v>200</c:v>
                </c:pt>
                <c:pt idx="130">
                  <c:v>200</c:v>
                </c:pt>
                <c:pt idx="131">
                  <c:v>200</c:v>
                </c:pt>
                <c:pt idx="132">
                  <c:v>199</c:v>
                </c:pt>
                <c:pt idx="133">
                  <c:v>199</c:v>
                </c:pt>
                <c:pt idx="134">
                  <c:v>199</c:v>
                </c:pt>
                <c:pt idx="135">
                  <c:v>199</c:v>
                </c:pt>
                <c:pt idx="136">
                  <c:v>199</c:v>
                </c:pt>
                <c:pt idx="137">
                  <c:v>198</c:v>
                </c:pt>
                <c:pt idx="138">
                  <c:v>198</c:v>
                </c:pt>
                <c:pt idx="139">
                  <c:v>198</c:v>
                </c:pt>
                <c:pt idx="140">
                  <c:v>198</c:v>
                </c:pt>
                <c:pt idx="141">
                  <c:v>198</c:v>
                </c:pt>
                <c:pt idx="142">
                  <c:v>198</c:v>
                </c:pt>
                <c:pt idx="143">
                  <c:v>197</c:v>
                </c:pt>
                <c:pt idx="144">
                  <c:v>197</c:v>
                </c:pt>
                <c:pt idx="145">
                  <c:v>197</c:v>
                </c:pt>
                <c:pt idx="146">
                  <c:v>197</c:v>
                </c:pt>
                <c:pt idx="147">
                  <c:v>197</c:v>
                </c:pt>
                <c:pt idx="148">
                  <c:v>197</c:v>
                </c:pt>
                <c:pt idx="149">
                  <c:v>197</c:v>
                </c:pt>
                <c:pt idx="150">
                  <c:v>196</c:v>
                </c:pt>
                <c:pt idx="151">
                  <c:v>196</c:v>
                </c:pt>
                <c:pt idx="152">
                  <c:v>196</c:v>
                </c:pt>
                <c:pt idx="153">
                  <c:v>196</c:v>
                </c:pt>
                <c:pt idx="154">
                  <c:v>196</c:v>
                </c:pt>
                <c:pt idx="155">
                  <c:v>196</c:v>
                </c:pt>
                <c:pt idx="156">
                  <c:v>195</c:v>
                </c:pt>
                <c:pt idx="157">
                  <c:v>195</c:v>
                </c:pt>
                <c:pt idx="158">
                  <c:v>195</c:v>
                </c:pt>
                <c:pt idx="159">
                  <c:v>195</c:v>
                </c:pt>
                <c:pt idx="160">
                  <c:v>195</c:v>
                </c:pt>
                <c:pt idx="161">
                  <c:v>195</c:v>
                </c:pt>
                <c:pt idx="162">
                  <c:v>194</c:v>
                </c:pt>
                <c:pt idx="163">
                  <c:v>194</c:v>
                </c:pt>
                <c:pt idx="164">
                  <c:v>194</c:v>
                </c:pt>
                <c:pt idx="165">
                  <c:v>194</c:v>
                </c:pt>
                <c:pt idx="166">
                  <c:v>194</c:v>
                </c:pt>
                <c:pt idx="167">
                  <c:v>194</c:v>
                </c:pt>
                <c:pt idx="168">
                  <c:v>193</c:v>
                </c:pt>
                <c:pt idx="169">
                  <c:v>193</c:v>
                </c:pt>
                <c:pt idx="170">
                  <c:v>193</c:v>
                </c:pt>
                <c:pt idx="171">
                  <c:v>193</c:v>
                </c:pt>
                <c:pt idx="172">
                  <c:v>193</c:v>
                </c:pt>
                <c:pt idx="173">
                  <c:v>192</c:v>
                </c:pt>
                <c:pt idx="174">
                  <c:v>192</c:v>
                </c:pt>
                <c:pt idx="175">
                  <c:v>192</c:v>
                </c:pt>
                <c:pt idx="176">
                  <c:v>192</c:v>
                </c:pt>
                <c:pt idx="177">
                  <c:v>192</c:v>
                </c:pt>
                <c:pt idx="178">
                  <c:v>192</c:v>
                </c:pt>
                <c:pt idx="179">
                  <c:v>191</c:v>
                </c:pt>
                <c:pt idx="180">
                  <c:v>191</c:v>
                </c:pt>
                <c:pt idx="181">
                  <c:v>191</c:v>
                </c:pt>
                <c:pt idx="182">
                  <c:v>191</c:v>
                </c:pt>
                <c:pt idx="183">
                  <c:v>191</c:v>
                </c:pt>
                <c:pt idx="184">
                  <c:v>190</c:v>
                </c:pt>
                <c:pt idx="185">
                  <c:v>190</c:v>
                </c:pt>
                <c:pt idx="186">
                  <c:v>190</c:v>
                </c:pt>
                <c:pt idx="187">
                  <c:v>190</c:v>
                </c:pt>
                <c:pt idx="188">
                  <c:v>189</c:v>
                </c:pt>
                <c:pt idx="189">
                  <c:v>189</c:v>
                </c:pt>
                <c:pt idx="190">
                  <c:v>189</c:v>
                </c:pt>
                <c:pt idx="191">
                  <c:v>189</c:v>
                </c:pt>
                <c:pt idx="192">
                  <c:v>188</c:v>
                </c:pt>
                <c:pt idx="193">
                  <c:v>188</c:v>
                </c:pt>
                <c:pt idx="194">
                  <c:v>188</c:v>
                </c:pt>
                <c:pt idx="195">
                  <c:v>188</c:v>
                </c:pt>
                <c:pt idx="196">
                  <c:v>188</c:v>
                </c:pt>
                <c:pt idx="197">
                  <c:v>187</c:v>
                </c:pt>
                <c:pt idx="198">
                  <c:v>187</c:v>
                </c:pt>
                <c:pt idx="199">
                  <c:v>187</c:v>
                </c:pt>
                <c:pt idx="200">
                  <c:v>187</c:v>
                </c:pt>
                <c:pt idx="201">
                  <c:v>186</c:v>
                </c:pt>
                <c:pt idx="202">
                  <c:v>186</c:v>
                </c:pt>
                <c:pt idx="203">
                  <c:v>186</c:v>
                </c:pt>
                <c:pt idx="204">
                  <c:v>186</c:v>
                </c:pt>
                <c:pt idx="205">
                  <c:v>185</c:v>
                </c:pt>
                <c:pt idx="206">
                  <c:v>185</c:v>
                </c:pt>
                <c:pt idx="207">
                  <c:v>185</c:v>
                </c:pt>
                <c:pt idx="208">
                  <c:v>185</c:v>
                </c:pt>
                <c:pt idx="209">
                  <c:v>184</c:v>
                </c:pt>
                <c:pt idx="210">
                  <c:v>184</c:v>
                </c:pt>
                <c:pt idx="211">
                  <c:v>184</c:v>
                </c:pt>
                <c:pt idx="212">
                  <c:v>184</c:v>
                </c:pt>
                <c:pt idx="213">
                  <c:v>183</c:v>
                </c:pt>
                <c:pt idx="214">
                  <c:v>183</c:v>
                </c:pt>
                <c:pt idx="215">
                  <c:v>183</c:v>
                </c:pt>
                <c:pt idx="216">
                  <c:v>183</c:v>
                </c:pt>
                <c:pt idx="217">
                  <c:v>182</c:v>
                </c:pt>
                <c:pt idx="218">
                  <c:v>182</c:v>
                </c:pt>
                <c:pt idx="219">
                  <c:v>182</c:v>
                </c:pt>
                <c:pt idx="220">
                  <c:v>182</c:v>
                </c:pt>
                <c:pt idx="221">
                  <c:v>181</c:v>
                </c:pt>
                <c:pt idx="222">
                  <c:v>181</c:v>
                </c:pt>
                <c:pt idx="223">
                  <c:v>181</c:v>
                </c:pt>
                <c:pt idx="224">
                  <c:v>181</c:v>
                </c:pt>
                <c:pt idx="225">
                  <c:v>180</c:v>
                </c:pt>
                <c:pt idx="226">
                  <c:v>180</c:v>
                </c:pt>
                <c:pt idx="227">
                  <c:v>180</c:v>
                </c:pt>
                <c:pt idx="228">
                  <c:v>180</c:v>
                </c:pt>
                <c:pt idx="229">
                  <c:v>180</c:v>
                </c:pt>
                <c:pt idx="230">
                  <c:v>179</c:v>
                </c:pt>
                <c:pt idx="231">
                  <c:v>179</c:v>
                </c:pt>
                <c:pt idx="232">
                  <c:v>179</c:v>
                </c:pt>
                <c:pt idx="233">
                  <c:v>179</c:v>
                </c:pt>
                <c:pt idx="234">
                  <c:v>178</c:v>
                </c:pt>
                <c:pt idx="235">
                  <c:v>178</c:v>
                </c:pt>
                <c:pt idx="236">
                  <c:v>178</c:v>
                </c:pt>
                <c:pt idx="237">
                  <c:v>178</c:v>
                </c:pt>
                <c:pt idx="238">
                  <c:v>178</c:v>
                </c:pt>
                <c:pt idx="239">
                  <c:v>177</c:v>
                </c:pt>
                <c:pt idx="240">
                  <c:v>177</c:v>
                </c:pt>
                <c:pt idx="241">
                  <c:v>177</c:v>
                </c:pt>
                <c:pt idx="242">
                  <c:v>177</c:v>
                </c:pt>
                <c:pt idx="243">
                  <c:v>177</c:v>
                </c:pt>
                <c:pt idx="244">
                  <c:v>176</c:v>
                </c:pt>
                <c:pt idx="245">
                  <c:v>176</c:v>
                </c:pt>
                <c:pt idx="246">
                  <c:v>176</c:v>
                </c:pt>
                <c:pt idx="247">
                  <c:v>176</c:v>
                </c:pt>
                <c:pt idx="248">
                  <c:v>176</c:v>
                </c:pt>
                <c:pt idx="249">
                  <c:v>176</c:v>
                </c:pt>
                <c:pt idx="250">
                  <c:v>176</c:v>
                </c:pt>
                <c:pt idx="251">
                  <c:v>175</c:v>
                </c:pt>
                <c:pt idx="252">
                  <c:v>175</c:v>
                </c:pt>
                <c:pt idx="253">
                  <c:v>175</c:v>
                </c:pt>
                <c:pt idx="254">
                  <c:v>175</c:v>
                </c:pt>
                <c:pt idx="255">
                  <c:v>175</c:v>
                </c:pt>
                <c:pt idx="256">
                  <c:v>175</c:v>
                </c:pt>
                <c:pt idx="257">
                  <c:v>175</c:v>
                </c:pt>
                <c:pt idx="258">
                  <c:v>175</c:v>
                </c:pt>
                <c:pt idx="259">
                  <c:v>174</c:v>
                </c:pt>
                <c:pt idx="260">
                  <c:v>174</c:v>
                </c:pt>
                <c:pt idx="261">
                  <c:v>174</c:v>
                </c:pt>
                <c:pt idx="262">
                  <c:v>174</c:v>
                </c:pt>
                <c:pt idx="263">
                  <c:v>174</c:v>
                </c:pt>
                <c:pt idx="264">
                  <c:v>174</c:v>
                </c:pt>
                <c:pt idx="265">
                  <c:v>174</c:v>
                </c:pt>
                <c:pt idx="266">
                  <c:v>174</c:v>
                </c:pt>
                <c:pt idx="267">
                  <c:v>174</c:v>
                </c:pt>
                <c:pt idx="268">
                  <c:v>174</c:v>
                </c:pt>
                <c:pt idx="269">
                  <c:v>174</c:v>
                </c:pt>
                <c:pt idx="270">
                  <c:v>174</c:v>
                </c:pt>
                <c:pt idx="271">
                  <c:v>174</c:v>
                </c:pt>
                <c:pt idx="272">
                  <c:v>174</c:v>
                </c:pt>
                <c:pt idx="273">
                  <c:v>174</c:v>
                </c:pt>
                <c:pt idx="274">
                  <c:v>174</c:v>
                </c:pt>
                <c:pt idx="275">
                  <c:v>174</c:v>
                </c:pt>
                <c:pt idx="276">
                  <c:v>174</c:v>
                </c:pt>
                <c:pt idx="277">
                  <c:v>174</c:v>
                </c:pt>
                <c:pt idx="278">
                  <c:v>174</c:v>
                </c:pt>
                <c:pt idx="279">
                  <c:v>174</c:v>
                </c:pt>
                <c:pt idx="280">
                  <c:v>174</c:v>
                </c:pt>
                <c:pt idx="281">
                  <c:v>174</c:v>
                </c:pt>
                <c:pt idx="282">
                  <c:v>174</c:v>
                </c:pt>
                <c:pt idx="283">
                  <c:v>174</c:v>
                </c:pt>
                <c:pt idx="284">
                  <c:v>174</c:v>
                </c:pt>
                <c:pt idx="285">
                  <c:v>174</c:v>
                </c:pt>
                <c:pt idx="286">
                  <c:v>174</c:v>
                </c:pt>
                <c:pt idx="287">
                  <c:v>174</c:v>
                </c:pt>
                <c:pt idx="288">
                  <c:v>174</c:v>
                </c:pt>
                <c:pt idx="289">
                  <c:v>174</c:v>
                </c:pt>
                <c:pt idx="290">
                  <c:v>175</c:v>
                </c:pt>
                <c:pt idx="291">
                  <c:v>175</c:v>
                </c:pt>
                <c:pt idx="292">
                  <c:v>175</c:v>
                </c:pt>
                <c:pt idx="293">
                  <c:v>175</c:v>
                </c:pt>
                <c:pt idx="294">
                  <c:v>175</c:v>
                </c:pt>
                <c:pt idx="295">
                  <c:v>175</c:v>
                </c:pt>
                <c:pt idx="296">
                  <c:v>175</c:v>
                </c:pt>
                <c:pt idx="297">
                  <c:v>175</c:v>
                </c:pt>
                <c:pt idx="298">
                  <c:v>175</c:v>
                </c:pt>
                <c:pt idx="299">
                  <c:v>175</c:v>
                </c:pt>
                <c:pt idx="300">
                  <c:v>175</c:v>
                </c:pt>
                <c:pt idx="301">
                  <c:v>175</c:v>
                </c:pt>
                <c:pt idx="302">
                  <c:v>175</c:v>
                </c:pt>
                <c:pt idx="303">
                  <c:v>175</c:v>
                </c:pt>
                <c:pt idx="304">
                  <c:v>175</c:v>
                </c:pt>
                <c:pt idx="305">
                  <c:v>175</c:v>
                </c:pt>
                <c:pt idx="306">
                  <c:v>175</c:v>
                </c:pt>
                <c:pt idx="307">
                  <c:v>175</c:v>
                </c:pt>
                <c:pt idx="308">
                  <c:v>175</c:v>
                </c:pt>
                <c:pt idx="309">
                  <c:v>175</c:v>
                </c:pt>
                <c:pt idx="310">
                  <c:v>175</c:v>
                </c:pt>
                <c:pt idx="311">
                  <c:v>175</c:v>
                </c:pt>
                <c:pt idx="312">
                  <c:v>175</c:v>
                </c:pt>
                <c:pt idx="313">
                  <c:v>175</c:v>
                </c:pt>
                <c:pt idx="314">
                  <c:v>174</c:v>
                </c:pt>
                <c:pt idx="315">
                  <c:v>174</c:v>
                </c:pt>
                <c:pt idx="316">
                  <c:v>174</c:v>
                </c:pt>
                <c:pt idx="317">
                  <c:v>174</c:v>
                </c:pt>
                <c:pt idx="318">
                  <c:v>174</c:v>
                </c:pt>
                <c:pt idx="319">
                  <c:v>174</c:v>
                </c:pt>
                <c:pt idx="320">
                  <c:v>173</c:v>
                </c:pt>
                <c:pt idx="321">
                  <c:v>173</c:v>
                </c:pt>
                <c:pt idx="322">
                  <c:v>173</c:v>
                </c:pt>
                <c:pt idx="323">
                  <c:v>173</c:v>
                </c:pt>
                <c:pt idx="324">
                  <c:v>172</c:v>
                </c:pt>
                <c:pt idx="325">
                  <c:v>172</c:v>
                </c:pt>
                <c:pt idx="326">
                  <c:v>172</c:v>
                </c:pt>
                <c:pt idx="327">
                  <c:v>172</c:v>
                </c:pt>
                <c:pt idx="328">
                  <c:v>171</c:v>
                </c:pt>
                <c:pt idx="329">
                  <c:v>171</c:v>
                </c:pt>
                <c:pt idx="330">
                  <c:v>170</c:v>
                </c:pt>
                <c:pt idx="331">
                  <c:v>170</c:v>
                </c:pt>
                <c:pt idx="332">
                  <c:v>170</c:v>
                </c:pt>
                <c:pt idx="333">
                  <c:v>169</c:v>
                </c:pt>
                <c:pt idx="334">
                  <c:v>169</c:v>
                </c:pt>
                <c:pt idx="335">
                  <c:v>168</c:v>
                </c:pt>
                <c:pt idx="336">
                  <c:v>168</c:v>
                </c:pt>
                <c:pt idx="337">
                  <c:v>167</c:v>
                </c:pt>
                <c:pt idx="338">
                  <c:v>166</c:v>
                </c:pt>
                <c:pt idx="339">
                  <c:v>166</c:v>
                </c:pt>
                <c:pt idx="340">
                  <c:v>165</c:v>
                </c:pt>
                <c:pt idx="341">
                  <c:v>165</c:v>
                </c:pt>
                <c:pt idx="342">
                  <c:v>164</c:v>
                </c:pt>
                <c:pt idx="343">
                  <c:v>163</c:v>
                </c:pt>
                <c:pt idx="344">
                  <c:v>162</c:v>
                </c:pt>
                <c:pt idx="345">
                  <c:v>162</c:v>
                </c:pt>
                <c:pt idx="346">
                  <c:v>161</c:v>
                </c:pt>
                <c:pt idx="347">
                  <c:v>160</c:v>
                </c:pt>
                <c:pt idx="348">
                  <c:v>159</c:v>
                </c:pt>
                <c:pt idx="349">
                  <c:v>158</c:v>
                </c:pt>
                <c:pt idx="350">
                  <c:v>157</c:v>
                </c:pt>
                <c:pt idx="351">
                  <c:v>156</c:v>
                </c:pt>
                <c:pt idx="352">
                  <c:v>155</c:v>
                </c:pt>
                <c:pt idx="353">
                  <c:v>154</c:v>
                </c:pt>
                <c:pt idx="354">
                  <c:v>153</c:v>
                </c:pt>
                <c:pt idx="355">
                  <c:v>152</c:v>
                </c:pt>
                <c:pt idx="356">
                  <c:v>151</c:v>
                </c:pt>
                <c:pt idx="357">
                  <c:v>150</c:v>
                </c:pt>
                <c:pt idx="358">
                  <c:v>149</c:v>
                </c:pt>
                <c:pt idx="359">
                  <c:v>147</c:v>
                </c:pt>
                <c:pt idx="360">
                  <c:v>146</c:v>
                </c:pt>
                <c:pt idx="361">
                  <c:v>145</c:v>
                </c:pt>
                <c:pt idx="362">
                  <c:v>143</c:v>
                </c:pt>
                <c:pt idx="363">
                  <c:v>142</c:v>
                </c:pt>
                <c:pt idx="364">
                  <c:v>140</c:v>
                </c:pt>
              </c:numCache>
            </c:numRef>
          </c:val>
          <c:extLst>
            <c:ext xmlns:c16="http://schemas.microsoft.com/office/drawing/2014/chart" uri="{C3380CC4-5D6E-409C-BE32-E72D297353CC}">
              <c16:uniqueId val="{00000006-F1C6-4CFF-92F9-E9726CEA13D4}"/>
            </c:ext>
          </c:extLst>
        </c:ser>
        <c:ser>
          <c:idx val="7"/>
          <c:order val="7"/>
          <c:tx>
            <c:strRef>
              <c:f>'2030-31 Severe Load Curve'!$Y$33</c:f>
              <c:strCache>
                <c:ptCount val="1"/>
                <c:pt idx="0">
                  <c:v>NTS Power</c:v>
                </c:pt>
              </c:strCache>
            </c:strRef>
          </c:tx>
          <c:spPr>
            <a:solidFill>
              <a:srgbClr val="FFFF99"/>
            </a:solidFill>
            <a:ln w="25400">
              <a:noFill/>
            </a:ln>
          </c:spPr>
          <c:invertIfNegative val="0"/>
          <c:val>
            <c:numRef>
              <c:f>'2030-31 Severe Load Curve'!$Y$34:$Y$398</c:f>
              <c:numCache>
                <c:formatCode>0</c:formatCode>
                <c:ptCount val="365"/>
                <c:pt idx="0">
                  <c:v>132</c:v>
                </c:pt>
                <c:pt idx="1">
                  <c:v>132</c:v>
                </c:pt>
                <c:pt idx="2">
                  <c:v>131</c:v>
                </c:pt>
                <c:pt idx="3">
                  <c:v>131</c:v>
                </c:pt>
                <c:pt idx="4">
                  <c:v>130</c:v>
                </c:pt>
                <c:pt idx="5">
                  <c:v>130</c:v>
                </c:pt>
                <c:pt idx="6">
                  <c:v>129</c:v>
                </c:pt>
                <c:pt idx="7">
                  <c:v>128</c:v>
                </c:pt>
                <c:pt idx="8">
                  <c:v>128</c:v>
                </c:pt>
                <c:pt idx="9">
                  <c:v>127</c:v>
                </c:pt>
                <c:pt idx="10">
                  <c:v>127</c:v>
                </c:pt>
                <c:pt idx="11">
                  <c:v>126</c:v>
                </c:pt>
                <c:pt idx="12">
                  <c:v>126</c:v>
                </c:pt>
                <c:pt idx="13">
                  <c:v>125</c:v>
                </c:pt>
                <c:pt idx="14">
                  <c:v>125</c:v>
                </c:pt>
                <c:pt idx="15">
                  <c:v>125</c:v>
                </c:pt>
                <c:pt idx="16">
                  <c:v>124</c:v>
                </c:pt>
                <c:pt idx="17">
                  <c:v>124</c:v>
                </c:pt>
                <c:pt idx="18">
                  <c:v>123</c:v>
                </c:pt>
                <c:pt idx="19">
                  <c:v>123</c:v>
                </c:pt>
                <c:pt idx="20">
                  <c:v>122</c:v>
                </c:pt>
                <c:pt idx="21">
                  <c:v>122</c:v>
                </c:pt>
                <c:pt idx="22">
                  <c:v>122</c:v>
                </c:pt>
                <c:pt idx="23">
                  <c:v>121</c:v>
                </c:pt>
                <c:pt idx="24">
                  <c:v>121</c:v>
                </c:pt>
                <c:pt idx="25">
                  <c:v>120</c:v>
                </c:pt>
                <c:pt idx="26">
                  <c:v>120</c:v>
                </c:pt>
                <c:pt idx="27">
                  <c:v>120</c:v>
                </c:pt>
                <c:pt idx="28">
                  <c:v>119</c:v>
                </c:pt>
                <c:pt idx="29">
                  <c:v>119</c:v>
                </c:pt>
                <c:pt idx="30">
                  <c:v>119</c:v>
                </c:pt>
                <c:pt idx="31">
                  <c:v>118</c:v>
                </c:pt>
                <c:pt idx="32">
                  <c:v>118</c:v>
                </c:pt>
                <c:pt idx="33">
                  <c:v>118</c:v>
                </c:pt>
                <c:pt idx="34">
                  <c:v>117</c:v>
                </c:pt>
                <c:pt idx="35">
                  <c:v>117</c:v>
                </c:pt>
                <c:pt idx="36">
                  <c:v>117</c:v>
                </c:pt>
                <c:pt idx="37">
                  <c:v>116</c:v>
                </c:pt>
                <c:pt idx="38">
                  <c:v>116</c:v>
                </c:pt>
                <c:pt idx="39">
                  <c:v>116</c:v>
                </c:pt>
                <c:pt idx="40">
                  <c:v>115</c:v>
                </c:pt>
                <c:pt idx="41">
                  <c:v>115</c:v>
                </c:pt>
                <c:pt idx="42">
                  <c:v>115</c:v>
                </c:pt>
                <c:pt idx="43">
                  <c:v>115</c:v>
                </c:pt>
                <c:pt idx="44">
                  <c:v>114</c:v>
                </c:pt>
                <c:pt idx="45">
                  <c:v>114</c:v>
                </c:pt>
                <c:pt idx="46">
                  <c:v>114</c:v>
                </c:pt>
                <c:pt idx="47">
                  <c:v>113</c:v>
                </c:pt>
                <c:pt idx="48">
                  <c:v>113</c:v>
                </c:pt>
                <c:pt idx="49">
                  <c:v>113</c:v>
                </c:pt>
                <c:pt idx="50">
                  <c:v>113</c:v>
                </c:pt>
                <c:pt idx="51">
                  <c:v>112</c:v>
                </c:pt>
                <c:pt idx="52">
                  <c:v>112</c:v>
                </c:pt>
                <c:pt idx="53">
                  <c:v>112</c:v>
                </c:pt>
                <c:pt idx="54">
                  <c:v>112</c:v>
                </c:pt>
                <c:pt idx="55">
                  <c:v>111</c:v>
                </c:pt>
                <c:pt idx="56">
                  <c:v>111</c:v>
                </c:pt>
                <c:pt idx="57">
                  <c:v>111</c:v>
                </c:pt>
                <c:pt idx="58">
                  <c:v>111</c:v>
                </c:pt>
                <c:pt idx="59">
                  <c:v>110</c:v>
                </c:pt>
                <c:pt idx="60">
                  <c:v>110</c:v>
                </c:pt>
                <c:pt idx="61">
                  <c:v>110</c:v>
                </c:pt>
                <c:pt idx="62">
                  <c:v>110</c:v>
                </c:pt>
                <c:pt idx="63">
                  <c:v>110</c:v>
                </c:pt>
                <c:pt idx="64">
                  <c:v>109</c:v>
                </c:pt>
                <c:pt idx="65">
                  <c:v>109</c:v>
                </c:pt>
                <c:pt idx="66">
                  <c:v>109</c:v>
                </c:pt>
                <c:pt idx="67">
                  <c:v>109</c:v>
                </c:pt>
                <c:pt idx="68">
                  <c:v>108</c:v>
                </c:pt>
                <c:pt idx="69">
                  <c:v>108</c:v>
                </c:pt>
                <c:pt idx="70">
                  <c:v>108</c:v>
                </c:pt>
                <c:pt idx="71">
                  <c:v>108</c:v>
                </c:pt>
                <c:pt idx="72">
                  <c:v>108</c:v>
                </c:pt>
                <c:pt idx="73">
                  <c:v>107</c:v>
                </c:pt>
                <c:pt idx="74">
                  <c:v>107</c:v>
                </c:pt>
                <c:pt idx="75">
                  <c:v>107</c:v>
                </c:pt>
                <c:pt idx="76">
                  <c:v>107</c:v>
                </c:pt>
                <c:pt idx="77">
                  <c:v>106</c:v>
                </c:pt>
                <c:pt idx="78">
                  <c:v>106</c:v>
                </c:pt>
                <c:pt idx="79">
                  <c:v>106</c:v>
                </c:pt>
                <c:pt idx="80">
                  <c:v>106</c:v>
                </c:pt>
                <c:pt idx="81">
                  <c:v>105</c:v>
                </c:pt>
                <c:pt idx="82">
                  <c:v>105</c:v>
                </c:pt>
                <c:pt idx="83">
                  <c:v>105</c:v>
                </c:pt>
                <c:pt idx="84">
                  <c:v>105</c:v>
                </c:pt>
                <c:pt idx="85">
                  <c:v>105</c:v>
                </c:pt>
                <c:pt idx="86">
                  <c:v>104</c:v>
                </c:pt>
                <c:pt idx="87">
                  <c:v>104</c:v>
                </c:pt>
                <c:pt idx="88">
                  <c:v>104</c:v>
                </c:pt>
                <c:pt idx="89">
                  <c:v>104</c:v>
                </c:pt>
                <c:pt idx="90">
                  <c:v>103</c:v>
                </c:pt>
                <c:pt idx="91">
                  <c:v>103</c:v>
                </c:pt>
                <c:pt idx="92">
                  <c:v>103</c:v>
                </c:pt>
                <c:pt idx="93">
                  <c:v>103</c:v>
                </c:pt>
                <c:pt idx="94">
                  <c:v>102</c:v>
                </c:pt>
                <c:pt idx="95">
                  <c:v>102</c:v>
                </c:pt>
                <c:pt idx="96">
                  <c:v>102</c:v>
                </c:pt>
                <c:pt idx="97">
                  <c:v>102</c:v>
                </c:pt>
                <c:pt idx="98">
                  <c:v>101</c:v>
                </c:pt>
                <c:pt idx="99">
                  <c:v>101</c:v>
                </c:pt>
                <c:pt idx="100">
                  <c:v>101</c:v>
                </c:pt>
                <c:pt idx="101">
                  <c:v>101</c:v>
                </c:pt>
                <c:pt idx="102">
                  <c:v>100</c:v>
                </c:pt>
                <c:pt idx="103">
                  <c:v>100</c:v>
                </c:pt>
                <c:pt idx="104">
                  <c:v>100</c:v>
                </c:pt>
                <c:pt idx="105">
                  <c:v>99</c:v>
                </c:pt>
                <c:pt idx="106">
                  <c:v>99</c:v>
                </c:pt>
                <c:pt idx="107">
                  <c:v>99</c:v>
                </c:pt>
                <c:pt idx="108">
                  <c:v>99</c:v>
                </c:pt>
                <c:pt idx="109">
                  <c:v>98</c:v>
                </c:pt>
                <c:pt idx="110">
                  <c:v>98</c:v>
                </c:pt>
                <c:pt idx="111">
                  <c:v>98</c:v>
                </c:pt>
                <c:pt idx="112">
                  <c:v>97</c:v>
                </c:pt>
                <c:pt idx="113">
                  <c:v>97</c:v>
                </c:pt>
                <c:pt idx="114">
                  <c:v>97</c:v>
                </c:pt>
                <c:pt idx="115">
                  <c:v>96</c:v>
                </c:pt>
                <c:pt idx="116">
                  <c:v>96</c:v>
                </c:pt>
                <c:pt idx="117">
                  <c:v>96</c:v>
                </c:pt>
                <c:pt idx="118">
                  <c:v>96</c:v>
                </c:pt>
                <c:pt idx="119">
                  <c:v>95</c:v>
                </c:pt>
                <c:pt idx="120">
                  <c:v>95</c:v>
                </c:pt>
                <c:pt idx="121">
                  <c:v>95</c:v>
                </c:pt>
                <c:pt idx="122">
                  <c:v>94</c:v>
                </c:pt>
                <c:pt idx="123">
                  <c:v>94</c:v>
                </c:pt>
                <c:pt idx="124">
                  <c:v>94</c:v>
                </c:pt>
                <c:pt idx="125">
                  <c:v>93</c:v>
                </c:pt>
                <c:pt idx="126">
                  <c:v>93</c:v>
                </c:pt>
                <c:pt idx="127">
                  <c:v>93</c:v>
                </c:pt>
                <c:pt idx="128">
                  <c:v>93</c:v>
                </c:pt>
                <c:pt idx="129">
                  <c:v>92</c:v>
                </c:pt>
                <c:pt idx="130">
                  <c:v>92</c:v>
                </c:pt>
                <c:pt idx="131">
                  <c:v>92</c:v>
                </c:pt>
                <c:pt idx="132">
                  <c:v>91</c:v>
                </c:pt>
                <c:pt idx="133">
                  <c:v>91</c:v>
                </c:pt>
                <c:pt idx="134">
                  <c:v>91</c:v>
                </c:pt>
                <c:pt idx="135">
                  <c:v>90</c:v>
                </c:pt>
                <c:pt idx="136">
                  <c:v>90</c:v>
                </c:pt>
                <c:pt idx="137">
                  <c:v>90</c:v>
                </c:pt>
                <c:pt idx="138">
                  <c:v>89</c:v>
                </c:pt>
                <c:pt idx="139">
                  <c:v>89</c:v>
                </c:pt>
                <c:pt idx="140">
                  <c:v>89</c:v>
                </c:pt>
                <c:pt idx="141">
                  <c:v>88</c:v>
                </c:pt>
                <c:pt idx="142">
                  <c:v>88</c:v>
                </c:pt>
                <c:pt idx="143">
                  <c:v>88</c:v>
                </c:pt>
                <c:pt idx="144">
                  <c:v>87</c:v>
                </c:pt>
                <c:pt idx="145">
                  <c:v>87</c:v>
                </c:pt>
                <c:pt idx="146">
                  <c:v>87</c:v>
                </c:pt>
                <c:pt idx="147">
                  <c:v>86</c:v>
                </c:pt>
                <c:pt idx="148">
                  <c:v>86</c:v>
                </c:pt>
                <c:pt idx="149">
                  <c:v>86</c:v>
                </c:pt>
                <c:pt idx="150">
                  <c:v>86</c:v>
                </c:pt>
                <c:pt idx="151">
                  <c:v>85</c:v>
                </c:pt>
                <c:pt idx="152">
                  <c:v>85</c:v>
                </c:pt>
                <c:pt idx="153">
                  <c:v>85</c:v>
                </c:pt>
                <c:pt idx="154">
                  <c:v>84</c:v>
                </c:pt>
                <c:pt idx="155">
                  <c:v>84</c:v>
                </c:pt>
                <c:pt idx="156">
                  <c:v>84</c:v>
                </c:pt>
                <c:pt idx="157">
                  <c:v>83</c:v>
                </c:pt>
                <c:pt idx="158">
                  <c:v>83</c:v>
                </c:pt>
                <c:pt idx="159">
                  <c:v>83</c:v>
                </c:pt>
                <c:pt idx="160">
                  <c:v>82</c:v>
                </c:pt>
                <c:pt idx="161">
                  <c:v>82</c:v>
                </c:pt>
                <c:pt idx="162">
                  <c:v>82</c:v>
                </c:pt>
                <c:pt idx="163">
                  <c:v>81</c:v>
                </c:pt>
                <c:pt idx="164">
                  <c:v>81</c:v>
                </c:pt>
                <c:pt idx="165">
                  <c:v>81</c:v>
                </c:pt>
                <c:pt idx="166">
                  <c:v>81</c:v>
                </c:pt>
                <c:pt idx="167">
                  <c:v>80</c:v>
                </c:pt>
                <c:pt idx="168">
                  <c:v>80</c:v>
                </c:pt>
                <c:pt idx="169">
                  <c:v>80</c:v>
                </c:pt>
                <c:pt idx="170">
                  <c:v>79</c:v>
                </c:pt>
                <c:pt idx="171">
                  <c:v>79</c:v>
                </c:pt>
                <c:pt idx="172">
                  <c:v>79</c:v>
                </c:pt>
                <c:pt idx="173">
                  <c:v>78</c:v>
                </c:pt>
                <c:pt idx="174">
                  <c:v>78</c:v>
                </c:pt>
                <c:pt idx="175">
                  <c:v>78</c:v>
                </c:pt>
                <c:pt idx="176">
                  <c:v>78</c:v>
                </c:pt>
                <c:pt idx="177">
                  <c:v>77</c:v>
                </c:pt>
                <c:pt idx="178">
                  <c:v>77</c:v>
                </c:pt>
                <c:pt idx="179">
                  <c:v>77</c:v>
                </c:pt>
                <c:pt idx="180">
                  <c:v>76</c:v>
                </c:pt>
                <c:pt idx="181">
                  <c:v>76</c:v>
                </c:pt>
                <c:pt idx="182">
                  <c:v>76</c:v>
                </c:pt>
                <c:pt idx="183">
                  <c:v>76</c:v>
                </c:pt>
                <c:pt idx="184">
                  <c:v>75</c:v>
                </c:pt>
                <c:pt idx="185">
                  <c:v>75</c:v>
                </c:pt>
                <c:pt idx="186">
                  <c:v>75</c:v>
                </c:pt>
                <c:pt idx="187">
                  <c:v>75</c:v>
                </c:pt>
                <c:pt idx="188">
                  <c:v>74</c:v>
                </c:pt>
                <c:pt idx="189">
                  <c:v>74</c:v>
                </c:pt>
                <c:pt idx="190">
                  <c:v>74</c:v>
                </c:pt>
                <c:pt idx="191">
                  <c:v>73</c:v>
                </c:pt>
                <c:pt idx="192">
                  <c:v>73</c:v>
                </c:pt>
                <c:pt idx="193">
                  <c:v>73</c:v>
                </c:pt>
                <c:pt idx="194">
                  <c:v>73</c:v>
                </c:pt>
                <c:pt idx="195">
                  <c:v>72</c:v>
                </c:pt>
                <c:pt idx="196">
                  <c:v>72</c:v>
                </c:pt>
                <c:pt idx="197">
                  <c:v>72</c:v>
                </c:pt>
                <c:pt idx="198">
                  <c:v>72</c:v>
                </c:pt>
                <c:pt idx="199">
                  <c:v>71</c:v>
                </c:pt>
                <c:pt idx="200">
                  <c:v>71</c:v>
                </c:pt>
                <c:pt idx="201">
                  <c:v>71</c:v>
                </c:pt>
                <c:pt idx="202">
                  <c:v>71</c:v>
                </c:pt>
                <c:pt idx="203">
                  <c:v>71</c:v>
                </c:pt>
                <c:pt idx="204">
                  <c:v>70</c:v>
                </c:pt>
                <c:pt idx="205">
                  <c:v>70</c:v>
                </c:pt>
                <c:pt idx="206">
                  <c:v>70</c:v>
                </c:pt>
                <c:pt idx="207">
                  <c:v>70</c:v>
                </c:pt>
                <c:pt idx="208">
                  <c:v>69</c:v>
                </c:pt>
                <c:pt idx="209">
                  <c:v>69</c:v>
                </c:pt>
                <c:pt idx="210">
                  <c:v>69</c:v>
                </c:pt>
                <c:pt idx="211">
                  <c:v>69</c:v>
                </c:pt>
                <c:pt idx="212">
                  <c:v>69</c:v>
                </c:pt>
                <c:pt idx="213">
                  <c:v>68</c:v>
                </c:pt>
                <c:pt idx="214">
                  <c:v>68</c:v>
                </c:pt>
                <c:pt idx="215">
                  <c:v>68</c:v>
                </c:pt>
                <c:pt idx="216">
                  <c:v>68</c:v>
                </c:pt>
                <c:pt idx="217">
                  <c:v>68</c:v>
                </c:pt>
                <c:pt idx="218">
                  <c:v>67</c:v>
                </c:pt>
                <c:pt idx="219">
                  <c:v>67</c:v>
                </c:pt>
                <c:pt idx="220">
                  <c:v>67</c:v>
                </c:pt>
                <c:pt idx="221">
                  <c:v>67</c:v>
                </c:pt>
                <c:pt idx="222">
                  <c:v>67</c:v>
                </c:pt>
                <c:pt idx="223">
                  <c:v>66</c:v>
                </c:pt>
                <c:pt idx="224">
                  <c:v>66</c:v>
                </c:pt>
                <c:pt idx="225">
                  <c:v>66</c:v>
                </c:pt>
                <c:pt idx="226">
                  <c:v>66</c:v>
                </c:pt>
                <c:pt idx="227">
                  <c:v>66</c:v>
                </c:pt>
                <c:pt idx="228">
                  <c:v>66</c:v>
                </c:pt>
                <c:pt idx="229">
                  <c:v>65</c:v>
                </c:pt>
                <c:pt idx="230">
                  <c:v>65</c:v>
                </c:pt>
                <c:pt idx="231">
                  <c:v>65</c:v>
                </c:pt>
                <c:pt idx="232">
                  <c:v>65</c:v>
                </c:pt>
                <c:pt idx="233">
                  <c:v>65</c:v>
                </c:pt>
                <c:pt idx="234">
                  <c:v>65</c:v>
                </c:pt>
                <c:pt idx="235">
                  <c:v>65</c:v>
                </c:pt>
                <c:pt idx="236">
                  <c:v>64</c:v>
                </c:pt>
                <c:pt idx="237">
                  <c:v>64</c:v>
                </c:pt>
                <c:pt idx="238">
                  <c:v>64</c:v>
                </c:pt>
                <c:pt idx="239">
                  <c:v>64</c:v>
                </c:pt>
                <c:pt idx="240">
                  <c:v>64</c:v>
                </c:pt>
                <c:pt idx="241">
                  <c:v>64</c:v>
                </c:pt>
                <c:pt idx="242">
                  <c:v>64</c:v>
                </c:pt>
                <c:pt idx="243">
                  <c:v>63</c:v>
                </c:pt>
                <c:pt idx="244">
                  <c:v>63</c:v>
                </c:pt>
                <c:pt idx="245">
                  <c:v>63</c:v>
                </c:pt>
                <c:pt idx="246">
                  <c:v>63</c:v>
                </c:pt>
                <c:pt idx="247">
                  <c:v>63</c:v>
                </c:pt>
                <c:pt idx="248">
                  <c:v>63</c:v>
                </c:pt>
                <c:pt idx="249">
                  <c:v>63</c:v>
                </c:pt>
                <c:pt idx="250">
                  <c:v>63</c:v>
                </c:pt>
                <c:pt idx="251">
                  <c:v>63</c:v>
                </c:pt>
                <c:pt idx="252">
                  <c:v>62</c:v>
                </c:pt>
                <c:pt idx="253">
                  <c:v>62</c:v>
                </c:pt>
                <c:pt idx="254">
                  <c:v>62</c:v>
                </c:pt>
                <c:pt idx="255">
                  <c:v>62</c:v>
                </c:pt>
                <c:pt idx="256">
                  <c:v>62</c:v>
                </c:pt>
                <c:pt idx="257">
                  <c:v>62</c:v>
                </c:pt>
                <c:pt idx="258">
                  <c:v>62</c:v>
                </c:pt>
                <c:pt idx="259">
                  <c:v>62</c:v>
                </c:pt>
                <c:pt idx="260">
                  <c:v>62</c:v>
                </c:pt>
                <c:pt idx="261">
                  <c:v>62</c:v>
                </c:pt>
                <c:pt idx="262">
                  <c:v>62</c:v>
                </c:pt>
                <c:pt idx="263">
                  <c:v>62</c:v>
                </c:pt>
                <c:pt idx="264">
                  <c:v>62</c:v>
                </c:pt>
                <c:pt idx="265">
                  <c:v>62</c:v>
                </c:pt>
                <c:pt idx="266">
                  <c:v>61</c:v>
                </c:pt>
                <c:pt idx="267">
                  <c:v>61</c:v>
                </c:pt>
                <c:pt idx="268">
                  <c:v>61</c:v>
                </c:pt>
                <c:pt idx="269">
                  <c:v>61</c:v>
                </c:pt>
                <c:pt idx="270">
                  <c:v>61</c:v>
                </c:pt>
                <c:pt idx="271">
                  <c:v>61</c:v>
                </c:pt>
                <c:pt idx="272">
                  <c:v>61</c:v>
                </c:pt>
                <c:pt idx="273">
                  <c:v>61</c:v>
                </c:pt>
                <c:pt idx="274">
                  <c:v>61</c:v>
                </c:pt>
                <c:pt idx="275">
                  <c:v>61</c:v>
                </c:pt>
                <c:pt idx="276">
                  <c:v>61</c:v>
                </c:pt>
                <c:pt idx="277">
                  <c:v>61</c:v>
                </c:pt>
                <c:pt idx="278">
                  <c:v>61</c:v>
                </c:pt>
                <c:pt idx="279">
                  <c:v>61</c:v>
                </c:pt>
                <c:pt idx="280">
                  <c:v>61</c:v>
                </c:pt>
                <c:pt idx="281">
                  <c:v>61</c:v>
                </c:pt>
                <c:pt idx="282">
                  <c:v>61</c:v>
                </c:pt>
                <c:pt idx="283">
                  <c:v>61</c:v>
                </c:pt>
                <c:pt idx="284">
                  <c:v>61</c:v>
                </c:pt>
                <c:pt idx="285">
                  <c:v>61</c:v>
                </c:pt>
                <c:pt idx="286">
                  <c:v>61</c:v>
                </c:pt>
                <c:pt idx="287">
                  <c:v>61</c:v>
                </c:pt>
                <c:pt idx="288">
                  <c:v>61</c:v>
                </c:pt>
                <c:pt idx="289">
                  <c:v>61</c:v>
                </c:pt>
                <c:pt idx="290">
                  <c:v>61</c:v>
                </c:pt>
                <c:pt idx="291">
                  <c:v>61</c:v>
                </c:pt>
                <c:pt idx="292">
                  <c:v>61</c:v>
                </c:pt>
                <c:pt idx="293">
                  <c:v>61</c:v>
                </c:pt>
                <c:pt idx="294">
                  <c:v>61</c:v>
                </c:pt>
                <c:pt idx="295">
                  <c:v>61</c:v>
                </c:pt>
                <c:pt idx="296">
                  <c:v>61</c:v>
                </c:pt>
                <c:pt idx="297">
                  <c:v>61</c:v>
                </c:pt>
                <c:pt idx="298">
                  <c:v>61</c:v>
                </c:pt>
                <c:pt idx="299">
                  <c:v>61</c:v>
                </c:pt>
                <c:pt idx="300">
                  <c:v>61</c:v>
                </c:pt>
                <c:pt idx="301">
                  <c:v>61</c:v>
                </c:pt>
                <c:pt idx="302">
                  <c:v>61</c:v>
                </c:pt>
                <c:pt idx="303">
                  <c:v>61</c:v>
                </c:pt>
                <c:pt idx="304">
                  <c:v>61</c:v>
                </c:pt>
                <c:pt idx="305">
                  <c:v>61</c:v>
                </c:pt>
                <c:pt idx="306">
                  <c:v>61</c:v>
                </c:pt>
                <c:pt idx="307">
                  <c:v>60</c:v>
                </c:pt>
                <c:pt idx="308">
                  <c:v>60</c:v>
                </c:pt>
                <c:pt idx="309">
                  <c:v>60</c:v>
                </c:pt>
                <c:pt idx="310">
                  <c:v>60</c:v>
                </c:pt>
                <c:pt idx="311">
                  <c:v>60</c:v>
                </c:pt>
                <c:pt idx="312">
                  <c:v>60</c:v>
                </c:pt>
                <c:pt idx="313">
                  <c:v>60</c:v>
                </c:pt>
                <c:pt idx="314">
                  <c:v>60</c:v>
                </c:pt>
                <c:pt idx="315">
                  <c:v>60</c:v>
                </c:pt>
                <c:pt idx="316">
                  <c:v>60</c:v>
                </c:pt>
                <c:pt idx="317">
                  <c:v>60</c:v>
                </c:pt>
                <c:pt idx="318">
                  <c:v>59</c:v>
                </c:pt>
                <c:pt idx="319">
                  <c:v>59</c:v>
                </c:pt>
                <c:pt idx="320">
                  <c:v>59</c:v>
                </c:pt>
                <c:pt idx="321">
                  <c:v>59</c:v>
                </c:pt>
                <c:pt idx="322">
                  <c:v>59</c:v>
                </c:pt>
                <c:pt idx="323">
                  <c:v>59</c:v>
                </c:pt>
                <c:pt idx="324">
                  <c:v>58</c:v>
                </c:pt>
                <c:pt idx="325">
                  <c:v>58</c:v>
                </c:pt>
                <c:pt idx="326">
                  <c:v>58</c:v>
                </c:pt>
                <c:pt idx="327">
                  <c:v>58</c:v>
                </c:pt>
                <c:pt idx="328">
                  <c:v>58</c:v>
                </c:pt>
                <c:pt idx="329">
                  <c:v>57</c:v>
                </c:pt>
                <c:pt idx="330">
                  <c:v>57</c:v>
                </c:pt>
                <c:pt idx="331">
                  <c:v>57</c:v>
                </c:pt>
                <c:pt idx="332">
                  <c:v>57</c:v>
                </c:pt>
                <c:pt idx="333">
                  <c:v>56</c:v>
                </c:pt>
                <c:pt idx="334">
                  <c:v>56</c:v>
                </c:pt>
                <c:pt idx="335">
                  <c:v>56</c:v>
                </c:pt>
                <c:pt idx="336">
                  <c:v>55</c:v>
                </c:pt>
                <c:pt idx="337">
                  <c:v>55</c:v>
                </c:pt>
                <c:pt idx="338">
                  <c:v>55</c:v>
                </c:pt>
                <c:pt idx="339">
                  <c:v>54</c:v>
                </c:pt>
                <c:pt idx="340">
                  <c:v>54</c:v>
                </c:pt>
                <c:pt idx="341">
                  <c:v>54</c:v>
                </c:pt>
                <c:pt idx="342">
                  <c:v>53</c:v>
                </c:pt>
                <c:pt idx="343">
                  <c:v>53</c:v>
                </c:pt>
                <c:pt idx="344">
                  <c:v>52</c:v>
                </c:pt>
                <c:pt idx="345">
                  <c:v>52</c:v>
                </c:pt>
                <c:pt idx="346">
                  <c:v>51</c:v>
                </c:pt>
                <c:pt idx="347">
                  <c:v>51</c:v>
                </c:pt>
                <c:pt idx="348">
                  <c:v>50</c:v>
                </c:pt>
                <c:pt idx="349">
                  <c:v>50</c:v>
                </c:pt>
                <c:pt idx="350">
                  <c:v>49</c:v>
                </c:pt>
                <c:pt idx="351">
                  <c:v>49</c:v>
                </c:pt>
                <c:pt idx="352">
                  <c:v>48</c:v>
                </c:pt>
                <c:pt idx="353">
                  <c:v>48</c:v>
                </c:pt>
                <c:pt idx="354">
                  <c:v>47</c:v>
                </c:pt>
                <c:pt idx="355">
                  <c:v>46</c:v>
                </c:pt>
                <c:pt idx="356">
                  <c:v>46</c:v>
                </c:pt>
                <c:pt idx="357">
                  <c:v>45</c:v>
                </c:pt>
                <c:pt idx="358">
                  <c:v>45</c:v>
                </c:pt>
                <c:pt idx="359">
                  <c:v>44</c:v>
                </c:pt>
                <c:pt idx="360">
                  <c:v>43</c:v>
                </c:pt>
                <c:pt idx="361">
                  <c:v>43</c:v>
                </c:pt>
                <c:pt idx="362">
                  <c:v>42</c:v>
                </c:pt>
                <c:pt idx="363">
                  <c:v>41</c:v>
                </c:pt>
                <c:pt idx="364">
                  <c:v>40</c:v>
                </c:pt>
              </c:numCache>
            </c:numRef>
          </c:val>
          <c:extLst>
            <c:ext xmlns:c16="http://schemas.microsoft.com/office/drawing/2014/chart" uri="{C3380CC4-5D6E-409C-BE32-E72D297353CC}">
              <c16:uniqueId val="{00000007-F1C6-4CFF-92F9-E9726CEA13D4}"/>
            </c:ext>
          </c:extLst>
        </c:ser>
        <c:ser>
          <c:idx val="8"/>
          <c:order val="8"/>
          <c:tx>
            <c:strRef>
              <c:f>'2030-31 Severe Load Curve'!$Z$33</c:f>
              <c:strCache>
                <c:ptCount val="1"/>
                <c:pt idx="0">
                  <c:v>NTS Shrinkage</c:v>
                </c:pt>
              </c:strCache>
            </c:strRef>
          </c:tx>
          <c:spPr>
            <a:solidFill>
              <a:srgbClr val="000080"/>
            </a:solidFill>
            <a:ln w="25400">
              <a:noFill/>
            </a:ln>
          </c:spPr>
          <c:invertIfNegative val="0"/>
          <c:val>
            <c:numRef>
              <c:f>'2030-31 Severe Load Curve'!$Z$34:$Z$398</c:f>
              <c:numCache>
                <c:formatCode>0</c:formatCode>
                <c:ptCount val="365"/>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c:v>
                </c:pt>
                <c:pt idx="58">
                  <c:v>7</c:v>
                </c:pt>
                <c:pt idx="59">
                  <c:v>7</c:v>
                </c:pt>
                <c:pt idx="60">
                  <c:v>7</c:v>
                </c:pt>
                <c:pt idx="61">
                  <c:v>7</c:v>
                </c:pt>
                <c:pt idx="62">
                  <c:v>7</c:v>
                </c:pt>
                <c:pt idx="63">
                  <c:v>7</c:v>
                </c:pt>
                <c:pt idx="64">
                  <c:v>7</c:v>
                </c:pt>
                <c:pt idx="65">
                  <c:v>7</c:v>
                </c:pt>
                <c:pt idx="66">
                  <c:v>7</c:v>
                </c:pt>
                <c:pt idx="67">
                  <c:v>7</c:v>
                </c:pt>
                <c:pt idx="68">
                  <c:v>7</c:v>
                </c:pt>
                <c:pt idx="69">
                  <c:v>7</c:v>
                </c:pt>
                <c:pt idx="70">
                  <c:v>7</c:v>
                </c:pt>
                <c:pt idx="71">
                  <c:v>7</c:v>
                </c:pt>
                <c:pt idx="72">
                  <c:v>7</c:v>
                </c:pt>
                <c:pt idx="73">
                  <c:v>7</c:v>
                </c:pt>
                <c:pt idx="74">
                  <c:v>7</c:v>
                </c:pt>
                <c:pt idx="75">
                  <c:v>7</c:v>
                </c:pt>
                <c:pt idx="76">
                  <c:v>7</c:v>
                </c:pt>
                <c:pt idx="77">
                  <c:v>7</c:v>
                </c:pt>
                <c:pt idx="78">
                  <c:v>7</c:v>
                </c:pt>
                <c:pt idx="79">
                  <c:v>7</c:v>
                </c:pt>
                <c:pt idx="80">
                  <c:v>7</c:v>
                </c:pt>
                <c:pt idx="81">
                  <c:v>7</c:v>
                </c:pt>
                <c:pt idx="82">
                  <c:v>7</c:v>
                </c:pt>
                <c:pt idx="83">
                  <c:v>7</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numCache>
            </c:numRef>
          </c:val>
          <c:extLst>
            <c:ext xmlns:c16="http://schemas.microsoft.com/office/drawing/2014/chart" uri="{C3380CC4-5D6E-409C-BE32-E72D297353CC}">
              <c16:uniqueId val="{00000008-F1C6-4CFF-92F9-E9726CEA13D4}"/>
            </c:ext>
          </c:extLst>
        </c:ser>
        <c:ser>
          <c:idx val="9"/>
          <c:order val="9"/>
          <c:tx>
            <c:strRef>
              <c:f>'2030-31 Severe Load Curve'!$AA$33</c:f>
              <c:strCache>
                <c:ptCount val="1"/>
                <c:pt idx="0">
                  <c:v>IUK</c:v>
                </c:pt>
              </c:strCache>
            </c:strRef>
          </c:tx>
          <c:spPr>
            <a:solidFill>
              <a:srgbClr val="FF0000"/>
            </a:solidFill>
            <a:ln w="25400">
              <a:noFill/>
            </a:ln>
          </c:spPr>
          <c:invertIfNegative val="0"/>
          <c:val>
            <c:numRef>
              <c:f>'2030-31 Severe Load Curve'!$AA$34:$AA$398</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2</c:v>
                </c:pt>
                <c:pt idx="143">
                  <c:v>6</c:v>
                </c:pt>
                <c:pt idx="144">
                  <c:v>9</c:v>
                </c:pt>
                <c:pt idx="145">
                  <c:v>12</c:v>
                </c:pt>
                <c:pt idx="146">
                  <c:v>15</c:v>
                </c:pt>
                <c:pt idx="147">
                  <c:v>19</c:v>
                </c:pt>
                <c:pt idx="148">
                  <c:v>22</c:v>
                </c:pt>
                <c:pt idx="149">
                  <c:v>25</c:v>
                </c:pt>
                <c:pt idx="150">
                  <c:v>29</c:v>
                </c:pt>
                <c:pt idx="151">
                  <c:v>32</c:v>
                </c:pt>
                <c:pt idx="152">
                  <c:v>35</c:v>
                </c:pt>
                <c:pt idx="153">
                  <c:v>39</c:v>
                </c:pt>
                <c:pt idx="154">
                  <c:v>42</c:v>
                </c:pt>
                <c:pt idx="155">
                  <c:v>45</c:v>
                </c:pt>
                <c:pt idx="156">
                  <c:v>48</c:v>
                </c:pt>
                <c:pt idx="157">
                  <c:v>52</c:v>
                </c:pt>
                <c:pt idx="158">
                  <c:v>55</c:v>
                </c:pt>
                <c:pt idx="159">
                  <c:v>58</c:v>
                </c:pt>
                <c:pt idx="160">
                  <c:v>62</c:v>
                </c:pt>
                <c:pt idx="161">
                  <c:v>65</c:v>
                </c:pt>
                <c:pt idx="162">
                  <c:v>68</c:v>
                </c:pt>
                <c:pt idx="163">
                  <c:v>72</c:v>
                </c:pt>
                <c:pt idx="164">
                  <c:v>75</c:v>
                </c:pt>
                <c:pt idx="165">
                  <c:v>79</c:v>
                </c:pt>
                <c:pt idx="166">
                  <c:v>82</c:v>
                </c:pt>
                <c:pt idx="167">
                  <c:v>85</c:v>
                </c:pt>
                <c:pt idx="168">
                  <c:v>89</c:v>
                </c:pt>
                <c:pt idx="169">
                  <c:v>92</c:v>
                </c:pt>
                <c:pt idx="170">
                  <c:v>95</c:v>
                </c:pt>
                <c:pt idx="171">
                  <c:v>99</c:v>
                </c:pt>
                <c:pt idx="172">
                  <c:v>102</c:v>
                </c:pt>
                <c:pt idx="173">
                  <c:v>105</c:v>
                </c:pt>
                <c:pt idx="174">
                  <c:v>109</c:v>
                </c:pt>
                <c:pt idx="175">
                  <c:v>112</c:v>
                </c:pt>
                <c:pt idx="176">
                  <c:v>115</c:v>
                </c:pt>
                <c:pt idx="177">
                  <c:v>119</c:v>
                </c:pt>
                <c:pt idx="178">
                  <c:v>122</c:v>
                </c:pt>
                <c:pt idx="179">
                  <c:v>125</c:v>
                </c:pt>
                <c:pt idx="180">
                  <c:v>129</c:v>
                </c:pt>
                <c:pt idx="181">
                  <c:v>132</c:v>
                </c:pt>
                <c:pt idx="182">
                  <c:v>135</c:v>
                </c:pt>
                <c:pt idx="183">
                  <c:v>139</c:v>
                </c:pt>
                <c:pt idx="184">
                  <c:v>142</c:v>
                </c:pt>
                <c:pt idx="185">
                  <c:v>145</c:v>
                </c:pt>
                <c:pt idx="186">
                  <c:v>149</c:v>
                </c:pt>
                <c:pt idx="187">
                  <c:v>152</c:v>
                </c:pt>
                <c:pt idx="188">
                  <c:v>155</c:v>
                </c:pt>
                <c:pt idx="189">
                  <c:v>158</c:v>
                </c:pt>
                <c:pt idx="190">
                  <c:v>162</c:v>
                </c:pt>
                <c:pt idx="191">
                  <c:v>165</c:v>
                </c:pt>
                <c:pt idx="192">
                  <c:v>168</c:v>
                </c:pt>
                <c:pt idx="193">
                  <c:v>171</c:v>
                </c:pt>
                <c:pt idx="194">
                  <c:v>175</c:v>
                </c:pt>
                <c:pt idx="195">
                  <c:v>178</c:v>
                </c:pt>
                <c:pt idx="196">
                  <c:v>181</c:v>
                </c:pt>
                <c:pt idx="197">
                  <c:v>184</c:v>
                </c:pt>
                <c:pt idx="198">
                  <c:v>188</c:v>
                </c:pt>
                <c:pt idx="199">
                  <c:v>191</c:v>
                </c:pt>
                <c:pt idx="200">
                  <c:v>194</c:v>
                </c:pt>
                <c:pt idx="201">
                  <c:v>197</c:v>
                </c:pt>
                <c:pt idx="202">
                  <c:v>200</c:v>
                </c:pt>
                <c:pt idx="203">
                  <c:v>204</c:v>
                </c:pt>
                <c:pt idx="204">
                  <c:v>207</c:v>
                </c:pt>
                <c:pt idx="205">
                  <c:v>210</c:v>
                </c:pt>
                <c:pt idx="206">
                  <c:v>213</c:v>
                </c:pt>
                <c:pt idx="207">
                  <c:v>216</c:v>
                </c:pt>
                <c:pt idx="208">
                  <c:v>219</c:v>
                </c:pt>
                <c:pt idx="209">
                  <c:v>222</c:v>
                </c:pt>
                <c:pt idx="210">
                  <c:v>226</c:v>
                </c:pt>
                <c:pt idx="211">
                  <c:v>229</c:v>
                </c:pt>
                <c:pt idx="212">
                  <c:v>232</c:v>
                </c:pt>
                <c:pt idx="213">
                  <c:v>235</c:v>
                </c:pt>
                <c:pt idx="214">
                  <c:v>238</c:v>
                </c:pt>
                <c:pt idx="215">
                  <c:v>241</c:v>
                </c:pt>
                <c:pt idx="216">
                  <c:v>244</c:v>
                </c:pt>
                <c:pt idx="217">
                  <c:v>247</c:v>
                </c:pt>
                <c:pt idx="218">
                  <c:v>250</c:v>
                </c:pt>
                <c:pt idx="219">
                  <c:v>253</c:v>
                </c:pt>
                <c:pt idx="220">
                  <c:v>256</c:v>
                </c:pt>
                <c:pt idx="221">
                  <c:v>259</c:v>
                </c:pt>
                <c:pt idx="222">
                  <c:v>262</c:v>
                </c:pt>
                <c:pt idx="223">
                  <c:v>265</c:v>
                </c:pt>
                <c:pt idx="224">
                  <c:v>268</c:v>
                </c:pt>
                <c:pt idx="225">
                  <c:v>270</c:v>
                </c:pt>
                <c:pt idx="226">
                  <c:v>273</c:v>
                </c:pt>
                <c:pt idx="227">
                  <c:v>276</c:v>
                </c:pt>
                <c:pt idx="228">
                  <c:v>279</c:v>
                </c:pt>
                <c:pt idx="229">
                  <c:v>282</c:v>
                </c:pt>
                <c:pt idx="230">
                  <c:v>285</c:v>
                </c:pt>
                <c:pt idx="231">
                  <c:v>288</c:v>
                </c:pt>
                <c:pt idx="232">
                  <c:v>290</c:v>
                </c:pt>
                <c:pt idx="233">
                  <c:v>293</c:v>
                </c:pt>
                <c:pt idx="234">
                  <c:v>296</c:v>
                </c:pt>
                <c:pt idx="235">
                  <c:v>299</c:v>
                </c:pt>
                <c:pt idx="236">
                  <c:v>301</c:v>
                </c:pt>
                <c:pt idx="237">
                  <c:v>304</c:v>
                </c:pt>
                <c:pt idx="238">
                  <c:v>307</c:v>
                </c:pt>
                <c:pt idx="239">
                  <c:v>309</c:v>
                </c:pt>
                <c:pt idx="240">
                  <c:v>312</c:v>
                </c:pt>
                <c:pt idx="241">
                  <c:v>314</c:v>
                </c:pt>
                <c:pt idx="242">
                  <c:v>317</c:v>
                </c:pt>
                <c:pt idx="243">
                  <c:v>320</c:v>
                </c:pt>
                <c:pt idx="244">
                  <c:v>322</c:v>
                </c:pt>
                <c:pt idx="245">
                  <c:v>325</c:v>
                </c:pt>
                <c:pt idx="246">
                  <c:v>327</c:v>
                </c:pt>
                <c:pt idx="247">
                  <c:v>330</c:v>
                </c:pt>
                <c:pt idx="248">
                  <c:v>332</c:v>
                </c:pt>
                <c:pt idx="249">
                  <c:v>335</c:v>
                </c:pt>
                <c:pt idx="250">
                  <c:v>337</c:v>
                </c:pt>
                <c:pt idx="251">
                  <c:v>340</c:v>
                </c:pt>
                <c:pt idx="252">
                  <c:v>342</c:v>
                </c:pt>
                <c:pt idx="253">
                  <c:v>344</c:v>
                </c:pt>
                <c:pt idx="254">
                  <c:v>347</c:v>
                </c:pt>
                <c:pt idx="255">
                  <c:v>349</c:v>
                </c:pt>
                <c:pt idx="256">
                  <c:v>351</c:v>
                </c:pt>
                <c:pt idx="257">
                  <c:v>354</c:v>
                </c:pt>
                <c:pt idx="258">
                  <c:v>356</c:v>
                </c:pt>
                <c:pt idx="259">
                  <c:v>358</c:v>
                </c:pt>
                <c:pt idx="260">
                  <c:v>360</c:v>
                </c:pt>
                <c:pt idx="261">
                  <c:v>362</c:v>
                </c:pt>
                <c:pt idx="262">
                  <c:v>365</c:v>
                </c:pt>
                <c:pt idx="263">
                  <c:v>367</c:v>
                </c:pt>
                <c:pt idx="264">
                  <c:v>369</c:v>
                </c:pt>
                <c:pt idx="265">
                  <c:v>371</c:v>
                </c:pt>
                <c:pt idx="266">
                  <c:v>373</c:v>
                </c:pt>
                <c:pt idx="267">
                  <c:v>375</c:v>
                </c:pt>
                <c:pt idx="268">
                  <c:v>377</c:v>
                </c:pt>
                <c:pt idx="269">
                  <c:v>379</c:v>
                </c:pt>
                <c:pt idx="270">
                  <c:v>381</c:v>
                </c:pt>
                <c:pt idx="271">
                  <c:v>383</c:v>
                </c:pt>
                <c:pt idx="272">
                  <c:v>385</c:v>
                </c:pt>
                <c:pt idx="273">
                  <c:v>387</c:v>
                </c:pt>
                <c:pt idx="274">
                  <c:v>389</c:v>
                </c:pt>
                <c:pt idx="275">
                  <c:v>390</c:v>
                </c:pt>
                <c:pt idx="276">
                  <c:v>392</c:v>
                </c:pt>
                <c:pt idx="277">
                  <c:v>394</c:v>
                </c:pt>
                <c:pt idx="278">
                  <c:v>396</c:v>
                </c:pt>
                <c:pt idx="279">
                  <c:v>397</c:v>
                </c:pt>
                <c:pt idx="280">
                  <c:v>399</c:v>
                </c:pt>
                <c:pt idx="281">
                  <c:v>401</c:v>
                </c:pt>
                <c:pt idx="282">
                  <c:v>403</c:v>
                </c:pt>
                <c:pt idx="283">
                  <c:v>404</c:v>
                </c:pt>
                <c:pt idx="284">
                  <c:v>406</c:v>
                </c:pt>
                <c:pt idx="285">
                  <c:v>407</c:v>
                </c:pt>
                <c:pt idx="286">
                  <c:v>409</c:v>
                </c:pt>
                <c:pt idx="287">
                  <c:v>410</c:v>
                </c:pt>
                <c:pt idx="288">
                  <c:v>412</c:v>
                </c:pt>
                <c:pt idx="289">
                  <c:v>413</c:v>
                </c:pt>
                <c:pt idx="290">
                  <c:v>415</c:v>
                </c:pt>
                <c:pt idx="291">
                  <c:v>416</c:v>
                </c:pt>
                <c:pt idx="292">
                  <c:v>417</c:v>
                </c:pt>
                <c:pt idx="293">
                  <c:v>419</c:v>
                </c:pt>
                <c:pt idx="294">
                  <c:v>420</c:v>
                </c:pt>
                <c:pt idx="295">
                  <c:v>421</c:v>
                </c:pt>
                <c:pt idx="296">
                  <c:v>423</c:v>
                </c:pt>
                <c:pt idx="297">
                  <c:v>424</c:v>
                </c:pt>
                <c:pt idx="298">
                  <c:v>425</c:v>
                </c:pt>
                <c:pt idx="299">
                  <c:v>426</c:v>
                </c:pt>
                <c:pt idx="300">
                  <c:v>427</c:v>
                </c:pt>
                <c:pt idx="301">
                  <c:v>429</c:v>
                </c:pt>
                <c:pt idx="302">
                  <c:v>430</c:v>
                </c:pt>
                <c:pt idx="303">
                  <c:v>431</c:v>
                </c:pt>
                <c:pt idx="304">
                  <c:v>432</c:v>
                </c:pt>
                <c:pt idx="305">
                  <c:v>433</c:v>
                </c:pt>
                <c:pt idx="306">
                  <c:v>434</c:v>
                </c:pt>
                <c:pt idx="307">
                  <c:v>435</c:v>
                </c:pt>
                <c:pt idx="308">
                  <c:v>436</c:v>
                </c:pt>
                <c:pt idx="309">
                  <c:v>436</c:v>
                </c:pt>
                <c:pt idx="310">
                  <c:v>437</c:v>
                </c:pt>
                <c:pt idx="311">
                  <c:v>437</c:v>
                </c:pt>
                <c:pt idx="312">
                  <c:v>438</c:v>
                </c:pt>
                <c:pt idx="313">
                  <c:v>438</c:v>
                </c:pt>
                <c:pt idx="314">
                  <c:v>439</c:v>
                </c:pt>
                <c:pt idx="315">
                  <c:v>439</c:v>
                </c:pt>
                <c:pt idx="316">
                  <c:v>440</c:v>
                </c:pt>
                <c:pt idx="317">
                  <c:v>440</c:v>
                </c:pt>
                <c:pt idx="318">
                  <c:v>440</c:v>
                </c:pt>
                <c:pt idx="319">
                  <c:v>440</c:v>
                </c:pt>
                <c:pt idx="320">
                  <c:v>441</c:v>
                </c:pt>
                <c:pt idx="321">
                  <c:v>441</c:v>
                </c:pt>
                <c:pt idx="322">
                  <c:v>442</c:v>
                </c:pt>
                <c:pt idx="323">
                  <c:v>442</c:v>
                </c:pt>
                <c:pt idx="324">
                  <c:v>442</c:v>
                </c:pt>
                <c:pt idx="325">
                  <c:v>442</c:v>
                </c:pt>
                <c:pt idx="326">
                  <c:v>443</c:v>
                </c:pt>
                <c:pt idx="327">
                  <c:v>443</c:v>
                </c:pt>
                <c:pt idx="328">
                  <c:v>443</c:v>
                </c:pt>
                <c:pt idx="329">
                  <c:v>443</c:v>
                </c:pt>
                <c:pt idx="330">
                  <c:v>444</c:v>
                </c:pt>
                <c:pt idx="331">
                  <c:v>444</c:v>
                </c:pt>
                <c:pt idx="332">
                  <c:v>445</c:v>
                </c:pt>
                <c:pt idx="333">
                  <c:v>445</c:v>
                </c:pt>
                <c:pt idx="334">
                  <c:v>445</c:v>
                </c:pt>
                <c:pt idx="335">
                  <c:v>445</c:v>
                </c:pt>
                <c:pt idx="336">
                  <c:v>445</c:v>
                </c:pt>
                <c:pt idx="337">
                  <c:v>445</c:v>
                </c:pt>
                <c:pt idx="338">
                  <c:v>446</c:v>
                </c:pt>
                <c:pt idx="339">
                  <c:v>446</c:v>
                </c:pt>
                <c:pt idx="340">
                  <c:v>446</c:v>
                </c:pt>
                <c:pt idx="341">
                  <c:v>446</c:v>
                </c:pt>
                <c:pt idx="342">
                  <c:v>447</c:v>
                </c:pt>
                <c:pt idx="343">
                  <c:v>447</c:v>
                </c:pt>
                <c:pt idx="344">
                  <c:v>447</c:v>
                </c:pt>
                <c:pt idx="345">
                  <c:v>447</c:v>
                </c:pt>
                <c:pt idx="346">
                  <c:v>447</c:v>
                </c:pt>
                <c:pt idx="347">
                  <c:v>447</c:v>
                </c:pt>
                <c:pt idx="348">
                  <c:v>448</c:v>
                </c:pt>
                <c:pt idx="349">
                  <c:v>448</c:v>
                </c:pt>
                <c:pt idx="350">
                  <c:v>448</c:v>
                </c:pt>
                <c:pt idx="351">
                  <c:v>448</c:v>
                </c:pt>
                <c:pt idx="352">
                  <c:v>448</c:v>
                </c:pt>
                <c:pt idx="353">
                  <c:v>448</c:v>
                </c:pt>
                <c:pt idx="354">
                  <c:v>448</c:v>
                </c:pt>
                <c:pt idx="355">
                  <c:v>448</c:v>
                </c:pt>
                <c:pt idx="356">
                  <c:v>448</c:v>
                </c:pt>
                <c:pt idx="357">
                  <c:v>448</c:v>
                </c:pt>
                <c:pt idx="358">
                  <c:v>448</c:v>
                </c:pt>
                <c:pt idx="359">
                  <c:v>448</c:v>
                </c:pt>
                <c:pt idx="360">
                  <c:v>448</c:v>
                </c:pt>
                <c:pt idx="361">
                  <c:v>448</c:v>
                </c:pt>
                <c:pt idx="362">
                  <c:v>449</c:v>
                </c:pt>
                <c:pt idx="363">
                  <c:v>449</c:v>
                </c:pt>
                <c:pt idx="364">
                  <c:v>449</c:v>
                </c:pt>
              </c:numCache>
            </c:numRef>
          </c:val>
          <c:extLst>
            <c:ext xmlns:c16="http://schemas.microsoft.com/office/drawing/2014/chart" uri="{C3380CC4-5D6E-409C-BE32-E72D297353CC}">
              <c16:uniqueId val="{00000009-F1C6-4CFF-92F9-E9726CEA13D4}"/>
            </c:ext>
          </c:extLst>
        </c:ser>
        <c:dLbls>
          <c:showLegendKey val="0"/>
          <c:showVal val="0"/>
          <c:showCatName val="0"/>
          <c:showSerName val="0"/>
          <c:showPercent val="0"/>
          <c:showBubbleSize val="0"/>
        </c:dLbls>
        <c:gapWidth val="0"/>
        <c:overlap val="100"/>
        <c:axId val="345491712"/>
        <c:axId val="345493888"/>
      </c:barChart>
      <c:catAx>
        <c:axId val="345491712"/>
        <c:scaling>
          <c:orientation val="minMax"/>
        </c:scaling>
        <c:delete val="0"/>
        <c:axPos val="b"/>
        <c:title>
          <c:tx>
            <c:rich>
              <a:bodyPr/>
              <a:lstStyle/>
              <a:p>
                <a:pPr>
                  <a:defRPr sz="1075" b="1" i="0" u="none" strike="noStrike" baseline="0">
                    <a:solidFill>
                      <a:srgbClr val="000000"/>
                    </a:solidFill>
                    <a:latin typeface="Arial"/>
                    <a:ea typeface="Arial"/>
                    <a:cs typeface="Arial"/>
                  </a:defRPr>
                </a:pPr>
                <a:r>
                  <a:rPr lang="en-GB"/>
                  <a:t>Day Number</a:t>
                </a:r>
              </a:p>
            </c:rich>
          </c:tx>
          <c:layout>
            <c:manualLayout>
              <c:xMode val="edge"/>
              <c:yMode val="edge"/>
              <c:x val="0.47588005215123858"/>
              <c:y val="0.7982062780269058"/>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5493888"/>
        <c:crosses val="autoZero"/>
        <c:auto val="1"/>
        <c:lblAlgn val="ctr"/>
        <c:lblOffset val="100"/>
        <c:tickLblSkip val="20"/>
        <c:tickMarkSkip val="1"/>
        <c:noMultiLvlLbl val="0"/>
      </c:catAx>
      <c:valAx>
        <c:axId val="345493888"/>
        <c:scaling>
          <c:orientation val="minMax"/>
        </c:scaling>
        <c:delete val="0"/>
        <c:axPos val="l"/>
        <c:majorGridlines>
          <c:spPr>
            <a:ln w="3175">
              <a:solidFill>
                <a:srgbClr val="C0C0C0"/>
              </a:solidFill>
              <a:prstDash val="sysDash"/>
            </a:ln>
          </c:spPr>
        </c:majorGridlines>
        <c:title>
          <c:tx>
            <c:rich>
              <a:bodyPr/>
              <a:lstStyle/>
              <a:p>
                <a:pPr>
                  <a:defRPr sz="1075" b="1" i="0" u="none" strike="noStrike" baseline="0">
                    <a:solidFill>
                      <a:srgbClr val="000000"/>
                    </a:solidFill>
                    <a:latin typeface="Arial"/>
                    <a:ea typeface="Arial"/>
                    <a:cs typeface="Arial"/>
                  </a:defRPr>
                </a:pPr>
                <a:r>
                  <a:rPr lang="en-GB"/>
                  <a:t>GWh</a:t>
                </a:r>
              </a:p>
            </c:rich>
          </c:tx>
          <c:layout>
            <c:manualLayout>
              <c:xMode val="edge"/>
              <c:yMode val="edge"/>
              <c:x val="1.86006318479521E-2"/>
              <c:y val="0.3811659879024765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5491712"/>
        <c:crosses val="autoZero"/>
        <c:crossBetween val="between"/>
      </c:valAx>
      <c:spPr>
        <a:noFill/>
        <a:ln w="12700">
          <a:solidFill>
            <a:srgbClr val="808080"/>
          </a:solidFill>
          <a:prstDash val="solid"/>
        </a:ln>
      </c:spPr>
    </c:plotArea>
    <c:legend>
      <c:legendPos val="b"/>
      <c:layout>
        <c:manualLayout>
          <c:xMode val="edge"/>
          <c:yMode val="edge"/>
          <c:x val="6.51890482398957E-3"/>
          <c:y val="0.85201793721973096"/>
          <c:w val="0.98435462842242505"/>
          <c:h val="0.13230133000861541"/>
        </c:manualLayout>
      </c:layout>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52D2-407C-A6FF-738F0B402B60}"/>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52D2-407C-A6FF-738F0B402B60}"/>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52D2-407C-A6FF-738F0B402B60}"/>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52D2-407C-A6FF-738F0B402B60}"/>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52D2-407C-A6FF-738F0B402B60}"/>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52D2-407C-A6FF-738F0B402B60}"/>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52D2-407C-A6FF-738F0B402B60}"/>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52D2-407C-A6FF-738F0B402B60}"/>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52D2-407C-A6FF-738F0B402B60}"/>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52D2-407C-A6FF-738F0B402B60}"/>
            </c:ext>
          </c:extLst>
        </c:ser>
        <c:dLbls>
          <c:showLegendKey val="0"/>
          <c:showVal val="0"/>
          <c:showCatName val="0"/>
          <c:showSerName val="0"/>
          <c:showPercent val="0"/>
          <c:showBubbleSize val="0"/>
        </c:dLbls>
        <c:gapWidth val="0"/>
        <c:overlap val="100"/>
        <c:axId val="345612672"/>
        <c:axId val="345614592"/>
      </c:barChart>
      <c:catAx>
        <c:axId val="34561267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45614592"/>
        <c:crosses val="autoZero"/>
        <c:auto val="1"/>
        <c:lblAlgn val="ctr"/>
        <c:lblOffset val="100"/>
        <c:tickLblSkip val="20"/>
        <c:tickMarkSkip val="1"/>
        <c:noMultiLvlLbl val="0"/>
      </c:catAx>
      <c:valAx>
        <c:axId val="345614592"/>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4561267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085860057124432"/>
          <c:y val="0.16591928251121077"/>
          <c:w val="0.86532426868289436"/>
          <c:h val="0.54035874439461884"/>
        </c:manualLayout>
      </c:layout>
      <c:barChart>
        <c:barDir val="col"/>
        <c:grouping val="stacked"/>
        <c:varyColors val="0"/>
        <c:ser>
          <c:idx val="1"/>
          <c:order val="0"/>
          <c:tx>
            <c:strRef>
              <c:f>'2030-31 Severe Load Curve'!$AF$33</c:f>
              <c:strCache>
                <c:ptCount val="1"/>
                <c:pt idx="0">
                  <c:v>NDM 0 - 73.2 MWh</c:v>
                </c:pt>
              </c:strCache>
            </c:strRef>
          </c:tx>
          <c:spPr>
            <a:solidFill>
              <a:srgbClr val="CCFFFF"/>
            </a:solidFill>
            <a:ln w="25400">
              <a:noFill/>
            </a:ln>
          </c:spPr>
          <c:invertIfNegative val="0"/>
          <c:val>
            <c:numRef>
              <c:f>'2030-31 Severe Load Curve'!$AF$34:$AF$398</c:f>
              <c:numCache>
                <c:formatCode>0</c:formatCode>
                <c:ptCount val="365"/>
                <c:pt idx="0">
                  <c:v>2643</c:v>
                </c:pt>
                <c:pt idx="1">
                  <c:v>2569</c:v>
                </c:pt>
                <c:pt idx="2">
                  <c:v>2508</c:v>
                </c:pt>
                <c:pt idx="3">
                  <c:v>2451</c:v>
                </c:pt>
                <c:pt idx="4">
                  <c:v>2399</c:v>
                </c:pt>
                <c:pt idx="5">
                  <c:v>2356</c:v>
                </c:pt>
                <c:pt idx="6">
                  <c:v>2309</c:v>
                </c:pt>
                <c:pt idx="7">
                  <c:v>2269</c:v>
                </c:pt>
                <c:pt idx="8">
                  <c:v>2235</c:v>
                </c:pt>
                <c:pt idx="9">
                  <c:v>2208</c:v>
                </c:pt>
                <c:pt idx="10">
                  <c:v>2182</c:v>
                </c:pt>
                <c:pt idx="11">
                  <c:v>2159</c:v>
                </c:pt>
                <c:pt idx="12">
                  <c:v>2137</c:v>
                </c:pt>
                <c:pt idx="13">
                  <c:v>2116</c:v>
                </c:pt>
                <c:pt idx="14">
                  <c:v>2098</c:v>
                </c:pt>
                <c:pt idx="15">
                  <c:v>2083</c:v>
                </c:pt>
                <c:pt idx="16">
                  <c:v>2068</c:v>
                </c:pt>
                <c:pt idx="17">
                  <c:v>2056</c:v>
                </c:pt>
                <c:pt idx="18">
                  <c:v>2045</c:v>
                </c:pt>
                <c:pt idx="19">
                  <c:v>2033</c:v>
                </c:pt>
                <c:pt idx="20">
                  <c:v>2022</c:v>
                </c:pt>
                <c:pt idx="21">
                  <c:v>2011</c:v>
                </c:pt>
                <c:pt idx="22">
                  <c:v>2002</c:v>
                </c:pt>
                <c:pt idx="23">
                  <c:v>1993</c:v>
                </c:pt>
                <c:pt idx="24">
                  <c:v>1985</c:v>
                </c:pt>
                <c:pt idx="25">
                  <c:v>1978</c:v>
                </c:pt>
                <c:pt idx="26">
                  <c:v>1969</c:v>
                </c:pt>
                <c:pt idx="27">
                  <c:v>1961</c:v>
                </c:pt>
                <c:pt idx="28">
                  <c:v>1952</c:v>
                </c:pt>
                <c:pt idx="29">
                  <c:v>1943</c:v>
                </c:pt>
                <c:pt idx="30">
                  <c:v>1934</c:v>
                </c:pt>
                <c:pt idx="31">
                  <c:v>1924</c:v>
                </c:pt>
                <c:pt idx="32">
                  <c:v>1916</c:v>
                </c:pt>
                <c:pt idx="33">
                  <c:v>1906</c:v>
                </c:pt>
                <c:pt idx="34">
                  <c:v>1896</c:v>
                </c:pt>
                <c:pt idx="35">
                  <c:v>1888</c:v>
                </c:pt>
                <c:pt idx="36">
                  <c:v>1882</c:v>
                </c:pt>
                <c:pt idx="37">
                  <c:v>1874</c:v>
                </c:pt>
                <c:pt idx="38">
                  <c:v>1866</c:v>
                </c:pt>
                <c:pt idx="39">
                  <c:v>1859</c:v>
                </c:pt>
                <c:pt idx="40">
                  <c:v>1849</c:v>
                </c:pt>
                <c:pt idx="41">
                  <c:v>1843</c:v>
                </c:pt>
                <c:pt idx="42">
                  <c:v>1835</c:v>
                </c:pt>
                <c:pt idx="43">
                  <c:v>1827</c:v>
                </c:pt>
                <c:pt idx="44">
                  <c:v>1820</c:v>
                </c:pt>
                <c:pt idx="45">
                  <c:v>1811</c:v>
                </c:pt>
                <c:pt idx="46">
                  <c:v>1802</c:v>
                </c:pt>
                <c:pt idx="47">
                  <c:v>1793</c:v>
                </c:pt>
                <c:pt idx="48">
                  <c:v>1785</c:v>
                </c:pt>
                <c:pt idx="49">
                  <c:v>1776</c:v>
                </c:pt>
                <c:pt idx="50">
                  <c:v>1768</c:v>
                </c:pt>
                <c:pt idx="51">
                  <c:v>1762</c:v>
                </c:pt>
                <c:pt idx="52">
                  <c:v>1755</c:v>
                </c:pt>
                <c:pt idx="53">
                  <c:v>1749</c:v>
                </c:pt>
                <c:pt idx="54">
                  <c:v>1741</c:v>
                </c:pt>
                <c:pt idx="55">
                  <c:v>1733</c:v>
                </c:pt>
                <c:pt idx="56">
                  <c:v>1725</c:v>
                </c:pt>
                <c:pt idx="57">
                  <c:v>1718</c:v>
                </c:pt>
                <c:pt idx="58">
                  <c:v>1710</c:v>
                </c:pt>
                <c:pt idx="59">
                  <c:v>1701</c:v>
                </c:pt>
                <c:pt idx="60">
                  <c:v>1693</c:v>
                </c:pt>
                <c:pt idx="61">
                  <c:v>1686</c:v>
                </c:pt>
                <c:pt idx="62">
                  <c:v>1679</c:v>
                </c:pt>
                <c:pt idx="63">
                  <c:v>1671</c:v>
                </c:pt>
                <c:pt idx="64">
                  <c:v>1662</c:v>
                </c:pt>
                <c:pt idx="65">
                  <c:v>1654</c:v>
                </c:pt>
                <c:pt idx="66">
                  <c:v>1646</c:v>
                </c:pt>
                <c:pt idx="67">
                  <c:v>1639</c:v>
                </c:pt>
                <c:pt idx="68">
                  <c:v>1631</c:v>
                </c:pt>
                <c:pt idx="69">
                  <c:v>1623</c:v>
                </c:pt>
                <c:pt idx="70">
                  <c:v>1614</c:v>
                </c:pt>
                <c:pt idx="71">
                  <c:v>1606</c:v>
                </c:pt>
                <c:pt idx="72">
                  <c:v>1597</c:v>
                </c:pt>
                <c:pt idx="73">
                  <c:v>1589</c:v>
                </c:pt>
                <c:pt idx="74">
                  <c:v>1581</c:v>
                </c:pt>
                <c:pt idx="75">
                  <c:v>1573</c:v>
                </c:pt>
                <c:pt idx="76">
                  <c:v>1565</c:v>
                </c:pt>
                <c:pt idx="77">
                  <c:v>1556</c:v>
                </c:pt>
                <c:pt idx="78">
                  <c:v>1547</c:v>
                </c:pt>
                <c:pt idx="79">
                  <c:v>1541</c:v>
                </c:pt>
                <c:pt idx="80">
                  <c:v>1534</c:v>
                </c:pt>
                <c:pt idx="81">
                  <c:v>1525</c:v>
                </c:pt>
                <c:pt idx="82">
                  <c:v>1516</c:v>
                </c:pt>
                <c:pt idx="83">
                  <c:v>1507</c:v>
                </c:pt>
                <c:pt idx="84">
                  <c:v>1498</c:v>
                </c:pt>
                <c:pt idx="85">
                  <c:v>1489</c:v>
                </c:pt>
                <c:pt idx="86">
                  <c:v>1481</c:v>
                </c:pt>
                <c:pt idx="87">
                  <c:v>1474</c:v>
                </c:pt>
                <c:pt idx="88">
                  <c:v>1468</c:v>
                </c:pt>
                <c:pt idx="89">
                  <c:v>1461</c:v>
                </c:pt>
                <c:pt idx="90">
                  <c:v>1454</c:v>
                </c:pt>
                <c:pt idx="91">
                  <c:v>1448</c:v>
                </c:pt>
                <c:pt idx="92">
                  <c:v>1441</c:v>
                </c:pt>
                <c:pt idx="93">
                  <c:v>1433</c:v>
                </c:pt>
                <c:pt idx="94">
                  <c:v>1426</c:v>
                </c:pt>
                <c:pt idx="95">
                  <c:v>1418</c:v>
                </c:pt>
                <c:pt idx="96">
                  <c:v>1411</c:v>
                </c:pt>
                <c:pt idx="97">
                  <c:v>1403</c:v>
                </c:pt>
                <c:pt idx="98">
                  <c:v>1396</c:v>
                </c:pt>
                <c:pt idx="99">
                  <c:v>1388</c:v>
                </c:pt>
                <c:pt idx="100">
                  <c:v>1380</c:v>
                </c:pt>
                <c:pt idx="101">
                  <c:v>1374</c:v>
                </c:pt>
                <c:pt idx="102">
                  <c:v>1366</c:v>
                </c:pt>
                <c:pt idx="103">
                  <c:v>1359</c:v>
                </c:pt>
                <c:pt idx="104">
                  <c:v>1351</c:v>
                </c:pt>
                <c:pt idx="105">
                  <c:v>1344</c:v>
                </c:pt>
                <c:pt idx="106">
                  <c:v>1337</c:v>
                </c:pt>
                <c:pt idx="107">
                  <c:v>1330</c:v>
                </c:pt>
                <c:pt idx="108">
                  <c:v>1323</c:v>
                </c:pt>
                <c:pt idx="109">
                  <c:v>1316</c:v>
                </c:pt>
                <c:pt idx="110">
                  <c:v>1309</c:v>
                </c:pt>
                <c:pt idx="111">
                  <c:v>1301</c:v>
                </c:pt>
                <c:pt idx="112">
                  <c:v>1294</c:v>
                </c:pt>
                <c:pt idx="113">
                  <c:v>1286</c:v>
                </c:pt>
                <c:pt idx="114">
                  <c:v>1280</c:v>
                </c:pt>
                <c:pt idx="115">
                  <c:v>1272</c:v>
                </c:pt>
                <c:pt idx="116">
                  <c:v>1265</c:v>
                </c:pt>
                <c:pt idx="117">
                  <c:v>1258</c:v>
                </c:pt>
                <c:pt idx="118">
                  <c:v>1251</c:v>
                </c:pt>
                <c:pt idx="119">
                  <c:v>1245</c:v>
                </c:pt>
                <c:pt idx="120">
                  <c:v>1238</c:v>
                </c:pt>
                <c:pt idx="121">
                  <c:v>1231</c:v>
                </c:pt>
                <c:pt idx="122">
                  <c:v>1224</c:v>
                </c:pt>
                <c:pt idx="123">
                  <c:v>1217</c:v>
                </c:pt>
                <c:pt idx="124">
                  <c:v>1209</c:v>
                </c:pt>
                <c:pt idx="125">
                  <c:v>1202</c:v>
                </c:pt>
                <c:pt idx="126">
                  <c:v>1195</c:v>
                </c:pt>
                <c:pt idx="127">
                  <c:v>1187</c:v>
                </c:pt>
                <c:pt idx="128">
                  <c:v>1180</c:v>
                </c:pt>
                <c:pt idx="129">
                  <c:v>1173</c:v>
                </c:pt>
                <c:pt idx="130">
                  <c:v>1166</c:v>
                </c:pt>
                <c:pt idx="131">
                  <c:v>1159</c:v>
                </c:pt>
                <c:pt idx="132">
                  <c:v>1152</c:v>
                </c:pt>
                <c:pt idx="133">
                  <c:v>1145</c:v>
                </c:pt>
                <c:pt idx="134">
                  <c:v>1139</c:v>
                </c:pt>
                <c:pt idx="135">
                  <c:v>1132</c:v>
                </c:pt>
                <c:pt idx="136">
                  <c:v>1125</c:v>
                </c:pt>
                <c:pt idx="137">
                  <c:v>1120</c:v>
                </c:pt>
                <c:pt idx="138">
                  <c:v>1114</c:v>
                </c:pt>
                <c:pt idx="139">
                  <c:v>1107</c:v>
                </c:pt>
                <c:pt idx="140">
                  <c:v>1100</c:v>
                </c:pt>
                <c:pt idx="141">
                  <c:v>1093</c:v>
                </c:pt>
                <c:pt idx="142">
                  <c:v>1086</c:v>
                </c:pt>
                <c:pt idx="143">
                  <c:v>1079</c:v>
                </c:pt>
                <c:pt idx="144">
                  <c:v>1072</c:v>
                </c:pt>
                <c:pt idx="145">
                  <c:v>1065</c:v>
                </c:pt>
                <c:pt idx="146">
                  <c:v>1059</c:v>
                </c:pt>
                <c:pt idx="147">
                  <c:v>1052</c:v>
                </c:pt>
                <c:pt idx="148">
                  <c:v>1046</c:v>
                </c:pt>
                <c:pt idx="149">
                  <c:v>1040</c:v>
                </c:pt>
                <c:pt idx="150">
                  <c:v>1033</c:v>
                </c:pt>
                <c:pt idx="151">
                  <c:v>1025</c:v>
                </c:pt>
                <c:pt idx="152">
                  <c:v>1018</c:v>
                </c:pt>
                <c:pt idx="153">
                  <c:v>1010</c:v>
                </c:pt>
                <c:pt idx="154">
                  <c:v>1004</c:v>
                </c:pt>
                <c:pt idx="155">
                  <c:v>997</c:v>
                </c:pt>
                <c:pt idx="156">
                  <c:v>990</c:v>
                </c:pt>
                <c:pt idx="157">
                  <c:v>984</c:v>
                </c:pt>
                <c:pt idx="158">
                  <c:v>978</c:v>
                </c:pt>
                <c:pt idx="159">
                  <c:v>971</c:v>
                </c:pt>
                <c:pt idx="160">
                  <c:v>964</c:v>
                </c:pt>
                <c:pt idx="161">
                  <c:v>958</c:v>
                </c:pt>
                <c:pt idx="162">
                  <c:v>950</c:v>
                </c:pt>
                <c:pt idx="163">
                  <c:v>943</c:v>
                </c:pt>
                <c:pt idx="164">
                  <c:v>935</c:v>
                </c:pt>
                <c:pt idx="165">
                  <c:v>928</c:v>
                </c:pt>
                <c:pt idx="166">
                  <c:v>921</c:v>
                </c:pt>
                <c:pt idx="167">
                  <c:v>913</c:v>
                </c:pt>
                <c:pt idx="168">
                  <c:v>906</c:v>
                </c:pt>
                <c:pt idx="169">
                  <c:v>898</c:v>
                </c:pt>
                <c:pt idx="170">
                  <c:v>891</c:v>
                </c:pt>
                <c:pt idx="171">
                  <c:v>884</c:v>
                </c:pt>
                <c:pt idx="172">
                  <c:v>877</c:v>
                </c:pt>
                <c:pt idx="173">
                  <c:v>871</c:v>
                </c:pt>
                <c:pt idx="174">
                  <c:v>864</c:v>
                </c:pt>
                <c:pt idx="175">
                  <c:v>858</c:v>
                </c:pt>
                <c:pt idx="176">
                  <c:v>852</c:v>
                </c:pt>
                <c:pt idx="177">
                  <c:v>846</c:v>
                </c:pt>
                <c:pt idx="178">
                  <c:v>839</c:v>
                </c:pt>
                <c:pt idx="179">
                  <c:v>833</c:v>
                </c:pt>
                <c:pt idx="180">
                  <c:v>827</c:v>
                </c:pt>
                <c:pt idx="181">
                  <c:v>821</c:v>
                </c:pt>
                <c:pt idx="182">
                  <c:v>815</c:v>
                </c:pt>
                <c:pt idx="183">
                  <c:v>808</c:v>
                </c:pt>
                <c:pt idx="184">
                  <c:v>803</c:v>
                </c:pt>
                <c:pt idx="185">
                  <c:v>797</c:v>
                </c:pt>
                <c:pt idx="186">
                  <c:v>791</c:v>
                </c:pt>
                <c:pt idx="187">
                  <c:v>784</c:v>
                </c:pt>
                <c:pt idx="188">
                  <c:v>779</c:v>
                </c:pt>
                <c:pt idx="189">
                  <c:v>773</c:v>
                </c:pt>
                <c:pt idx="190">
                  <c:v>767</c:v>
                </c:pt>
                <c:pt idx="191">
                  <c:v>760</c:v>
                </c:pt>
                <c:pt idx="192">
                  <c:v>754</c:v>
                </c:pt>
                <c:pt idx="193">
                  <c:v>748</c:v>
                </c:pt>
                <c:pt idx="194">
                  <c:v>741</c:v>
                </c:pt>
                <c:pt idx="195">
                  <c:v>735</c:v>
                </c:pt>
                <c:pt idx="196">
                  <c:v>728</c:v>
                </c:pt>
                <c:pt idx="197">
                  <c:v>722</c:v>
                </c:pt>
                <c:pt idx="198">
                  <c:v>715</c:v>
                </c:pt>
                <c:pt idx="199">
                  <c:v>709</c:v>
                </c:pt>
                <c:pt idx="200">
                  <c:v>703</c:v>
                </c:pt>
                <c:pt idx="201">
                  <c:v>696</c:v>
                </c:pt>
                <c:pt idx="202">
                  <c:v>690</c:v>
                </c:pt>
                <c:pt idx="203">
                  <c:v>683</c:v>
                </c:pt>
                <c:pt idx="204">
                  <c:v>677</c:v>
                </c:pt>
                <c:pt idx="205">
                  <c:v>670</c:v>
                </c:pt>
                <c:pt idx="206">
                  <c:v>664</c:v>
                </c:pt>
                <c:pt idx="207">
                  <c:v>658</c:v>
                </c:pt>
                <c:pt idx="208">
                  <c:v>652</c:v>
                </c:pt>
                <c:pt idx="209">
                  <c:v>645</c:v>
                </c:pt>
                <c:pt idx="210">
                  <c:v>638</c:v>
                </c:pt>
                <c:pt idx="211">
                  <c:v>632</c:v>
                </c:pt>
                <c:pt idx="212">
                  <c:v>626</c:v>
                </c:pt>
                <c:pt idx="213">
                  <c:v>620</c:v>
                </c:pt>
                <c:pt idx="214">
                  <c:v>613</c:v>
                </c:pt>
                <c:pt idx="215">
                  <c:v>607</c:v>
                </c:pt>
                <c:pt idx="216">
                  <c:v>601</c:v>
                </c:pt>
                <c:pt idx="217">
                  <c:v>595</c:v>
                </c:pt>
                <c:pt idx="218">
                  <c:v>589</c:v>
                </c:pt>
                <c:pt idx="219">
                  <c:v>584</c:v>
                </c:pt>
                <c:pt idx="220">
                  <c:v>578</c:v>
                </c:pt>
                <c:pt idx="221">
                  <c:v>572</c:v>
                </c:pt>
                <c:pt idx="222">
                  <c:v>567</c:v>
                </c:pt>
                <c:pt idx="223">
                  <c:v>561</c:v>
                </c:pt>
                <c:pt idx="224">
                  <c:v>555</c:v>
                </c:pt>
                <c:pt idx="225">
                  <c:v>550</c:v>
                </c:pt>
                <c:pt idx="226">
                  <c:v>545</c:v>
                </c:pt>
                <c:pt idx="227">
                  <c:v>541</c:v>
                </c:pt>
                <c:pt idx="228">
                  <c:v>537</c:v>
                </c:pt>
                <c:pt idx="229">
                  <c:v>532</c:v>
                </c:pt>
                <c:pt idx="230">
                  <c:v>528</c:v>
                </c:pt>
                <c:pt idx="231">
                  <c:v>524</c:v>
                </c:pt>
                <c:pt idx="232">
                  <c:v>520</c:v>
                </c:pt>
                <c:pt idx="233">
                  <c:v>516</c:v>
                </c:pt>
                <c:pt idx="234">
                  <c:v>512</c:v>
                </c:pt>
                <c:pt idx="235">
                  <c:v>508</c:v>
                </c:pt>
                <c:pt idx="236">
                  <c:v>503</c:v>
                </c:pt>
                <c:pt idx="237">
                  <c:v>500</c:v>
                </c:pt>
                <c:pt idx="238">
                  <c:v>496</c:v>
                </c:pt>
                <c:pt idx="239">
                  <c:v>491</c:v>
                </c:pt>
                <c:pt idx="240">
                  <c:v>488</c:v>
                </c:pt>
                <c:pt idx="241">
                  <c:v>483</c:v>
                </c:pt>
                <c:pt idx="242">
                  <c:v>479</c:v>
                </c:pt>
                <c:pt idx="243">
                  <c:v>475</c:v>
                </c:pt>
                <c:pt idx="244">
                  <c:v>470</c:v>
                </c:pt>
                <c:pt idx="245">
                  <c:v>466</c:v>
                </c:pt>
                <c:pt idx="246">
                  <c:v>462</c:v>
                </c:pt>
                <c:pt idx="247">
                  <c:v>457</c:v>
                </c:pt>
                <c:pt idx="248">
                  <c:v>453</c:v>
                </c:pt>
                <c:pt idx="249">
                  <c:v>448</c:v>
                </c:pt>
                <c:pt idx="250">
                  <c:v>443</c:v>
                </c:pt>
                <c:pt idx="251">
                  <c:v>439</c:v>
                </c:pt>
                <c:pt idx="252">
                  <c:v>434</c:v>
                </c:pt>
                <c:pt idx="253">
                  <c:v>430</c:v>
                </c:pt>
                <c:pt idx="254">
                  <c:v>426</c:v>
                </c:pt>
                <c:pt idx="255">
                  <c:v>422</c:v>
                </c:pt>
                <c:pt idx="256">
                  <c:v>418</c:v>
                </c:pt>
                <c:pt idx="257">
                  <c:v>414</c:v>
                </c:pt>
                <c:pt idx="258">
                  <c:v>410</c:v>
                </c:pt>
                <c:pt idx="259">
                  <c:v>405</c:v>
                </c:pt>
                <c:pt idx="260">
                  <c:v>401</c:v>
                </c:pt>
                <c:pt idx="261">
                  <c:v>397</c:v>
                </c:pt>
                <c:pt idx="262">
                  <c:v>394</c:v>
                </c:pt>
                <c:pt idx="263">
                  <c:v>390</c:v>
                </c:pt>
                <c:pt idx="264">
                  <c:v>386</c:v>
                </c:pt>
                <c:pt idx="265">
                  <c:v>382</c:v>
                </c:pt>
                <c:pt idx="266">
                  <c:v>377</c:v>
                </c:pt>
                <c:pt idx="267">
                  <c:v>373</c:v>
                </c:pt>
                <c:pt idx="268">
                  <c:v>368</c:v>
                </c:pt>
                <c:pt idx="269">
                  <c:v>364</c:v>
                </c:pt>
                <c:pt idx="270">
                  <c:v>360</c:v>
                </c:pt>
                <c:pt idx="271">
                  <c:v>356</c:v>
                </c:pt>
                <c:pt idx="272">
                  <c:v>352</c:v>
                </c:pt>
                <c:pt idx="273">
                  <c:v>348</c:v>
                </c:pt>
                <c:pt idx="274">
                  <c:v>344</c:v>
                </c:pt>
                <c:pt idx="275">
                  <c:v>340</c:v>
                </c:pt>
                <c:pt idx="276">
                  <c:v>336</c:v>
                </c:pt>
                <c:pt idx="277">
                  <c:v>332</c:v>
                </c:pt>
                <c:pt idx="278">
                  <c:v>329</c:v>
                </c:pt>
                <c:pt idx="279">
                  <c:v>326</c:v>
                </c:pt>
                <c:pt idx="280">
                  <c:v>324</c:v>
                </c:pt>
                <c:pt idx="281">
                  <c:v>321</c:v>
                </c:pt>
                <c:pt idx="282">
                  <c:v>318</c:v>
                </c:pt>
                <c:pt idx="283">
                  <c:v>315</c:v>
                </c:pt>
                <c:pt idx="284">
                  <c:v>312</c:v>
                </c:pt>
                <c:pt idx="285">
                  <c:v>309</c:v>
                </c:pt>
                <c:pt idx="286">
                  <c:v>307</c:v>
                </c:pt>
                <c:pt idx="287">
                  <c:v>304</c:v>
                </c:pt>
                <c:pt idx="288">
                  <c:v>301</c:v>
                </c:pt>
                <c:pt idx="289">
                  <c:v>298</c:v>
                </c:pt>
                <c:pt idx="290">
                  <c:v>296</c:v>
                </c:pt>
                <c:pt idx="291">
                  <c:v>293</c:v>
                </c:pt>
                <c:pt idx="292">
                  <c:v>290</c:v>
                </c:pt>
                <c:pt idx="293">
                  <c:v>287</c:v>
                </c:pt>
                <c:pt idx="294">
                  <c:v>285</c:v>
                </c:pt>
                <c:pt idx="295">
                  <c:v>282</c:v>
                </c:pt>
                <c:pt idx="296">
                  <c:v>279</c:v>
                </c:pt>
                <c:pt idx="297">
                  <c:v>277</c:v>
                </c:pt>
                <c:pt idx="298">
                  <c:v>274</c:v>
                </c:pt>
                <c:pt idx="299">
                  <c:v>271</c:v>
                </c:pt>
                <c:pt idx="300">
                  <c:v>268</c:v>
                </c:pt>
                <c:pt idx="301">
                  <c:v>266</c:v>
                </c:pt>
                <c:pt idx="302">
                  <c:v>263</c:v>
                </c:pt>
                <c:pt idx="303">
                  <c:v>261</c:v>
                </c:pt>
                <c:pt idx="304">
                  <c:v>258</c:v>
                </c:pt>
                <c:pt idx="305">
                  <c:v>255</c:v>
                </c:pt>
                <c:pt idx="306">
                  <c:v>252</c:v>
                </c:pt>
                <c:pt idx="307">
                  <c:v>249</c:v>
                </c:pt>
                <c:pt idx="308">
                  <c:v>247</c:v>
                </c:pt>
                <c:pt idx="309">
                  <c:v>245</c:v>
                </c:pt>
                <c:pt idx="310">
                  <c:v>242</c:v>
                </c:pt>
                <c:pt idx="311">
                  <c:v>239</c:v>
                </c:pt>
                <c:pt idx="312">
                  <c:v>237</c:v>
                </c:pt>
                <c:pt idx="313">
                  <c:v>234</c:v>
                </c:pt>
                <c:pt idx="314">
                  <c:v>232</c:v>
                </c:pt>
                <c:pt idx="315">
                  <c:v>229</c:v>
                </c:pt>
                <c:pt idx="316">
                  <c:v>227</c:v>
                </c:pt>
                <c:pt idx="317">
                  <c:v>225</c:v>
                </c:pt>
                <c:pt idx="318">
                  <c:v>222</c:v>
                </c:pt>
                <c:pt idx="319">
                  <c:v>220</c:v>
                </c:pt>
                <c:pt idx="320">
                  <c:v>217</c:v>
                </c:pt>
                <c:pt idx="321">
                  <c:v>215</c:v>
                </c:pt>
                <c:pt idx="322">
                  <c:v>214</c:v>
                </c:pt>
                <c:pt idx="323">
                  <c:v>212</c:v>
                </c:pt>
                <c:pt idx="324">
                  <c:v>210</c:v>
                </c:pt>
                <c:pt idx="325">
                  <c:v>208</c:v>
                </c:pt>
                <c:pt idx="326">
                  <c:v>206</c:v>
                </c:pt>
                <c:pt idx="327">
                  <c:v>205</c:v>
                </c:pt>
                <c:pt idx="328">
                  <c:v>203</c:v>
                </c:pt>
                <c:pt idx="329">
                  <c:v>202</c:v>
                </c:pt>
                <c:pt idx="330">
                  <c:v>200</c:v>
                </c:pt>
                <c:pt idx="331">
                  <c:v>199</c:v>
                </c:pt>
                <c:pt idx="332">
                  <c:v>198</c:v>
                </c:pt>
                <c:pt idx="333">
                  <c:v>198</c:v>
                </c:pt>
                <c:pt idx="334">
                  <c:v>197</c:v>
                </c:pt>
                <c:pt idx="335">
                  <c:v>196</c:v>
                </c:pt>
                <c:pt idx="336">
                  <c:v>195</c:v>
                </c:pt>
                <c:pt idx="337">
                  <c:v>193</c:v>
                </c:pt>
                <c:pt idx="338">
                  <c:v>192</c:v>
                </c:pt>
                <c:pt idx="339">
                  <c:v>191</c:v>
                </c:pt>
                <c:pt idx="340">
                  <c:v>190</c:v>
                </c:pt>
                <c:pt idx="341">
                  <c:v>189</c:v>
                </c:pt>
                <c:pt idx="342">
                  <c:v>188</c:v>
                </c:pt>
                <c:pt idx="343">
                  <c:v>187</c:v>
                </c:pt>
                <c:pt idx="344">
                  <c:v>187</c:v>
                </c:pt>
                <c:pt idx="345">
                  <c:v>186</c:v>
                </c:pt>
                <c:pt idx="346">
                  <c:v>186</c:v>
                </c:pt>
                <c:pt idx="347">
                  <c:v>185</c:v>
                </c:pt>
                <c:pt idx="348">
                  <c:v>184</c:v>
                </c:pt>
                <c:pt idx="349">
                  <c:v>183</c:v>
                </c:pt>
                <c:pt idx="350">
                  <c:v>181</c:v>
                </c:pt>
                <c:pt idx="351">
                  <c:v>180</c:v>
                </c:pt>
                <c:pt idx="352">
                  <c:v>178</c:v>
                </c:pt>
                <c:pt idx="353">
                  <c:v>177</c:v>
                </c:pt>
                <c:pt idx="354">
                  <c:v>174</c:v>
                </c:pt>
                <c:pt idx="355">
                  <c:v>172</c:v>
                </c:pt>
                <c:pt idx="356">
                  <c:v>170</c:v>
                </c:pt>
                <c:pt idx="357">
                  <c:v>168</c:v>
                </c:pt>
                <c:pt idx="358">
                  <c:v>166</c:v>
                </c:pt>
                <c:pt idx="359">
                  <c:v>165</c:v>
                </c:pt>
                <c:pt idx="360">
                  <c:v>162</c:v>
                </c:pt>
                <c:pt idx="361">
                  <c:v>160</c:v>
                </c:pt>
                <c:pt idx="362">
                  <c:v>158</c:v>
                </c:pt>
                <c:pt idx="363">
                  <c:v>156</c:v>
                </c:pt>
                <c:pt idx="364">
                  <c:v>154</c:v>
                </c:pt>
              </c:numCache>
            </c:numRef>
          </c:val>
          <c:extLst>
            <c:ext xmlns:c16="http://schemas.microsoft.com/office/drawing/2014/chart" uri="{C3380CC4-5D6E-409C-BE32-E72D297353CC}">
              <c16:uniqueId val="{00000000-F8E2-4811-B4E6-F75AB2ADCFD1}"/>
            </c:ext>
          </c:extLst>
        </c:ser>
        <c:ser>
          <c:idx val="2"/>
          <c:order val="1"/>
          <c:tx>
            <c:strRef>
              <c:f>'2030-31 Severe Load Curve'!$AG$33</c:f>
              <c:strCache>
                <c:ptCount val="1"/>
                <c:pt idx="0">
                  <c:v>NDM 73.2-732 MWh</c:v>
                </c:pt>
              </c:strCache>
            </c:strRef>
          </c:tx>
          <c:spPr>
            <a:solidFill>
              <a:srgbClr val="99CCFF"/>
            </a:solidFill>
            <a:ln w="25400">
              <a:noFill/>
            </a:ln>
          </c:spPr>
          <c:invertIfNegative val="0"/>
          <c:val>
            <c:numRef>
              <c:f>'2030-31 Severe Load Curve'!$AG$34:$AG$398</c:f>
              <c:numCache>
                <c:formatCode>0</c:formatCode>
                <c:ptCount val="365"/>
                <c:pt idx="0">
                  <c:v>426</c:v>
                </c:pt>
                <c:pt idx="1">
                  <c:v>418</c:v>
                </c:pt>
                <c:pt idx="2">
                  <c:v>408</c:v>
                </c:pt>
                <c:pt idx="3">
                  <c:v>400</c:v>
                </c:pt>
                <c:pt idx="4">
                  <c:v>392</c:v>
                </c:pt>
                <c:pt idx="5">
                  <c:v>383</c:v>
                </c:pt>
                <c:pt idx="6">
                  <c:v>379</c:v>
                </c:pt>
                <c:pt idx="7">
                  <c:v>375</c:v>
                </c:pt>
                <c:pt idx="8">
                  <c:v>370</c:v>
                </c:pt>
                <c:pt idx="9">
                  <c:v>365</c:v>
                </c:pt>
                <c:pt idx="10">
                  <c:v>360</c:v>
                </c:pt>
                <c:pt idx="11">
                  <c:v>355</c:v>
                </c:pt>
                <c:pt idx="12">
                  <c:v>353</c:v>
                </c:pt>
                <c:pt idx="13">
                  <c:v>352</c:v>
                </c:pt>
                <c:pt idx="14">
                  <c:v>350</c:v>
                </c:pt>
                <c:pt idx="15">
                  <c:v>348</c:v>
                </c:pt>
                <c:pt idx="16">
                  <c:v>347</c:v>
                </c:pt>
                <c:pt idx="17">
                  <c:v>345</c:v>
                </c:pt>
                <c:pt idx="18">
                  <c:v>343</c:v>
                </c:pt>
                <c:pt idx="19">
                  <c:v>341</c:v>
                </c:pt>
                <c:pt idx="20">
                  <c:v>339</c:v>
                </c:pt>
                <c:pt idx="21">
                  <c:v>337</c:v>
                </c:pt>
                <c:pt idx="22">
                  <c:v>335</c:v>
                </c:pt>
                <c:pt idx="23">
                  <c:v>333</c:v>
                </c:pt>
                <c:pt idx="24">
                  <c:v>331</c:v>
                </c:pt>
                <c:pt idx="25">
                  <c:v>328</c:v>
                </c:pt>
                <c:pt idx="26">
                  <c:v>326</c:v>
                </c:pt>
                <c:pt idx="27">
                  <c:v>325</c:v>
                </c:pt>
                <c:pt idx="28">
                  <c:v>324</c:v>
                </c:pt>
                <c:pt idx="29">
                  <c:v>322</c:v>
                </c:pt>
                <c:pt idx="30">
                  <c:v>321</c:v>
                </c:pt>
                <c:pt idx="31">
                  <c:v>319</c:v>
                </c:pt>
                <c:pt idx="32">
                  <c:v>318</c:v>
                </c:pt>
                <c:pt idx="33">
                  <c:v>316</c:v>
                </c:pt>
                <c:pt idx="34">
                  <c:v>315</c:v>
                </c:pt>
                <c:pt idx="35">
                  <c:v>312</c:v>
                </c:pt>
                <c:pt idx="36">
                  <c:v>310</c:v>
                </c:pt>
                <c:pt idx="37">
                  <c:v>307</c:v>
                </c:pt>
                <c:pt idx="38">
                  <c:v>305</c:v>
                </c:pt>
                <c:pt idx="39">
                  <c:v>303</c:v>
                </c:pt>
                <c:pt idx="40">
                  <c:v>301</c:v>
                </c:pt>
                <c:pt idx="41">
                  <c:v>298</c:v>
                </c:pt>
                <c:pt idx="42">
                  <c:v>295</c:v>
                </c:pt>
                <c:pt idx="43">
                  <c:v>292</c:v>
                </c:pt>
                <c:pt idx="44">
                  <c:v>289</c:v>
                </c:pt>
                <c:pt idx="45">
                  <c:v>287</c:v>
                </c:pt>
                <c:pt idx="46">
                  <c:v>284</c:v>
                </c:pt>
                <c:pt idx="47">
                  <c:v>282</c:v>
                </c:pt>
                <c:pt idx="48">
                  <c:v>279</c:v>
                </c:pt>
                <c:pt idx="49">
                  <c:v>277</c:v>
                </c:pt>
                <c:pt idx="50">
                  <c:v>275</c:v>
                </c:pt>
                <c:pt idx="51">
                  <c:v>274</c:v>
                </c:pt>
                <c:pt idx="52">
                  <c:v>272</c:v>
                </c:pt>
                <c:pt idx="53">
                  <c:v>269</c:v>
                </c:pt>
                <c:pt idx="54">
                  <c:v>268</c:v>
                </c:pt>
                <c:pt idx="55">
                  <c:v>266</c:v>
                </c:pt>
                <c:pt idx="56">
                  <c:v>265</c:v>
                </c:pt>
                <c:pt idx="57">
                  <c:v>263</c:v>
                </c:pt>
                <c:pt idx="58">
                  <c:v>262</c:v>
                </c:pt>
                <c:pt idx="59">
                  <c:v>261</c:v>
                </c:pt>
                <c:pt idx="60">
                  <c:v>261</c:v>
                </c:pt>
                <c:pt idx="61">
                  <c:v>260</c:v>
                </c:pt>
                <c:pt idx="62">
                  <c:v>258</c:v>
                </c:pt>
                <c:pt idx="63">
                  <c:v>256</c:v>
                </c:pt>
                <c:pt idx="64">
                  <c:v>255</c:v>
                </c:pt>
                <c:pt idx="65">
                  <c:v>254</c:v>
                </c:pt>
                <c:pt idx="66">
                  <c:v>252</c:v>
                </c:pt>
                <c:pt idx="67">
                  <c:v>251</c:v>
                </c:pt>
                <c:pt idx="68">
                  <c:v>250</c:v>
                </c:pt>
                <c:pt idx="69">
                  <c:v>249</c:v>
                </c:pt>
                <c:pt idx="70">
                  <c:v>248</c:v>
                </c:pt>
                <c:pt idx="71">
                  <c:v>247</c:v>
                </c:pt>
                <c:pt idx="72">
                  <c:v>247</c:v>
                </c:pt>
                <c:pt idx="73">
                  <c:v>245</c:v>
                </c:pt>
                <c:pt idx="74">
                  <c:v>244</c:v>
                </c:pt>
                <c:pt idx="75">
                  <c:v>243</c:v>
                </c:pt>
                <c:pt idx="76">
                  <c:v>242</c:v>
                </c:pt>
                <c:pt idx="77">
                  <c:v>240</c:v>
                </c:pt>
                <c:pt idx="78">
                  <c:v>240</c:v>
                </c:pt>
                <c:pt idx="79">
                  <c:v>239</c:v>
                </c:pt>
                <c:pt idx="80">
                  <c:v>238</c:v>
                </c:pt>
                <c:pt idx="81">
                  <c:v>237</c:v>
                </c:pt>
                <c:pt idx="82">
                  <c:v>236</c:v>
                </c:pt>
                <c:pt idx="83">
                  <c:v>236</c:v>
                </c:pt>
                <c:pt idx="84">
                  <c:v>235</c:v>
                </c:pt>
                <c:pt idx="85">
                  <c:v>233</c:v>
                </c:pt>
                <c:pt idx="86">
                  <c:v>232</c:v>
                </c:pt>
                <c:pt idx="87">
                  <c:v>231</c:v>
                </c:pt>
                <c:pt idx="88">
                  <c:v>230</c:v>
                </c:pt>
                <c:pt idx="89">
                  <c:v>229</c:v>
                </c:pt>
                <c:pt idx="90">
                  <c:v>227</c:v>
                </c:pt>
                <c:pt idx="91">
                  <c:v>226</c:v>
                </c:pt>
                <c:pt idx="92">
                  <c:v>225</c:v>
                </c:pt>
                <c:pt idx="93">
                  <c:v>224</c:v>
                </c:pt>
                <c:pt idx="94">
                  <c:v>223</c:v>
                </c:pt>
                <c:pt idx="95">
                  <c:v>222</c:v>
                </c:pt>
                <c:pt idx="96">
                  <c:v>221</c:v>
                </c:pt>
                <c:pt idx="97">
                  <c:v>220</c:v>
                </c:pt>
                <c:pt idx="98">
                  <c:v>219</c:v>
                </c:pt>
                <c:pt idx="99">
                  <c:v>218</c:v>
                </c:pt>
                <c:pt idx="100">
                  <c:v>217</c:v>
                </c:pt>
                <c:pt idx="101">
                  <c:v>216</c:v>
                </c:pt>
                <c:pt idx="102">
                  <c:v>215</c:v>
                </c:pt>
                <c:pt idx="103">
                  <c:v>214</c:v>
                </c:pt>
                <c:pt idx="104">
                  <c:v>213</c:v>
                </c:pt>
                <c:pt idx="105">
                  <c:v>212</c:v>
                </c:pt>
                <c:pt idx="106">
                  <c:v>211</c:v>
                </c:pt>
                <c:pt idx="107">
                  <c:v>210</c:v>
                </c:pt>
                <c:pt idx="108">
                  <c:v>208</c:v>
                </c:pt>
                <c:pt idx="109">
                  <c:v>206</c:v>
                </c:pt>
                <c:pt idx="110">
                  <c:v>205</c:v>
                </c:pt>
                <c:pt idx="111">
                  <c:v>204</c:v>
                </c:pt>
                <c:pt idx="112">
                  <c:v>203</c:v>
                </c:pt>
                <c:pt idx="113">
                  <c:v>202</c:v>
                </c:pt>
                <c:pt idx="114">
                  <c:v>201</c:v>
                </c:pt>
                <c:pt idx="115">
                  <c:v>200</c:v>
                </c:pt>
                <c:pt idx="116">
                  <c:v>198</c:v>
                </c:pt>
                <c:pt idx="117">
                  <c:v>197</c:v>
                </c:pt>
                <c:pt idx="118">
                  <c:v>196</c:v>
                </c:pt>
                <c:pt idx="119">
                  <c:v>194</c:v>
                </c:pt>
                <c:pt idx="120">
                  <c:v>193</c:v>
                </c:pt>
                <c:pt idx="121">
                  <c:v>191</c:v>
                </c:pt>
                <c:pt idx="122">
                  <c:v>190</c:v>
                </c:pt>
                <c:pt idx="123">
                  <c:v>189</c:v>
                </c:pt>
                <c:pt idx="124">
                  <c:v>188</c:v>
                </c:pt>
                <c:pt idx="125">
                  <c:v>187</c:v>
                </c:pt>
                <c:pt idx="126">
                  <c:v>186</c:v>
                </c:pt>
                <c:pt idx="127">
                  <c:v>185</c:v>
                </c:pt>
                <c:pt idx="128">
                  <c:v>184</c:v>
                </c:pt>
                <c:pt idx="129">
                  <c:v>183</c:v>
                </c:pt>
                <c:pt idx="130">
                  <c:v>183</c:v>
                </c:pt>
                <c:pt idx="131">
                  <c:v>182</c:v>
                </c:pt>
                <c:pt idx="132">
                  <c:v>181</c:v>
                </c:pt>
                <c:pt idx="133">
                  <c:v>181</c:v>
                </c:pt>
                <c:pt idx="134">
                  <c:v>180</c:v>
                </c:pt>
                <c:pt idx="135">
                  <c:v>179</c:v>
                </c:pt>
                <c:pt idx="136">
                  <c:v>179</c:v>
                </c:pt>
                <c:pt idx="137">
                  <c:v>177</c:v>
                </c:pt>
                <c:pt idx="138">
                  <c:v>176</c:v>
                </c:pt>
                <c:pt idx="139">
                  <c:v>175</c:v>
                </c:pt>
                <c:pt idx="140">
                  <c:v>174</c:v>
                </c:pt>
                <c:pt idx="141">
                  <c:v>173</c:v>
                </c:pt>
                <c:pt idx="142">
                  <c:v>173</c:v>
                </c:pt>
                <c:pt idx="143">
                  <c:v>171</c:v>
                </c:pt>
                <c:pt idx="144">
                  <c:v>171</c:v>
                </c:pt>
                <c:pt idx="145">
                  <c:v>170</c:v>
                </c:pt>
                <c:pt idx="146">
                  <c:v>168</c:v>
                </c:pt>
                <c:pt idx="147">
                  <c:v>167</c:v>
                </c:pt>
                <c:pt idx="148">
                  <c:v>166</c:v>
                </c:pt>
                <c:pt idx="149">
                  <c:v>165</c:v>
                </c:pt>
                <c:pt idx="150">
                  <c:v>164</c:v>
                </c:pt>
                <c:pt idx="151">
                  <c:v>164</c:v>
                </c:pt>
                <c:pt idx="152">
                  <c:v>163</c:v>
                </c:pt>
                <c:pt idx="153">
                  <c:v>163</c:v>
                </c:pt>
                <c:pt idx="154">
                  <c:v>162</c:v>
                </c:pt>
                <c:pt idx="155">
                  <c:v>161</c:v>
                </c:pt>
                <c:pt idx="156">
                  <c:v>160</c:v>
                </c:pt>
                <c:pt idx="157">
                  <c:v>159</c:v>
                </c:pt>
                <c:pt idx="158">
                  <c:v>158</c:v>
                </c:pt>
                <c:pt idx="159">
                  <c:v>157</c:v>
                </c:pt>
                <c:pt idx="160">
                  <c:v>156</c:v>
                </c:pt>
                <c:pt idx="161">
                  <c:v>156</c:v>
                </c:pt>
                <c:pt idx="162">
                  <c:v>155</c:v>
                </c:pt>
                <c:pt idx="163">
                  <c:v>155</c:v>
                </c:pt>
                <c:pt idx="164">
                  <c:v>154</c:v>
                </c:pt>
                <c:pt idx="165">
                  <c:v>154</c:v>
                </c:pt>
                <c:pt idx="166">
                  <c:v>153</c:v>
                </c:pt>
                <c:pt idx="167">
                  <c:v>153</c:v>
                </c:pt>
                <c:pt idx="168">
                  <c:v>153</c:v>
                </c:pt>
                <c:pt idx="169">
                  <c:v>152</c:v>
                </c:pt>
                <c:pt idx="170">
                  <c:v>152</c:v>
                </c:pt>
                <c:pt idx="171">
                  <c:v>151</c:v>
                </c:pt>
                <c:pt idx="172">
                  <c:v>150</c:v>
                </c:pt>
                <c:pt idx="173">
                  <c:v>149</c:v>
                </c:pt>
                <c:pt idx="174">
                  <c:v>147</c:v>
                </c:pt>
                <c:pt idx="175">
                  <c:v>146</c:v>
                </c:pt>
                <c:pt idx="176">
                  <c:v>146</c:v>
                </c:pt>
                <c:pt idx="177">
                  <c:v>145</c:v>
                </c:pt>
                <c:pt idx="178">
                  <c:v>144</c:v>
                </c:pt>
                <c:pt idx="179">
                  <c:v>144</c:v>
                </c:pt>
                <c:pt idx="180">
                  <c:v>143</c:v>
                </c:pt>
                <c:pt idx="181">
                  <c:v>142</c:v>
                </c:pt>
                <c:pt idx="182">
                  <c:v>141</c:v>
                </c:pt>
                <c:pt idx="183">
                  <c:v>140</c:v>
                </c:pt>
                <c:pt idx="184">
                  <c:v>139</c:v>
                </c:pt>
                <c:pt idx="185">
                  <c:v>138</c:v>
                </c:pt>
                <c:pt idx="186">
                  <c:v>137</c:v>
                </c:pt>
                <c:pt idx="187">
                  <c:v>136</c:v>
                </c:pt>
                <c:pt idx="188">
                  <c:v>134</c:v>
                </c:pt>
                <c:pt idx="189">
                  <c:v>133</c:v>
                </c:pt>
                <c:pt idx="190">
                  <c:v>132</c:v>
                </c:pt>
                <c:pt idx="191">
                  <c:v>132</c:v>
                </c:pt>
                <c:pt idx="192">
                  <c:v>131</c:v>
                </c:pt>
                <c:pt idx="193">
                  <c:v>130</c:v>
                </c:pt>
                <c:pt idx="194">
                  <c:v>129</c:v>
                </c:pt>
                <c:pt idx="195">
                  <c:v>129</c:v>
                </c:pt>
                <c:pt idx="196">
                  <c:v>128</c:v>
                </c:pt>
                <c:pt idx="197">
                  <c:v>127</c:v>
                </c:pt>
                <c:pt idx="198">
                  <c:v>126</c:v>
                </c:pt>
                <c:pt idx="199">
                  <c:v>126</c:v>
                </c:pt>
                <c:pt idx="200">
                  <c:v>124</c:v>
                </c:pt>
                <c:pt idx="201">
                  <c:v>124</c:v>
                </c:pt>
                <c:pt idx="202">
                  <c:v>123</c:v>
                </c:pt>
                <c:pt idx="203">
                  <c:v>123</c:v>
                </c:pt>
                <c:pt idx="204">
                  <c:v>122</c:v>
                </c:pt>
                <c:pt idx="205">
                  <c:v>121</c:v>
                </c:pt>
                <c:pt idx="206">
                  <c:v>120</c:v>
                </c:pt>
                <c:pt idx="207">
                  <c:v>119</c:v>
                </c:pt>
                <c:pt idx="208">
                  <c:v>118</c:v>
                </c:pt>
                <c:pt idx="209">
                  <c:v>118</c:v>
                </c:pt>
                <c:pt idx="210">
                  <c:v>118</c:v>
                </c:pt>
                <c:pt idx="211">
                  <c:v>117</c:v>
                </c:pt>
                <c:pt idx="212">
                  <c:v>116</c:v>
                </c:pt>
                <c:pt idx="213">
                  <c:v>115</c:v>
                </c:pt>
                <c:pt idx="214">
                  <c:v>114</c:v>
                </c:pt>
                <c:pt idx="215">
                  <c:v>113</c:v>
                </c:pt>
                <c:pt idx="216">
                  <c:v>113</c:v>
                </c:pt>
                <c:pt idx="217">
                  <c:v>111</c:v>
                </c:pt>
                <c:pt idx="218">
                  <c:v>111</c:v>
                </c:pt>
                <c:pt idx="219">
                  <c:v>110</c:v>
                </c:pt>
                <c:pt idx="220">
                  <c:v>108</c:v>
                </c:pt>
                <c:pt idx="221">
                  <c:v>108</c:v>
                </c:pt>
                <c:pt idx="222">
                  <c:v>107</c:v>
                </c:pt>
                <c:pt idx="223">
                  <c:v>106</c:v>
                </c:pt>
                <c:pt idx="224">
                  <c:v>105</c:v>
                </c:pt>
                <c:pt idx="225">
                  <c:v>104</c:v>
                </c:pt>
                <c:pt idx="226">
                  <c:v>103</c:v>
                </c:pt>
                <c:pt idx="227">
                  <c:v>102</c:v>
                </c:pt>
                <c:pt idx="228">
                  <c:v>102</c:v>
                </c:pt>
                <c:pt idx="229">
                  <c:v>102</c:v>
                </c:pt>
                <c:pt idx="230">
                  <c:v>101</c:v>
                </c:pt>
                <c:pt idx="231">
                  <c:v>100</c:v>
                </c:pt>
                <c:pt idx="232">
                  <c:v>99</c:v>
                </c:pt>
                <c:pt idx="233">
                  <c:v>99</c:v>
                </c:pt>
                <c:pt idx="234">
                  <c:v>98</c:v>
                </c:pt>
                <c:pt idx="235">
                  <c:v>98</c:v>
                </c:pt>
                <c:pt idx="236">
                  <c:v>97</c:v>
                </c:pt>
                <c:pt idx="237">
                  <c:v>96</c:v>
                </c:pt>
                <c:pt idx="238">
                  <c:v>96</c:v>
                </c:pt>
                <c:pt idx="239">
                  <c:v>95</c:v>
                </c:pt>
                <c:pt idx="240">
                  <c:v>94</c:v>
                </c:pt>
                <c:pt idx="241">
                  <c:v>93</c:v>
                </c:pt>
                <c:pt idx="242">
                  <c:v>93</c:v>
                </c:pt>
                <c:pt idx="243">
                  <c:v>92</c:v>
                </c:pt>
                <c:pt idx="244">
                  <c:v>92</c:v>
                </c:pt>
                <c:pt idx="245">
                  <c:v>91</c:v>
                </c:pt>
                <c:pt idx="246">
                  <c:v>91</c:v>
                </c:pt>
                <c:pt idx="247">
                  <c:v>90</c:v>
                </c:pt>
                <c:pt idx="248">
                  <c:v>90</c:v>
                </c:pt>
                <c:pt idx="249">
                  <c:v>89</c:v>
                </c:pt>
                <c:pt idx="250">
                  <c:v>89</c:v>
                </c:pt>
                <c:pt idx="251">
                  <c:v>89</c:v>
                </c:pt>
                <c:pt idx="252">
                  <c:v>88</c:v>
                </c:pt>
                <c:pt idx="253">
                  <c:v>87</c:v>
                </c:pt>
                <c:pt idx="254">
                  <c:v>87</c:v>
                </c:pt>
                <c:pt idx="255">
                  <c:v>86</c:v>
                </c:pt>
                <c:pt idx="256">
                  <c:v>86</c:v>
                </c:pt>
                <c:pt idx="257">
                  <c:v>85</c:v>
                </c:pt>
                <c:pt idx="258">
                  <c:v>85</c:v>
                </c:pt>
                <c:pt idx="259">
                  <c:v>84</c:v>
                </c:pt>
                <c:pt idx="260">
                  <c:v>83</c:v>
                </c:pt>
                <c:pt idx="261">
                  <c:v>83</c:v>
                </c:pt>
                <c:pt idx="262">
                  <c:v>82</c:v>
                </c:pt>
                <c:pt idx="263">
                  <c:v>81</c:v>
                </c:pt>
                <c:pt idx="264">
                  <c:v>81</c:v>
                </c:pt>
                <c:pt idx="265">
                  <c:v>80</c:v>
                </c:pt>
                <c:pt idx="266">
                  <c:v>80</c:v>
                </c:pt>
                <c:pt idx="267">
                  <c:v>79</c:v>
                </c:pt>
                <c:pt idx="268">
                  <c:v>78</c:v>
                </c:pt>
                <c:pt idx="269">
                  <c:v>78</c:v>
                </c:pt>
                <c:pt idx="270">
                  <c:v>77</c:v>
                </c:pt>
                <c:pt idx="271">
                  <c:v>77</c:v>
                </c:pt>
                <c:pt idx="272">
                  <c:v>76</c:v>
                </c:pt>
                <c:pt idx="273">
                  <c:v>76</c:v>
                </c:pt>
                <c:pt idx="274">
                  <c:v>75</c:v>
                </c:pt>
                <c:pt idx="275">
                  <c:v>75</c:v>
                </c:pt>
                <c:pt idx="276">
                  <c:v>74</c:v>
                </c:pt>
                <c:pt idx="277">
                  <c:v>73</c:v>
                </c:pt>
                <c:pt idx="278">
                  <c:v>73</c:v>
                </c:pt>
                <c:pt idx="279">
                  <c:v>72</c:v>
                </c:pt>
                <c:pt idx="280">
                  <c:v>72</c:v>
                </c:pt>
                <c:pt idx="281">
                  <c:v>72</c:v>
                </c:pt>
                <c:pt idx="282">
                  <c:v>71</c:v>
                </c:pt>
                <c:pt idx="283">
                  <c:v>71</c:v>
                </c:pt>
                <c:pt idx="284">
                  <c:v>70</c:v>
                </c:pt>
                <c:pt idx="285">
                  <c:v>70</c:v>
                </c:pt>
                <c:pt idx="286">
                  <c:v>69</c:v>
                </c:pt>
                <c:pt idx="287">
                  <c:v>69</c:v>
                </c:pt>
                <c:pt idx="288">
                  <c:v>69</c:v>
                </c:pt>
                <c:pt idx="289">
                  <c:v>68</c:v>
                </c:pt>
                <c:pt idx="290">
                  <c:v>68</c:v>
                </c:pt>
                <c:pt idx="291">
                  <c:v>67</c:v>
                </c:pt>
                <c:pt idx="292">
                  <c:v>67</c:v>
                </c:pt>
                <c:pt idx="293">
                  <c:v>66</c:v>
                </c:pt>
                <c:pt idx="294">
                  <c:v>66</c:v>
                </c:pt>
                <c:pt idx="295">
                  <c:v>65</c:v>
                </c:pt>
                <c:pt idx="296">
                  <c:v>65</c:v>
                </c:pt>
                <c:pt idx="297">
                  <c:v>65</c:v>
                </c:pt>
                <c:pt idx="298">
                  <c:v>64</c:v>
                </c:pt>
                <c:pt idx="299">
                  <c:v>64</c:v>
                </c:pt>
                <c:pt idx="300">
                  <c:v>63</c:v>
                </c:pt>
                <c:pt idx="301">
                  <c:v>63</c:v>
                </c:pt>
                <c:pt idx="302">
                  <c:v>63</c:v>
                </c:pt>
                <c:pt idx="303">
                  <c:v>62</c:v>
                </c:pt>
                <c:pt idx="304">
                  <c:v>62</c:v>
                </c:pt>
                <c:pt idx="305">
                  <c:v>61</c:v>
                </c:pt>
                <c:pt idx="306">
                  <c:v>61</c:v>
                </c:pt>
                <c:pt idx="307">
                  <c:v>60</c:v>
                </c:pt>
                <c:pt idx="308">
                  <c:v>60</c:v>
                </c:pt>
                <c:pt idx="309">
                  <c:v>60</c:v>
                </c:pt>
                <c:pt idx="310">
                  <c:v>59</c:v>
                </c:pt>
                <c:pt idx="311">
                  <c:v>59</c:v>
                </c:pt>
                <c:pt idx="312">
                  <c:v>58</c:v>
                </c:pt>
                <c:pt idx="313">
                  <c:v>58</c:v>
                </c:pt>
                <c:pt idx="314">
                  <c:v>58</c:v>
                </c:pt>
                <c:pt idx="315">
                  <c:v>57</c:v>
                </c:pt>
                <c:pt idx="316">
                  <c:v>57</c:v>
                </c:pt>
                <c:pt idx="317">
                  <c:v>57</c:v>
                </c:pt>
                <c:pt idx="318">
                  <c:v>57</c:v>
                </c:pt>
                <c:pt idx="319">
                  <c:v>56</c:v>
                </c:pt>
                <c:pt idx="320">
                  <c:v>56</c:v>
                </c:pt>
                <c:pt idx="321">
                  <c:v>55</c:v>
                </c:pt>
                <c:pt idx="322">
                  <c:v>55</c:v>
                </c:pt>
                <c:pt idx="323">
                  <c:v>55</c:v>
                </c:pt>
                <c:pt idx="324">
                  <c:v>55</c:v>
                </c:pt>
                <c:pt idx="325">
                  <c:v>55</c:v>
                </c:pt>
                <c:pt idx="326">
                  <c:v>54</c:v>
                </c:pt>
                <c:pt idx="327">
                  <c:v>54</c:v>
                </c:pt>
                <c:pt idx="328">
                  <c:v>54</c:v>
                </c:pt>
                <c:pt idx="329">
                  <c:v>53</c:v>
                </c:pt>
                <c:pt idx="330">
                  <c:v>53</c:v>
                </c:pt>
                <c:pt idx="331">
                  <c:v>53</c:v>
                </c:pt>
                <c:pt idx="332">
                  <c:v>53</c:v>
                </c:pt>
                <c:pt idx="333">
                  <c:v>52</c:v>
                </c:pt>
                <c:pt idx="334">
                  <c:v>52</c:v>
                </c:pt>
                <c:pt idx="335">
                  <c:v>51</c:v>
                </c:pt>
                <c:pt idx="336">
                  <c:v>51</c:v>
                </c:pt>
                <c:pt idx="337">
                  <c:v>51</c:v>
                </c:pt>
                <c:pt idx="338">
                  <c:v>50</c:v>
                </c:pt>
                <c:pt idx="339">
                  <c:v>50</c:v>
                </c:pt>
                <c:pt idx="340">
                  <c:v>49</c:v>
                </c:pt>
                <c:pt idx="341">
                  <c:v>48</c:v>
                </c:pt>
                <c:pt idx="342">
                  <c:v>47</c:v>
                </c:pt>
                <c:pt idx="343">
                  <c:v>46</c:v>
                </c:pt>
                <c:pt idx="344">
                  <c:v>45</c:v>
                </c:pt>
                <c:pt idx="345">
                  <c:v>44</c:v>
                </c:pt>
                <c:pt idx="346">
                  <c:v>42</c:v>
                </c:pt>
                <c:pt idx="347">
                  <c:v>41</c:v>
                </c:pt>
                <c:pt idx="348">
                  <c:v>40</c:v>
                </c:pt>
                <c:pt idx="349">
                  <c:v>40</c:v>
                </c:pt>
                <c:pt idx="350">
                  <c:v>39</c:v>
                </c:pt>
                <c:pt idx="351">
                  <c:v>38</c:v>
                </c:pt>
                <c:pt idx="352">
                  <c:v>38</c:v>
                </c:pt>
                <c:pt idx="353">
                  <c:v>37</c:v>
                </c:pt>
                <c:pt idx="354">
                  <c:v>37</c:v>
                </c:pt>
                <c:pt idx="355">
                  <c:v>37</c:v>
                </c:pt>
                <c:pt idx="356">
                  <c:v>36</c:v>
                </c:pt>
                <c:pt idx="357">
                  <c:v>36</c:v>
                </c:pt>
                <c:pt idx="358">
                  <c:v>36</c:v>
                </c:pt>
                <c:pt idx="359">
                  <c:v>35</c:v>
                </c:pt>
                <c:pt idx="360">
                  <c:v>35</c:v>
                </c:pt>
                <c:pt idx="361">
                  <c:v>34</c:v>
                </c:pt>
                <c:pt idx="362">
                  <c:v>34</c:v>
                </c:pt>
                <c:pt idx="363">
                  <c:v>34</c:v>
                </c:pt>
                <c:pt idx="364">
                  <c:v>33</c:v>
                </c:pt>
              </c:numCache>
            </c:numRef>
          </c:val>
          <c:extLst>
            <c:ext xmlns:c16="http://schemas.microsoft.com/office/drawing/2014/chart" uri="{C3380CC4-5D6E-409C-BE32-E72D297353CC}">
              <c16:uniqueId val="{00000001-F8E2-4811-B4E6-F75AB2ADCFD1}"/>
            </c:ext>
          </c:extLst>
        </c:ser>
        <c:ser>
          <c:idx val="3"/>
          <c:order val="2"/>
          <c:tx>
            <c:strRef>
              <c:f>'2030-31 Severe Load Curve'!$AH$33</c:f>
              <c:strCache>
                <c:ptCount val="1"/>
                <c:pt idx="0">
                  <c:v>NDM &gt; 732 MWh</c:v>
                </c:pt>
              </c:strCache>
            </c:strRef>
          </c:tx>
          <c:spPr>
            <a:solidFill>
              <a:srgbClr val="3366FF"/>
            </a:solidFill>
            <a:ln w="25400">
              <a:noFill/>
            </a:ln>
          </c:spPr>
          <c:invertIfNegative val="0"/>
          <c:val>
            <c:numRef>
              <c:f>'2030-31 Severe Load Curve'!$AH$34:$AH$398</c:f>
              <c:numCache>
                <c:formatCode>0</c:formatCode>
                <c:ptCount val="365"/>
                <c:pt idx="0">
                  <c:v>498</c:v>
                </c:pt>
                <c:pt idx="1">
                  <c:v>490</c:v>
                </c:pt>
                <c:pt idx="2">
                  <c:v>480</c:v>
                </c:pt>
                <c:pt idx="3">
                  <c:v>472</c:v>
                </c:pt>
                <c:pt idx="4">
                  <c:v>464</c:v>
                </c:pt>
                <c:pt idx="5">
                  <c:v>456</c:v>
                </c:pt>
                <c:pt idx="6">
                  <c:v>452</c:v>
                </c:pt>
                <c:pt idx="7">
                  <c:v>448</c:v>
                </c:pt>
                <c:pt idx="8">
                  <c:v>443</c:v>
                </c:pt>
                <c:pt idx="9">
                  <c:v>437</c:v>
                </c:pt>
                <c:pt idx="10">
                  <c:v>433</c:v>
                </c:pt>
                <c:pt idx="11">
                  <c:v>430</c:v>
                </c:pt>
                <c:pt idx="12">
                  <c:v>427</c:v>
                </c:pt>
                <c:pt idx="13">
                  <c:v>425</c:v>
                </c:pt>
                <c:pt idx="14">
                  <c:v>424</c:v>
                </c:pt>
                <c:pt idx="15">
                  <c:v>422</c:v>
                </c:pt>
                <c:pt idx="16">
                  <c:v>420</c:v>
                </c:pt>
                <c:pt idx="17">
                  <c:v>418</c:v>
                </c:pt>
                <c:pt idx="18">
                  <c:v>416</c:v>
                </c:pt>
                <c:pt idx="19">
                  <c:v>415</c:v>
                </c:pt>
                <c:pt idx="20">
                  <c:v>413</c:v>
                </c:pt>
                <c:pt idx="21">
                  <c:v>411</c:v>
                </c:pt>
                <c:pt idx="22">
                  <c:v>409</c:v>
                </c:pt>
                <c:pt idx="23">
                  <c:v>407</c:v>
                </c:pt>
                <c:pt idx="24">
                  <c:v>405</c:v>
                </c:pt>
                <c:pt idx="25">
                  <c:v>402</c:v>
                </c:pt>
                <c:pt idx="26">
                  <c:v>401</c:v>
                </c:pt>
                <c:pt idx="27">
                  <c:v>399</c:v>
                </c:pt>
                <c:pt idx="28">
                  <c:v>397</c:v>
                </c:pt>
                <c:pt idx="29">
                  <c:v>395</c:v>
                </c:pt>
                <c:pt idx="30">
                  <c:v>394</c:v>
                </c:pt>
                <c:pt idx="31">
                  <c:v>392</c:v>
                </c:pt>
                <c:pt idx="32">
                  <c:v>391</c:v>
                </c:pt>
                <c:pt idx="33">
                  <c:v>389</c:v>
                </c:pt>
                <c:pt idx="34">
                  <c:v>388</c:v>
                </c:pt>
                <c:pt idx="35">
                  <c:v>385</c:v>
                </c:pt>
                <c:pt idx="36">
                  <c:v>381</c:v>
                </c:pt>
                <c:pt idx="37">
                  <c:v>379</c:v>
                </c:pt>
                <c:pt idx="38">
                  <c:v>376</c:v>
                </c:pt>
                <c:pt idx="39">
                  <c:v>373</c:v>
                </c:pt>
                <c:pt idx="40">
                  <c:v>371</c:v>
                </c:pt>
                <c:pt idx="41">
                  <c:v>369</c:v>
                </c:pt>
                <c:pt idx="42">
                  <c:v>367</c:v>
                </c:pt>
                <c:pt idx="43">
                  <c:v>364</c:v>
                </c:pt>
                <c:pt idx="44">
                  <c:v>362</c:v>
                </c:pt>
                <c:pt idx="45">
                  <c:v>360</c:v>
                </c:pt>
                <c:pt idx="46">
                  <c:v>358</c:v>
                </c:pt>
                <c:pt idx="47">
                  <c:v>356</c:v>
                </c:pt>
                <c:pt idx="48">
                  <c:v>354</c:v>
                </c:pt>
                <c:pt idx="49">
                  <c:v>353</c:v>
                </c:pt>
                <c:pt idx="50">
                  <c:v>351</c:v>
                </c:pt>
                <c:pt idx="51">
                  <c:v>348</c:v>
                </c:pt>
                <c:pt idx="52">
                  <c:v>346</c:v>
                </c:pt>
                <c:pt idx="53">
                  <c:v>344</c:v>
                </c:pt>
                <c:pt idx="54">
                  <c:v>343</c:v>
                </c:pt>
                <c:pt idx="55">
                  <c:v>342</c:v>
                </c:pt>
                <c:pt idx="56">
                  <c:v>341</c:v>
                </c:pt>
                <c:pt idx="57">
                  <c:v>340</c:v>
                </c:pt>
                <c:pt idx="58">
                  <c:v>338</c:v>
                </c:pt>
                <c:pt idx="59">
                  <c:v>337</c:v>
                </c:pt>
                <c:pt idx="60">
                  <c:v>335</c:v>
                </c:pt>
                <c:pt idx="61">
                  <c:v>333</c:v>
                </c:pt>
                <c:pt idx="62">
                  <c:v>331</c:v>
                </c:pt>
                <c:pt idx="63">
                  <c:v>331</c:v>
                </c:pt>
                <c:pt idx="64">
                  <c:v>330</c:v>
                </c:pt>
                <c:pt idx="65">
                  <c:v>329</c:v>
                </c:pt>
                <c:pt idx="66">
                  <c:v>327</c:v>
                </c:pt>
                <c:pt idx="67">
                  <c:v>326</c:v>
                </c:pt>
                <c:pt idx="68">
                  <c:v>325</c:v>
                </c:pt>
                <c:pt idx="69">
                  <c:v>323</c:v>
                </c:pt>
                <c:pt idx="70">
                  <c:v>322</c:v>
                </c:pt>
                <c:pt idx="71">
                  <c:v>321</c:v>
                </c:pt>
                <c:pt idx="72">
                  <c:v>320</c:v>
                </c:pt>
                <c:pt idx="73">
                  <c:v>319</c:v>
                </c:pt>
                <c:pt idx="74">
                  <c:v>317</c:v>
                </c:pt>
                <c:pt idx="75">
                  <c:v>316</c:v>
                </c:pt>
                <c:pt idx="76">
                  <c:v>315</c:v>
                </c:pt>
                <c:pt idx="77">
                  <c:v>314</c:v>
                </c:pt>
                <c:pt idx="78">
                  <c:v>313</c:v>
                </c:pt>
                <c:pt idx="79">
                  <c:v>310</c:v>
                </c:pt>
                <c:pt idx="80">
                  <c:v>308</c:v>
                </c:pt>
                <c:pt idx="81">
                  <c:v>307</c:v>
                </c:pt>
                <c:pt idx="82">
                  <c:v>306</c:v>
                </c:pt>
                <c:pt idx="83">
                  <c:v>305</c:v>
                </c:pt>
                <c:pt idx="84">
                  <c:v>304</c:v>
                </c:pt>
                <c:pt idx="85">
                  <c:v>303</c:v>
                </c:pt>
                <c:pt idx="86">
                  <c:v>302</c:v>
                </c:pt>
                <c:pt idx="87">
                  <c:v>300</c:v>
                </c:pt>
                <c:pt idx="88">
                  <c:v>298</c:v>
                </c:pt>
                <c:pt idx="89">
                  <c:v>297</c:v>
                </c:pt>
                <c:pt idx="90">
                  <c:v>296</c:v>
                </c:pt>
                <c:pt idx="91">
                  <c:v>294</c:v>
                </c:pt>
                <c:pt idx="92">
                  <c:v>292</c:v>
                </c:pt>
                <c:pt idx="93">
                  <c:v>291</c:v>
                </c:pt>
                <c:pt idx="94">
                  <c:v>290</c:v>
                </c:pt>
                <c:pt idx="95">
                  <c:v>289</c:v>
                </c:pt>
                <c:pt idx="96">
                  <c:v>288</c:v>
                </c:pt>
                <c:pt idx="97">
                  <c:v>287</c:v>
                </c:pt>
                <c:pt idx="98">
                  <c:v>286</c:v>
                </c:pt>
                <c:pt idx="99">
                  <c:v>285</c:v>
                </c:pt>
                <c:pt idx="100">
                  <c:v>284</c:v>
                </c:pt>
                <c:pt idx="101">
                  <c:v>283</c:v>
                </c:pt>
                <c:pt idx="102">
                  <c:v>282</c:v>
                </c:pt>
                <c:pt idx="103">
                  <c:v>280</c:v>
                </c:pt>
                <c:pt idx="104">
                  <c:v>279</c:v>
                </c:pt>
                <c:pt idx="105">
                  <c:v>278</c:v>
                </c:pt>
                <c:pt idx="106">
                  <c:v>277</c:v>
                </c:pt>
                <c:pt idx="107">
                  <c:v>276</c:v>
                </c:pt>
                <c:pt idx="108">
                  <c:v>275</c:v>
                </c:pt>
                <c:pt idx="109">
                  <c:v>273</c:v>
                </c:pt>
                <c:pt idx="110">
                  <c:v>272</c:v>
                </c:pt>
                <c:pt idx="111">
                  <c:v>272</c:v>
                </c:pt>
                <c:pt idx="112">
                  <c:v>271</c:v>
                </c:pt>
                <c:pt idx="113">
                  <c:v>270</c:v>
                </c:pt>
                <c:pt idx="114">
                  <c:v>268</c:v>
                </c:pt>
                <c:pt idx="115">
                  <c:v>267</c:v>
                </c:pt>
                <c:pt idx="116">
                  <c:v>266</c:v>
                </c:pt>
                <c:pt idx="117">
                  <c:v>264</c:v>
                </c:pt>
                <c:pt idx="118">
                  <c:v>263</c:v>
                </c:pt>
                <c:pt idx="119">
                  <c:v>261</c:v>
                </c:pt>
                <c:pt idx="120">
                  <c:v>260</c:v>
                </c:pt>
                <c:pt idx="121">
                  <c:v>259</c:v>
                </c:pt>
                <c:pt idx="122">
                  <c:v>257</c:v>
                </c:pt>
                <c:pt idx="123">
                  <c:v>256</c:v>
                </c:pt>
                <c:pt idx="124">
                  <c:v>255</c:v>
                </c:pt>
                <c:pt idx="125">
                  <c:v>254</c:v>
                </c:pt>
                <c:pt idx="126">
                  <c:v>253</c:v>
                </c:pt>
                <c:pt idx="127">
                  <c:v>252</c:v>
                </c:pt>
                <c:pt idx="128">
                  <c:v>251</c:v>
                </c:pt>
                <c:pt idx="129">
                  <c:v>250</c:v>
                </c:pt>
                <c:pt idx="130">
                  <c:v>249</c:v>
                </c:pt>
                <c:pt idx="131">
                  <c:v>248</c:v>
                </c:pt>
                <c:pt idx="132">
                  <c:v>248</c:v>
                </c:pt>
                <c:pt idx="133">
                  <c:v>247</c:v>
                </c:pt>
                <c:pt idx="134">
                  <c:v>246</c:v>
                </c:pt>
                <c:pt idx="135">
                  <c:v>245</c:v>
                </c:pt>
                <c:pt idx="136">
                  <c:v>244</c:v>
                </c:pt>
                <c:pt idx="137">
                  <c:v>243</c:v>
                </c:pt>
                <c:pt idx="138">
                  <c:v>241</c:v>
                </c:pt>
                <c:pt idx="139">
                  <c:v>240</c:v>
                </c:pt>
                <c:pt idx="140">
                  <c:v>240</c:v>
                </c:pt>
                <c:pt idx="141">
                  <c:v>239</c:v>
                </c:pt>
                <c:pt idx="142">
                  <c:v>239</c:v>
                </c:pt>
                <c:pt idx="143">
                  <c:v>238</c:v>
                </c:pt>
                <c:pt idx="144">
                  <c:v>237</c:v>
                </c:pt>
                <c:pt idx="145">
                  <c:v>237</c:v>
                </c:pt>
                <c:pt idx="146">
                  <c:v>236</c:v>
                </c:pt>
                <c:pt idx="147">
                  <c:v>235</c:v>
                </c:pt>
                <c:pt idx="148">
                  <c:v>234</c:v>
                </c:pt>
                <c:pt idx="149">
                  <c:v>233</c:v>
                </c:pt>
                <c:pt idx="150">
                  <c:v>232</c:v>
                </c:pt>
                <c:pt idx="151">
                  <c:v>232</c:v>
                </c:pt>
                <c:pt idx="152">
                  <c:v>231</c:v>
                </c:pt>
                <c:pt idx="153">
                  <c:v>231</c:v>
                </c:pt>
                <c:pt idx="154">
                  <c:v>230</c:v>
                </c:pt>
                <c:pt idx="155">
                  <c:v>230</c:v>
                </c:pt>
                <c:pt idx="156">
                  <c:v>229</c:v>
                </c:pt>
                <c:pt idx="157">
                  <c:v>228</c:v>
                </c:pt>
                <c:pt idx="158">
                  <c:v>227</c:v>
                </c:pt>
                <c:pt idx="159">
                  <c:v>225</c:v>
                </c:pt>
                <c:pt idx="160">
                  <c:v>225</c:v>
                </c:pt>
                <c:pt idx="161">
                  <c:v>224</c:v>
                </c:pt>
                <c:pt idx="162">
                  <c:v>223</c:v>
                </c:pt>
                <c:pt idx="163">
                  <c:v>223</c:v>
                </c:pt>
                <c:pt idx="164">
                  <c:v>222</c:v>
                </c:pt>
                <c:pt idx="165">
                  <c:v>221</c:v>
                </c:pt>
                <c:pt idx="166">
                  <c:v>221</c:v>
                </c:pt>
                <c:pt idx="167">
                  <c:v>220</c:v>
                </c:pt>
                <c:pt idx="168">
                  <c:v>220</c:v>
                </c:pt>
                <c:pt idx="169">
                  <c:v>219</c:v>
                </c:pt>
                <c:pt idx="170">
                  <c:v>219</c:v>
                </c:pt>
                <c:pt idx="171">
                  <c:v>218</c:v>
                </c:pt>
                <c:pt idx="172">
                  <c:v>217</c:v>
                </c:pt>
                <c:pt idx="173">
                  <c:v>216</c:v>
                </c:pt>
                <c:pt idx="174">
                  <c:v>215</c:v>
                </c:pt>
                <c:pt idx="175">
                  <c:v>214</c:v>
                </c:pt>
                <c:pt idx="176">
                  <c:v>214</c:v>
                </c:pt>
                <c:pt idx="177">
                  <c:v>213</c:v>
                </c:pt>
                <c:pt idx="178">
                  <c:v>212</c:v>
                </c:pt>
                <c:pt idx="179">
                  <c:v>211</c:v>
                </c:pt>
                <c:pt idx="180">
                  <c:v>211</c:v>
                </c:pt>
                <c:pt idx="181">
                  <c:v>210</c:v>
                </c:pt>
                <c:pt idx="182">
                  <c:v>209</c:v>
                </c:pt>
                <c:pt idx="183">
                  <c:v>208</c:v>
                </c:pt>
                <c:pt idx="184">
                  <c:v>207</c:v>
                </c:pt>
                <c:pt idx="185">
                  <c:v>206</c:v>
                </c:pt>
                <c:pt idx="186">
                  <c:v>206</c:v>
                </c:pt>
                <c:pt idx="187">
                  <c:v>205</c:v>
                </c:pt>
                <c:pt idx="188">
                  <c:v>204</c:v>
                </c:pt>
                <c:pt idx="189">
                  <c:v>204</c:v>
                </c:pt>
                <c:pt idx="190">
                  <c:v>203</c:v>
                </c:pt>
                <c:pt idx="191">
                  <c:v>202</c:v>
                </c:pt>
                <c:pt idx="192">
                  <c:v>202</c:v>
                </c:pt>
                <c:pt idx="193">
                  <c:v>201</c:v>
                </c:pt>
                <c:pt idx="194">
                  <c:v>200</c:v>
                </c:pt>
                <c:pt idx="195">
                  <c:v>200</c:v>
                </c:pt>
                <c:pt idx="196">
                  <c:v>199</c:v>
                </c:pt>
                <c:pt idx="197">
                  <c:v>198</c:v>
                </c:pt>
                <c:pt idx="198">
                  <c:v>198</c:v>
                </c:pt>
                <c:pt idx="199">
                  <c:v>197</c:v>
                </c:pt>
                <c:pt idx="200">
                  <c:v>196</c:v>
                </c:pt>
                <c:pt idx="201">
                  <c:v>196</c:v>
                </c:pt>
                <c:pt idx="202">
                  <c:v>195</c:v>
                </c:pt>
                <c:pt idx="203">
                  <c:v>195</c:v>
                </c:pt>
                <c:pt idx="204">
                  <c:v>194</c:v>
                </c:pt>
                <c:pt idx="205">
                  <c:v>194</c:v>
                </c:pt>
                <c:pt idx="206">
                  <c:v>193</c:v>
                </c:pt>
                <c:pt idx="207">
                  <c:v>192</c:v>
                </c:pt>
                <c:pt idx="208">
                  <c:v>192</c:v>
                </c:pt>
                <c:pt idx="209">
                  <c:v>191</c:v>
                </c:pt>
                <c:pt idx="210">
                  <c:v>191</c:v>
                </c:pt>
                <c:pt idx="211">
                  <c:v>190</c:v>
                </c:pt>
                <c:pt idx="212">
                  <c:v>189</c:v>
                </c:pt>
                <c:pt idx="213">
                  <c:v>189</c:v>
                </c:pt>
                <c:pt idx="214">
                  <c:v>188</c:v>
                </c:pt>
                <c:pt idx="215">
                  <c:v>187</c:v>
                </c:pt>
                <c:pt idx="216">
                  <c:v>186</c:v>
                </c:pt>
                <c:pt idx="217">
                  <c:v>185</c:v>
                </c:pt>
                <c:pt idx="218">
                  <c:v>184</c:v>
                </c:pt>
                <c:pt idx="219">
                  <c:v>183</c:v>
                </c:pt>
                <c:pt idx="220">
                  <c:v>182</c:v>
                </c:pt>
                <c:pt idx="221">
                  <c:v>181</c:v>
                </c:pt>
                <c:pt idx="222">
                  <c:v>180</c:v>
                </c:pt>
                <c:pt idx="223">
                  <c:v>179</c:v>
                </c:pt>
                <c:pt idx="224">
                  <c:v>178</c:v>
                </c:pt>
                <c:pt idx="225">
                  <c:v>177</c:v>
                </c:pt>
                <c:pt idx="226">
                  <c:v>177</c:v>
                </c:pt>
                <c:pt idx="227">
                  <c:v>176</c:v>
                </c:pt>
                <c:pt idx="228">
                  <c:v>176</c:v>
                </c:pt>
                <c:pt idx="229">
                  <c:v>176</c:v>
                </c:pt>
                <c:pt idx="230">
                  <c:v>175</c:v>
                </c:pt>
                <c:pt idx="231">
                  <c:v>174</c:v>
                </c:pt>
                <c:pt idx="232">
                  <c:v>174</c:v>
                </c:pt>
                <c:pt idx="233">
                  <c:v>173</c:v>
                </c:pt>
                <c:pt idx="234">
                  <c:v>173</c:v>
                </c:pt>
                <c:pt idx="235">
                  <c:v>172</c:v>
                </c:pt>
                <c:pt idx="236">
                  <c:v>172</c:v>
                </c:pt>
                <c:pt idx="237">
                  <c:v>171</c:v>
                </c:pt>
                <c:pt idx="238">
                  <c:v>170</c:v>
                </c:pt>
                <c:pt idx="239">
                  <c:v>170</c:v>
                </c:pt>
                <c:pt idx="240">
                  <c:v>170</c:v>
                </c:pt>
                <c:pt idx="241">
                  <c:v>169</c:v>
                </c:pt>
                <c:pt idx="242">
                  <c:v>169</c:v>
                </c:pt>
                <c:pt idx="243">
                  <c:v>168</c:v>
                </c:pt>
                <c:pt idx="244">
                  <c:v>168</c:v>
                </c:pt>
                <c:pt idx="245">
                  <c:v>168</c:v>
                </c:pt>
                <c:pt idx="246">
                  <c:v>167</c:v>
                </c:pt>
                <c:pt idx="247">
                  <c:v>167</c:v>
                </c:pt>
                <c:pt idx="248">
                  <c:v>167</c:v>
                </c:pt>
                <c:pt idx="249">
                  <c:v>166</c:v>
                </c:pt>
                <c:pt idx="250">
                  <c:v>166</c:v>
                </c:pt>
                <c:pt idx="251">
                  <c:v>166</c:v>
                </c:pt>
                <c:pt idx="252">
                  <c:v>166</c:v>
                </c:pt>
                <c:pt idx="253">
                  <c:v>165</c:v>
                </c:pt>
                <c:pt idx="254">
                  <c:v>165</c:v>
                </c:pt>
                <c:pt idx="255">
                  <c:v>164</c:v>
                </c:pt>
                <c:pt idx="256">
                  <c:v>163</c:v>
                </c:pt>
                <c:pt idx="257">
                  <c:v>163</c:v>
                </c:pt>
                <c:pt idx="258">
                  <c:v>162</c:v>
                </c:pt>
                <c:pt idx="259">
                  <c:v>162</c:v>
                </c:pt>
                <c:pt idx="260">
                  <c:v>162</c:v>
                </c:pt>
                <c:pt idx="261">
                  <c:v>161</c:v>
                </c:pt>
                <c:pt idx="262">
                  <c:v>160</c:v>
                </c:pt>
                <c:pt idx="263">
                  <c:v>160</c:v>
                </c:pt>
                <c:pt idx="264">
                  <c:v>159</c:v>
                </c:pt>
                <c:pt idx="265">
                  <c:v>159</c:v>
                </c:pt>
                <c:pt idx="266">
                  <c:v>159</c:v>
                </c:pt>
                <c:pt idx="267">
                  <c:v>158</c:v>
                </c:pt>
                <c:pt idx="268">
                  <c:v>158</c:v>
                </c:pt>
                <c:pt idx="269">
                  <c:v>157</c:v>
                </c:pt>
                <c:pt idx="270">
                  <c:v>156</c:v>
                </c:pt>
                <c:pt idx="271">
                  <c:v>156</c:v>
                </c:pt>
                <c:pt idx="272">
                  <c:v>155</c:v>
                </c:pt>
                <c:pt idx="273">
                  <c:v>155</c:v>
                </c:pt>
                <c:pt idx="274">
                  <c:v>154</c:v>
                </c:pt>
                <c:pt idx="275">
                  <c:v>153</c:v>
                </c:pt>
                <c:pt idx="276">
                  <c:v>153</c:v>
                </c:pt>
                <c:pt idx="277">
                  <c:v>152</c:v>
                </c:pt>
                <c:pt idx="278">
                  <c:v>152</c:v>
                </c:pt>
                <c:pt idx="279">
                  <c:v>152</c:v>
                </c:pt>
                <c:pt idx="280">
                  <c:v>151</c:v>
                </c:pt>
                <c:pt idx="281">
                  <c:v>151</c:v>
                </c:pt>
                <c:pt idx="282">
                  <c:v>150</c:v>
                </c:pt>
                <c:pt idx="283">
                  <c:v>150</c:v>
                </c:pt>
                <c:pt idx="284">
                  <c:v>150</c:v>
                </c:pt>
                <c:pt idx="285">
                  <c:v>149</c:v>
                </c:pt>
                <c:pt idx="286">
                  <c:v>148</c:v>
                </c:pt>
                <c:pt idx="287">
                  <c:v>148</c:v>
                </c:pt>
                <c:pt idx="288">
                  <c:v>148</c:v>
                </c:pt>
                <c:pt idx="289">
                  <c:v>147</c:v>
                </c:pt>
                <c:pt idx="290">
                  <c:v>147</c:v>
                </c:pt>
                <c:pt idx="291">
                  <c:v>147</c:v>
                </c:pt>
                <c:pt idx="292">
                  <c:v>146</c:v>
                </c:pt>
                <c:pt idx="293">
                  <c:v>146</c:v>
                </c:pt>
                <c:pt idx="294">
                  <c:v>145</c:v>
                </c:pt>
                <c:pt idx="295">
                  <c:v>145</c:v>
                </c:pt>
                <c:pt idx="296">
                  <c:v>144</c:v>
                </c:pt>
                <c:pt idx="297">
                  <c:v>144</c:v>
                </c:pt>
                <c:pt idx="298">
                  <c:v>144</c:v>
                </c:pt>
                <c:pt idx="299">
                  <c:v>143</c:v>
                </c:pt>
                <c:pt idx="300">
                  <c:v>143</c:v>
                </c:pt>
                <c:pt idx="301">
                  <c:v>143</c:v>
                </c:pt>
                <c:pt idx="302">
                  <c:v>142</c:v>
                </c:pt>
                <c:pt idx="303">
                  <c:v>142</c:v>
                </c:pt>
                <c:pt idx="304">
                  <c:v>141</c:v>
                </c:pt>
                <c:pt idx="305">
                  <c:v>141</c:v>
                </c:pt>
                <c:pt idx="306">
                  <c:v>140</c:v>
                </c:pt>
                <c:pt idx="307">
                  <c:v>140</c:v>
                </c:pt>
                <c:pt idx="308">
                  <c:v>139</c:v>
                </c:pt>
                <c:pt idx="309">
                  <c:v>138</c:v>
                </c:pt>
                <c:pt idx="310">
                  <c:v>138</c:v>
                </c:pt>
                <c:pt idx="311">
                  <c:v>137</c:v>
                </c:pt>
                <c:pt idx="312">
                  <c:v>137</c:v>
                </c:pt>
                <c:pt idx="313">
                  <c:v>136</c:v>
                </c:pt>
                <c:pt idx="314">
                  <c:v>135</c:v>
                </c:pt>
                <c:pt idx="315">
                  <c:v>135</c:v>
                </c:pt>
                <c:pt idx="316">
                  <c:v>134</c:v>
                </c:pt>
                <c:pt idx="317">
                  <c:v>133</c:v>
                </c:pt>
                <c:pt idx="318">
                  <c:v>132</c:v>
                </c:pt>
                <c:pt idx="319">
                  <c:v>131</c:v>
                </c:pt>
                <c:pt idx="320">
                  <c:v>130</c:v>
                </c:pt>
                <c:pt idx="321">
                  <c:v>130</c:v>
                </c:pt>
                <c:pt idx="322">
                  <c:v>129</c:v>
                </c:pt>
                <c:pt idx="323">
                  <c:v>129</c:v>
                </c:pt>
                <c:pt idx="324">
                  <c:v>128</c:v>
                </c:pt>
                <c:pt idx="325">
                  <c:v>127</c:v>
                </c:pt>
                <c:pt idx="326">
                  <c:v>126</c:v>
                </c:pt>
                <c:pt idx="327">
                  <c:v>125</c:v>
                </c:pt>
                <c:pt idx="328">
                  <c:v>125</c:v>
                </c:pt>
                <c:pt idx="329">
                  <c:v>124</c:v>
                </c:pt>
                <c:pt idx="330">
                  <c:v>123</c:v>
                </c:pt>
                <c:pt idx="331">
                  <c:v>121</c:v>
                </c:pt>
                <c:pt idx="332">
                  <c:v>119</c:v>
                </c:pt>
                <c:pt idx="333">
                  <c:v>117</c:v>
                </c:pt>
                <c:pt idx="334">
                  <c:v>116</c:v>
                </c:pt>
                <c:pt idx="335">
                  <c:v>115</c:v>
                </c:pt>
                <c:pt idx="336">
                  <c:v>114</c:v>
                </c:pt>
                <c:pt idx="337">
                  <c:v>112</c:v>
                </c:pt>
                <c:pt idx="338">
                  <c:v>111</c:v>
                </c:pt>
                <c:pt idx="339">
                  <c:v>110</c:v>
                </c:pt>
                <c:pt idx="340">
                  <c:v>109</c:v>
                </c:pt>
                <c:pt idx="341">
                  <c:v>109</c:v>
                </c:pt>
                <c:pt idx="342">
                  <c:v>107</c:v>
                </c:pt>
                <c:pt idx="343">
                  <c:v>106</c:v>
                </c:pt>
                <c:pt idx="344">
                  <c:v>105</c:v>
                </c:pt>
                <c:pt idx="345">
                  <c:v>104</c:v>
                </c:pt>
                <c:pt idx="346">
                  <c:v>103</c:v>
                </c:pt>
                <c:pt idx="347">
                  <c:v>102</c:v>
                </c:pt>
                <c:pt idx="348">
                  <c:v>101</c:v>
                </c:pt>
                <c:pt idx="349">
                  <c:v>100</c:v>
                </c:pt>
                <c:pt idx="350">
                  <c:v>100</c:v>
                </c:pt>
                <c:pt idx="351">
                  <c:v>99</c:v>
                </c:pt>
                <c:pt idx="352">
                  <c:v>98</c:v>
                </c:pt>
                <c:pt idx="353">
                  <c:v>98</c:v>
                </c:pt>
                <c:pt idx="354">
                  <c:v>97</c:v>
                </c:pt>
                <c:pt idx="355">
                  <c:v>97</c:v>
                </c:pt>
                <c:pt idx="356">
                  <c:v>96</c:v>
                </c:pt>
                <c:pt idx="357">
                  <c:v>96</c:v>
                </c:pt>
                <c:pt idx="358">
                  <c:v>95</c:v>
                </c:pt>
                <c:pt idx="359">
                  <c:v>95</c:v>
                </c:pt>
                <c:pt idx="360">
                  <c:v>94</c:v>
                </c:pt>
                <c:pt idx="361">
                  <c:v>94</c:v>
                </c:pt>
                <c:pt idx="362">
                  <c:v>94</c:v>
                </c:pt>
                <c:pt idx="363">
                  <c:v>93</c:v>
                </c:pt>
                <c:pt idx="364">
                  <c:v>93</c:v>
                </c:pt>
              </c:numCache>
            </c:numRef>
          </c:val>
          <c:extLst>
            <c:ext xmlns:c16="http://schemas.microsoft.com/office/drawing/2014/chart" uri="{C3380CC4-5D6E-409C-BE32-E72D297353CC}">
              <c16:uniqueId val="{00000002-F8E2-4811-B4E6-F75AB2ADCFD1}"/>
            </c:ext>
          </c:extLst>
        </c:ser>
        <c:ser>
          <c:idx val="5"/>
          <c:order val="3"/>
          <c:tx>
            <c:strRef>
              <c:f>'2030-31 Severe Load Curve'!$AI$33</c:f>
              <c:strCache>
                <c:ptCount val="1"/>
                <c:pt idx="0">
                  <c:v>Total DM</c:v>
                </c:pt>
              </c:strCache>
            </c:strRef>
          </c:tx>
          <c:spPr>
            <a:solidFill>
              <a:srgbClr val="FFCC99"/>
            </a:solidFill>
            <a:ln w="25400">
              <a:noFill/>
            </a:ln>
          </c:spPr>
          <c:invertIfNegative val="0"/>
          <c:val>
            <c:numRef>
              <c:f>'2030-31 Severe Load Curve'!$AI$34:$AI$398</c:f>
              <c:numCache>
                <c:formatCode>0</c:formatCode>
                <c:ptCount val="365"/>
                <c:pt idx="0">
                  <c:v>375</c:v>
                </c:pt>
                <c:pt idx="1">
                  <c:v>363</c:v>
                </c:pt>
                <c:pt idx="2">
                  <c:v>353</c:v>
                </c:pt>
                <c:pt idx="3">
                  <c:v>344</c:v>
                </c:pt>
                <c:pt idx="4">
                  <c:v>337</c:v>
                </c:pt>
                <c:pt idx="5">
                  <c:v>331</c:v>
                </c:pt>
                <c:pt idx="6">
                  <c:v>325</c:v>
                </c:pt>
                <c:pt idx="7">
                  <c:v>321</c:v>
                </c:pt>
                <c:pt idx="8">
                  <c:v>318</c:v>
                </c:pt>
                <c:pt idx="9">
                  <c:v>315</c:v>
                </c:pt>
                <c:pt idx="10">
                  <c:v>314</c:v>
                </c:pt>
                <c:pt idx="11">
                  <c:v>312</c:v>
                </c:pt>
                <c:pt idx="12">
                  <c:v>312</c:v>
                </c:pt>
                <c:pt idx="13">
                  <c:v>311</c:v>
                </c:pt>
                <c:pt idx="14">
                  <c:v>311</c:v>
                </c:pt>
                <c:pt idx="15">
                  <c:v>311</c:v>
                </c:pt>
                <c:pt idx="16">
                  <c:v>311</c:v>
                </c:pt>
                <c:pt idx="17">
                  <c:v>311</c:v>
                </c:pt>
                <c:pt idx="18">
                  <c:v>311</c:v>
                </c:pt>
                <c:pt idx="19">
                  <c:v>310</c:v>
                </c:pt>
                <c:pt idx="20">
                  <c:v>310</c:v>
                </c:pt>
                <c:pt idx="21">
                  <c:v>309</c:v>
                </c:pt>
                <c:pt idx="22">
                  <c:v>308</c:v>
                </c:pt>
                <c:pt idx="23">
                  <c:v>308</c:v>
                </c:pt>
                <c:pt idx="24">
                  <c:v>307</c:v>
                </c:pt>
                <c:pt idx="25">
                  <c:v>307</c:v>
                </c:pt>
                <c:pt idx="26">
                  <c:v>306</c:v>
                </c:pt>
                <c:pt idx="27">
                  <c:v>305</c:v>
                </c:pt>
                <c:pt idx="28">
                  <c:v>304</c:v>
                </c:pt>
                <c:pt idx="29">
                  <c:v>303</c:v>
                </c:pt>
                <c:pt idx="30">
                  <c:v>302</c:v>
                </c:pt>
                <c:pt idx="31">
                  <c:v>301</c:v>
                </c:pt>
                <c:pt idx="32">
                  <c:v>301</c:v>
                </c:pt>
                <c:pt idx="33">
                  <c:v>300</c:v>
                </c:pt>
                <c:pt idx="34">
                  <c:v>299</c:v>
                </c:pt>
                <c:pt idx="35">
                  <c:v>299</c:v>
                </c:pt>
                <c:pt idx="36">
                  <c:v>298</c:v>
                </c:pt>
                <c:pt idx="37">
                  <c:v>298</c:v>
                </c:pt>
                <c:pt idx="38">
                  <c:v>297</c:v>
                </c:pt>
                <c:pt idx="39">
                  <c:v>296</c:v>
                </c:pt>
                <c:pt idx="40">
                  <c:v>296</c:v>
                </c:pt>
                <c:pt idx="41">
                  <c:v>295</c:v>
                </c:pt>
                <c:pt idx="42">
                  <c:v>295</c:v>
                </c:pt>
                <c:pt idx="43">
                  <c:v>294</c:v>
                </c:pt>
                <c:pt idx="44">
                  <c:v>294</c:v>
                </c:pt>
                <c:pt idx="45">
                  <c:v>293</c:v>
                </c:pt>
                <c:pt idx="46">
                  <c:v>293</c:v>
                </c:pt>
                <c:pt idx="47">
                  <c:v>293</c:v>
                </c:pt>
                <c:pt idx="48">
                  <c:v>292</c:v>
                </c:pt>
                <c:pt idx="49">
                  <c:v>292</c:v>
                </c:pt>
                <c:pt idx="50">
                  <c:v>291</c:v>
                </c:pt>
                <c:pt idx="51">
                  <c:v>291</c:v>
                </c:pt>
                <c:pt idx="52">
                  <c:v>290</c:v>
                </c:pt>
                <c:pt idx="53">
                  <c:v>290</c:v>
                </c:pt>
                <c:pt idx="54">
                  <c:v>289</c:v>
                </c:pt>
                <c:pt idx="55">
                  <c:v>289</c:v>
                </c:pt>
                <c:pt idx="56">
                  <c:v>289</c:v>
                </c:pt>
                <c:pt idx="57">
                  <c:v>288</c:v>
                </c:pt>
                <c:pt idx="58">
                  <c:v>288</c:v>
                </c:pt>
                <c:pt idx="59">
                  <c:v>287</c:v>
                </c:pt>
                <c:pt idx="60">
                  <c:v>287</c:v>
                </c:pt>
                <c:pt idx="61">
                  <c:v>286</c:v>
                </c:pt>
                <c:pt idx="62">
                  <c:v>286</c:v>
                </c:pt>
                <c:pt idx="63">
                  <c:v>286</c:v>
                </c:pt>
                <c:pt idx="64">
                  <c:v>285</c:v>
                </c:pt>
                <c:pt idx="65">
                  <c:v>285</c:v>
                </c:pt>
                <c:pt idx="66">
                  <c:v>284</c:v>
                </c:pt>
                <c:pt idx="67">
                  <c:v>284</c:v>
                </c:pt>
                <c:pt idx="68">
                  <c:v>283</c:v>
                </c:pt>
                <c:pt idx="69">
                  <c:v>283</c:v>
                </c:pt>
                <c:pt idx="70">
                  <c:v>282</c:v>
                </c:pt>
                <c:pt idx="71">
                  <c:v>282</c:v>
                </c:pt>
                <c:pt idx="72">
                  <c:v>281</c:v>
                </c:pt>
                <c:pt idx="73">
                  <c:v>281</c:v>
                </c:pt>
                <c:pt idx="74">
                  <c:v>280</c:v>
                </c:pt>
                <c:pt idx="75">
                  <c:v>280</c:v>
                </c:pt>
                <c:pt idx="76">
                  <c:v>280</c:v>
                </c:pt>
                <c:pt idx="77">
                  <c:v>279</c:v>
                </c:pt>
                <c:pt idx="78">
                  <c:v>279</c:v>
                </c:pt>
                <c:pt idx="79">
                  <c:v>278</c:v>
                </c:pt>
                <c:pt idx="80">
                  <c:v>278</c:v>
                </c:pt>
                <c:pt idx="81">
                  <c:v>278</c:v>
                </c:pt>
                <c:pt idx="82">
                  <c:v>277</c:v>
                </c:pt>
                <c:pt idx="83">
                  <c:v>277</c:v>
                </c:pt>
                <c:pt idx="84">
                  <c:v>277</c:v>
                </c:pt>
                <c:pt idx="85">
                  <c:v>276</c:v>
                </c:pt>
                <c:pt idx="86">
                  <c:v>276</c:v>
                </c:pt>
                <c:pt idx="87">
                  <c:v>276</c:v>
                </c:pt>
                <c:pt idx="88">
                  <c:v>275</c:v>
                </c:pt>
                <c:pt idx="89">
                  <c:v>275</c:v>
                </c:pt>
                <c:pt idx="90">
                  <c:v>275</c:v>
                </c:pt>
                <c:pt idx="91">
                  <c:v>275</c:v>
                </c:pt>
                <c:pt idx="92">
                  <c:v>274</c:v>
                </c:pt>
                <c:pt idx="93">
                  <c:v>274</c:v>
                </c:pt>
                <c:pt idx="94">
                  <c:v>274</c:v>
                </c:pt>
                <c:pt idx="95">
                  <c:v>274</c:v>
                </c:pt>
                <c:pt idx="96">
                  <c:v>273</c:v>
                </c:pt>
                <c:pt idx="97">
                  <c:v>273</c:v>
                </c:pt>
                <c:pt idx="98">
                  <c:v>273</c:v>
                </c:pt>
                <c:pt idx="99">
                  <c:v>272</c:v>
                </c:pt>
                <c:pt idx="100">
                  <c:v>272</c:v>
                </c:pt>
                <c:pt idx="101">
                  <c:v>272</c:v>
                </c:pt>
                <c:pt idx="102">
                  <c:v>272</c:v>
                </c:pt>
                <c:pt idx="103">
                  <c:v>271</c:v>
                </c:pt>
                <c:pt idx="104">
                  <c:v>271</c:v>
                </c:pt>
                <c:pt idx="105">
                  <c:v>271</c:v>
                </c:pt>
                <c:pt idx="106">
                  <c:v>271</c:v>
                </c:pt>
                <c:pt idx="107">
                  <c:v>270</c:v>
                </c:pt>
                <c:pt idx="108">
                  <c:v>270</c:v>
                </c:pt>
                <c:pt idx="109">
                  <c:v>270</c:v>
                </c:pt>
                <c:pt idx="110">
                  <c:v>270</c:v>
                </c:pt>
                <c:pt idx="111">
                  <c:v>269</c:v>
                </c:pt>
                <c:pt idx="112">
                  <c:v>269</c:v>
                </c:pt>
                <c:pt idx="113">
                  <c:v>269</c:v>
                </c:pt>
                <c:pt idx="114">
                  <c:v>269</c:v>
                </c:pt>
                <c:pt idx="115">
                  <c:v>268</c:v>
                </c:pt>
                <c:pt idx="116">
                  <c:v>268</c:v>
                </c:pt>
                <c:pt idx="117">
                  <c:v>268</c:v>
                </c:pt>
                <c:pt idx="118">
                  <c:v>268</c:v>
                </c:pt>
                <c:pt idx="119">
                  <c:v>267</c:v>
                </c:pt>
                <c:pt idx="120">
                  <c:v>267</c:v>
                </c:pt>
                <c:pt idx="121">
                  <c:v>267</c:v>
                </c:pt>
                <c:pt idx="122">
                  <c:v>267</c:v>
                </c:pt>
                <c:pt idx="123">
                  <c:v>267</c:v>
                </c:pt>
                <c:pt idx="124">
                  <c:v>266</c:v>
                </c:pt>
                <c:pt idx="125">
                  <c:v>266</c:v>
                </c:pt>
                <c:pt idx="126">
                  <c:v>266</c:v>
                </c:pt>
                <c:pt idx="127">
                  <c:v>266</c:v>
                </c:pt>
                <c:pt idx="128">
                  <c:v>265</c:v>
                </c:pt>
                <c:pt idx="129">
                  <c:v>265</c:v>
                </c:pt>
                <c:pt idx="130">
                  <c:v>265</c:v>
                </c:pt>
                <c:pt idx="131">
                  <c:v>265</c:v>
                </c:pt>
                <c:pt idx="132">
                  <c:v>264</c:v>
                </c:pt>
                <c:pt idx="133">
                  <c:v>264</c:v>
                </c:pt>
                <c:pt idx="134">
                  <c:v>264</c:v>
                </c:pt>
                <c:pt idx="135">
                  <c:v>264</c:v>
                </c:pt>
                <c:pt idx="136">
                  <c:v>263</c:v>
                </c:pt>
                <c:pt idx="137">
                  <c:v>263</c:v>
                </c:pt>
                <c:pt idx="138">
                  <c:v>263</c:v>
                </c:pt>
                <c:pt idx="139">
                  <c:v>263</c:v>
                </c:pt>
                <c:pt idx="140">
                  <c:v>262</c:v>
                </c:pt>
                <c:pt idx="141">
                  <c:v>262</c:v>
                </c:pt>
                <c:pt idx="142">
                  <c:v>262</c:v>
                </c:pt>
                <c:pt idx="143">
                  <c:v>262</c:v>
                </c:pt>
                <c:pt idx="144">
                  <c:v>261</c:v>
                </c:pt>
                <c:pt idx="145">
                  <c:v>261</c:v>
                </c:pt>
                <c:pt idx="146">
                  <c:v>261</c:v>
                </c:pt>
                <c:pt idx="147">
                  <c:v>261</c:v>
                </c:pt>
                <c:pt idx="148">
                  <c:v>261</c:v>
                </c:pt>
                <c:pt idx="149">
                  <c:v>260</c:v>
                </c:pt>
                <c:pt idx="150">
                  <c:v>260</c:v>
                </c:pt>
                <c:pt idx="151">
                  <c:v>260</c:v>
                </c:pt>
                <c:pt idx="152">
                  <c:v>260</c:v>
                </c:pt>
                <c:pt idx="153">
                  <c:v>259</c:v>
                </c:pt>
                <c:pt idx="154">
                  <c:v>259</c:v>
                </c:pt>
                <c:pt idx="155">
                  <c:v>259</c:v>
                </c:pt>
                <c:pt idx="156">
                  <c:v>258</c:v>
                </c:pt>
                <c:pt idx="157">
                  <c:v>258</c:v>
                </c:pt>
                <c:pt idx="158">
                  <c:v>258</c:v>
                </c:pt>
                <c:pt idx="159">
                  <c:v>258</c:v>
                </c:pt>
                <c:pt idx="160">
                  <c:v>258</c:v>
                </c:pt>
                <c:pt idx="161">
                  <c:v>257</c:v>
                </c:pt>
                <c:pt idx="162">
                  <c:v>257</c:v>
                </c:pt>
                <c:pt idx="163">
                  <c:v>257</c:v>
                </c:pt>
                <c:pt idx="164">
                  <c:v>257</c:v>
                </c:pt>
                <c:pt idx="165">
                  <c:v>257</c:v>
                </c:pt>
                <c:pt idx="166">
                  <c:v>256</c:v>
                </c:pt>
                <c:pt idx="167">
                  <c:v>256</c:v>
                </c:pt>
                <c:pt idx="168">
                  <c:v>256</c:v>
                </c:pt>
                <c:pt idx="169">
                  <c:v>256</c:v>
                </c:pt>
                <c:pt idx="170">
                  <c:v>255</c:v>
                </c:pt>
                <c:pt idx="171">
                  <c:v>255</c:v>
                </c:pt>
                <c:pt idx="172">
                  <c:v>255</c:v>
                </c:pt>
                <c:pt idx="173">
                  <c:v>255</c:v>
                </c:pt>
                <c:pt idx="174">
                  <c:v>255</c:v>
                </c:pt>
                <c:pt idx="175">
                  <c:v>255</c:v>
                </c:pt>
                <c:pt idx="176">
                  <c:v>255</c:v>
                </c:pt>
                <c:pt idx="177">
                  <c:v>255</c:v>
                </c:pt>
                <c:pt idx="178">
                  <c:v>254</c:v>
                </c:pt>
                <c:pt idx="179">
                  <c:v>254</c:v>
                </c:pt>
                <c:pt idx="180">
                  <c:v>254</c:v>
                </c:pt>
                <c:pt idx="181">
                  <c:v>254</c:v>
                </c:pt>
                <c:pt idx="182">
                  <c:v>254</c:v>
                </c:pt>
                <c:pt idx="183">
                  <c:v>254</c:v>
                </c:pt>
                <c:pt idx="184">
                  <c:v>254</c:v>
                </c:pt>
                <c:pt idx="185">
                  <c:v>254</c:v>
                </c:pt>
                <c:pt idx="186">
                  <c:v>254</c:v>
                </c:pt>
                <c:pt idx="187">
                  <c:v>253</c:v>
                </c:pt>
                <c:pt idx="188">
                  <c:v>253</c:v>
                </c:pt>
                <c:pt idx="189">
                  <c:v>253</c:v>
                </c:pt>
                <c:pt idx="190">
                  <c:v>253</c:v>
                </c:pt>
                <c:pt idx="191">
                  <c:v>253</c:v>
                </c:pt>
                <c:pt idx="192">
                  <c:v>253</c:v>
                </c:pt>
                <c:pt idx="193">
                  <c:v>253</c:v>
                </c:pt>
                <c:pt idx="194">
                  <c:v>253</c:v>
                </c:pt>
                <c:pt idx="195">
                  <c:v>253</c:v>
                </c:pt>
                <c:pt idx="196">
                  <c:v>252</c:v>
                </c:pt>
                <c:pt idx="197">
                  <c:v>252</c:v>
                </c:pt>
                <c:pt idx="198">
                  <c:v>252</c:v>
                </c:pt>
                <c:pt idx="199">
                  <c:v>252</c:v>
                </c:pt>
                <c:pt idx="200">
                  <c:v>252</c:v>
                </c:pt>
                <c:pt idx="201">
                  <c:v>252</c:v>
                </c:pt>
                <c:pt idx="202">
                  <c:v>252</c:v>
                </c:pt>
                <c:pt idx="203">
                  <c:v>252</c:v>
                </c:pt>
                <c:pt idx="204">
                  <c:v>251</c:v>
                </c:pt>
                <c:pt idx="205">
                  <c:v>251</c:v>
                </c:pt>
                <c:pt idx="206">
                  <c:v>251</c:v>
                </c:pt>
                <c:pt idx="207">
                  <c:v>251</c:v>
                </c:pt>
                <c:pt idx="208">
                  <c:v>251</c:v>
                </c:pt>
                <c:pt idx="209">
                  <c:v>251</c:v>
                </c:pt>
                <c:pt idx="210">
                  <c:v>250</c:v>
                </c:pt>
                <c:pt idx="211">
                  <c:v>250</c:v>
                </c:pt>
                <c:pt idx="212">
                  <c:v>249</c:v>
                </c:pt>
                <c:pt idx="213">
                  <c:v>249</c:v>
                </c:pt>
                <c:pt idx="214">
                  <c:v>249</c:v>
                </c:pt>
                <c:pt idx="215">
                  <c:v>249</c:v>
                </c:pt>
                <c:pt idx="216">
                  <c:v>249</c:v>
                </c:pt>
                <c:pt idx="217">
                  <c:v>249</c:v>
                </c:pt>
                <c:pt idx="218">
                  <c:v>249</c:v>
                </c:pt>
                <c:pt idx="219">
                  <c:v>249</c:v>
                </c:pt>
                <c:pt idx="220">
                  <c:v>249</c:v>
                </c:pt>
                <c:pt idx="221">
                  <c:v>248</c:v>
                </c:pt>
                <c:pt idx="222">
                  <c:v>248</c:v>
                </c:pt>
                <c:pt idx="223">
                  <c:v>248</c:v>
                </c:pt>
                <c:pt idx="224">
                  <c:v>248</c:v>
                </c:pt>
                <c:pt idx="225">
                  <c:v>248</c:v>
                </c:pt>
                <c:pt idx="226">
                  <c:v>247</c:v>
                </c:pt>
                <c:pt idx="227">
                  <c:v>247</c:v>
                </c:pt>
                <c:pt idx="228">
                  <c:v>247</c:v>
                </c:pt>
                <c:pt idx="229">
                  <c:v>246</c:v>
                </c:pt>
                <c:pt idx="230">
                  <c:v>246</c:v>
                </c:pt>
                <c:pt idx="231">
                  <c:v>246</c:v>
                </c:pt>
                <c:pt idx="232">
                  <c:v>246</c:v>
                </c:pt>
                <c:pt idx="233">
                  <c:v>246</c:v>
                </c:pt>
                <c:pt idx="234">
                  <c:v>246</c:v>
                </c:pt>
                <c:pt idx="235">
                  <c:v>245</c:v>
                </c:pt>
                <c:pt idx="236">
                  <c:v>245</c:v>
                </c:pt>
                <c:pt idx="237">
                  <c:v>245</c:v>
                </c:pt>
                <c:pt idx="238">
                  <c:v>245</c:v>
                </c:pt>
                <c:pt idx="239">
                  <c:v>244</c:v>
                </c:pt>
                <c:pt idx="240">
                  <c:v>244</c:v>
                </c:pt>
                <c:pt idx="241">
                  <c:v>244</c:v>
                </c:pt>
                <c:pt idx="242">
                  <c:v>243</c:v>
                </c:pt>
                <c:pt idx="243">
                  <c:v>243</c:v>
                </c:pt>
                <c:pt idx="244">
                  <c:v>243</c:v>
                </c:pt>
                <c:pt idx="245">
                  <c:v>242</c:v>
                </c:pt>
                <c:pt idx="246">
                  <c:v>242</c:v>
                </c:pt>
                <c:pt idx="247">
                  <c:v>242</c:v>
                </c:pt>
                <c:pt idx="248">
                  <c:v>242</c:v>
                </c:pt>
                <c:pt idx="249">
                  <c:v>242</c:v>
                </c:pt>
                <c:pt idx="250">
                  <c:v>241</c:v>
                </c:pt>
                <c:pt idx="251">
                  <c:v>241</c:v>
                </c:pt>
                <c:pt idx="252">
                  <c:v>241</c:v>
                </c:pt>
                <c:pt idx="253">
                  <c:v>241</c:v>
                </c:pt>
                <c:pt idx="254">
                  <c:v>240</c:v>
                </c:pt>
                <c:pt idx="255">
                  <c:v>240</c:v>
                </c:pt>
                <c:pt idx="256">
                  <c:v>240</c:v>
                </c:pt>
                <c:pt idx="257">
                  <c:v>240</c:v>
                </c:pt>
                <c:pt idx="258">
                  <c:v>239</c:v>
                </c:pt>
                <c:pt idx="259">
                  <c:v>239</c:v>
                </c:pt>
                <c:pt idx="260">
                  <c:v>239</c:v>
                </c:pt>
                <c:pt idx="261">
                  <c:v>238</c:v>
                </c:pt>
                <c:pt idx="262">
                  <c:v>238</c:v>
                </c:pt>
                <c:pt idx="263">
                  <c:v>237</c:v>
                </c:pt>
                <c:pt idx="264">
                  <c:v>237</c:v>
                </c:pt>
                <c:pt idx="265">
                  <c:v>237</c:v>
                </c:pt>
                <c:pt idx="266">
                  <c:v>237</c:v>
                </c:pt>
                <c:pt idx="267">
                  <c:v>236</c:v>
                </c:pt>
                <c:pt idx="268">
                  <c:v>236</c:v>
                </c:pt>
                <c:pt idx="269">
                  <c:v>236</c:v>
                </c:pt>
                <c:pt idx="270">
                  <c:v>236</c:v>
                </c:pt>
                <c:pt idx="271">
                  <c:v>236</c:v>
                </c:pt>
                <c:pt idx="272">
                  <c:v>236</c:v>
                </c:pt>
                <c:pt idx="273">
                  <c:v>235</c:v>
                </c:pt>
                <c:pt idx="274">
                  <c:v>235</c:v>
                </c:pt>
                <c:pt idx="275">
                  <c:v>235</c:v>
                </c:pt>
                <c:pt idx="276">
                  <c:v>234</c:v>
                </c:pt>
                <c:pt idx="277">
                  <c:v>234</c:v>
                </c:pt>
                <c:pt idx="278">
                  <c:v>234</c:v>
                </c:pt>
                <c:pt idx="279">
                  <c:v>233</c:v>
                </c:pt>
                <c:pt idx="280">
                  <c:v>233</c:v>
                </c:pt>
                <c:pt idx="281">
                  <c:v>232</c:v>
                </c:pt>
                <c:pt idx="282">
                  <c:v>232</c:v>
                </c:pt>
                <c:pt idx="283">
                  <c:v>232</c:v>
                </c:pt>
                <c:pt idx="284">
                  <c:v>232</c:v>
                </c:pt>
                <c:pt idx="285">
                  <c:v>232</c:v>
                </c:pt>
                <c:pt idx="286">
                  <c:v>232</c:v>
                </c:pt>
                <c:pt idx="287">
                  <c:v>231</c:v>
                </c:pt>
                <c:pt idx="288">
                  <c:v>231</c:v>
                </c:pt>
                <c:pt idx="289">
                  <c:v>231</c:v>
                </c:pt>
                <c:pt idx="290">
                  <c:v>230</c:v>
                </c:pt>
                <c:pt idx="291">
                  <c:v>230</c:v>
                </c:pt>
                <c:pt idx="292">
                  <c:v>230</c:v>
                </c:pt>
                <c:pt idx="293">
                  <c:v>230</c:v>
                </c:pt>
                <c:pt idx="294">
                  <c:v>229</c:v>
                </c:pt>
                <c:pt idx="295">
                  <c:v>229</c:v>
                </c:pt>
                <c:pt idx="296">
                  <c:v>228</c:v>
                </c:pt>
                <c:pt idx="297">
                  <c:v>228</c:v>
                </c:pt>
                <c:pt idx="298">
                  <c:v>228</c:v>
                </c:pt>
                <c:pt idx="299">
                  <c:v>227</c:v>
                </c:pt>
                <c:pt idx="300">
                  <c:v>227</c:v>
                </c:pt>
                <c:pt idx="301">
                  <c:v>227</c:v>
                </c:pt>
                <c:pt idx="302">
                  <c:v>226</c:v>
                </c:pt>
                <c:pt idx="303">
                  <c:v>226</c:v>
                </c:pt>
                <c:pt idx="304">
                  <c:v>226</c:v>
                </c:pt>
                <c:pt idx="305">
                  <c:v>225</c:v>
                </c:pt>
                <c:pt idx="306">
                  <c:v>225</c:v>
                </c:pt>
                <c:pt idx="307">
                  <c:v>225</c:v>
                </c:pt>
                <c:pt idx="308">
                  <c:v>224</c:v>
                </c:pt>
                <c:pt idx="309">
                  <c:v>224</c:v>
                </c:pt>
                <c:pt idx="310">
                  <c:v>224</c:v>
                </c:pt>
                <c:pt idx="311">
                  <c:v>223</c:v>
                </c:pt>
                <c:pt idx="312">
                  <c:v>223</c:v>
                </c:pt>
                <c:pt idx="313">
                  <c:v>223</c:v>
                </c:pt>
                <c:pt idx="314">
                  <c:v>222</c:v>
                </c:pt>
                <c:pt idx="315">
                  <c:v>222</c:v>
                </c:pt>
                <c:pt idx="316">
                  <c:v>222</c:v>
                </c:pt>
                <c:pt idx="317">
                  <c:v>221</c:v>
                </c:pt>
                <c:pt idx="318">
                  <c:v>221</c:v>
                </c:pt>
                <c:pt idx="319">
                  <c:v>221</c:v>
                </c:pt>
                <c:pt idx="320">
                  <c:v>220</c:v>
                </c:pt>
                <c:pt idx="321">
                  <c:v>220</c:v>
                </c:pt>
                <c:pt idx="322">
                  <c:v>220</c:v>
                </c:pt>
                <c:pt idx="323">
                  <c:v>219</c:v>
                </c:pt>
                <c:pt idx="324">
                  <c:v>219</c:v>
                </c:pt>
                <c:pt idx="325">
                  <c:v>218</c:v>
                </c:pt>
                <c:pt idx="326">
                  <c:v>218</c:v>
                </c:pt>
                <c:pt idx="327">
                  <c:v>217</c:v>
                </c:pt>
                <c:pt idx="328">
                  <c:v>217</c:v>
                </c:pt>
                <c:pt idx="329">
                  <c:v>216</c:v>
                </c:pt>
                <c:pt idx="330">
                  <c:v>216</c:v>
                </c:pt>
                <c:pt idx="331">
                  <c:v>216</c:v>
                </c:pt>
                <c:pt idx="332">
                  <c:v>215</c:v>
                </c:pt>
                <c:pt idx="333">
                  <c:v>215</c:v>
                </c:pt>
                <c:pt idx="334">
                  <c:v>214</c:v>
                </c:pt>
                <c:pt idx="335">
                  <c:v>214</c:v>
                </c:pt>
                <c:pt idx="336">
                  <c:v>214</c:v>
                </c:pt>
                <c:pt idx="337">
                  <c:v>213</c:v>
                </c:pt>
                <c:pt idx="338">
                  <c:v>213</c:v>
                </c:pt>
                <c:pt idx="339">
                  <c:v>212</c:v>
                </c:pt>
                <c:pt idx="340">
                  <c:v>212</c:v>
                </c:pt>
                <c:pt idx="341">
                  <c:v>212</c:v>
                </c:pt>
                <c:pt idx="342">
                  <c:v>211</c:v>
                </c:pt>
                <c:pt idx="343">
                  <c:v>211</c:v>
                </c:pt>
                <c:pt idx="344">
                  <c:v>210</c:v>
                </c:pt>
                <c:pt idx="345">
                  <c:v>210</c:v>
                </c:pt>
                <c:pt idx="346">
                  <c:v>209</c:v>
                </c:pt>
                <c:pt idx="347">
                  <c:v>209</c:v>
                </c:pt>
                <c:pt idx="348">
                  <c:v>209</c:v>
                </c:pt>
                <c:pt idx="349">
                  <c:v>208</c:v>
                </c:pt>
                <c:pt idx="350">
                  <c:v>208</c:v>
                </c:pt>
                <c:pt idx="351">
                  <c:v>207</c:v>
                </c:pt>
                <c:pt idx="352">
                  <c:v>207</c:v>
                </c:pt>
                <c:pt idx="353">
                  <c:v>207</c:v>
                </c:pt>
                <c:pt idx="354">
                  <c:v>206</c:v>
                </c:pt>
                <c:pt idx="355">
                  <c:v>206</c:v>
                </c:pt>
                <c:pt idx="356">
                  <c:v>205</c:v>
                </c:pt>
                <c:pt idx="357">
                  <c:v>205</c:v>
                </c:pt>
                <c:pt idx="358">
                  <c:v>205</c:v>
                </c:pt>
                <c:pt idx="359">
                  <c:v>204</c:v>
                </c:pt>
                <c:pt idx="360">
                  <c:v>204</c:v>
                </c:pt>
                <c:pt idx="361">
                  <c:v>203</c:v>
                </c:pt>
                <c:pt idx="362">
                  <c:v>203</c:v>
                </c:pt>
                <c:pt idx="363">
                  <c:v>203</c:v>
                </c:pt>
                <c:pt idx="364">
                  <c:v>202</c:v>
                </c:pt>
              </c:numCache>
            </c:numRef>
          </c:val>
          <c:extLst>
            <c:ext xmlns:c16="http://schemas.microsoft.com/office/drawing/2014/chart" uri="{C3380CC4-5D6E-409C-BE32-E72D297353CC}">
              <c16:uniqueId val="{00000003-F8E2-4811-B4E6-F75AB2ADCFD1}"/>
            </c:ext>
          </c:extLst>
        </c:ser>
        <c:ser>
          <c:idx val="6"/>
          <c:order val="4"/>
          <c:tx>
            <c:strRef>
              <c:f>'2030-31 Severe Load Curve'!$AJ$33</c:f>
              <c:strCache>
                <c:ptCount val="1"/>
                <c:pt idx="0">
                  <c:v>LDZ Shrinkage</c:v>
                </c:pt>
              </c:strCache>
            </c:strRef>
          </c:tx>
          <c:spPr>
            <a:solidFill>
              <a:srgbClr val="000000"/>
            </a:solidFill>
            <a:ln w="12700">
              <a:solidFill>
                <a:srgbClr val="000000"/>
              </a:solidFill>
              <a:prstDash val="solid"/>
            </a:ln>
          </c:spPr>
          <c:invertIfNegative val="0"/>
          <c:val>
            <c:numRef>
              <c:f>'2030-31 Severe Load Curve'!$AJ$34:$AJ$398</c:f>
              <c:numCache>
                <c:formatCode>0</c:formatCode>
                <c:ptCount val="36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numCache>
            </c:numRef>
          </c:val>
          <c:extLst>
            <c:ext xmlns:c16="http://schemas.microsoft.com/office/drawing/2014/chart" uri="{C3380CC4-5D6E-409C-BE32-E72D297353CC}">
              <c16:uniqueId val="{00000004-F8E2-4811-B4E6-F75AB2ADCFD1}"/>
            </c:ext>
          </c:extLst>
        </c:ser>
        <c:ser>
          <c:idx val="0"/>
          <c:order val="5"/>
          <c:tx>
            <c:strRef>
              <c:f>'2030-31 Severe Load Curve'!$AK$33</c:f>
              <c:strCache>
                <c:ptCount val="1"/>
                <c:pt idx="0">
                  <c:v>NTS Industrial</c:v>
                </c:pt>
              </c:strCache>
            </c:strRef>
          </c:tx>
          <c:spPr>
            <a:solidFill>
              <a:srgbClr val="800000"/>
            </a:solidFill>
            <a:ln w="25400">
              <a:noFill/>
            </a:ln>
          </c:spPr>
          <c:invertIfNegative val="0"/>
          <c:val>
            <c:numRef>
              <c:f>'2030-31 Severe Load Curve'!$AK$34:$AK$398</c:f>
              <c:numCache>
                <c:formatCode>0</c:formatCode>
                <c:ptCount val="365"/>
                <c:pt idx="0">
                  <c:v>57</c:v>
                </c:pt>
                <c:pt idx="1">
                  <c:v>57</c:v>
                </c:pt>
                <c:pt idx="2">
                  <c:v>57</c:v>
                </c:pt>
                <c:pt idx="3">
                  <c:v>57</c:v>
                </c:pt>
                <c:pt idx="4">
                  <c:v>57</c:v>
                </c:pt>
                <c:pt idx="5">
                  <c:v>57</c:v>
                </c:pt>
                <c:pt idx="6">
                  <c:v>57</c:v>
                </c:pt>
                <c:pt idx="7">
                  <c:v>57</c:v>
                </c:pt>
                <c:pt idx="8">
                  <c:v>57</c:v>
                </c:pt>
                <c:pt idx="9">
                  <c:v>57</c:v>
                </c:pt>
                <c:pt idx="10">
                  <c:v>56</c:v>
                </c:pt>
                <c:pt idx="11">
                  <c:v>56</c:v>
                </c:pt>
                <c:pt idx="12">
                  <c:v>56</c:v>
                </c:pt>
                <c:pt idx="13">
                  <c:v>56</c:v>
                </c:pt>
                <c:pt idx="14">
                  <c:v>56</c:v>
                </c:pt>
                <c:pt idx="15">
                  <c:v>56</c:v>
                </c:pt>
                <c:pt idx="16">
                  <c:v>56</c:v>
                </c:pt>
                <c:pt idx="17">
                  <c:v>56</c:v>
                </c:pt>
                <c:pt idx="18">
                  <c:v>56</c:v>
                </c:pt>
                <c:pt idx="19">
                  <c:v>56</c:v>
                </c:pt>
                <c:pt idx="20">
                  <c:v>56</c:v>
                </c:pt>
                <c:pt idx="21">
                  <c:v>56</c:v>
                </c:pt>
                <c:pt idx="22">
                  <c:v>56</c:v>
                </c:pt>
                <c:pt idx="23">
                  <c:v>56</c:v>
                </c:pt>
                <c:pt idx="24">
                  <c:v>56</c:v>
                </c:pt>
                <c:pt idx="25">
                  <c:v>56</c:v>
                </c:pt>
                <c:pt idx="26">
                  <c:v>56</c:v>
                </c:pt>
                <c:pt idx="27">
                  <c:v>56</c:v>
                </c:pt>
                <c:pt idx="28">
                  <c:v>56</c:v>
                </c:pt>
                <c:pt idx="29">
                  <c:v>56</c:v>
                </c:pt>
                <c:pt idx="30">
                  <c:v>55</c:v>
                </c:pt>
                <c:pt idx="31">
                  <c:v>55</c:v>
                </c:pt>
                <c:pt idx="32">
                  <c:v>55</c:v>
                </c:pt>
                <c:pt idx="33">
                  <c:v>55</c:v>
                </c:pt>
                <c:pt idx="34">
                  <c:v>55</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54</c:v>
                </c:pt>
                <c:pt idx="57">
                  <c:v>54</c:v>
                </c:pt>
                <c:pt idx="58">
                  <c:v>54</c:v>
                </c:pt>
                <c:pt idx="59">
                  <c:v>54</c:v>
                </c:pt>
                <c:pt idx="60">
                  <c:v>54</c:v>
                </c:pt>
                <c:pt idx="61">
                  <c:v>54</c:v>
                </c:pt>
                <c:pt idx="62">
                  <c:v>54</c:v>
                </c:pt>
                <c:pt idx="63">
                  <c:v>54</c:v>
                </c:pt>
                <c:pt idx="64">
                  <c:v>54</c:v>
                </c:pt>
                <c:pt idx="65">
                  <c:v>54</c:v>
                </c:pt>
                <c:pt idx="66">
                  <c:v>54</c:v>
                </c:pt>
                <c:pt idx="67">
                  <c:v>54</c:v>
                </c:pt>
                <c:pt idx="68">
                  <c:v>54</c:v>
                </c:pt>
                <c:pt idx="69">
                  <c:v>54</c:v>
                </c:pt>
                <c:pt idx="70">
                  <c:v>54</c:v>
                </c:pt>
                <c:pt idx="71">
                  <c:v>54</c:v>
                </c:pt>
                <c:pt idx="72">
                  <c:v>54</c:v>
                </c:pt>
                <c:pt idx="73">
                  <c:v>54</c:v>
                </c:pt>
                <c:pt idx="74">
                  <c:v>54</c:v>
                </c:pt>
                <c:pt idx="75">
                  <c:v>54</c:v>
                </c:pt>
                <c:pt idx="76">
                  <c:v>54</c:v>
                </c:pt>
                <c:pt idx="77">
                  <c:v>54</c:v>
                </c:pt>
                <c:pt idx="78">
                  <c:v>54</c:v>
                </c:pt>
                <c:pt idx="79">
                  <c:v>54</c:v>
                </c:pt>
                <c:pt idx="80">
                  <c:v>54</c:v>
                </c:pt>
                <c:pt idx="81">
                  <c:v>54</c:v>
                </c:pt>
                <c:pt idx="82">
                  <c:v>54</c:v>
                </c:pt>
                <c:pt idx="83">
                  <c:v>54</c:v>
                </c:pt>
                <c:pt idx="84">
                  <c:v>54</c:v>
                </c:pt>
                <c:pt idx="85">
                  <c:v>54</c:v>
                </c:pt>
                <c:pt idx="86">
                  <c:v>54</c:v>
                </c:pt>
                <c:pt idx="87">
                  <c:v>54</c:v>
                </c:pt>
                <c:pt idx="88">
                  <c:v>54</c:v>
                </c:pt>
                <c:pt idx="89">
                  <c:v>54</c:v>
                </c:pt>
                <c:pt idx="90">
                  <c:v>54</c:v>
                </c:pt>
                <c:pt idx="91">
                  <c:v>54</c:v>
                </c:pt>
                <c:pt idx="92">
                  <c:v>53</c:v>
                </c:pt>
                <c:pt idx="93">
                  <c:v>53</c:v>
                </c:pt>
                <c:pt idx="94">
                  <c:v>53</c:v>
                </c:pt>
                <c:pt idx="95">
                  <c:v>53</c:v>
                </c:pt>
                <c:pt idx="96">
                  <c:v>53</c:v>
                </c:pt>
                <c:pt idx="97">
                  <c:v>53</c:v>
                </c:pt>
                <c:pt idx="98">
                  <c:v>53</c:v>
                </c:pt>
                <c:pt idx="99">
                  <c:v>53</c:v>
                </c:pt>
                <c:pt idx="100">
                  <c:v>53</c:v>
                </c:pt>
                <c:pt idx="101">
                  <c:v>53</c:v>
                </c:pt>
                <c:pt idx="102">
                  <c:v>53</c:v>
                </c:pt>
                <c:pt idx="103">
                  <c:v>53</c:v>
                </c:pt>
                <c:pt idx="104">
                  <c:v>53</c:v>
                </c:pt>
                <c:pt idx="105">
                  <c:v>53</c:v>
                </c:pt>
                <c:pt idx="106">
                  <c:v>53</c:v>
                </c:pt>
                <c:pt idx="107">
                  <c:v>53</c:v>
                </c:pt>
                <c:pt idx="108">
                  <c:v>53</c:v>
                </c:pt>
                <c:pt idx="109">
                  <c:v>53</c:v>
                </c:pt>
                <c:pt idx="110">
                  <c:v>53</c:v>
                </c:pt>
                <c:pt idx="111">
                  <c:v>53</c:v>
                </c:pt>
                <c:pt idx="112">
                  <c:v>53</c:v>
                </c:pt>
                <c:pt idx="113">
                  <c:v>53</c:v>
                </c:pt>
                <c:pt idx="114">
                  <c:v>53</c:v>
                </c:pt>
                <c:pt idx="115">
                  <c:v>53</c:v>
                </c:pt>
                <c:pt idx="116">
                  <c:v>53</c:v>
                </c:pt>
                <c:pt idx="117">
                  <c:v>53</c:v>
                </c:pt>
                <c:pt idx="118">
                  <c:v>53</c:v>
                </c:pt>
                <c:pt idx="119">
                  <c:v>53</c:v>
                </c:pt>
                <c:pt idx="120">
                  <c:v>53</c:v>
                </c:pt>
                <c:pt idx="121">
                  <c:v>53</c:v>
                </c:pt>
                <c:pt idx="122">
                  <c:v>53</c:v>
                </c:pt>
                <c:pt idx="123">
                  <c:v>53</c:v>
                </c:pt>
                <c:pt idx="124">
                  <c:v>53</c:v>
                </c:pt>
                <c:pt idx="125">
                  <c:v>53</c:v>
                </c:pt>
                <c:pt idx="126">
                  <c:v>53</c:v>
                </c:pt>
                <c:pt idx="127">
                  <c:v>53</c:v>
                </c:pt>
                <c:pt idx="128">
                  <c:v>53</c:v>
                </c:pt>
                <c:pt idx="129">
                  <c:v>53</c:v>
                </c:pt>
                <c:pt idx="130">
                  <c:v>53</c:v>
                </c:pt>
                <c:pt idx="131">
                  <c:v>53</c:v>
                </c:pt>
                <c:pt idx="132">
                  <c:v>53</c:v>
                </c:pt>
                <c:pt idx="133">
                  <c:v>53</c:v>
                </c:pt>
                <c:pt idx="134">
                  <c:v>53</c:v>
                </c:pt>
                <c:pt idx="135">
                  <c:v>53</c:v>
                </c:pt>
                <c:pt idx="136">
                  <c:v>52</c:v>
                </c:pt>
                <c:pt idx="137">
                  <c:v>52</c:v>
                </c:pt>
                <c:pt idx="138">
                  <c:v>52</c:v>
                </c:pt>
                <c:pt idx="139">
                  <c:v>52</c:v>
                </c:pt>
                <c:pt idx="140">
                  <c:v>52</c:v>
                </c:pt>
                <c:pt idx="141">
                  <c:v>52</c:v>
                </c:pt>
                <c:pt idx="142">
                  <c:v>52</c:v>
                </c:pt>
                <c:pt idx="143">
                  <c:v>52</c:v>
                </c:pt>
                <c:pt idx="144">
                  <c:v>52</c:v>
                </c:pt>
                <c:pt idx="145">
                  <c:v>52</c:v>
                </c:pt>
                <c:pt idx="146">
                  <c:v>52</c:v>
                </c:pt>
                <c:pt idx="147">
                  <c:v>52</c:v>
                </c:pt>
                <c:pt idx="148">
                  <c:v>52</c:v>
                </c:pt>
                <c:pt idx="149">
                  <c:v>52</c:v>
                </c:pt>
                <c:pt idx="150">
                  <c:v>52</c:v>
                </c:pt>
                <c:pt idx="151">
                  <c:v>52</c:v>
                </c:pt>
                <c:pt idx="152">
                  <c:v>52</c:v>
                </c:pt>
                <c:pt idx="153">
                  <c:v>52</c:v>
                </c:pt>
                <c:pt idx="154">
                  <c:v>52</c:v>
                </c:pt>
                <c:pt idx="155">
                  <c:v>52</c:v>
                </c:pt>
                <c:pt idx="156">
                  <c:v>52</c:v>
                </c:pt>
                <c:pt idx="157">
                  <c:v>52</c:v>
                </c:pt>
                <c:pt idx="158">
                  <c:v>52</c:v>
                </c:pt>
                <c:pt idx="159">
                  <c:v>52</c:v>
                </c:pt>
                <c:pt idx="160">
                  <c:v>52</c:v>
                </c:pt>
                <c:pt idx="161">
                  <c:v>52</c:v>
                </c:pt>
                <c:pt idx="162">
                  <c:v>52</c:v>
                </c:pt>
                <c:pt idx="163">
                  <c:v>52</c:v>
                </c:pt>
                <c:pt idx="164">
                  <c:v>52</c:v>
                </c:pt>
                <c:pt idx="165">
                  <c:v>52</c:v>
                </c:pt>
                <c:pt idx="166">
                  <c:v>52</c:v>
                </c:pt>
                <c:pt idx="167">
                  <c:v>52</c:v>
                </c:pt>
                <c:pt idx="168">
                  <c:v>52</c:v>
                </c:pt>
                <c:pt idx="169">
                  <c:v>52</c:v>
                </c:pt>
                <c:pt idx="170">
                  <c:v>52</c:v>
                </c:pt>
                <c:pt idx="171">
                  <c:v>52</c:v>
                </c:pt>
                <c:pt idx="172">
                  <c:v>52</c:v>
                </c:pt>
                <c:pt idx="173">
                  <c:v>52</c:v>
                </c:pt>
                <c:pt idx="174">
                  <c:v>52</c:v>
                </c:pt>
                <c:pt idx="175">
                  <c:v>52</c:v>
                </c:pt>
                <c:pt idx="176">
                  <c:v>52</c:v>
                </c:pt>
                <c:pt idx="177">
                  <c:v>52</c:v>
                </c:pt>
                <c:pt idx="178">
                  <c:v>52</c:v>
                </c:pt>
                <c:pt idx="179">
                  <c:v>52</c:v>
                </c:pt>
                <c:pt idx="180">
                  <c:v>52</c:v>
                </c:pt>
                <c:pt idx="181">
                  <c:v>52</c:v>
                </c:pt>
                <c:pt idx="182">
                  <c:v>52</c:v>
                </c:pt>
                <c:pt idx="183">
                  <c:v>52</c:v>
                </c:pt>
                <c:pt idx="184">
                  <c:v>52</c:v>
                </c:pt>
                <c:pt idx="185">
                  <c:v>52</c:v>
                </c:pt>
                <c:pt idx="186">
                  <c:v>52</c:v>
                </c:pt>
                <c:pt idx="187">
                  <c:v>52</c:v>
                </c:pt>
                <c:pt idx="188">
                  <c:v>52</c:v>
                </c:pt>
                <c:pt idx="189">
                  <c:v>52</c:v>
                </c:pt>
                <c:pt idx="190">
                  <c:v>51</c:v>
                </c:pt>
                <c:pt idx="191">
                  <c:v>51</c:v>
                </c:pt>
                <c:pt idx="192">
                  <c:v>51</c:v>
                </c:pt>
                <c:pt idx="193">
                  <c:v>51</c:v>
                </c:pt>
                <c:pt idx="194">
                  <c:v>51</c:v>
                </c:pt>
                <c:pt idx="195">
                  <c:v>51</c:v>
                </c:pt>
                <c:pt idx="196">
                  <c:v>51</c:v>
                </c:pt>
                <c:pt idx="197">
                  <c:v>51</c:v>
                </c:pt>
                <c:pt idx="198">
                  <c:v>51</c:v>
                </c:pt>
                <c:pt idx="199">
                  <c:v>51</c:v>
                </c:pt>
                <c:pt idx="200">
                  <c:v>51</c:v>
                </c:pt>
                <c:pt idx="201">
                  <c:v>51</c:v>
                </c:pt>
                <c:pt idx="202">
                  <c:v>51</c:v>
                </c:pt>
                <c:pt idx="203">
                  <c:v>51</c:v>
                </c:pt>
                <c:pt idx="204">
                  <c:v>51</c:v>
                </c:pt>
                <c:pt idx="205">
                  <c:v>51</c:v>
                </c:pt>
                <c:pt idx="206">
                  <c:v>51</c:v>
                </c:pt>
                <c:pt idx="207">
                  <c:v>51</c:v>
                </c:pt>
                <c:pt idx="208">
                  <c:v>51</c:v>
                </c:pt>
                <c:pt idx="209">
                  <c:v>51</c:v>
                </c:pt>
                <c:pt idx="210">
                  <c:v>51</c:v>
                </c:pt>
                <c:pt idx="211">
                  <c:v>51</c:v>
                </c:pt>
                <c:pt idx="212">
                  <c:v>51</c:v>
                </c:pt>
                <c:pt idx="213">
                  <c:v>51</c:v>
                </c:pt>
                <c:pt idx="214">
                  <c:v>51</c:v>
                </c:pt>
                <c:pt idx="215">
                  <c:v>51</c:v>
                </c:pt>
                <c:pt idx="216">
                  <c:v>51</c:v>
                </c:pt>
                <c:pt idx="217">
                  <c:v>51</c:v>
                </c:pt>
                <c:pt idx="218">
                  <c:v>51</c:v>
                </c:pt>
                <c:pt idx="219">
                  <c:v>51</c:v>
                </c:pt>
                <c:pt idx="220">
                  <c:v>51</c:v>
                </c:pt>
                <c:pt idx="221">
                  <c:v>51</c:v>
                </c:pt>
                <c:pt idx="222">
                  <c:v>51</c:v>
                </c:pt>
                <c:pt idx="223">
                  <c:v>51</c:v>
                </c:pt>
                <c:pt idx="224">
                  <c:v>51</c:v>
                </c:pt>
                <c:pt idx="225">
                  <c:v>51</c:v>
                </c:pt>
                <c:pt idx="226">
                  <c:v>51</c:v>
                </c:pt>
                <c:pt idx="227">
                  <c:v>51</c:v>
                </c:pt>
                <c:pt idx="228">
                  <c:v>51</c:v>
                </c:pt>
                <c:pt idx="229">
                  <c:v>51</c:v>
                </c:pt>
                <c:pt idx="230">
                  <c:v>51</c:v>
                </c:pt>
                <c:pt idx="231">
                  <c:v>51</c:v>
                </c:pt>
                <c:pt idx="232">
                  <c:v>51</c:v>
                </c:pt>
                <c:pt idx="233">
                  <c:v>51</c:v>
                </c:pt>
                <c:pt idx="234">
                  <c:v>51</c:v>
                </c:pt>
                <c:pt idx="235">
                  <c:v>51</c:v>
                </c:pt>
                <c:pt idx="236">
                  <c:v>51</c:v>
                </c:pt>
                <c:pt idx="237">
                  <c:v>51</c:v>
                </c:pt>
                <c:pt idx="238">
                  <c:v>51</c:v>
                </c:pt>
                <c:pt idx="239">
                  <c:v>51</c:v>
                </c:pt>
                <c:pt idx="240">
                  <c:v>51</c:v>
                </c:pt>
                <c:pt idx="241">
                  <c:v>51</c:v>
                </c:pt>
                <c:pt idx="242">
                  <c:v>51</c:v>
                </c:pt>
                <c:pt idx="243">
                  <c:v>51</c:v>
                </c:pt>
                <c:pt idx="244">
                  <c:v>51</c:v>
                </c:pt>
                <c:pt idx="245">
                  <c:v>51</c:v>
                </c:pt>
                <c:pt idx="246">
                  <c:v>51</c:v>
                </c:pt>
                <c:pt idx="247">
                  <c:v>51</c:v>
                </c:pt>
                <c:pt idx="248">
                  <c:v>51</c:v>
                </c:pt>
                <c:pt idx="249">
                  <c:v>51</c:v>
                </c:pt>
                <c:pt idx="250">
                  <c:v>51</c:v>
                </c:pt>
                <c:pt idx="251">
                  <c:v>51</c:v>
                </c:pt>
                <c:pt idx="252">
                  <c:v>51</c:v>
                </c:pt>
                <c:pt idx="253">
                  <c:v>51</c:v>
                </c:pt>
                <c:pt idx="254">
                  <c:v>51</c:v>
                </c:pt>
                <c:pt idx="255">
                  <c:v>51</c:v>
                </c:pt>
                <c:pt idx="256">
                  <c:v>51</c:v>
                </c:pt>
                <c:pt idx="257">
                  <c:v>51</c:v>
                </c:pt>
                <c:pt idx="258">
                  <c:v>51</c:v>
                </c:pt>
                <c:pt idx="259">
                  <c:v>51</c:v>
                </c:pt>
                <c:pt idx="260">
                  <c:v>51</c:v>
                </c:pt>
                <c:pt idx="261">
                  <c:v>51</c:v>
                </c:pt>
                <c:pt idx="262">
                  <c:v>51</c:v>
                </c:pt>
                <c:pt idx="263">
                  <c:v>51</c:v>
                </c:pt>
                <c:pt idx="264">
                  <c:v>51</c:v>
                </c:pt>
                <c:pt idx="265">
                  <c:v>51</c:v>
                </c:pt>
                <c:pt idx="266">
                  <c:v>51</c:v>
                </c:pt>
                <c:pt idx="267">
                  <c:v>51</c:v>
                </c:pt>
                <c:pt idx="268">
                  <c:v>51</c:v>
                </c:pt>
                <c:pt idx="269">
                  <c:v>51</c:v>
                </c:pt>
                <c:pt idx="270">
                  <c:v>51</c:v>
                </c:pt>
                <c:pt idx="271">
                  <c:v>51</c:v>
                </c:pt>
                <c:pt idx="272">
                  <c:v>51</c:v>
                </c:pt>
                <c:pt idx="273">
                  <c:v>51</c:v>
                </c:pt>
                <c:pt idx="274">
                  <c:v>51</c:v>
                </c:pt>
                <c:pt idx="275">
                  <c:v>51</c:v>
                </c:pt>
                <c:pt idx="276">
                  <c:v>51</c:v>
                </c:pt>
                <c:pt idx="277">
                  <c:v>51</c:v>
                </c:pt>
                <c:pt idx="278">
                  <c:v>51</c:v>
                </c:pt>
                <c:pt idx="279">
                  <c:v>51</c:v>
                </c:pt>
                <c:pt idx="280">
                  <c:v>51</c:v>
                </c:pt>
                <c:pt idx="281">
                  <c:v>51</c:v>
                </c:pt>
                <c:pt idx="282">
                  <c:v>51</c:v>
                </c:pt>
                <c:pt idx="283">
                  <c:v>51</c:v>
                </c:pt>
                <c:pt idx="284">
                  <c:v>51</c:v>
                </c:pt>
                <c:pt idx="285">
                  <c:v>51</c:v>
                </c:pt>
                <c:pt idx="286">
                  <c:v>51</c:v>
                </c:pt>
                <c:pt idx="287">
                  <c:v>51</c:v>
                </c:pt>
                <c:pt idx="288">
                  <c:v>51</c:v>
                </c:pt>
                <c:pt idx="289">
                  <c:v>51</c:v>
                </c:pt>
                <c:pt idx="290">
                  <c:v>51</c:v>
                </c:pt>
                <c:pt idx="291">
                  <c:v>51</c:v>
                </c:pt>
                <c:pt idx="292">
                  <c:v>51</c:v>
                </c:pt>
                <c:pt idx="293">
                  <c:v>51</c:v>
                </c:pt>
                <c:pt idx="294">
                  <c:v>51</c:v>
                </c:pt>
                <c:pt idx="295">
                  <c:v>51</c:v>
                </c:pt>
                <c:pt idx="296">
                  <c:v>51</c:v>
                </c:pt>
                <c:pt idx="297">
                  <c:v>51</c:v>
                </c:pt>
                <c:pt idx="298">
                  <c:v>51</c:v>
                </c:pt>
                <c:pt idx="299">
                  <c:v>51</c:v>
                </c:pt>
                <c:pt idx="300">
                  <c:v>51</c:v>
                </c:pt>
                <c:pt idx="301">
                  <c:v>51</c:v>
                </c:pt>
                <c:pt idx="302">
                  <c:v>51</c:v>
                </c:pt>
                <c:pt idx="303">
                  <c:v>51</c:v>
                </c:pt>
                <c:pt idx="304">
                  <c:v>51</c:v>
                </c:pt>
                <c:pt idx="305">
                  <c:v>51</c:v>
                </c:pt>
                <c:pt idx="306">
                  <c:v>51</c:v>
                </c:pt>
                <c:pt idx="307">
                  <c:v>51</c:v>
                </c:pt>
                <c:pt idx="308">
                  <c:v>51</c:v>
                </c:pt>
                <c:pt idx="309">
                  <c:v>51</c:v>
                </c:pt>
                <c:pt idx="310">
                  <c:v>51</c:v>
                </c:pt>
                <c:pt idx="311">
                  <c:v>51</c:v>
                </c:pt>
                <c:pt idx="312">
                  <c:v>51</c:v>
                </c:pt>
                <c:pt idx="313">
                  <c:v>51</c:v>
                </c:pt>
                <c:pt idx="314">
                  <c:v>51</c:v>
                </c:pt>
                <c:pt idx="315">
                  <c:v>51</c:v>
                </c:pt>
                <c:pt idx="316">
                  <c:v>51</c:v>
                </c:pt>
                <c:pt idx="317">
                  <c:v>51</c:v>
                </c:pt>
                <c:pt idx="318">
                  <c:v>51</c:v>
                </c:pt>
                <c:pt idx="319">
                  <c:v>51</c:v>
                </c:pt>
                <c:pt idx="320">
                  <c:v>51</c:v>
                </c:pt>
                <c:pt idx="321">
                  <c:v>51</c:v>
                </c:pt>
                <c:pt idx="322">
                  <c:v>51</c:v>
                </c:pt>
                <c:pt idx="323">
                  <c:v>51</c:v>
                </c:pt>
                <c:pt idx="324">
                  <c:v>51</c:v>
                </c:pt>
                <c:pt idx="325">
                  <c:v>51</c:v>
                </c:pt>
                <c:pt idx="326">
                  <c:v>51</c:v>
                </c:pt>
                <c:pt idx="327">
                  <c:v>51</c:v>
                </c:pt>
                <c:pt idx="328">
                  <c:v>51</c:v>
                </c:pt>
                <c:pt idx="329">
                  <c:v>51</c:v>
                </c:pt>
                <c:pt idx="330">
                  <c:v>51</c:v>
                </c:pt>
                <c:pt idx="331">
                  <c:v>51</c:v>
                </c:pt>
                <c:pt idx="332">
                  <c:v>51</c:v>
                </c:pt>
                <c:pt idx="333">
                  <c:v>51</c:v>
                </c:pt>
                <c:pt idx="334">
                  <c:v>51</c:v>
                </c:pt>
                <c:pt idx="335">
                  <c:v>50</c:v>
                </c:pt>
                <c:pt idx="336">
                  <c:v>50</c:v>
                </c:pt>
                <c:pt idx="337">
                  <c:v>50</c:v>
                </c:pt>
                <c:pt idx="338">
                  <c:v>50</c:v>
                </c:pt>
                <c:pt idx="339">
                  <c:v>50</c:v>
                </c:pt>
                <c:pt idx="340">
                  <c:v>50</c:v>
                </c:pt>
                <c:pt idx="341">
                  <c:v>50</c:v>
                </c:pt>
                <c:pt idx="342">
                  <c:v>50</c:v>
                </c:pt>
                <c:pt idx="343">
                  <c:v>50</c:v>
                </c:pt>
                <c:pt idx="344">
                  <c:v>50</c:v>
                </c:pt>
                <c:pt idx="345">
                  <c:v>50</c:v>
                </c:pt>
                <c:pt idx="346">
                  <c:v>50</c:v>
                </c:pt>
                <c:pt idx="347">
                  <c:v>50</c:v>
                </c:pt>
                <c:pt idx="348">
                  <c:v>50</c:v>
                </c:pt>
                <c:pt idx="349">
                  <c:v>50</c:v>
                </c:pt>
                <c:pt idx="350">
                  <c:v>50</c:v>
                </c:pt>
                <c:pt idx="351">
                  <c:v>50</c:v>
                </c:pt>
                <c:pt idx="352">
                  <c:v>50</c:v>
                </c:pt>
                <c:pt idx="353">
                  <c:v>50</c:v>
                </c:pt>
                <c:pt idx="354">
                  <c:v>49</c:v>
                </c:pt>
                <c:pt idx="355">
                  <c:v>49</c:v>
                </c:pt>
                <c:pt idx="356">
                  <c:v>49</c:v>
                </c:pt>
                <c:pt idx="357">
                  <c:v>49</c:v>
                </c:pt>
                <c:pt idx="358">
                  <c:v>49</c:v>
                </c:pt>
                <c:pt idx="359">
                  <c:v>49</c:v>
                </c:pt>
                <c:pt idx="360">
                  <c:v>49</c:v>
                </c:pt>
                <c:pt idx="361">
                  <c:v>49</c:v>
                </c:pt>
                <c:pt idx="362">
                  <c:v>49</c:v>
                </c:pt>
                <c:pt idx="363">
                  <c:v>49</c:v>
                </c:pt>
                <c:pt idx="364">
                  <c:v>49</c:v>
                </c:pt>
              </c:numCache>
            </c:numRef>
          </c:val>
          <c:extLst>
            <c:ext xmlns:c16="http://schemas.microsoft.com/office/drawing/2014/chart" uri="{C3380CC4-5D6E-409C-BE32-E72D297353CC}">
              <c16:uniqueId val="{00000005-F8E2-4811-B4E6-F75AB2ADCFD1}"/>
            </c:ext>
          </c:extLst>
        </c:ser>
        <c:ser>
          <c:idx val="4"/>
          <c:order val="6"/>
          <c:tx>
            <c:strRef>
              <c:f>'2030-31 Severe Load Curve'!$AL$33</c:f>
              <c:strCache>
                <c:ptCount val="1"/>
                <c:pt idx="0">
                  <c:v>Exports to Ireland</c:v>
                </c:pt>
              </c:strCache>
            </c:strRef>
          </c:tx>
          <c:spPr>
            <a:solidFill>
              <a:srgbClr val="339966"/>
            </a:solidFill>
            <a:ln w="25400">
              <a:noFill/>
            </a:ln>
          </c:spPr>
          <c:invertIfNegative val="0"/>
          <c:val>
            <c:numRef>
              <c:f>'2030-31 Severe Load Curve'!$AL$34:$AL$398</c:f>
              <c:numCache>
                <c:formatCode>0</c:formatCode>
                <c:ptCount val="365"/>
                <c:pt idx="0">
                  <c:v>243</c:v>
                </c:pt>
                <c:pt idx="1">
                  <c:v>242</c:v>
                </c:pt>
                <c:pt idx="2">
                  <c:v>241</c:v>
                </c:pt>
                <c:pt idx="3">
                  <c:v>241</c:v>
                </c:pt>
                <c:pt idx="4">
                  <c:v>240</c:v>
                </c:pt>
                <c:pt idx="5">
                  <c:v>239</c:v>
                </c:pt>
                <c:pt idx="6">
                  <c:v>238</c:v>
                </c:pt>
                <c:pt idx="7">
                  <c:v>238</c:v>
                </c:pt>
                <c:pt idx="8">
                  <c:v>237</c:v>
                </c:pt>
                <c:pt idx="9">
                  <c:v>236</c:v>
                </c:pt>
                <c:pt idx="10">
                  <c:v>235</c:v>
                </c:pt>
                <c:pt idx="11">
                  <c:v>234</c:v>
                </c:pt>
                <c:pt idx="12">
                  <c:v>234</c:v>
                </c:pt>
                <c:pt idx="13">
                  <c:v>233</c:v>
                </c:pt>
                <c:pt idx="14">
                  <c:v>232</c:v>
                </c:pt>
                <c:pt idx="15">
                  <c:v>232</c:v>
                </c:pt>
                <c:pt idx="16">
                  <c:v>231</c:v>
                </c:pt>
                <c:pt idx="17">
                  <c:v>230</c:v>
                </c:pt>
                <c:pt idx="18">
                  <c:v>229</c:v>
                </c:pt>
                <c:pt idx="19">
                  <c:v>229</c:v>
                </c:pt>
                <c:pt idx="20">
                  <c:v>228</c:v>
                </c:pt>
                <c:pt idx="21">
                  <c:v>227</c:v>
                </c:pt>
                <c:pt idx="22">
                  <c:v>227</c:v>
                </c:pt>
                <c:pt idx="23">
                  <c:v>226</c:v>
                </c:pt>
                <c:pt idx="24">
                  <c:v>225</c:v>
                </c:pt>
                <c:pt idx="25">
                  <c:v>224</c:v>
                </c:pt>
                <c:pt idx="26">
                  <c:v>224</c:v>
                </c:pt>
                <c:pt idx="27">
                  <c:v>223</c:v>
                </c:pt>
                <c:pt idx="28">
                  <c:v>222</c:v>
                </c:pt>
                <c:pt idx="29">
                  <c:v>222</c:v>
                </c:pt>
                <c:pt idx="30">
                  <c:v>221</c:v>
                </c:pt>
                <c:pt idx="31">
                  <c:v>221</c:v>
                </c:pt>
                <c:pt idx="32">
                  <c:v>220</c:v>
                </c:pt>
                <c:pt idx="33">
                  <c:v>219</c:v>
                </c:pt>
                <c:pt idx="34">
                  <c:v>219</c:v>
                </c:pt>
                <c:pt idx="35">
                  <c:v>218</c:v>
                </c:pt>
                <c:pt idx="36">
                  <c:v>217</c:v>
                </c:pt>
                <c:pt idx="37">
                  <c:v>217</c:v>
                </c:pt>
                <c:pt idx="38">
                  <c:v>216</c:v>
                </c:pt>
                <c:pt idx="39">
                  <c:v>216</c:v>
                </c:pt>
                <c:pt idx="40">
                  <c:v>215</c:v>
                </c:pt>
                <c:pt idx="41">
                  <c:v>214</c:v>
                </c:pt>
                <c:pt idx="42">
                  <c:v>214</c:v>
                </c:pt>
                <c:pt idx="43">
                  <c:v>213</c:v>
                </c:pt>
                <c:pt idx="44">
                  <c:v>213</c:v>
                </c:pt>
                <c:pt idx="45">
                  <c:v>212</c:v>
                </c:pt>
                <c:pt idx="46">
                  <c:v>212</c:v>
                </c:pt>
                <c:pt idx="47">
                  <c:v>211</c:v>
                </c:pt>
                <c:pt idx="48">
                  <c:v>210</c:v>
                </c:pt>
                <c:pt idx="49">
                  <c:v>210</c:v>
                </c:pt>
                <c:pt idx="50">
                  <c:v>209</c:v>
                </c:pt>
                <c:pt idx="51">
                  <c:v>209</c:v>
                </c:pt>
                <c:pt idx="52">
                  <c:v>208</c:v>
                </c:pt>
                <c:pt idx="53">
                  <c:v>208</c:v>
                </c:pt>
                <c:pt idx="54">
                  <c:v>207</c:v>
                </c:pt>
                <c:pt idx="55">
                  <c:v>207</c:v>
                </c:pt>
                <c:pt idx="56">
                  <c:v>206</c:v>
                </c:pt>
                <c:pt idx="57">
                  <c:v>206</c:v>
                </c:pt>
                <c:pt idx="58">
                  <c:v>205</c:v>
                </c:pt>
                <c:pt idx="59">
                  <c:v>205</c:v>
                </c:pt>
                <c:pt idx="60">
                  <c:v>204</c:v>
                </c:pt>
                <c:pt idx="61">
                  <c:v>204</c:v>
                </c:pt>
                <c:pt idx="62">
                  <c:v>203</c:v>
                </c:pt>
                <c:pt idx="63">
                  <c:v>203</c:v>
                </c:pt>
                <c:pt idx="64">
                  <c:v>202</c:v>
                </c:pt>
                <c:pt idx="65">
                  <c:v>202</c:v>
                </c:pt>
                <c:pt idx="66">
                  <c:v>201</c:v>
                </c:pt>
                <c:pt idx="67">
                  <c:v>201</c:v>
                </c:pt>
                <c:pt idx="68">
                  <c:v>201</c:v>
                </c:pt>
                <c:pt idx="69">
                  <c:v>200</c:v>
                </c:pt>
                <c:pt idx="70">
                  <c:v>200</c:v>
                </c:pt>
                <c:pt idx="71">
                  <c:v>199</c:v>
                </c:pt>
                <c:pt idx="72">
                  <c:v>199</c:v>
                </c:pt>
                <c:pt idx="73">
                  <c:v>198</c:v>
                </c:pt>
                <c:pt idx="74">
                  <c:v>198</c:v>
                </c:pt>
                <c:pt idx="75">
                  <c:v>198</c:v>
                </c:pt>
                <c:pt idx="76">
                  <c:v>197</c:v>
                </c:pt>
                <c:pt idx="77">
                  <c:v>197</c:v>
                </c:pt>
                <c:pt idx="78">
                  <c:v>196</c:v>
                </c:pt>
                <c:pt idx="79">
                  <c:v>196</c:v>
                </c:pt>
                <c:pt idx="80">
                  <c:v>196</c:v>
                </c:pt>
                <c:pt idx="81">
                  <c:v>195</c:v>
                </c:pt>
                <c:pt idx="82">
                  <c:v>195</c:v>
                </c:pt>
                <c:pt idx="83">
                  <c:v>195</c:v>
                </c:pt>
                <c:pt idx="84">
                  <c:v>194</c:v>
                </c:pt>
                <c:pt idx="85">
                  <c:v>194</c:v>
                </c:pt>
                <c:pt idx="86">
                  <c:v>194</c:v>
                </c:pt>
                <c:pt idx="87">
                  <c:v>193</c:v>
                </c:pt>
                <c:pt idx="88">
                  <c:v>193</c:v>
                </c:pt>
                <c:pt idx="89">
                  <c:v>193</c:v>
                </c:pt>
                <c:pt idx="90">
                  <c:v>192</c:v>
                </c:pt>
                <c:pt idx="91">
                  <c:v>192</c:v>
                </c:pt>
                <c:pt idx="92">
                  <c:v>192</c:v>
                </c:pt>
                <c:pt idx="93">
                  <c:v>191</c:v>
                </c:pt>
                <c:pt idx="94">
                  <c:v>191</c:v>
                </c:pt>
                <c:pt idx="95">
                  <c:v>191</c:v>
                </c:pt>
                <c:pt idx="96">
                  <c:v>190</c:v>
                </c:pt>
                <c:pt idx="97">
                  <c:v>190</c:v>
                </c:pt>
                <c:pt idx="98">
                  <c:v>190</c:v>
                </c:pt>
                <c:pt idx="99">
                  <c:v>190</c:v>
                </c:pt>
                <c:pt idx="100">
                  <c:v>189</c:v>
                </c:pt>
                <c:pt idx="101">
                  <c:v>189</c:v>
                </c:pt>
                <c:pt idx="102">
                  <c:v>189</c:v>
                </c:pt>
                <c:pt idx="103">
                  <c:v>189</c:v>
                </c:pt>
                <c:pt idx="104">
                  <c:v>188</c:v>
                </c:pt>
                <c:pt idx="105">
                  <c:v>188</c:v>
                </c:pt>
                <c:pt idx="106">
                  <c:v>188</c:v>
                </c:pt>
                <c:pt idx="107">
                  <c:v>188</c:v>
                </c:pt>
                <c:pt idx="108">
                  <c:v>187</c:v>
                </c:pt>
                <c:pt idx="109">
                  <c:v>187</c:v>
                </c:pt>
                <c:pt idx="110">
                  <c:v>187</c:v>
                </c:pt>
                <c:pt idx="111">
                  <c:v>187</c:v>
                </c:pt>
                <c:pt idx="112">
                  <c:v>187</c:v>
                </c:pt>
                <c:pt idx="113">
                  <c:v>186</c:v>
                </c:pt>
                <c:pt idx="114">
                  <c:v>186</c:v>
                </c:pt>
                <c:pt idx="115">
                  <c:v>186</c:v>
                </c:pt>
                <c:pt idx="116">
                  <c:v>186</c:v>
                </c:pt>
                <c:pt idx="117">
                  <c:v>186</c:v>
                </c:pt>
                <c:pt idx="118">
                  <c:v>185</c:v>
                </c:pt>
                <c:pt idx="119">
                  <c:v>185</c:v>
                </c:pt>
                <c:pt idx="120">
                  <c:v>185</c:v>
                </c:pt>
                <c:pt idx="121">
                  <c:v>185</c:v>
                </c:pt>
                <c:pt idx="122">
                  <c:v>185</c:v>
                </c:pt>
                <c:pt idx="123">
                  <c:v>184</c:v>
                </c:pt>
                <c:pt idx="124">
                  <c:v>184</c:v>
                </c:pt>
                <c:pt idx="125">
                  <c:v>184</c:v>
                </c:pt>
                <c:pt idx="126">
                  <c:v>184</c:v>
                </c:pt>
                <c:pt idx="127">
                  <c:v>184</c:v>
                </c:pt>
                <c:pt idx="128">
                  <c:v>184</c:v>
                </c:pt>
                <c:pt idx="129">
                  <c:v>183</c:v>
                </c:pt>
                <c:pt idx="130">
                  <c:v>183</c:v>
                </c:pt>
                <c:pt idx="131">
                  <c:v>183</c:v>
                </c:pt>
                <c:pt idx="132">
                  <c:v>183</c:v>
                </c:pt>
                <c:pt idx="133">
                  <c:v>183</c:v>
                </c:pt>
                <c:pt idx="134">
                  <c:v>183</c:v>
                </c:pt>
                <c:pt idx="135">
                  <c:v>182</c:v>
                </c:pt>
                <c:pt idx="136">
                  <c:v>182</c:v>
                </c:pt>
                <c:pt idx="137">
                  <c:v>182</c:v>
                </c:pt>
                <c:pt idx="138">
                  <c:v>182</c:v>
                </c:pt>
                <c:pt idx="139">
                  <c:v>182</c:v>
                </c:pt>
                <c:pt idx="140">
                  <c:v>182</c:v>
                </c:pt>
                <c:pt idx="141">
                  <c:v>182</c:v>
                </c:pt>
                <c:pt idx="142">
                  <c:v>181</c:v>
                </c:pt>
                <c:pt idx="143">
                  <c:v>181</c:v>
                </c:pt>
                <c:pt idx="144">
                  <c:v>181</c:v>
                </c:pt>
                <c:pt idx="145">
                  <c:v>181</c:v>
                </c:pt>
                <c:pt idx="146">
                  <c:v>181</c:v>
                </c:pt>
                <c:pt idx="147">
                  <c:v>181</c:v>
                </c:pt>
                <c:pt idx="148">
                  <c:v>181</c:v>
                </c:pt>
                <c:pt idx="149">
                  <c:v>180</c:v>
                </c:pt>
                <c:pt idx="150">
                  <c:v>180</c:v>
                </c:pt>
                <c:pt idx="151">
                  <c:v>180</c:v>
                </c:pt>
                <c:pt idx="152">
                  <c:v>180</c:v>
                </c:pt>
                <c:pt idx="153">
                  <c:v>180</c:v>
                </c:pt>
                <c:pt idx="154">
                  <c:v>180</c:v>
                </c:pt>
                <c:pt idx="155">
                  <c:v>180</c:v>
                </c:pt>
                <c:pt idx="156">
                  <c:v>179</c:v>
                </c:pt>
                <c:pt idx="157">
                  <c:v>179</c:v>
                </c:pt>
                <c:pt idx="158">
                  <c:v>179</c:v>
                </c:pt>
                <c:pt idx="159">
                  <c:v>179</c:v>
                </c:pt>
                <c:pt idx="160">
                  <c:v>179</c:v>
                </c:pt>
                <c:pt idx="161">
                  <c:v>179</c:v>
                </c:pt>
                <c:pt idx="162">
                  <c:v>179</c:v>
                </c:pt>
                <c:pt idx="163">
                  <c:v>178</c:v>
                </c:pt>
                <c:pt idx="164">
                  <c:v>178</c:v>
                </c:pt>
                <c:pt idx="165">
                  <c:v>178</c:v>
                </c:pt>
                <c:pt idx="166">
                  <c:v>178</c:v>
                </c:pt>
                <c:pt idx="167">
                  <c:v>178</c:v>
                </c:pt>
                <c:pt idx="168">
                  <c:v>178</c:v>
                </c:pt>
                <c:pt idx="169">
                  <c:v>178</c:v>
                </c:pt>
                <c:pt idx="170">
                  <c:v>177</c:v>
                </c:pt>
                <c:pt idx="171">
                  <c:v>177</c:v>
                </c:pt>
                <c:pt idx="172">
                  <c:v>177</c:v>
                </c:pt>
                <c:pt idx="173">
                  <c:v>177</c:v>
                </c:pt>
                <c:pt idx="174">
                  <c:v>177</c:v>
                </c:pt>
                <c:pt idx="175">
                  <c:v>177</c:v>
                </c:pt>
                <c:pt idx="176">
                  <c:v>176</c:v>
                </c:pt>
                <c:pt idx="177">
                  <c:v>176</c:v>
                </c:pt>
                <c:pt idx="178">
                  <c:v>176</c:v>
                </c:pt>
                <c:pt idx="179">
                  <c:v>176</c:v>
                </c:pt>
                <c:pt idx="180">
                  <c:v>176</c:v>
                </c:pt>
                <c:pt idx="181">
                  <c:v>175</c:v>
                </c:pt>
                <c:pt idx="182">
                  <c:v>175</c:v>
                </c:pt>
                <c:pt idx="183">
                  <c:v>175</c:v>
                </c:pt>
                <c:pt idx="184">
                  <c:v>175</c:v>
                </c:pt>
                <c:pt idx="185">
                  <c:v>175</c:v>
                </c:pt>
                <c:pt idx="186">
                  <c:v>175</c:v>
                </c:pt>
                <c:pt idx="187">
                  <c:v>174</c:v>
                </c:pt>
                <c:pt idx="188">
                  <c:v>174</c:v>
                </c:pt>
                <c:pt idx="189">
                  <c:v>174</c:v>
                </c:pt>
                <c:pt idx="190">
                  <c:v>174</c:v>
                </c:pt>
                <c:pt idx="191">
                  <c:v>174</c:v>
                </c:pt>
                <c:pt idx="192">
                  <c:v>173</c:v>
                </c:pt>
                <c:pt idx="193">
                  <c:v>173</c:v>
                </c:pt>
                <c:pt idx="194">
                  <c:v>173</c:v>
                </c:pt>
                <c:pt idx="195">
                  <c:v>173</c:v>
                </c:pt>
                <c:pt idx="196">
                  <c:v>172</c:v>
                </c:pt>
                <c:pt idx="197">
                  <c:v>172</c:v>
                </c:pt>
                <c:pt idx="198">
                  <c:v>172</c:v>
                </c:pt>
                <c:pt idx="199">
                  <c:v>172</c:v>
                </c:pt>
                <c:pt idx="200">
                  <c:v>172</c:v>
                </c:pt>
                <c:pt idx="201">
                  <c:v>171</c:v>
                </c:pt>
                <c:pt idx="202">
                  <c:v>171</c:v>
                </c:pt>
                <c:pt idx="203">
                  <c:v>171</c:v>
                </c:pt>
                <c:pt idx="204">
                  <c:v>171</c:v>
                </c:pt>
                <c:pt idx="205">
                  <c:v>170</c:v>
                </c:pt>
                <c:pt idx="206">
                  <c:v>170</c:v>
                </c:pt>
                <c:pt idx="207">
                  <c:v>170</c:v>
                </c:pt>
                <c:pt idx="208">
                  <c:v>170</c:v>
                </c:pt>
                <c:pt idx="209">
                  <c:v>170</c:v>
                </c:pt>
                <c:pt idx="210">
                  <c:v>169</c:v>
                </c:pt>
                <c:pt idx="211">
                  <c:v>169</c:v>
                </c:pt>
                <c:pt idx="212">
                  <c:v>169</c:v>
                </c:pt>
                <c:pt idx="213">
                  <c:v>169</c:v>
                </c:pt>
                <c:pt idx="214">
                  <c:v>168</c:v>
                </c:pt>
                <c:pt idx="215">
                  <c:v>168</c:v>
                </c:pt>
                <c:pt idx="216">
                  <c:v>168</c:v>
                </c:pt>
                <c:pt idx="217">
                  <c:v>168</c:v>
                </c:pt>
                <c:pt idx="218">
                  <c:v>168</c:v>
                </c:pt>
                <c:pt idx="219">
                  <c:v>167</c:v>
                </c:pt>
                <c:pt idx="220">
                  <c:v>167</c:v>
                </c:pt>
                <c:pt idx="221">
                  <c:v>167</c:v>
                </c:pt>
                <c:pt idx="222">
                  <c:v>167</c:v>
                </c:pt>
                <c:pt idx="223">
                  <c:v>166</c:v>
                </c:pt>
                <c:pt idx="224">
                  <c:v>166</c:v>
                </c:pt>
                <c:pt idx="225">
                  <c:v>166</c:v>
                </c:pt>
                <c:pt idx="226">
                  <c:v>166</c:v>
                </c:pt>
                <c:pt idx="227">
                  <c:v>166</c:v>
                </c:pt>
                <c:pt idx="228">
                  <c:v>165</c:v>
                </c:pt>
                <c:pt idx="229">
                  <c:v>165</c:v>
                </c:pt>
                <c:pt idx="230">
                  <c:v>165</c:v>
                </c:pt>
                <c:pt idx="231">
                  <c:v>165</c:v>
                </c:pt>
                <c:pt idx="232">
                  <c:v>165</c:v>
                </c:pt>
                <c:pt idx="233">
                  <c:v>164</c:v>
                </c:pt>
                <c:pt idx="234">
                  <c:v>164</c:v>
                </c:pt>
                <c:pt idx="235">
                  <c:v>164</c:v>
                </c:pt>
                <c:pt idx="236">
                  <c:v>164</c:v>
                </c:pt>
                <c:pt idx="237">
                  <c:v>164</c:v>
                </c:pt>
                <c:pt idx="238">
                  <c:v>163</c:v>
                </c:pt>
                <c:pt idx="239">
                  <c:v>163</c:v>
                </c:pt>
                <c:pt idx="240">
                  <c:v>163</c:v>
                </c:pt>
                <c:pt idx="241">
                  <c:v>163</c:v>
                </c:pt>
                <c:pt idx="242">
                  <c:v>163</c:v>
                </c:pt>
                <c:pt idx="243">
                  <c:v>163</c:v>
                </c:pt>
                <c:pt idx="244">
                  <c:v>162</c:v>
                </c:pt>
                <c:pt idx="245">
                  <c:v>162</c:v>
                </c:pt>
                <c:pt idx="246">
                  <c:v>162</c:v>
                </c:pt>
                <c:pt idx="247">
                  <c:v>162</c:v>
                </c:pt>
                <c:pt idx="248">
                  <c:v>162</c:v>
                </c:pt>
                <c:pt idx="249">
                  <c:v>162</c:v>
                </c:pt>
                <c:pt idx="250">
                  <c:v>162</c:v>
                </c:pt>
                <c:pt idx="251">
                  <c:v>161</c:v>
                </c:pt>
                <c:pt idx="252">
                  <c:v>161</c:v>
                </c:pt>
                <c:pt idx="253">
                  <c:v>161</c:v>
                </c:pt>
                <c:pt idx="254">
                  <c:v>161</c:v>
                </c:pt>
                <c:pt idx="255">
                  <c:v>161</c:v>
                </c:pt>
                <c:pt idx="256">
                  <c:v>161</c:v>
                </c:pt>
                <c:pt idx="257">
                  <c:v>161</c:v>
                </c:pt>
                <c:pt idx="258">
                  <c:v>161</c:v>
                </c:pt>
                <c:pt idx="259">
                  <c:v>161</c:v>
                </c:pt>
                <c:pt idx="260">
                  <c:v>161</c:v>
                </c:pt>
                <c:pt idx="261">
                  <c:v>161</c:v>
                </c:pt>
                <c:pt idx="262">
                  <c:v>160</c:v>
                </c:pt>
                <c:pt idx="263">
                  <c:v>160</c:v>
                </c:pt>
                <c:pt idx="264">
                  <c:v>160</c:v>
                </c:pt>
                <c:pt idx="265">
                  <c:v>160</c:v>
                </c:pt>
                <c:pt idx="266">
                  <c:v>160</c:v>
                </c:pt>
                <c:pt idx="267">
                  <c:v>160</c:v>
                </c:pt>
                <c:pt idx="268">
                  <c:v>160</c:v>
                </c:pt>
                <c:pt idx="269">
                  <c:v>160</c:v>
                </c:pt>
                <c:pt idx="270">
                  <c:v>160</c:v>
                </c:pt>
                <c:pt idx="271">
                  <c:v>160</c:v>
                </c:pt>
                <c:pt idx="272">
                  <c:v>160</c:v>
                </c:pt>
                <c:pt idx="273">
                  <c:v>160</c:v>
                </c:pt>
                <c:pt idx="274">
                  <c:v>160</c:v>
                </c:pt>
                <c:pt idx="275">
                  <c:v>160</c:v>
                </c:pt>
                <c:pt idx="276">
                  <c:v>160</c:v>
                </c:pt>
                <c:pt idx="277">
                  <c:v>160</c:v>
                </c:pt>
                <c:pt idx="278">
                  <c:v>160</c:v>
                </c:pt>
                <c:pt idx="279">
                  <c:v>160</c:v>
                </c:pt>
                <c:pt idx="280">
                  <c:v>160</c:v>
                </c:pt>
                <c:pt idx="281">
                  <c:v>160</c:v>
                </c:pt>
                <c:pt idx="282">
                  <c:v>160</c:v>
                </c:pt>
                <c:pt idx="283">
                  <c:v>161</c:v>
                </c:pt>
                <c:pt idx="284">
                  <c:v>161</c:v>
                </c:pt>
                <c:pt idx="285">
                  <c:v>161</c:v>
                </c:pt>
                <c:pt idx="286">
                  <c:v>161</c:v>
                </c:pt>
                <c:pt idx="287">
                  <c:v>161</c:v>
                </c:pt>
                <c:pt idx="288">
                  <c:v>161</c:v>
                </c:pt>
                <c:pt idx="289">
                  <c:v>161</c:v>
                </c:pt>
                <c:pt idx="290">
                  <c:v>161</c:v>
                </c:pt>
                <c:pt idx="291">
                  <c:v>161</c:v>
                </c:pt>
                <c:pt idx="292">
                  <c:v>161</c:v>
                </c:pt>
                <c:pt idx="293">
                  <c:v>161</c:v>
                </c:pt>
                <c:pt idx="294">
                  <c:v>161</c:v>
                </c:pt>
                <c:pt idx="295">
                  <c:v>161</c:v>
                </c:pt>
                <c:pt idx="296">
                  <c:v>161</c:v>
                </c:pt>
                <c:pt idx="297">
                  <c:v>161</c:v>
                </c:pt>
                <c:pt idx="298">
                  <c:v>161</c:v>
                </c:pt>
                <c:pt idx="299">
                  <c:v>161</c:v>
                </c:pt>
                <c:pt idx="300">
                  <c:v>161</c:v>
                </c:pt>
                <c:pt idx="301">
                  <c:v>161</c:v>
                </c:pt>
                <c:pt idx="302">
                  <c:v>162</c:v>
                </c:pt>
                <c:pt idx="303">
                  <c:v>162</c:v>
                </c:pt>
                <c:pt idx="304">
                  <c:v>162</c:v>
                </c:pt>
                <c:pt idx="305">
                  <c:v>162</c:v>
                </c:pt>
                <c:pt idx="306">
                  <c:v>162</c:v>
                </c:pt>
                <c:pt idx="307">
                  <c:v>162</c:v>
                </c:pt>
                <c:pt idx="308">
                  <c:v>161</c:v>
                </c:pt>
                <c:pt idx="309">
                  <c:v>161</c:v>
                </c:pt>
                <c:pt idx="310">
                  <c:v>161</c:v>
                </c:pt>
                <c:pt idx="311">
                  <c:v>161</c:v>
                </c:pt>
                <c:pt idx="312">
                  <c:v>161</c:v>
                </c:pt>
                <c:pt idx="313">
                  <c:v>161</c:v>
                </c:pt>
                <c:pt idx="314">
                  <c:v>161</c:v>
                </c:pt>
                <c:pt idx="315">
                  <c:v>161</c:v>
                </c:pt>
                <c:pt idx="316">
                  <c:v>161</c:v>
                </c:pt>
                <c:pt idx="317">
                  <c:v>161</c:v>
                </c:pt>
                <c:pt idx="318">
                  <c:v>161</c:v>
                </c:pt>
                <c:pt idx="319">
                  <c:v>160</c:v>
                </c:pt>
                <c:pt idx="320">
                  <c:v>160</c:v>
                </c:pt>
                <c:pt idx="321">
                  <c:v>160</c:v>
                </c:pt>
                <c:pt idx="322">
                  <c:v>160</c:v>
                </c:pt>
                <c:pt idx="323">
                  <c:v>160</c:v>
                </c:pt>
                <c:pt idx="324">
                  <c:v>159</c:v>
                </c:pt>
                <c:pt idx="325">
                  <c:v>159</c:v>
                </c:pt>
                <c:pt idx="326">
                  <c:v>159</c:v>
                </c:pt>
                <c:pt idx="327">
                  <c:v>159</c:v>
                </c:pt>
                <c:pt idx="328">
                  <c:v>158</c:v>
                </c:pt>
                <c:pt idx="329">
                  <c:v>158</c:v>
                </c:pt>
                <c:pt idx="330">
                  <c:v>158</c:v>
                </c:pt>
                <c:pt idx="331">
                  <c:v>157</c:v>
                </c:pt>
                <c:pt idx="332">
                  <c:v>157</c:v>
                </c:pt>
                <c:pt idx="333">
                  <c:v>156</c:v>
                </c:pt>
                <c:pt idx="334">
                  <c:v>156</c:v>
                </c:pt>
                <c:pt idx="335">
                  <c:v>156</c:v>
                </c:pt>
                <c:pt idx="336">
                  <c:v>155</c:v>
                </c:pt>
                <c:pt idx="337">
                  <c:v>155</c:v>
                </c:pt>
                <c:pt idx="338">
                  <c:v>154</c:v>
                </c:pt>
                <c:pt idx="339">
                  <c:v>154</c:v>
                </c:pt>
                <c:pt idx="340">
                  <c:v>153</c:v>
                </c:pt>
                <c:pt idx="341">
                  <c:v>152</c:v>
                </c:pt>
                <c:pt idx="342">
                  <c:v>152</c:v>
                </c:pt>
                <c:pt idx="343">
                  <c:v>151</c:v>
                </c:pt>
                <c:pt idx="344">
                  <c:v>150</c:v>
                </c:pt>
                <c:pt idx="345">
                  <c:v>150</c:v>
                </c:pt>
                <c:pt idx="346">
                  <c:v>149</c:v>
                </c:pt>
                <c:pt idx="347">
                  <c:v>148</c:v>
                </c:pt>
                <c:pt idx="348">
                  <c:v>147</c:v>
                </c:pt>
                <c:pt idx="349">
                  <c:v>147</c:v>
                </c:pt>
                <c:pt idx="350">
                  <c:v>146</c:v>
                </c:pt>
                <c:pt idx="351">
                  <c:v>145</c:v>
                </c:pt>
                <c:pt idx="352">
                  <c:v>144</c:v>
                </c:pt>
                <c:pt idx="353">
                  <c:v>143</c:v>
                </c:pt>
                <c:pt idx="354">
                  <c:v>142</c:v>
                </c:pt>
                <c:pt idx="355">
                  <c:v>141</c:v>
                </c:pt>
                <c:pt idx="356">
                  <c:v>140</c:v>
                </c:pt>
                <c:pt idx="357">
                  <c:v>139</c:v>
                </c:pt>
                <c:pt idx="358">
                  <c:v>138</c:v>
                </c:pt>
                <c:pt idx="359">
                  <c:v>137</c:v>
                </c:pt>
                <c:pt idx="360">
                  <c:v>136</c:v>
                </c:pt>
                <c:pt idx="361">
                  <c:v>134</c:v>
                </c:pt>
                <c:pt idx="362">
                  <c:v>133</c:v>
                </c:pt>
                <c:pt idx="363">
                  <c:v>132</c:v>
                </c:pt>
                <c:pt idx="364">
                  <c:v>131</c:v>
                </c:pt>
              </c:numCache>
            </c:numRef>
          </c:val>
          <c:extLst>
            <c:ext xmlns:c16="http://schemas.microsoft.com/office/drawing/2014/chart" uri="{C3380CC4-5D6E-409C-BE32-E72D297353CC}">
              <c16:uniqueId val="{00000006-F8E2-4811-B4E6-F75AB2ADCFD1}"/>
            </c:ext>
          </c:extLst>
        </c:ser>
        <c:ser>
          <c:idx val="7"/>
          <c:order val="7"/>
          <c:tx>
            <c:strRef>
              <c:f>'2030-31 Severe Load Curve'!$AM$33</c:f>
              <c:strCache>
                <c:ptCount val="1"/>
                <c:pt idx="0">
                  <c:v>NTS Power</c:v>
                </c:pt>
              </c:strCache>
            </c:strRef>
          </c:tx>
          <c:spPr>
            <a:solidFill>
              <a:srgbClr val="FFFF99"/>
            </a:solidFill>
            <a:ln w="25400">
              <a:noFill/>
            </a:ln>
          </c:spPr>
          <c:invertIfNegative val="0"/>
          <c:val>
            <c:numRef>
              <c:f>'2030-31 Severe Load Curve'!$AM$34:$AM$398</c:f>
              <c:numCache>
                <c:formatCode>0</c:formatCode>
                <c:ptCount val="365"/>
                <c:pt idx="0">
                  <c:v>453</c:v>
                </c:pt>
                <c:pt idx="1">
                  <c:v>451</c:v>
                </c:pt>
                <c:pt idx="2">
                  <c:v>450</c:v>
                </c:pt>
                <c:pt idx="3">
                  <c:v>449</c:v>
                </c:pt>
                <c:pt idx="4">
                  <c:v>447</c:v>
                </c:pt>
                <c:pt idx="5">
                  <c:v>446</c:v>
                </c:pt>
                <c:pt idx="6">
                  <c:v>444</c:v>
                </c:pt>
                <c:pt idx="7">
                  <c:v>443</c:v>
                </c:pt>
                <c:pt idx="8">
                  <c:v>442</c:v>
                </c:pt>
                <c:pt idx="9">
                  <c:v>440</c:v>
                </c:pt>
                <c:pt idx="10">
                  <c:v>439</c:v>
                </c:pt>
                <c:pt idx="11">
                  <c:v>438</c:v>
                </c:pt>
                <c:pt idx="12">
                  <c:v>437</c:v>
                </c:pt>
                <c:pt idx="13">
                  <c:v>435</c:v>
                </c:pt>
                <c:pt idx="14">
                  <c:v>434</c:v>
                </c:pt>
                <c:pt idx="15">
                  <c:v>433</c:v>
                </c:pt>
                <c:pt idx="16">
                  <c:v>432</c:v>
                </c:pt>
                <c:pt idx="17">
                  <c:v>431</c:v>
                </c:pt>
                <c:pt idx="18">
                  <c:v>429</c:v>
                </c:pt>
                <c:pt idx="19">
                  <c:v>428</c:v>
                </c:pt>
                <c:pt idx="20">
                  <c:v>427</c:v>
                </c:pt>
                <c:pt idx="21">
                  <c:v>426</c:v>
                </c:pt>
                <c:pt idx="22">
                  <c:v>425</c:v>
                </c:pt>
                <c:pt idx="23">
                  <c:v>424</c:v>
                </c:pt>
                <c:pt idx="24">
                  <c:v>423</c:v>
                </c:pt>
                <c:pt idx="25">
                  <c:v>421</c:v>
                </c:pt>
                <c:pt idx="26">
                  <c:v>420</c:v>
                </c:pt>
                <c:pt idx="27">
                  <c:v>419</c:v>
                </c:pt>
                <c:pt idx="28">
                  <c:v>418</c:v>
                </c:pt>
                <c:pt idx="29">
                  <c:v>417</c:v>
                </c:pt>
                <c:pt idx="30">
                  <c:v>416</c:v>
                </c:pt>
                <c:pt idx="31">
                  <c:v>415</c:v>
                </c:pt>
                <c:pt idx="32">
                  <c:v>414</c:v>
                </c:pt>
                <c:pt idx="33">
                  <c:v>413</c:v>
                </c:pt>
                <c:pt idx="34">
                  <c:v>412</c:v>
                </c:pt>
                <c:pt idx="35">
                  <c:v>411</c:v>
                </c:pt>
                <c:pt idx="36">
                  <c:v>410</c:v>
                </c:pt>
                <c:pt idx="37">
                  <c:v>409</c:v>
                </c:pt>
                <c:pt idx="38">
                  <c:v>408</c:v>
                </c:pt>
                <c:pt idx="39">
                  <c:v>407</c:v>
                </c:pt>
                <c:pt idx="40">
                  <c:v>406</c:v>
                </c:pt>
                <c:pt idx="41">
                  <c:v>405</c:v>
                </c:pt>
                <c:pt idx="42">
                  <c:v>405</c:v>
                </c:pt>
                <c:pt idx="43">
                  <c:v>404</c:v>
                </c:pt>
                <c:pt idx="44">
                  <c:v>403</c:v>
                </c:pt>
                <c:pt idx="45">
                  <c:v>402</c:v>
                </c:pt>
                <c:pt idx="46">
                  <c:v>401</c:v>
                </c:pt>
                <c:pt idx="47">
                  <c:v>400</c:v>
                </c:pt>
                <c:pt idx="48">
                  <c:v>399</c:v>
                </c:pt>
                <c:pt idx="49">
                  <c:v>398</c:v>
                </c:pt>
                <c:pt idx="50">
                  <c:v>397</c:v>
                </c:pt>
                <c:pt idx="51">
                  <c:v>397</c:v>
                </c:pt>
                <c:pt idx="52">
                  <c:v>396</c:v>
                </c:pt>
                <c:pt idx="53">
                  <c:v>395</c:v>
                </c:pt>
                <c:pt idx="54">
                  <c:v>394</c:v>
                </c:pt>
                <c:pt idx="55">
                  <c:v>393</c:v>
                </c:pt>
                <c:pt idx="56">
                  <c:v>393</c:v>
                </c:pt>
                <c:pt idx="57">
                  <c:v>392</c:v>
                </c:pt>
                <c:pt idx="58">
                  <c:v>391</c:v>
                </c:pt>
                <c:pt idx="59">
                  <c:v>390</c:v>
                </c:pt>
                <c:pt idx="60">
                  <c:v>389</c:v>
                </c:pt>
                <c:pt idx="61">
                  <c:v>389</c:v>
                </c:pt>
                <c:pt idx="62">
                  <c:v>388</c:v>
                </c:pt>
                <c:pt idx="63">
                  <c:v>387</c:v>
                </c:pt>
                <c:pt idx="64">
                  <c:v>386</c:v>
                </c:pt>
                <c:pt idx="65">
                  <c:v>385</c:v>
                </c:pt>
                <c:pt idx="66">
                  <c:v>385</c:v>
                </c:pt>
                <c:pt idx="67">
                  <c:v>384</c:v>
                </c:pt>
                <c:pt idx="68">
                  <c:v>383</c:v>
                </c:pt>
                <c:pt idx="69">
                  <c:v>382</c:v>
                </c:pt>
                <c:pt idx="70">
                  <c:v>382</c:v>
                </c:pt>
                <c:pt idx="71">
                  <c:v>381</c:v>
                </c:pt>
                <c:pt idx="72">
                  <c:v>380</c:v>
                </c:pt>
                <c:pt idx="73">
                  <c:v>379</c:v>
                </c:pt>
                <c:pt idx="74">
                  <c:v>379</c:v>
                </c:pt>
                <c:pt idx="75">
                  <c:v>378</c:v>
                </c:pt>
                <c:pt idx="76">
                  <c:v>377</c:v>
                </c:pt>
                <c:pt idx="77">
                  <c:v>377</c:v>
                </c:pt>
                <c:pt idx="78">
                  <c:v>376</c:v>
                </c:pt>
                <c:pt idx="79">
                  <c:v>375</c:v>
                </c:pt>
                <c:pt idx="80">
                  <c:v>374</c:v>
                </c:pt>
                <c:pt idx="81">
                  <c:v>374</c:v>
                </c:pt>
                <c:pt idx="82">
                  <c:v>373</c:v>
                </c:pt>
                <c:pt idx="83">
                  <c:v>372</c:v>
                </c:pt>
                <c:pt idx="84">
                  <c:v>372</c:v>
                </c:pt>
                <c:pt idx="85">
                  <c:v>371</c:v>
                </c:pt>
                <c:pt idx="86">
                  <c:v>370</c:v>
                </c:pt>
                <c:pt idx="87">
                  <c:v>369</c:v>
                </c:pt>
                <c:pt idx="88">
                  <c:v>369</c:v>
                </c:pt>
                <c:pt idx="89">
                  <c:v>368</c:v>
                </c:pt>
                <c:pt idx="90">
                  <c:v>367</c:v>
                </c:pt>
                <c:pt idx="91">
                  <c:v>367</c:v>
                </c:pt>
                <c:pt idx="92">
                  <c:v>366</c:v>
                </c:pt>
                <c:pt idx="93">
                  <c:v>365</c:v>
                </c:pt>
                <c:pt idx="94">
                  <c:v>364</c:v>
                </c:pt>
                <c:pt idx="95">
                  <c:v>364</c:v>
                </c:pt>
                <c:pt idx="96">
                  <c:v>363</c:v>
                </c:pt>
                <c:pt idx="97">
                  <c:v>362</c:v>
                </c:pt>
                <c:pt idx="98">
                  <c:v>362</c:v>
                </c:pt>
                <c:pt idx="99">
                  <c:v>361</c:v>
                </c:pt>
                <c:pt idx="100">
                  <c:v>360</c:v>
                </c:pt>
                <c:pt idx="101">
                  <c:v>359</c:v>
                </c:pt>
                <c:pt idx="102">
                  <c:v>359</c:v>
                </c:pt>
                <c:pt idx="103">
                  <c:v>358</c:v>
                </c:pt>
                <c:pt idx="104">
                  <c:v>357</c:v>
                </c:pt>
                <c:pt idx="105">
                  <c:v>357</c:v>
                </c:pt>
                <c:pt idx="106">
                  <c:v>356</c:v>
                </c:pt>
                <c:pt idx="107">
                  <c:v>355</c:v>
                </c:pt>
                <c:pt idx="108">
                  <c:v>354</c:v>
                </c:pt>
                <c:pt idx="109">
                  <c:v>354</c:v>
                </c:pt>
                <c:pt idx="110">
                  <c:v>353</c:v>
                </c:pt>
                <c:pt idx="111">
                  <c:v>352</c:v>
                </c:pt>
                <c:pt idx="112">
                  <c:v>351</c:v>
                </c:pt>
                <c:pt idx="113">
                  <c:v>351</c:v>
                </c:pt>
                <c:pt idx="114">
                  <c:v>350</c:v>
                </c:pt>
                <c:pt idx="115">
                  <c:v>349</c:v>
                </c:pt>
                <c:pt idx="116">
                  <c:v>348</c:v>
                </c:pt>
                <c:pt idx="117">
                  <c:v>348</c:v>
                </c:pt>
                <c:pt idx="118">
                  <c:v>347</c:v>
                </c:pt>
                <c:pt idx="119">
                  <c:v>346</c:v>
                </c:pt>
                <c:pt idx="120">
                  <c:v>345</c:v>
                </c:pt>
                <c:pt idx="121">
                  <c:v>345</c:v>
                </c:pt>
                <c:pt idx="122">
                  <c:v>344</c:v>
                </c:pt>
                <c:pt idx="123">
                  <c:v>343</c:v>
                </c:pt>
                <c:pt idx="124">
                  <c:v>342</c:v>
                </c:pt>
                <c:pt idx="125">
                  <c:v>342</c:v>
                </c:pt>
                <c:pt idx="126">
                  <c:v>341</c:v>
                </c:pt>
                <c:pt idx="127">
                  <c:v>340</c:v>
                </c:pt>
                <c:pt idx="128">
                  <c:v>339</c:v>
                </c:pt>
                <c:pt idx="129">
                  <c:v>339</c:v>
                </c:pt>
                <c:pt idx="130">
                  <c:v>338</c:v>
                </c:pt>
                <c:pt idx="131">
                  <c:v>337</c:v>
                </c:pt>
                <c:pt idx="132">
                  <c:v>336</c:v>
                </c:pt>
                <c:pt idx="133">
                  <c:v>335</c:v>
                </c:pt>
                <c:pt idx="134">
                  <c:v>335</c:v>
                </c:pt>
                <c:pt idx="135">
                  <c:v>334</c:v>
                </c:pt>
                <c:pt idx="136">
                  <c:v>333</c:v>
                </c:pt>
                <c:pt idx="137">
                  <c:v>332</c:v>
                </c:pt>
                <c:pt idx="138">
                  <c:v>331</c:v>
                </c:pt>
                <c:pt idx="139">
                  <c:v>331</c:v>
                </c:pt>
                <c:pt idx="140">
                  <c:v>330</c:v>
                </c:pt>
                <c:pt idx="141">
                  <c:v>329</c:v>
                </c:pt>
                <c:pt idx="142">
                  <c:v>328</c:v>
                </c:pt>
                <c:pt idx="143">
                  <c:v>327</c:v>
                </c:pt>
                <c:pt idx="144">
                  <c:v>327</c:v>
                </c:pt>
                <c:pt idx="145">
                  <c:v>326</c:v>
                </c:pt>
                <c:pt idx="146">
                  <c:v>325</c:v>
                </c:pt>
                <c:pt idx="147">
                  <c:v>324</c:v>
                </c:pt>
                <c:pt idx="148">
                  <c:v>323</c:v>
                </c:pt>
                <c:pt idx="149">
                  <c:v>322</c:v>
                </c:pt>
                <c:pt idx="150">
                  <c:v>321</c:v>
                </c:pt>
                <c:pt idx="151">
                  <c:v>321</c:v>
                </c:pt>
                <c:pt idx="152">
                  <c:v>320</c:v>
                </c:pt>
                <c:pt idx="153">
                  <c:v>319</c:v>
                </c:pt>
                <c:pt idx="154">
                  <c:v>318</c:v>
                </c:pt>
                <c:pt idx="155">
                  <c:v>317</c:v>
                </c:pt>
                <c:pt idx="156">
                  <c:v>316</c:v>
                </c:pt>
                <c:pt idx="157">
                  <c:v>315</c:v>
                </c:pt>
                <c:pt idx="158">
                  <c:v>314</c:v>
                </c:pt>
                <c:pt idx="159">
                  <c:v>314</c:v>
                </c:pt>
                <c:pt idx="160">
                  <c:v>313</c:v>
                </c:pt>
                <c:pt idx="161">
                  <c:v>312</c:v>
                </c:pt>
                <c:pt idx="162">
                  <c:v>311</c:v>
                </c:pt>
                <c:pt idx="163">
                  <c:v>310</c:v>
                </c:pt>
                <c:pt idx="164">
                  <c:v>309</c:v>
                </c:pt>
                <c:pt idx="165">
                  <c:v>308</c:v>
                </c:pt>
                <c:pt idx="166">
                  <c:v>307</c:v>
                </c:pt>
                <c:pt idx="167">
                  <c:v>306</c:v>
                </c:pt>
                <c:pt idx="168">
                  <c:v>305</c:v>
                </c:pt>
                <c:pt idx="169">
                  <c:v>304</c:v>
                </c:pt>
                <c:pt idx="170">
                  <c:v>303</c:v>
                </c:pt>
                <c:pt idx="171">
                  <c:v>302</c:v>
                </c:pt>
                <c:pt idx="172">
                  <c:v>301</c:v>
                </c:pt>
                <c:pt idx="173">
                  <c:v>300</c:v>
                </c:pt>
                <c:pt idx="174">
                  <c:v>299</c:v>
                </c:pt>
                <c:pt idx="175">
                  <c:v>298</c:v>
                </c:pt>
                <c:pt idx="176">
                  <c:v>297</c:v>
                </c:pt>
                <c:pt idx="177">
                  <c:v>296</c:v>
                </c:pt>
                <c:pt idx="178">
                  <c:v>295</c:v>
                </c:pt>
                <c:pt idx="179">
                  <c:v>294</c:v>
                </c:pt>
                <c:pt idx="180">
                  <c:v>293</c:v>
                </c:pt>
                <c:pt idx="181">
                  <c:v>292</c:v>
                </c:pt>
                <c:pt idx="182">
                  <c:v>291</c:v>
                </c:pt>
                <c:pt idx="183">
                  <c:v>290</c:v>
                </c:pt>
                <c:pt idx="184">
                  <c:v>289</c:v>
                </c:pt>
                <c:pt idx="185">
                  <c:v>288</c:v>
                </c:pt>
                <c:pt idx="186">
                  <c:v>287</c:v>
                </c:pt>
                <c:pt idx="187">
                  <c:v>286</c:v>
                </c:pt>
                <c:pt idx="188">
                  <c:v>285</c:v>
                </c:pt>
                <c:pt idx="189">
                  <c:v>284</c:v>
                </c:pt>
                <c:pt idx="190">
                  <c:v>283</c:v>
                </c:pt>
                <c:pt idx="191">
                  <c:v>282</c:v>
                </c:pt>
                <c:pt idx="192">
                  <c:v>281</c:v>
                </c:pt>
                <c:pt idx="193">
                  <c:v>280</c:v>
                </c:pt>
                <c:pt idx="194">
                  <c:v>279</c:v>
                </c:pt>
                <c:pt idx="195">
                  <c:v>278</c:v>
                </c:pt>
                <c:pt idx="196">
                  <c:v>276</c:v>
                </c:pt>
                <c:pt idx="197">
                  <c:v>275</c:v>
                </c:pt>
                <c:pt idx="198">
                  <c:v>274</c:v>
                </c:pt>
                <c:pt idx="199">
                  <c:v>273</c:v>
                </c:pt>
                <c:pt idx="200">
                  <c:v>272</c:v>
                </c:pt>
                <c:pt idx="201">
                  <c:v>271</c:v>
                </c:pt>
                <c:pt idx="202">
                  <c:v>270</c:v>
                </c:pt>
                <c:pt idx="203">
                  <c:v>269</c:v>
                </c:pt>
                <c:pt idx="204">
                  <c:v>268</c:v>
                </c:pt>
                <c:pt idx="205">
                  <c:v>266</c:v>
                </c:pt>
                <c:pt idx="206">
                  <c:v>265</c:v>
                </c:pt>
                <c:pt idx="207">
                  <c:v>264</c:v>
                </c:pt>
                <c:pt idx="208">
                  <c:v>263</c:v>
                </c:pt>
                <c:pt idx="209">
                  <c:v>262</c:v>
                </c:pt>
                <c:pt idx="210">
                  <c:v>261</c:v>
                </c:pt>
                <c:pt idx="211">
                  <c:v>260</c:v>
                </c:pt>
                <c:pt idx="212">
                  <c:v>259</c:v>
                </c:pt>
                <c:pt idx="213">
                  <c:v>258</c:v>
                </c:pt>
                <c:pt idx="214">
                  <c:v>256</c:v>
                </c:pt>
                <c:pt idx="215">
                  <c:v>255</c:v>
                </c:pt>
                <c:pt idx="216">
                  <c:v>254</c:v>
                </c:pt>
                <c:pt idx="217">
                  <c:v>253</c:v>
                </c:pt>
                <c:pt idx="218">
                  <c:v>252</c:v>
                </c:pt>
                <c:pt idx="219">
                  <c:v>251</c:v>
                </c:pt>
                <c:pt idx="220">
                  <c:v>250</c:v>
                </c:pt>
                <c:pt idx="221">
                  <c:v>249</c:v>
                </c:pt>
                <c:pt idx="222">
                  <c:v>248</c:v>
                </c:pt>
                <c:pt idx="223">
                  <c:v>247</c:v>
                </c:pt>
                <c:pt idx="224">
                  <c:v>246</c:v>
                </c:pt>
                <c:pt idx="225">
                  <c:v>245</c:v>
                </c:pt>
                <c:pt idx="226">
                  <c:v>243</c:v>
                </c:pt>
                <c:pt idx="227">
                  <c:v>242</c:v>
                </c:pt>
                <c:pt idx="228">
                  <c:v>241</c:v>
                </c:pt>
                <c:pt idx="229">
                  <c:v>240</c:v>
                </c:pt>
                <c:pt idx="230">
                  <c:v>239</c:v>
                </c:pt>
                <c:pt idx="231">
                  <c:v>238</c:v>
                </c:pt>
                <c:pt idx="232">
                  <c:v>237</c:v>
                </c:pt>
                <c:pt idx="233">
                  <c:v>236</c:v>
                </c:pt>
                <c:pt idx="234">
                  <c:v>235</c:v>
                </c:pt>
                <c:pt idx="235">
                  <c:v>234</c:v>
                </c:pt>
                <c:pt idx="236">
                  <c:v>233</c:v>
                </c:pt>
                <c:pt idx="237">
                  <c:v>232</c:v>
                </c:pt>
                <c:pt idx="238">
                  <c:v>231</c:v>
                </c:pt>
                <c:pt idx="239">
                  <c:v>230</c:v>
                </c:pt>
                <c:pt idx="240">
                  <c:v>229</c:v>
                </c:pt>
                <c:pt idx="241">
                  <c:v>228</c:v>
                </c:pt>
                <c:pt idx="242">
                  <c:v>227</c:v>
                </c:pt>
                <c:pt idx="243">
                  <c:v>227</c:v>
                </c:pt>
                <c:pt idx="244">
                  <c:v>226</c:v>
                </c:pt>
                <c:pt idx="245">
                  <c:v>225</c:v>
                </c:pt>
                <c:pt idx="246">
                  <c:v>224</c:v>
                </c:pt>
                <c:pt idx="247">
                  <c:v>223</c:v>
                </c:pt>
                <c:pt idx="248">
                  <c:v>222</c:v>
                </c:pt>
                <c:pt idx="249">
                  <c:v>221</c:v>
                </c:pt>
                <c:pt idx="250">
                  <c:v>220</c:v>
                </c:pt>
                <c:pt idx="251">
                  <c:v>220</c:v>
                </c:pt>
                <c:pt idx="252">
                  <c:v>219</c:v>
                </c:pt>
                <c:pt idx="253">
                  <c:v>218</c:v>
                </c:pt>
                <c:pt idx="254">
                  <c:v>217</c:v>
                </c:pt>
                <c:pt idx="255">
                  <c:v>216</c:v>
                </c:pt>
                <c:pt idx="256">
                  <c:v>216</c:v>
                </c:pt>
                <c:pt idx="257">
                  <c:v>215</c:v>
                </c:pt>
                <c:pt idx="258">
                  <c:v>214</c:v>
                </c:pt>
                <c:pt idx="259">
                  <c:v>213</c:v>
                </c:pt>
                <c:pt idx="260">
                  <c:v>213</c:v>
                </c:pt>
                <c:pt idx="261">
                  <c:v>212</c:v>
                </c:pt>
                <c:pt idx="262">
                  <c:v>211</c:v>
                </c:pt>
                <c:pt idx="263">
                  <c:v>211</c:v>
                </c:pt>
                <c:pt idx="264">
                  <c:v>210</c:v>
                </c:pt>
                <c:pt idx="265">
                  <c:v>209</c:v>
                </c:pt>
                <c:pt idx="266">
                  <c:v>209</c:v>
                </c:pt>
                <c:pt idx="267">
                  <c:v>208</c:v>
                </c:pt>
                <c:pt idx="268">
                  <c:v>207</c:v>
                </c:pt>
                <c:pt idx="269">
                  <c:v>207</c:v>
                </c:pt>
                <c:pt idx="270">
                  <c:v>206</c:v>
                </c:pt>
                <c:pt idx="271">
                  <c:v>206</c:v>
                </c:pt>
                <c:pt idx="272">
                  <c:v>205</c:v>
                </c:pt>
                <c:pt idx="273">
                  <c:v>205</c:v>
                </c:pt>
                <c:pt idx="274">
                  <c:v>204</c:v>
                </c:pt>
                <c:pt idx="275">
                  <c:v>204</c:v>
                </c:pt>
                <c:pt idx="276">
                  <c:v>203</c:v>
                </c:pt>
                <c:pt idx="277">
                  <c:v>203</c:v>
                </c:pt>
                <c:pt idx="278">
                  <c:v>202</c:v>
                </c:pt>
                <c:pt idx="279">
                  <c:v>202</c:v>
                </c:pt>
                <c:pt idx="280">
                  <c:v>202</c:v>
                </c:pt>
                <c:pt idx="281">
                  <c:v>201</c:v>
                </c:pt>
                <c:pt idx="282">
                  <c:v>201</c:v>
                </c:pt>
                <c:pt idx="283">
                  <c:v>201</c:v>
                </c:pt>
                <c:pt idx="284">
                  <c:v>200</c:v>
                </c:pt>
                <c:pt idx="285">
                  <c:v>200</c:v>
                </c:pt>
                <c:pt idx="286">
                  <c:v>200</c:v>
                </c:pt>
                <c:pt idx="287">
                  <c:v>199</c:v>
                </c:pt>
                <c:pt idx="288">
                  <c:v>199</c:v>
                </c:pt>
                <c:pt idx="289">
                  <c:v>199</c:v>
                </c:pt>
                <c:pt idx="290">
                  <c:v>198</c:v>
                </c:pt>
                <c:pt idx="291">
                  <c:v>198</c:v>
                </c:pt>
                <c:pt idx="292">
                  <c:v>198</c:v>
                </c:pt>
                <c:pt idx="293">
                  <c:v>197</c:v>
                </c:pt>
                <c:pt idx="294">
                  <c:v>197</c:v>
                </c:pt>
                <c:pt idx="295">
                  <c:v>197</c:v>
                </c:pt>
                <c:pt idx="296">
                  <c:v>197</c:v>
                </c:pt>
                <c:pt idx="297">
                  <c:v>196</c:v>
                </c:pt>
                <c:pt idx="298">
                  <c:v>196</c:v>
                </c:pt>
                <c:pt idx="299">
                  <c:v>196</c:v>
                </c:pt>
                <c:pt idx="300">
                  <c:v>195</c:v>
                </c:pt>
                <c:pt idx="301">
                  <c:v>195</c:v>
                </c:pt>
                <c:pt idx="302">
                  <c:v>195</c:v>
                </c:pt>
                <c:pt idx="303">
                  <c:v>195</c:v>
                </c:pt>
                <c:pt idx="304">
                  <c:v>194</c:v>
                </c:pt>
                <c:pt idx="305">
                  <c:v>194</c:v>
                </c:pt>
                <c:pt idx="306">
                  <c:v>194</c:v>
                </c:pt>
                <c:pt idx="307">
                  <c:v>193</c:v>
                </c:pt>
                <c:pt idx="308">
                  <c:v>193</c:v>
                </c:pt>
                <c:pt idx="309">
                  <c:v>193</c:v>
                </c:pt>
                <c:pt idx="310">
                  <c:v>192</c:v>
                </c:pt>
                <c:pt idx="311">
                  <c:v>192</c:v>
                </c:pt>
                <c:pt idx="312">
                  <c:v>191</c:v>
                </c:pt>
                <c:pt idx="313">
                  <c:v>191</c:v>
                </c:pt>
                <c:pt idx="314">
                  <c:v>191</c:v>
                </c:pt>
                <c:pt idx="315">
                  <c:v>190</c:v>
                </c:pt>
                <c:pt idx="316">
                  <c:v>190</c:v>
                </c:pt>
                <c:pt idx="317">
                  <c:v>189</c:v>
                </c:pt>
                <c:pt idx="318">
                  <c:v>189</c:v>
                </c:pt>
                <c:pt idx="319">
                  <c:v>188</c:v>
                </c:pt>
                <c:pt idx="320">
                  <c:v>188</c:v>
                </c:pt>
                <c:pt idx="321">
                  <c:v>187</c:v>
                </c:pt>
                <c:pt idx="322">
                  <c:v>187</c:v>
                </c:pt>
                <c:pt idx="323">
                  <c:v>186</c:v>
                </c:pt>
                <c:pt idx="324">
                  <c:v>186</c:v>
                </c:pt>
                <c:pt idx="325">
                  <c:v>185</c:v>
                </c:pt>
                <c:pt idx="326">
                  <c:v>184</c:v>
                </c:pt>
                <c:pt idx="327">
                  <c:v>184</c:v>
                </c:pt>
                <c:pt idx="328">
                  <c:v>183</c:v>
                </c:pt>
                <c:pt idx="329">
                  <c:v>182</c:v>
                </c:pt>
                <c:pt idx="330">
                  <c:v>182</c:v>
                </c:pt>
                <c:pt idx="331">
                  <c:v>181</c:v>
                </c:pt>
                <c:pt idx="332">
                  <c:v>180</c:v>
                </c:pt>
                <c:pt idx="333">
                  <c:v>179</c:v>
                </c:pt>
                <c:pt idx="334">
                  <c:v>178</c:v>
                </c:pt>
                <c:pt idx="335">
                  <c:v>178</c:v>
                </c:pt>
                <c:pt idx="336">
                  <c:v>177</c:v>
                </c:pt>
                <c:pt idx="337">
                  <c:v>176</c:v>
                </c:pt>
                <c:pt idx="338">
                  <c:v>175</c:v>
                </c:pt>
                <c:pt idx="339">
                  <c:v>174</c:v>
                </c:pt>
                <c:pt idx="340">
                  <c:v>173</c:v>
                </c:pt>
                <c:pt idx="341">
                  <c:v>172</c:v>
                </c:pt>
                <c:pt idx="342">
                  <c:v>171</c:v>
                </c:pt>
                <c:pt idx="343">
                  <c:v>169</c:v>
                </c:pt>
                <c:pt idx="344">
                  <c:v>168</c:v>
                </c:pt>
                <c:pt idx="345">
                  <c:v>167</c:v>
                </c:pt>
                <c:pt idx="346">
                  <c:v>166</c:v>
                </c:pt>
                <c:pt idx="347">
                  <c:v>164</c:v>
                </c:pt>
                <c:pt idx="348">
                  <c:v>163</c:v>
                </c:pt>
                <c:pt idx="349">
                  <c:v>162</c:v>
                </c:pt>
                <c:pt idx="350">
                  <c:v>160</c:v>
                </c:pt>
                <c:pt idx="351">
                  <c:v>159</c:v>
                </c:pt>
                <c:pt idx="352">
                  <c:v>157</c:v>
                </c:pt>
                <c:pt idx="353">
                  <c:v>156</c:v>
                </c:pt>
                <c:pt idx="354">
                  <c:v>154</c:v>
                </c:pt>
                <c:pt idx="355">
                  <c:v>152</c:v>
                </c:pt>
                <c:pt idx="356">
                  <c:v>151</c:v>
                </c:pt>
                <c:pt idx="357">
                  <c:v>149</c:v>
                </c:pt>
                <c:pt idx="358">
                  <c:v>147</c:v>
                </c:pt>
                <c:pt idx="359">
                  <c:v>145</c:v>
                </c:pt>
                <c:pt idx="360">
                  <c:v>144</c:v>
                </c:pt>
                <c:pt idx="361">
                  <c:v>142</c:v>
                </c:pt>
                <c:pt idx="362">
                  <c:v>140</c:v>
                </c:pt>
                <c:pt idx="363">
                  <c:v>138</c:v>
                </c:pt>
                <c:pt idx="364">
                  <c:v>136</c:v>
                </c:pt>
              </c:numCache>
            </c:numRef>
          </c:val>
          <c:extLst>
            <c:ext xmlns:c16="http://schemas.microsoft.com/office/drawing/2014/chart" uri="{C3380CC4-5D6E-409C-BE32-E72D297353CC}">
              <c16:uniqueId val="{00000007-F8E2-4811-B4E6-F75AB2ADCFD1}"/>
            </c:ext>
          </c:extLst>
        </c:ser>
        <c:ser>
          <c:idx val="8"/>
          <c:order val="8"/>
          <c:tx>
            <c:strRef>
              <c:f>'2030-31 Severe Load Curve'!$AN$33</c:f>
              <c:strCache>
                <c:ptCount val="1"/>
                <c:pt idx="0">
                  <c:v>NTS Shrinkage</c:v>
                </c:pt>
              </c:strCache>
            </c:strRef>
          </c:tx>
          <c:spPr>
            <a:solidFill>
              <a:srgbClr val="000080"/>
            </a:solidFill>
            <a:ln w="25400">
              <a:noFill/>
            </a:ln>
          </c:spPr>
          <c:invertIfNegative val="0"/>
          <c:val>
            <c:numRef>
              <c:f>'2030-31 Severe Load Curve'!$AN$34:$AN$398</c:f>
              <c:numCache>
                <c:formatCode>0</c:formatCode>
                <c:ptCount val="365"/>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9</c:v>
                </c:pt>
                <c:pt idx="61">
                  <c:v>9</c:v>
                </c:pt>
                <c:pt idx="62">
                  <c:v>9</c:v>
                </c:pt>
                <c:pt idx="63">
                  <c:v>9</c:v>
                </c:pt>
                <c:pt idx="64">
                  <c:v>9</c:v>
                </c:pt>
                <c:pt idx="65">
                  <c:v>9</c:v>
                </c:pt>
                <c:pt idx="66">
                  <c:v>9</c:v>
                </c:pt>
                <c:pt idx="67">
                  <c:v>9</c:v>
                </c:pt>
                <c:pt idx="68">
                  <c:v>9</c:v>
                </c:pt>
                <c:pt idx="69">
                  <c:v>9</c:v>
                </c:pt>
                <c:pt idx="70">
                  <c:v>9</c:v>
                </c:pt>
                <c:pt idx="71">
                  <c:v>9</c:v>
                </c:pt>
                <c:pt idx="72">
                  <c:v>9</c:v>
                </c:pt>
                <c:pt idx="73">
                  <c:v>9</c:v>
                </c:pt>
                <c:pt idx="74">
                  <c:v>9</c:v>
                </c:pt>
                <c:pt idx="75">
                  <c:v>9</c:v>
                </c:pt>
                <c:pt idx="76">
                  <c:v>9</c:v>
                </c:pt>
                <c:pt idx="77">
                  <c:v>9</c:v>
                </c:pt>
                <c:pt idx="78">
                  <c:v>9</c:v>
                </c:pt>
                <c:pt idx="79">
                  <c:v>9</c:v>
                </c:pt>
                <c:pt idx="80">
                  <c:v>9</c:v>
                </c:pt>
                <c:pt idx="81">
                  <c:v>9</c:v>
                </c:pt>
                <c:pt idx="82">
                  <c:v>9</c:v>
                </c:pt>
                <c:pt idx="83">
                  <c:v>9</c:v>
                </c:pt>
                <c:pt idx="84">
                  <c:v>9</c:v>
                </c:pt>
                <c:pt idx="85">
                  <c:v>9</c:v>
                </c:pt>
                <c:pt idx="86">
                  <c:v>9</c:v>
                </c:pt>
                <c:pt idx="87">
                  <c:v>9</c:v>
                </c:pt>
                <c:pt idx="88">
                  <c:v>9</c:v>
                </c:pt>
                <c:pt idx="89">
                  <c:v>9</c:v>
                </c:pt>
                <c:pt idx="90">
                  <c:v>9</c:v>
                </c:pt>
                <c:pt idx="91">
                  <c:v>9</c:v>
                </c:pt>
                <c:pt idx="92">
                  <c:v>9</c:v>
                </c:pt>
                <c:pt idx="93">
                  <c:v>9</c:v>
                </c:pt>
                <c:pt idx="94">
                  <c:v>9</c:v>
                </c:pt>
                <c:pt idx="95">
                  <c:v>9</c:v>
                </c:pt>
                <c:pt idx="96">
                  <c:v>9</c:v>
                </c:pt>
                <c:pt idx="97">
                  <c:v>9</c:v>
                </c:pt>
                <c:pt idx="98">
                  <c:v>9</c:v>
                </c:pt>
                <c:pt idx="99">
                  <c:v>9</c:v>
                </c:pt>
                <c:pt idx="100">
                  <c:v>9</c:v>
                </c:pt>
                <c:pt idx="101">
                  <c:v>9</c:v>
                </c:pt>
                <c:pt idx="102">
                  <c:v>9</c:v>
                </c:pt>
                <c:pt idx="103">
                  <c:v>9</c:v>
                </c:pt>
                <c:pt idx="104">
                  <c:v>9</c:v>
                </c:pt>
                <c:pt idx="105">
                  <c:v>9</c:v>
                </c:pt>
                <c:pt idx="106">
                  <c:v>9</c:v>
                </c:pt>
                <c:pt idx="107">
                  <c:v>9</c:v>
                </c:pt>
                <c:pt idx="108">
                  <c:v>9</c:v>
                </c:pt>
                <c:pt idx="109">
                  <c:v>9</c:v>
                </c:pt>
                <c:pt idx="110">
                  <c:v>9</c:v>
                </c:pt>
                <c:pt idx="111">
                  <c:v>9</c:v>
                </c:pt>
                <c:pt idx="112">
                  <c:v>9</c:v>
                </c:pt>
                <c:pt idx="113">
                  <c:v>9</c:v>
                </c:pt>
                <c:pt idx="114">
                  <c:v>9</c:v>
                </c:pt>
                <c:pt idx="115">
                  <c:v>9</c:v>
                </c:pt>
                <c:pt idx="116">
                  <c:v>9</c:v>
                </c:pt>
                <c:pt idx="117">
                  <c:v>9</c:v>
                </c:pt>
                <c:pt idx="118">
                  <c:v>9</c:v>
                </c:pt>
                <c:pt idx="119">
                  <c:v>9</c:v>
                </c:pt>
                <c:pt idx="120">
                  <c:v>9</c:v>
                </c:pt>
                <c:pt idx="121">
                  <c:v>9</c:v>
                </c:pt>
                <c:pt idx="122">
                  <c:v>9</c:v>
                </c:pt>
                <c:pt idx="123">
                  <c:v>9</c:v>
                </c:pt>
                <c:pt idx="124">
                  <c:v>9</c:v>
                </c:pt>
                <c:pt idx="125">
                  <c:v>9</c:v>
                </c:pt>
                <c:pt idx="126">
                  <c:v>9</c:v>
                </c:pt>
                <c:pt idx="127">
                  <c:v>9</c:v>
                </c:pt>
                <c:pt idx="128">
                  <c:v>9</c:v>
                </c:pt>
                <c:pt idx="129">
                  <c:v>9</c:v>
                </c:pt>
                <c:pt idx="130">
                  <c:v>9</c:v>
                </c:pt>
                <c:pt idx="131">
                  <c:v>9</c:v>
                </c:pt>
                <c:pt idx="132">
                  <c:v>9</c:v>
                </c:pt>
                <c:pt idx="133">
                  <c:v>9</c:v>
                </c:pt>
                <c:pt idx="134">
                  <c:v>9</c:v>
                </c:pt>
                <c:pt idx="135">
                  <c:v>9</c:v>
                </c:pt>
                <c:pt idx="136">
                  <c:v>9</c:v>
                </c:pt>
                <c:pt idx="137">
                  <c:v>9</c:v>
                </c:pt>
                <c:pt idx="138">
                  <c:v>9</c:v>
                </c:pt>
                <c:pt idx="139">
                  <c:v>9</c:v>
                </c:pt>
                <c:pt idx="140">
                  <c:v>9</c:v>
                </c:pt>
                <c:pt idx="141">
                  <c:v>9</c:v>
                </c:pt>
                <c:pt idx="142">
                  <c:v>9</c:v>
                </c:pt>
                <c:pt idx="143">
                  <c:v>9</c:v>
                </c:pt>
                <c:pt idx="144">
                  <c:v>9</c:v>
                </c:pt>
                <c:pt idx="145">
                  <c:v>9</c:v>
                </c:pt>
                <c:pt idx="146">
                  <c:v>9</c:v>
                </c:pt>
                <c:pt idx="147">
                  <c:v>9</c:v>
                </c:pt>
                <c:pt idx="148">
                  <c:v>9</c:v>
                </c:pt>
                <c:pt idx="149">
                  <c:v>9</c:v>
                </c:pt>
                <c:pt idx="150">
                  <c:v>9</c:v>
                </c:pt>
                <c:pt idx="151">
                  <c:v>9</c:v>
                </c:pt>
                <c:pt idx="152">
                  <c:v>9</c:v>
                </c:pt>
                <c:pt idx="153">
                  <c:v>9</c:v>
                </c:pt>
                <c:pt idx="154">
                  <c:v>9</c:v>
                </c:pt>
                <c:pt idx="155">
                  <c:v>9</c:v>
                </c:pt>
                <c:pt idx="156">
                  <c:v>9</c:v>
                </c:pt>
                <c:pt idx="157">
                  <c:v>9</c:v>
                </c:pt>
                <c:pt idx="158">
                  <c:v>9</c:v>
                </c:pt>
                <c:pt idx="159">
                  <c:v>9</c:v>
                </c:pt>
                <c:pt idx="160">
                  <c:v>9</c:v>
                </c:pt>
                <c:pt idx="161">
                  <c:v>9</c:v>
                </c:pt>
                <c:pt idx="162">
                  <c:v>9</c:v>
                </c:pt>
                <c:pt idx="163">
                  <c:v>9</c:v>
                </c:pt>
                <c:pt idx="164">
                  <c:v>9</c:v>
                </c:pt>
                <c:pt idx="165">
                  <c:v>9</c:v>
                </c:pt>
                <c:pt idx="166">
                  <c:v>9</c:v>
                </c:pt>
                <c:pt idx="167">
                  <c:v>9</c:v>
                </c:pt>
                <c:pt idx="168">
                  <c:v>9</c:v>
                </c:pt>
                <c:pt idx="169">
                  <c:v>9</c:v>
                </c:pt>
                <c:pt idx="170">
                  <c:v>9</c:v>
                </c:pt>
                <c:pt idx="171">
                  <c:v>9</c:v>
                </c:pt>
                <c:pt idx="172">
                  <c:v>9</c:v>
                </c:pt>
                <c:pt idx="173">
                  <c:v>9</c:v>
                </c:pt>
                <c:pt idx="174">
                  <c:v>9</c:v>
                </c:pt>
                <c:pt idx="175">
                  <c:v>9</c:v>
                </c:pt>
                <c:pt idx="176">
                  <c:v>9</c:v>
                </c:pt>
                <c:pt idx="177">
                  <c:v>9</c:v>
                </c:pt>
                <c:pt idx="178">
                  <c:v>9</c:v>
                </c:pt>
                <c:pt idx="179">
                  <c:v>9</c:v>
                </c:pt>
                <c:pt idx="180">
                  <c:v>9</c:v>
                </c:pt>
                <c:pt idx="181">
                  <c:v>9</c:v>
                </c:pt>
                <c:pt idx="182">
                  <c:v>9</c:v>
                </c:pt>
                <c:pt idx="183">
                  <c:v>9</c:v>
                </c:pt>
                <c:pt idx="184">
                  <c:v>9</c:v>
                </c:pt>
                <c:pt idx="185">
                  <c:v>9</c:v>
                </c:pt>
                <c:pt idx="186">
                  <c:v>9</c:v>
                </c:pt>
                <c:pt idx="187">
                  <c:v>9</c:v>
                </c:pt>
                <c:pt idx="188">
                  <c:v>9</c:v>
                </c:pt>
                <c:pt idx="189">
                  <c:v>9</c:v>
                </c:pt>
                <c:pt idx="190">
                  <c:v>9</c:v>
                </c:pt>
                <c:pt idx="191">
                  <c:v>9</c:v>
                </c:pt>
                <c:pt idx="192">
                  <c:v>9</c:v>
                </c:pt>
                <c:pt idx="193">
                  <c:v>9</c:v>
                </c:pt>
                <c:pt idx="194">
                  <c:v>9</c:v>
                </c:pt>
                <c:pt idx="195">
                  <c:v>9</c:v>
                </c:pt>
                <c:pt idx="196">
                  <c:v>9</c:v>
                </c:pt>
                <c:pt idx="197">
                  <c:v>9</c:v>
                </c:pt>
                <c:pt idx="198">
                  <c:v>9</c:v>
                </c:pt>
                <c:pt idx="199">
                  <c:v>9</c:v>
                </c:pt>
                <c:pt idx="200">
                  <c:v>9</c:v>
                </c:pt>
                <c:pt idx="201">
                  <c:v>9</c:v>
                </c:pt>
                <c:pt idx="202">
                  <c:v>9</c:v>
                </c:pt>
                <c:pt idx="203">
                  <c:v>9</c:v>
                </c:pt>
                <c:pt idx="204">
                  <c:v>9</c:v>
                </c:pt>
                <c:pt idx="205">
                  <c:v>9</c:v>
                </c:pt>
                <c:pt idx="206">
                  <c:v>9</c:v>
                </c:pt>
                <c:pt idx="207">
                  <c:v>9</c:v>
                </c:pt>
                <c:pt idx="208">
                  <c:v>9</c:v>
                </c:pt>
                <c:pt idx="209">
                  <c:v>9</c:v>
                </c:pt>
                <c:pt idx="210">
                  <c:v>9</c:v>
                </c:pt>
                <c:pt idx="211">
                  <c:v>9</c:v>
                </c:pt>
                <c:pt idx="212">
                  <c:v>9</c:v>
                </c:pt>
                <c:pt idx="213">
                  <c:v>9</c:v>
                </c:pt>
                <c:pt idx="214">
                  <c:v>9</c:v>
                </c:pt>
                <c:pt idx="215">
                  <c:v>9</c:v>
                </c:pt>
                <c:pt idx="216">
                  <c:v>9</c:v>
                </c:pt>
                <c:pt idx="217">
                  <c:v>9</c:v>
                </c:pt>
                <c:pt idx="218">
                  <c:v>9</c:v>
                </c:pt>
                <c:pt idx="219">
                  <c:v>9</c:v>
                </c:pt>
                <c:pt idx="220">
                  <c:v>9</c:v>
                </c:pt>
                <c:pt idx="221">
                  <c:v>9</c:v>
                </c:pt>
                <c:pt idx="222">
                  <c:v>9</c:v>
                </c:pt>
                <c:pt idx="223">
                  <c:v>9</c:v>
                </c:pt>
                <c:pt idx="224">
                  <c:v>9</c:v>
                </c:pt>
                <c:pt idx="225">
                  <c:v>9</c:v>
                </c:pt>
                <c:pt idx="226">
                  <c:v>9</c:v>
                </c:pt>
                <c:pt idx="227">
                  <c:v>9</c:v>
                </c:pt>
                <c:pt idx="228">
                  <c:v>9</c:v>
                </c:pt>
                <c:pt idx="229">
                  <c:v>9</c:v>
                </c:pt>
                <c:pt idx="230">
                  <c:v>9</c:v>
                </c:pt>
                <c:pt idx="231">
                  <c:v>9</c:v>
                </c:pt>
                <c:pt idx="232">
                  <c:v>9</c:v>
                </c:pt>
                <c:pt idx="233">
                  <c:v>9</c:v>
                </c:pt>
                <c:pt idx="234">
                  <c:v>9</c:v>
                </c:pt>
                <c:pt idx="235">
                  <c:v>9</c:v>
                </c:pt>
                <c:pt idx="236">
                  <c:v>9</c:v>
                </c:pt>
                <c:pt idx="237">
                  <c:v>9</c:v>
                </c:pt>
                <c:pt idx="238">
                  <c:v>9</c:v>
                </c:pt>
                <c:pt idx="239">
                  <c:v>9</c:v>
                </c:pt>
                <c:pt idx="240">
                  <c:v>9</c:v>
                </c:pt>
                <c:pt idx="241">
                  <c:v>9</c:v>
                </c:pt>
                <c:pt idx="242">
                  <c:v>9</c:v>
                </c:pt>
                <c:pt idx="243">
                  <c:v>9</c:v>
                </c:pt>
                <c:pt idx="244">
                  <c:v>9</c:v>
                </c:pt>
                <c:pt idx="245">
                  <c:v>9</c:v>
                </c:pt>
                <c:pt idx="246">
                  <c:v>9</c:v>
                </c:pt>
                <c:pt idx="247">
                  <c:v>9</c:v>
                </c:pt>
                <c:pt idx="248">
                  <c:v>9</c:v>
                </c:pt>
                <c:pt idx="249">
                  <c:v>9</c:v>
                </c:pt>
                <c:pt idx="250">
                  <c:v>9</c:v>
                </c:pt>
                <c:pt idx="251">
                  <c:v>9</c:v>
                </c:pt>
                <c:pt idx="252">
                  <c:v>9</c:v>
                </c:pt>
                <c:pt idx="253">
                  <c:v>9</c:v>
                </c:pt>
                <c:pt idx="254">
                  <c:v>9</c:v>
                </c:pt>
                <c:pt idx="255">
                  <c:v>9</c:v>
                </c:pt>
                <c:pt idx="256">
                  <c:v>9</c:v>
                </c:pt>
                <c:pt idx="257">
                  <c:v>9</c:v>
                </c:pt>
                <c:pt idx="258">
                  <c:v>9</c:v>
                </c:pt>
                <c:pt idx="259">
                  <c:v>9</c:v>
                </c:pt>
                <c:pt idx="260">
                  <c:v>9</c:v>
                </c:pt>
                <c:pt idx="261">
                  <c:v>9</c:v>
                </c:pt>
                <c:pt idx="262">
                  <c:v>9</c:v>
                </c:pt>
                <c:pt idx="263">
                  <c:v>9</c:v>
                </c:pt>
                <c:pt idx="264">
                  <c:v>9</c:v>
                </c:pt>
                <c:pt idx="265">
                  <c:v>9</c:v>
                </c:pt>
                <c:pt idx="266">
                  <c:v>9</c:v>
                </c:pt>
                <c:pt idx="267">
                  <c:v>9</c:v>
                </c:pt>
                <c:pt idx="268">
                  <c:v>9</c:v>
                </c:pt>
                <c:pt idx="269">
                  <c:v>9</c:v>
                </c:pt>
                <c:pt idx="270">
                  <c:v>9</c:v>
                </c:pt>
                <c:pt idx="271">
                  <c:v>9</c:v>
                </c:pt>
                <c:pt idx="272">
                  <c:v>9</c:v>
                </c:pt>
                <c:pt idx="273">
                  <c:v>9</c:v>
                </c:pt>
                <c:pt idx="274">
                  <c:v>9</c:v>
                </c:pt>
                <c:pt idx="275">
                  <c:v>9</c:v>
                </c:pt>
                <c:pt idx="276">
                  <c:v>9</c:v>
                </c:pt>
                <c:pt idx="277">
                  <c:v>9</c:v>
                </c:pt>
                <c:pt idx="278">
                  <c:v>9</c:v>
                </c:pt>
                <c:pt idx="279">
                  <c:v>9</c:v>
                </c:pt>
                <c:pt idx="280">
                  <c:v>9</c:v>
                </c:pt>
                <c:pt idx="281">
                  <c:v>9</c:v>
                </c:pt>
                <c:pt idx="282">
                  <c:v>9</c:v>
                </c:pt>
                <c:pt idx="283">
                  <c:v>9</c:v>
                </c:pt>
                <c:pt idx="284">
                  <c:v>9</c:v>
                </c:pt>
                <c:pt idx="285">
                  <c:v>9</c:v>
                </c:pt>
                <c:pt idx="286">
                  <c:v>9</c:v>
                </c:pt>
                <c:pt idx="287">
                  <c:v>9</c:v>
                </c:pt>
                <c:pt idx="288">
                  <c:v>9</c:v>
                </c:pt>
                <c:pt idx="289">
                  <c:v>9</c:v>
                </c:pt>
                <c:pt idx="290">
                  <c:v>9</c:v>
                </c:pt>
                <c:pt idx="291">
                  <c:v>9</c:v>
                </c:pt>
                <c:pt idx="292">
                  <c:v>9</c:v>
                </c:pt>
                <c:pt idx="293">
                  <c:v>9</c:v>
                </c:pt>
                <c:pt idx="294">
                  <c:v>9</c:v>
                </c:pt>
                <c:pt idx="295">
                  <c:v>9</c:v>
                </c:pt>
                <c:pt idx="296">
                  <c:v>9</c:v>
                </c:pt>
                <c:pt idx="297">
                  <c:v>9</c:v>
                </c:pt>
                <c:pt idx="298">
                  <c:v>9</c:v>
                </c:pt>
                <c:pt idx="299">
                  <c:v>9</c:v>
                </c:pt>
                <c:pt idx="300">
                  <c:v>9</c:v>
                </c:pt>
                <c:pt idx="301">
                  <c:v>9</c:v>
                </c:pt>
                <c:pt idx="302">
                  <c:v>9</c:v>
                </c:pt>
                <c:pt idx="303">
                  <c:v>9</c:v>
                </c:pt>
                <c:pt idx="304">
                  <c:v>9</c:v>
                </c:pt>
                <c:pt idx="305">
                  <c:v>9</c:v>
                </c:pt>
                <c:pt idx="306">
                  <c:v>9</c:v>
                </c:pt>
                <c:pt idx="307">
                  <c:v>9</c:v>
                </c:pt>
                <c:pt idx="308">
                  <c:v>9</c:v>
                </c:pt>
                <c:pt idx="309">
                  <c:v>9</c:v>
                </c:pt>
                <c:pt idx="310">
                  <c:v>9</c:v>
                </c:pt>
                <c:pt idx="311">
                  <c:v>9</c:v>
                </c:pt>
                <c:pt idx="312">
                  <c:v>9</c:v>
                </c:pt>
                <c:pt idx="313">
                  <c:v>9</c:v>
                </c:pt>
                <c:pt idx="314">
                  <c:v>9</c:v>
                </c:pt>
                <c:pt idx="315">
                  <c:v>9</c:v>
                </c:pt>
                <c:pt idx="316">
                  <c:v>9</c:v>
                </c:pt>
                <c:pt idx="317">
                  <c:v>9</c:v>
                </c:pt>
                <c:pt idx="318">
                  <c:v>9</c:v>
                </c:pt>
                <c:pt idx="319">
                  <c:v>9</c:v>
                </c:pt>
                <c:pt idx="320">
                  <c:v>9</c:v>
                </c:pt>
                <c:pt idx="321">
                  <c:v>9</c:v>
                </c:pt>
                <c:pt idx="322">
                  <c:v>9</c:v>
                </c:pt>
                <c:pt idx="323">
                  <c:v>9</c:v>
                </c:pt>
                <c:pt idx="324">
                  <c:v>9</c:v>
                </c:pt>
                <c:pt idx="325">
                  <c:v>9</c:v>
                </c:pt>
                <c:pt idx="326">
                  <c:v>9</c:v>
                </c:pt>
                <c:pt idx="327">
                  <c:v>9</c:v>
                </c:pt>
                <c:pt idx="328">
                  <c:v>9</c:v>
                </c:pt>
                <c:pt idx="329">
                  <c:v>9</c:v>
                </c:pt>
                <c:pt idx="330">
                  <c:v>9</c:v>
                </c:pt>
                <c:pt idx="331">
                  <c:v>9</c:v>
                </c:pt>
                <c:pt idx="332">
                  <c:v>9</c:v>
                </c:pt>
                <c:pt idx="333">
                  <c:v>9</c:v>
                </c:pt>
                <c:pt idx="334">
                  <c:v>9</c:v>
                </c:pt>
                <c:pt idx="335">
                  <c:v>9</c:v>
                </c:pt>
                <c:pt idx="336">
                  <c:v>9</c:v>
                </c:pt>
                <c:pt idx="337">
                  <c:v>9</c:v>
                </c:pt>
                <c:pt idx="338">
                  <c:v>9</c:v>
                </c:pt>
                <c:pt idx="339">
                  <c:v>9</c:v>
                </c:pt>
                <c:pt idx="340">
                  <c:v>9</c:v>
                </c:pt>
                <c:pt idx="341">
                  <c:v>9</c:v>
                </c:pt>
                <c:pt idx="342">
                  <c:v>9</c:v>
                </c:pt>
                <c:pt idx="343">
                  <c:v>9</c:v>
                </c:pt>
                <c:pt idx="344">
                  <c:v>9</c:v>
                </c:pt>
                <c:pt idx="345">
                  <c:v>9</c:v>
                </c:pt>
                <c:pt idx="346">
                  <c:v>9</c:v>
                </c:pt>
                <c:pt idx="347">
                  <c:v>9</c:v>
                </c:pt>
                <c:pt idx="348">
                  <c:v>9</c:v>
                </c:pt>
                <c:pt idx="349">
                  <c:v>9</c:v>
                </c:pt>
                <c:pt idx="350">
                  <c:v>9</c:v>
                </c:pt>
                <c:pt idx="351">
                  <c:v>9</c:v>
                </c:pt>
                <c:pt idx="352">
                  <c:v>9</c:v>
                </c:pt>
                <c:pt idx="353">
                  <c:v>9</c:v>
                </c:pt>
                <c:pt idx="354">
                  <c:v>9</c:v>
                </c:pt>
                <c:pt idx="355">
                  <c:v>9</c:v>
                </c:pt>
                <c:pt idx="356">
                  <c:v>9</c:v>
                </c:pt>
                <c:pt idx="357">
                  <c:v>9</c:v>
                </c:pt>
                <c:pt idx="358">
                  <c:v>9</c:v>
                </c:pt>
                <c:pt idx="359">
                  <c:v>9</c:v>
                </c:pt>
                <c:pt idx="360">
                  <c:v>9</c:v>
                </c:pt>
                <c:pt idx="361">
                  <c:v>9</c:v>
                </c:pt>
                <c:pt idx="362">
                  <c:v>9</c:v>
                </c:pt>
                <c:pt idx="363">
                  <c:v>9</c:v>
                </c:pt>
                <c:pt idx="364">
                  <c:v>9</c:v>
                </c:pt>
              </c:numCache>
            </c:numRef>
          </c:val>
          <c:extLst>
            <c:ext xmlns:c16="http://schemas.microsoft.com/office/drawing/2014/chart" uri="{C3380CC4-5D6E-409C-BE32-E72D297353CC}">
              <c16:uniqueId val="{00000008-F8E2-4811-B4E6-F75AB2ADCFD1}"/>
            </c:ext>
          </c:extLst>
        </c:ser>
        <c:ser>
          <c:idx val="9"/>
          <c:order val="9"/>
          <c:tx>
            <c:strRef>
              <c:f>'2030-31 Severe Load Curve'!$AO$33</c:f>
              <c:strCache>
                <c:ptCount val="1"/>
                <c:pt idx="0">
                  <c:v>IUK</c:v>
                </c:pt>
              </c:strCache>
            </c:strRef>
          </c:tx>
          <c:spPr>
            <a:solidFill>
              <a:srgbClr val="FF0000"/>
            </a:solidFill>
            <a:ln w="25400">
              <a:noFill/>
            </a:ln>
          </c:spPr>
          <c:invertIfNegative val="0"/>
          <c:val>
            <c:numRef>
              <c:f>'2030-31 Severe Load Curve'!$AO$34:$AO$398</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c:v>
                </c:pt>
                <c:pt idx="105">
                  <c:v>5</c:v>
                </c:pt>
                <c:pt idx="106">
                  <c:v>7</c:v>
                </c:pt>
                <c:pt idx="107">
                  <c:v>10</c:v>
                </c:pt>
                <c:pt idx="108">
                  <c:v>13</c:v>
                </c:pt>
                <c:pt idx="109">
                  <c:v>16</c:v>
                </c:pt>
                <c:pt idx="110">
                  <c:v>18</c:v>
                </c:pt>
                <c:pt idx="111">
                  <c:v>21</c:v>
                </c:pt>
                <c:pt idx="112">
                  <c:v>24</c:v>
                </c:pt>
                <c:pt idx="113">
                  <c:v>27</c:v>
                </c:pt>
                <c:pt idx="114">
                  <c:v>30</c:v>
                </c:pt>
                <c:pt idx="115">
                  <c:v>33</c:v>
                </c:pt>
                <c:pt idx="116">
                  <c:v>36</c:v>
                </c:pt>
                <c:pt idx="117">
                  <c:v>38</c:v>
                </c:pt>
                <c:pt idx="118">
                  <c:v>41</c:v>
                </c:pt>
                <c:pt idx="119">
                  <c:v>44</c:v>
                </c:pt>
                <c:pt idx="120">
                  <c:v>47</c:v>
                </c:pt>
                <c:pt idx="121">
                  <c:v>50</c:v>
                </c:pt>
                <c:pt idx="122">
                  <c:v>53</c:v>
                </c:pt>
                <c:pt idx="123">
                  <c:v>56</c:v>
                </c:pt>
                <c:pt idx="124">
                  <c:v>59</c:v>
                </c:pt>
                <c:pt idx="125">
                  <c:v>62</c:v>
                </c:pt>
                <c:pt idx="126">
                  <c:v>65</c:v>
                </c:pt>
                <c:pt idx="127">
                  <c:v>68</c:v>
                </c:pt>
                <c:pt idx="128">
                  <c:v>71</c:v>
                </c:pt>
                <c:pt idx="129">
                  <c:v>74</c:v>
                </c:pt>
                <c:pt idx="130">
                  <c:v>77</c:v>
                </c:pt>
                <c:pt idx="131">
                  <c:v>80</c:v>
                </c:pt>
                <c:pt idx="132">
                  <c:v>83</c:v>
                </c:pt>
                <c:pt idx="133">
                  <c:v>86</c:v>
                </c:pt>
                <c:pt idx="134">
                  <c:v>89</c:v>
                </c:pt>
                <c:pt idx="135">
                  <c:v>93</c:v>
                </c:pt>
                <c:pt idx="136">
                  <c:v>96</c:v>
                </c:pt>
                <c:pt idx="137">
                  <c:v>99</c:v>
                </c:pt>
                <c:pt idx="138">
                  <c:v>102</c:v>
                </c:pt>
                <c:pt idx="139">
                  <c:v>105</c:v>
                </c:pt>
                <c:pt idx="140">
                  <c:v>108</c:v>
                </c:pt>
                <c:pt idx="141">
                  <c:v>111</c:v>
                </c:pt>
                <c:pt idx="142">
                  <c:v>114</c:v>
                </c:pt>
                <c:pt idx="143">
                  <c:v>117</c:v>
                </c:pt>
                <c:pt idx="144">
                  <c:v>121</c:v>
                </c:pt>
                <c:pt idx="145">
                  <c:v>124</c:v>
                </c:pt>
                <c:pt idx="146">
                  <c:v>127</c:v>
                </c:pt>
                <c:pt idx="147">
                  <c:v>130</c:v>
                </c:pt>
                <c:pt idx="148">
                  <c:v>133</c:v>
                </c:pt>
                <c:pt idx="149">
                  <c:v>136</c:v>
                </c:pt>
                <c:pt idx="150">
                  <c:v>139</c:v>
                </c:pt>
                <c:pt idx="151">
                  <c:v>142</c:v>
                </c:pt>
                <c:pt idx="152">
                  <c:v>146</c:v>
                </c:pt>
                <c:pt idx="153">
                  <c:v>149</c:v>
                </c:pt>
                <c:pt idx="154">
                  <c:v>152</c:v>
                </c:pt>
                <c:pt idx="155">
                  <c:v>155</c:v>
                </c:pt>
                <c:pt idx="156">
                  <c:v>158</c:v>
                </c:pt>
                <c:pt idx="157">
                  <c:v>161</c:v>
                </c:pt>
                <c:pt idx="158">
                  <c:v>165</c:v>
                </c:pt>
                <c:pt idx="159">
                  <c:v>168</c:v>
                </c:pt>
                <c:pt idx="160">
                  <c:v>171</c:v>
                </c:pt>
                <c:pt idx="161">
                  <c:v>174</c:v>
                </c:pt>
                <c:pt idx="162">
                  <c:v>177</c:v>
                </c:pt>
                <c:pt idx="163">
                  <c:v>180</c:v>
                </c:pt>
                <c:pt idx="164">
                  <c:v>183</c:v>
                </c:pt>
                <c:pt idx="165">
                  <c:v>187</c:v>
                </c:pt>
                <c:pt idx="166">
                  <c:v>190</c:v>
                </c:pt>
                <c:pt idx="167">
                  <c:v>193</c:v>
                </c:pt>
                <c:pt idx="168">
                  <c:v>196</c:v>
                </c:pt>
                <c:pt idx="169">
                  <c:v>199</c:v>
                </c:pt>
                <c:pt idx="170">
                  <c:v>202</c:v>
                </c:pt>
                <c:pt idx="171">
                  <c:v>205</c:v>
                </c:pt>
                <c:pt idx="172">
                  <c:v>209</c:v>
                </c:pt>
                <c:pt idx="173">
                  <c:v>212</c:v>
                </c:pt>
                <c:pt idx="174">
                  <c:v>215</c:v>
                </c:pt>
                <c:pt idx="175">
                  <c:v>218</c:v>
                </c:pt>
                <c:pt idx="176">
                  <c:v>221</c:v>
                </c:pt>
                <c:pt idx="177">
                  <c:v>224</c:v>
                </c:pt>
                <c:pt idx="178">
                  <c:v>227</c:v>
                </c:pt>
                <c:pt idx="179">
                  <c:v>230</c:v>
                </c:pt>
                <c:pt idx="180">
                  <c:v>233</c:v>
                </c:pt>
                <c:pt idx="181">
                  <c:v>236</c:v>
                </c:pt>
                <c:pt idx="182">
                  <c:v>240</c:v>
                </c:pt>
                <c:pt idx="183">
                  <c:v>243</c:v>
                </c:pt>
                <c:pt idx="184">
                  <c:v>246</c:v>
                </c:pt>
                <c:pt idx="185">
                  <c:v>249</c:v>
                </c:pt>
                <c:pt idx="186">
                  <c:v>252</c:v>
                </c:pt>
                <c:pt idx="187">
                  <c:v>255</c:v>
                </c:pt>
                <c:pt idx="188">
                  <c:v>258</c:v>
                </c:pt>
                <c:pt idx="189">
                  <c:v>261</c:v>
                </c:pt>
                <c:pt idx="190">
                  <c:v>264</c:v>
                </c:pt>
                <c:pt idx="191">
                  <c:v>267</c:v>
                </c:pt>
                <c:pt idx="192">
                  <c:v>270</c:v>
                </c:pt>
                <c:pt idx="193">
                  <c:v>273</c:v>
                </c:pt>
                <c:pt idx="194">
                  <c:v>276</c:v>
                </c:pt>
                <c:pt idx="195">
                  <c:v>279</c:v>
                </c:pt>
                <c:pt idx="196">
                  <c:v>281</c:v>
                </c:pt>
                <c:pt idx="197">
                  <c:v>284</c:v>
                </c:pt>
                <c:pt idx="198">
                  <c:v>287</c:v>
                </c:pt>
                <c:pt idx="199">
                  <c:v>290</c:v>
                </c:pt>
                <c:pt idx="200">
                  <c:v>293</c:v>
                </c:pt>
                <c:pt idx="201">
                  <c:v>296</c:v>
                </c:pt>
                <c:pt idx="202">
                  <c:v>299</c:v>
                </c:pt>
                <c:pt idx="203">
                  <c:v>302</c:v>
                </c:pt>
                <c:pt idx="204">
                  <c:v>304</c:v>
                </c:pt>
                <c:pt idx="205">
                  <c:v>307</c:v>
                </c:pt>
                <c:pt idx="206">
                  <c:v>310</c:v>
                </c:pt>
                <c:pt idx="207">
                  <c:v>313</c:v>
                </c:pt>
                <c:pt idx="208">
                  <c:v>316</c:v>
                </c:pt>
                <c:pt idx="209">
                  <c:v>318</c:v>
                </c:pt>
                <c:pt idx="210">
                  <c:v>321</c:v>
                </c:pt>
                <c:pt idx="211">
                  <c:v>324</c:v>
                </c:pt>
                <c:pt idx="212">
                  <c:v>326</c:v>
                </c:pt>
                <c:pt idx="213">
                  <c:v>329</c:v>
                </c:pt>
                <c:pt idx="214">
                  <c:v>332</c:v>
                </c:pt>
                <c:pt idx="215">
                  <c:v>334</c:v>
                </c:pt>
                <c:pt idx="216">
                  <c:v>337</c:v>
                </c:pt>
                <c:pt idx="217">
                  <c:v>340</c:v>
                </c:pt>
                <c:pt idx="218">
                  <c:v>342</c:v>
                </c:pt>
                <c:pt idx="219">
                  <c:v>345</c:v>
                </c:pt>
                <c:pt idx="220">
                  <c:v>347</c:v>
                </c:pt>
                <c:pt idx="221">
                  <c:v>350</c:v>
                </c:pt>
                <c:pt idx="222">
                  <c:v>353</c:v>
                </c:pt>
                <c:pt idx="223">
                  <c:v>355</c:v>
                </c:pt>
                <c:pt idx="224">
                  <c:v>358</c:v>
                </c:pt>
                <c:pt idx="225">
                  <c:v>360</c:v>
                </c:pt>
                <c:pt idx="226">
                  <c:v>362</c:v>
                </c:pt>
                <c:pt idx="227">
                  <c:v>365</c:v>
                </c:pt>
                <c:pt idx="228">
                  <c:v>367</c:v>
                </c:pt>
                <c:pt idx="229">
                  <c:v>370</c:v>
                </c:pt>
                <c:pt idx="230">
                  <c:v>372</c:v>
                </c:pt>
                <c:pt idx="231">
                  <c:v>374</c:v>
                </c:pt>
                <c:pt idx="232">
                  <c:v>377</c:v>
                </c:pt>
                <c:pt idx="233">
                  <c:v>379</c:v>
                </c:pt>
                <c:pt idx="234">
                  <c:v>381</c:v>
                </c:pt>
                <c:pt idx="235">
                  <c:v>384</c:v>
                </c:pt>
                <c:pt idx="236">
                  <c:v>386</c:v>
                </c:pt>
                <c:pt idx="237">
                  <c:v>388</c:v>
                </c:pt>
                <c:pt idx="238">
                  <c:v>390</c:v>
                </c:pt>
                <c:pt idx="239">
                  <c:v>392</c:v>
                </c:pt>
                <c:pt idx="240">
                  <c:v>395</c:v>
                </c:pt>
                <c:pt idx="241">
                  <c:v>397</c:v>
                </c:pt>
                <c:pt idx="242">
                  <c:v>399</c:v>
                </c:pt>
                <c:pt idx="243">
                  <c:v>401</c:v>
                </c:pt>
                <c:pt idx="244">
                  <c:v>403</c:v>
                </c:pt>
                <c:pt idx="245">
                  <c:v>405</c:v>
                </c:pt>
                <c:pt idx="246">
                  <c:v>407</c:v>
                </c:pt>
                <c:pt idx="247">
                  <c:v>409</c:v>
                </c:pt>
                <c:pt idx="248">
                  <c:v>411</c:v>
                </c:pt>
                <c:pt idx="249">
                  <c:v>413</c:v>
                </c:pt>
                <c:pt idx="250">
                  <c:v>415</c:v>
                </c:pt>
                <c:pt idx="251">
                  <c:v>417</c:v>
                </c:pt>
                <c:pt idx="252">
                  <c:v>419</c:v>
                </c:pt>
                <c:pt idx="253">
                  <c:v>420</c:v>
                </c:pt>
                <c:pt idx="254">
                  <c:v>422</c:v>
                </c:pt>
                <c:pt idx="255">
                  <c:v>424</c:v>
                </c:pt>
                <c:pt idx="256">
                  <c:v>426</c:v>
                </c:pt>
                <c:pt idx="257">
                  <c:v>428</c:v>
                </c:pt>
                <c:pt idx="258">
                  <c:v>429</c:v>
                </c:pt>
                <c:pt idx="259">
                  <c:v>431</c:v>
                </c:pt>
                <c:pt idx="260">
                  <c:v>433</c:v>
                </c:pt>
                <c:pt idx="261">
                  <c:v>434</c:v>
                </c:pt>
                <c:pt idx="262">
                  <c:v>436</c:v>
                </c:pt>
                <c:pt idx="263">
                  <c:v>437</c:v>
                </c:pt>
                <c:pt idx="264">
                  <c:v>439</c:v>
                </c:pt>
                <c:pt idx="265">
                  <c:v>440</c:v>
                </c:pt>
                <c:pt idx="266">
                  <c:v>442</c:v>
                </c:pt>
                <c:pt idx="267">
                  <c:v>442</c:v>
                </c:pt>
                <c:pt idx="268">
                  <c:v>443</c:v>
                </c:pt>
                <c:pt idx="269">
                  <c:v>443</c:v>
                </c:pt>
                <c:pt idx="270">
                  <c:v>445</c:v>
                </c:pt>
                <c:pt idx="271">
                  <c:v>445</c:v>
                </c:pt>
                <c:pt idx="272">
                  <c:v>446</c:v>
                </c:pt>
                <c:pt idx="273">
                  <c:v>446</c:v>
                </c:pt>
                <c:pt idx="274">
                  <c:v>448</c:v>
                </c:pt>
                <c:pt idx="275">
                  <c:v>448</c:v>
                </c:pt>
                <c:pt idx="276">
                  <c:v>449</c:v>
                </c:pt>
                <c:pt idx="277">
                  <c:v>449</c:v>
                </c:pt>
                <c:pt idx="278">
                  <c:v>450</c:v>
                </c:pt>
                <c:pt idx="279">
                  <c:v>450</c:v>
                </c:pt>
                <c:pt idx="280">
                  <c:v>452</c:v>
                </c:pt>
                <c:pt idx="281">
                  <c:v>452</c:v>
                </c:pt>
                <c:pt idx="282">
                  <c:v>453</c:v>
                </c:pt>
                <c:pt idx="283">
                  <c:v>453</c:v>
                </c:pt>
                <c:pt idx="284">
                  <c:v>454</c:v>
                </c:pt>
                <c:pt idx="285">
                  <c:v>454</c:v>
                </c:pt>
                <c:pt idx="286">
                  <c:v>455</c:v>
                </c:pt>
                <c:pt idx="287">
                  <c:v>455</c:v>
                </c:pt>
                <c:pt idx="288">
                  <c:v>456</c:v>
                </c:pt>
                <c:pt idx="289">
                  <c:v>456</c:v>
                </c:pt>
                <c:pt idx="290">
                  <c:v>458</c:v>
                </c:pt>
                <c:pt idx="291">
                  <c:v>458</c:v>
                </c:pt>
                <c:pt idx="292">
                  <c:v>459</c:v>
                </c:pt>
                <c:pt idx="293">
                  <c:v>459</c:v>
                </c:pt>
                <c:pt idx="294">
                  <c:v>460</c:v>
                </c:pt>
                <c:pt idx="295">
                  <c:v>460</c:v>
                </c:pt>
                <c:pt idx="296">
                  <c:v>461</c:v>
                </c:pt>
                <c:pt idx="297">
                  <c:v>461</c:v>
                </c:pt>
                <c:pt idx="298">
                  <c:v>462</c:v>
                </c:pt>
                <c:pt idx="299">
                  <c:v>462</c:v>
                </c:pt>
                <c:pt idx="300">
                  <c:v>463</c:v>
                </c:pt>
                <c:pt idx="301">
                  <c:v>463</c:v>
                </c:pt>
                <c:pt idx="302">
                  <c:v>464</c:v>
                </c:pt>
                <c:pt idx="303">
                  <c:v>464</c:v>
                </c:pt>
                <c:pt idx="304">
                  <c:v>465</c:v>
                </c:pt>
                <c:pt idx="305">
                  <c:v>465</c:v>
                </c:pt>
                <c:pt idx="306">
                  <c:v>466</c:v>
                </c:pt>
                <c:pt idx="307">
                  <c:v>466</c:v>
                </c:pt>
                <c:pt idx="308">
                  <c:v>467</c:v>
                </c:pt>
                <c:pt idx="309">
                  <c:v>467</c:v>
                </c:pt>
                <c:pt idx="310">
                  <c:v>467</c:v>
                </c:pt>
                <c:pt idx="311">
                  <c:v>467</c:v>
                </c:pt>
                <c:pt idx="312">
                  <c:v>468</c:v>
                </c:pt>
                <c:pt idx="313">
                  <c:v>468</c:v>
                </c:pt>
                <c:pt idx="314">
                  <c:v>469</c:v>
                </c:pt>
                <c:pt idx="315">
                  <c:v>469</c:v>
                </c:pt>
                <c:pt idx="316">
                  <c:v>470</c:v>
                </c:pt>
                <c:pt idx="317">
                  <c:v>470</c:v>
                </c:pt>
                <c:pt idx="318">
                  <c:v>471</c:v>
                </c:pt>
                <c:pt idx="319">
                  <c:v>471</c:v>
                </c:pt>
                <c:pt idx="320">
                  <c:v>471</c:v>
                </c:pt>
                <c:pt idx="321">
                  <c:v>471</c:v>
                </c:pt>
                <c:pt idx="322">
                  <c:v>472</c:v>
                </c:pt>
                <c:pt idx="323">
                  <c:v>472</c:v>
                </c:pt>
                <c:pt idx="324">
                  <c:v>473</c:v>
                </c:pt>
                <c:pt idx="325">
                  <c:v>473</c:v>
                </c:pt>
                <c:pt idx="326">
                  <c:v>473</c:v>
                </c:pt>
                <c:pt idx="327">
                  <c:v>473</c:v>
                </c:pt>
                <c:pt idx="328">
                  <c:v>474</c:v>
                </c:pt>
                <c:pt idx="329">
                  <c:v>474</c:v>
                </c:pt>
                <c:pt idx="330">
                  <c:v>474</c:v>
                </c:pt>
                <c:pt idx="331">
                  <c:v>474</c:v>
                </c:pt>
                <c:pt idx="332">
                  <c:v>475</c:v>
                </c:pt>
                <c:pt idx="333">
                  <c:v>475</c:v>
                </c:pt>
                <c:pt idx="334">
                  <c:v>475</c:v>
                </c:pt>
                <c:pt idx="335">
                  <c:v>475</c:v>
                </c:pt>
                <c:pt idx="336">
                  <c:v>476</c:v>
                </c:pt>
                <c:pt idx="337">
                  <c:v>476</c:v>
                </c:pt>
                <c:pt idx="338">
                  <c:v>476</c:v>
                </c:pt>
                <c:pt idx="339">
                  <c:v>476</c:v>
                </c:pt>
                <c:pt idx="340">
                  <c:v>477</c:v>
                </c:pt>
                <c:pt idx="341">
                  <c:v>477</c:v>
                </c:pt>
                <c:pt idx="342">
                  <c:v>477</c:v>
                </c:pt>
                <c:pt idx="343">
                  <c:v>477</c:v>
                </c:pt>
                <c:pt idx="344">
                  <c:v>477</c:v>
                </c:pt>
                <c:pt idx="345">
                  <c:v>477</c:v>
                </c:pt>
                <c:pt idx="346">
                  <c:v>478</c:v>
                </c:pt>
                <c:pt idx="347">
                  <c:v>478</c:v>
                </c:pt>
                <c:pt idx="348">
                  <c:v>478</c:v>
                </c:pt>
                <c:pt idx="349">
                  <c:v>478</c:v>
                </c:pt>
                <c:pt idx="350">
                  <c:v>478</c:v>
                </c:pt>
                <c:pt idx="351">
                  <c:v>478</c:v>
                </c:pt>
                <c:pt idx="352">
                  <c:v>478</c:v>
                </c:pt>
                <c:pt idx="353">
                  <c:v>478</c:v>
                </c:pt>
                <c:pt idx="354">
                  <c:v>478</c:v>
                </c:pt>
                <c:pt idx="355">
                  <c:v>478</c:v>
                </c:pt>
                <c:pt idx="356">
                  <c:v>479</c:v>
                </c:pt>
                <c:pt idx="357">
                  <c:v>479</c:v>
                </c:pt>
                <c:pt idx="358">
                  <c:v>479</c:v>
                </c:pt>
                <c:pt idx="359">
                  <c:v>479</c:v>
                </c:pt>
                <c:pt idx="360">
                  <c:v>479</c:v>
                </c:pt>
                <c:pt idx="361">
                  <c:v>479</c:v>
                </c:pt>
                <c:pt idx="362">
                  <c:v>479</c:v>
                </c:pt>
                <c:pt idx="363">
                  <c:v>479</c:v>
                </c:pt>
                <c:pt idx="364">
                  <c:v>479</c:v>
                </c:pt>
              </c:numCache>
            </c:numRef>
          </c:val>
          <c:extLst>
            <c:ext xmlns:c16="http://schemas.microsoft.com/office/drawing/2014/chart" uri="{C3380CC4-5D6E-409C-BE32-E72D297353CC}">
              <c16:uniqueId val="{00000009-F8E2-4811-B4E6-F75AB2ADCFD1}"/>
            </c:ext>
          </c:extLst>
        </c:ser>
        <c:dLbls>
          <c:showLegendKey val="0"/>
          <c:showVal val="0"/>
          <c:showCatName val="0"/>
          <c:showSerName val="0"/>
          <c:showPercent val="0"/>
          <c:showBubbleSize val="0"/>
        </c:dLbls>
        <c:gapWidth val="0"/>
        <c:overlap val="100"/>
        <c:axId val="345941888"/>
        <c:axId val="345960448"/>
      </c:barChart>
      <c:catAx>
        <c:axId val="345941888"/>
        <c:scaling>
          <c:orientation val="minMax"/>
        </c:scaling>
        <c:delete val="0"/>
        <c:axPos val="b"/>
        <c:title>
          <c:tx>
            <c:rich>
              <a:bodyPr/>
              <a:lstStyle/>
              <a:p>
                <a:pPr>
                  <a:defRPr sz="1075" b="1" i="0" u="none" strike="noStrike" baseline="0">
                    <a:solidFill>
                      <a:srgbClr val="000000"/>
                    </a:solidFill>
                    <a:latin typeface="Arial"/>
                    <a:ea typeface="Arial"/>
                    <a:cs typeface="Arial"/>
                  </a:defRPr>
                </a:pPr>
                <a:r>
                  <a:rPr lang="en-GB"/>
                  <a:t>Day Number</a:t>
                </a:r>
              </a:p>
            </c:rich>
          </c:tx>
          <c:layout>
            <c:manualLayout>
              <c:xMode val="edge"/>
              <c:yMode val="edge"/>
              <c:x val="0.47588005215123858"/>
              <c:y val="0.7982062780269058"/>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5960448"/>
        <c:crosses val="autoZero"/>
        <c:auto val="1"/>
        <c:lblAlgn val="ctr"/>
        <c:lblOffset val="100"/>
        <c:tickLblSkip val="20"/>
        <c:tickMarkSkip val="1"/>
        <c:noMultiLvlLbl val="0"/>
      </c:catAx>
      <c:valAx>
        <c:axId val="345960448"/>
        <c:scaling>
          <c:orientation val="minMax"/>
        </c:scaling>
        <c:delete val="0"/>
        <c:axPos val="l"/>
        <c:majorGridlines>
          <c:spPr>
            <a:ln w="3175">
              <a:solidFill>
                <a:srgbClr val="C0C0C0"/>
              </a:solidFill>
              <a:prstDash val="sysDash"/>
            </a:ln>
          </c:spPr>
        </c:majorGridlines>
        <c:title>
          <c:tx>
            <c:rich>
              <a:bodyPr/>
              <a:lstStyle/>
              <a:p>
                <a:pPr>
                  <a:defRPr sz="1075" b="1" i="0" u="none" strike="noStrike" baseline="0">
                    <a:solidFill>
                      <a:srgbClr val="000000"/>
                    </a:solidFill>
                    <a:latin typeface="Arial"/>
                    <a:ea typeface="Arial"/>
                    <a:cs typeface="Arial"/>
                  </a:defRPr>
                </a:pPr>
                <a:r>
                  <a:rPr lang="en-GB"/>
                  <a:t>GWh</a:t>
                </a:r>
              </a:p>
            </c:rich>
          </c:tx>
          <c:layout>
            <c:manualLayout>
              <c:xMode val="edge"/>
              <c:yMode val="edge"/>
              <c:x val="1.3830988317134947E-2"/>
              <c:y val="0.3789238436051523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5941888"/>
        <c:crosses val="autoZero"/>
        <c:crossBetween val="between"/>
      </c:valAx>
      <c:spPr>
        <a:noFill/>
        <a:ln w="12700">
          <a:solidFill>
            <a:srgbClr val="808080"/>
          </a:solidFill>
          <a:prstDash val="solid"/>
        </a:ln>
      </c:spPr>
    </c:plotArea>
    <c:legend>
      <c:legendPos val="b"/>
      <c:layout>
        <c:manualLayout>
          <c:xMode val="edge"/>
          <c:yMode val="edge"/>
          <c:x val="6.51890482398957E-3"/>
          <c:y val="0.85201793721973096"/>
          <c:w val="0.98435462842242505"/>
          <c:h val="0.10762331838565023"/>
        </c:manualLayout>
      </c:layout>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0950828279472545"/>
          <c:y val="0.16591928251121077"/>
          <c:w val="0.86440061424535186"/>
          <c:h val="0.54035874439461884"/>
        </c:manualLayout>
      </c:layout>
      <c:barChart>
        <c:barDir val="col"/>
        <c:grouping val="stacked"/>
        <c:varyColors val="0"/>
        <c:ser>
          <c:idx val="1"/>
          <c:order val="0"/>
          <c:tx>
            <c:strRef>
              <c:f>'2030-31 Severe Load Curve'!$AT$33</c:f>
              <c:strCache>
                <c:ptCount val="1"/>
                <c:pt idx="0">
                  <c:v>NDM 0 - 73.2 MWh</c:v>
                </c:pt>
              </c:strCache>
            </c:strRef>
          </c:tx>
          <c:spPr>
            <a:solidFill>
              <a:srgbClr val="CCFFFF"/>
            </a:solidFill>
            <a:ln w="25400">
              <a:noFill/>
            </a:ln>
          </c:spPr>
          <c:invertIfNegative val="0"/>
          <c:val>
            <c:numRef>
              <c:f>'2030-31 Severe Load Curve'!$AT$34:$AT$398</c:f>
              <c:numCache>
                <c:formatCode>0</c:formatCode>
                <c:ptCount val="365"/>
                <c:pt idx="0">
                  <c:v>2561</c:v>
                </c:pt>
                <c:pt idx="1">
                  <c:v>2490</c:v>
                </c:pt>
                <c:pt idx="2">
                  <c:v>2431</c:v>
                </c:pt>
                <c:pt idx="3">
                  <c:v>2378</c:v>
                </c:pt>
                <c:pt idx="4">
                  <c:v>2328</c:v>
                </c:pt>
                <c:pt idx="5">
                  <c:v>2281</c:v>
                </c:pt>
                <c:pt idx="6">
                  <c:v>2239</c:v>
                </c:pt>
                <c:pt idx="7">
                  <c:v>2201</c:v>
                </c:pt>
                <c:pt idx="8">
                  <c:v>2167</c:v>
                </c:pt>
                <c:pt idx="9">
                  <c:v>2141</c:v>
                </c:pt>
                <c:pt idx="10">
                  <c:v>2116</c:v>
                </c:pt>
                <c:pt idx="11">
                  <c:v>2094</c:v>
                </c:pt>
                <c:pt idx="12">
                  <c:v>2073</c:v>
                </c:pt>
                <c:pt idx="13">
                  <c:v>2053</c:v>
                </c:pt>
                <c:pt idx="14">
                  <c:v>2035</c:v>
                </c:pt>
                <c:pt idx="15">
                  <c:v>2021</c:v>
                </c:pt>
                <c:pt idx="16">
                  <c:v>2008</c:v>
                </c:pt>
                <c:pt idx="17">
                  <c:v>1995</c:v>
                </c:pt>
                <c:pt idx="18">
                  <c:v>1984</c:v>
                </c:pt>
                <c:pt idx="19">
                  <c:v>1972</c:v>
                </c:pt>
                <c:pt idx="20">
                  <c:v>1961</c:v>
                </c:pt>
                <c:pt idx="21">
                  <c:v>1951</c:v>
                </c:pt>
                <c:pt idx="22">
                  <c:v>1941</c:v>
                </c:pt>
                <c:pt idx="23">
                  <c:v>1933</c:v>
                </c:pt>
                <c:pt idx="24">
                  <c:v>1925</c:v>
                </c:pt>
                <c:pt idx="25">
                  <c:v>1917</c:v>
                </c:pt>
                <c:pt idx="26">
                  <c:v>1910</c:v>
                </c:pt>
                <c:pt idx="27">
                  <c:v>1901</c:v>
                </c:pt>
                <c:pt idx="28">
                  <c:v>1892</c:v>
                </c:pt>
                <c:pt idx="29">
                  <c:v>1884</c:v>
                </c:pt>
                <c:pt idx="30">
                  <c:v>1875</c:v>
                </c:pt>
                <c:pt idx="31">
                  <c:v>1866</c:v>
                </c:pt>
                <c:pt idx="32">
                  <c:v>1858</c:v>
                </c:pt>
                <c:pt idx="33">
                  <c:v>1848</c:v>
                </c:pt>
                <c:pt idx="34">
                  <c:v>1840</c:v>
                </c:pt>
                <c:pt idx="35">
                  <c:v>1832</c:v>
                </c:pt>
                <c:pt idx="36">
                  <c:v>1826</c:v>
                </c:pt>
                <c:pt idx="37">
                  <c:v>1818</c:v>
                </c:pt>
                <c:pt idx="38">
                  <c:v>1809</c:v>
                </c:pt>
                <c:pt idx="39">
                  <c:v>1801</c:v>
                </c:pt>
                <c:pt idx="40">
                  <c:v>1793</c:v>
                </c:pt>
                <c:pt idx="41">
                  <c:v>1786</c:v>
                </c:pt>
                <c:pt idx="42">
                  <c:v>1779</c:v>
                </c:pt>
                <c:pt idx="43">
                  <c:v>1773</c:v>
                </c:pt>
                <c:pt idx="44">
                  <c:v>1765</c:v>
                </c:pt>
                <c:pt idx="45">
                  <c:v>1756</c:v>
                </c:pt>
                <c:pt idx="46">
                  <c:v>1748</c:v>
                </c:pt>
                <c:pt idx="47">
                  <c:v>1739</c:v>
                </c:pt>
                <c:pt idx="48">
                  <c:v>1731</c:v>
                </c:pt>
                <c:pt idx="49">
                  <c:v>1722</c:v>
                </c:pt>
                <c:pt idx="50">
                  <c:v>1715</c:v>
                </c:pt>
                <c:pt idx="51">
                  <c:v>1708</c:v>
                </c:pt>
                <c:pt idx="52">
                  <c:v>1702</c:v>
                </c:pt>
                <c:pt idx="53">
                  <c:v>1696</c:v>
                </c:pt>
                <c:pt idx="54">
                  <c:v>1688</c:v>
                </c:pt>
                <c:pt idx="55">
                  <c:v>1681</c:v>
                </c:pt>
                <c:pt idx="56">
                  <c:v>1673</c:v>
                </c:pt>
                <c:pt idx="57">
                  <c:v>1665</c:v>
                </c:pt>
                <c:pt idx="58">
                  <c:v>1657</c:v>
                </c:pt>
                <c:pt idx="59">
                  <c:v>1650</c:v>
                </c:pt>
                <c:pt idx="60">
                  <c:v>1642</c:v>
                </c:pt>
                <c:pt idx="61">
                  <c:v>1635</c:v>
                </c:pt>
                <c:pt idx="62">
                  <c:v>1628</c:v>
                </c:pt>
                <c:pt idx="63">
                  <c:v>1621</c:v>
                </c:pt>
                <c:pt idx="64">
                  <c:v>1612</c:v>
                </c:pt>
                <c:pt idx="65">
                  <c:v>1604</c:v>
                </c:pt>
                <c:pt idx="66">
                  <c:v>1596</c:v>
                </c:pt>
                <c:pt idx="67">
                  <c:v>1589</c:v>
                </c:pt>
                <c:pt idx="68">
                  <c:v>1581</c:v>
                </c:pt>
                <c:pt idx="69">
                  <c:v>1573</c:v>
                </c:pt>
                <c:pt idx="70">
                  <c:v>1564</c:v>
                </c:pt>
                <c:pt idx="71">
                  <c:v>1557</c:v>
                </c:pt>
                <c:pt idx="72">
                  <c:v>1548</c:v>
                </c:pt>
                <c:pt idx="73">
                  <c:v>1541</c:v>
                </c:pt>
                <c:pt idx="74">
                  <c:v>1533</c:v>
                </c:pt>
                <c:pt idx="75">
                  <c:v>1525</c:v>
                </c:pt>
                <c:pt idx="76">
                  <c:v>1517</c:v>
                </c:pt>
                <c:pt idx="77">
                  <c:v>1508</c:v>
                </c:pt>
                <c:pt idx="78">
                  <c:v>1500</c:v>
                </c:pt>
                <c:pt idx="79">
                  <c:v>1494</c:v>
                </c:pt>
                <c:pt idx="80">
                  <c:v>1487</c:v>
                </c:pt>
                <c:pt idx="81">
                  <c:v>1478</c:v>
                </c:pt>
                <c:pt idx="82">
                  <c:v>1470</c:v>
                </c:pt>
                <c:pt idx="83">
                  <c:v>1461</c:v>
                </c:pt>
                <c:pt idx="84">
                  <c:v>1453</c:v>
                </c:pt>
                <c:pt idx="85">
                  <c:v>1444</c:v>
                </c:pt>
                <c:pt idx="86">
                  <c:v>1437</c:v>
                </c:pt>
                <c:pt idx="87">
                  <c:v>1430</c:v>
                </c:pt>
                <c:pt idx="88">
                  <c:v>1423</c:v>
                </c:pt>
                <c:pt idx="89">
                  <c:v>1416</c:v>
                </c:pt>
                <c:pt idx="90">
                  <c:v>1409</c:v>
                </c:pt>
                <c:pt idx="91">
                  <c:v>1403</c:v>
                </c:pt>
                <c:pt idx="92">
                  <c:v>1397</c:v>
                </c:pt>
                <c:pt idx="93">
                  <c:v>1390</c:v>
                </c:pt>
                <c:pt idx="94">
                  <c:v>1383</c:v>
                </c:pt>
                <c:pt idx="95">
                  <c:v>1375</c:v>
                </c:pt>
                <c:pt idx="96">
                  <c:v>1368</c:v>
                </c:pt>
                <c:pt idx="97">
                  <c:v>1361</c:v>
                </c:pt>
                <c:pt idx="98">
                  <c:v>1353</c:v>
                </c:pt>
                <c:pt idx="99">
                  <c:v>1346</c:v>
                </c:pt>
                <c:pt idx="100">
                  <c:v>1338</c:v>
                </c:pt>
                <c:pt idx="101">
                  <c:v>1332</c:v>
                </c:pt>
                <c:pt idx="102">
                  <c:v>1324</c:v>
                </c:pt>
                <c:pt idx="103">
                  <c:v>1317</c:v>
                </c:pt>
                <c:pt idx="104">
                  <c:v>1310</c:v>
                </c:pt>
                <c:pt idx="105">
                  <c:v>1303</c:v>
                </c:pt>
                <c:pt idx="106">
                  <c:v>1296</c:v>
                </c:pt>
                <c:pt idx="107">
                  <c:v>1289</c:v>
                </c:pt>
                <c:pt idx="108">
                  <c:v>1283</c:v>
                </c:pt>
                <c:pt idx="109">
                  <c:v>1276</c:v>
                </c:pt>
                <c:pt idx="110">
                  <c:v>1269</c:v>
                </c:pt>
                <c:pt idx="111">
                  <c:v>1262</c:v>
                </c:pt>
                <c:pt idx="112">
                  <c:v>1254</c:v>
                </c:pt>
                <c:pt idx="113">
                  <c:v>1247</c:v>
                </c:pt>
                <c:pt idx="114">
                  <c:v>1240</c:v>
                </c:pt>
                <c:pt idx="115">
                  <c:v>1233</c:v>
                </c:pt>
                <c:pt idx="116">
                  <c:v>1226</c:v>
                </c:pt>
                <c:pt idx="117">
                  <c:v>1219</c:v>
                </c:pt>
                <c:pt idx="118">
                  <c:v>1213</c:v>
                </c:pt>
                <c:pt idx="119">
                  <c:v>1207</c:v>
                </c:pt>
                <c:pt idx="120">
                  <c:v>1200</c:v>
                </c:pt>
                <c:pt idx="121">
                  <c:v>1193</c:v>
                </c:pt>
                <c:pt idx="122">
                  <c:v>1187</c:v>
                </c:pt>
                <c:pt idx="123">
                  <c:v>1180</c:v>
                </c:pt>
                <c:pt idx="124">
                  <c:v>1173</c:v>
                </c:pt>
                <c:pt idx="125">
                  <c:v>1166</c:v>
                </c:pt>
                <c:pt idx="126">
                  <c:v>1158</c:v>
                </c:pt>
                <c:pt idx="127">
                  <c:v>1151</c:v>
                </c:pt>
                <c:pt idx="128">
                  <c:v>1144</c:v>
                </c:pt>
                <c:pt idx="129">
                  <c:v>1138</c:v>
                </c:pt>
                <c:pt idx="130">
                  <c:v>1131</c:v>
                </c:pt>
                <c:pt idx="131">
                  <c:v>1124</c:v>
                </c:pt>
                <c:pt idx="132">
                  <c:v>1117</c:v>
                </c:pt>
                <c:pt idx="133">
                  <c:v>1111</c:v>
                </c:pt>
                <c:pt idx="134">
                  <c:v>1104</c:v>
                </c:pt>
                <c:pt idx="135">
                  <c:v>1097</c:v>
                </c:pt>
                <c:pt idx="136">
                  <c:v>1091</c:v>
                </c:pt>
                <c:pt idx="137">
                  <c:v>1085</c:v>
                </c:pt>
                <c:pt idx="138">
                  <c:v>1080</c:v>
                </c:pt>
                <c:pt idx="139">
                  <c:v>1073</c:v>
                </c:pt>
                <c:pt idx="140">
                  <c:v>1067</c:v>
                </c:pt>
                <c:pt idx="141">
                  <c:v>1060</c:v>
                </c:pt>
                <c:pt idx="142">
                  <c:v>1053</c:v>
                </c:pt>
                <c:pt idx="143">
                  <c:v>1046</c:v>
                </c:pt>
                <c:pt idx="144">
                  <c:v>1039</c:v>
                </c:pt>
                <c:pt idx="145">
                  <c:v>1033</c:v>
                </c:pt>
                <c:pt idx="146">
                  <c:v>1026</c:v>
                </c:pt>
                <c:pt idx="147">
                  <c:v>1020</c:v>
                </c:pt>
                <c:pt idx="148">
                  <c:v>1014</c:v>
                </c:pt>
                <c:pt idx="149">
                  <c:v>1008</c:v>
                </c:pt>
                <c:pt idx="150">
                  <c:v>1001</c:v>
                </c:pt>
                <c:pt idx="151">
                  <c:v>994</c:v>
                </c:pt>
                <c:pt idx="152">
                  <c:v>987</c:v>
                </c:pt>
                <c:pt idx="153">
                  <c:v>980</c:v>
                </c:pt>
                <c:pt idx="154">
                  <c:v>973</c:v>
                </c:pt>
                <c:pt idx="155">
                  <c:v>966</c:v>
                </c:pt>
                <c:pt idx="156">
                  <c:v>960</c:v>
                </c:pt>
                <c:pt idx="157">
                  <c:v>954</c:v>
                </c:pt>
                <c:pt idx="158">
                  <c:v>948</c:v>
                </c:pt>
                <c:pt idx="159">
                  <c:v>941</c:v>
                </c:pt>
                <c:pt idx="160">
                  <c:v>935</c:v>
                </c:pt>
                <c:pt idx="161">
                  <c:v>928</c:v>
                </c:pt>
                <c:pt idx="162">
                  <c:v>921</c:v>
                </c:pt>
                <c:pt idx="163">
                  <c:v>914</c:v>
                </c:pt>
                <c:pt idx="164">
                  <c:v>907</c:v>
                </c:pt>
                <c:pt idx="165">
                  <c:v>900</c:v>
                </c:pt>
                <c:pt idx="166">
                  <c:v>893</c:v>
                </c:pt>
                <c:pt idx="167">
                  <c:v>885</c:v>
                </c:pt>
                <c:pt idx="168">
                  <c:v>878</c:v>
                </c:pt>
                <c:pt idx="169">
                  <c:v>871</c:v>
                </c:pt>
                <c:pt idx="170">
                  <c:v>863</c:v>
                </c:pt>
                <c:pt idx="171">
                  <c:v>857</c:v>
                </c:pt>
                <c:pt idx="172">
                  <c:v>850</c:v>
                </c:pt>
                <c:pt idx="173">
                  <c:v>844</c:v>
                </c:pt>
                <c:pt idx="174">
                  <c:v>838</c:v>
                </c:pt>
                <c:pt idx="175">
                  <c:v>832</c:v>
                </c:pt>
                <c:pt idx="176">
                  <c:v>826</c:v>
                </c:pt>
                <c:pt idx="177">
                  <c:v>820</c:v>
                </c:pt>
                <c:pt idx="178">
                  <c:v>814</c:v>
                </c:pt>
                <c:pt idx="179">
                  <c:v>807</c:v>
                </c:pt>
                <c:pt idx="180">
                  <c:v>801</c:v>
                </c:pt>
                <c:pt idx="181">
                  <c:v>795</c:v>
                </c:pt>
                <c:pt idx="182">
                  <c:v>790</c:v>
                </c:pt>
                <c:pt idx="183">
                  <c:v>784</c:v>
                </c:pt>
                <c:pt idx="184">
                  <c:v>778</c:v>
                </c:pt>
                <c:pt idx="185">
                  <c:v>772</c:v>
                </c:pt>
                <c:pt idx="186">
                  <c:v>766</c:v>
                </c:pt>
                <c:pt idx="187">
                  <c:v>760</c:v>
                </c:pt>
                <c:pt idx="188">
                  <c:v>755</c:v>
                </c:pt>
                <c:pt idx="189">
                  <c:v>749</c:v>
                </c:pt>
                <c:pt idx="190">
                  <c:v>743</c:v>
                </c:pt>
                <c:pt idx="191">
                  <c:v>737</c:v>
                </c:pt>
                <c:pt idx="192">
                  <c:v>731</c:v>
                </c:pt>
                <c:pt idx="193">
                  <c:v>725</c:v>
                </c:pt>
                <c:pt idx="194">
                  <c:v>718</c:v>
                </c:pt>
                <c:pt idx="195">
                  <c:v>712</c:v>
                </c:pt>
                <c:pt idx="196">
                  <c:v>706</c:v>
                </c:pt>
                <c:pt idx="197">
                  <c:v>699</c:v>
                </c:pt>
                <c:pt idx="198">
                  <c:v>693</c:v>
                </c:pt>
                <c:pt idx="199">
                  <c:v>687</c:v>
                </c:pt>
                <c:pt idx="200">
                  <c:v>681</c:v>
                </c:pt>
                <c:pt idx="201">
                  <c:v>675</c:v>
                </c:pt>
                <c:pt idx="202">
                  <c:v>669</c:v>
                </c:pt>
                <c:pt idx="203">
                  <c:v>662</c:v>
                </c:pt>
                <c:pt idx="204">
                  <c:v>656</c:v>
                </c:pt>
                <c:pt idx="205">
                  <c:v>650</c:v>
                </c:pt>
                <c:pt idx="206">
                  <c:v>644</c:v>
                </c:pt>
                <c:pt idx="207">
                  <c:v>638</c:v>
                </c:pt>
                <c:pt idx="208">
                  <c:v>631</c:v>
                </c:pt>
                <c:pt idx="209">
                  <c:v>625</c:v>
                </c:pt>
                <c:pt idx="210">
                  <c:v>618</c:v>
                </c:pt>
                <c:pt idx="211">
                  <c:v>612</c:v>
                </c:pt>
                <c:pt idx="212">
                  <c:v>606</c:v>
                </c:pt>
                <c:pt idx="213">
                  <c:v>600</c:v>
                </c:pt>
                <c:pt idx="214">
                  <c:v>594</c:v>
                </c:pt>
                <c:pt idx="215">
                  <c:v>589</c:v>
                </c:pt>
                <c:pt idx="216">
                  <c:v>583</c:v>
                </c:pt>
                <c:pt idx="217">
                  <c:v>577</c:v>
                </c:pt>
                <c:pt idx="218">
                  <c:v>571</c:v>
                </c:pt>
                <c:pt idx="219">
                  <c:v>566</c:v>
                </c:pt>
                <c:pt idx="220">
                  <c:v>560</c:v>
                </c:pt>
                <c:pt idx="221">
                  <c:v>555</c:v>
                </c:pt>
                <c:pt idx="222">
                  <c:v>549</c:v>
                </c:pt>
                <c:pt idx="223">
                  <c:v>544</c:v>
                </c:pt>
                <c:pt idx="224">
                  <c:v>538</c:v>
                </c:pt>
                <c:pt idx="225">
                  <c:v>532</c:v>
                </c:pt>
                <c:pt idx="226">
                  <c:v>528</c:v>
                </c:pt>
                <c:pt idx="227">
                  <c:v>525</c:v>
                </c:pt>
                <c:pt idx="228">
                  <c:v>521</c:v>
                </c:pt>
                <c:pt idx="229">
                  <c:v>516</c:v>
                </c:pt>
                <c:pt idx="230">
                  <c:v>512</c:v>
                </c:pt>
                <c:pt idx="231">
                  <c:v>508</c:v>
                </c:pt>
                <c:pt idx="232">
                  <c:v>504</c:v>
                </c:pt>
                <c:pt idx="233">
                  <c:v>500</c:v>
                </c:pt>
                <c:pt idx="234">
                  <c:v>496</c:v>
                </c:pt>
                <c:pt idx="235">
                  <c:v>492</c:v>
                </c:pt>
                <c:pt idx="236">
                  <c:v>488</c:v>
                </c:pt>
                <c:pt idx="237">
                  <c:v>484</c:v>
                </c:pt>
                <c:pt idx="238">
                  <c:v>481</c:v>
                </c:pt>
                <c:pt idx="239">
                  <c:v>477</c:v>
                </c:pt>
                <c:pt idx="240">
                  <c:v>473</c:v>
                </c:pt>
                <c:pt idx="241">
                  <c:v>469</c:v>
                </c:pt>
                <c:pt idx="242">
                  <c:v>465</c:v>
                </c:pt>
                <c:pt idx="243">
                  <c:v>460</c:v>
                </c:pt>
                <c:pt idx="244">
                  <c:v>456</c:v>
                </c:pt>
                <c:pt idx="245">
                  <c:v>452</c:v>
                </c:pt>
                <c:pt idx="246">
                  <c:v>448</c:v>
                </c:pt>
                <c:pt idx="247">
                  <c:v>443</c:v>
                </c:pt>
                <c:pt idx="248">
                  <c:v>439</c:v>
                </c:pt>
                <c:pt idx="249">
                  <c:v>435</c:v>
                </c:pt>
                <c:pt idx="250">
                  <c:v>430</c:v>
                </c:pt>
                <c:pt idx="251">
                  <c:v>425</c:v>
                </c:pt>
                <c:pt idx="252">
                  <c:v>421</c:v>
                </c:pt>
                <c:pt idx="253">
                  <c:v>417</c:v>
                </c:pt>
                <c:pt idx="254">
                  <c:v>413</c:v>
                </c:pt>
                <c:pt idx="255">
                  <c:v>409</c:v>
                </c:pt>
                <c:pt idx="256">
                  <c:v>405</c:v>
                </c:pt>
                <c:pt idx="257">
                  <c:v>401</c:v>
                </c:pt>
                <c:pt idx="258">
                  <c:v>397</c:v>
                </c:pt>
                <c:pt idx="259">
                  <c:v>393</c:v>
                </c:pt>
                <c:pt idx="260">
                  <c:v>389</c:v>
                </c:pt>
                <c:pt idx="261">
                  <c:v>385</c:v>
                </c:pt>
                <c:pt idx="262">
                  <c:v>381</c:v>
                </c:pt>
                <c:pt idx="263">
                  <c:v>378</c:v>
                </c:pt>
                <c:pt idx="264">
                  <c:v>374</c:v>
                </c:pt>
                <c:pt idx="265">
                  <c:v>369</c:v>
                </c:pt>
                <c:pt idx="266">
                  <c:v>365</c:v>
                </c:pt>
                <c:pt idx="267">
                  <c:v>361</c:v>
                </c:pt>
                <c:pt idx="268">
                  <c:v>357</c:v>
                </c:pt>
                <c:pt idx="269">
                  <c:v>353</c:v>
                </c:pt>
                <c:pt idx="270">
                  <c:v>349</c:v>
                </c:pt>
                <c:pt idx="271">
                  <c:v>345</c:v>
                </c:pt>
                <c:pt idx="272">
                  <c:v>341</c:v>
                </c:pt>
                <c:pt idx="273">
                  <c:v>337</c:v>
                </c:pt>
                <c:pt idx="274">
                  <c:v>333</c:v>
                </c:pt>
                <c:pt idx="275">
                  <c:v>329</c:v>
                </c:pt>
                <c:pt idx="276">
                  <c:v>325</c:v>
                </c:pt>
                <c:pt idx="277">
                  <c:v>322</c:v>
                </c:pt>
                <c:pt idx="278">
                  <c:v>319</c:v>
                </c:pt>
                <c:pt idx="279">
                  <c:v>316</c:v>
                </c:pt>
                <c:pt idx="280">
                  <c:v>314</c:v>
                </c:pt>
                <c:pt idx="281">
                  <c:v>311</c:v>
                </c:pt>
                <c:pt idx="282">
                  <c:v>308</c:v>
                </c:pt>
                <c:pt idx="283">
                  <c:v>306</c:v>
                </c:pt>
                <c:pt idx="284">
                  <c:v>303</c:v>
                </c:pt>
                <c:pt idx="285">
                  <c:v>300</c:v>
                </c:pt>
                <c:pt idx="286">
                  <c:v>298</c:v>
                </c:pt>
                <c:pt idx="287">
                  <c:v>295</c:v>
                </c:pt>
                <c:pt idx="288">
                  <c:v>292</c:v>
                </c:pt>
                <c:pt idx="289">
                  <c:v>289</c:v>
                </c:pt>
                <c:pt idx="290">
                  <c:v>287</c:v>
                </c:pt>
                <c:pt idx="291">
                  <c:v>284</c:v>
                </c:pt>
                <c:pt idx="292">
                  <c:v>281</c:v>
                </c:pt>
                <c:pt idx="293">
                  <c:v>279</c:v>
                </c:pt>
                <c:pt idx="294">
                  <c:v>276</c:v>
                </c:pt>
                <c:pt idx="295">
                  <c:v>274</c:v>
                </c:pt>
                <c:pt idx="296">
                  <c:v>271</c:v>
                </c:pt>
                <c:pt idx="297">
                  <c:v>269</c:v>
                </c:pt>
                <c:pt idx="298">
                  <c:v>266</c:v>
                </c:pt>
                <c:pt idx="299">
                  <c:v>263</c:v>
                </c:pt>
                <c:pt idx="300">
                  <c:v>260</c:v>
                </c:pt>
                <c:pt idx="301">
                  <c:v>258</c:v>
                </c:pt>
                <c:pt idx="302">
                  <c:v>255</c:v>
                </c:pt>
                <c:pt idx="303">
                  <c:v>253</c:v>
                </c:pt>
                <c:pt idx="304">
                  <c:v>250</c:v>
                </c:pt>
                <c:pt idx="305">
                  <c:v>248</c:v>
                </c:pt>
                <c:pt idx="306">
                  <c:v>245</c:v>
                </c:pt>
                <c:pt idx="307">
                  <c:v>242</c:v>
                </c:pt>
                <c:pt idx="308">
                  <c:v>240</c:v>
                </c:pt>
                <c:pt idx="309">
                  <c:v>237</c:v>
                </c:pt>
                <c:pt idx="310">
                  <c:v>235</c:v>
                </c:pt>
                <c:pt idx="311">
                  <c:v>232</c:v>
                </c:pt>
                <c:pt idx="312">
                  <c:v>230</c:v>
                </c:pt>
                <c:pt idx="313">
                  <c:v>227</c:v>
                </c:pt>
                <c:pt idx="314">
                  <c:v>225</c:v>
                </c:pt>
                <c:pt idx="315">
                  <c:v>222</c:v>
                </c:pt>
                <c:pt idx="316">
                  <c:v>220</c:v>
                </c:pt>
                <c:pt idx="317">
                  <c:v>218</c:v>
                </c:pt>
                <c:pt idx="318">
                  <c:v>216</c:v>
                </c:pt>
                <c:pt idx="319">
                  <c:v>213</c:v>
                </c:pt>
                <c:pt idx="320">
                  <c:v>211</c:v>
                </c:pt>
                <c:pt idx="321">
                  <c:v>209</c:v>
                </c:pt>
                <c:pt idx="322">
                  <c:v>207</c:v>
                </c:pt>
                <c:pt idx="323">
                  <c:v>206</c:v>
                </c:pt>
                <c:pt idx="324">
                  <c:v>204</c:v>
                </c:pt>
                <c:pt idx="325">
                  <c:v>202</c:v>
                </c:pt>
                <c:pt idx="326">
                  <c:v>200</c:v>
                </c:pt>
                <c:pt idx="327">
                  <c:v>199</c:v>
                </c:pt>
                <c:pt idx="328">
                  <c:v>197</c:v>
                </c:pt>
                <c:pt idx="329">
                  <c:v>195</c:v>
                </c:pt>
                <c:pt idx="330">
                  <c:v>194</c:v>
                </c:pt>
                <c:pt idx="331">
                  <c:v>193</c:v>
                </c:pt>
                <c:pt idx="332">
                  <c:v>192</c:v>
                </c:pt>
                <c:pt idx="333">
                  <c:v>192</c:v>
                </c:pt>
                <c:pt idx="334">
                  <c:v>191</c:v>
                </c:pt>
                <c:pt idx="335">
                  <c:v>190</c:v>
                </c:pt>
                <c:pt idx="336">
                  <c:v>189</c:v>
                </c:pt>
                <c:pt idx="337">
                  <c:v>187</c:v>
                </c:pt>
                <c:pt idx="338">
                  <c:v>186</c:v>
                </c:pt>
                <c:pt idx="339">
                  <c:v>185</c:v>
                </c:pt>
                <c:pt idx="340">
                  <c:v>183</c:v>
                </c:pt>
                <c:pt idx="341">
                  <c:v>182</c:v>
                </c:pt>
                <c:pt idx="342">
                  <c:v>182</c:v>
                </c:pt>
                <c:pt idx="343">
                  <c:v>181</c:v>
                </c:pt>
                <c:pt idx="344">
                  <c:v>180</c:v>
                </c:pt>
                <c:pt idx="345">
                  <c:v>180</c:v>
                </c:pt>
                <c:pt idx="346">
                  <c:v>180</c:v>
                </c:pt>
                <c:pt idx="347">
                  <c:v>179</c:v>
                </c:pt>
                <c:pt idx="348">
                  <c:v>178</c:v>
                </c:pt>
                <c:pt idx="349">
                  <c:v>177</c:v>
                </c:pt>
                <c:pt idx="350">
                  <c:v>175</c:v>
                </c:pt>
                <c:pt idx="351">
                  <c:v>174</c:v>
                </c:pt>
                <c:pt idx="352">
                  <c:v>172</c:v>
                </c:pt>
                <c:pt idx="353">
                  <c:v>171</c:v>
                </c:pt>
                <c:pt idx="354">
                  <c:v>168</c:v>
                </c:pt>
                <c:pt idx="355">
                  <c:v>167</c:v>
                </c:pt>
                <c:pt idx="356">
                  <c:v>165</c:v>
                </c:pt>
                <c:pt idx="357">
                  <c:v>163</c:v>
                </c:pt>
                <c:pt idx="358">
                  <c:v>161</c:v>
                </c:pt>
                <c:pt idx="359">
                  <c:v>159</c:v>
                </c:pt>
                <c:pt idx="360">
                  <c:v>157</c:v>
                </c:pt>
                <c:pt idx="361">
                  <c:v>155</c:v>
                </c:pt>
                <c:pt idx="362">
                  <c:v>153</c:v>
                </c:pt>
                <c:pt idx="363">
                  <c:v>151</c:v>
                </c:pt>
                <c:pt idx="364">
                  <c:v>149</c:v>
                </c:pt>
              </c:numCache>
            </c:numRef>
          </c:val>
          <c:extLst>
            <c:ext xmlns:c16="http://schemas.microsoft.com/office/drawing/2014/chart" uri="{C3380CC4-5D6E-409C-BE32-E72D297353CC}">
              <c16:uniqueId val="{00000000-E502-4DFB-8FA1-FC34C7274881}"/>
            </c:ext>
          </c:extLst>
        </c:ser>
        <c:ser>
          <c:idx val="2"/>
          <c:order val="1"/>
          <c:tx>
            <c:strRef>
              <c:f>'2030-31 Severe Load Curve'!$AU$33</c:f>
              <c:strCache>
                <c:ptCount val="1"/>
                <c:pt idx="0">
                  <c:v>NDM 73.2-732 MWh</c:v>
                </c:pt>
              </c:strCache>
            </c:strRef>
          </c:tx>
          <c:spPr>
            <a:solidFill>
              <a:srgbClr val="99CCFF"/>
            </a:solidFill>
            <a:ln w="25400">
              <a:noFill/>
            </a:ln>
          </c:spPr>
          <c:invertIfNegative val="0"/>
          <c:val>
            <c:numRef>
              <c:f>'2030-31 Severe Load Curve'!$AU$34:$AU$398</c:f>
              <c:numCache>
                <c:formatCode>0</c:formatCode>
                <c:ptCount val="365"/>
                <c:pt idx="0">
                  <c:v>407</c:v>
                </c:pt>
                <c:pt idx="1">
                  <c:v>400</c:v>
                </c:pt>
                <c:pt idx="2">
                  <c:v>390</c:v>
                </c:pt>
                <c:pt idx="3">
                  <c:v>381</c:v>
                </c:pt>
                <c:pt idx="4">
                  <c:v>373</c:v>
                </c:pt>
                <c:pt idx="5">
                  <c:v>368</c:v>
                </c:pt>
                <c:pt idx="6">
                  <c:v>362</c:v>
                </c:pt>
                <c:pt idx="7">
                  <c:v>358</c:v>
                </c:pt>
                <c:pt idx="8">
                  <c:v>354</c:v>
                </c:pt>
                <c:pt idx="9">
                  <c:v>349</c:v>
                </c:pt>
                <c:pt idx="10">
                  <c:v>344</c:v>
                </c:pt>
                <c:pt idx="11">
                  <c:v>340</c:v>
                </c:pt>
                <c:pt idx="12">
                  <c:v>338</c:v>
                </c:pt>
                <c:pt idx="13">
                  <c:v>336</c:v>
                </c:pt>
                <c:pt idx="14">
                  <c:v>335</c:v>
                </c:pt>
                <c:pt idx="15">
                  <c:v>333</c:v>
                </c:pt>
                <c:pt idx="16">
                  <c:v>331</c:v>
                </c:pt>
                <c:pt idx="17">
                  <c:v>329</c:v>
                </c:pt>
                <c:pt idx="18">
                  <c:v>328</c:v>
                </c:pt>
                <c:pt idx="19">
                  <c:v>326</c:v>
                </c:pt>
                <c:pt idx="20">
                  <c:v>324</c:v>
                </c:pt>
                <c:pt idx="21">
                  <c:v>323</c:v>
                </c:pt>
                <c:pt idx="22">
                  <c:v>321</c:v>
                </c:pt>
                <c:pt idx="23">
                  <c:v>319</c:v>
                </c:pt>
                <c:pt idx="24">
                  <c:v>317</c:v>
                </c:pt>
                <c:pt idx="25">
                  <c:v>315</c:v>
                </c:pt>
                <c:pt idx="26">
                  <c:v>313</c:v>
                </c:pt>
                <c:pt idx="27">
                  <c:v>311</c:v>
                </c:pt>
                <c:pt idx="28">
                  <c:v>310</c:v>
                </c:pt>
                <c:pt idx="29">
                  <c:v>308</c:v>
                </c:pt>
                <c:pt idx="30">
                  <c:v>307</c:v>
                </c:pt>
                <c:pt idx="31">
                  <c:v>306</c:v>
                </c:pt>
                <c:pt idx="32">
                  <c:v>304</c:v>
                </c:pt>
                <c:pt idx="33">
                  <c:v>302</c:v>
                </c:pt>
                <c:pt idx="34">
                  <c:v>300</c:v>
                </c:pt>
                <c:pt idx="35">
                  <c:v>299</c:v>
                </c:pt>
                <c:pt idx="36">
                  <c:v>296</c:v>
                </c:pt>
                <c:pt idx="37">
                  <c:v>294</c:v>
                </c:pt>
                <c:pt idx="38">
                  <c:v>293</c:v>
                </c:pt>
                <c:pt idx="39">
                  <c:v>290</c:v>
                </c:pt>
                <c:pt idx="40">
                  <c:v>288</c:v>
                </c:pt>
                <c:pt idx="41">
                  <c:v>285</c:v>
                </c:pt>
                <c:pt idx="42">
                  <c:v>282</c:v>
                </c:pt>
                <c:pt idx="43">
                  <c:v>279</c:v>
                </c:pt>
                <c:pt idx="44">
                  <c:v>276</c:v>
                </c:pt>
                <c:pt idx="45">
                  <c:v>274</c:v>
                </c:pt>
                <c:pt idx="46">
                  <c:v>271</c:v>
                </c:pt>
                <c:pt idx="47">
                  <c:v>269</c:v>
                </c:pt>
                <c:pt idx="48">
                  <c:v>267</c:v>
                </c:pt>
                <c:pt idx="49">
                  <c:v>265</c:v>
                </c:pt>
                <c:pt idx="50">
                  <c:v>263</c:v>
                </c:pt>
                <c:pt idx="51">
                  <c:v>261</c:v>
                </c:pt>
                <c:pt idx="52">
                  <c:v>260</c:v>
                </c:pt>
                <c:pt idx="53">
                  <c:v>257</c:v>
                </c:pt>
                <c:pt idx="54">
                  <c:v>256</c:v>
                </c:pt>
                <c:pt idx="55">
                  <c:v>254</c:v>
                </c:pt>
                <c:pt idx="56">
                  <c:v>253</c:v>
                </c:pt>
                <c:pt idx="57">
                  <c:v>252</c:v>
                </c:pt>
                <c:pt idx="58">
                  <c:v>251</c:v>
                </c:pt>
                <c:pt idx="59">
                  <c:v>250</c:v>
                </c:pt>
                <c:pt idx="60">
                  <c:v>249</c:v>
                </c:pt>
                <c:pt idx="61">
                  <c:v>248</c:v>
                </c:pt>
                <c:pt idx="62">
                  <c:v>246</c:v>
                </c:pt>
                <c:pt idx="63">
                  <c:v>245</c:v>
                </c:pt>
                <c:pt idx="64">
                  <c:v>244</c:v>
                </c:pt>
                <c:pt idx="65">
                  <c:v>243</c:v>
                </c:pt>
                <c:pt idx="66">
                  <c:v>242</c:v>
                </c:pt>
                <c:pt idx="67">
                  <c:v>240</c:v>
                </c:pt>
                <c:pt idx="68">
                  <c:v>239</c:v>
                </c:pt>
                <c:pt idx="69">
                  <c:v>238</c:v>
                </c:pt>
                <c:pt idx="70">
                  <c:v>238</c:v>
                </c:pt>
                <c:pt idx="71">
                  <c:v>237</c:v>
                </c:pt>
                <c:pt idx="72">
                  <c:v>236</c:v>
                </c:pt>
                <c:pt idx="73">
                  <c:v>235</c:v>
                </c:pt>
                <c:pt idx="74">
                  <c:v>233</c:v>
                </c:pt>
                <c:pt idx="75">
                  <c:v>232</c:v>
                </c:pt>
                <c:pt idx="76">
                  <c:v>231</c:v>
                </c:pt>
                <c:pt idx="77">
                  <c:v>230</c:v>
                </c:pt>
                <c:pt idx="78">
                  <c:v>229</c:v>
                </c:pt>
                <c:pt idx="79">
                  <c:v>228</c:v>
                </c:pt>
                <c:pt idx="80">
                  <c:v>227</c:v>
                </c:pt>
                <c:pt idx="81">
                  <c:v>227</c:v>
                </c:pt>
                <c:pt idx="82">
                  <c:v>226</c:v>
                </c:pt>
                <c:pt idx="83">
                  <c:v>225</c:v>
                </c:pt>
                <c:pt idx="84">
                  <c:v>224</c:v>
                </c:pt>
                <c:pt idx="85">
                  <c:v>223</c:v>
                </c:pt>
                <c:pt idx="86">
                  <c:v>222</c:v>
                </c:pt>
                <c:pt idx="87">
                  <c:v>221</c:v>
                </c:pt>
                <c:pt idx="88">
                  <c:v>220</c:v>
                </c:pt>
                <c:pt idx="89">
                  <c:v>219</c:v>
                </c:pt>
                <c:pt idx="90">
                  <c:v>218</c:v>
                </c:pt>
                <c:pt idx="91">
                  <c:v>217</c:v>
                </c:pt>
                <c:pt idx="92">
                  <c:v>215</c:v>
                </c:pt>
                <c:pt idx="93">
                  <c:v>214</c:v>
                </c:pt>
                <c:pt idx="94">
                  <c:v>213</c:v>
                </c:pt>
                <c:pt idx="95">
                  <c:v>212</c:v>
                </c:pt>
                <c:pt idx="96">
                  <c:v>211</c:v>
                </c:pt>
                <c:pt idx="97">
                  <c:v>210</c:v>
                </c:pt>
                <c:pt idx="98">
                  <c:v>210</c:v>
                </c:pt>
                <c:pt idx="99">
                  <c:v>209</c:v>
                </c:pt>
                <c:pt idx="100">
                  <c:v>208</c:v>
                </c:pt>
                <c:pt idx="101">
                  <c:v>207</c:v>
                </c:pt>
                <c:pt idx="102">
                  <c:v>206</c:v>
                </c:pt>
                <c:pt idx="103">
                  <c:v>205</c:v>
                </c:pt>
                <c:pt idx="104">
                  <c:v>204</c:v>
                </c:pt>
                <c:pt idx="105">
                  <c:v>203</c:v>
                </c:pt>
                <c:pt idx="106">
                  <c:v>201</c:v>
                </c:pt>
                <c:pt idx="107">
                  <c:v>201</c:v>
                </c:pt>
                <c:pt idx="108">
                  <c:v>199</c:v>
                </c:pt>
                <c:pt idx="109">
                  <c:v>197</c:v>
                </c:pt>
                <c:pt idx="110">
                  <c:v>196</c:v>
                </c:pt>
                <c:pt idx="111">
                  <c:v>195</c:v>
                </c:pt>
                <c:pt idx="112">
                  <c:v>194</c:v>
                </c:pt>
                <c:pt idx="113">
                  <c:v>193</c:v>
                </c:pt>
                <c:pt idx="114">
                  <c:v>192</c:v>
                </c:pt>
                <c:pt idx="115">
                  <c:v>191</c:v>
                </c:pt>
                <c:pt idx="116">
                  <c:v>190</c:v>
                </c:pt>
                <c:pt idx="117">
                  <c:v>189</c:v>
                </c:pt>
                <c:pt idx="118">
                  <c:v>187</c:v>
                </c:pt>
                <c:pt idx="119">
                  <c:v>186</c:v>
                </c:pt>
                <c:pt idx="120">
                  <c:v>184</c:v>
                </c:pt>
                <c:pt idx="121">
                  <c:v>183</c:v>
                </c:pt>
                <c:pt idx="122">
                  <c:v>182</c:v>
                </c:pt>
                <c:pt idx="123">
                  <c:v>181</c:v>
                </c:pt>
                <c:pt idx="124">
                  <c:v>180</c:v>
                </c:pt>
                <c:pt idx="125">
                  <c:v>179</c:v>
                </c:pt>
                <c:pt idx="126">
                  <c:v>178</c:v>
                </c:pt>
                <c:pt idx="127">
                  <c:v>177</c:v>
                </c:pt>
                <c:pt idx="128">
                  <c:v>176</c:v>
                </c:pt>
                <c:pt idx="129">
                  <c:v>175</c:v>
                </c:pt>
                <c:pt idx="130">
                  <c:v>175</c:v>
                </c:pt>
                <c:pt idx="131">
                  <c:v>174</c:v>
                </c:pt>
                <c:pt idx="132">
                  <c:v>174</c:v>
                </c:pt>
                <c:pt idx="133">
                  <c:v>173</c:v>
                </c:pt>
                <c:pt idx="134">
                  <c:v>172</c:v>
                </c:pt>
                <c:pt idx="135">
                  <c:v>172</c:v>
                </c:pt>
                <c:pt idx="136">
                  <c:v>171</c:v>
                </c:pt>
                <c:pt idx="137">
                  <c:v>169</c:v>
                </c:pt>
                <c:pt idx="138">
                  <c:v>168</c:v>
                </c:pt>
                <c:pt idx="139">
                  <c:v>168</c:v>
                </c:pt>
                <c:pt idx="140">
                  <c:v>166</c:v>
                </c:pt>
                <c:pt idx="141">
                  <c:v>166</c:v>
                </c:pt>
                <c:pt idx="142">
                  <c:v>165</c:v>
                </c:pt>
                <c:pt idx="143">
                  <c:v>164</c:v>
                </c:pt>
                <c:pt idx="144">
                  <c:v>163</c:v>
                </c:pt>
                <c:pt idx="145">
                  <c:v>162</c:v>
                </c:pt>
                <c:pt idx="146">
                  <c:v>162</c:v>
                </c:pt>
                <c:pt idx="147">
                  <c:v>160</c:v>
                </c:pt>
                <c:pt idx="148">
                  <c:v>159</c:v>
                </c:pt>
                <c:pt idx="149">
                  <c:v>158</c:v>
                </c:pt>
                <c:pt idx="150">
                  <c:v>158</c:v>
                </c:pt>
                <c:pt idx="151">
                  <c:v>157</c:v>
                </c:pt>
                <c:pt idx="152">
                  <c:v>156</c:v>
                </c:pt>
                <c:pt idx="153">
                  <c:v>156</c:v>
                </c:pt>
                <c:pt idx="154">
                  <c:v>155</c:v>
                </c:pt>
                <c:pt idx="155">
                  <c:v>154</c:v>
                </c:pt>
                <c:pt idx="156">
                  <c:v>153</c:v>
                </c:pt>
                <c:pt idx="157">
                  <c:v>152</c:v>
                </c:pt>
                <c:pt idx="158">
                  <c:v>151</c:v>
                </c:pt>
                <c:pt idx="159">
                  <c:v>151</c:v>
                </c:pt>
                <c:pt idx="160">
                  <c:v>150</c:v>
                </c:pt>
                <c:pt idx="161">
                  <c:v>149</c:v>
                </c:pt>
                <c:pt idx="162">
                  <c:v>148</c:v>
                </c:pt>
                <c:pt idx="163">
                  <c:v>148</c:v>
                </c:pt>
                <c:pt idx="164">
                  <c:v>148</c:v>
                </c:pt>
                <c:pt idx="165">
                  <c:v>147</c:v>
                </c:pt>
                <c:pt idx="166">
                  <c:v>147</c:v>
                </c:pt>
                <c:pt idx="167">
                  <c:v>146</c:v>
                </c:pt>
                <c:pt idx="168">
                  <c:v>146</c:v>
                </c:pt>
                <c:pt idx="169">
                  <c:v>146</c:v>
                </c:pt>
                <c:pt idx="170">
                  <c:v>145</c:v>
                </c:pt>
                <c:pt idx="171">
                  <c:v>144</c:v>
                </c:pt>
                <c:pt idx="172">
                  <c:v>143</c:v>
                </c:pt>
                <c:pt idx="173">
                  <c:v>142</c:v>
                </c:pt>
                <c:pt idx="174">
                  <c:v>141</c:v>
                </c:pt>
                <c:pt idx="175">
                  <c:v>140</c:v>
                </c:pt>
                <c:pt idx="176">
                  <c:v>139</c:v>
                </c:pt>
                <c:pt idx="177">
                  <c:v>138</c:v>
                </c:pt>
                <c:pt idx="178">
                  <c:v>138</c:v>
                </c:pt>
                <c:pt idx="179">
                  <c:v>137</c:v>
                </c:pt>
                <c:pt idx="180">
                  <c:v>137</c:v>
                </c:pt>
                <c:pt idx="181">
                  <c:v>136</c:v>
                </c:pt>
                <c:pt idx="182">
                  <c:v>135</c:v>
                </c:pt>
                <c:pt idx="183">
                  <c:v>134</c:v>
                </c:pt>
                <c:pt idx="184">
                  <c:v>133</c:v>
                </c:pt>
                <c:pt idx="185">
                  <c:v>132</c:v>
                </c:pt>
                <c:pt idx="186">
                  <c:v>131</c:v>
                </c:pt>
                <c:pt idx="187">
                  <c:v>130</c:v>
                </c:pt>
                <c:pt idx="188">
                  <c:v>129</c:v>
                </c:pt>
                <c:pt idx="189">
                  <c:v>128</c:v>
                </c:pt>
                <c:pt idx="190">
                  <c:v>127</c:v>
                </c:pt>
                <c:pt idx="191">
                  <c:v>126</c:v>
                </c:pt>
                <c:pt idx="192">
                  <c:v>125</c:v>
                </c:pt>
                <c:pt idx="193">
                  <c:v>124</c:v>
                </c:pt>
                <c:pt idx="194">
                  <c:v>124</c:v>
                </c:pt>
                <c:pt idx="195">
                  <c:v>123</c:v>
                </c:pt>
                <c:pt idx="196">
                  <c:v>122</c:v>
                </c:pt>
                <c:pt idx="197">
                  <c:v>122</c:v>
                </c:pt>
                <c:pt idx="198">
                  <c:v>121</c:v>
                </c:pt>
                <c:pt idx="199">
                  <c:v>120</c:v>
                </c:pt>
                <c:pt idx="200">
                  <c:v>119</c:v>
                </c:pt>
                <c:pt idx="201">
                  <c:v>118</c:v>
                </c:pt>
                <c:pt idx="202">
                  <c:v>118</c:v>
                </c:pt>
                <c:pt idx="203">
                  <c:v>117</c:v>
                </c:pt>
                <c:pt idx="204">
                  <c:v>116</c:v>
                </c:pt>
                <c:pt idx="205">
                  <c:v>116</c:v>
                </c:pt>
                <c:pt idx="206">
                  <c:v>115</c:v>
                </c:pt>
                <c:pt idx="207">
                  <c:v>114</c:v>
                </c:pt>
                <c:pt idx="208">
                  <c:v>113</c:v>
                </c:pt>
                <c:pt idx="209">
                  <c:v>113</c:v>
                </c:pt>
                <c:pt idx="210">
                  <c:v>113</c:v>
                </c:pt>
                <c:pt idx="211">
                  <c:v>112</c:v>
                </c:pt>
                <c:pt idx="212">
                  <c:v>111</c:v>
                </c:pt>
                <c:pt idx="213">
                  <c:v>110</c:v>
                </c:pt>
                <c:pt idx="214">
                  <c:v>109</c:v>
                </c:pt>
                <c:pt idx="215">
                  <c:v>109</c:v>
                </c:pt>
                <c:pt idx="216">
                  <c:v>108</c:v>
                </c:pt>
                <c:pt idx="217">
                  <c:v>107</c:v>
                </c:pt>
                <c:pt idx="218">
                  <c:v>106</c:v>
                </c:pt>
                <c:pt idx="219">
                  <c:v>105</c:v>
                </c:pt>
                <c:pt idx="220">
                  <c:v>104</c:v>
                </c:pt>
                <c:pt idx="221">
                  <c:v>103</c:v>
                </c:pt>
                <c:pt idx="222">
                  <c:v>102</c:v>
                </c:pt>
                <c:pt idx="223">
                  <c:v>101</c:v>
                </c:pt>
                <c:pt idx="224">
                  <c:v>100</c:v>
                </c:pt>
                <c:pt idx="225">
                  <c:v>99</c:v>
                </c:pt>
                <c:pt idx="226">
                  <c:v>99</c:v>
                </c:pt>
                <c:pt idx="227">
                  <c:v>98</c:v>
                </c:pt>
                <c:pt idx="228">
                  <c:v>98</c:v>
                </c:pt>
                <c:pt idx="229">
                  <c:v>97</c:v>
                </c:pt>
                <c:pt idx="230">
                  <c:v>97</c:v>
                </c:pt>
                <c:pt idx="231">
                  <c:v>96</c:v>
                </c:pt>
                <c:pt idx="232">
                  <c:v>95</c:v>
                </c:pt>
                <c:pt idx="233">
                  <c:v>94</c:v>
                </c:pt>
                <c:pt idx="234">
                  <c:v>94</c:v>
                </c:pt>
                <c:pt idx="235">
                  <c:v>93</c:v>
                </c:pt>
                <c:pt idx="236">
                  <c:v>93</c:v>
                </c:pt>
                <c:pt idx="237">
                  <c:v>92</c:v>
                </c:pt>
                <c:pt idx="238">
                  <c:v>91</c:v>
                </c:pt>
                <c:pt idx="239">
                  <c:v>91</c:v>
                </c:pt>
                <c:pt idx="240">
                  <c:v>90</c:v>
                </c:pt>
                <c:pt idx="241">
                  <c:v>89</c:v>
                </c:pt>
                <c:pt idx="242">
                  <c:v>89</c:v>
                </c:pt>
                <c:pt idx="243">
                  <c:v>88</c:v>
                </c:pt>
                <c:pt idx="244">
                  <c:v>88</c:v>
                </c:pt>
                <c:pt idx="245">
                  <c:v>87</c:v>
                </c:pt>
                <c:pt idx="246">
                  <c:v>87</c:v>
                </c:pt>
                <c:pt idx="247">
                  <c:v>86</c:v>
                </c:pt>
                <c:pt idx="248">
                  <c:v>86</c:v>
                </c:pt>
                <c:pt idx="249">
                  <c:v>85</c:v>
                </c:pt>
                <c:pt idx="250">
                  <c:v>85</c:v>
                </c:pt>
                <c:pt idx="251">
                  <c:v>85</c:v>
                </c:pt>
                <c:pt idx="252">
                  <c:v>84</c:v>
                </c:pt>
                <c:pt idx="253">
                  <c:v>84</c:v>
                </c:pt>
                <c:pt idx="254">
                  <c:v>83</c:v>
                </c:pt>
                <c:pt idx="255">
                  <c:v>83</c:v>
                </c:pt>
                <c:pt idx="256">
                  <c:v>82</c:v>
                </c:pt>
                <c:pt idx="257">
                  <c:v>82</c:v>
                </c:pt>
                <c:pt idx="258">
                  <c:v>81</c:v>
                </c:pt>
                <c:pt idx="259">
                  <c:v>80</c:v>
                </c:pt>
                <c:pt idx="260">
                  <c:v>80</c:v>
                </c:pt>
                <c:pt idx="261">
                  <c:v>79</c:v>
                </c:pt>
                <c:pt idx="262">
                  <c:v>78</c:v>
                </c:pt>
                <c:pt idx="263">
                  <c:v>78</c:v>
                </c:pt>
                <c:pt idx="264">
                  <c:v>77</c:v>
                </c:pt>
                <c:pt idx="265">
                  <c:v>77</c:v>
                </c:pt>
                <c:pt idx="266">
                  <c:v>76</c:v>
                </c:pt>
                <c:pt idx="267">
                  <c:v>76</c:v>
                </c:pt>
                <c:pt idx="268">
                  <c:v>75</c:v>
                </c:pt>
                <c:pt idx="269">
                  <c:v>75</c:v>
                </c:pt>
                <c:pt idx="270">
                  <c:v>74</c:v>
                </c:pt>
                <c:pt idx="271">
                  <c:v>73</c:v>
                </c:pt>
                <c:pt idx="272">
                  <c:v>73</c:v>
                </c:pt>
                <c:pt idx="273">
                  <c:v>72</c:v>
                </c:pt>
                <c:pt idx="274">
                  <c:v>72</c:v>
                </c:pt>
                <c:pt idx="275">
                  <c:v>71</c:v>
                </c:pt>
                <c:pt idx="276">
                  <c:v>71</c:v>
                </c:pt>
                <c:pt idx="277">
                  <c:v>70</c:v>
                </c:pt>
                <c:pt idx="278">
                  <c:v>70</c:v>
                </c:pt>
                <c:pt idx="279">
                  <c:v>69</c:v>
                </c:pt>
                <c:pt idx="280">
                  <c:v>69</c:v>
                </c:pt>
                <c:pt idx="281">
                  <c:v>69</c:v>
                </c:pt>
                <c:pt idx="282">
                  <c:v>68</c:v>
                </c:pt>
                <c:pt idx="283">
                  <c:v>68</c:v>
                </c:pt>
                <c:pt idx="284">
                  <c:v>67</c:v>
                </c:pt>
                <c:pt idx="285">
                  <c:v>67</c:v>
                </c:pt>
                <c:pt idx="286">
                  <c:v>66</c:v>
                </c:pt>
                <c:pt idx="287">
                  <c:v>66</c:v>
                </c:pt>
                <c:pt idx="288">
                  <c:v>66</c:v>
                </c:pt>
                <c:pt idx="289">
                  <c:v>65</c:v>
                </c:pt>
                <c:pt idx="290">
                  <c:v>65</c:v>
                </c:pt>
                <c:pt idx="291">
                  <c:v>64</c:v>
                </c:pt>
                <c:pt idx="292">
                  <c:v>64</c:v>
                </c:pt>
                <c:pt idx="293">
                  <c:v>63</c:v>
                </c:pt>
                <c:pt idx="294">
                  <c:v>63</c:v>
                </c:pt>
                <c:pt idx="295">
                  <c:v>62</c:v>
                </c:pt>
                <c:pt idx="296">
                  <c:v>62</c:v>
                </c:pt>
                <c:pt idx="297">
                  <c:v>62</c:v>
                </c:pt>
                <c:pt idx="298">
                  <c:v>61</c:v>
                </c:pt>
                <c:pt idx="299">
                  <c:v>61</c:v>
                </c:pt>
                <c:pt idx="300">
                  <c:v>61</c:v>
                </c:pt>
                <c:pt idx="301">
                  <c:v>60</c:v>
                </c:pt>
                <c:pt idx="302">
                  <c:v>60</c:v>
                </c:pt>
                <c:pt idx="303">
                  <c:v>59</c:v>
                </c:pt>
                <c:pt idx="304">
                  <c:v>59</c:v>
                </c:pt>
                <c:pt idx="305">
                  <c:v>59</c:v>
                </c:pt>
                <c:pt idx="306">
                  <c:v>58</c:v>
                </c:pt>
                <c:pt idx="307">
                  <c:v>58</c:v>
                </c:pt>
                <c:pt idx="308">
                  <c:v>57</c:v>
                </c:pt>
                <c:pt idx="309">
                  <c:v>57</c:v>
                </c:pt>
                <c:pt idx="310">
                  <c:v>57</c:v>
                </c:pt>
                <c:pt idx="311">
                  <c:v>56</c:v>
                </c:pt>
                <c:pt idx="312">
                  <c:v>56</c:v>
                </c:pt>
                <c:pt idx="313">
                  <c:v>55</c:v>
                </c:pt>
                <c:pt idx="314">
                  <c:v>55</c:v>
                </c:pt>
                <c:pt idx="315">
                  <c:v>55</c:v>
                </c:pt>
                <c:pt idx="316">
                  <c:v>54</c:v>
                </c:pt>
                <c:pt idx="317">
                  <c:v>54</c:v>
                </c:pt>
                <c:pt idx="318">
                  <c:v>54</c:v>
                </c:pt>
                <c:pt idx="319">
                  <c:v>54</c:v>
                </c:pt>
                <c:pt idx="320">
                  <c:v>53</c:v>
                </c:pt>
                <c:pt idx="321">
                  <c:v>53</c:v>
                </c:pt>
                <c:pt idx="322">
                  <c:v>53</c:v>
                </c:pt>
                <c:pt idx="323">
                  <c:v>53</c:v>
                </c:pt>
                <c:pt idx="324">
                  <c:v>52</c:v>
                </c:pt>
                <c:pt idx="325">
                  <c:v>52</c:v>
                </c:pt>
                <c:pt idx="326">
                  <c:v>52</c:v>
                </c:pt>
                <c:pt idx="327">
                  <c:v>52</c:v>
                </c:pt>
                <c:pt idx="328">
                  <c:v>51</c:v>
                </c:pt>
                <c:pt idx="329">
                  <c:v>51</c:v>
                </c:pt>
                <c:pt idx="330">
                  <c:v>51</c:v>
                </c:pt>
                <c:pt idx="331">
                  <c:v>50</c:v>
                </c:pt>
                <c:pt idx="332">
                  <c:v>50</c:v>
                </c:pt>
                <c:pt idx="333">
                  <c:v>50</c:v>
                </c:pt>
                <c:pt idx="334">
                  <c:v>50</c:v>
                </c:pt>
                <c:pt idx="335">
                  <c:v>49</c:v>
                </c:pt>
                <c:pt idx="336">
                  <c:v>49</c:v>
                </c:pt>
                <c:pt idx="337">
                  <c:v>48</c:v>
                </c:pt>
                <c:pt idx="338">
                  <c:v>48</c:v>
                </c:pt>
                <c:pt idx="339">
                  <c:v>47</c:v>
                </c:pt>
                <c:pt idx="340">
                  <c:v>47</c:v>
                </c:pt>
                <c:pt idx="341">
                  <c:v>46</c:v>
                </c:pt>
                <c:pt idx="342">
                  <c:v>45</c:v>
                </c:pt>
                <c:pt idx="343">
                  <c:v>44</c:v>
                </c:pt>
                <c:pt idx="344">
                  <c:v>43</c:v>
                </c:pt>
                <c:pt idx="345">
                  <c:v>42</c:v>
                </c:pt>
                <c:pt idx="346">
                  <c:v>41</c:v>
                </c:pt>
                <c:pt idx="347">
                  <c:v>40</c:v>
                </c:pt>
                <c:pt idx="348">
                  <c:v>39</c:v>
                </c:pt>
                <c:pt idx="349">
                  <c:v>38</c:v>
                </c:pt>
                <c:pt idx="350">
                  <c:v>37</c:v>
                </c:pt>
                <c:pt idx="351">
                  <c:v>36</c:v>
                </c:pt>
                <c:pt idx="352">
                  <c:v>36</c:v>
                </c:pt>
                <c:pt idx="353">
                  <c:v>36</c:v>
                </c:pt>
                <c:pt idx="354">
                  <c:v>35</c:v>
                </c:pt>
                <c:pt idx="355">
                  <c:v>35</c:v>
                </c:pt>
                <c:pt idx="356">
                  <c:v>35</c:v>
                </c:pt>
                <c:pt idx="357">
                  <c:v>34</c:v>
                </c:pt>
                <c:pt idx="358">
                  <c:v>34</c:v>
                </c:pt>
                <c:pt idx="359">
                  <c:v>34</c:v>
                </c:pt>
                <c:pt idx="360">
                  <c:v>33</c:v>
                </c:pt>
                <c:pt idx="361">
                  <c:v>33</c:v>
                </c:pt>
                <c:pt idx="362">
                  <c:v>33</c:v>
                </c:pt>
                <c:pt idx="363">
                  <c:v>32</c:v>
                </c:pt>
                <c:pt idx="364">
                  <c:v>32</c:v>
                </c:pt>
              </c:numCache>
            </c:numRef>
          </c:val>
          <c:extLst>
            <c:ext xmlns:c16="http://schemas.microsoft.com/office/drawing/2014/chart" uri="{C3380CC4-5D6E-409C-BE32-E72D297353CC}">
              <c16:uniqueId val="{00000001-E502-4DFB-8FA1-FC34C7274881}"/>
            </c:ext>
          </c:extLst>
        </c:ser>
        <c:ser>
          <c:idx val="3"/>
          <c:order val="2"/>
          <c:tx>
            <c:strRef>
              <c:f>'2030-31 Severe Load Curve'!$AV$33</c:f>
              <c:strCache>
                <c:ptCount val="1"/>
                <c:pt idx="0">
                  <c:v>NDM &gt; 732 MWh</c:v>
                </c:pt>
              </c:strCache>
            </c:strRef>
          </c:tx>
          <c:spPr>
            <a:solidFill>
              <a:srgbClr val="3366FF"/>
            </a:solidFill>
            <a:ln w="25400">
              <a:noFill/>
            </a:ln>
          </c:spPr>
          <c:invertIfNegative val="0"/>
          <c:val>
            <c:numRef>
              <c:f>'2030-31 Severe Load Curve'!$AV$34:$AV$398</c:f>
              <c:numCache>
                <c:formatCode>0</c:formatCode>
                <c:ptCount val="365"/>
                <c:pt idx="0">
                  <c:v>469</c:v>
                </c:pt>
                <c:pt idx="1">
                  <c:v>461</c:v>
                </c:pt>
                <c:pt idx="2">
                  <c:v>452</c:v>
                </c:pt>
                <c:pt idx="3">
                  <c:v>443</c:v>
                </c:pt>
                <c:pt idx="4">
                  <c:v>436</c:v>
                </c:pt>
                <c:pt idx="5">
                  <c:v>430</c:v>
                </c:pt>
                <c:pt idx="6">
                  <c:v>426</c:v>
                </c:pt>
                <c:pt idx="7">
                  <c:v>421</c:v>
                </c:pt>
                <c:pt idx="8">
                  <c:v>417</c:v>
                </c:pt>
                <c:pt idx="9">
                  <c:v>412</c:v>
                </c:pt>
                <c:pt idx="10">
                  <c:v>408</c:v>
                </c:pt>
                <c:pt idx="11">
                  <c:v>405</c:v>
                </c:pt>
                <c:pt idx="12">
                  <c:v>402</c:v>
                </c:pt>
                <c:pt idx="13">
                  <c:v>400</c:v>
                </c:pt>
                <c:pt idx="14">
                  <c:v>399</c:v>
                </c:pt>
                <c:pt idx="15">
                  <c:v>397</c:v>
                </c:pt>
                <c:pt idx="16">
                  <c:v>395</c:v>
                </c:pt>
                <c:pt idx="17">
                  <c:v>394</c:v>
                </c:pt>
                <c:pt idx="18">
                  <c:v>392</c:v>
                </c:pt>
                <c:pt idx="19">
                  <c:v>391</c:v>
                </c:pt>
                <c:pt idx="20">
                  <c:v>389</c:v>
                </c:pt>
                <c:pt idx="21">
                  <c:v>387</c:v>
                </c:pt>
                <c:pt idx="22">
                  <c:v>386</c:v>
                </c:pt>
                <c:pt idx="23">
                  <c:v>383</c:v>
                </c:pt>
                <c:pt idx="24">
                  <c:v>381</c:v>
                </c:pt>
                <c:pt idx="25">
                  <c:v>379</c:v>
                </c:pt>
                <c:pt idx="26">
                  <c:v>377</c:v>
                </c:pt>
                <c:pt idx="27">
                  <c:v>376</c:v>
                </c:pt>
                <c:pt idx="28">
                  <c:v>375</c:v>
                </c:pt>
                <c:pt idx="29">
                  <c:v>372</c:v>
                </c:pt>
                <c:pt idx="30">
                  <c:v>371</c:v>
                </c:pt>
                <c:pt idx="31">
                  <c:v>370</c:v>
                </c:pt>
                <c:pt idx="32">
                  <c:v>368</c:v>
                </c:pt>
                <c:pt idx="33">
                  <c:v>366</c:v>
                </c:pt>
                <c:pt idx="34">
                  <c:v>365</c:v>
                </c:pt>
                <c:pt idx="35">
                  <c:v>362</c:v>
                </c:pt>
                <c:pt idx="36">
                  <c:v>359</c:v>
                </c:pt>
                <c:pt idx="37">
                  <c:v>356</c:v>
                </c:pt>
                <c:pt idx="38">
                  <c:v>354</c:v>
                </c:pt>
                <c:pt idx="39">
                  <c:v>352</c:v>
                </c:pt>
                <c:pt idx="40">
                  <c:v>350</c:v>
                </c:pt>
                <c:pt idx="41">
                  <c:v>347</c:v>
                </c:pt>
                <c:pt idx="42">
                  <c:v>345</c:v>
                </c:pt>
                <c:pt idx="43">
                  <c:v>342</c:v>
                </c:pt>
                <c:pt idx="44">
                  <c:v>340</c:v>
                </c:pt>
                <c:pt idx="45">
                  <c:v>339</c:v>
                </c:pt>
                <c:pt idx="46">
                  <c:v>337</c:v>
                </c:pt>
                <c:pt idx="47">
                  <c:v>335</c:v>
                </c:pt>
                <c:pt idx="48">
                  <c:v>334</c:v>
                </c:pt>
                <c:pt idx="49">
                  <c:v>332</c:v>
                </c:pt>
                <c:pt idx="50">
                  <c:v>330</c:v>
                </c:pt>
                <c:pt idx="51">
                  <c:v>328</c:v>
                </c:pt>
                <c:pt idx="52">
                  <c:v>326</c:v>
                </c:pt>
                <c:pt idx="53">
                  <c:v>324</c:v>
                </c:pt>
                <c:pt idx="54">
                  <c:v>323</c:v>
                </c:pt>
                <c:pt idx="55">
                  <c:v>322</c:v>
                </c:pt>
                <c:pt idx="56">
                  <c:v>321</c:v>
                </c:pt>
                <c:pt idx="57">
                  <c:v>320</c:v>
                </c:pt>
                <c:pt idx="58">
                  <c:v>319</c:v>
                </c:pt>
                <c:pt idx="59">
                  <c:v>317</c:v>
                </c:pt>
                <c:pt idx="60">
                  <c:v>315</c:v>
                </c:pt>
                <c:pt idx="61">
                  <c:v>313</c:v>
                </c:pt>
                <c:pt idx="62">
                  <c:v>312</c:v>
                </c:pt>
                <c:pt idx="63">
                  <c:v>311</c:v>
                </c:pt>
                <c:pt idx="64">
                  <c:v>310</c:v>
                </c:pt>
                <c:pt idx="65">
                  <c:v>309</c:v>
                </c:pt>
                <c:pt idx="66">
                  <c:v>308</c:v>
                </c:pt>
                <c:pt idx="67">
                  <c:v>307</c:v>
                </c:pt>
                <c:pt idx="68">
                  <c:v>306</c:v>
                </c:pt>
                <c:pt idx="69">
                  <c:v>305</c:v>
                </c:pt>
                <c:pt idx="70">
                  <c:v>304</c:v>
                </c:pt>
                <c:pt idx="71">
                  <c:v>302</c:v>
                </c:pt>
                <c:pt idx="72">
                  <c:v>301</c:v>
                </c:pt>
                <c:pt idx="73">
                  <c:v>300</c:v>
                </c:pt>
                <c:pt idx="74">
                  <c:v>299</c:v>
                </c:pt>
                <c:pt idx="75">
                  <c:v>298</c:v>
                </c:pt>
                <c:pt idx="76">
                  <c:v>297</c:v>
                </c:pt>
                <c:pt idx="77">
                  <c:v>296</c:v>
                </c:pt>
                <c:pt idx="78">
                  <c:v>295</c:v>
                </c:pt>
                <c:pt idx="79">
                  <c:v>292</c:v>
                </c:pt>
                <c:pt idx="80">
                  <c:v>290</c:v>
                </c:pt>
                <c:pt idx="81">
                  <c:v>289</c:v>
                </c:pt>
                <c:pt idx="82">
                  <c:v>288</c:v>
                </c:pt>
                <c:pt idx="83">
                  <c:v>287</c:v>
                </c:pt>
                <c:pt idx="84">
                  <c:v>286</c:v>
                </c:pt>
                <c:pt idx="85">
                  <c:v>285</c:v>
                </c:pt>
                <c:pt idx="86">
                  <c:v>284</c:v>
                </c:pt>
                <c:pt idx="87">
                  <c:v>283</c:v>
                </c:pt>
                <c:pt idx="88">
                  <c:v>281</c:v>
                </c:pt>
                <c:pt idx="89">
                  <c:v>280</c:v>
                </c:pt>
                <c:pt idx="90">
                  <c:v>279</c:v>
                </c:pt>
                <c:pt idx="91">
                  <c:v>277</c:v>
                </c:pt>
                <c:pt idx="92">
                  <c:v>275</c:v>
                </c:pt>
                <c:pt idx="93">
                  <c:v>274</c:v>
                </c:pt>
                <c:pt idx="94">
                  <c:v>274</c:v>
                </c:pt>
                <c:pt idx="95">
                  <c:v>273</c:v>
                </c:pt>
                <c:pt idx="96">
                  <c:v>272</c:v>
                </c:pt>
                <c:pt idx="97">
                  <c:v>270</c:v>
                </c:pt>
                <c:pt idx="98">
                  <c:v>269</c:v>
                </c:pt>
                <c:pt idx="99">
                  <c:v>269</c:v>
                </c:pt>
                <c:pt idx="100">
                  <c:v>268</c:v>
                </c:pt>
                <c:pt idx="101">
                  <c:v>267</c:v>
                </c:pt>
                <c:pt idx="102">
                  <c:v>266</c:v>
                </c:pt>
                <c:pt idx="103">
                  <c:v>264</c:v>
                </c:pt>
                <c:pt idx="104">
                  <c:v>264</c:v>
                </c:pt>
                <c:pt idx="105">
                  <c:v>262</c:v>
                </c:pt>
                <c:pt idx="106">
                  <c:v>261</c:v>
                </c:pt>
                <c:pt idx="107">
                  <c:v>260</c:v>
                </c:pt>
                <c:pt idx="108">
                  <c:v>259</c:v>
                </c:pt>
                <c:pt idx="109">
                  <c:v>258</c:v>
                </c:pt>
                <c:pt idx="110">
                  <c:v>256</c:v>
                </c:pt>
                <c:pt idx="111">
                  <c:v>256</c:v>
                </c:pt>
                <c:pt idx="112">
                  <c:v>255</c:v>
                </c:pt>
                <c:pt idx="113">
                  <c:v>254</c:v>
                </c:pt>
                <c:pt idx="114">
                  <c:v>253</c:v>
                </c:pt>
                <c:pt idx="115">
                  <c:v>251</c:v>
                </c:pt>
                <c:pt idx="116">
                  <c:v>250</c:v>
                </c:pt>
                <c:pt idx="117">
                  <c:v>249</c:v>
                </c:pt>
                <c:pt idx="118">
                  <c:v>248</c:v>
                </c:pt>
                <c:pt idx="119">
                  <c:v>246</c:v>
                </c:pt>
                <c:pt idx="120">
                  <c:v>245</c:v>
                </c:pt>
                <c:pt idx="121">
                  <c:v>244</c:v>
                </c:pt>
                <c:pt idx="122">
                  <c:v>243</c:v>
                </c:pt>
                <c:pt idx="123">
                  <c:v>241</c:v>
                </c:pt>
                <c:pt idx="124">
                  <c:v>240</c:v>
                </c:pt>
                <c:pt idx="125">
                  <c:v>239</c:v>
                </c:pt>
                <c:pt idx="126">
                  <c:v>239</c:v>
                </c:pt>
                <c:pt idx="127">
                  <c:v>238</c:v>
                </c:pt>
                <c:pt idx="128">
                  <c:v>237</c:v>
                </c:pt>
                <c:pt idx="129">
                  <c:v>236</c:v>
                </c:pt>
                <c:pt idx="130">
                  <c:v>235</c:v>
                </c:pt>
                <c:pt idx="131">
                  <c:v>234</c:v>
                </c:pt>
                <c:pt idx="132">
                  <c:v>234</c:v>
                </c:pt>
                <c:pt idx="133">
                  <c:v>233</c:v>
                </c:pt>
                <c:pt idx="134">
                  <c:v>232</c:v>
                </c:pt>
                <c:pt idx="135">
                  <c:v>231</c:v>
                </c:pt>
                <c:pt idx="136">
                  <c:v>230</c:v>
                </c:pt>
                <c:pt idx="137">
                  <c:v>229</c:v>
                </c:pt>
                <c:pt idx="138">
                  <c:v>227</c:v>
                </c:pt>
                <c:pt idx="139">
                  <c:v>227</c:v>
                </c:pt>
                <c:pt idx="140">
                  <c:v>226</c:v>
                </c:pt>
                <c:pt idx="141">
                  <c:v>225</c:v>
                </c:pt>
                <c:pt idx="142">
                  <c:v>225</c:v>
                </c:pt>
                <c:pt idx="143">
                  <c:v>224</c:v>
                </c:pt>
                <c:pt idx="144">
                  <c:v>224</c:v>
                </c:pt>
                <c:pt idx="145">
                  <c:v>223</c:v>
                </c:pt>
                <c:pt idx="146">
                  <c:v>223</c:v>
                </c:pt>
                <c:pt idx="147">
                  <c:v>222</c:v>
                </c:pt>
                <c:pt idx="148">
                  <c:v>220</c:v>
                </c:pt>
                <c:pt idx="149">
                  <c:v>219</c:v>
                </c:pt>
                <c:pt idx="150">
                  <c:v>219</c:v>
                </c:pt>
                <c:pt idx="151">
                  <c:v>219</c:v>
                </c:pt>
                <c:pt idx="152">
                  <c:v>218</c:v>
                </c:pt>
                <c:pt idx="153">
                  <c:v>218</c:v>
                </c:pt>
                <c:pt idx="154">
                  <c:v>217</c:v>
                </c:pt>
                <c:pt idx="155">
                  <c:v>216</c:v>
                </c:pt>
                <c:pt idx="156">
                  <c:v>216</c:v>
                </c:pt>
                <c:pt idx="157">
                  <c:v>215</c:v>
                </c:pt>
                <c:pt idx="158">
                  <c:v>214</c:v>
                </c:pt>
                <c:pt idx="159">
                  <c:v>213</c:v>
                </c:pt>
                <c:pt idx="160">
                  <c:v>212</c:v>
                </c:pt>
                <c:pt idx="161">
                  <c:v>211</c:v>
                </c:pt>
                <c:pt idx="162">
                  <c:v>211</c:v>
                </c:pt>
                <c:pt idx="163">
                  <c:v>210</c:v>
                </c:pt>
                <c:pt idx="164">
                  <c:v>209</c:v>
                </c:pt>
                <c:pt idx="165">
                  <c:v>209</c:v>
                </c:pt>
                <c:pt idx="166">
                  <c:v>208</c:v>
                </c:pt>
                <c:pt idx="167">
                  <c:v>207</c:v>
                </c:pt>
                <c:pt idx="168">
                  <c:v>207</c:v>
                </c:pt>
                <c:pt idx="169">
                  <c:v>207</c:v>
                </c:pt>
                <c:pt idx="170">
                  <c:v>206</c:v>
                </c:pt>
                <c:pt idx="171">
                  <c:v>205</c:v>
                </c:pt>
                <c:pt idx="172">
                  <c:v>205</c:v>
                </c:pt>
                <c:pt idx="173">
                  <c:v>204</c:v>
                </c:pt>
                <c:pt idx="174">
                  <c:v>203</c:v>
                </c:pt>
                <c:pt idx="175">
                  <c:v>202</c:v>
                </c:pt>
                <c:pt idx="176">
                  <c:v>202</c:v>
                </c:pt>
                <c:pt idx="177">
                  <c:v>201</c:v>
                </c:pt>
                <c:pt idx="178">
                  <c:v>200</c:v>
                </c:pt>
                <c:pt idx="179">
                  <c:v>199</c:v>
                </c:pt>
                <c:pt idx="180">
                  <c:v>199</c:v>
                </c:pt>
                <c:pt idx="181">
                  <c:v>198</c:v>
                </c:pt>
                <c:pt idx="182">
                  <c:v>197</c:v>
                </c:pt>
                <c:pt idx="183">
                  <c:v>196</c:v>
                </c:pt>
                <c:pt idx="184">
                  <c:v>195</c:v>
                </c:pt>
                <c:pt idx="185">
                  <c:v>195</c:v>
                </c:pt>
                <c:pt idx="186">
                  <c:v>194</c:v>
                </c:pt>
                <c:pt idx="187">
                  <c:v>193</c:v>
                </c:pt>
                <c:pt idx="188">
                  <c:v>193</c:v>
                </c:pt>
                <c:pt idx="189">
                  <c:v>192</c:v>
                </c:pt>
                <c:pt idx="190">
                  <c:v>191</c:v>
                </c:pt>
                <c:pt idx="191">
                  <c:v>191</c:v>
                </c:pt>
                <c:pt idx="192">
                  <c:v>190</c:v>
                </c:pt>
                <c:pt idx="193">
                  <c:v>189</c:v>
                </c:pt>
                <c:pt idx="194">
                  <c:v>189</c:v>
                </c:pt>
                <c:pt idx="195">
                  <c:v>188</c:v>
                </c:pt>
                <c:pt idx="196">
                  <c:v>188</c:v>
                </c:pt>
                <c:pt idx="197">
                  <c:v>187</c:v>
                </c:pt>
                <c:pt idx="198">
                  <c:v>187</c:v>
                </c:pt>
                <c:pt idx="199">
                  <c:v>186</c:v>
                </c:pt>
                <c:pt idx="200">
                  <c:v>185</c:v>
                </c:pt>
                <c:pt idx="201">
                  <c:v>185</c:v>
                </c:pt>
                <c:pt idx="202">
                  <c:v>184</c:v>
                </c:pt>
                <c:pt idx="203">
                  <c:v>184</c:v>
                </c:pt>
                <c:pt idx="204">
                  <c:v>183</c:v>
                </c:pt>
                <c:pt idx="205">
                  <c:v>183</c:v>
                </c:pt>
                <c:pt idx="206">
                  <c:v>182</c:v>
                </c:pt>
                <c:pt idx="207">
                  <c:v>181</c:v>
                </c:pt>
                <c:pt idx="208">
                  <c:v>181</c:v>
                </c:pt>
                <c:pt idx="209">
                  <c:v>180</c:v>
                </c:pt>
                <c:pt idx="210">
                  <c:v>180</c:v>
                </c:pt>
                <c:pt idx="211">
                  <c:v>179</c:v>
                </c:pt>
                <c:pt idx="212">
                  <c:v>179</c:v>
                </c:pt>
                <c:pt idx="213">
                  <c:v>178</c:v>
                </c:pt>
                <c:pt idx="214">
                  <c:v>177</c:v>
                </c:pt>
                <c:pt idx="215">
                  <c:v>176</c:v>
                </c:pt>
                <c:pt idx="216">
                  <c:v>175</c:v>
                </c:pt>
                <c:pt idx="217">
                  <c:v>175</c:v>
                </c:pt>
                <c:pt idx="218">
                  <c:v>174</c:v>
                </c:pt>
                <c:pt idx="219">
                  <c:v>173</c:v>
                </c:pt>
                <c:pt idx="220">
                  <c:v>171</c:v>
                </c:pt>
                <c:pt idx="221">
                  <c:v>171</c:v>
                </c:pt>
                <c:pt idx="222">
                  <c:v>169</c:v>
                </c:pt>
                <c:pt idx="223">
                  <c:v>168</c:v>
                </c:pt>
                <c:pt idx="224">
                  <c:v>168</c:v>
                </c:pt>
                <c:pt idx="225">
                  <c:v>167</c:v>
                </c:pt>
                <c:pt idx="226">
                  <c:v>167</c:v>
                </c:pt>
                <c:pt idx="227">
                  <c:v>166</c:v>
                </c:pt>
                <c:pt idx="228">
                  <c:v>165</c:v>
                </c:pt>
                <c:pt idx="229">
                  <c:v>165</c:v>
                </c:pt>
                <c:pt idx="230">
                  <c:v>165</c:v>
                </c:pt>
                <c:pt idx="231">
                  <c:v>164</c:v>
                </c:pt>
                <c:pt idx="232">
                  <c:v>164</c:v>
                </c:pt>
                <c:pt idx="233">
                  <c:v>163</c:v>
                </c:pt>
                <c:pt idx="234">
                  <c:v>163</c:v>
                </c:pt>
                <c:pt idx="235">
                  <c:v>162</c:v>
                </c:pt>
                <c:pt idx="236">
                  <c:v>162</c:v>
                </c:pt>
                <c:pt idx="237">
                  <c:v>161</c:v>
                </c:pt>
                <c:pt idx="238">
                  <c:v>160</c:v>
                </c:pt>
                <c:pt idx="239">
                  <c:v>160</c:v>
                </c:pt>
                <c:pt idx="240">
                  <c:v>159</c:v>
                </c:pt>
                <c:pt idx="241">
                  <c:v>159</c:v>
                </c:pt>
                <c:pt idx="242">
                  <c:v>159</c:v>
                </c:pt>
                <c:pt idx="243">
                  <c:v>159</c:v>
                </c:pt>
                <c:pt idx="244">
                  <c:v>158</c:v>
                </c:pt>
                <c:pt idx="245">
                  <c:v>158</c:v>
                </c:pt>
                <c:pt idx="246">
                  <c:v>158</c:v>
                </c:pt>
                <c:pt idx="247">
                  <c:v>157</c:v>
                </c:pt>
                <c:pt idx="248">
                  <c:v>157</c:v>
                </c:pt>
                <c:pt idx="249">
                  <c:v>157</c:v>
                </c:pt>
                <c:pt idx="250">
                  <c:v>156</c:v>
                </c:pt>
                <c:pt idx="251">
                  <c:v>156</c:v>
                </c:pt>
                <c:pt idx="252">
                  <c:v>156</c:v>
                </c:pt>
                <c:pt idx="253">
                  <c:v>155</c:v>
                </c:pt>
                <c:pt idx="254">
                  <c:v>155</c:v>
                </c:pt>
                <c:pt idx="255">
                  <c:v>154</c:v>
                </c:pt>
                <c:pt idx="256">
                  <c:v>154</c:v>
                </c:pt>
                <c:pt idx="257">
                  <c:v>153</c:v>
                </c:pt>
                <c:pt idx="258">
                  <c:v>153</c:v>
                </c:pt>
                <c:pt idx="259">
                  <c:v>152</c:v>
                </c:pt>
                <c:pt idx="260">
                  <c:v>152</c:v>
                </c:pt>
                <c:pt idx="261">
                  <c:v>151</c:v>
                </c:pt>
                <c:pt idx="262">
                  <c:v>151</c:v>
                </c:pt>
                <c:pt idx="263">
                  <c:v>151</c:v>
                </c:pt>
                <c:pt idx="264">
                  <c:v>150</c:v>
                </c:pt>
                <c:pt idx="265">
                  <c:v>150</c:v>
                </c:pt>
                <c:pt idx="266">
                  <c:v>149</c:v>
                </c:pt>
                <c:pt idx="267">
                  <c:v>149</c:v>
                </c:pt>
                <c:pt idx="268">
                  <c:v>148</c:v>
                </c:pt>
                <c:pt idx="269">
                  <c:v>147</c:v>
                </c:pt>
                <c:pt idx="270">
                  <c:v>147</c:v>
                </c:pt>
                <c:pt idx="271">
                  <c:v>146</c:v>
                </c:pt>
                <c:pt idx="272">
                  <c:v>146</c:v>
                </c:pt>
                <c:pt idx="273">
                  <c:v>145</c:v>
                </c:pt>
                <c:pt idx="274">
                  <c:v>145</c:v>
                </c:pt>
                <c:pt idx="275">
                  <c:v>144</c:v>
                </c:pt>
                <c:pt idx="276">
                  <c:v>144</c:v>
                </c:pt>
                <c:pt idx="277">
                  <c:v>143</c:v>
                </c:pt>
                <c:pt idx="278">
                  <c:v>143</c:v>
                </c:pt>
                <c:pt idx="279">
                  <c:v>142</c:v>
                </c:pt>
                <c:pt idx="280">
                  <c:v>142</c:v>
                </c:pt>
                <c:pt idx="281">
                  <c:v>142</c:v>
                </c:pt>
                <c:pt idx="282">
                  <c:v>141</c:v>
                </c:pt>
                <c:pt idx="283">
                  <c:v>141</c:v>
                </c:pt>
                <c:pt idx="284">
                  <c:v>140</c:v>
                </c:pt>
                <c:pt idx="285">
                  <c:v>140</c:v>
                </c:pt>
                <c:pt idx="286">
                  <c:v>140</c:v>
                </c:pt>
                <c:pt idx="287">
                  <c:v>139</c:v>
                </c:pt>
                <c:pt idx="288">
                  <c:v>139</c:v>
                </c:pt>
                <c:pt idx="289">
                  <c:v>139</c:v>
                </c:pt>
                <c:pt idx="290">
                  <c:v>138</c:v>
                </c:pt>
                <c:pt idx="291">
                  <c:v>138</c:v>
                </c:pt>
                <c:pt idx="292">
                  <c:v>137</c:v>
                </c:pt>
                <c:pt idx="293">
                  <c:v>137</c:v>
                </c:pt>
                <c:pt idx="294">
                  <c:v>136</c:v>
                </c:pt>
                <c:pt idx="295">
                  <c:v>136</c:v>
                </c:pt>
                <c:pt idx="296">
                  <c:v>136</c:v>
                </c:pt>
                <c:pt idx="297">
                  <c:v>135</c:v>
                </c:pt>
                <c:pt idx="298">
                  <c:v>135</c:v>
                </c:pt>
                <c:pt idx="299">
                  <c:v>135</c:v>
                </c:pt>
                <c:pt idx="300">
                  <c:v>134</c:v>
                </c:pt>
                <c:pt idx="301">
                  <c:v>134</c:v>
                </c:pt>
                <c:pt idx="302">
                  <c:v>133</c:v>
                </c:pt>
                <c:pt idx="303">
                  <c:v>133</c:v>
                </c:pt>
                <c:pt idx="304">
                  <c:v>133</c:v>
                </c:pt>
                <c:pt idx="305">
                  <c:v>132</c:v>
                </c:pt>
                <c:pt idx="306">
                  <c:v>132</c:v>
                </c:pt>
                <c:pt idx="307">
                  <c:v>131</c:v>
                </c:pt>
                <c:pt idx="308">
                  <c:v>131</c:v>
                </c:pt>
                <c:pt idx="309">
                  <c:v>130</c:v>
                </c:pt>
                <c:pt idx="310">
                  <c:v>130</c:v>
                </c:pt>
                <c:pt idx="311">
                  <c:v>129</c:v>
                </c:pt>
                <c:pt idx="312">
                  <c:v>129</c:v>
                </c:pt>
                <c:pt idx="313">
                  <c:v>128</c:v>
                </c:pt>
                <c:pt idx="314">
                  <c:v>127</c:v>
                </c:pt>
                <c:pt idx="315">
                  <c:v>127</c:v>
                </c:pt>
                <c:pt idx="316">
                  <c:v>126</c:v>
                </c:pt>
                <c:pt idx="317">
                  <c:v>125</c:v>
                </c:pt>
                <c:pt idx="318">
                  <c:v>124</c:v>
                </c:pt>
                <c:pt idx="319">
                  <c:v>123</c:v>
                </c:pt>
                <c:pt idx="320">
                  <c:v>123</c:v>
                </c:pt>
                <c:pt idx="321">
                  <c:v>122</c:v>
                </c:pt>
                <c:pt idx="322">
                  <c:v>121</c:v>
                </c:pt>
                <c:pt idx="323">
                  <c:v>121</c:v>
                </c:pt>
                <c:pt idx="324">
                  <c:v>120</c:v>
                </c:pt>
                <c:pt idx="325">
                  <c:v>119</c:v>
                </c:pt>
                <c:pt idx="326">
                  <c:v>119</c:v>
                </c:pt>
                <c:pt idx="327">
                  <c:v>118</c:v>
                </c:pt>
                <c:pt idx="328">
                  <c:v>117</c:v>
                </c:pt>
                <c:pt idx="329">
                  <c:v>116</c:v>
                </c:pt>
                <c:pt idx="330">
                  <c:v>115</c:v>
                </c:pt>
                <c:pt idx="331">
                  <c:v>114</c:v>
                </c:pt>
                <c:pt idx="332">
                  <c:v>112</c:v>
                </c:pt>
                <c:pt idx="333">
                  <c:v>110</c:v>
                </c:pt>
                <c:pt idx="334">
                  <c:v>109</c:v>
                </c:pt>
                <c:pt idx="335">
                  <c:v>108</c:v>
                </c:pt>
                <c:pt idx="336">
                  <c:v>107</c:v>
                </c:pt>
                <c:pt idx="337">
                  <c:v>106</c:v>
                </c:pt>
                <c:pt idx="338">
                  <c:v>105</c:v>
                </c:pt>
                <c:pt idx="339">
                  <c:v>104</c:v>
                </c:pt>
                <c:pt idx="340">
                  <c:v>103</c:v>
                </c:pt>
                <c:pt idx="341">
                  <c:v>102</c:v>
                </c:pt>
                <c:pt idx="342">
                  <c:v>101</c:v>
                </c:pt>
                <c:pt idx="343">
                  <c:v>100</c:v>
                </c:pt>
                <c:pt idx="344">
                  <c:v>99</c:v>
                </c:pt>
                <c:pt idx="345">
                  <c:v>98</c:v>
                </c:pt>
                <c:pt idx="346">
                  <c:v>97</c:v>
                </c:pt>
                <c:pt idx="347">
                  <c:v>96</c:v>
                </c:pt>
                <c:pt idx="348">
                  <c:v>95</c:v>
                </c:pt>
                <c:pt idx="349">
                  <c:v>94</c:v>
                </c:pt>
                <c:pt idx="350">
                  <c:v>94</c:v>
                </c:pt>
                <c:pt idx="351">
                  <c:v>93</c:v>
                </c:pt>
                <c:pt idx="352">
                  <c:v>92</c:v>
                </c:pt>
                <c:pt idx="353">
                  <c:v>92</c:v>
                </c:pt>
                <c:pt idx="354">
                  <c:v>92</c:v>
                </c:pt>
                <c:pt idx="355">
                  <c:v>91</c:v>
                </c:pt>
                <c:pt idx="356">
                  <c:v>90</c:v>
                </c:pt>
                <c:pt idx="357">
                  <c:v>90</c:v>
                </c:pt>
                <c:pt idx="358">
                  <c:v>90</c:v>
                </c:pt>
                <c:pt idx="359">
                  <c:v>89</c:v>
                </c:pt>
                <c:pt idx="360">
                  <c:v>89</c:v>
                </c:pt>
                <c:pt idx="361">
                  <c:v>88</c:v>
                </c:pt>
                <c:pt idx="362">
                  <c:v>88</c:v>
                </c:pt>
                <c:pt idx="363">
                  <c:v>88</c:v>
                </c:pt>
                <c:pt idx="364">
                  <c:v>87</c:v>
                </c:pt>
              </c:numCache>
            </c:numRef>
          </c:val>
          <c:extLst>
            <c:ext xmlns:c16="http://schemas.microsoft.com/office/drawing/2014/chart" uri="{C3380CC4-5D6E-409C-BE32-E72D297353CC}">
              <c16:uniqueId val="{00000002-E502-4DFB-8FA1-FC34C7274881}"/>
            </c:ext>
          </c:extLst>
        </c:ser>
        <c:ser>
          <c:idx val="5"/>
          <c:order val="3"/>
          <c:tx>
            <c:strRef>
              <c:f>'2030-31 Severe Load Curve'!$AW$33</c:f>
              <c:strCache>
                <c:ptCount val="1"/>
                <c:pt idx="0">
                  <c:v>Total DM</c:v>
                </c:pt>
              </c:strCache>
            </c:strRef>
          </c:tx>
          <c:spPr>
            <a:solidFill>
              <a:srgbClr val="FFCC99"/>
            </a:solidFill>
            <a:ln w="25400">
              <a:noFill/>
            </a:ln>
          </c:spPr>
          <c:invertIfNegative val="0"/>
          <c:val>
            <c:numRef>
              <c:f>'2030-31 Severe Load Curve'!$AW$34:$AW$398</c:f>
              <c:numCache>
                <c:formatCode>0</c:formatCode>
                <c:ptCount val="365"/>
                <c:pt idx="0">
                  <c:v>378</c:v>
                </c:pt>
                <c:pt idx="1">
                  <c:v>365</c:v>
                </c:pt>
                <c:pt idx="2">
                  <c:v>354</c:v>
                </c:pt>
                <c:pt idx="3">
                  <c:v>345</c:v>
                </c:pt>
                <c:pt idx="4">
                  <c:v>337</c:v>
                </c:pt>
                <c:pt idx="5">
                  <c:v>330</c:v>
                </c:pt>
                <c:pt idx="6">
                  <c:v>325</c:v>
                </c:pt>
                <c:pt idx="7">
                  <c:v>321</c:v>
                </c:pt>
                <c:pt idx="8">
                  <c:v>317</c:v>
                </c:pt>
                <c:pt idx="9">
                  <c:v>315</c:v>
                </c:pt>
                <c:pt idx="10">
                  <c:v>313</c:v>
                </c:pt>
                <c:pt idx="11">
                  <c:v>312</c:v>
                </c:pt>
                <c:pt idx="12">
                  <c:v>311</c:v>
                </c:pt>
                <c:pt idx="13">
                  <c:v>311</c:v>
                </c:pt>
                <c:pt idx="14">
                  <c:v>311</c:v>
                </c:pt>
                <c:pt idx="15">
                  <c:v>311</c:v>
                </c:pt>
                <c:pt idx="16">
                  <c:v>311</c:v>
                </c:pt>
                <c:pt idx="17">
                  <c:v>311</c:v>
                </c:pt>
                <c:pt idx="18">
                  <c:v>311</c:v>
                </c:pt>
                <c:pt idx="19">
                  <c:v>310</c:v>
                </c:pt>
                <c:pt idx="20">
                  <c:v>310</c:v>
                </c:pt>
                <c:pt idx="21">
                  <c:v>309</c:v>
                </c:pt>
                <c:pt idx="22">
                  <c:v>308</c:v>
                </c:pt>
                <c:pt idx="23">
                  <c:v>308</c:v>
                </c:pt>
                <c:pt idx="24">
                  <c:v>307</c:v>
                </c:pt>
                <c:pt idx="25">
                  <c:v>306</c:v>
                </c:pt>
                <c:pt idx="26">
                  <c:v>305</c:v>
                </c:pt>
                <c:pt idx="27">
                  <c:v>305</c:v>
                </c:pt>
                <c:pt idx="28">
                  <c:v>304</c:v>
                </c:pt>
                <c:pt idx="29">
                  <c:v>303</c:v>
                </c:pt>
                <c:pt idx="30">
                  <c:v>302</c:v>
                </c:pt>
                <c:pt idx="31">
                  <c:v>301</c:v>
                </c:pt>
                <c:pt idx="32">
                  <c:v>300</c:v>
                </c:pt>
                <c:pt idx="33">
                  <c:v>300</c:v>
                </c:pt>
                <c:pt idx="34">
                  <c:v>299</c:v>
                </c:pt>
                <c:pt idx="35">
                  <c:v>298</c:v>
                </c:pt>
                <c:pt idx="36">
                  <c:v>298</c:v>
                </c:pt>
                <c:pt idx="37">
                  <c:v>297</c:v>
                </c:pt>
                <c:pt idx="38">
                  <c:v>297</c:v>
                </c:pt>
                <c:pt idx="39">
                  <c:v>296</c:v>
                </c:pt>
                <c:pt idx="40">
                  <c:v>296</c:v>
                </c:pt>
                <c:pt idx="41">
                  <c:v>295</c:v>
                </c:pt>
                <c:pt idx="42">
                  <c:v>295</c:v>
                </c:pt>
                <c:pt idx="43">
                  <c:v>294</c:v>
                </c:pt>
                <c:pt idx="44">
                  <c:v>294</c:v>
                </c:pt>
                <c:pt idx="45">
                  <c:v>293</c:v>
                </c:pt>
                <c:pt idx="46">
                  <c:v>293</c:v>
                </c:pt>
                <c:pt idx="47">
                  <c:v>293</c:v>
                </c:pt>
                <c:pt idx="48">
                  <c:v>292</c:v>
                </c:pt>
                <c:pt idx="49">
                  <c:v>292</c:v>
                </c:pt>
                <c:pt idx="50">
                  <c:v>291</c:v>
                </c:pt>
                <c:pt idx="51">
                  <c:v>291</c:v>
                </c:pt>
                <c:pt idx="52">
                  <c:v>290</c:v>
                </c:pt>
                <c:pt idx="53">
                  <c:v>290</c:v>
                </c:pt>
                <c:pt idx="54">
                  <c:v>289</c:v>
                </c:pt>
                <c:pt idx="55">
                  <c:v>289</c:v>
                </c:pt>
                <c:pt idx="56">
                  <c:v>288</c:v>
                </c:pt>
                <c:pt idx="57">
                  <c:v>288</c:v>
                </c:pt>
                <c:pt idx="58">
                  <c:v>288</c:v>
                </c:pt>
                <c:pt idx="59">
                  <c:v>287</c:v>
                </c:pt>
                <c:pt idx="60">
                  <c:v>287</c:v>
                </c:pt>
                <c:pt idx="61">
                  <c:v>286</c:v>
                </c:pt>
                <c:pt idx="62">
                  <c:v>286</c:v>
                </c:pt>
                <c:pt idx="63">
                  <c:v>285</c:v>
                </c:pt>
                <c:pt idx="64">
                  <c:v>285</c:v>
                </c:pt>
                <c:pt idx="65">
                  <c:v>284</c:v>
                </c:pt>
                <c:pt idx="66">
                  <c:v>284</c:v>
                </c:pt>
                <c:pt idx="67">
                  <c:v>284</c:v>
                </c:pt>
                <c:pt idx="68">
                  <c:v>283</c:v>
                </c:pt>
                <c:pt idx="69">
                  <c:v>283</c:v>
                </c:pt>
                <c:pt idx="70">
                  <c:v>282</c:v>
                </c:pt>
                <c:pt idx="71">
                  <c:v>282</c:v>
                </c:pt>
                <c:pt idx="72">
                  <c:v>281</c:v>
                </c:pt>
                <c:pt idx="73">
                  <c:v>281</c:v>
                </c:pt>
                <c:pt idx="74">
                  <c:v>281</c:v>
                </c:pt>
                <c:pt idx="75">
                  <c:v>280</c:v>
                </c:pt>
                <c:pt idx="76">
                  <c:v>280</c:v>
                </c:pt>
                <c:pt idx="77">
                  <c:v>279</c:v>
                </c:pt>
                <c:pt idx="78">
                  <c:v>279</c:v>
                </c:pt>
                <c:pt idx="79">
                  <c:v>279</c:v>
                </c:pt>
                <c:pt idx="80">
                  <c:v>278</c:v>
                </c:pt>
                <c:pt idx="81">
                  <c:v>278</c:v>
                </c:pt>
                <c:pt idx="82">
                  <c:v>278</c:v>
                </c:pt>
                <c:pt idx="83">
                  <c:v>277</c:v>
                </c:pt>
                <c:pt idx="84">
                  <c:v>277</c:v>
                </c:pt>
                <c:pt idx="85">
                  <c:v>277</c:v>
                </c:pt>
                <c:pt idx="86">
                  <c:v>276</c:v>
                </c:pt>
                <c:pt idx="87">
                  <c:v>276</c:v>
                </c:pt>
                <c:pt idx="88">
                  <c:v>275</c:v>
                </c:pt>
                <c:pt idx="89">
                  <c:v>275</c:v>
                </c:pt>
                <c:pt idx="90">
                  <c:v>275</c:v>
                </c:pt>
                <c:pt idx="91">
                  <c:v>275</c:v>
                </c:pt>
                <c:pt idx="92">
                  <c:v>274</c:v>
                </c:pt>
                <c:pt idx="93">
                  <c:v>274</c:v>
                </c:pt>
                <c:pt idx="94">
                  <c:v>274</c:v>
                </c:pt>
                <c:pt idx="95">
                  <c:v>274</c:v>
                </c:pt>
                <c:pt idx="96">
                  <c:v>273</c:v>
                </c:pt>
                <c:pt idx="97">
                  <c:v>273</c:v>
                </c:pt>
                <c:pt idx="98">
                  <c:v>273</c:v>
                </c:pt>
                <c:pt idx="99">
                  <c:v>273</c:v>
                </c:pt>
                <c:pt idx="100">
                  <c:v>272</c:v>
                </c:pt>
                <c:pt idx="101">
                  <c:v>272</c:v>
                </c:pt>
                <c:pt idx="102">
                  <c:v>272</c:v>
                </c:pt>
                <c:pt idx="103">
                  <c:v>272</c:v>
                </c:pt>
                <c:pt idx="104">
                  <c:v>271</c:v>
                </c:pt>
                <c:pt idx="105">
                  <c:v>271</c:v>
                </c:pt>
                <c:pt idx="106">
                  <c:v>271</c:v>
                </c:pt>
                <c:pt idx="107">
                  <c:v>271</c:v>
                </c:pt>
                <c:pt idx="108">
                  <c:v>270</c:v>
                </c:pt>
                <c:pt idx="109">
                  <c:v>270</c:v>
                </c:pt>
                <c:pt idx="110">
                  <c:v>270</c:v>
                </c:pt>
                <c:pt idx="111">
                  <c:v>270</c:v>
                </c:pt>
                <c:pt idx="112">
                  <c:v>269</c:v>
                </c:pt>
                <c:pt idx="113">
                  <c:v>269</c:v>
                </c:pt>
                <c:pt idx="114">
                  <c:v>269</c:v>
                </c:pt>
                <c:pt idx="115">
                  <c:v>269</c:v>
                </c:pt>
                <c:pt idx="116">
                  <c:v>268</c:v>
                </c:pt>
                <c:pt idx="117">
                  <c:v>268</c:v>
                </c:pt>
                <c:pt idx="118">
                  <c:v>268</c:v>
                </c:pt>
                <c:pt idx="119">
                  <c:v>268</c:v>
                </c:pt>
                <c:pt idx="120">
                  <c:v>267</c:v>
                </c:pt>
                <c:pt idx="121">
                  <c:v>267</c:v>
                </c:pt>
                <c:pt idx="122">
                  <c:v>267</c:v>
                </c:pt>
                <c:pt idx="123">
                  <c:v>267</c:v>
                </c:pt>
                <c:pt idx="124">
                  <c:v>266</c:v>
                </c:pt>
                <c:pt idx="125">
                  <c:v>266</c:v>
                </c:pt>
                <c:pt idx="126">
                  <c:v>266</c:v>
                </c:pt>
                <c:pt idx="127">
                  <c:v>266</c:v>
                </c:pt>
                <c:pt idx="128">
                  <c:v>266</c:v>
                </c:pt>
                <c:pt idx="129">
                  <c:v>265</c:v>
                </c:pt>
                <c:pt idx="130">
                  <c:v>265</c:v>
                </c:pt>
                <c:pt idx="131">
                  <c:v>265</c:v>
                </c:pt>
                <c:pt idx="132">
                  <c:v>264</c:v>
                </c:pt>
                <c:pt idx="133">
                  <c:v>264</c:v>
                </c:pt>
                <c:pt idx="134">
                  <c:v>264</c:v>
                </c:pt>
                <c:pt idx="135">
                  <c:v>264</c:v>
                </c:pt>
                <c:pt idx="136">
                  <c:v>263</c:v>
                </c:pt>
                <c:pt idx="137">
                  <c:v>263</c:v>
                </c:pt>
                <c:pt idx="138">
                  <c:v>263</c:v>
                </c:pt>
                <c:pt idx="139">
                  <c:v>263</c:v>
                </c:pt>
                <c:pt idx="140">
                  <c:v>262</c:v>
                </c:pt>
                <c:pt idx="141">
                  <c:v>262</c:v>
                </c:pt>
                <c:pt idx="142">
                  <c:v>262</c:v>
                </c:pt>
                <c:pt idx="143">
                  <c:v>262</c:v>
                </c:pt>
                <c:pt idx="144">
                  <c:v>262</c:v>
                </c:pt>
                <c:pt idx="145">
                  <c:v>261</c:v>
                </c:pt>
                <c:pt idx="146">
                  <c:v>261</c:v>
                </c:pt>
                <c:pt idx="147">
                  <c:v>261</c:v>
                </c:pt>
                <c:pt idx="148">
                  <c:v>261</c:v>
                </c:pt>
                <c:pt idx="149">
                  <c:v>260</c:v>
                </c:pt>
                <c:pt idx="150">
                  <c:v>260</c:v>
                </c:pt>
                <c:pt idx="151">
                  <c:v>260</c:v>
                </c:pt>
                <c:pt idx="152">
                  <c:v>260</c:v>
                </c:pt>
                <c:pt idx="153">
                  <c:v>259</c:v>
                </c:pt>
                <c:pt idx="154">
                  <c:v>259</c:v>
                </c:pt>
                <c:pt idx="155">
                  <c:v>259</c:v>
                </c:pt>
                <c:pt idx="156">
                  <c:v>259</c:v>
                </c:pt>
                <c:pt idx="157">
                  <c:v>259</c:v>
                </c:pt>
                <c:pt idx="158">
                  <c:v>258</c:v>
                </c:pt>
                <c:pt idx="159">
                  <c:v>258</c:v>
                </c:pt>
                <c:pt idx="160">
                  <c:v>258</c:v>
                </c:pt>
                <c:pt idx="161">
                  <c:v>258</c:v>
                </c:pt>
                <c:pt idx="162">
                  <c:v>257</c:v>
                </c:pt>
                <c:pt idx="163">
                  <c:v>257</c:v>
                </c:pt>
                <c:pt idx="164">
                  <c:v>257</c:v>
                </c:pt>
                <c:pt idx="165">
                  <c:v>257</c:v>
                </c:pt>
                <c:pt idx="166">
                  <c:v>257</c:v>
                </c:pt>
                <c:pt idx="167">
                  <c:v>256</c:v>
                </c:pt>
                <c:pt idx="168">
                  <c:v>256</c:v>
                </c:pt>
                <c:pt idx="169">
                  <c:v>256</c:v>
                </c:pt>
                <c:pt idx="170">
                  <c:v>256</c:v>
                </c:pt>
                <c:pt idx="171">
                  <c:v>256</c:v>
                </c:pt>
                <c:pt idx="172">
                  <c:v>256</c:v>
                </c:pt>
                <c:pt idx="173">
                  <c:v>255</c:v>
                </c:pt>
                <c:pt idx="174">
                  <c:v>255</c:v>
                </c:pt>
                <c:pt idx="175">
                  <c:v>255</c:v>
                </c:pt>
                <c:pt idx="176">
                  <c:v>255</c:v>
                </c:pt>
                <c:pt idx="177">
                  <c:v>255</c:v>
                </c:pt>
                <c:pt idx="178">
                  <c:v>255</c:v>
                </c:pt>
                <c:pt idx="179">
                  <c:v>255</c:v>
                </c:pt>
                <c:pt idx="180">
                  <c:v>254</c:v>
                </c:pt>
                <c:pt idx="181">
                  <c:v>254</c:v>
                </c:pt>
                <c:pt idx="182">
                  <c:v>254</c:v>
                </c:pt>
                <c:pt idx="183">
                  <c:v>254</c:v>
                </c:pt>
                <c:pt idx="184">
                  <c:v>254</c:v>
                </c:pt>
                <c:pt idx="185">
                  <c:v>254</c:v>
                </c:pt>
                <c:pt idx="186">
                  <c:v>254</c:v>
                </c:pt>
                <c:pt idx="187">
                  <c:v>254</c:v>
                </c:pt>
                <c:pt idx="188">
                  <c:v>254</c:v>
                </c:pt>
                <c:pt idx="189">
                  <c:v>253</c:v>
                </c:pt>
                <c:pt idx="190">
                  <c:v>253</c:v>
                </c:pt>
                <c:pt idx="191">
                  <c:v>253</c:v>
                </c:pt>
                <c:pt idx="192">
                  <c:v>253</c:v>
                </c:pt>
                <c:pt idx="193">
                  <c:v>253</c:v>
                </c:pt>
                <c:pt idx="194">
                  <c:v>253</c:v>
                </c:pt>
                <c:pt idx="195">
                  <c:v>253</c:v>
                </c:pt>
                <c:pt idx="196">
                  <c:v>253</c:v>
                </c:pt>
                <c:pt idx="197">
                  <c:v>253</c:v>
                </c:pt>
                <c:pt idx="198">
                  <c:v>253</c:v>
                </c:pt>
                <c:pt idx="199">
                  <c:v>253</c:v>
                </c:pt>
                <c:pt idx="200">
                  <c:v>252</c:v>
                </c:pt>
                <c:pt idx="201">
                  <c:v>252</c:v>
                </c:pt>
                <c:pt idx="202">
                  <c:v>252</c:v>
                </c:pt>
                <c:pt idx="203">
                  <c:v>252</c:v>
                </c:pt>
                <c:pt idx="204">
                  <c:v>252</c:v>
                </c:pt>
                <c:pt idx="205">
                  <c:v>252</c:v>
                </c:pt>
                <c:pt idx="206">
                  <c:v>252</c:v>
                </c:pt>
                <c:pt idx="207">
                  <c:v>251</c:v>
                </c:pt>
                <c:pt idx="208">
                  <c:v>251</c:v>
                </c:pt>
                <c:pt idx="209">
                  <c:v>251</c:v>
                </c:pt>
                <c:pt idx="210">
                  <c:v>251</c:v>
                </c:pt>
                <c:pt idx="211">
                  <c:v>251</c:v>
                </c:pt>
                <c:pt idx="212">
                  <c:v>250</c:v>
                </c:pt>
                <c:pt idx="213">
                  <c:v>250</c:v>
                </c:pt>
                <c:pt idx="214">
                  <c:v>250</c:v>
                </c:pt>
                <c:pt idx="215">
                  <c:v>250</c:v>
                </c:pt>
                <c:pt idx="216">
                  <c:v>250</c:v>
                </c:pt>
                <c:pt idx="217">
                  <c:v>250</c:v>
                </c:pt>
                <c:pt idx="218">
                  <c:v>250</c:v>
                </c:pt>
                <c:pt idx="219">
                  <c:v>250</c:v>
                </c:pt>
                <c:pt idx="220">
                  <c:v>250</c:v>
                </c:pt>
                <c:pt idx="221">
                  <c:v>249</c:v>
                </c:pt>
                <c:pt idx="222">
                  <c:v>249</c:v>
                </c:pt>
                <c:pt idx="223">
                  <c:v>249</c:v>
                </c:pt>
                <c:pt idx="224">
                  <c:v>249</c:v>
                </c:pt>
                <c:pt idx="225">
                  <c:v>249</c:v>
                </c:pt>
                <c:pt idx="226">
                  <c:v>248</c:v>
                </c:pt>
                <c:pt idx="227">
                  <c:v>248</c:v>
                </c:pt>
                <c:pt idx="228">
                  <c:v>248</c:v>
                </c:pt>
                <c:pt idx="229">
                  <c:v>247</c:v>
                </c:pt>
                <c:pt idx="230">
                  <c:v>247</c:v>
                </c:pt>
                <c:pt idx="231">
                  <c:v>247</c:v>
                </c:pt>
                <c:pt idx="232">
                  <c:v>247</c:v>
                </c:pt>
                <c:pt idx="233">
                  <c:v>246</c:v>
                </c:pt>
                <c:pt idx="234">
                  <c:v>246</c:v>
                </c:pt>
                <c:pt idx="235">
                  <c:v>246</c:v>
                </c:pt>
                <c:pt idx="236">
                  <c:v>246</c:v>
                </c:pt>
                <c:pt idx="237">
                  <c:v>246</c:v>
                </c:pt>
                <c:pt idx="238">
                  <c:v>245</c:v>
                </c:pt>
                <c:pt idx="239">
                  <c:v>245</c:v>
                </c:pt>
                <c:pt idx="240">
                  <c:v>245</c:v>
                </c:pt>
                <c:pt idx="241">
                  <c:v>245</c:v>
                </c:pt>
                <c:pt idx="242">
                  <c:v>244</c:v>
                </c:pt>
                <c:pt idx="243">
                  <c:v>244</c:v>
                </c:pt>
                <c:pt idx="244">
                  <c:v>243</c:v>
                </c:pt>
                <c:pt idx="245">
                  <c:v>243</c:v>
                </c:pt>
                <c:pt idx="246">
                  <c:v>243</c:v>
                </c:pt>
                <c:pt idx="247">
                  <c:v>243</c:v>
                </c:pt>
                <c:pt idx="248">
                  <c:v>242</c:v>
                </c:pt>
                <c:pt idx="249">
                  <c:v>242</c:v>
                </c:pt>
                <c:pt idx="250">
                  <c:v>242</c:v>
                </c:pt>
                <c:pt idx="251">
                  <c:v>242</c:v>
                </c:pt>
                <c:pt idx="252">
                  <c:v>242</c:v>
                </c:pt>
                <c:pt idx="253">
                  <c:v>241</c:v>
                </c:pt>
                <c:pt idx="254">
                  <c:v>241</c:v>
                </c:pt>
                <c:pt idx="255">
                  <c:v>241</c:v>
                </c:pt>
                <c:pt idx="256">
                  <c:v>240</c:v>
                </c:pt>
                <c:pt idx="257">
                  <c:v>240</c:v>
                </c:pt>
                <c:pt idx="258">
                  <c:v>240</c:v>
                </c:pt>
                <c:pt idx="259">
                  <c:v>240</c:v>
                </c:pt>
                <c:pt idx="260">
                  <c:v>240</c:v>
                </c:pt>
                <c:pt idx="261">
                  <c:v>239</c:v>
                </c:pt>
                <c:pt idx="262">
                  <c:v>239</c:v>
                </c:pt>
                <c:pt idx="263">
                  <c:v>238</c:v>
                </c:pt>
                <c:pt idx="264">
                  <c:v>238</c:v>
                </c:pt>
                <c:pt idx="265">
                  <c:v>238</c:v>
                </c:pt>
                <c:pt idx="266">
                  <c:v>238</c:v>
                </c:pt>
                <c:pt idx="267">
                  <c:v>238</c:v>
                </c:pt>
                <c:pt idx="268">
                  <c:v>237</c:v>
                </c:pt>
                <c:pt idx="269">
                  <c:v>237</c:v>
                </c:pt>
                <c:pt idx="270">
                  <c:v>237</c:v>
                </c:pt>
                <c:pt idx="271">
                  <c:v>237</c:v>
                </c:pt>
                <c:pt idx="272">
                  <c:v>237</c:v>
                </c:pt>
                <c:pt idx="273">
                  <c:v>236</c:v>
                </c:pt>
                <c:pt idx="274">
                  <c:v>236</c:v>
                </c:pt>
                <c:pt idx="275">
                  <c:v>236</c:v>
                </c:pt>
                <c:pt idx="276">
                  <c:v>235</c:v>
                </c:pt>
                <c:pt idx="277">
                  <c:v>235</c:v>
                </c:pt>
                <c:pt idx="278">
                  <c:v>235</c:v>
                </c:pt>
                <c:pt idx="279">
                  <c:v>234</c:v>
                </c:pt>
                <c:pt idx="280">
                  <c:v>234</c:v>
                </c:pt>
                <c:pt idx="281">
                  <c:v>233</c:v>
                </c:pt>
                <c:pt idx="282">
                  <c:v>233</c:v>
                </c:pt>
                <c:pt idx="283">
                  <c:v>233</c:v>
                </c:pt>
                <c:pt idx="284">
                  <c:v>233</c:v>
                </c:pt>
                <c:pt idx="285">
                  <c:v>233</c:v>
                </c:pt>
                <c:pt idx="286">
                  <c:v>232</c:v>
                </c:pt>
                <c:pt idx="287">
                  <c:v>232</c:v>
                </c:pt>
                <c:pt idx="288">
                  <c:v>232</c:v>
                </c:pt>
                <c:pt idx="289">
                  <c:v>231</c:v>
                </c:pt>
                <c:pt idx="290">
                  <c:v>231</c:v>
                </c:pt>
                <c:pt idx="291">
                  <c:v>231</c:v>
                </c:pt>
                <c:pt idx="292">
                  <c:v>231</c:v>
                </c:pt>
                <c:pt idx="293">
                  <c:v>230</c:v>
                </c:pt>
                <c:pt idx="294">
                  <c:v>230</c:v>
                </c:pt>
                <c:pt idx="295">
                  <c:v>230</c:v>
                </c:pt>
                <c:pt idx="296">
                  <c:v>229</c:v>
                </c:pt>
                <c:pt idx="297">
                  <c:v>229</c:v>
                </c:pt>
                <c:pt idx="298">
                  <c:v>228</c:v>
                </c:pt>
                <c:pt idx="299">
                  <c:v>228</c:v>
                </c:pt>
                <c:pt idx="300">
                  <c:v>228</c:v>
                </c:pt>
                <c:pt idx="301">
                  <c:v>227</c:v>
                </c:pt>
                <c:pt idx="302">
                  <c:v>227</c:v>
                </c:pt>
                <c:pt idx="303">
                  <c:v>227</c:v>
                </c:pt>
                <c:pt idx="304">
                  <c:v>226</c:v>
                </c:pt>
                <c:pt idx="305">
                  <c:v>226</c:v>
                </c:pt>
                <c:pt idx="306">
                  <c:v>226</c:v>
                </c:pt>
                <c:pt idx="307">
                  <c:v>226</c:v>
                </c:pt>
                <c:pt idx="308">
                  <c:v>225</c:v>
                </c:pt>
                <c:pt idx="309">
                  <c:v>225</c:v>
                </c:pt>
                <c:pt idx="310">
                  <c:v>224</c:v>
                </c:pt>
                <c:pt idx="311">
                  <c:v>224</c:v>
                </c:pt>
                <c:pt idx="312">
                  <c:v>224</c:v>
                </c:pt>
                <c:pt idx="313">
                  <c:v>223</c:v>
                </c:pt>
                <c:pt idx="314">
                  <c:v>223</c:v>
                </c:pt>
                <c:pt idx="315">
                  <c:v>223</c:v>
                </c:pt>
                <c:pt idx="316">
                  <c:v>222</c:v>
                </c:pt>
                <c:pt idx="317">
                  <c:v>222</c:v>
                </c:pt>
                <c:pt idx="318">
                  <c:v>221</c:v>
                </c:pt>
                <c:pt idx="319">
                  <c:v>221</c:v>
                </c:pt>
                <c:pt idx="320">
                  <c:v>221</c:v>
                </c:pt>
                <c:pt idx="321">
                  <c:v>220</c:v>
                </c:pt>
                <c:pt idx="322">
                  <c:v>220</c:v>
                </c:pt>
                <c:pt idx="323">
                  <c:v>219</c:v>
                </c:pt>
                <c:pt idx="324">
                  <c:v>219</c:v>
                </c:pt>
                <c:pt idx="325">
                  <c:v>218</c:v>
                </c:pt>
                <c:pt idx="326">
                  <c:v>218</c:v>
                </c:pt>
                <c:pt idx="327">
                  <c:v>218</c:v>
                </c:pt>
                <c:pt idx="328">
                  <c:v>217</c:v>
                </c:pt>
                <c:pt idx="329">
                  <c:v>217</c:v>
                </c:pt>
                <c:pt idx="330">
                  <c:v>216</c:v>
                </c:pt>
                <c:pt idx="331">
                  <c:v>216</c:v>
                </c:pt>
                <c:pt idx="332">
                  <c:v>215</c:v>
                </c:pt>
                <c:pt idx="333">
                  <c:v>215</c:v>
                </c:pt>
                <c:pt idx="334">
                  <c:v>215</c:v>
                </c:pt>
                <c:pt idx="335">
                  <c:v>214</c:v>
                </c:pt>
                <c:pt idx="336">
                  <c:v>214</c:v>
                </c:pt>
                <c:pt idx="337">
                  <c:v>213</c:v>
                </c:pt>
                <c:pt idx="338">
                  <c:v>213</c:v>
                </c:pt>
                <c:pt idx="339">
                  <c:v>212</c:v>
                </c:pt>
                <c:pt idx="340">
                  <c:v>212</c:v>
                </c:pt>
                <c:pt idx="341">
                  <c:v>212</c:v>
                </c:pt>
                <c:pt idx="342">
                  <c:v>211</c:v>
                </c:pt>
                <c:pt idx="343">
                  <c:v>211</c:v>
                </c:pt>
                <c:pt idx="344">
                  <c:v>210</c:v>
                </c:pt>
                <c:pt idx="345">
                  <c:v>210</c:v>
                </c:pt>
                <c:pt idx="346">
                  <c:v>209</c:v>
                </c:pt>
                <c:pt idx="347">
                  <c:v>209</c:v>
                </c:pt>
                <c:pt idx="348">
                  <c:v>209</c:v>
                </c:pt>
                <c:pt idx="349">
                  <c:v>208</c:v>
                </c:pt>
                <c:pt idx="350">
                  <c:v>208</c:v>
                </c:pt>
                <c:pt idx="351">
                  <c:v>207</c:v>
                </c:pt>
                <c:pt idx="352">
                  <c:v>207</c:v>
                </c:pt>
                <c:pt idx="353">
                  <c:v>206</c:v>
                </c:pt>
                <c:pt idx="354">
                  <c:v>206</c:v>
                </c:pt>
                <c:pt idx="355">
                  <c:v>206</c:v>
                </c:pt>
                <c:pt idx="356">
                  <c:v>205</c:v>
                </c:pt>
                <c:pt idx="357">
                  <c:v>205</c:v>
                </c:pt>
                <c:pt idx="358">
                  <c:v>204</c:v>
                </c:pt>
                <c:pt idx="359">
                  <c:v>204</c:v>
                </c:pt>
                <c:pt idx="360">
                  <c:v>203</c:v>
                </c:pt>
                <c:pt idx="361">
                  <c:v>203</c:v>
                </c:pt>
                <c:pt idx="362">
                  <c:v>203</c:v>
                </c:pt>
                <c:pt idx="363">
                  <c:v>202</c:v>
                </c:pt>
                <c:pt idx="364">
                  <c:v>202</c:v>
                </c:pt>
              </c:numCache>
            </c:numRef>
          </c:val>
          <c:extLst>
            <c:ext xmlns:c16="http://schemas.microsoft.com/office/drawing/2014/chart" uri="{C3380CC4-5D6E-409C-BE32-E72D297353CC}">
              <c16:uniqueId val="{00000003-E502-4DFB-8FA1-FC34C7274881}"/>
            </c:ext>
          </c:extLst>
        </c:ser>
        <c:ser>
          <c:idx val="6"/>
          <c:order val="4"/>
          <c:tx>
            <c:strRef>
              <c:f>'2030-31 Severe Load Curve'!$AX$33</c:f>
              <c:strCache>
                <c:ptCount val="1"/>
                <c:pt idx="0">
                  <c:v>LDZ Shrinkage</c:v>
                </c:pt>
              </c:strCache>
            </c:strRef>
          </c:tx>
          <c:spPr>
            <a:solidFill>
              <a:srgbClr val="000000"/>
            </a:solidFill>
            <a:ln w="12700">
              <a:solidFill>
                <a:srgbClr val="000000"/>
              </a:solidFill>
              <a:prstDash val="solid"/>
            </a:ln>
          </c:spPr>
          <c:invertIfNegative val="0"/>
          <c:val>
            <c:numRef>
              <c:f>'2030-31 Severe Load Curve'!$AX$34:$AX$398</c:f>
              <c:numCache>
                <c:formatCode>0</c:formatCode>
                <c:ptCount val="36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numCache>
            </c:numRef>
          </c:val>
          <c:extLst>
            <c:ext xmlns:c16="http://schemas.microsoft.com/office/drawing/2014/chart" uri="{C3380CC4-5D6E-409C-BE32-E72D297353CC}">
              <c16:uniqueId val="{00000004-E502-4DFB-8FA1-FC34C7274881}"/>
            </c:ext>
          </c:extLst>
        </c:ser>
        <c:ser>
          <c:idx val="0"/>
          <c:order val="5"/>
          <c:tx>
            <c:strRef>
              <c:f>'2030-31 Severe Load Curve'!$AY$33</c:f>
              <c:strCache>
                <c:ptCount val="1"/>
                <c:pt idx="0">
                  <c:v>NTS Industrial</c:v>
                </c:pt>
              </c:strCache>
            </c:strRef>
          </c:tx>
          <c:spPr>
            <a:solidFill>
              <a:srgbClr val="800000"/>
            </a:solidFill>
            <a:ln w="25400">
              <a:noFill/>
            </a:ln>
          </c:spPr>
          <c:invertIfNegative val="0"/>
          <c:val>
            <c:numRef>
              <c:f>'2030-31 Severe Load Curve'!$AY$34:$AY$398</c:f>
              <c:numCache>
                <c:formatCode>0</c:formatCode>
                <c:ptCount val="365"/>
                <c:pt idx="0">
                  <c:v>57</c:v>
                </c:pt>
                <c:pt idx="1">
                  <c:v>57</c:v>
                </c:pt>
                <c:pt idx="2">
                  <c:v>57</c:v>
                </c:pt>
                <c:pt idx="3">
                  <c:v>57</c:v>
                </c:pt>
                <c:pt idx="4">
                  <c:v>57</c:v>
                </c:pt>
                <c:pt idx="5">
                  <c:v>57</c:v>
                </c:pt>
                <c:pt idx="6">
                  <c:v>57</c:v>
                </c:pt>
                <c:pt idx="7">
                  <c:v>56</c:v>
                </c:pt>
                <c:pt idx="8">
                  <c:v>56</c:v>
                </c:pt>
                <c:pt idx="9">
                  <c:v>56</c:v>
                </c:pt>
                <c:pt idx="10">
                  <c:v>56</c:v>
                </c:pt>
                <c:pt idx="11">
                  <c:v>56</c:v>
                </c:pt>
                <c:pt idx="12">
                  <c:v>56</c:v>
                </c:pt>
                <c:pt idx="13">
                  <c:v>56</c:v>
                </c:pt>
                <c:pt idx="14">
                  <c:v>56</c:v>
                </c:pt>
                <c:pt idx="15">
                  <c:v>56</c:v>
                </c:pt>
                <c:pt idx="16">
                  <c:v>56</c:v>
                </c:pt>
                <c:pt idx="17">
                  <c:v>56</c:v>
                </c:pt>
                <c:pt idx="18">
                  <c:v>56</c:v>
                </c:pt>
                <c:pt idx="19">
                  <c:v>56</c:v>
                </c:pt>
                <c:pt idx="20">
                  <c:v>56</c:v>
                </c:pt>
                <c:pt idx="21">
                  <c:v>56</c:v>
                </c:pt>
                <c:pt idx="22">
                  <c:v>56</c:v>
                </c:pt>
                <c:pt idx="23">
                  <c:v>56</c:v>
                </c:pt>
                <c:pt idx="24">
                  <c:v>56</c:v>
                </c:pt>
                <c:pt idx="25">
                  <c:v>56</c:v>
                </c:pt>
                <c:pt idx="26">
                  <c:v>55</c:v>
                </c:pt>
                <c:pt idx="27">
                  <c:v>55</c:v>
                </c:pt>
                <c:pt idx="28">
                  <c:v>55</c:v>
                </c:pt>
                <c:pt idx="29">
                  <c:v>55</c:v>
                </c:pt>
                <c:pt idx="30">
                  <c:v>55</c:v>
                </c:pt>
                <c:pt idx="31">
                  <c:v>55</c:v>
                </c:pt>
                <c:pt idx="32">
                  <c:v>55</c:v>
                </c:pt>
                <c:pt idx="33">
                  <c:v>55</c:v>
                </c:pt>
                <c:pt idx="34">
                  <c:v>55</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54</c:v>
                </c:pt>
                <c:pt idx="52">
                  <c:v>54</c:v>
                </c:pt>
                <c:pt idx="53">
                  <c:v>54</c:v>
                </c:pt>
                <c:pt idx="54">
                  <c:v>54</c:v>
                </c:pt>
                <c:pt idx="55">
                  <c:v>54</c:v>
                </c:pt>
                <c:pt idx="56">
                  <c:v>54</c:v>
                </c:pt>
                <c:pt idx="57">
                  <c:v>54</c:v>
                </c:pt>
                <c:pt idx="58">
                  <c:v>54</c:v>
                </c:pt>
                <c:pt idx="59">
                  <c:v>54</c:v>
                </c:pt>
                <c:pt idx="60">
                  <c:v>54</c:v>
                </c:pt>
                <c:pt idx="61">
                  <c:v>54</c:v>
                </c:pt>
                <c:pt idx="62">
                  <c:v>54</c:v>
                </c:pt>
                <c:pt idx="63">
                  <c:v>54</c:v>
                </c:pt>
                <c:pt idx="64">
                  <c:v>54</c:v>
                </c:pt>
                <c:pt idx="65">
                  <c:v>54</c:v>
                </c:pt>
                <c:pt idx="66">
                  <c:v>54</c:v>
                </c:pt>
                <c:pt idx="67">
                  <c:v>54</c:v>
                </c:pt>
                <c:pt idx="68">
                  <c:v>54</c:v>
                </c:pt>
                <c:pt idx="69">
                  <c:v>54</c:v>
                </c:pt>
                <c:pt idx="70">
                  <c:v>54</c:v>
                </c:pt>
                <c:pt idx="71">
                  <c:v>54</c:v>
                </c:pt>
                <c:pt idx="72">
                  <c:v>54</c:v>
                </c:pt>
                <c:pt idx="73">
                  <c:v>54</c:v>
                </c:pt>
                <c:pt idx="74">
                  <c:v>54</c:v>
                </c:pt>
                <c:pt idx="75">
                  <c:v>54</c:v>
                </c:pt>
                <c:pt idx="76">
                  <c:v>54</c:v>
                </c:pt>
                <c:pt idx="77">
                  <c:v>54</c:v>
                </c:pt>
                <c:pt idx="78">
                  <c:v>54</c:v>
                </c:pt>
                <c:pt idx="79">
                  <c:v>54</c:v>
                </c:pt>
                <c:pt idx="80">
                  <c:v>54</c:v>
                </c:pt>
                <c:pt idx="81">
                  <c:v>54</c:v>
                </c:pt>
                <c:pt idx="82">
                  <c:v>54</c:v>
                </c:pt>
                <c:pt idx="83">
                  <c:v>54</c:v>
                </c:pt>
                <c:pt idx="84">
                  <c:v>54</c:v>
                </c:pt>
                <c:pt idx="85">
                  <c:v>53</c:v>
                </c:pt>
                <c:pt idx="86">
                  <c:v>53</c:v>
                </c:pt>
                <c:pt idx="87">
                  <c:v>53</c:v>
                </c:pt>
                <c:pt idx="88">
                  <c:v>53</c:v>
                </c:pt>
                <c:pt idx="89">
                  <c:v>53</c:v>
                </c:pt>
                <c:pt idx="90">
                  <c:v>53</c:v>
                </c:pt>
                <c:pt idx="91">
                  <c:v>53</c:v>
                </c:pt>
                <c:pt idx="92">
                  <c:v>53</c:v>
                </c:pt>
                <c:pt idx="93">
                  <c:v>53</c:v>
                </c:pt>
                <c:pt idx="94">
                  <c:v>53</c:v>
                </c:pt>
                <c:pt idx="95">
                  <c:v>53</c:v>
                </c:pt>
                <c:pt idx="96">
                  <c:v>53</c:v>
                </c:pt>
                <c:pt idx="97">
                  <c:v>53</c:v>
                </c:pt>
                <c:pt idx="98">
                  <c:v>53</c:v>
                </c:pt>
                <c:pt idx="99">
                  <c:v>53</c:v>
                </c:pt>
                <c:pt idx="100">
                  <c:v>53</c:v>
                </c:pt>
                <c:pt idx="101">
                  <c:v>53</c:v>
                </c:pt>
                <c:pt idx="102">
                  <c:v>53</c:v>
                </c:pt>
                <c:pt idx="103">
                  <c:v>53</c:v>
                </c:pt>
                <c:pt idx="104">
                  <c:v>53</c:v>
                </c:pt>
                <c:pt idx="105">
                  <c:v>53</c:v>
                </c:pt>
                <c:pt idx="106">
                  <c:v>53</c:v>
                </c:pt>
                <c:pt idx="107">
                  <c:v>53</c:v>
                </c:pt>
                <c:pt idx="108">
                  <c:v>53</c:v>
                </c:pt>
                <c:pt idx="109">
                  <c:v>53</c:v>
                </c:pt>
                <c:pt idx="110">
                  <c:v>53</c:v>
                </c:pt>
                <c:pt idx="111">
                  <c:v>53</c:v>
                </c:pt>
                <c:pt idx="112">
                  <c:v>53</c:v>
                </c:pt>
                <c:pt idx="113">
                  <c:v>53</c:v>
                </c:pt>
                <c:pt idx="114">
                  <c:v>53</c:v>
                </c:pt>
                <c:pt idx="115">
                  <c:v>53</c:v>
                </c:pt>
                <c:pt idx="116">
                  <c:v>53</c:v>
                </c:pt>
                <c:pt idx="117">
                  <c:v>53</c:v>
                </c:pt>
                <c:pt idx="118">
                  <c:v>53</c:v>
                </c:pt>
                <c:pt idx="119">
                  <c:v>53</c:v>
                </c:pt>
                <c:pt idx="120">
                  <c:v>53</c:v>
                </c:pt>
                <c:pt idx="121">
                  <c:v>53</c:v>
                </c:pt>
                <c:pt idx="122">
                  <c:v>53</c:v>
                </c:pt>
                <c:pt idx="123">
                  <c:v>53</c:v>
                </c:pt>
                <c:pt idx="124">
                  <c:v>53</c:v>
                </c:pt>
                <c:pt idx="125">
                  <c:v>53</c:v>
                </c:pt>
                <c:pt idx="126">
                  <c:v>53</c:v>
                </c:pt>
                <c:pt idx="127">
                  <c:v>52</c:v>
                </c:pt>
                <c:pt idx="128">
                  <c:v>52</c:v>
                </c:pt>
                <c:pt idx="129">
                  <c:v>52</c:v>
                </c:pt>
                <c:pt idx="130">
                  <c:v>52</c:v>
                </c:pt>
                <c:pt idx="131">
                  <c:v>52</c:v>
                </c:pt>
                <c:pt idx="132">
                  <c:v>52</c:v>
                </c:pt>
                <c:pt idx="133">
                  <c:v>52</c:v>
                </c:pt>
                <c:pt idx="134">
                  <c:v>52</c:v>
                </c:pt>
                <c:pt idx="135">
                  <c:v>52</c:v>
                </c:pt>
                <c:pt idx="136">
                  <c:v>52</c:v>
                </c:pt>
                <c:pt idx="137">
                  <c:v>52</c:v>
                </c:pt>
                <c:pt idx="138">
                  <c:v>52</c:v>
                </c:pt>
                <c:pt idx="139">
                  <c:v>52</c:v>
                </c:pt>
                <c:pt idx="140">
                  <c:v>52</c:v>
                </c:pt>
                <c:pt idx="141">
                  <c:v>52</c:v>
                </c:pt>
                <c:pt idx="142">
                  <c:v>52</c:v>
                </c:pt>
                <c:pt idx="143">
                  <c:v>52</c:v>
                </c:pt>
                <c:pt idx="144">
                  <c:v>52</c:v>
                </c:pt>
                <c:pt idx="145">
                  <c:v>52</c:v>
                </c:pt>
                <c:pt idx="146">
                  <c:v>52</c:v>
                </c:pt>
                <c:pt idx="147">
                  <c:v>52</c:v>
                </c:pt>
                <c:pt idx="148">
                  <c:v>52</c:v>
                </c:pt>
                <c:pt idx="149">
                  <c:v>52</c:v>
                </c:pt>
                <c:pt idx="150">
                  <c:v>52</c:v>
                </c:pt>
                <c:pt idx="151">
                  <c:v>52</c:v>
                </c:pt>
                <c:pt idx="152">
                  <c:v>52</c:v>
                </c:pt>
                <c:pt idx="153">
                  <c:v>52</c:v>
                </c:pt>
                <c:pt idx="154">
                  <c:v>52</c:v>
                </c:pt>
                <c:pt idx="155">
                  <c:v>52</c:v>
                </c:pt>
                <c:pt idx="156">
                  <c:v>52</c:v>
                </c:pt>
                <c:pt idx="157">
                  <c:v>52</c:v>
                </c:pt>
                <c:pt idx="158">
                  <c:v>52</c:v>
                </c:pt>
                <c:pt idx="159">
                  <c:v>52</c:v>
                </c:pt>
                <c:pt idx="160">
                  <c:v>52</c:v>
                </c:pt>
                <c:pt idx="161">
                  <c:v>52</c:v>
                </c:pt>
                <c:pt idx="162">
                  <c:v>52</c:v>
                </c:pt>
                <c:pt idx="163">
                  <c:v>52</c:v>
                </c:pt>
                <c:pt idx="164">
                  <c:v>52</c:v>
                </c:pt>
                <c:pt idx="165">
                  <c:v>52</c:v>
                </c:pt>
                <c:pt idx="166">
                  <c:v>52</c:v>
                </c:pt>
                <c:pt idx="167">
                  <c:v>52</c:v>
                </c:pt>
                <c:pt idx="168">
                  <c:v>52</c:v>
                </c:pt>
                <c:pt idx="169">
                  <c:v>52</c:v>
                </c:pt>
                <c:pt idx="170">
                  <c:v>52</c:v>
                </c:pt>
                <c:pt idx="171">
                  <c:v>52</c:v>
                </c:pt>
                <c:pt idx="172">
                  <c:v>52</c:v>
                </c:pt>
                <c:pt idx="173">
                  <c:v>52</c:v>
                </c:pt>
                <c:pt idx="174">
                  <c:v>52</c:v>
                </c:pt>
                <c:pt idx="175">
                  <c:v>52</c:v>
                </c:pt>
                <c:pt idx="176">
                  <c:v>52</c:v>
                </c:pt>
                <c:pt idx="177">
                  <c:v>52</c:v>
                </c:pt>
                <c:pt idx="178">
                  <c:v>52</c:v>
                </c:pt>
                <c:pt idx="179">
                  <c:v>51</c:v>
                </c:pt>
                <c:pt idx="180">
                  <c:v>51</c:v>
                </c:pt>
                <c:pt idx="181">
                  <c:v>51</c:v>
                </c:pt>
                <c:pt idx="182">
                  <c:v>51</c:v>
                </c:pt>
                <c:pt idx="183">
                  <c:v>51</c:v>
                </c:pt>
                <c:pt idx="184">
                  <c:v>51</c:v>
                </c:pt>
                <c:pt idx="185">
                  <c:v>51</c:v>
                </c:pt>
                <c:pt idx="186">
                  <c:v>51</c:v>
                </c:pt>
                <c:pt idx="187">
                  <c:v>51</c:v>
                </c:pt>
                <c:pt idx="188">
                  <c:v>51</c:v>
                </c:pt>
                <c:pt idx="189">
                  <c:v>51</c:v>
                </c:pt>
                <c:pt idx="190">
                  <c:v>51</c:v>
                </c:pt>
                <c:pt idx="191">
                  <c:v>51</c:v>
                </c:pt>
                <c:pt idx="192">
                  <c:v>51</c:v>
                </c:pt>
                <c:pt idx="193">
                  <c:v>51</c:v>
                </c:pt>
                <c:pt idx="194">
                  <c:v>51</c:v>
                </c:pt>
                <c:pt idx="195">
                  <c:v>51</c:v>
                </c:pt>
                <c:pt idx="196">
                  <c:v>51</c:v>
                </c:pt>
                <c:pt idx="197">
                  <c:v>51</c:v>
                </c:pt>
                <c:pt idx="198">
                  <c:v>51</c:v>
                </c:pt>
                <c:pt idx="199">
                  <c:v>51</c:v>
                </c:pt>
                <c:pt idx="200">
                  <c:v>51</c:v>
                </c:pt>
                <c:pt idx="201">
                  <c:v>51</c:v>
                </c:pt>
                <c:pt idx="202">
                  <c:v>51</c:v>
                </c:pt>
                <c:pt idx="203">
                  <c:v>51</c:v>
                </c:pt>
                <c:pt idx="204">
                  <c:v>51</c:v>
                </c:pt>
                <c:pt idx="205">
                  <c:v>51</c:v>
                </c:pt>
                <c:pt idx="206">
                  <c:v>51</c:v>
                </c:pt>
                <c:pt idx="207">
                  <c:v>51</c:v>
                </c:pt>
                <c:pt idx="208">
                  <c:v>51</c:v>
                </c:pt>
                <c:pt idx="209">
                  <c:v>51</c:v>
                </c:pt>
                <c:pt idx="210">
                  <c:v>51</c:v>
                </c:pt>
                <c:pt idx="211">
                  <c:v>51</c:v>
                </c:pt>
                <c:pt idx="212">
                  <c:v>51</c:v>
                </c:pt>
                <c:pt idx="213">
                  <c:v>51</c:v>
                </c:pt>
                <c:pt idx="214">
                  <c:v>51</c:v>
                </c:pt>
                <c:pt idx="215">
                  <c:v>51</c:v>
                </c:pt>
                <c:pt idx="216">
                  <c:v>51</c:v>
                </c:pt>
                <c:pt idx="217">
                  <c:v>51</c:v>
                </c:pt>
                <c:pt idx="218">
                  <c:v>51</c:v>
                </c:pt>
                <c:pt idx="219">
                  <c:v>51</c:v>
                </c:pt>
                <c:pt idx="220">
                  <c:v>51</c:v>
                </c:pt>
                <c:pt idx="221">
                  <c:v>51</c:v>
                </c:pt>
                <c:pt idx="222">
                  <c:v>51</c:v>
                </c:pt>
                <c:pt idx="223">
                  <c:v>51</c:v>
                </c:pt>
                <c:pt idx="224">
                  <c:v>51</c:v>
                </c:pt>
                <c:pt idx="225">
                  <c:v>51</c:v>
                </c:pt>
                <c:pt idx="226">
                  <c:v>51</c:v>
                </c:pt>
                <c:pt idx="227">
                  <c:v>51</c:v>
                </c:pt>
                <c:pt idx="228">
                  <c:v>51</c:v>
                </c:pt>
                <c:pt idx="229">
                  <c:v>51</c:v>
                </c:pt>
                <c:pt idx="230">
                  <c:v>51</c:v>
                </c:pt>
                <c:pt idx="231">
                  <c:v>51</c:v>
                </c:pt>
                <c:pt idx="232">
                  <c:v>51</c:v>
                </c:pt>
                <c:pt idx="233">
                  <c:v>51</c:v>
                </c:pt>
                <c:pt idx="234">
                  <c:v>51</c:v>
                </c:pt>
                <c:pt idx="235">
                  <c:v>51</c:v>
                </c:pt>
                <c:pt idx="236">
                  <c:v>51</c:v>
                </c:pt>
                <c:pt idx="237">
                  <c:v>51</c:v>
                </c:pt>
                <c:pt idx="238">
                  <c:v>51</c:v>
                </c:pt>
                <c:pt idx="239">
                  <c:v>51</c:v>
                </c:pt>
                <c:pt idx="240">
                  <c:v>51</c:v>
                </c:pt>
                <c:pt idx="241">
                  <c:v>51</c:v>
                </c:pt>
                <c:pt idx="242">
                  <c:v>51</c:v>
                </c:pt>
                <c:pt idx="243">
                  <c:v>51</c:v>
                </c:pt>
                <c:pt idx="244">
                  <c:v>51</c:v>
                </c:pt>
                <c:pt idx="245">
                  <c:v>51</c:v>
                </c:pt>
                <c:pt idx="246">
                  <c:v>51</c:v>
                </c:pt>
                <c:pt idx="247">
                  <c:v>51</c:v>
                </c:pt>
                <c:pt idx="248">
                  <c:v>51</c:v>
                </c:pt>
                <c:pt idx="249">
                  <c:v>51</c:v>
                </c:pt>
                <c:pt idx="250">
                  <c:v>51</c:v>
                </c:pt>
                <c:pt idx="251">
                  <c:v>51</c:v>
                </c:pt>
                <c:pt idx="252">
                  <c:v>51</c:v>
                </c:pt>
                <c:pt idx="253">
                  <c:v>51</c:v>
                </c:pt>
                <c:pt idx="254">
                  <c:v>51</c:v>
                </c:pt>
                <c:pt idx="255">
                  <c:v>51</c:v>
                </c:pt>
                <c:pt idx="256">
                  <c:v>51</c:v>
                </c:pt>
                <c:pt idx="257">
                  <c:v>51</c:v>
                </c:pt>
                <c:pt idx="258">
                  <c:v>51</c:v>
                </c:pt>
                <c:pt idx="259">
                  <c:v>51</c:v>
                </c:pt>
                <c:pt idx="260">
                  <c:v>51</c:v>
                </c:pt>
                <c:pt idx="261">
                  <c:v>51</c:v>
                </c:pt>
                <c:pt idx="262">
                  <c:v>51</c:v>
                </c:pt>
                <c:pt idx="263">
                  <c:v>51</c:v>
                </c:pt>
                <c:pt idx="264">
                  <c:v>51</c:v>
                </c:pt>
                <c:pt idx="265">
                  <c:v>51</c:v>
                </c:pt>
                <c:pt idx="266">
                  <c:v>51</c:v>
                </c:pt>
                <c:pt idx="267">
                  <c:v>51</c:v>
                </c:pt>
                <c:pt idx="268">
                  <c:v>51</c:v>
                </c:pt>
                <c:pt idx="269">
                  <c:v>51</c:v>
                </c:pt>
                <c:pt idx="270">
                  <c:v>51</c:v>
                </c:pt>
                <c:pt idx="271">
                  <c:v>51</c:v>
                </c:pt>
                <c:pt idx="272">
                  <c:v>51</c:v>
                </c:pt>
                <c:pt idx="273">
                  <c:v>51</c:v>
                </c:pt>
                <c:pt idx="274">
                  <c:v>51</c:v>
                </c:pt>
                <c:pt idx="275">
                  <c:v>51</c:v>
                </c:pt>
                <c:pt idx="276">
                  <c:v>51</c:v>
                </c:pt>
                <c:pt idx="277">
                  <c:v>51</c:v>
                </c:pt>
                <c:pt idx="278">
                  <c:v>51</c:v>
                </c:pt>
                <c:pt idx="279">
                  <c:v>51</c:v>
                </c:pt>
                <c:pt idx="280">
                  <c:v>51</c:v>
                </c:pt>
                <c:pt idx="281">
                  <c:v>51</c:v>
                </c:pt>
                <c:pt idx="282">
                  <c:v>51</c:v>
                </c:pt>
                <c:pt idx="283">
                  <c:v>51</c:v>
                </c:pt>
                <c:pt idx="284">
                  <c:v>51</c:v>
                </c:pt>
                <c:pt idx="285">
                  <c:v>51</c:v>
                </c:pt>
                <c:pt idx="286">
                  <c:v>51</c:v>
                </c:pt>
                <c:pt idx="287">
                  <c:v>51</c:v>
                </c:pt>
                <c:pt idx="288">
                  <c:v>51</c:v>
                </c:pt>
                <c:pt idx="289">
                  <c:v>51</c:v>
                </c:pt>
                <c:pt idx="290">
                  <c:v>51</c:v>
                </c:pt>
                <c:pt idx="291">
                  <c:v>51</c:v>
                </c:pt>
                <c:pt idx="292">
                  <c:v>51</c:v>
                </c:pt>
                <c:pt idx="293">
                  <c:v>51</c:v>
                </c:pt>
                <c:pt idx="294">
                  <c:v>51</c:v>
                </c:pt>
                <c:pt idx="295">
                  <c:v>51</c:v>
                </c:pt>
                <c:pt idx="296">
                  <c:v>51</c:v>
                </c:pt>
                <c:pt idx="297">
                  <c:v>51</c:v>
                </c:pt>
                <c:pt idx="298">
                  <c:v>51</c:v>
                </c:pt>
                <c:pt idx="299">
                  <c:v>51</c:v>
                </c:pt>
                <c:pt idx="300">
                  <c:v>51</c:v>
                </c:pt>
                <c:pt idx="301">
                  <c:v>51</c:v>
                </c:pt>
                <c:pt idx="302">
                  <c:v>51</c:v>
                </c:pt>
                <c:pt idx="303">
                  <c:v>51</c:v>
                </c:pt>
                <c:pt idx="304">
                  <c:v>51</c:v>
                </c:pt>
                <c:pt idx="305">
                  <c:v>51</c:v>
                </c:pt>
                <c:pt idx="306">
                  <c:v>51</c:v>
                </c:pt>
                <c:pt idx="307">
                  <c:v>51</c:v>
                </c:pt>
                <c:pt idx="308">
                  <c:v>51</c:v>
                </c:pt>
                <c:pt idx="309">
                  <c:v>51</c:v>
                </c:pt>
                <c:pt idx="310">
                  <c:v>51</c:v>
                </c:pt>
                <c:pt idx="311">
                  <c:v>51</c:v>
                </c:pt>
                <c:pt idx="312">
                  <c:v>51</c:v>
                </c:pt>
                <c:pt idx="313">
                  <c:v>51</c:v>
                </c:pt>
                <c:pt idx="314">
                  <c:v>51</c:v>
                </c:pt>
                <c:pt idx="315">
                  <c:v>51</c:v>
                </c:pt>
                <c:pt idx="316">
                  <c:v>51</c:v>
                </c:pt>
                <c:pt idx="317">
                  <c:v>51</c:v>
                </c:pt>
                <c:pt idx="318">
                  <c:v>51</c:v>
                </c:pt>
                <c:pt idx="319">
                  <c:v>51</c:v>
                </c:pt>
                <c:pt idx="320">
                  <c:v>51</c:v>
                </c:pt>
                <c:pt idx="321">
                  <c:v>51</c:v>
                </c:pt>
                <c:pt idx="322">
                  <c:v>51</c:v>
                </c:pt>
                <c:pt idx="323">
                  <c:v>51</c:v>
                </c:pt>
                <c:pt idx="324">
                  <c:v>51</c:v>
                </c:pt>
                <c:pt idx="325">
                  <c:v>51</c:v>
                </c:pt>
                <c:pt idx="326">
                  <c:v>50</c:v>
                </c:pt>
                <c:pt idx="327">
                  <c:v>50</c:v>
                </c:pt>
                <c:pt idx="328">
                  <c:v>50</c:v>
                </c:pt>
                <c:pt idx="329">
                  <c:v>50</c:v>
                </c:pt>
                <c:pt idx="330">
                  <c:v>50</c:v>
                </c:pt>
                <c:pt idx="331">
                  <c:v>50</c:v>
                </c:pt>
                <c:pt idx="332">
                  <c:v>50</c:v>
                </c:pt>
                <c:pt idx="333">
                  <c:v>50</c:v>
                </c:pt>
                <c:pt idx="334">
                  <c:v>50</c:v>
                </c:pt>
                <c:pt idx="335">
                  <c:v>50</c:v>
                </c:pt>
                <c:pt idx="336">
                  <c:v>50</c:v>
                </c:pt>
                <c:pt idx="337">
                  <c:v>50</c:v>
                </c:pt>
                <c:pt idx="338">
                  <c:v>50</c:v>
                </c:pt>
                <c:pt idx="339">
                  <c:v>50</c:v>
                </c:pt>
                <c:pt idx="340">
                  <c:v>50</c:v>
                </c:pt>
                <c:pt idx="341">
                  <c:v>50</c:v>
                </c:pt>
                <c:pt idx="342">
                  <c:v>50</c:v>
                </c:pt>
                <c:pt idx="343">
                  <c:v>50</c:v>
                </c:pt>
                <c:pt idx="344">
                  <c:v>50</c:v>
                </c:pt>
                <c:pt idx="345">
                  <c:v>50</c:v>
                </c:pt>
                <c:pt idx="346">
                  <c:v>50</c:v>
                </c:pt>
                <c:pt idx="347">
                  <c:v>50</c:v>
                </c:pt>
                <c:pt idx="348">
                  <c:v>50</c:v>
                </c:pt>
                <c:pt idx="349">
                  <c:v>50</c:v>
                </c:pt>
                <c:pt idx="350">
                  <c:v>49</c:v>
                </c:pt>
                <c:pt idx="351">
                  <c:v>49</c:v>
                </c:pt>
                <c:pt idx="352">
                  <c:v>49</c:v>
                </c:pt>
                <c:pt idx="353">
                  <c:v>49</c:v>
                </c:pt>
                <c:pt idx="354">
                  <c:v>49</c:v>
                </c:pt>
                <c:pt idx="355">
                  <c:v>49</c:v>
                </c:pt>
                <c:pt idx="356">
                  <c:v>49</c:v>
                </c:pt>
                <c:pt idx="357">
                  <c:v>49</c:v>
                </c:pt>
                <c:pt idx="358">
                  <c:v>49</c:v>
                </c:pt>
                <c:pt idx="359">
                  <c:v>49</c:v>
                </c:pt>
                <c:pt idx="360">
                  <c:v>49</c:v>
                </c:pt>
                <c:pt idx="361">
                  <c:v>49</c:v>
                </c:pt>
                <c:pt idx="362">
                  <c:v>49</c:v>
                </c:pt>
                <c:pt idx="363">
                  <c:v>48</c:v>
                </c:pt>
                <c:pt idx="364">
                  <c:v>48</c:v>
                </c:pt>
              </c:numCache>
            </c:numRef>
          </c:val>
          <c:extLst>
            <c:ext xmlns:c16="http://schemas.microsoft.com/office/drawing/2014/chart" uri="{C3380CC4-5D6E-409C-BE32-E72D297353CC}">
              <c16:uniqueId val="{00000005-E502-4DFB-8FA1-FC34C7274881}"/>
            </c:ext>
          </c:extLst>
        </c:ser>
        <c:ser>
          <c:idx val="4"/>
          <c:order val="6"/>
          <c:tx>
            <c:strRef>
              <c:f>'2030-31 Severe Load Curve'!$AZ$33</c:f>
              <c:strCache>
                <c:ptCount val="1"/>
                <c:pt idx="0">
                  <c:v>Exports to Ireland</c:v>
                </c:pt>
              </c:strCache>
            </c:strRef>
          </c:tx>
          <c:spPr>
            <a:solidFill>
              <a:srgbClr val="339966"/>
            </a:solidFill>
            <a:ln w="25400">
              <a:noFill/>
            </a:ln>
          </c:spPr>
          <c:invertIfNegative val="0"/>
          <c:val>
            <c:numRef>
              <c:f>'2030-31 Severe Load Curve'!$AZ$34:$AZ$398</c:f>
              <c:numCache>
                <c:formatCode>0</c:formatCode>
                <c:ptCount val="365"/>
                <c:pt idx="0">
                  <c:v>242</c:v>
                </c:pt>
                <c:pt idx="1">
                  <c:v>242</c:v>
                </c:pt>
                <c:pt idx="2">
                  <c:v>241</c:v>
                </c:pt>
                <c:pt idx="3">
                  <c:v>240</c:v>
                </c:pt>
                <c:pt idx="4">
                  <c:v>239</c:v>
                </c:pt>
                <c:pt idx="5">
                  <c:v>239</c:v>
                </c:pt>
                <c:pt idx="6">
                  <c:v>238</c:v>
                </c:pt>
                <c:pt idx="7">
                  <c:v>237</c:v>
                </c:pt>
                <c:pt idx="8">
                  <c:v>237</c:v>
                </c:pt>
                <c:pt idx="9">
                  <c:v>236</c:v>
                </c:pt>
                <c:pt idx="10">
                  <c:v>235</c:v>
                </c:pt>
                <c:pt idx="11">
                  <c:v>235</c:v>
                </c:pt>
                <c:pt idx="12">
                  <c:v>234</c:v>
                </c:pt>
                <c:pt idx="13">
                  <c:v>233</c:v>
                </c:pt>
                <c:pt idx="14">
                  <c:v>232</c:v>
                </c:pt>
                <c:pt idx="15">
                  <c:v>232</c:v>
                </c:pt>
                <c:pt idx="16">
                  <c:v>231</c:v>
                </c:pt>
                <c:pt idx="17">
                  <c:v>230</c:v>
                </c:pt>
                <c:pt idx="18">
                  <c:v>230</c:v>
                </c:pt>
                <c:pt idx="19">
                  <c:v>229</c:v>
                </c:pt>
                <c:pt idx="20">
                  <c:v>228</c:v>
                </c:pt>
                <c:pt idx="21">
                  <c:v>228</c:v>
                </c:pt>
                <c:pt idx="22">
                  <c:v>227</c:v>
                </c:pt>
                <c:pt idx="23">
                  <c:v>226</c:v>
                </c:pt>
                <c:pt idx="24">
                  <c:v>226</c:v>
                </c:pt>
                <c:pt idx="25">
                  <c:v>225</c:v>
                </c:pt>
                <c:pt idx="26">
                  <c:v>224</c:v>
                </c:pt>
                <c:pt idx="27">
                  <c:v>224</c:v>
                </c:pt>
                <c:pt idx="28">
                  <c:v>223</c:v>
                </c:pt>
                <c:pt idx="29">
                  <c:v>223</c:v>
                </c:pt>
                <c:pt idx="30">
                  <c:v>222</c:v>
                </c:pt>
                <c:pt idx="31">
                  <c:v>221</c:v>
                </c:pt>
                <c:pt idx="32">
                  <c:v>221</c:v>
                </c:pt>
                <c:pt idx="33">
                  <c:v>220</c:v>
                </c:pt>
                <c:pt idx="34">
                  <c:v>219</c:v>
                </c:pt>
                <c:pt idx="35">
                  <c:v>219</c:v>
                </c:pt>
                <c:pt idx="36">
                  <c:v>218</c:v>
                </c:pt>
                <c:pt idx="37">
                  <c:v>218</c:v>
                </c:pt>
                <c:pt idx="38">
                  <c:v>217</c:v>
                </c:pt>
                <c:pt idx="39">
                  <c:v>216</c:v>
                </c:pt>
                <c:pt idx="40">
                  <c:v>216</c:v>
                </c:pt>
                <c:pt idx="41">
                  <c:v>215</c:v>
                </c:pt>
                <c:pt idx="42">
                  <c:v>215</c:v>
                </c:pt>
                <c:pt idx="43">
                  <c:v>214</c:v>
                </c:pt>
                <c:pt idx="44">
                  <c:v>214</c:v>
                </c:pt>
                <c:pt idx="45">
                  <c:v>213</c:v>
                </c:pt>
                <c:pt idx="46">
                  <c:v>212</c:v>
                </c:pt>
                <c:pt idx="47">
                  <c:v>212</c:v>
                </c:pt>
                <c:pt idx="48">
                  <c:v>211</c:v>
                </c:pt>
                <c:pt idx="49">
                  <c:v>211</c:v>
                </c:pt>
                <c:pt idx="50">
                  <c:v>210</c:v>
                </c:pt>
                <c:pt idx="51">
                  <c:v>210</c:v>
                </c:pt>
                <c:pt idx="52">
                  <c:v>209</c:v>
                </c:pt>
                <c:pt idx="53">
                  <c:v>209</c:v>
                </c:pt>
                <c:pt idx="54">
                  <c:v>208</c:v>
                </c:pt>
                <c:pt idx="55">
                  <c:v>207</c:v>
                </c:pt>
                <c:pt idx="56">
                  <c:v>207</c:v>
                </c:pt>
                <c:pt idx="57">
                  <c:v>206</c:v>
                </c:pt>
                <c:pt idx="58">
                  <c:v>206</c:v>
                </c:pt>
                <c:pt idx="59">
                  <c:v>205</c:v>
                </c:pt>
                <c:pt idx="60">
                  <c:v>205</c:v>
                </c:pt>
                <c:pt idx="61">
                  <c:v>204</c:v>
                </c:pt>
                <c:pt idx="62">
                  <c:v>204</c:v>
                </c:pt>
                <c:pt idx="63">
                  <c:v>203</c:v>
                </c:pt>
                <c:pt idx="64">
                  <c:v>203</c:v>
                </c:pt>
                <c:pt idx="65">
                  <c:v>203</c:v>
                </c:pt>
                <c:pt idx="66">
                  <c:v>202</c:v>
                </c:pt>
                <c:pt idx="67">
                  <c:v>202</c:v>
                </c:pt>
                <c:pt idx="68">
                  <c:v>201</c:v>
                </c:pt>
                <c:pt idx="69">
                  <c:v>201</c:v>
                </c:pt>
                <c:pt idx="70">
                  <c:v>200</c:v>
                </c:pt>
                <c:pt idx="71">
                  <c:v>200</c:v>
                </c:pt>
                <c:pt idx="72">
                  <c:v>199</c:v>
                </c:pt>
                <c:pt idx="73">
                  <c:v>199</c:v>
                </c:pt>
                <c:pt idx="74">
                  <c:v>198</c:v>
                </c:pt>
                <c:pt idx="75">
                  <c:v>198</c:v>
                </c:pt>
                <c:pt idx="76">
                  <c:v>198</c:v>
                </c:pt>
                <c:pt idx="77">
                  <c:v>197</c:v>
                </c:pt>
                <c:pt idx="78">
                  <c:v>197</c:v>
                </c:pt>
                <c:pt idx="79">
                  <c:v>196</c:v>
                </c:pt>
                <c:pt idx="80">
                  <c:v>196</c:v>
                </c:pt>
                <c:pt idx="81">
                  <c:v>196</c:v>
                </c:pt>
                <c:pt idx="82">
                  <c:v>195</c:v>
                </c:pt>
                <c:pt idx="83">
                  <c:v>195</c:v>
                </c:pt>
                <c:pt idx="84">
                  <c:v>195</c:v>
                </c:pt>
                <c:pt idx="85">
                  <c:v>194</c:v>
                </c:pt>
                <c:pt idx="86">
                  <c:v>194</c:v>
                </c:pt>
                <c:pt idx="87">
                  <c:v>193</c:v>
                </c:pt>
                <c:pt idx="88">
                  <c:v>193</c:v>
                </c:pt>
                <c:pt idx="89">
                  <c:v>193</c:v>
                </c:pt>
                <c:pt idx="90">
                  <c:v>192</c:v>
                </c:pt>
                <c:pt idx="91">
                  <c:v>192</c:v>
                </c:pt>
                <c:pt idx="92">
                  <c:v>192</c:v>
                </c:pt>
                <c:pt idx="93">
                  <c:v>191</c:v>
                </c:pt>
                <c:pt idx="94">
                  <c:v>191</c:v>
                </c:pt>
                <c:pt idx="95">
                  <c:v>191</c:v>
                </c:pt>
                <c:pt idx="96">
                  <c:v>190</c:v>
                </c:pt>
                <c:pt idx="97">
                  <c:v>190</c:v>
                </c:pt>
                <c:pt idx="98">
                  <c:v>190</c:v>
                </c:pt>
                <c:pt idx="99">
                  <c:v>190</c:v>
                </c:pt>
                <c:pt idx="100">
                  <c:v>189</c:v>
                </c:pt>
                <c:pt idx="101">
                  <c:v>189</c:v>
                </c:pt>
                <c:pt idx="102">
                  <c:v>189</c:v>
                </c:pt>
                <c:pt idx="103">
                  <c:v>189</c:v>
                </c:pt>
                <c:pt idx="104">
                  <c:v>188</c:v>
                </c:pt>
                <c:pt idx="105">
                  <c:v>188</c:v>
                </c:pt>
                <c:pt idx="106">
                  <c:v>188</c:v>
                </c:pt>
                <c:pt idx="107">
                  <c:v>188</c:v>
                </c:pt>
                <c:pt idx="108">
                  <c:v>187</c:v>
                </c:pt>
                <c:pt idx="109">
                  <c:v>187</c:v>
                </c:pt>
                <c:pt idx="110">
                  <c:v>187</c:v>
                </c:pt>
                <c:pt idx="111">
                  <c:v>187</c:v>
                </c:pt>
                <c:pt idx="112">
                  <c:v>186</c:v>
                </c:pt>
                <c:pt idx="113">
                  <c:v>186</c:v>
                </c:pt>
                <c:pt idx="114">
                  <c:v>186</c:v>
                </c:pt>
                <c:pt idx="115">
                  <c:v>186</c:v>
                </c:pt>
                <c:pt idx="116">
                  <c:v>185</c:v>
                </c:pt>
                <c:pt idx="117">
                  <c:v>185</c:v>
                </c:pt>
                <c:pt idx="118">
                  <c:v>185</c:v>
                </c:pt>
                <c:pt idx="119">
                  <c:v>185</c:v>
                </c:pt>
                <c:pt idx="120">
                  <c:v>185</c:v>
                </c:pt>
                <c:pt idx="121">
                  <c:v>184</c:v>
                </c:pt>
                <c:pt idx="122">
                  <c:v>184</c:v>
                </c:pt>
                <c:pt idx="123">
                  <c:v>184</c:v>
                </c:pt>
                <c:pt idx="124">
                  <c:v>184</c:v>
                </c:pt>
                <c:pt idx="125">
                  <c:v>184</c:v>
                </c:pt>
                <c:pt idx="126">
                  <c:v>184</c:v>
                </c:pt>
                <c:pt idx="127">
                  <c:v>183</c:v>
                </c:pt>
                <c:pt idx="128">
                  <c:v>183</c:v>
                </c:pt>
                <c:pt idx="129">
                  <c:v>183</c:v>
                </c:pt>
                <c:pt idx="130">
                  <c:v>183</c:v>
                </c:pt>
                <c:pt idx="131">
                  <c:v>183</c:v>
                </c:pt>
                <c:pt idx="132">
                  <c:v>183</c:v>
                </c:pt>
                <c:pt idx="133">
                  <c:v>182</c:v>
                </c:pt>
                <c:pt idx="134">
                  <c:v>182</c:v>
                </c:pt>
                <c:pt idx="135">
                  <c:v>182</c:v>
                </c:pt>
                <c:pt idx="136">
                  <c:v>182</c:v>
                </c:pt>
                <c:pt idx="137">
                  <c:v>182</c:v>
                </c:pt>
                <c:pt idx="138">
                  <c:v>182</c:v>
                </c:pt>
                <c:pt idx="139">
                  <c:v>181</c:v>
                </c:pt>
                <c:pt idx="140">
                  <c:v>181</c:v>
                </c:pt>
                <c:pt idx="141">
                  <c:v>181</c:v>
                </c:pt>
                <c:pt idx="142">
                  <c:v>181</c:v>
                </c:pt>
                <c:pt idx="143">
                  <c:v>181</c:v>
                </c:pt>
                <c:pt idx="144">
                  <c:v>181</c:v>
                </c:pt>
                <c:pt idx="145">
                  <c:v>181</c:v>
                </c:pt>
                <c:pt idx="146">
                  <c:v>180</c:v>
                </c:pt>
                <c:pt idx="147">
                  <c:v>180</c:v>
                </c:pt>
                <c:pt idx="148">
                  <c:v>180</c:v>
                </c:pt>
                <c:pt idx="149">
                  <c:v>180</c:v>
                </c:pt>
                <c:pt idx="150">
                  <c:v>180</c:v>
                </c:pt>
                <c:pt idx="151">
                  <c:v>180</c:v>
                </c:pt>
                <c:pt idx="152">
                  <c:v>180</c:v>
                </c:pt>
                <c:pt idx="153">
                  <c:v>179</c:v>
                </c:pt>
                <c:pt idx="154">
                  <c:v>179</c:v>
                </c:pt>
                <c:pt idx="155">
                  <c:v>179</c:v>
                </c:pt>
                <c:pt idx="156">
                  <c:v>179</c:v>
                </c:pt>
                <c:pt idx="157">
                  <c:v>179</c:v>
                </c:pt>
                <c:pt idx="158">
                  <c:v>179</c:v>
                </c:pt>
                <c:pt idx="159">
                  <c:v>179</c:v>
                </c:pt>
                <c:pt idx="160">
                  <c:v>178</c:v>
                </c:pt>
                <c:pt idx="161">
                  <c:v>178</c:v>
                </c:pt>
                <c:pt idx="162">
                  <c:v>178</c:v>
                </c:pt>
                <c:pt idx="163">
                  <c:v>178</c:v>
                </c:pt>
                <c:pt idx="164">
                  <c:v>178</c:v>
                </c:pt>
                <c:pt idx="165">
                  <c:v>178</c:v>
                </c:pt>
                <c:pt idx="166">
                  <c:v>178</c:v>
                </c:pt>
                <c:pt idx="167">
                  <c:v>177</c:v>
                </c:pt>
                <c:pt idx="168">
                  <c:v>177</c:v>
                </c:pt>
                <c:pt idx="169">
                  <c:v>177</c:v>
                </c:pt>
                <c:pt idx="170">
                  <c:v>177</c:v>
                </c:pt>
                <c:pt idx="171">
                  <c:v>177</c:v>
                </c:pt>
                <c:pt idx="172">
                  <c:v>177</c:v>
                </c:pt>
                <c:pt idx="173">
                  <c:v>177</c:v>
                </c:pt>
                <c:pt idx="174">
                  <c:v>176</c:v>
                </c:pt>
                <c:pt idx="175">
                  <c:v>176</c:v>
                </c:pt>
                <c:pt idx="176">
                  <c:v>176</c:v>
                </c:pt>
                <c:pt idx="177">
                  <c:v>176</c:v>
                </c:pt>
                <c:pt idx="178">
                  <c:v>176</c:v>
                </c:pt>
                <c:pt idx="179">
                  <c:v>176</c:v>
                </c:pt>
                <c:pt idx="180">
                  <c:v>175</c:v>
                </c:pt>
                <c:pt idx="181">
                  <c:v>175</c:v>
                </c:pt>
                <c:pt idx="182">
                  <c:v>175</c:v>
                </c:pt>
                <c:pt idx="183">
                  <c:v>175</c:v>
                </c:pt>
                <c:pt idx="184">
                  <c:v>175</c:v>
                </c:pt>
                <c:pt idx="185">
                  <c:v>175</c:v>
                </c:pt>
                <c:pt idx="186">
                  <c:v>174</c:v>
                </c:pt>
                <c:pt idx="187">
                  <c:v>174</c:v>
                </c:pt>
                <c:pt idx="188">
                  <c:v>174</c:v>
                </c:pt>
                <c:pt idx="189">
                  <c:v>174</c:v>
                </c:pt>
                <c:pt idx="190">
                  <c:v>174</c:v>
                </c:pt>
                <c:pt idx="191">
                  <c:v>173</c:v>
                </c:pt>
                <c:pt idx="192">
                  <c:v>173</c:v>
                </c:pt>
                <c:pt idx="193">
                  <c:v>173</c:v>
                </c:pt>
                <c:pt idx="194">
                  <c:v>173</c:v>
                </c:pt>
                <c:pt idx="195">
                  <c:v>173</c:v>
                </c:pt>
                <c:pt idx="196">
                  <c:v>172</c:v>
                </c:pt>
                <c:pt idx="197">
                  <c:v>172</c:v>
                </c:pt>
                <c:pt idx="198">
                  <c:v>172</c:v>
                </c:pt>
                <c:pt idx="199">
                  <c:v>172</c:v>
                </c:pt>
                <c:pt idx="200">
                  <c:v>172</c:v>
                </c:pt>
                <c:pt idx="201">
                  <c:v>171</c:v>
                </c:pt>
                <c:pt idx="202">
                  <c:v>171</c:v>
                </c:pt>
                <c:pt idx="203">
                  <c:v>171</c:v>
                </c:pt>
                <c:pt idx="204">
                  <c:v>171</c:v>
                </c:pt>
                <c:pt idx="205">
                  <c:v>171</c:v>
                </c:pt>
                <c:pt idx="206">
                  <c:v>170</c:v>
                </c:pt>
                <c:pt idx="207">
                  <c:v>170</c:v>
                </c:pt>
                <c:pt idx="208">
                  <c:v>170</c:v>
                </c:pt>
                <c:pt idx="209">
                  <c:v>170</c:v>
                </c:pt>
                <c:pt idx="210">
                  <c:v>169</c:v>
                </c:pt>
                <c:pt idx="211">
                  <c:v>169</c:v>
                </c:pt>
                <c:pt idx="212">
                  <c:v>169</c:v>
                </c:pt>
                <c:pt idx="213">
                  <c:v>169</c:v>
                </c:pt>
                <c:pt idx="214">
                  <c:v>169</c:v>
                </c:pt>
                <c:pt idx="215">
                  <c:v>168</c:v>
                </c:pt>
                <c:pt idx="216">
                  <c:v>168</c:v>
                </c:pt>
                <c:pt idx="217">
                  <c:v>168</c:v>
                </c:pt>
                <c:pt idx="218">
                  <c:v>168</c:v>
                </c:pt>
                <c:pt idx="219">
                  <c:v>168</c:v>
                </c:pt>
                <c:pt idx="220">
                  <c:v>167</c:v>
                </c:pt>
                <c:pt idx="221">
                  <c:v>167</c:v>
                </c:pt>
                <c:pt idx="222">
                  <c:v>167</c:v>
                </c:pt>
                <c:pt idx="223">
                  <c:v>167</c:v>
                </c:pt>
                <c:pt idx="224">
                  <c:v>167</c:v>
                </c:pt>
                <c:pt idx="225">
                  <c:v>166</c:v>
                </c:pt>
                <c:pt idx="226">
                  <c:v>166</c:v>
                </c:pt>
                <c:pt idx="227">
                  <c:v>166</c:v>
                </c:pt>
                <c:pt idx="228">
                  <c:v>166</c:v>
                </c:pt>
                <c:pt idx="229">
                  <c:v>166</c:v>
                </c:pt>
                <c:pt idx="230">
                  <c:v>165</c:v>
                </c:pt>
                <c:pt idx="231">
                  <c:v>165</c:v>
                </c:pt>
                <c:pt idx="232">
                  <c:v>165</c:v>
                </c:pt>
                <c:pt idx="233">
                  <c:v>165</c:v>
                </c:pt>
                <c:pt idx="234">
                  <c:v>165</c:v>
                </c:pt>
                <c:pt idx="235">
                  <c:v>165</c:v>
                </c:pt>
                <c:pt idx="236">
                  <c:v>164</c:v>
                </c:pt>
                <c:pt idx="237">
                  <c:v>164</c:v>
                </c:pt>
                <c:pt idx="238">
                  <c:v>164</c:v>
                </c:pt>
                <c:pt idx="239">
                  <c:v>164</c:v>
                </c:pt>
                <c:pt idx="240">
                  <c:v>164</c:v>
                </c:pt>
                <c:pt idx="241">
                  <c:v>164</c:v>
                </c:pt>
                <c:pt idx="242">
                  <c:v>163</c:v>
                </c:pt>
                <c:pt idx="243">
                  <c:v>163</c:v>
                </c:pt>
                <c:pt idx="244">
                  <c:v>163</c:v>
                </c:pt>
                <c:pt idx="245">
                  <c:v>163</c:v>
                </c:pt>
                <c:pt idx="246">
                  <c:v>163</c:v>
                </c:pt>
                <c:pt idx="247">
                  <c:v>163</c:v>
                </c:pt>
                <c:pt idx="248">
                  <c:v>162</c:v>
                </c:pt>
                <c:pt idx="249">
                  <c:v>162</c:v>
                </c:pt>
                <c:pt idx="250">
                  <c:v>162</c:v>
                </c:pt>
                <c:pt idx="251">
                  <c:v>162</c:v>
                </c:pt>
                <c:pt idx="252">
                  <c:v>162</c:v>
                </c:pt>
                <c:pt idx="253">
                  <c:v>162</c:v>
                </c:pt>
                <c:pt idx="254">
                  <c:v>162</c:v>
                </c:pt>
                <c:pt idx="255">
                  <c:v>162</c:v>
                </c:pt>
                <c:pt idx="256">
                  <c:v>162</c:v>
                </c:pt>
                <c:pt idx="257">
                  <c:v>161</c:v>
                </c:pt>
                <c:pt idx="258">
                  <c:v>161</c:v>
                </c:pt>
                <c:pt idx="259">
                  <c:v>161</c:v>
                </c:pt>
                <c:pt idx="260">
                  <c:v>161</c:v>
                </c:pt>
                <c:pt idx="261">
                  <c:v>161</c:v>
                </c:pt>
                <c:pt idx="262">
                  <c:v>161</c:v>
                </c:pt>
                <c:pt idx="263">
                  <c:v>161</c:v>
                </c:pt>
                <c:pt idx="264">
                  <c:v>161</c:v>
                </c:pt>
                <c:pt idx="265">
                  <c:v>161</c:v>
                </c:pt>
                <c:pt idx="266">
                  <c:v>161</c:v>
                </c:pt>
                <c:pt idx="267">
                  <c:v>161</c:v>
                </c:pt>
                <c:pt idx="268">
                  <c:v>161</c:v>
                </c:pt>
                <c:pt idx="269">
                  <c:v>161</c:v>
                </c:pt>
                <c:pt idx="270">
                  <c:v>161</c:v>
                </c:pt>
                <c:pt idx="271">
                  <c:v>161</c:v>
                </c:pt>
                <c:pt idx="272">
                  <c:v>161</c:v>
                </c:pt>
                <c:pt idx="273">
                  <c:v>161</c:v>
                </c:pt>
                <c:pt idx="274">
                  <c:v>161</c:v>
                </c:pt>
                <c:pt idx="275">
                  <c:v>161</c:v>
                </c:pt>
                <c:pt idx="276">
                  <c:v>161</c:v>
                </c:pt>
                <c:pt idx="277">
                  <c:v>161</c:v>
                </c:pt>
                <c:pt idx="278">
                  <c:v>161</c:v>
                </c:pt>
                <c:pt idx="279">
                  <c:v>161</c:v>
                </c:pt>
                <c:pt idx="280">
                  <c:v>161</c:v>
                </c:pt>
                <c:pt idx="281">
                  <c:v>161</c:v>
                </c:pt>
                <c:pt idx="282">
                  <c:v>161</c:v>
                </c:pt>
                <c:pt idx="283">
                  <c:v>161</c:v>
                </c:pt>
                <c:pt idx="284">
                  <c:v>161</c:v>
                </c:pt>
                <c:pt idx="285">
                  <c:v>161</c:v>
                </c:pt>
                <c:pt idx="286">
                  <c:v>161</c:v>
                </c:pt>
                <c:pt idx="287">
                  <c:v>161</c:v>
                </c:pt>
                <c:pt idx="288">
                  <c:v>161</c:v>
                </c:pt>
                <c:pt idx="289">
                  <c:v>161</c:v>
                </c:pt>
                <c:pt idx="290">
                  <c:v>161</c:v>
                </c:pt>
                <c:pt idx="291">
                  <c:v>161</c:v>
                </c:pt>
                <c:pt idx="292">
                  <c:v>161</c:v>
                </c:pt>
                <c:pt idx="293">
                  <c:v>161</c:v>
                </c:pt>
                <c:pt idx="294">
                  <c:v>161</c:v>
                </c:pt>
                <c:pt idx="295">
                  <c:v>161</c:v>
                </c:pt>
                <c:pt idx="296">
                  <c:v>161</c:v>
                </c:pt>
                <c:pt idx="297">
                  <c:v>161</c:v>
                </c:pt>
                <c:pt idx="298">
                  <c:v>161</c:v>
                </c:pt>
                <c:pt idx="299">
                  <c:v>161</c:v>
                </c:pt>
                <c:pt idx="300">
                  <c:v>161</c:v>
                </c:pt>
                <c:pt idx="301">
                  <c:v>161</c:v>
                </c:pt>
                <c:pt idx="302">
                  <c:v>161</c:v>
                </c:pt>
                <c:pt idx="303">
                  <c:v>161</c:v>
                </c:pt>
                <c:pt idx="304">
                  <c:v>161</c:v>
                </c:pt>
                <c:pt idx="305">
                  <c:v>161</c:v>
                </c:pt>
                <c:pt idx="306">
                  <c:v>161</c:v>
                </c:pt>
                <c:pt idx="307">
                  <c:v>161</c:v>
                </c:pt>
                <c:pt idx="308">
                  <c:v>161</c:v>
                </c:pt>
                <c:pt idx="309">
                  <c:v>161</c:v>
                </c:pt>
                <c:pt idx="310">
                  <c:v>161</c:v>
                </c:pt>
                <c:pt idx="311">
                  <c:v>161</c:v>
                </c:pt>
                <c:pt idx="312">
                  <c:v>161</c:v>
                </c:pt>
                <c:pt idx="313">
                  <c:v>161</c:v>
                </c:pt>
                <c:pt idx="314">
                  <c:v>161</c:v>
                </c:pt>
                <c:pt idx="315">
                  <c:v>161</c:v>
                </c:pt>
                <c:pt idx="316">
                  <c:v>160</c:v>
                </c:pt>
                <c:pt idx="317">
                  <c:v>160</c:v>
                </c:pt>
                <c:pt idx="318">
                  <c:v>160</c:v>
                </c:pt>
                <c:pt idx="319">
                  <c:v>160</c:v>
                </c:pt>
                <c:pt idx="320">
                  <c:v>160</c:v>
                </c:pt>
                <c:pt idx="321">
                  <c:v>160</c:v>
                </c:pt>
                <c:pt idx="322">
                  <c:v>159</c:v>
                </c:pt>
                <c:pt idx="323">
                  <c:v>159</c:v>
                </c:pt>
                <c:pt idx="324">
                  <c:v>159</c:v>
                </c:pt>
                <c:pt idx="325">
                  <c:v>159</c:v>
                </c:pt>
                <c:pt idx="326">
                  <c:v>158</c:v>
                </c:pt>
                <c:pt idx="327">
                  <c:v>158</c:v>
                </c:pt>
                <c:pt idx="328">
                  <c:v>158</c:v>
                </c:pt>
                <c:pt idx="329">
                  <c:v>157</c:v>
                </c:pt>
                <c:pt idx="330">
                  <c:v>157</c:v>
                </c:pt>
                <c:pt idx="331">
                  <c:v>156</c:v>
                </c:pt>
                <c:pt idx="332">
                  <c:v>156</c:v>
                </c:pt>
                <c:pt idx="333">
                  <c:v>156</c:v>
                </c:pt>
                <c:pt idx="334">
                  <c:v>155</c:v>
                </c:pt>
                <c:pt idx="335">
                  <c:v>155</c:v>
                </c:pt>
                <c:pt idx="336">
                  <c:v>154</c:v>
                </c:pt>
                <c:pt idx="337">
                  <c:v>154</c:v>
                </c:pt>
                <c:pt idx="338">
                  <c:v>153</c:v>
                </c:pt>
                <c:pt idx="339">
                  <c:v>153</c:v>
                </c:pt>
                <c:pt idx="340">
                  <c:v>152</c:v>
                </c:pt>
                <c:pt idx="341">
                  <c:v>151</c:v>
                </c:pt>
                <c:pt idx="342">
                  <c:v>151</c:v>
                </c:pt>
                <c:pt idx="343">
                  <c:v>150</c:v>
                </c:pt>
                <c:pt idx="344">
                  <c:v>149</c:v>
                </c:pt>
                <c:pt idx="345">
                  <c:v>149</c:v>
                </c:pt>
                <c:pt idx="346">
                  <c:v>148</c:v>
                </c:pt>
                <c:pt idx="347">
                  <c:v>147</c:v>
                </c:pt>
                <c:pt idx="348">
                  <c:v>146</c:v>
                </c:pt>
                <c:pt idx="349">
                  <c:v>146</c:v>
                </c:pt>
                <c:pt idx="350">
                  <c:v>145</c:v>
                </c:pt>
                <c:pt idx="351">
                  <c:v>144</c:v>
                </c:pt>
                <c:pt idx="352">
                  <c:v>143</c:v>
                </c:pt>
                <c:pt idx="353">
                  <c:v>142</c:v>
                </c:pt>
                <c:pt idx="354">
                  <c:v>141</c:v>
                </c:pt>
                <c:pt idx="355">
                  <c:v>140</c:v>
                </c:pt>
                <c:pt idx="356">
                  <c:v>139</c:v>
                </c:pt>
                <c:pt idx="357">
                  <c:v>138</c:v>
                </c:pt>
                <c:pt idx="358">
                  <c:v>137</c:v>
                </c:pt>
                <c:pt idx="359">
                  <c:v>136</c:v>
                </c:pt>
                <c:pt idx="360">
                  <c:v>135</c:v>
                </c:pt>
                <c:pt idx="361">
                  <c:v>133</c:v>
                </c:pt>
                <c:pt idx="362">
                  <c:v>132</c:v>
                </c:pt>
                <c:pt idx="363">
                  <c:v>131</c:v>
                </c:pt>
                <c:pt idx="364">
                  <c:v>130</c:v>
                </c:pt>
              </c:numCache>
            </c:numRef>
          </c:val>
          <c:extLst>
            <c:ext xmlns:c16="http://schemas.microsoft.com/office/drawing/2014/chart" uri="{C3380CC4-5D6E-409C-BE32-E72D297353CC}">
              <c16:uniqueId val="{00000006-E502-4DFB-8FA1-FC34C7274881}"/>
            </c:ext>
          </c:extLst>
        </c:ser>
        <c:ser>
          <c:idx val="7"/>
          <c:order val="7"/>
          <c:tx>
            <c:strRef>
              <c:f>'2030-31 Severe Load Curve'!$BA$33</c:f>
              <c:strCache>
                <c:ptCount val="1"/>
                <c:pt idx="0">
                  <c:v>NTS Power</c:v>
                </c:pt>
              </c:strCache>
            </c:strRef>
          </c:tx>
          <c:spPr>
            <a:solidFill>
              <a:srgbClr val="FFFF99"/>
            </a:solidFill>
            <a:ln w="25400">
              <a:noFill/>
            </a:ln>
          </c:spPr>
          <c:invertIfNegative val="0"/>
          <c:val>
            <c:numRef>
              <c:f>'2030-31 Severe Load Curve'!$BA$34:$BA$398</c:f>
              <c:numCache>
                <c:formatCode>0</c:formatCode>
                <c:ptCount val="365"/>
                <c:pt idx="0">
                  <c:v>594</c:v>
                </c:pt>
                <c:pt idx="1">
                  <c:v>592</c:v>
                </c:pt>
                <c:pt idx="2">
                  <c:v>591</c:v>
                </c:pt>
                <c:pt idx="3">
                  <c:v>589</c:v>
                </c:pt>
                <c:pt idx="4">
                  <c:v>587</c:v>
                </c:pt>
                <c:pt idx="5">
                  <c:v>585</c:v>
                </c:pt>
                <c:pt idx="6">
                  <c:v>583</c:v>
                </c:pt>
                <c:pt idx="7">
                  <c:v>582</c:v>
                </c:pt>
                <c:pt idx="8">
                  <c:v>580</c:v>
                </c:pt>
                <c:pt idx="9">
                  <c:v>578</c:v>
                </c:pt>
                <c:pt idx="10">
                  <c:v>576</c:v>
                </c:pt>
                <c:pt idx="11">
                  <c:v>575</c:v>
                </c:pt>
                <c:pt idx="12">
                  <c:v>573</c:v>
                </c:pt>
                <c:pt idx="13">
                  <c:v>571</c:v>
                </c:pt>
                <c:pt idx="14">
                  <c:v>570</c:v>
                </c:pt>
                <c:pt idx="15">
                  <c:v>568</c:v>
                </c:pt>
                <c:pt idx="16">
                  <c:v>566</c:v>
                </c:pt>
                <c:pt idx="17">
                  <c:v>565</c:v>
                </c:pt>
                <c:pt idx="18">
                  <c:v>563</c:v>
                </c:pt>
                <c:pt idx="19">
                  <c:v>562</c:v>
                </c:pt>
                <c:pt idx="20">
                  <c:v>560</c:v>
                </c:pt>
                <c:pt idx="21">
                  <c:v>559</c:v>
                </c:pt>
                <c:pt idx="22">
                  <c:v>557</c:v>
                </c:pt>
                <c:pt idx="23">
                  <c:v>556</c:v>
                </c:pt>
                <c:pt idx="24">
                  <c:v>554</c:v>
                </c:pt>
                <c:pt idx="25">
                  <c:v>553</c:v>
                </c:pt>
                <c:pt idx="26">
                  <c:v>551</c:v>
                </c:pt>
                <c:pt idx="27">
                  <c:v>550</c:v>
                </c:pt>
                <c:pt idx="28">
                  <c:v>548</c:v>
                </c:pt>
                <c:pt idx="29">
                  <c:v>547</c:v>
                </c:pt>
                <c:pt idx="30">
                  <c:v>546</c:v>
                </c:pt>
                <c:pt idx="31">
                  <c:v>544</c:v>
                </c:pt>
                <c:pt idx="32">
                  <c:v>543</c:v>
                </c:pt>
                <c:pt idx="33">
                  <c:v>542</c:v>
                </c:pt>
                <c:pt idx="34">
                  <c:v>540</c:v>
                </c:pt>
                <c:pt idx="35">
                  <c:v>539</c:v>
                </c:pt>
                <c:pt idx="36">
                  <c:v>538</c:v>
                </c:pt>
                <c:pt idx="37">
                  <c:v>536</c:v>
                </c:pt>
                <c:pt idx="38">
                  <c:v>535</c:v>
                </c:pt>
                <c:pt idx="39">
                  <c:v>534</c:v>
                </c:pt>
                <c:pt idx="40">
                  <c:v>532</c:v>
                </c:pt>
                <c:pt idx="41">
                  <c:v>531</c:v>
                </c:pt>
                <c:pt idx="42">
                  <c:v>530</c:v>
                </c:pt>
                <c:pt idx="43">
                  <c:v>529</c:v>
                </c:pt>
                <c:pt idx="44">
                  <c:v>528</c:v>
                </c:pt>
                <c:pt idx="45">
                  <c:v>526</c:v>
                </c:pt>
                <c:pt idx="46">
                  <c:v>525</c:v>
                </c:pt>
                <c:pt idx="47">
                  <c:v>524</c:v>
                </c:pt>
                <c:pt idx="48">
                  <c:v>523</c:v>
                </c:pt>
                <c:pt idx="49">
                  <c:v>522</c:v>
                </c:pt>
                <c:pt idx="50">
                  <c:v>521</c:v>
                </c:pt>
                <c:pt idx="51">
                  <c:v>519</c:v>
                </c:pt>
                <c:pt idx="52">
                  <c:v>518</c:v>
                </c:pt>
                <c:pt idx="53">
                  <c:v>517</c:v>
                </c:pt>
                <c:pt idx="54">
                  <c:v>516</c:v>
                </c:pt>
                <c:pt idx="55">
                  <c:v>515</c:v>
                </c:pt>
                <c:pt idx="56">
                  <c:v>514</c:v>
                </c:pt>
                <c:pt idx="57">
                  <c:v>513</c:v>
                </c:pt>
                <c:pt idx="58">
                  <c:v>512</c:v>
                </c:pt>
                <c:pt idx="59">
                  <c:v>511</c:v>
                </c:pt>
                <c:pt idx="60">
                  <c:v>510</c:v>
                </c:pt>
                <c:pt idx="61">
                  <c:v>509</c:v>
                </c:pt>
                <c:pt idx="62">
                  <c:v>508</c:v>
                </c:pt>
                <c:pt idx="63">
                  <c:v>507</c:v>
                </c:pt>
                <c:pt idx="64">
                  <c:v>506</c:v>
                </c:pt>
                <c:pt idx="65">
                  <c:v>505</c:v>
                </c:pt>
                <c:pt idx="66">
                  <c:v>504</c:v>
                </c:pt>
                <c:pt idx="67">
                  <c:v>503</c:v>
                </c:pt>
                <c:pt idx="68">
                  <c:v>502</c:v>
                </c:pt>
                <c:pt idx="69">
                  <c:v>501</c:v>
                </c:pt>
                <c:pt idx="70">
                  <c:v>500</c:v>
                </c:pt>
                <c:pt idx="71">
                  <c:v>499</c:v>
                </c:pt>
                <c:pt idx="72">
                  <c:v>498</c:v>
                </c:pt>
                <c:pt idx="73">
                  <c:v>497</c:v>
                </c:pt>
                <c:pt idx="74">
                  <c:v>496</c:v>
                </c:pt>
                <c:pt idx="75">
                  <c:v>495</c:v>
                </c:pt>
                <c:pt idx="76">
                  <c:v>495</c:v>
                </c:pt>
                <c:pt idx="77">
                  <c:v>494</c:v>
                </c:pt>
                <c:pt idx="78">
                  <c:v>493</c:v>
                </c:pt>
                <c:pt idx="79">
                  <c:v>492</c:v>
                </c:pt>
                <c:pt idx="80">
                  <c:v>491</c:v>
                </c:pt>
                <c:pt idx="81">
                  <c:v>490</c:v>
                </c:pt>
                <c:pt idx="82">
                  <c:v>489</c:v>
                </c:pt>
                <c:pt idx="83">
                  <c:v>488</c:v>
                </c:pt>
                <c:pt idx="84">
                  <c:v>488</c:v>
                </c:pt>
                <c:pt idx="85">
                  <c:v>487</c:v>
                </c:pt>
                <c:pt idx="86">
                  <c:v>486</c:v>
                </c:pt>
                <c:pt idx="87">
                  <c:v>485</c:v>
                </c:pt>
                <c:pt idx="88">
                  <c:v>484</c:v>
                </c:pt>
                <c:pt idx="89">
                  <c:v>483</c:v>
                </c:pt>
                <c:pt idx="90">
                  <c:v>483</c:v>
                </c:pt>
                <c:pt idx="91">
                  <c:v>482</c:v>
                </c:pt>
                <c:pt idx="92">
                  <c:v>481</c:v>
                </c:pt>
                <c:pt idx="93">
                  <c:v>480</c:v>
                </c:pt>
                <c:pt idx="94">
                  <c:v>479</c:v>
                </c:pt>
                <c:pt idx="95">
                  <c:v>478</c:v>
                </c:pt>
                <c:pt idx="96">
                  <c:v>478</c:v>
                </c:pt>
                <c:pt idx="97">
                  <c:v>477</c:v>
                </c:pt>
                <c:pt idx="98">
                  <c:v>476</c:v>
                </c:pt>
                <c:pt idx="99">
                  <c:v>475</c:v>
                </c:pt>
                <c:pt idx="100">
                  <c:v>475</c:v>
                </c:pt>
                <c:pt idx="101">
                  <c:v>474</c:v>
                </c:pt>
                <c:pt idx="102">
                  <c:v>473</c:v>
                </c:pt>
                <c:pt idx="103">
                  <c:v>472</c:v>
                </c:pt>
                <c:pt idx="104">
                  <c:v>471</c:v>
                </c:pt>
                <c:pt idx="105">
                  <c:v>471</c:v>
                </c:pt>
                <c:pt idx="106">
                  <c:v>470</c:v>
                </c:pt>
                <c:pt idx="107">
                  <c:v>469</c:v>
                </c:pt>
                <c:pt idx="108">
                  <c:v>468</c:v>
                </c:pt>
                <c:pt idx="109">
                  <c:v>468</c:v>
                </c:pt>
                <c:pt idx="110">
                  <c:v>467</c:v>
                </c:pt>
                <c:pt idx="111">
                  <c:v>466</c:v>
                </c:pt>
                <c:pt idx="112">
                  <c:v>465</c:v>
                </c:pt>
                <c:pt idx="113">
                  <c:v>465</c:v>
                </c:pt>
                <c:pt idx="114">
                  <c:v>464</c:v>
                </c:pt>
                <c:pt idx="115">
                  <c:v>463</c:v>
                </c:pt>
                <c:pt idx="116">
                  <c:v>462</c:v>
                </c:pt>
                <c:pt idx="117">
                  <c:v>462</c:v>
                </c:pt>
                <c:pt idx="118">
                  <c:v>461</c:v>
                </c:pt>
                <c:pt idx="119">
                  <c:v>460</c:v>
                </c:pt>
                <c:pt idx="120">
                  <c:v>460</c:v>
                </c:pt>
                <c:pt idx="121">
                  <c:v>459</c:v>
                </c:pt>
                <c:pt idx="122">
                  <c:v>458</c:v>
                </c:pt>
                <c:pt idx="123">
                  <c:v>457</c:v>
                </c:pt>
                <c:pt idx="124">
                  <c:v>457</c:v>
                </c:pt>
                <c:pt idx="125">
                  <c:v>456</c:v>
                </c:pt>
                <c:pt idx="126">
                  <c:v>455</c:v>
                </c:pt>
                <c:pt idx="127">
                  <c:v>455</c:v>
                </c:pt>
                <c:pt idx="128">
                  <c:v>454</c:v>
                </c:pt>
                <c:pt idx="129">
                  <c:v>453</c:v>
                </c:pt>
                <c:pt idx="130">
                  <c:v>452</c:v>
                </c:pt>
                <c:pt idx="131">
                  <c:v>452</c:v>
                </c:pt>
                <c:pt idx="132">
                  <c:v>451</c:v>
                </c:pt>
                <c:pt idx="133">
                  <c:v>450</c:v>
                </c:pt>
                <c:pt idx="134">
                  <c:v>450</c:v>
                </c:pt>
                <c:pt idx="135">
                  <c:v>449</c:v>
                </c:pt>
                <c:pt idx="136">
                  <c:v>448</c:v>
                </c:pt>
                <c:pt idx="137">
                  <c:v>448</c:v>
                </c:pt>
                <c:pt idx="138">
                  <c:v>447</c:v>
                </c:pt>
                <c:pt idx="139">
                  <c:v>446</c:v>
                </c:pt>
                <c:pt idx="140">
                  <c:v>445</c:v>
                </c:pt>
                <c:pt idx="141">
                  <c:v>445</c:v>
                </c:pt>
                <c:pt idx="142">
                  <c:v>444</c:v>
                </c:pt>
                <c:pt idx="143">
                  <c:v>443</c:v>
                </c:pt>
                <c:pt idx="144">
                  <c:v>443</c:v>
                </c:pt>
                <c:pt idx="145">
                  <c:v>442</c:v>
                </c:pt>
                <c:pt idx="146">
                  <c:v>441</c:v>
                </c:pt>
                <c:pt idx="147">
                  <c:v>441</c:v>
                </c:pt>
                <c:pt idx="148">
                  <c:v>440</c:v>
                </c:pt>
                <c:pt idx="149">
                  <c:v>439</c:v>
                </c:pt>
                <c:pt idx="150">
                  <c:v>439</c:v>
                </c:pt>
                <c:pt idx="151">
                  <c:v>438</c:v>
                </c:pt>
                <c:pt idx="152">
                  <c:v>437</c:v>
                </c:pt>
                <c:pt idx="153">
                  <c:v>437</c:v>
                </c:pt>
                <c:pt idx="154">
                  <c:v>436</c:v>
                </c:pt>
                <c:pt idx="155">
                  <c:v>435</c:v>
                </c:pt>
                <c:pt idx="156">
                  <c:v>434</c:v>
                </c:pt>
                <c:pt idx="157">
                  <c:v>434</c:v>
                </c:pt>
                <c:pt idx="158">
                  <c:v>433</c:v>
                </c:pt>
                <c:pt idx="159">
                  <c:v>432</c:v>
                </c:pt>
                <c:pt idx="160">
                  <c:v>432</c:v>
                </c:pt>
                <c:pt idx="161">
                  <c:v>431</c:v>
                </c:pt>
                <c:pt idx="162">
                  <c:v>430</c:v>
                </c:pt>
                <c:pt idx="163">
                  <c:v>430</c:v>
                </c:pt>
                <c:pt idx="164">
                  <c:v>429</c:v>
                </c:pt>
                <c:pt idx="165">
                  <c:v>428</c:v>
                </c:pt>
                <c:pt idx="166">
                  <c:v>428</c:v>
                </c:pt>
                <c:pt idx="167">
                  <c:v>427</c:v>
                </c:pt>
                <c:pt idx="168">
                  <c:v>426</c:v>
                </c:pt>
                <c:pt idx="169">
                  <c:v>426</c:v>
                </c:pt>
                <c:pt idx="170">
                  <c:v>425</c:v>
                </c:pt>
                <c:pt idx="171">
                  <c:v>424</c:v>
                </c:pt>
                <c:pt idx="172">
                  <c:v>424</c:v>
                </c:pt>
                <c:pt idx="173">
                  <c:v>423</c:v>
                </c:pt>
                <c:pt idx="174">
                  <c:v>422</c:v>
                </c:pt>
                <c:pt idx="175">
                  <c:v>421</c:v>
                </c:pt>
                <c:pt idx="176">
                  <c:v>421</c:v>
                </c:pt>
                <c:pt idx="177">
                  <c:v>420</c:v>
                </c:pt>
                <c:pt idx="178">
                  <c:v>419</c:v>
                </c:pt>
                <c:pt idx="179">
                  <c:v>419</c:v>
                </c:pt>
                <c:pt idx="180">
                  <c:v>418</c:v>
                </c:pt>
                <c:pt idx="181">
                  <c:v>417</c:v>
                </c:pt>
                <c:pt idx="182">
                  <c:v>417</c:v>
                </c:pt>
                <c:pt idx="183">
                  <c:v>416</c:v>
                </c:pt>
                <c:pt idx="184">
                  <c:v>415</c:v>
                </c:pt>
                <c:pt idx="185">
                  <c:v>414</c:v>
                </c:pt>
                <c:pt idx="186">
                  <c:v>414</c:v>
                </c:pt>
                <c:pt idx="187">
                  <c:v>413</c:v>
                </c:pt>
                <c:pt idx="188">
                  <c:v>412</c:v>
                </c:pt>
                <c:pt idx="189">
                  <c:v>412</c:v>
                </c:pt>
                <c:pt idx="190">
                  <c:v>411</c:v>
                </c:pt>
                <c:pt idx="191">
                  <c:v>410</c:v>
                </c:pt>
                <c:pt idx="192">
                  <c:v>409</c:v>
                </c:pt>
                <c:pt idx="193">
                  <c:v>409</c:v>
                </c:pt>
                <c:pt idx="194">
                  <c:v>408</c:v>
                </c:pt>
                <c:pt idx="195">
                  <c:v>407</c:v>
                </c:pt>
                <c:pt idx="196">
                  <c:v>407</c:v>
                </c:pt>
                <c:pt idx="197">
                  <c:v>406</c:v>
                </c:pt>
                <c:pt idx="198">
                  <c:v>405</c:v>
                </c:pt>
                <c:pt idx="199">
                  <c:v>405</c:v>
                </c:pt>
                <c:pt idx="200">
                  <c:v>404</c:v>
                </c:pt>
                <c:pt idx="201">
                  <c:v>403</c:v>
                </c:pt>
                <c:pt idx="202">
                  <c:v>402</c:v>
                </c:pt>
                <c:pt idx="203">
                  <c:v>402</c:v>
                </c:pt>
                <c:pt idx="204">
                  <c:v>401</c:v>
                </c:pt>
                <c:pt idx="205">
                  <c:v>400</c:v>
                </c:pt>
                <c:pt idx="206">
                  <c:v>400</c:v>
                </c:pt>
                <c:pt idx="207">
                  <c:v>399</c:v>
                </c:pt>
                <c:pt idx="208">
                  <c:v>398</c:v>
                </c:pt>
                <c:pt idx="209">
                  <c:v>398</c:v>
                </c:pt>
                <c:pt idx="210">
                  <c:v>397</c:v>
                </c:pt>
                <c:pt idx="211">
                  <c:v>396</c:v>
                </c:pt>
                <c:pt idx="212">
                  <c:v>395</c:v>
                </c:pt>
                <c:pt idx="213">
                  <c:v>395</c:v>
                </c:pt>
                <c:pt idx="214">
                  <c:v>394</c:v>
                </c:pt>
                <c:pt idx="215">
                  <c:v>393</c:v>
                </c:pt>
                <c:pt idx="216">
                  <c:v>393</c:v>
                </c:pt>
                <c:pt idx="217">
                  <c:v>392</c:v>
                </c:pt>
                <c:pt idx="218">
                  <c:v>391</c:v>
                </c:pt>
                <c:pt idx="219">
                  <c:v>391</c:v>
                </c:pt>
                <c:pt idx="220">
                  <c:v>390</c:v>
                </c:pt>
                <c:pt idx="221">
                  <c:v>389</c:v>
                </c:pt>
                <c:pt idx="222">
                  <c:v>389</c:v>
                </c:pt>
                <c:pt idx="223">
                  <c:v>388</c:v>
                </c:pt>
                <c:pt idx="224">
                  <c:v>388</c:v>
                </c:pt>
                <c:pt idx="225">
                  <c:v>387</c:v>
                </c:pt>
                <c:pt idx="226">
                  <c:v>386</c:v>
                </c:pt>
                <c:pt idx="227">
                  <c:v>386</c:v>
                </c:pt>
                <c:pt idx="228">
                  <c:v>385</c:v>
                </c:pt>
                <c:pt idx="229">
                  <c:v>384</c:v>
                </c:pt>
                <c:pt idx="230">
                  <c:v>384</c:v>
                </c:pt>
                <c:pt idx="231">
                  <c:v>383</c:v>
                </c:pt>
                <c:pt idx="232">
                  <c:v>383</c:v>
                </c:pt>
                <c:pt idx="233">
                  <c:v>382</c:v>
                </c:pt>
                <c:pt idx="234">
                  <c:v>381</c:v>
                </c:pt>
                <c:pt idx="235">
                  <c:v>381</c:v>
                </c:pt>
                <c:pt idx="236">
                  <c:v>380</c:v>
                </c:pt>
                <c:pt idx="237">
                  <c:v>380</c:v>
                </c:pt>
                <c:pt idx="238">
                  <c:v>379</c:v>
                </c:pt>
                <c:pt idx="239">
                  <c:v>379</c:v>
                </c:pt>
                <c:pt idx="240">
                  <c:v>378</c:v>
                </c:pt>
                <c:pt idx="241">
                  <c:v>378</c:v>
                </c:pt>
                <c:pt idx="242">
                  <c:v>377</c:v>
                </c:pt>
                <c:pt idx="243">
                  <c:v>376</c:v>
                </c:pt>
                <c:pt idx="244">
                  <c:v>376</c:v>
                </c:pt>
                <c:pt idx="245">
                  <c:v>375</c:v>
                </c:pt>
                <c:pt idx="246">
                  <c:v>375</c:v>
                </c:pt>
                <c:pt idx="247">
                  <c:v>374</c:v>
                </c:pt>
                <c:pt idx="248">
                  <c:v>374</c:v>
                </c:pt>
                <c:pt idx="249">
                  <c:v>373</c:v>
                </c:pt>
                <c:pt idx="250">
                  <c:v>373</c:v>
                </c:pt>
                <c:pt idx="251">
                  <c:v>373</c:v>
                </c:pt>
                <c:pt idx="252">
                  <c:v>372</c:v>
                </c:pt>
                <c:pt idx="253">
                  <c:v>372</c:v>
                </c:pt>
                <c:pt idx="254">
                  <c:v>371</c:v>
                </c:pt>
                <c:pt idx="255">
                  <c:v>371</c:v>
                </c:pt>
                <c:pt idx="256">
                  <c:v>370</c:v>
                </c:pt>
                <c:pt idx="257">
                  <c:v>370</c:v>
                </c:pt>
                <c:pt idx="258">
                  <c:v>370</c:v>
                </c:pt>
                <c:pt idx="259">
                  <c:v>369</c:v>
                </c:pt>
                <c:pt idx="260">
                  <c:v>369</c:v>
                </c:pt>
                <c:pt idx="261">
                  <c:v>369</c:v>
                </c:pt>
                <c:pt idx="262">
                  <c:v>368</c:v>
                </c:pt>
                <c:pt idx="263">
                  <c:v>368</c:v>
                </c:pt>
                <c:pt idx="264">
                  <c:v>367</c:v>
                </c:pt>
                <c:pt idx="265">
                  <c:v>367</c:v>
                </c:pt>
                <c:pt idx="266">
                  <c:v>367</c:v>
                </c:pt>
                <c:pt idx="267">
                  <c:v>367</c:v>
                </c:pt>
                <c:pt idx="268">
                  <c:v>366</c:v>
                </c:pt>
                <c:pt idx="269">
                  <c:v>366</c:v>
                </c:pt>
                <c:pt idx="270">
                  <c:v>366</c:v>
                </c:pt>
                <c:pt idx="271">
                  <c:v>365</c:v>
                </c:pt>
                <c:pt idx="272">
                  <c:v>365</c:v>
                </c:pt>
                <c:pt idx="273">
                  <c:v>365</c:v>
                </c:pt>
                <c:pt idx="274">
                  <c:v>365</c:v>
                </c:pt>
                <c:pt idx="275">
                  <c:v>365</c:v>
                </c:pt>
                <c:pt idx="276">
                  <c:v>364</c:v>
                </c:pt>
                <c:pt idx="277">
                  <c:v>364</c:v>
                </c:pt>
                <c:pt idx="278">
                  <c:v>364</c:v>
                </c:pt>
                <c:pt idx="279">
                  <c:v>364</c:v>
                </c:pt>
                <c:pt idx="280">
                  <c:v>364</c:v>
                </c:pt>
                <c:pt idx="281">
                  <c:v>364</c:v>
                </c:pt>
                <c:pt idx="282">
                  <c:v>363</c:v>
                </c:pt>
                <c:pt idx="283">
                  <c:v>363</c:v>
                </c:pt>
                <c:pt idx="284">
                  <c:v>363</c:v>
                </c:pt>
                <c:pt idx="285">
                  <c:v>363</c:v>
                </c:pt>
                <c:pt idx="286">
                  <c:v>363</c:v>
                </c:pt>
                <c:pt idx="287">
                  <c:v>363</c:v>
                </c:pt>
                <c:pt idx="288">
                  <c:v>362</c:v>
                </c:pt>
                <c:pt idx="289">
                  <c:v>362</c:v>
                </c:pt>
                <c:pt idx="290">
                  <c:v>362</c:v>
                </c:pt>
                <c:pt idx="291">
                  <c:v>362</c:v>
                </c:pt>
                <c:pt idx="292">
                  <c:v>362</c:v>
                </c:pt>
                <c:pt idx="293">
                  <c:v>362</c:v>
                </c:pt>
                <c:pt idx="294">
                  <c:v>361</c:v>
                </c:pt>
                <c:pt idx="295">
                  <c:v>361</c:v>
                </c:pt>
                <c:pt idx="296">
                  <c:v>361</c:v>
                </c:pt>
                <c:pt idx="297">
                  <c:v>361</c:v>
                </c:pt>
                <c:pt idx="298">
                  <c:v>360</c:v>
                </c:pt>
                <c:pt idx="299">
                  <c:v>360</c:v>
                </c:pt>
                <c:pt idx="300">
                  <c:v>360</c:v>
                </c:pt>
                <c:pt idx="301">
                  <c:v>360</c:v>
                </c:pt>
                <c:pt idx="302">
                  <c:v>359</c:v>
                </c:pt>
                <c:pt idx="303">
                  <c:v>359</c:v>
                </c:pt>
                <c:pt idx="304">
                  <c:v>359</c:v>
                </c:pt>
                <c:pt idx="305">
                  <c:v>358</c:v>
                </c:pt>
                <c:pt idx="306">
                  <c:v>358</c:v>
                </c:pt>
                <c:pt idx="307">
                  <c:v>357</c:v>
                </c:pt>
                <c:pt idx="308">
                  <c:v>357</c:v>
                </c:pt>
                <c:pt idx="309">
                  <c:v>356</c:v>
                </c:pt>
                <c:pt idx="310">
                  <c:v>356</c:v>
                </c:pt>
                <c:pt idx="311">
                  <c:v>355</c:v>
                </c:pt>
                <c:pt idx="312">
                  <c:v>355</c:v>
                </c:pt>
                <c:pt idx="313">
                  <c:v>354</c:v>
                </c:pt>
                <c:pt idx="314">
                  <c:v>353</c:v>
                </c:pt>
                <c:pt idx="315">
                  <c:v>353</c:v>
                </c:pt>
                <c:pt idx="316">
                  <c:v>352</c:v>
                </c:pt>
                <c:pt idx="317">
                  <c:v>351</c:v>
                </c:pt>
                <c:pt idx="318">
                  <c:v>351</c:v>
                </c:pt>
                <c:pt idx="319">
                  <c:v>350</c:v>
                </c:pt>
                <c:pt idx="320">
                  <c:v>349</c:v>
                </c:pt>
                <c:pt idx="321">
                  <c:v>348</c:v>
                </c:pt>
                <c:pt idx="322">
                  <c:v>347</c:v>
                </c:pt>
                <c:pt idx="323">
                  <c:v>346</c:v>
                </c:pt>
                <c:pt idx="324">
                  <c:v>345</c:v>
                </c:pt>
                <c:pt idx="325">
                  <c:v>344</c:v>
                </c:pt>
                <c:pt idx="326">
                  <c:v>343</c:v>
                </c:pt>
                <c:pt idx="327">
                  <c:v>342</c:v>
                </c:pt>
                <c:pt idx="328">
                  <c:v>341</c:v>
                </c:pt>
                <c:pt idx="329">
                  <c:v>339</c:v>
                </c:pt>
                <c:pt idx="330">
                  <c:v>338</c:v>
                </c:pt>
                <c:pt idx="331">
                  <c:v>337</c:v>
                </c:pt>
                <c:pt idx="332">
                  <c:v>335</c:v>
                </c:pt>
                <c:pt idx="333">
                  <c:v>334</c:v>
                </c:pt>
                <c:pt idx="334">
                  <c:v>332</c:v>
                </c:pt>
                <c:pt idx="335">
                  <c:v>331</c:v>
                </c:pt>
                <c:pt idx="336">
                  <c:v>329</c:v>
                </c:pt>
                <c:pt idx="337">
                  <c:v>328</c:v>
                </c:pt>
                <c:pt idx="338">
                  <c:v>326</c:v>
                </c:pt>
                <c:pt idx="339">
                  <c:v>324</c:v>
                </c:pt>
                <c:pt idx="340">
                  <c:v>322</c:v>
                </c:pt>
                <c:pt idx="341">
                  <c:v>320</c:v>
                </c:pt>
                <c:pt idx="342">
                  <c:v>318</c:v>
                </c:pt>
                <c:pt idx="343">
                  <c:v>316</c:v>
                </c:pt>
                <c:pt idx="344">
                  <c:v>314</c:v>
                </c:pt>
                <c:pt idx="345">
                  <c:v>312</c:v>
                </c:pt>
                <c:pt idx="346">
                  <c:v>310</c:v>
                </c:pt>
                <c:pt idx="347">
                  <c:v>307</c:v>
                </c:pt>
                <c:pt idx="348">
                  <c:v>305</c:v>
                </c:pt>
                <c:pt idx="349">
                  <c:v>303</c:v>
                </c:pt>
                <c:pt idx="350">
                  <c:v>300</c:v>
                </c:pt>
                <c:pt idx="351">
                  <c:v>298</c:v>
                </c:pt>
                <c:pt idx="352">
                  <c:v>295</c:v>
                </c:pt>
                <c:pt idx="353">
                  <c:v>292</c:v>
                </c:pt>
                <c:pt idx="354">
                  <c:v>289</c:v>
                </c:pt>
                <c:pt idx="355">
                  <c:v>286</c:v>
                </c:pt>
                <c:pt idx="356">
                  <c:v>283</c:v>
                </c:pt>
                <c:pt idx="357">
                  <c:v>280</c:v>
                </c:pt>
                <c:pt idx="358">
                  <c:v>277</c:v>
                </c:pt>
                <c:pt idx="359">
                  <c:v>274</c:v>
                </c:pt>
                <c:pt idx="360">
                  <c:v>271</c:v>
                </c:pt>
                <c:pt idx="361">
                  <c:v>267</c:v>
                </c:pt>
                <c:pt idx="362">
                  <c:v>264</c:v>
                </c:pt>
                <c:pt idx="363">
                  <c:v>260</c:v>
                </c:pt>
                <c:pt idx="364">
                  <c:v>257</c:v>
                </c:pt>
              </c:numCache>
            </c:numRef>
          </c:val>
          <c:extLst>
            <c:ext xmlns:c16="http://schemas.microsoft.com/office/drawing/2014/chart" uri="{C3380CC4-5D6E-409C-BE32-E72D297353CC}">
              <c16:uniqueId val="{00000007-E502-4DFB-8FA1-FC34C7274881}"/>
            </c:ext>
          </c:extLst>
        </c:ser>
        <c:ser>
          <c:idx val="8"/>
          <c:order val="8"/>
          <c:tx>
            <c:strRef>
              <c:f>'2030-31 Severe Load Curve'!$BB$33</c:f>
              <c:strCache>
                <c:ptCount val="1"/>
                <c:pt idx="0">
                  <c:v>NTS Shrinkage</c:v>
                </c:pt>
              </c:strCache>
            </c:strRef>
          </c:tx>
          <c:spPr>
            <a:solidFill>
              <a:srgbClr val="000080"/>
            </a:solidFill>
            <a:ln w="25400">
              <a:noFill/>
            </a:ln>
          </c:spPr>
          <c:invertIfNegative val="0"/>
          <c:val>
            <c:numRef>
              <c:f>'2030-31 Severe Load Curve'!$BB$34:$BB$398</c:f>
              <c:numCache>
                <c:formatCode>0</c:formatCode>
                <c:ptCount val="365"/>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9</c:v>
                </c:pt>
                <c:pt idx="61">
                  <c:v>9</c:v>
                </c:pt>
                <c:pt idx="62">
                  <c:v>9</c:v>
                </c:pt>
                <c:pt idx="63">
                  <c:v>9</c:v>
                </c:pt>
                <c:pt idx="64">
                  <c:v>9</c:v>
                </c:pt>
                <c:pt idx="65">
                  <c:v>9</c:v>
                </c:pt>
                <c:pt idx="66">
                  <c:v>9</c:v>
                </c:pt>
                <c:pt idx="67">
                  <c:v>9</c:v>
                </c:pt>
                <c:pt idx="68">
                  <c:v>9</c:v>
                </c:pt>
                <c:pt idx="69">
                  <c:v>9</c:v>
                </c:pt>
                <c:pt idx="70">
                  <c:v>9</c:v>
                </c:pt>
                <c:pt idx="71">
                  <c:v>9</c:v>
                </c:pt>
                <c:pt idx="72">
                  <c:v>9</c:v>
                </c:pt>
                <c:pt idx="73">
                  <c:v>9</c:v>
                </c:pt>
                <c:pt idx="74">
                  <c:v>9</c:v>
                </c:pt>
                <c:pt idx="75">
                  <c:v>9</c:v>
                </c:pt>
                <c:pt idx="76">
                  <c:v>9</c:v>
                </c:pt>
                <c:pt idx="77">
                  <c:v>9</c:v>
                </c:pt>
                <c:pt idx="78">
                  <c:v>9</c:v>
                </c:pt>
                <c:pt idx="79">
                  <c:v>9</c:v>
                </c:pt>
                <c:pt idx="80">
                  <c:v>9</c:v>
                </c:pt>
                <c:pt idx="81">
                  <c:v>9</c:v>
                </c:pt>
                <c:pt idx="82">
                  <c:v>9</c:v>
                </c:pt>
                <c:pt idx="83">
                  <c:v>9</c:v>
                </c:pt>
                <c:pt idx="84">
                  <c:v>9</c:v>
                </c:pt>
                <c:pt idx="85">
                  <c:v>9</c:v>
                </c:pt>
                <c:pt idx="86">
                  <c:v>9</c:v>
                </c:pt>
                <c:pt idx="87">
                  <c:v>9</c:v>
                </c:pt>
                <c:pt idx="88">
                  <c:v>9</c:v>
                </c:pt>
                <c:pt idx="89">
                  <c:v>9</c:v>
                </c:pt>
                <c:pt idx="90">
                  <c:v>9</c:v>
                </c:pt>
                <c:pt idx="91">
                  <c:v>9</c:v>
                </c:pt>
                <c:pt idx="92">
                  <c:v>9</c:v>
                </c:pt>
                <c:pt idx="93">
                  <c:v>9</c:v>
                </c:pt>
                <c:pt idx="94">
                  <c:v>9</c:v>
                </c:pt>
                <c:pt idx="95">
                  <c:v>9</c:v>
                </c:pt>
                <c:pt idx="96">
                  <c:v>9</c:v>
                </c:pt>
                <c:pt idx="97">
                  <c:v>9</c:v>
                </c:pt>
                <c:pt idx="98">
                  <c:v>9</c:v>
                </c:pt>
                <c:pt idx="99">
                  <c:v>9</c:v>
                </c:pt>
                <c:pt idx="100">
                  <c:v>9</c:v>
                </c:pt>
                <c:pt idx="101">
                  <c:v>9</c:v>
                </c:pt>
                <c:pt idx="102">
                  <c:v>9</c:v>
                </c:pt>
                <c:pt idx="103">
                  <c:v>9</c:v>
                </c:pt>
                <c:pt idx="104">
                  <c:v>9</c:v>
                </c:pt>
                <c:pt idx="105">
                  <c:v>9</c:v>
                </c:pt>
                <c:pt idx="106">
                  <c:v>9</c:v>
                </c:pt>
                <c:pt idx="107">
                  <c:v>9</c:v>
                </c:pt>
                <c:pt idx="108">
                  <c:v>9</c:v>
                </c:pt>
                <c:pt idx="109">
                  <c:v>9</c:v>
                </c:pt>
                <c:pt idx="110">
                  <c:v>9</c:v>
                </c:pt>
                <c:pt idx="111">
                  <c:v>9</c:v>
                </c:pt>
                <c:pt idx="112">
                  <c:v>9</c:v>
                </c:pt>
                <c:pt idx="113">
                  <c:v>9</c:v>
                </c:pt>
                <c:pt idx="114">
                  <c:v>9</c:v>
                </c:pt>
                <c:pt idx="115">
                  <c:v>9</c:v>
                </c:pt>
                <c:pt idx="116">
                  <c:v>9</c:v>
                </c:pt>
                <c:pt idx="117">
                  <c:v>9</c:v>
                </c:pt>
                <c:pt idx="118">
                  <c:v>9</c:v>
                </c:pt>
                <c:pt idx="119">
                  <c:v>9</c:v>
                </c:pt>
                <c:pt idx="120">
                  <c:v>9</c:v>
                </c:pt>
                <c:pt idx="121">
                  <c:v>9</c:v>
                </c:pt>
                <c:pt idx="122">
                  <c:v>9</c:v>
                </c:pt>
                <c:pt idx="123">
                  <c:v>9</c:v>
                </c:pt>
                <c:pt idx="124">
                  <c:v>9</c:v>
                </c:pt>
                <c:pt idx="125">
                  <c:v>9</c:v>
                </c:pt>
                <c:pt idx="126">
                  <c:v>9</c:v>
                </c:pt>
                <c:pt idx="127">
                  <c:v>9</c:v>
                </c:pt>
                <c:pt idx="128">
                  <c:v>9</c:v>
                </c:pt>
                <c:pt idx="129">
                  <c:v>9</c:v>
                </c:pt>
                <c:pt idx="130">
                  <c:v>9</c:v>
                </c:pt>
                <c:pt idx="131">
                  <c:v>9</c:v>
                </c:pt>
                <c:pt idx="132">
                  <c:v>9</c:v>
                </c:pt>
                <c:pt idx="133">
                  <c:v>9</c:v>
                </c:pt>
                <c:pt idx="134">
                  <c:v>9</c:v>
                </c:pt>
                <c:pt idx="135">
                  <c:v>9</c:v>
                </c:pt>
                <c:pt idx="136">
                  <c:v>9</c:v>
                </c:pt>
                <c:pt idx="137">
                  <c:v>9</c:v>
                </c:pt>
                <c:pt idx="138">
                  <c:v>9</c:v>
                </c:pt>
                <c:pt idx="139">
                  <c:v>9</c:v>
                </c:pt>
                <c:pt idx="140">
                  <c:v>9</c:v>
                </c:pt>
                <c:pt idx="141">
                  <c:v>9</c:v>
                </c:pt>
                <c:pt idx="142">
                  <c:v>9</c:v>
                </c:pt>
                <c:pt idx="143">
                  <c:v>9</c:v>
                </c:pt>
                <c:pt idx="144">
                  <c:v>9</c:v>
                </c:pt>
                <c:pt idx="145">
                  <c:v>9</c:v>
                </c:pt>
                <c:pt idx="146">
                  <c:v>9</c:v>
                </c:pt>
                <c:pt idx="147">
                  <c:v>9</c:v>
                </c:pt>
                <c:pt idx="148">
                  <c:v>9</c:v>
                </c:pt>
                <c:pt idx="149">
                  <c:v>9</c:v>
                </c:pt>
                <c:pt idx="150">
                  <c:v>9</c:v>
                </c:pt>
                <c:pt idx="151">
                  <c:v>9</c:v>
                </c:pt>
                <c:pt idx="152">
                  <c:v>9</c:v>
                </c:pt>
                <c:pt idx="153">
                  <c:v>9</c:v>
                </c:pt>
                <c:pt idx="154">
                  <c:v>9</c:v>
                </c:pt>
                <c:pt idx="155">
                  <c:v>9</c:v>
                </c:pt>
                <c:pt idx="156">
                  <c:v>9</c:v>
                </c:pt>
                <c:pt idx="157">
                  <c:v>9</c:v>
                </c:pt>
                <c:pt idx="158">
                  <c:v>9</c:v>
                </c:pt>
                <c:pt idx="159">
                  <c:v>9</c:v>
                </c:pt>
                <c:pt idx="160">
                  <c:v>9</c:v>
                </c:pt>
                <c:pt idx="161">
                  <c:v>9</c:v>
                </c:pt>
                <c:pt idx="162">
                  <c:v>9</c:v>
                </c:pt>
                <c:pt idx="163">
                  <c:v>9</c:v>
                </c:pt>
                <c:pt idx="164">
                  <c:v>9</c:v>
                </c:pt>
                <c:pt idx="165">
                  <c:v>9</c:v>
                </c:pt>
                <c:pt idx="166">
                  <c:v>9</c:v>
                </c:pt>
                <c:pt idx="167">
                  <c:v>9</c:v>
                </c:pt>
                <c:pt idx="168">
                  <c:v>9</c:v>
                </c:pt>
                <c:pt idx="169">
                  <c:v>9</c:v>
                </c:pt>
                <c:pt idx="170">
                  <c:v>9</c:v>
                </c:pt>
                <c:pt idx="171">
                  <c:v>9</c:v>
                </c:pt>
                <c:pt idx="172">
                  <c:v>9</c:v>
                </c:pt>
                <c:pt idx="173">
                  <c:v>9</c:v>
                </c:pt>
                <c:pt idx="174">
                  <c:v>9</c:v>
                </c:pt>
                <c:pt idx="175">
                  <c:v>9</c:v>
                </c:pt>
                <c:pt idx="176">
                  <c:v>9</c:v>
                </c:pt>
                <c:pt idx="177">
                  <c:v>9</c:v>
                </c:pt>
                <c:pt idx="178">
                  <c:v>9</c:v>
                </c:pt>
                <c:pt idx="179">
                  <c:v>9</c:v>
                </c:pt>
                <c:pt idx="180">
                  <c:v>9</c:v>
                </c:pt>
                <c:pt idx="181">
                  <c:v>9</c:v>
                </c:pt>
                <c:pt idx="182">
                  <c:v>9</c:v>
                </c:pt>
                <c:pt idx="183">
                  <c:v>9</c:v>
                </c:pt>
                <c:pt idx="184">
                  <c:v>9</c:v>
                </c:pt>
                <c:pt idx="185">
                  <c:v>9</c:v>
                </c:pt>
                <c:pt idx="186">
                  <c:v>9</c:v>
                </c:pt>
                <c:pt idx="187">
                  <c:v>9</c:v>
                </c:pt>
                <c:pt idx="188">
                  <c:v>9</c:v>
                </c:pt>
                <c:pt idx="189">
                  <c:v>9</c:v>
                </c:pt>
                <c:pt idx="190">
                  <c:v>9</c:v>
                </c:pt>
                <c:pt idx="191">
                  <c:v>9</c:v>
                </c:pt>
                <c:pt idx="192">
                  <c:v>9</c:v>
                </c:pt>
                <c:pt idx="193">
                  <c:v>9</c:v>
                </c:pt>
                <c:pt idx="194">
                  <c:v>9</c:v>
                </c:pt>
                <c:pt idx="195">
                  <c:v>9</c:v>
                </c:pt>
                <c:pt idx="196">
                  <c:v>9</c:v>
                </c:pt>
                <c:pt idx="197">
                  <c:v>9</c:v>
                </c:pt>
                <c:pt idx="198">
                  <c:v>9</c:v>
                </c:pt>
                <c:pt idx="199">
                  <c:v>9</c:v>
                </c:pt>
                <c:pt idx="200">
                  <c:v>9</c:v>
                </c:pt>
                <c:pt idx="201">
                  <c:v>9</c:v>
                </c:pt>
                <c:pt idx="202">
                  <c:v>9</c:v>
                </c:pt>
                <c:pt idx="203">
                  <c:v>9</c:v>
                </c:pt>
                <c:pt idx="204">
                  <c:v>9</c:v>
                </c:pt>
                <c:pt idx="205">
                  <c:v>9</c:v>
                </c:pt>
                <c:pt idx="206">
                  <c:v>9</c:v>
                </c:pt>
                <c:pt idx="207">
                  <c:v>9</c:v>
                </c:pt>
                <c:pt idx="208">
                  <c:v>9</c:v>
                </c:pt>
                <c:pt idx="209">
                  <c:v>9</c:v>
                </c:pt>
                <c:pt idx="210">
                  <c:v>9</c:v>
                </c:pt>
                <c:pt idx="211">
                  <c:v>9</c:v>
                </c:pt>
                <c:pt idx="212">
                  <c:v>9</c:v>
                </c:pt>
                <c:pt idx="213">
                  <c:v>9</c:v>
                </c:pt>
                <c:pt idx="214">
                  <c:v>9</c:v>
                </c:pt>
                <c:pt idx="215">
                  <c:v>9</c:v>
                </c:pt>
                <c:pt idx="216">
                  <c:v>9</c:v>
                </c:pt>
                <c:pt idx="217">
                  <c:v>9</c:v>
                </c:pt>
                <c:pt idx="218">
                  <c:v>9</c:v>
                </c:pt>
                <c:pt idx="219">
                  <c:v>9</c:v>
                </c:pt>
                <c:pt idx="220">
                  <c:v>9</c:v>
                </c:pt>
                <c:pt idx="221">
                  <c:v>9</c:v>
                </c:pt>
                <c:pt idx="222">
                  <c:v>9</c:v>
                </c:pt>
                <c:pt idx="223">
                  <c:v>9</c:v>
                </c:pt>
                <c:pt idx="224">
                  <c:v>9</c:v>
                </c:pt>
                <c:pt idx="225">
                  <c:v>9</c:v>
                </c:pt>
                <c:pt idx="226">
                  <c:v>9</c:v>
                </c:pt>
                <c:pt idx="227">
                  <c:v>9</c:v>
                </c:pt>
                <c:pt idx="228">
                  <c:v>9</c:v>
                </c:pt>
                <c:pt idx="229">
                  <c:v>9</c:v>
                </c:pt>
                <c:pt idx="230">
                  <c:v>9</c:v>
                </c:pt>
                <c:pt idx="231">
                  <c:v>9</c:v>
                </c:pt>
                <c:pt idx="232">
                  <c:v>9</c:v>
                </c:pt>
                <c:pt idx="233">
                  <c:v>9</c:v>
                </c:pt>
                <c:pt idx="234">
                  <c:v>9</c:v>
                </c:pt>
                <c:pt idx="235">
                  <c:v>9</c:v>
                </c:pt>
                <c:pt idx="236">
                  <c:v>9</c:v>
                </c:pt>
                <c:pt idx="237">
                  <c:v>9</c:v>
                </c:pt>
                <c:pt idx="238">
                  <c:v>9</c:v>
                </c:pt>
                <c:pt idx="239">
                  <c:v>9</c:v>
                </c:pt>
                <c:pt idx="240">
                  <c:v>9</c:v>
                </c:pt>
                <c:pt idx="241">
                  <c:v>9</c:v>
                </c:pt>
                <c:pt idx="242">
                  <c:v>9</c:v>
                </c:pt>
                <c:pt idx="243">
                  <c:v>9</c:v>
                </c:pt>
                <c:pt idx="244">
                  <c:v>9</c:v>
                </c:pt>
                <c:pt idx="245">
                  <c:v>9</c:v>
                </c:pt>
                <c:pt idx="246">
                  <c:v>9</c:v>
                </c:pt>
                <c:pt idx="247">
                  <c:v>9</c:v>
                </c:pt>
                <c:pt idx="248">
                  <c:v>9</c:v>
                </c:pt>
                <c:pt idx="249">
                  <c:v>9</c:v>
                </c:pt>
                <c:pt idx="250">
                  <c:v>9</c:v>
                </c:pt>
                <c:pt idx="251">
                  <c:v>9</c:v>
                </c:pt>
                <c:pt idx="252">
                  <c:v>9</c:v>
                </c:pt>
                <c:pt idx="253">
                  <c:v>9</c:v>
                </c:pt>
                <c:pt idx="254">
                  <c:v>9</c:v>
                </c:pt>
                <c:pt idx="255">
                  <c:v>9</c:v>
                </c:pt>
                <c:pt idx="256">
                  <c:v>9</c:v>
                </c:pt>
                <c:pt idx="257">
                  <c:v>9</c:v>
                </c:pt>
                <c:pt idx="258">
                  <c:v>9</c:v>
                </c:pt>
                <c:pt idx="259">
                  <c:v>9</c:v>
                </c:pt>
                <c:pt idx="260">
                  <c:v>9</c:v>
                </c:pt>
                <c:pt idx="261">
                  <c:v>9</c:v>
                </c:pt>
                <c:pt idx="262">
                  <c:v>9</c:v>
                </c:pt>
                <c:pt idx="263">
                  <c:v>9</c:v>
                </c:pt>
                <c:pt idx="264">
                  <c:v>9</c:v>
                </c:pt>
                <c:pt idx="265">
                  <c:v>9</c:v>
                </c:pt>
                <c:pt idx="266">
                  <c:v>9</c:v>
                </c:pt>
                <c:pt idx="267">
                  <c:v>9</c:v>
                </c:pt>
                <c:pt idx="268">
                  <c:v>9</c:v>
                </c:pt>
                <c:pt idx="269">
                  <c:v>9</c:v>
                </c:pt>
                <c:pt idx="270">
                  <c:v>9</c:v>
                </c:pt>
                <c:pt idx="271">
                  <c:v>9</c:v>
                </c:pt>
                <c:pt idx="272">
                  <c:v>9</c:v>
                </c:pt>
                <c:pt idx="273">
                  <c:v>9</c:v>
                </c:pt>
                <c:pt idx="274">
                  <c:v>9</c:v>
                </c:pt>
                <c:pt idx="275">
                  <c:v>9</c:v>
                </c:pt>
                <c:pt idx="276">
                  <c:v>9</c:v>
                </c:pt>
                <c:pt idx="277">
                  <c:v>9</c:v>
                </c:pt>
                <c:pt idx="278">
                  <c:v>9</c:v>
                </c:pt>
                <c:pt idx="279">
                  <c:v>9</c:v>
                </c:pt>
                <c:pt idx="280">
                  <c:v>9</c:v>
                </c:pt>
                <c:pt idx="281">
                  <c:v>9</c:v>
                </c:pt>
                <c:pt idx="282">
                  <c:v>9</c:v>
                </c:pt>
                <c:pt idx="283">
                  <c:v>9</c:v>
                </c:pt>
                <c:pt idx="284">
                  <c:v>9</c:v>
                </c:pt>
                <c:pt idx="285">
                  <c:v>9</c:v>
                </c:pt>
                <c:pt idx="286">
                  <c:v>9</c:v>
                </c:pt>
                <c:pt idx="287">
                  <c:v>9</c:v>
                </c:pt>
                <c:pt idx="288">
                  <c:v>9</c:v>
                </c:pt>
                <c:pt idx="289">
                  <c:v>9</c:v>
                </c:pt>
                <c:pt idx="290">
                  <c:v>9</c:v>
                </c:pt>
                <c:pt idx="291">
                  <c:v>9</c:v>
                </c:pt>
                <c:pt idx="292">
                  <c:v>9</c:v>
                </c:pt>
                <c:pt idx="293">
                  <c:v>9</c:v>
                </c:pt>
                <c:pt idx="294">
                  <c:v>9</c:v>
                </c:pt>
                <c:pt idx="295">
                  <c:v>9</c:v>
                </c:pt>
                <c:pt idx="296">
                  <c:v>9</c:v>
                </c:pt>
                <c:pt idx="297">
                  <c:v>9</c:v>
                </c:pt>
                <c:pt idx="298">
                  <c:v>9</c:v>
                </c:pt>
                <c:pt idx="299">
                  <c:v>9</c:v>
                </c:pt>
                <c:pt idx="300">
                  <c:v>9</c:v>
                </c:pt>
                <c:pt idx="301">
                  <c:v>9</c:v>
                </c:pt>
                <c:pt idx="302">
                  <c:v>9</c:v>
                </c:pt>
                <c:pt idx="303">
                  <c:v>9</c:v>
                </c:pt>
                <c:pt idx="304">
                  <c:v>9</c:v>
                </c:pt>
                <c:pt idx="305">
                  <c:v>9</c:v>
                </c:pt>
                <c:pt idx="306">
                  <c:v>9</c:v>
                </c:pt>
                <c:pt idx="307">
                  <c:v>9</c:v>
                </c:pt>
                <c:pt idx="308">
                  <c:v>9</c:v>
                </c:pt>
                <c:pt idx="309">
                  <c:v>9</c:v>
                </c:pt>
                <c:pt idx="310">
                  <c:v>9</c:v>
                </c:pt>
                <c:pt idx="311">
                  <c:v>9</c:v>
                </c:pt>
                <c:pt idx="312">
                  <c:v>9</c:v>
                </c:pt>
                <c:pt idx="313">
                  <c:v>9</c:v>
                </c:pt>
                <c:pt idx="314">
                  <c:v>9</c:v>
                </c:pt>
                <c:pt idx="315">
                  <c:v>9</c:v>
                </c:pt>
                <c:pt idx="316">
                  <c:v>9</c:v>
                </c:pt>
                <c:pt idx="317">
                  <c:v>9</c:v>
                </c:pt>
                <c:pt idx="318">
                  <c:v>9</c:v>
                </c:pt>
                <c:pt idx="319">
                  <c:v>9</c:v>
                </c:pt>
                <c:pt idx="320">
                  <c:v>9</c:v>
                </c:pt>
                <c:pt idx="321">
                  <c:v>9</c:v>
                </c:pt>
                <c:pt idx="322">
                  <c:v>9</c:v>
                </c:pt>
                <c:pt idx="323">
                  <c:v>9</c:v>
                </c:pt>
                <c:pt idx="324">
                  <c:v>9</c:v>
                </c:pt>
                <c:pt idx="325">
                  <c:v>9</c:v>
                </c:pt>
                <c:pt idx="326">
                  <c:v>9</c:v>
                </c:pt>
                <c:pt idx="327">
                  <c:v>9</c:v>
                </c:pt>
                <c:pt idx="328">
                  <c:v>9</c:v>
                </c:pt>
                <c:pt idx="329">
                  <c:v>9</c:v>
                </c:pt>
                <c:pt idx="330">
                  <c:v>9</c:v>
                </c:pt>
                <c:pt idx="331">
                  <c:v>9</c:v>
                </c:pt>
                <c:pt idx="332">
                  <c:v>9</c:v>
                </c:pt>
                <c:pt idx="333">
                  <c:v>9</c:v>
                </c:pt>
                <c:pt idx="334">
                  <c:v>9</c:v>
                </c:pt>
                <c:pt idx="335">
                  <c:v>9</c:v>
                </c:pt>
                <c:pt idx="336">
                  <c:v>9</c:v>
                </c:pt>
                <c:pt idx="337">
                  <c:v>9</c:v>
                </c:pt>
                <c:pt idx="338">
                  <c:v>9</c:v>
                </c:pt>
                <c:pt idx="339">
                  <c:v>9</c:v>
                </c:pt>
                <c:pt idx="340">
                  <c:v>9</c:v>
                </c:pt>
                <c:pt idx="341">
                  <c:v>9</c:v>
                </c:pt>
                <c:pt idx="342">
                  <c:v>9</c:v>
                </c:pt>
                <c:pt idx="343">
                  <c:v>9</c:v>
                </c:pt>
                <c:pt idx="344">
                  <c:v>9</c:v>
                </c:pt>
                <c:pt idx="345">
                  <c:v>9</c:v>
                </c:pt>
                <c:pt idx="346">
                  <c:v>9</c:v>
                </c:pt>
                <c:pt idx="347">
                  <c:v>9</c:v>
                </c:pt>
                <c:pt idx="348">
                  <c:v>9</c:v>
                </c:pt>
                <c:pt idx="349">
                  <c:v>9</c:v>
                </c:pt>
                <c:pt idx="350">
                  <c:v>9</c:v>
                </c:pt>
                <c:pt idx="351">
                  <c:v>9</c:v>
                </c:pt>
                <c:pt idx="352">
                  <c:v>9</c:v>
                </c:pt>
                <c:pt idx="353">
                  <c:v>9</c:v>
                </c:pt>
                <c:pt idx="354">
                  <c:v>9</c:v>
                </c:pt>
                <c:pt idx="355">
                  <c:v>9</c:v>
                </c:pt>
                <c:pt idx="356">
                  <c:v>9</c:v>
                </c:pt>
                <c:pt idx="357">
                  <c:v>9</c:v>
                </c:pt>
                <c:pt idx="358">
                  <c:v>9</c:v>
                </c:pt>
                <c:pt idx="359">
                  <c:v>9</c:v>
                </c:pt>
                <c:pt idx="360">
                  <c:v>9</c:v>
                </c:pt>
                <c:pt idx="361">
                  <c:v>9</c:v>
                </c:pt>
                <c:pt idx="362">
                  <c:v>9</c:v>
                </c:pt>
                <c:pt idx="363">
                  <c:v>9</c:v>
                </c:pt>
                <c:pt idx="364">
                  <c:v>9</c:v>
                </c:pt>
              </c:numCache>
            </c:numRef>
          </c:val>
          <c:extLst>
            <c:ext xmlns:c16="http://schemas.microsoft.com/office/drawing/2014/chart" uri="{C3380CC4-5D6E-409C-BE32-E72D297353CC}">
              <c16:uniqueId val="{00000008-E502-4DFB-8FA1-FC34C7274881}"/>
            </c:ext>
          </c:extLst>
        </c:ser>
        <c:ser>
          <c:idx val="9"/>
          <c:order val="9"/>
          <c:tx>
            <c:strRef>
              <c:f>'2030-31 Severe Load Curve'!$BC$33</c:f>
              <c:strCache>
                <c:ptCount val="1"/>
                <c:pt idx="0">
                  <c:v>IUK</c:v>
                </c:pt>
              </c:strCache>
            </c:strRef>
          </c:tx>
          <c:spPr>
            <a:solidFill>
              <a:srgbClr val="FF0000"/>
            </a:solidFill>
            <a:ln w="25400">
              <a:noFill/>
            </a:ln>
          </c:spPr>
          <c:invertIfNegative val="0"/>
          <c:val>
            <c:numRef>
              <c:f>'2030-31 Severe Load Curve'!$BC$34:$BC$398</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1</c:v>
                </c:pt>
                <c:pt idx="104">
                  <c:v>4</c:v>
                </c:pt>
                <c:pt idx="105">
                  <c:v>7</c:v>
                </c:pt>
                <c:pt idx="106">
                  <c:v>10</c:v>
                </c:pt>
                <c:pt idx="107">
                  <c:v>13</c:v>
                </c:pt>
                <c:pt idx="108">
                  <c:v>16</c:v>
                </c:pt>
                <c:pt idx="109">
                  <c:v>19</c:v>
                </c:pt>
                <c:pt idx="110">
                  <c:v>21</c:v>
                </c:pt>
                <c:pt idx="111">
                  <c:v>24</c:v>
                </c:pt>
                <c:pt idx="112">
                  <c:v>27</c:v>
                </c:pt>
                <c:pt idx="113">
                  <c:v>30</c:v>
                </c:pt>
                <c:pt idx="114">
                  <c:v>33</c:v>
                </c:pt>
                <c:pt idx="115">
                  <c:v>36</c:v>
                </c:pt>
                <c:pt idx="116">
                  <c:v>39</c:v>
                </c:pt>
                <c:pt idx="117">
                  <c:v>42</c:v>
                </c:pt>
                <c:pt idx="118">
                  <c:v>45</c:v>
                </c:pt>
                <c:pt idx="119">
                  <c:v>48</c:v>
                </c:pt>
                <c:pt idx="120">
                  <c:v>51</c:v>
                </c:pt>
                <c:pt idx="121">
                  <c:v>54</c:v>
                </c:pt>
                <c:pt idx="122">
                  <c:v>57</c:v>
                </c:pt>
                <c:pt idx="123">
                  <c:v>60</c:v>
                </c:pt>
                <c:pt idx="124">
                  <c:v>64</c:v>
                </c:pt>
                <c:pt idx="125">
                  <c:v>67</c:v>
                </c:pt>
                <c:pt idx="126">
                  <c:v>70</c:v>
                </c:pt>
                <c:pt idx="127">
                  <c:v>73</c:v>
                </c:pt>
                <c:pt idx="128">
                  <c:v>76</c:v>
                </c:pt>
                <c:pt idx="129">
                  <c:v>79</c:v>
                </c:pt>
                <c:pt idx="130">
                  <c:v>82</c:v>
                </c:pt>
                <c:pt idx="131">
                  <c:v>85</c:v>
                </c:pt>
                <c:pt idx="132">
                  <c:v>89</c:v>
                </c:pt>
                <c:pt idx="133">
                  <c:v>92</c:v>
                </c:pt>
                <c:pt idx="134">
                  <c:v>95</c:v>
                </c:pt>
                <c:pt idx="135">
                  <c:v>98</c:v>
                </c:pt>
                <c:pt idx="136">
                  <c:v>101</c:v>
                </c:pt>
                <c:pt idx="137">
                  <c:v>104</c:v>
                </c:pt>
                <c:pt idx="138">
                  <c:v>108</c:v>
                </c:pt>
                <c:pt idx="139">
                  <c:v>111</c:v>
                </c:pt>
                <c:pt idx="140">
                  <c:v>114</c:v>
                </c:pt>
                <c:pt idx="141">
                  <c:v>117</c:v>
                </c:pt>
                <c:pt idx="142">
                  <c:v>121</c:v>
                </c:pt>
                <c:pt idx="143">
                  <c:v>124</c:v>
                </c:pt>
                <c:pt idx="144">
                  <c:v>127</c:v>
                </c:pt>
                <c:pt idx="145">
                  <c:v>130</c:v>
                </c:pt>
                <c:pt idx="146">
                  <c:v>133</c:v>
                </c:pt>
                <c:pt idx="147">
                  <c:v>137</c:v>
                </c:pt>
                <c:pt idx="148">
                  <c:v>140</c:v>
                </c:pt>
                <c:pt idx="149">
                  <c:v>143</c:v>
                </c:pt>
                <c:pt idx="150">
                  <c:v>146</c:v>
                </c:pt>
                <c:pt idx="151">
                  <c:v>150</c:v>
                </c:pt>
                <c:pt idx="152">
                  <c:v>153</c:v>
                </c:pt>
                <c:pt idx="153">
                  <c:v>156</c:v>
                </c:pt>
                <c:pt idx="154">
                  <c:v>159</c:v>
                </c:pt>
                <c:pt idx="155">
                  <c:v>163</c:v>
                </c:pt>
                <c:pt idx="156">
                  <c:v>166</c:v>
                </c:pt>
                <c:pt idx="157">
                  <c:v>169</c:v>
                </c:pt>
                <c:pt idx="158">
                  <c:v>173</c:v>
                </c:pt>
                <c:pt idx="159">
                  <c:v>176</c:v>
                </c:pt>
                <c:pt idx="160">
                  <c:v>179</c:v>
                </c:pt>
                <c:pt idx="161">
                  <c:v>182</c:v>
                </c:pt>
                <c:pt idx="162">
                  <c:v>186</c:v>
                </c:pt>
                <c:pt idx="163">
                  <c:v>189</c:v>
                </c:pt>
                <c:pt idx="164">
                  <c:v>192</c:v>
                </c:pt>
                <c:pt idx="165">
                  <c:v>195</c:v>
                </c:pt>
                <c:pt idx="166">
                  <c:v>199</c:v>
                </c:pt>
                <c:pt idx="167">
                  <c:v>202</c:v>
                </c:pt>
                <c:pt idx="168">
                  <c:v>205</c:v>
                </c:pt>
                <c:pt idx="169">
                  <c:v>208</c:v>
                </c:pt>
                <c:pt idx="170">
                  <c:v>212</c:v>
                </c:pt>
                <c:pt idx="171">
                  <c:v>215</c:v>
                </c:pt>
                <c:pt idx="172">
                  <c:v>218</c:v>
                </c:pt>
                <c:pt idx="173">
                  <c:v>221</c:v>
                </c:pt>
                <c:pt idx="174">
                  <c:v>224</c:v>
                </c:pt>
                <c:pt idx="175">
                  <c:v>228</c:v>
                </c:pt>
                <c:pt idx="176">
                  <c:v>231</c:v>
                </c:pt>
                <c:pt idx="177">
                  <c:v>234</c:v>
                </c:pt>
                <c:pt idx="178">
                  <c:v>237</c:v>
                </c:pt>
                <c:pt idx="179">
                  <c:v>240</c:v>
                </c:pt>
                <c:pt idx="180">
                  <c:v>244</c:v>
                </c:pt>
                <c:pt idx="181">
                  <c:v>247</c:v>
                </c:pt>
                <c:pt idx="182">
                  <c:v>250</c:v>
                </c:pt>
                <c:pt idx="183">
                  <c:v>253</c:v>
                </c:pt>
                <c:pt idx="184">
                  <c:v>256</c:v>
                </c:pt>
                <c:pt idx="185">
                  <c:v>259</c:v>
                </c:pt>
                <c:pt idx="186">
                  <c:v>263</c:v>
                </c:pt>
                <c:pt idx="187">
                  <c:v>266</c:v>
                </c:pt>
                <c:pt idx="188">
                  <c:v>269</c:v>
                </c:pt>
                <c:pt idx="189">
                  <c:v>272</c:v>
                </c:pt>
                <c:pt idx="190">
                  <c:v>275</c:v>
                </c:pt>
                <c:pt idx="191">
                  <c:v>278</c:v>
                </c:pt>
                <c:pt idx="192">
                  <c:v>281</c:v>
                </c:pt>
                <c:pt idx="193">
                  <c:v>284</c:v>
                </c:pt>
                <c:pt idx="194">
                  <c:v>287</c:v>
                </c:pt>
                <c:pt idx="195">
                  <c:v>290</c:v>
                </c:pt>
                <c:pt idx="196">
                  <c:v>293</c:v>
                </c:pt>
                <c:pt idx="197">
                  <c:v>296</c:v>
                </c:pt>
                <c:pt idx="198">
                  <c:v>299</c:v>
                </c:pt>
                <c:pt idx="199">
                  <c:v>302</c:v>
                </c:pt>
                <c:pt idx="200">
                  <c:v>305</c:v>
                </c:pt>
                <c:pt idx="201">
                  <c:v>308</c:v>
                </c:pt>
                <c:pt idx="202">
                  <c:v>311</c:v>
                </c:pt>
                <c:pt idx="203">
                  <c:v>314</c:v>
                </c:pt>
                <c:pt idx="204">
                  <c:v>317</c:v>
                </c:pt>
                <c:pt idx="205">
                  <c:v>320</c:v>
                </c:pt>
                <c:pt idx="206">
                  <c:v>323</c:v>
                </c:pt>
                <c:pt idx="207">
                  <c:v>326</c:v>
                </c:pt>
                <c:pt idx="208">
                  <c:v>329</c:v>
                </c:pt>
                <c:pt idx="209">
                  <c:v>331</c:v>
                </c:pt>
                <c:pt idx="210">
                  <c:v>334</c:v>
                </c:pt>
                <c:pt idx="211">
                  <c:v>337</c:v>
                </c:pt>
                <c:pt idx="212">
                  <c:v>340</c:v>
                </c:pt>
                <c:pt idx="213">
                  <c:v>343</c:v>
                </c:pt>
                <c:pt idx="214">
                  <c:v>345</c:v>
                </c:pt>
                <c:pt idx="215">
                  <c:v>348</c:v>
                </c:pt>
                <c:pt idx="216">
                  <c:v>351</c:v>
                </c:pt>
                <c:pt idx="217">
                  <c:v>354</c:v>
                </c:pt>
                <c:pt idx="218">
                  <c:v>356</c:v>
                </c:pt>
                <c:pt idx="219">
                  <c:v>359</c:v>
                </c:pt>
                <c:pt idx="220">
                  <c:v>362</c:v>
                </c:pt>
                <c:pt idx="221">
                  <c:v>364</c:v>
                </c:pt>
                <c:pt idx="222">
                  <c:v>367</c:v>
                </c:pt>
                <c:pt idx="223">
                  <c:v>369</c:v>
                </c:pt>
                <c:pt idx="224">
                  <c:v>372</c:v>
                </c:pt>
                <c:pt idx="225">
                  <c:v>375</c:v>
                </c:pt>
                <c:pt idx="226">
                  <c:v>377</c:v>
                </c:pt>
                <c:pt idx="227">
                  <c:v>380</c:v>
                </c:pt>
                <c:pt idx="228">
                  <c:v>382</c:v>
                </c:pt>
                <c:pt idx="229">
                  <c:v>385</c:v>
                </c:pt>
                <c:pt idx="230">
                  <c:v>387</c:v>
                </c:pt>
                <c:pt idx="231">
                  <c:v>389</c:v>
                </c:pt>
                <c:pt idx="232">
                  <c:v>392</c:v>
                </c:pt>
                <c:pt idx="233">
                  <c:v>394</c:v>
                </c:pt>
                <c:pt idx="234">
                  <c:v>397</c:v>
                </c:pt>
                <c:pt idx="235">
                  <c:v>399</c:v>
                </c:pt>
                <c:pt idx="236">
                  <c:v>401</c:v>
                </c:pt>
                <c:pt idx="237">
                  <c:v>404</c:v>
                </c:pt>
                <c:pt idx="238">
                  <c:v>406</c:v>
                </c:pt>
                <c:pt idx="239">
                  <c:v>408</c:v>
                </c:pt>
                <c:pt idx="240">
                  <c:v>410</c:v>
                </c:pt>
                <c:pt idx="241">
                  <c:v>412</c:v>
                </c:pt>
                <c:pt idx="242">
                  <c:v>415</c:v>
                </c:pt>
                <c:pt idx="243">
                  <c:v>417</c:v>
                </c:pt>
                <c:pt idx="244">
                  <c:v>419</c:v>
                </c:pt>
                <c:pt idx="245">
                  <c:v>421</c:v>
                </c:pt>
                <c:pt idx="246">
                  <c:v>423</c:v>
                </c:pt>
                <c:pt idx="247">
                  <c:v>425</c:v>
                </c:pt>
                <c:pt idx="248">
                  <c:v>427</c:v>
                </c:pt>
                <c:pt idx="249">
                  <c:v>429</c:v>
                </c:pt>
                <c:pt idx="250">
                  <c:v>431</c:v>
                </c:pt>
                <c:pt idx="251">
                  <c:v>433</c:v>
                </c:pt>
                <c:pt idx="252">
                  <c:v>435</c:v>
                </c:pt>
                <c:pt idx="253">
                  <c:v>437</c:v>
                </c:pt>
                <c:pt idx="254">
                  <c:v>439</c:v>
                </c:pt>
                <c:pt idx="255">
                  <c:v>441</c:v>
                </c:pt>
                <c:pt idx="256">
                  <c:v>443</c:v>
                </c:pt>
                <c:pt idx="257">
                  <c:v>444</c:v>
                </c:pt>
                <c:pt idx="258">
                  <c:v>446</c:v>
                </c:pt>
                <c:pt idx="259">
                  <c:v>448</c:v>
                </c:pt>
                <c:pt idx="260">
                  <c:v>450</c:v>
                </c:pt>
                <c:pt idx="261">
                  <c:v>451</c:v>
                </c:pt>
                <c:pt idx="262">
                  <c:v>453</c:v>
                </c:pt>
                <c:pt idx="263">
                  <c:v>454</c:v>
                </c:pt>
                <c:pt idx="264">
                  <c:v>456</c:v>
                </c:pt>
                <c:pt idx="265">
                  <c:v>458</c:v>
                </c:pt>
                <c:pt idx="266">
                  <c:v>459</c:v>
                </c:pt>
                <c:pt idx="267">
                  <c:v>459</c:v>
                </c:pt>
                <c:pt idx="268">
                  <c:v>461</c:v>
                </c:pt>
                <c:pt idx="269">
                  <c:v>461</c:v>
                </c:pt>
                <c:pt idx="270">
                  <c:v>462</c:v>
                </c:pt>
                <c:pt idx="271">
                  <c:v>462</c:v>
                </c:pt>
                <c:pt idx="272">
                  <c:v>464</c:v>
                </c:pt>
                <c:pt idx="273">
                  <c:v>464</c:v>
                </c:pt>
                <c:pt idx="274">
                  <c:v>465</c:v>
                </c:pt>
                <c:pt idx="275">
                  <c:v>465</c:v>
                </c:pt>
                <c:pt idx="276">
                  <c:v>466</c:v>
                </c:pt>
                <c:pt idx="277">
                  <c:v>466</c:v>
                </c:pt>
                <c:pt idx="278">
                  <c:v>468</c:v>
                </c:pt>
                <c:pt idx="279">
                  <c:v>468</c:v>
                </c:pt>
                <c:pt idx="280">
                  <c:v>469</c:v>
                </c:pt>
                <c:pt idx="281">
                  <c:v>469</c:v>
                </c:pt>
                <c:pt idx="282">
                  <c:v>470</c:v>
                </c:pt>
                <c:pt idx="283">
                  <c:v>470</c:v>
                </c:pt>
                <c:pt idx="284">
                  <c:v>472</c:v>
                </c:pt>
                <c:pt idx="285">
                  <c:v>472</c:v>
                </c:pt>
                <c:pt idx="286">
                  <c:v>473</c:v>
                </c:pt>
                <c:pt idx="287">
                  <c:v>473</c:v>
                </c:pt>
                <c:pt idx="288">
                  <c:v>474</c:v>
                </c:pt>
                <c:pt idx="289">
                  <c:v>474</c:v>
                </c:pt>
                <c:pt idx="290">
                  <c:v>475</c:v>
                </c:pt>
                <c:pt idx="291">
                  <c:v>475</c:v>
                </c:pt>
                <c:pt idx="292">
                  <c:v>477</c:v>
                </c:pt>
                <c:pt idx="293">
                  <c:v>477</c:v>
                </c:pt>
                <c:pt idx="294">
                  <c:v>478</c:v>
                </c:pt>
                <c:pt idx="295">
                  <c:v>478</c:v>
                </c:pt>
                <c:pt idx="296">
                  <c:v>479</c:v>
                </c:pt>
                <c:pt idx="297">
                  <c:v>479</c:v>
                </c:pt>
                <c:pt idx="298">
                  <c:v>480</c:v>
                </c:pt>
                <c:pt idx="299">
                  <c:v>480</c:v>
                </c:pt>
                <c:pt idx="300">
                  <c:v>481</c:v>
                </c:pt>
                <c:pt idx="301">
                  <c:v>481</c:v>
                </c:pt>
                <c:pt idx="302">
                  <c:v>482</c:v>
                </c:pt>
                <c:pt idx="303">
                  <c:v>482</c:v>
                </c:pt>
                <c:pt idx="304">
                  <c:v>483</c:v>
                </c:pt>
                <c:pt idx="305">
                  <c:v>483</c:v>
                </c:pt>
                <c:pt idx="306">
                  <c:v>484</c:v>
                </c:pt>
                <c:pt idx="307">
                  <c:v>484</c:v>
                </c:pt>
                <c:pt idx="308">
                  <c:v>485</c:v>
                </c:pt>
                <c:pt idx="309">
                  <c:v>485</c:v>
                </c:pt>
                <c:pt idx="310">
                  <c:v>486</c:v>
                </c:pt>
                <c:pt idx="311">
                  <c:v>486</c:v>
                </c:pt>
                <c:pt idx="312">
                  <c:v>486</c:v>
                </c:pt>
                <c:pt idx="313">
                  <c:v>486</c:v>
                </c:pt>
                <c:pt idx="314">
                  <c:v>487</c:v>
                </c:pt>
                <c:pt idx="315">
                  <c:v>487</c:v>
                </c:pt>
                <c:pt idx="316">
                  <c:v>488</c:v>
                </c:pt>
                <c:pt idx="317">
                  <c:v>488</c:v>
                </c:pt>
                <c:pt idx="318">
                  <c:v>489</c:v>
                </c:pt>
                <c:pt idx="319">
                  <c:v>489</c:v>
                </c:pt>
                <c:pt idx="320">
                  <c:v>490</c:v>
                </c:pt>
                <c:pt idx="321">
                  <c:v>490</c:v>
                </c:pt>
                <c:pt idx="322">
                  <c:v>490</c:v>
                </c:pt>
                <c:pt idx="323">
                  <c:v>490</c:v>
                </c:pt>
                <c:pt idx="324">
                  <c:v>491</c:v>
                </c:pt>
                <c:pt idx="325">
                  <c:v>491</c:v>
                </c:pt>
                <c:pt idx="326">
                  <c:v>492</c:v>
                </c:pt>
                <c:pt idx="327">
                  <c:v>492</c:v>
                </c:pt>
                <c:pt idx="328">
                  <c:v>492</c:v>
                </c:pt>
                <c:pt idx="329">
                  <c:v>492</c:v>
                </c:pt>
                <c:pt idx="330">
                  <c:v>493</c:v>
                </c:pt>
                <c:pt idx="331">
                  <c:v>493</c:v>
                </c:pt>
                <c:pt idx="332">
                  <c:v>493</c:v>
                </c:pt>
                <c:pt idx="333">
                  <c:v>493</c:v>
                </c:pt>
                <c:pt idx="334">
                  <c:v>494</c:v>
                </c:pt>
                <c:pt idx="335">
                  <c:v>494</c:v>
                </c:pt>
                <c:pt idx="336">
                  <c:v>494</c:v>
                </c:pt>
                <c:pt idx="337">
                  <c:v>494</c:v>
                </c:pt>
                <c:pt idx="338">
                  <c:v>495</c:v>
                </c:pt>
                <c:pt idx="339">
                  <c:v>495</c:v>
                </c:pt>
                <c:pt idx="340">
                  <c:v>495</c:v>
                </c:pt>
                <c:pt idx="341">
                  <c:v>495</c:v>
                </c:pt>
                <c:pt idx="342">
                  <c:v>495</c:v>
                </c:pt>
                <c:pt idx="343">
                  <c:v>495</c:v>
                </c:pt>
                <c:pt idx="344">
                  <c:v>496</c:v>
                </c:pt>
                <c:pt idx="345">
                  <c:v>496</c:v>
                </c:pt>
                <c:pt idx="346">
                  <c:v>496</c:v>
                </c:pt>
                <c:pt idx="347">
                  <c:v>496</c:v>
                </c:pt>
                <c:pt idx="348">
                  <c:v>496</c:v>
                </c:pt>
                <c:pt idx="349">
                  <c:v>496</c:v>
                </c:pt>
                <c:pt idx="350">
                  <c:v>497</c:v>
                </c:pt>
                <c:pt idx="351">
                  <c:v>497</c:v>
                </c:pt>
                <c:pt idx="352">
                  <c:v>497</c:v>
                </c:pt>
                <c:pt idx="353">
                  <c:v>497</c:v>
                </c:pt>
                <c:pt idx="354">
                  <c:v>497</c:v>
                </c:pt>
                <c:pt idx="355">
                  <c:v>497</c:v>
                </c:pt>
                <c:pt idx="356">
                  <c:v>497</c:v>
                </c:pt>
                <c:pt idx="357">
                  <c:v>497</c:v>
                </c:pt>
                <c:pt idx="358">
                  <c:v>497</c:v>
                </c:pt>
                <c:pt idx="359">
                  <c:v>497</c:v>
                </c:pt>
                <c:pt idx="360">
                  <c:v>497</c:v>
                </c:pt>
                <c:pt idx="361">
                  <c:v>497</c:v>
                </c:pt>
                <c:pt idx="362">
                  <c:v>497</c:v>
                </c:pt>
                <c:pt idx="363">
                  <c:v>497</c:v>
                </c:pt>
                <c:pt idx="364">
                  <c:v>497</c:v>
                </c:pt>
              </c:numCache>
            </c:numRef>
          </c:val>
          <c:extLst>
            <c:ext xmlns:c16="http://schemas.microsoft.com/office/drawing/2014/chart" uri="{C3380CC4-5D6E-409C-BE32-E72D297353CC}">
              <c16:uniqueId val="{00000009-E502-4DFB-8FA1-FC34C7274881}"/>
            </c:ext>
          </c:extLst>
        </c:ser>
        <c:dLbls>
          <c:showLegendKey val="0"/>
          <c:showVal val="0"/>
          <c:showCatName val="0"/>
          <c:showSerName val="0"/>
          <c:showPercent val="0"/>
          <c:showBubbleSize val="0"/>
        </c:dLbls>
        <c:gapWidth val="0"/>
        <c:overlap val="100"/>
        <c:axId val="347126784"/>
        <c:axId val="348390528"/>
      </c:barChart>
      <c:catAx>
        <c:axId val="347126784"/>
        <c:scaling>
          <c:orientation val="minMax"/>
        </c:scaling>
        <c:delete val="0"/>
        <c:axPos val="b"/>
        <c:title>
          <c:tx>
            <c:rich>
              <a:bodyPr/>
              <a:lstStyle/>
              <a:p>
                <a:pPr>
                  <a:defRPr sz="1075" b="1" i="0" u="none" strike="noStrike" baseline="0">
                    <a:solidFill>
                      <a:srgbClr val="000000"/>
                    </a:solidFill>
                    <a:latin typeface="Arial"/>
                    <a:ea typeface="Arial"/>
                    <a:cs typeface="Arial"/>
                  </a:defRPr>
                </a:pPr>
                <a:r>
                  <a:rPr lang="en-GB"/>
                  <a:t>Day Number</a:t>
                </a:r>
              </a:p>
            </c:rich>
          </c:tx>
          <c:layout>
            <c:manualLayout>
              <c:xMode val="edge"/>
              <c:yMode val="edge"/>
              <c:x val="0.47588005215123858"/>
              <c:y val="0.7982062780269058"/>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8390528"/>
        <c:crosses val="autoZero"/>
        <c:auto val="1"/>
        <c:lblAlgn val="ctr"/>
        <c:lblOffset val="100"/>
        <c:tickLblSkip val="20"/>
        <c:tickMarkSkip val="1"/>
        <c:noMultiLvlLbl val="0"/>
      </c:catAx>
      <c:valAx>
        <c:axId val="348390528"/>
        <c:scaling>
          <c:orientation val="minMax"/>
        </c:scaling>
        <c:delete val="0"/>
        <c:axPos val="l"/>
        <c:majorGridlines>
          <c:spPr>
            <a:ln w="3175">
              <a:solidFill>
                <a:srgbClr val="C0C0C0"/>
              </a:solidFill>
              <a:prstDash val="sysDash"/>
            </a:ln>
          </c:spPr>
        </c:majorGridlines>
        <c:title>
          <c:tx>
            <c:rich>
              <a:bodyPr/>
              <a:lstStyle/>
              <a:p>
                <a:pPr>
                  <a:defRPr sz="1075" b="1" i="0" u="none" strike="noStrike" baseline="0">
                    <a:solidFill>
                      <a:srgbClr val="000000"/>
                    </a:solidFill>
                    <a:latin typeface="Arial"/>
                    <a:ea typeface="Arial"/>
                    <a:cs typeface="Arial"/>
                  </a:defRPr>
                </a:pPr>
                <a:r>
                  <a:rPr lang="en-GB"/>
                  <a:t>GWh</a:t>
                </a:r>
              </a:p>
            </c:rich>
          </c:tx>
          <c:layout>
            <c:manualLayout>
              <c:xMode val="edge"/>
              <c:yMode val="edge"/>
              <c:x val="1.2972620518929612E-2"/>
              <c:y val="0.3811659879024765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47126784"/>
        <c:crosses val="autoZero"/>
        <c:crossBetween val="between"/>
      </c:valAx>
      <c:spPr>
        <a:noFill/>
        <a:ln w="12700">
          <a:solidFill>
            <a:srgbClr val="808080"/>
          </a:solidFill>
          <a:prstDash val="solid"/>
        </a:ln>
      </c:spPr>
    </c:plotArea>
    <c:legend>
      <c:legendPos val="b"/>
      <c:layout>
        <c:manualLayout>
          <c:xMode val="edge"/>
          <c:yMode val="edge"/>
          <c:x val="6.51890482398957E-3"/>
          <c:y val="0.85201793721973096"/>
          <c:w val="0.98435462842242505"/>
          <c:h val="0.10762331838565023"/>
        </c:manualLayout>
      </c:layout>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'Annual supply by terminal'!$O$3</c:f>
              <c:strCache>
                <c:ptCount val="1"/>
                <c:pt idx="0">
                  <c:v>Bacton</c:v>
                </c:pt>
              </c:strCache>
            </c:strRef>
          </c:tx>
          <c:spPr>
            <a:solidFill>
              <a:srgbClr val="FFFF00"/>
            </a:solidFill>
          </c:spPr>
          <c:invertIfNegative val="0"/>
          <c:cat>
            <c:strRef>
              <c:f>'Annual supply by terminal'!$P$2:$AL$2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terminal'!$P$3:$AL$3</c:f>
              <c:numCache>
                <c:formatCode>0.0</c:formatCode>
                <c:ptCount val="23"/>
                <c:pt idx="0">
                  <c:v>185.63346629832026</c:v>
                </c:pt>
                <c:pt idx="1">
                  <c:v>176.79717501238821</c:v>
                </c:pt>
                <c:pt idx="2">
                  <c:v>188.18388543731433</c:v>
                </c:pt>
                <c:pt idx="3">
                  <c:v>180.39047635462705</c:v>
                </c:pt>
                <c:pt idx="4">
                  <c:v>179.93910881978761</c:v>
                </c:pt>
                <c:pt idx="5">
                  <c:v>203.80152220310447</c:v>
                </c:pt>
                <c:pt idx="6">
                  <c:v>194.84705655495168</c:v>
                </c:pt>
                <c:pt idx="7">
                  <c:v>216.19262739726275</c:v>
                </c:pt>
                <c:pt idx="8">
                  <c:v>224.50020975827931</c:v>
                </c:pt>
                <c:pt idx="9">
                  <c:v>216.30189579139162</c:v>
                </c:pt>
                <c:pt idx="10">
                  <c:v>214.08213528119248</c:v>
                </c:pt>
                <c:pt idx="11">
                  <c:v>212.03729649539855</c:v>
                </c:pt>
                <c:pt idx="12">
                  <c:v>216.01717735058645</c:v>
                </c:pt>
                <c:pt idx="13">
                  <c:v>241.85941225717031</c:v>
                </c:pt>
                <c:pt idx="14">
                  <c:v>254.83639507358259</c:v>
                </c:pt>
                <c:pt idx="15">
                  <c:v>246.38681164735291</c:v>
                </c:pt>
                <c:pt idx="16">
                  <c:v>258.8122755390076</c:v>
                </c:pt>
                <c:pt idx="17">
                  <c:v>254.00765881365004</c:v>
                </c:pt>
                <c:pt idx="18">
                  <c:v>249.98331570096843</c:v>
                </c:pt>
                <c:pt idx="19">
                  <c:v>246.27659064959425</c:v>
                </c:pt>
                <c:pt idx="20">
                  <c:v>239.29949008541686</c:v>
                </c:pt>
                <c:pt idx="21">
                  <c:v>230.39837220405539</c:v>
                </c:pt>
                <c:pt idx="22">
                  <c:v>220.45782537185215</c:v>
                </c:pt>
              </c:numCache>
            </c:numRef>
          </c:val>
          <c:extLst>
            <c:ext xmlns:c16="http://schemas.microsoft.com/office/drawing/2014/chart" uri="{C3380CC4-5D6E-409C-BE32-E72D297353CC}">
              <c16:uniqueId val="{00000000-3410-4561-827A-DE1DAA39ED37}"/>
            </c:ext>
          </c:extLst>
        </c:ser>
        <c:ser>
          <c:idx val="1"/>
          <c:order val="1"/>
          <c:tx>
            <c:strRef>
              <c:f>'Annual supply by terminal'!$O$4</c:f>
              <c:strCache>
                <c:ptCount val="1"/>
                <c:pt idx="0">
                  <c:v>Barrow</c:v>
                </c:pt>
              </c:strCache>
            </c:strRef>
          </c:tx>
          <c:spPr>
            <a:solidFill>
              <a:schemeClr val="tx2">
                <a:lumMod val="40000"/>
                <a:lumOff val="60000"/>
              </a:schemeClr>
            </a:solidFill>
          </c:spPr>
          <c:invertIfNegative val="0"/>
          <c:cat>
            <c:strRef>
              <c:f>'Annual supply by terminal'!$P$2:$AL$2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terminal'!$P$4:$AL$4</c:f>
              <c:numCache>
                <c:formatCode>0.0</c:formatCode>
                <c:ptCount val="23"/>
                <c:pt idx="0">
                  <c:v>20.067719080901249</c:v>
                </c:pt>
                <c:pt idx="1">
                  <c:v>20.147831898816637</c:v>
                </c:pt>
                <c:pt idx="2">
                  <c:v>17.745724723858661</c:v>
                </c:pt>
                <c:pt idx="3">
                  <c:v>15.458875861274928</c:v>
                </c:pt>
                <c:pt idx="4">
                  <c:v>13.149863609488898</c:v>
                </c:pt>
                <c:pt idx="5">
                  <c:v>8.2813061571433266</c:v>
                </c:pt>
                <c:pt idx="6">
                  <c:v>6.8312573505474425</c:v>
                </c:pt>
                <c:pt idx="7">
                  <c:v>5.3556425483664079</c:v>
                </c:pt>
                <c:pt idx="8">
                  <c:v>4.552175811659918</c:v>
                </c:pt>
                <c:pt idx="9">
                  <c:v>3.2802405774836658</c:v>
                </c:pt>
                <c:pt idx="10">
                  <c:v>2.9348589014741528</c:v>
                </c:pt>
                <c:pt idx="11">
                  <c:v>1.4190861901206655</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3410-4561-827A-DE1DAA39ED37}"/>
            </c:ext>
          </c:extLst>
        </c:ser>
        <c:ser>
          <c:idx val="2"/>
          <c:order val="2"/>
          <c:tx>
            <c:strRef>
              <c:f>'Annual supply by terminal'!$O$5</c:f>
              <c:strCache>
                <c:ptCount val="1"/>
                <c:pt idx="0">
                  <c:v>Easington</c:v>
                </c:pt>
              </c:strCache>
            </c:strRef>
          </c:tx>
          <c:spPr>
            <a:solidFill>
              <a:schemeClr val="tx2">
                <a:lumMod val="75000"/>
              </a:schemeClr>
            </a:solidFill>
          </c:spPr>
          <c:invertIfNegative val="0"/>
          <c:cat>
            <c:strRef>
              <c:f>'Annual supply by terminal'!$P$2:$AL$2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terminal'!$P$5:$AL$5</c:f>
              <c:numCache>
                <c:formatCode>0.0</c:formatCode>
                <c:ptCount val="23"/>
                <c:pt idx="0">
                  <c:v>233.72302375524461</c:v>
                </c:pt>
                <c:pt idx="1">
                  <c:v>219.48063678001813</c:v>
                </c:pt>
                <c:pt idx="2">
                  <c:v>176.04438501611713</c:v>
                </c:pt>
                <c:pt idx="3">
                  <c:v>164.9578158561292</c:v>
                </c:pt>
                <c:pt idx="4">
                  <c:v>169.70206693122086</c:v>
                </c:pt>
                <c:pt idx="5">
                  <c:v>175.89610015094365</c:v>
                </c:pt>
                <c:pt idx="6">
                  <c:v>179.41872398051694</c:v>
                </c:pt>
                <c:pt idx="7">
                  <c:v>167.1004873897773</c:v>
                </c:pt>
                <c:pt idx="8">
                  <c:v>152.9118864294058</c:v>
                </c:pt>
                <c:pt idx="9">
                  <c:v>144.57463112965337</c:v>
                </c:pt>
                <c:pt idx="10">
                  <c:v>136.3444173775861</c:v>
                </c:pt>
                <c:pt idx="11">
                  <c:v>124.25993326538467</c:v>
                </c:pt>
                <c:pt idx="12">
                  <c:v>118.14274224140628</c:v>
                </c:pt>
                <c:pt idx="13">
                  <c:v>103.79818603920462</c:v>
                </c:pt>
                <c:pt idx="14">
                  <c:v>88.192761268172518</c:v>
                </c:pt>
                <c:pt idx="15">
                  <c:v>81.01941721015632</c:v>
                </c:pt>
                <c:pt idx="16">
                  <c:v>68.393901195041494</c:v>
                </c:pt>
                <c:pt idx="17">
                  <c:v>60.986983146017494</c:v>
                </c:pt>
                <c:pt idx="18">
                  <c:v>56.927336454677061</c:v>
                </c:pt>
                <c:pt idx="19">
                  <c:v>50.517267881387696</c:v>
                </c:pt>
                <c:pt idx="20">
                  <c:v>45.924508242666136</c:v>
                </c:pt>
                <c:pt idx="21">
                  <c:v>43.689293189377118</c:v>
                </c:pt>
                <c:pt idx="22">
                  <c:v>42.284267570564964</c:v>
                </c:pt>
              </c:numCache>
            </c:numRef>
          </c:val>
          <c:extLst>
            <c:ext xmlns:c16="http://schemas.microsoft.com/office/drawing/2014/chart" uri="{C3380CC4-5D6E-409C-BE32-E72D297353CC}">
              <c16:uniqueId val="{00000002-3410-4561-827A-DE1DAA39ED37}"/>
            </c:ext>
          </c:extLst>
        </c:ser>
        <c:ser>
          <c:idx val="3"/>
          <c:order val="3"/>
          <c:tx>
            <c:strRef>
              <c:f>'Annual supply by terminal'!$O$6</c:f>
              <c:strCache>
                <c:ptCount val="1"/>
                <c:pt idx="0">
                  <c:v>St Fergus</c:v>
                </c:pt>
              </c:strCache>
            </c:strRef>
          </c:tx>
          <c:spPr>
            <a:solidFill>
              <a:srgbClr val="00B050"/>
            </a:solidFill>
          </c:spPr>
          <c:invertIfNegative val="0"/>
          <c:cat>
            <c:strRef>
              <c:f>'Annual supply by terminal'!$P$2:$AL$2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terminal'!$P$6:$AL$6</c:f>
              <c:numCache>
                <c:formatCode>0.0</c:formatCode>
                <c:ptCount val="23"/>
                <c:pt idx="0">
                  <c:v>337.61818611426844</c:v>
                </c:pt>
                <c:pt idx="1">
                  <c:v>306.39162884962707</c:v>
                </c:pt>
                <c:pt idx="2">
                  <c:v>260.31674377621545</c:v>
                </c:pt>
                <c:pt idx="3">
                  <c:v>252.36877532119934</c:v>
                </c:pt>
                <c:pt idx="4">
                  <c:v>241.23915958449373</c:v>
                </c:pt>
                <c:pt idx="5">
                  <c:v>204.63629143105118</c:v>
                </c:pt>
                <c:pt idx="6">
                  <c:v>192.89175708966263</c:v>
                </c:pt>
                <c:pt idx="7">
                  <c:v>174.15378463721777</c:v>
                </c:pt>
                <c:pt idx="8">
                  <c:v>164.01568776800585</c:v>
                </c:pt>
                <c:pt idx="9">
                  <c:v>156.5622585490284</c:v>
                </c:pt>
                <c:pt idx="10">
                  <c:v>158.80994468644545</c:v>
                </c:pt>
                <c:pt idx="11">
                  <c:v>150.15129718545558</c:v>
                </c:pt>
                <c:pt idx="12">
                  <c:v>144.00254754840844</c:v>
                </c:pt>
                <c:pt idx="13">
                  <c:v>129.45931915329692</c:v>
                </c:pt>
                <c:pt idx="14">
                  <c:v>115.96319544539598</c:v>
                </c:pt>
                <c:pt idx="15">
                  <c:v>106.92222093856623</c:v>
                </c:pt>
                <c:pt idx="16">
                  <c:v>93.053829076792482</c:v>
                </c:pt>
                <c:pt idx="17">
                  <c:v>84.3515062390331</c:v>
                </c:pt>
                <c:pt idx="18">
                  <c:v>75.007780654274001</c:v>
                </c:pt>
                <c:pt idx="19">
                  <c:v>65.663067440057489</c:v>
                </c:pt>
                <c:pt idx="20">
                  <c:v>57.714183631898401</c:v>
                </c:pt>
                <c:pt idx="21">
                  <c:v>52.452285624242151</c:v>
                </c:pt>
                <c:pt idx="22">
                  <c:v>47.273867948512255</c:v>
                </c:pt>
              </c:numCache>
            </c:numRef>
          </c:val>
          <c:extLst>
            <c:ext xmlns:c16="http://schemas.microsoft.com/office/drawing/2014/chart" uri="{C3380CC4-5D6E-409C-BE32-E72D297353CC}">
              <c16:uniqueId val="{00000003-3410-4561-827A-DE1DAA39ED37}"/>
            </c:ext>
          </c:extLst>
        </c:ser>
        <c:ser>
          <c:idx val="4"/>
          <c:order val="4"/>
          <c:tx>
            <c:strRef>
              <c:f>'Annual supply by terminal'!$O$7</c:f>
              <c:strCache>
                <c:ptCount val="1"/>
                <c:pt idx="0">
                  <c:v>Teesside</c:v>
                </c:pt>
              </c:strCache>
            </c:strRef>
          </c:tx>
          <c:spPr>
            <a:solidFill>
              <a:schemeClr val="accent6">
                <a:lumMod val="75000"/>
              </a:schemeClr>
            </a:solidFill>
          </c:spPr>
          <c:invertIfNegative val="0"/>
          <c:cat>
            <c:strRef>
              <c:f>'Annual supply by terminal'!$P$2:$AL$2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terminal'!$P$7:$AL$7</c:f>
              <c:numCache>
                <c:formatCode>0.0</c:formatCode>
                <c:ptCount val="23"/>
                <c:pt idx="0">
                  <c:v>69.468427467021954</c:v>
                </c:pt>
                <c:pt idx="1">
                  <c:v>75.990845343782468</c:v>
                </c:pt>
                <c:pt idx="2">
                  <c:v>95.075225190407664</c:v>
                </c:pt>
                <c:pt idx="3">
                  <c:v>114.70357623967998</c:v>
                </c:pt>
                <c:pt idx="4">
                  <c:v>99.571590361042382</c:v>
                </c:pt>
                <c:pt idx="5">
                  <c:v>99.547288346855353</c:v>
                </c:pt>
                <c:pt idx="6">
                  <c:v>81.835889369636789</c:v>
                </c:pt>
                <c:pt idx="7">
                  <c:v>67.839902211267528</c:v>
                </c:pt>
                <c:pt idx="8">
                  <c:v>58.464552591937696</c:v>
                </c:pt>
                <c:pt idx="9">
                  <c:v>60.649533447268496</c:v>
                </c:pt>
                <c:pt idx="10">
                  <c:v>54.761951409776735</c:v>
                </c:pt>
                <c:pt idx="11">
                  <c:v>50.884045921719327</c:v>
                </c:pt>
                <c:pt idx="12">
                  <c:v>41.598517864098589</c:v>
                </c:pt>
                <c:pt idx="13">
                  <c:v>31.737832375570711</c:v>
                </c:pt>
                <c:pt idx="14">
                  <c:v>23.933182599927761</c:v>
                </c:pt>
                <c:pt idx="15">
                  <c:v>21.139360547218988</c:v>
                </c:pt>
                <c:pt idx="16">
                  <c:v>16.321535764472845</c:v>
                </c:pt>
                <c:pt idx="17">
                  <c:v>15.37888847623246</c:v>
                </c:pt>
                <c:pt idx="18">
                  <c:v>12.819301460407141</c:v>
                </c:pt>
                <c:pt idx="19">
                  <c:v>10.800708845791213</c:v>
                </c:pt>
                <c:pt idx="20">
                  <c:v>9.2821011206403394</c:v>
                </c:pt>
                <c:pt idx="21">
                  <c:v>7.4839908392421268</c:v>
                </c:pt>
                <c:pt idx="22">
                  <c:v>5.0250525064198142</c:v>
                </c:pt>
              </c:numCache>
            </c:numRef>
          </c:val>
          <c:extLst>
            <c:ext xmlns:c16="http://schemas.microsoft.com/office/drawing/2014/chart" uri="{C3380CC4-5D6E-409C-BE32-E72D297353CC}">
              <c16:uniqueId val="{00000004-3410-4561-827A-DE1DAA39ED37}"/>
            </c:ext>
          </c:extLst>
        </c:ser>
        <c:ser>
          <c:idx val="5"/>
          <c:order val="5"/>
          <c:tx>
            <c:strRef>
              <c:f>'Annual supply by terminal'!$O$8</c:f>
              <c:strCache>
                <c:ptCount val="1"/>
                <c:pt idx="0">
                  <c:v>Theddlethorpe</c:v>
                </c:pt>
              </c:strCache>
            </c:strRef>
          </c:tx>
          <c:spPr>
            <a:solidFill>
              <a:schemeClr val="bg2">
                <a:lumMod val="25000"/>
              </a:schemeClr>
            </a:solidFill>
          </c:spPr>
          <c:invertIfNegative val="0"/>
          <c:cat>
            <c:strRef>
              <c:f>'Annual supply by terminal'!$P$2:$AL$2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terminal'!$P$8:$AL$8</c:f>
              <c:numCache>
                <c:formatCode>0.0</c:formatCode>
                <c:ptCount val="23"/>
                <c:pt idx="0">
                  <c:v>6.3641120384336318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5-3410-4561-827A-DE1DAA39ED37}"/>
            </c:ext>
          </c:extLst>
        </c:ser>
        <c:ser>
          <c:idx val="6"/>
          <c:order val="6"/>
          <c:tx>
            <c:strRef>
              <c:f>'Annual supply by terminal'!$O$9</c:f>
              <c:strCache>
                <c:ptCount val="1"/>
                <c:pt idx="0">
                  <c:v>Onshore</c:v>
                </c:pt>
              </c:strCache>
            </c:strRef>
          </c:tx>
          <c:spPr>
            <a:solidFill>
              <a:schemeClr val="accent4">
                <a:lumMod val="60000"/>
                <a:lumOff val="40000"/>
              </a:schemeClr>
            </a:solidFill>
          </c:spPr>
          <c:invertIfNegative val="0"/>
          <c:cat>
            <c:strRef>
              <c:f>'Annual supply by terminal'!$P$2:$AL$2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terminal'!$P$9:$AL$9</c:f>
              <c:numCache>
                <c:formatCode>0.0</c:formatCode>
                <c:ptCount val="23"/>
                <c:pt idx="0">
                  <c:v>2.6081238394679729</c:v>
                </c:pt>
                <c:pt idx="1">
                  <c:v>2.7082593194676403</c:v>
                </c:pt>
                <c:pt idx="2">
                  <c:v>4.462681521593062</c:v>
                </c:pt>
                <c:pt idx="3">
                  <c:v>5.6419053569109856</c:v>
                </c:pt>
                <c:pt idx="4">
                  <c:v>7.287094881545956</c:v>
                </c:pt>
                <c:pt idx="5">
                  <c:v>8.1185703941515932</c:v>
                </c:pt>
                <c:pt idx="6">
                  <c:v>9.6849952203854333</c:v>
                </c:pt>
                <c:pt idx="7">
                  <c:v>11.350928137538075</c:v>
                </c:pt>
                <c:pt idx="8">
                  <c:v>12.782113466627157</c:v>
                </c:pt>
                <c:pt idx="9">
                  <c:v>14.76842378665657</c:v>
                </c:pt>
                <c:pt idx="10">
                  <c:v>16.607004568362594</c:v>
                </c:pt>
                <c:pt idx="11">
                  <c:v>18.772064832708139</c:v>
                </c:pt>
                <c:pt idx="12">
                  <c:v>22.229056581592097</c:v>
                </c:pt>
                <c:pt idx="13">
                  <c:v>24.470137920368913</c:v>
                </c:pt>
                <c:pt idx="14">
                  <c:v>28.806731457036424</c:v>
                </c:pt>
                <c:pt idx="15">
                  <c:v>36.840210332292344</c:v>
                </c:pt>
                <c:pt idx="16">
                  <c:v>41.488376505556758</c:v>
                </c:pt>
                <c:pt idx="17">
                  <c:v>47.868143358397425</c:v>
                </c:pt>
                <c:pt idx="18">
                  <c:v>56.755839340214564</c:v>
                </c:pt>
                <c:pt idx="19">
                  <c:v>61.868166176561104</c:v>
                </c:pt>
                <c:pt idx="20">
                  <c:v>70.74516455641816</c:v>
                </c:pt>
                <c:pt idx="21">
                  <c:v>74.345667138563911</c:v>
                </c:pt>
                <c:pt idx="22">
                  <c:v>79.390980673820607</c:v>
                </c:pt>
              </c:numCache>
            </c:numRef>
          </c:val>
          <c:extLst>
            <c:ext xmlns:c16="http://schemas.microsoft.com/office/drawing/2014/chart" uri="{C3380CC4-5D6E-409C-BE32-E72D297353CC}">
              <c16:uniqueId val="{00000006-3410-4561-827A-DE1DAA39ED37}"/>
            </c:ext>
          </c:extLst>
        </c:ser>
        <c:ser>
          <c:idx val="7"/>
          <c:order val="7"/>
          <c:tx>
            <c:strRef>
              <c:f>'Annual supply by terminal'!$O$10</c:f>
              <c:strCache>
                <c:ptCount val="1"/>
                <c:pt idx="0">
                  <c:v>Burton Point</c:v>
                </c:pt>
              </c:strCache>
            </c:strRef>
          </c:tx>
          <c:invertIfNegative val="0"/>
          <c:cat>
            <c:strRef>
              <c:f>'Annual supply by terminal'!$P$2:$AL$2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terminal'!$P$10:$AL$10</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7-3410-4561-827A-DE1DAA39ED37}"/>
            </c:ext>
          </c:extLst>
        </c:ser>
        <c:ser>
          <c:idx val="8"/>
          <c:order val="8"/>
          <c:tx>
            <c:strRef>
              <c:f>'Annual supply by terminal'!$O$11</c:f>
              <c:strCache>
                <c:ptCount val="1"/>
                <c:pt idx="0">
                  <c:v>Isle of Grain</c:v>
                </c:pt>
              </c:strCache>
            </c:strRef>
          </c:tx>
          <c:spPr>
            <a:solidFill>
              <a:srgbClr val="00FFFF"/>
            </a:solidFill>
          </c:spPr>
          <c:invertIfNegative val="0"/>
          <c:cat>
            <c:strRef>
              <c:f>'Annual supply by terminal'!$P$2:$AL$2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terminal'!$P$11:$AL$11</c:f>
              <c:numCache>
                <c:formatCode>0.0</c:formatCode>
                <c:ptCount val="23"/>
                <c:pt idx="0">
                  <c:v>0.58064246816342002</c:v>
                </c:pt>
                <c:pt idx="1">
                  <c:v>0.44105937488473002</c:v>
                </c:pt>
                <c:pt idx="2">
                  <c:v>0.6020985619085486</c:v>
                </c:pt>
                <c:pt idx="3">
                  <c:v>0.58491088650178502</c:v>
                </c:pt>
                <c:pt idx="4">
                  <c:v>0.63166651892420478</c:v>
                </c:pt>
                <c:pt idx="5">
                  <c:v>0.59810177256750452</c:v>
                </c:pt>
                <c:pt idx="6">
                  <c:v>0.8285192713429913</c:v>
                </c:pt>
                <c:pt idx="7">
                  <c:v>0.86550014178570234</c:v>
                </c:pt>
                <c:pt idx="8">
                  <c:v>0.82375297584084328</c:v>
                </c:pt>
                <c:pt idx="9">
                  <c:v>0.83201661338517896</c:v>
                </c:pt>
                <c:pt idx="10">
                  <c:v>0.8371912897516266</c:v>
                </c:pt>
                <c:pt idx="11">
                  <c:v>0.91022303449213116</c:v>
                </c:pt>
                <c:pt idx="12">
                  <c:v>0.94448388063908029</c:v>
                </c:pt>
                <c:pt idx="13">
                  <c:v>0.91393092164388567</c:v>
                </c:pt>
                <c:pt idx="14">
                  <c:v>0.89370259035884658</c:v>
                </c:pt>
                <c:pt idx="15">
                  <c:v>0.91311490014413199</c:v>
                </c:pt>
                <c:pt idx="16">
                  <c:v>0.9029514918912892</c:v>
                </c:pt>
                <c:pt idx="17">
                  <c:v>0.91196152886669468</c:v>
                </c:pt>
                <c:pt idx="18">
                  <c:v>0.9072214317945877</c:v>
                </c:pt>
                <c:pt idx="19">
                  <c:v>0.89657549736608233</c:v>
                </c:pt>
                <c:pt idx="20">
                  <c:v>0.90584830502960234</c:v>
                </c:pt>
                <c:pt idx="21">
                  <c:v>0.89626174094519351</c:v>
                </c:pt>
                <c:pt idx="22">
                  <c:v>0.90346626588830337</c:v>
                </c:pt>
              </c:numCache>
            </c:numRef>
          </c:val>
          <c:extLst>
            <c:ext xmlns:c16="http://schemas.microsoft.com/office/drawing/2014/chart" uri="{C3380CC4-5D6E-409C-BE32-E72D297353CC}">
              <c16:uniqueId val="{00000008-3410-4561-827A-DE1DAA39ED37}"/>
            </c:ext>
          </c:extLst>
        </c:ser>
        <c:ser>
          <c:idx val="9"/>
          <c:order val="9"/>
          <c:tx>
            <c:strRef>
              <c:f>'Annual supply by terminal'!$O$12</c:f>
              <c:strCache>
                <c:ptCount val="1"/>
                <c:pt idx="0">
                  <c:v>Milford Haven</c:v>
                </c:pt>
              </c:strCache>
            </c:strRef>
          </c:tx>
          <c:spPr>
            <a:solidFill>
              <a:srgbClr val="FF3399"/>
            </a:solidFill>
          </c:spPr>
          <c:invertIfNegative val="0"/>
          <c:cat>
            <c:strRef>
              <c:f>'Annual supply by terminal'!$P$2:$AL$2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terminal'!$P$12:$AL$12</c:f>
              <c:numCache>
                <c:formatCode>0.0</c:formatCode>
                <c:ptCount val="23"/>
                <c:pt idx="0">
                  <c:v>57.483604348178595</c:v>
                </c:pt>
                <c:pt idx="1">
                  <c:v>43.664878113588273</c:v>
                </c:pt>
                <c:pt idx="2">
                  <c:v>59.607757628946324</c:v>
                </c:pt>
                <c:pt idx="3">
                  <c:v>57.906177763676723</c:v>
                </c:pt>
                <c:pt idx="4">
                  <c:v>62.534985373496269</c:v>
                </c:pt>
                <c:pt idx="5">
                  <c:v>59.212075484182961</c:v>
                </c:pt>
                <c:pt idx="6">
                  <c:v>82.023407862956134</c:v>
                </c:pt>
                <c:pt idx="7">
                  <c:v>85.68451403678452</c:v>
                </c:pt>
                <c:pt idx="8">
                  <c:v>81.551544608243503</c:v>
                </c:pt>
                <c:pt idx="9">
                  <c:v>82.36964472513273</c:v>
                </c:pt>
                <c:pt idx="10">
                  <c:v>82.881937685411032</c:v>
                </c:pt>
                <c:pt idx="11">
                  <c:v>90.112080414720978</c:v>
                </c:pt>
                <c:pt idx="12">
                  <c:v>93.503904183268972</c:v>
                </c:pt>
                <c:pt idx="13">
                  <c:v>90.479161242744681</c:v>
                </c:pt>
                <c:pt idx="14">
                  <c:v>88.476556445525844</c:v>
                </c:pt>
                <c:pt idx="15">
                  <c:v>90.398375114269072</c:v>
                </c:pt>
                <c:pt idx="16">
                  <c:v>89.392197697237634</c:v>
                </c:pt>
                <c:pt idx="17">
                  <c:v>90.284191357802783</c:v>
                </c:pt>
                <c:pt idx="18">
                  <c:v>89.814921747664201</c:v>
                </c:pt>
                <c:pt idx="19">
                  <c:v>88.760974239242145</c:v>
                </c:pt>
                <c:pt idx="20">
                  <c:v>89.678982197930623</c:v>
                </c:pt>
                <c:pt idx="21">
                  <c:v>88.72991235357415</c:v>
                </c:pt>
                <c:pt idx="22">
                  <c:v>89.443160322942049</c:v>
                </c:pt>
              </c:numCache>
            </c:numRef>
          </c:val>
          <c:extLst>
            <c:ext xmlns:c16="http://schemas.microsoft.com/office/drawing/2014/chart" uri="{C3380CC4-5D6E-409C-BE32-E72D297353CC}">
              <c16:uniqueId val="{00000009-3410-4561-827A-DE1DAA39ED37}"/>
            </c:ext>
          </c:extLst>
        </c:ser>
        <c:dLbls>
          <c:showLegendKey val="0"/>
          <c:showVal val="0"/>
          <c:showCatName val="0"/>
          <c:showSerName val="0"/>
          <c:showPercent val="0"/>
          <c:showBubbleSize val="0"/>
        </c:dLbls>
        <c:gapWidth val="0"/>
        <c:overlap val="100"/>
        <c:axId val="348832128"/>
        <c:axId val="348833664"/>
      </c:barChart>
      <c:catAx>
        <c:axId val="348832128"/>
        <c:scaling>
          <c:orientation val="minMax"/>
        </c:scaling>
        <c:delete val="0"/>
        <c:axPos val="b"/>
        <c:numFmt formatCode="General" sourceLinked="1"/>
        <c:majorTickMark val="out"/>
        <c:minorTickMark val="none"/>
        <c:tickLblPos val="nextTo"/>
        <c:txPr>
          <a:bodyPr/>
          <a:lstStyle/>
          <a:p>
            <a:pPr>
              <a:defRPr sz="1200"/>
            </a:pPr>
            <a:endParaRPr lang="en-US"/>
          </a:p>
        </c:txPr>
        <c:crossAx val="348833664"/>
        <c:crosses val="autoZero"/>
        <c:auto val="1"/>
        <c:lblAlgn val="ctr"/>
        <c:lblOffset val="100"/>
        <c:noMultiLvlLbl val="0"/>
      </c:catAx>
      <c:valAx>
        <c:axId val="34883366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8832128"/>
        <c:crosses val="autoZero"/>
        <c:crossBetween val="between"/>
      </c:valAx>
    </c:plotArea>
    <c:legend>
      <c:legendPos val="b"/>
      <c:layout>
        <c:manualLayout>
          <c:xMode val="edge"/>
          <c:yMode val="edge"/>
          <c:x val="0.10446710867911592"/>
          <c:y val="0.84953497562323399"/>
          <c:w val="0.87594643106531478"/>
          <c:h val="0.12949517142992381"/>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64298756133744"/>
          <c:y val="4.4846894138232722E-2"/>
          <c:w val="0.85386425881547412"/>
          <c:h val="0.57132017980511052"/>
        </c:manualLayout>
      </c:layout>
      <c:barChart>
        <c:barDir val="col"/>
        <c:grouping val="stacked"/>
        <c:varyColors val="0"/>
        <c:ser>
          <c:idx val="0"/>
          <c:order val="0"/>
          <c:tx>
            <c:strRef>
              <c:f>'Annual supply by terminal'!$O$25</c:f>
              <c:strCache>
                <c:ptCount val="1"/>
                <c:pt idx="0">
                  <c:v>Bacton</c:v>
                </c:pt>
              </c:strCache>
            </c:strRef>
          </c:tx>
          <c:spPr>
            <a:solidFill>
              <a:srgbClr val="FFFF00"/>
            </a:solidFill>
          </c:spPr>
          <c:invertIfNegative val="0"/>
          <c:cat>
            <c:strRef>
              <c:f>'Annual supply by terminal'!$P$24:$AL$24</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terminal'!$P$25:$AL$25</c:f>
              <c:numCache>
                <c:formatCode>0.0</c:formatCode>
                <c:ptCount val="23"/>
                <c:pt idx="0">
                  <c:v>185.63346629832026</c:v>
                </c:pt>
                <c:pt idx="1">
                  <c:v>170.20477724686856</c:v>
                </c:pt>
                <c:pt idx="2">
                  <c:v>155.84691037190535</c:v>
                </c:pt>
                <c:pt idx="3">
                  <c:v>145.88333308568821</c:v>
                </c:pt>
                <c:pt idx="4">
                  <c:v>132.19126021542621</c:v>
                </c:pt>
                <c:pt idx="5">
                  <c:v>117.76779997472785</c:v>
                </c:pt>
                <c:pt idx="6">
                  <c:v>107.04467668962268</c:v>
                </c:pt>
                <c:pt idx="7">
                  <c:v>100.47152330205572</c:v>
                </c:pt>
                <c:pt idx="8">
                  <c:v>97.570237583468725</c:v>
                </c:pt>
                <c:pt idx="9">
                  <c:v>97.104807040697565</c:v>
                </c:pt>
                <c:pt idx="10">
                  <c:v>91.775611344998794</c:v>
                </c:pt>
                <c:pt idx="11">
                  <c:v>87.823191515432782</c:v>
                </c:pt>
                <c:pt idx="12">
                  <c:v>74.421446262891067</c:v>
                </c:pt>
                <c:pt idx="13">
                  <c:v>67.038156192358699</c:v>
                </c:pt>
                <c:pt idx="14">
                  <c:v>63.485310812806688</c:v>
                </c:pt>
                <c:pt idx="15">
                  <c:v>57.648516829754982</c:v>
                </c:pt>
                <c:pt idx="16">
                  <c:v>59.302336470356877</c:v>
                </c:pt>
                <c:pt idx="17">
                  <c:v>55.671254685310821</c:v>
                </c:pt>
                <c:pt idx="18">
                  <c:v>55.381892532433277</c:v>
                </c:pt>
                <c:pt idx="19">
                  <c:v>54.732004891154176</c:v>
                </c:pt>
                <c:pt idx="20">
                  <c:v>55.298069161129753</c:v>
                </c:pt>
                <c:pt idx="21">
                  <c:v>54.71285143668976</c:v>
                </c:pt>
                <c:pt idx="22">
                  <c:v>55.152656110789323</c:v>
                </c:pt>
              </c:numCache>
            </c:numRef>
          </c:val>
          <c:extLst>
            <c:ext xmlns:c16="http://schemas.microsoft.com/office/drawing/2014/chart" uri="{C3380CC4-5D6E-409C-BE32-E72D297353CC}">
              <c16:uniqueId val="{00000000-D107-401C-AF9B-19F5DE1F7A13}"/>
            </c:ext>
          </c:extLst>
        </c:ser>
        <c:ser>
          <c:idx val="1"/>
          <c:order val="1"/>
          <c:tx>
            <c:strRef>
              <c:f>'Annual supply by terminal'!$O$26</c:f>
              <c:strCache>
                <c:ptCount val="1"/>
                <c:pt idx="0">
                  <c:v>Barrow</c:v>
                </c:pt>
              </c:strCache>
            </c:strRef>
          </c:tx>
          <c:spPr>
            <a:solidFill>
              <a:schemeClr val="tx2">
                <a:lumMod val="40000"/>
                <a:lumOff val="60000"/>
              </a:schemeClr>
            </a:solidFill>
          </c:spPr>
          <c:invertIfNegative val="0"/>
          <c:cat>
            <c:strRef>
              <c:f>'Annual supply by terminal'!$P$24:$AL$24</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terminal'!$P$26:$AL$26</c:f>
              <c:numCache>
                <c:formatCode>0.0</c:formatCode>
                <c:ptCount val="23"/>
                <c:pt idx="0">
                  <c:v>20.067719080901249</c:v>
                </c:pt>
                <c:pt idx="1">
                  <c:v>20.147831898816637</c:v>
                </c:pt>
                <c:pt idx="2">
                  <c:v>17.745724723858661</c:v>
                </c:pt>
                <c:pt idx="3">
                  <c:v>15.458875861274928</c:v>
                </c:pt>
                <c:pt idx="4">
                  <c:v>13.149863609488898</c:v>
                </c:pt>
                <c:pt idx="5">
                  <c:v>8.2813061571433266</c:v>
                </c:pt>
                <c:pt idx="6">
                  <c:v>6.8312573505474425</c:v>
                </c:pt>
                <c:pt idx="7">
                  <c:v>5.3556425483664079</c:v>
                </c:pt>
                <c:pt idx="8">
                  <c:v>4.552175811659918</c:v>
                </c:pt>
                <c:pt idx="9">
                  <c:v>3.2802405774836658</c:v>
                </c:pt>
                <c:pt idx="10">
                  <c:v>2.9348589014741528</c:v>
                </c:pt>
                <c:pt idx="11">
                  <c:v>1.4190861901206655</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D107-401C-AF9B-19F5DE1F7A13}"/>
            </c:ext>
          </c:extLst>
        </c:ser>
        <c:ser>
          <c:idx val="2"/>
          <c:order val="2"/>
          <c:tx>
            <c:strRef>
              <c:f>'Annual supply by terminal'!$O$27</c:f>
              <c:strCache>
                <c:ptCount val="1"/>
                <c:pt idx="0">
                  <c:v>Easington</c:v>
                </c:pt>
              </c:strCache>
            </c:strRef>
          </c:tx>
          <c:spPr>
            <a:solidFill>
              <a:schemeClr val="tx2">
                <a:lumMod val="75000"/>
              </a:schemeClr>
            </a:solidFill>
          </c:spPr>
          <c:invertIfNegative val="0"/>
          <c:cat>
            <c:strRef>
              <c:f>'Annual supply by terminal'!$P$24:$AL$24</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terminal'!$P$27:$AL$27</c:f>
              <c:numCache>
                <c:formatCode>0.0</c:formatCode>
                <c:ptCount val="23"/>
                <c:pt idx="0">
                  <c:v>233.72302375524461</c:v>
                </c:pt>
                <c:pt idx="1">
                  <c:v>219.48063678001813</c:v>
                </c:pt>
                <c:pt idx="2">
                  <c:v>176.04438501611713</c:v>
                </c:pt>
                <c:pt idx="3">
                  <c:v>164.9578158561292</c:v>
                </c:pt>
                <c:pt idx="4">
                  <c:v>169.70206693122086</c:v>
                </c:pt>
                <c:pt idx="5">
                  <c:v>175.89610015094365</c:v>
                </c:pt>
                <c:pt idx="6">
                  <c:v>179.41872398051694</c:v>
                </c:pt>
                <c:pt idx="7">
                  <c:v>167.1004873897773</c:v>
                </c:pt>
                <c:pt idx="8">
                  <c:v>152.9118864294058</c:v>
                </c:pt>
                <c:pt idx="9">
                  <c:v>144.57463112965337</c:v>
                </c:pt>
                <c:pt idx="10">
                  <c:v>136.3444173775861</c:v>
                </c:pt>
                <c:pt idx="11">
                  <c:v>124.25993326538467</c:v>
                </c:pt>
                <c:pt idx="12">
                  <c:v>118.14274224140628</c:v>
                </c:pt>
                <c:pt idx="13">
                  <c:v>103.79818603920462</c:v>
                </c:pt>
                <c:pt idx="14">
                  <c:v>88.192761268172518</c:v>
                </c:pt>
                <c:pt idx="15">
                  <c:v>81.01941721015632</c:v>
                </c:pt>
                <c:pt idx="16">
                  <c:v>68.393901195041494</c:v>
                </c:pt>
                <c:pt idx="17">
                  <c:v>60.986983146017494</c:v>
                </c:pt>
                <c:pt idx="18">
                  <c:v>56.927336454677061</c:v>
                </c:pt>
                <c:pt idx="19">
                  <c:v>50.517267881387696</c:v>
                </c:pt>
                <c:pt idx="20">
                  <c:v>45.924508242666136</c:v>
                </c:pt>
                <c:pt idx="21">
                  <c:v>43.689293189377118</c:v>
                </c:pt>
                <c:pt idx="22">
                  <c:v>42.284267570564964</c:v>
                </c:pt>
              </c:numCache>
            </c:numRef>
          </c:val>
          <c:extLst>
            <c:ext xmlns:c16="http://schemas.microsoft.com/office/drawing/2014/chart" uri="{C3380CC4-5D6E-409C-BE32-E72D297353CC}">
              <c16:uniqueId val="{00000002-D107-401C-AF9B-19F5DE1F7A13}"/>
            </c:ext>
          </c:extLst>
        </c:ser>
        <c:ser>
          <c:idx val="3"/>
          <c:order val="3"/>
          <c:tx>
            <c:strRef>
              <c:f>'Annual supply by terminal'!$O$28</c:f>
              <c:strCache>
                <c:ptCount val="1"/>
                <c:pt idx="0">
                  <c:v>St Fergus</c:v>
                </c:pt>
              </c:strCache>
            </c:strRef>
          </c:tx>
          <c:spPr>
            <a:solidFill>
              <a:srgbClr val="00B050"/>
            </a:solidFill>
          </c:spPr>
          <c:invertIfNegative val="0"/>
          <c:cat>
            <c:strRef>
              <c:f>'Annual supply by terminal'!$P$24:$AL$24</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terminal'!$P$28:$AL$28</c:f>
              <c:numCache>
                <c:formatCode>0.0</c:formatCode>
                <c:ptCount val="23"/>
                <c:pt idx="0">
                  <c:v>337.61818611426844</c:v>
                </c:pt>
                <c:pt idx="1">
                  <c:v>306.39162884962707</c:v>
                </c:pt>
                <c:pt idx="2">
                  <c:v>260.31674377621545</c:v>
                </c:pt>
                <c:pt idx="3">
                  <c:v>252.36877532119934</c:v>
                </c:pt>
                <c:pt idx="4">
                  <c:v>241.23915958449373</c:v>
                </c:pt>
                <c:pt idx="5">
                  <c:v>204.63629143105118</c:v>
                </c:pt>
                <c:pt idx="6">
                  <c:v>192.89175708966263</c:v>
                </c:pt>
                <c:pt idx="7">
                  <c:v>174.15378463721777</c:v>
                </c:pt>
                <c:pt idx="8">
                  <c:v>164.01568776800585</c:v>
                </c:pt>
                <c:pt idx="9">
                  <c:v>156.5622585490284</c:v>
                </c:pt>
                <c:pt idx="10">
                  <c:v>158.80994468644545</c:v>
                </c:pt>
                <c:pt idx="11">
                  <c:v>150.15129718545558</c:v>
                </c:pt>
                <c:pt idx="12">
                  <c:v>144.00254754840844</c:v>
                </c:pt>
                <c:pt idx="13">
                  <c:v>129.45931915329692</c:v>
                </c:pt>
                <c:pt idx="14">
                  <c:v>115.96319544539598</c:v>
                </c:pt>
                <c:pt idx="15">
                  <c:v>106.92222093856623</c:v>
                </c:pt>
                <c:pt idx="16">
                  <c:v>93.053829076792482</c:v>
                </c:pt>
                <c:pt idx="17">
                  <c:v>84.3515062390331</c:v>
                </c:pt>
                <c:pt idx="18">
                  <c:v>75.007780654274001</c:v>
                </c:pt>
                <c:pt idx="19">
                  <c:v>65.663067440057489</c:v>
                </c:pt>
                <c:pt idx="20">
                  <c:v>57.714183631898401</c:v>
                </c:pt>
                <c:pt idx="21">
                  <c:v>52.452285624242151</c:v>
                </c:pt>
                <c:pt idx="22">
                  <c:v>47.273867948512255</c:v>
                </c:pt>
              </c:numCache>
            </c:numRef>
          </c:val>
          <c:extLst>
            <c:ext xmlns:c16="http://schemas.microsoft.com/office/drawing/2014/chart" uri="{C3380CC4-5D6E-409C-BE32-E72D297353CC}">
              <c16:uniqueId val="{00000003-D107-401C-AF9B-19F5DE1F7A13}"/>
            </c:ext>
          </c:extLst>
        </c:ser>
        <c:ser>
          <c:idx val="4"/>
          <c:order val="4"/>
          <c:tx>
            <c:strRef>
              <c:f>'Annual supply by terminal'!$O$29</c:f>
              <c:strCache>
                <c:ptCount val="1"/>
                <c:pt idx="0">
                  <c:v>Teesside</c:v>
                </c:pt>
              </c:strCache>
            </c:strRef>
          </c:tx>
          <c:spPr>
            <a:solidFill>
              <a:schemeClr val="accent6">
                <a:lumMod val="75000"/>
              </a:schemeClr>
            </a:solidFill>
          </c:spPr>
          <c:invertIfNegative val="0"/>
          <c:cat>
            <c:strRef>
              <c:f>'Annual supply by terminal'!$P$24:$AL$24</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terminal'!$P$29:$AL$29</c:f>
              <c:numCache>
                <c:formatCode>0.0</c:formatCode>
                <c:ptCount val="23"/>
                <c:pt idx="0">
                  <c:v>69.468427467021954</c:v>
                </c:pt>
                <c:pt idx="1">
                  <c:v>75.990845343782468</c:v>
                </c:pt>
                <c:pt idx="2">
                  <c:v>95.075225190407664</c:v>
                </c:pt>
                <c:pt idx="3">
                  <c:v>114.70357623967998</c:v>
                </c:pt>
                <c:pt idx="4">
                  <c:v>99.571590361042382</c:v>
                </c:pt>
                <c:pt idx="5">
                  <c:v>99.547288346855353</c:v>
                </c:pt>
                <c:pt idx="6">
                  <c:v>81.835889369636789</c:v>
                </c:pt>
                <c:pt idx="7">
                  <c:v>67.839902211267528</c:v>
                </c:pt>
                <c:pt idx="8">
                  <c:v>58.464552591937696</c:v>
                </c:pt>
                <c:pt idx="9">
                  <c:v>60.649533447268496</c:v>
                </c:pt>
                <c:pt idx="10">
                  <c:v>54.761951409776735</c:v>
                </c:pt>
                <c:pt idx="11">
                  <c:v>50.884045921719327</c:v>
                </c:pt>
                <c:pt idx="12">
                  <c:v>41.598517864098589</c:v>
                </c:pt>
                <c:pt idx="13">
                  <c:v>31.737832375570711</c:v>
                </c:pt>
                <c:pt idx="14">
                  <c:v>23.933182599927761</c:v>
                </c:pt>
                <c:pt idx="15">
                  <c:v>21.139360547218988</c:v>
                </c:pt>
                <c:pt idx="16">
                  <c:v>16.321535764472845</c:v>
                </c:pt>
                <c:pt idx="17">
                  <c:v>15.37888847623246</c:v>
                </c:pt>
                <c:pt idx="18">
                  <c:v>12.819301460407141</c:v>
                </c:pt>
                <c:pt idx="19">
                  <c:v>10.800708845791213</c:v>
                </c:pt>
                <c:pt idx="20">
                  <c:v>9.2821011206403394</c:v>
                </c:pt>
                <c:pt idx="21">
                  <c:v>7.4839908392421268</c:v>
                </c:pt>
                <c:pt idx="22">
                  <c:v>5.0250525064198142</c:v>
                </c:pt>
              </c:numCache>
            </c:numRef>
          </c:val>
          <c:extLst>
            <c:ext xmlns:c16="http://schemas.microsoft.com/office/drawing/2014/chart" uri="{C3380CC4-5D6E-409C-BE32-E72D297353CC}">
              <c16:uniqueId val="{00000004-D107-401C-AF9B-19F5DE1F7A13}"/>
            </c:ext>
          </c:extLst>
        </c:ser>
        <c:ser>
          <c:idx val="5"/>
          <c:order val="5"/>
          <c:tx>
            <c:strRef>
              <c:f>'Annual supply by terminal'!$O$30</c:f>
              <c:strCache>
                <c:ptCount val="1"/>
                <c:pt idx="0">
                  <c:v>Theddlethorpe</c:v>
                </c:pt>
              </c:strCache>
            </c:strRef>
          </c:tx>
          <c:spPr>
            <a:solidFill>
              <a:schemeClr val="bg2">
                <a:lumMod val="25000"/>
              </a:schemeClr>
            </a:solidFill>
          </c:spPr>
          <c:invertIfNegative val="0"/>
          <c:cat>
            <c:strRef>
              <c:f>'Annual supply by terminal'!$P$24:$AL$24</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terminal'!$P$30:$AL$30</c:f>
              <c:numCache>
                <c:formatCode>0.0</c:formatCode>
                <c:ptCount val="23"/>
                <c:pt idx="0">
                  <c:v>6.3641120384336318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5-D107-401C-AF9B-19F5DE1F7A13}"/>
            </c:ext>
          </c:extLst>
        </c:ser>
        <c:ser>
          <c:idx val="6"/>
          <c:order val="6"/>
          <c:tx>
            <c:strRef>
              <c:f>'Annual supply by terminal'!$O$31</c:f>
              <c:strCache>
                <c:ptCount val="1"/>
                <c:pt idx="0">
                  <c:v>Onshore</c:v>
                </c:pt>
              </c:strCache>
            </c:strRef>
          </c:tx>
          <c:spPr>
            <a:solidFill>
              <a:schemeClr val="accent4">
                <a:lumMod val="60000"/>
                <a:lumOff val="40000"/>
              </a:schemeClr>
            </a:solidFill>
          </c:spPr>
          <c:invertIfNegative val="0"/>
          <c:cat>
            <c:strRef>
              <c:f>'Annual supply by terminal'!$P$24:$AL$24</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terminal'!$P$31:$AL$31</c:f>
              <c:numCache>
                <c:formatCode>0.0</c:formatCode>
                <c:ptCount val="23"/>
                <c:pt idx="0">
                  <c:v>2.6081238394679729</c:v>
                </c:pt>
                <c:pt idx="1">
                  <c:v>2.7082593194676403</c:v>
                </c:pt>
                <c:pt idx="2">
                  <c:v>4.462681521593062</c:v>
                </c:pt>
                <c:pt idx="3">
                  <c:v>5.6419053569109856</c:v>
                </c:pt>
                <c:pt idx="4">
                  <c:v>7.287094881545956</c:v>
                </c:pt>
                <c:pt idx="5">
                  <c:v>8.1185703941515932</c:v>
                </c:pt>
                <c:pt idx="6">
                  <c:v>9.6849952203854333</c:v>
                </c:pt>
                <c:pt idx="7">
                  <c:v>11.350928137538075</c:v>
                </c:pt>
                <c:pt idx="8">
                  <c:v>12.782113466627157</c:v>
                </c:pt>
                <c:pt idx="9">
                  <c:v>14.76842378665657</c:v>
                </c:pt>
                <c:pt idx="10">
                  <c:v>16.607004568362594</c:v>
                </c:pt>
                <c:pt idx="11">
                  <c:v>18.772064832708139</c:v>
                </c:pt>
                <c:pt idx="12">
                  <c:v>22.229056581592097</c:v>
                </c:pt>
                <c:pt idx="13">
                  <c:v>24.470137920368913</c:v>
                </c:pt>
                <c:pt idx="14">
                  <c:v>28.806731457036424</c:v>
                </c:pt>
                <c:pt idx="15">
                  <c:v>36.840210332292344</c:v>
                </c:pt>
                <c:pt idx="16">
                  <c:v>41.488376505556758</c:v>
                </c:pt>
                <c:pt idx="17">
                  <c:v>47.868143358397425</c:v>
                </c:pt>
                <c:pt idx="18">
                  <c:v>56.755839340214564</c:v>
                </c:pt>
                <c:pt idx="19">
                  <c:v>61.868166176561104</c:v>
                </c:pt>
                <c:pt idx="20">
                  <c:v>70.74516455641816</c:v>
                </c:pt>
                <c:pt idx="21">
                  <c:v>74.345667138563911</c:v>
                </c:pt>
                <c:pt idx="22">
                  <c:v>79.390980673820607</c:v>
                </c:pt>
              </c:numCache>
            </c:numRef>
          </c:val>
          <c:extLst>
            <c:ext xmlns:c16="http://schemas.microsoft.com/office/drawing/2014/chart" uri="{C3380CC4-5D6E-409C-BE32-E72D297353CC}">
              <c16:uniqueId val="{00000006-D107-401C-AF9B-19F5DE1F7A13}"/>
            </c:ext>
          </c:extLst>
        </c:ser>
        <c:ser>
          <c:idx val="7"/>
          <c:order val="7"/>
          <c:tx>
            <c:strRef>
              <c:f>'Annual supply by terminal'!$O$32</c:f>
              <c:strCache>
                <c:ptCount val="1"/>
                <c:pt idx="0">
                  <c:v>Burton Point</c:v>
                </c:pt>
              </c:strCache>
            </c:strRef>
          </c:tx>
          <c:invertIfNegative val="0"/>
          <c:cat>
            <c:strRef>
              <c:f>'Annual supply by terminal'!$P$24:$AL$24</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terminal'!$P$32:$AL$32</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7-D107-401C-AF9B-19F5DE1F7A13}"/>
            </c:ext>
          </c:extLst>
        </c:ser>
        <c:ser>
          <c:idx val="8"/>
          <c:order val="8"/>
          <c:tx>
            <c:strRef>
              <c:f>'Annual supply by terminal'!$O$33</c:f>
              <c:strCache>
                <c:ptCount val="1"/>
                <c:pt idx="0">
                  <c:v>Isle of Grain</c:v>
                </c:pt>
              </c:strCache>
            </c:strRef>
          </c:tx>
          <c:spPr>
            <a:solidFill>
              <a:srgbClr val="00FFFF"/>
            </a:solidFill>
          </c:spPr>
          <c:invertIfNegative val="0"/>
          <c:cat>
            <c:strRef>
              <c:f>'Annual supply by terminal'!$P$24:$AL$24</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terminal'!$P$33:$AL$33</c:f>
              <c:numCache>
                <c:formatCode>0.0</c:formatCode>
                <c:ptCount val="23"/>
                <c:pt idx="0">
                  <c:v>0.58064246816342002</c:v>
                </c:pt>
                <c:pt idx="1">
                  <c:v>0.50698335253992644</c:v>
                </c:pt>
                <c:pt idx="2">
                  <c:v>0.92546831256263817</c:v>
                </c:pt>
                <c:pt idx="3">
                  <c:v>0.92998231919117313</c:v>
                </c:pt>
                <c:pt idx="4">
                  <c:v>1.1091450049678186</c:v>
                </c:pt>
                <c:pt idx="5">
                  <c:v>1.458438994851271</c:v>
                </c:pt>
                <c:pt idx="6">
                  <c:v>1.7065430699962818</c:v>
                </c:pt>
                <c:pt idx="7">
                  <c:v>2.0227111827377726</c:v>
                </c:pt>
                <c:pt idx="8">
                  <c:v>2.093052697588949</c:v>
                </c:pt>
                <c:pt idx="9">
                  <c:v>2.0239875008921193</c:v>
                </c:pt>
                <c:pt idx="10">
                  <c:v>2.0602565291135631</c:v>
                </c:pt>
                <c:pt idx="11">
                  <c:v>2.1523640842917886</c:v>
                </c:pt>
                <c:pt idx="12">
                  <c:v>2.3604411915160344</c:v>
                </c:pt>
                <c:pt idx="13">
                  <c:v>6.1883641529331177</c:v>
                </c:pt>
                <c:pt idx="14">
                  <c:v>16.321736101862609</c:v>
                </c:pt>
                <c:pt idx="15">
                  <c:v>15.85046382710847</c:v>
                </c:pt>
                <c:pt idx="16">
                  <c:v>22.717317549021946</c:v>
                </c:pt>
                <c:pt idx="17">
                  <c:v>22.524865943510541</c:v>
                </c:pt>
                <c:pt idx="18">
                  <c:v>19.557123529419837</c:v>
                </c:pt>
                <c:pt idx="19">
                  <c:v>16.659267103349052</c:v>
                </c:pt>
                <c:pt idx="20">
                  <c:v>12.024264020908898</c:v>
                </c:pt>
                <c:pt idx="21">
                  <c:v>5.5610859101679413</c:v>
                </c:pt>
                <c:pt idx="22">
                  <c:v>2.5565179584989308</c:v>
                </c:pt>
              </c:numCache>
            </c:numRef>
          </c:val>
          <c:extLst>
            <c:ext xmlns:c16="http://schemas.microsoft.com/office/drawing/2014/chart" uri="{C3380CC4-5D6E-409C-BE32-E72D297353CC}">
              <c16:uniqueId val="{00000008-D107-401C-AF9B-19F5DE1F7A13}"/>
            </c:ext>
          </c:extLst>
        </c:ser>
        <c:ser>
          <c:idx val="9"/>
          <c:order val="9"/>
          <c:tx>
            <c:strRef>
              <c:f>'Annual supply by terminal'!$O$34</c:f>
              <c:strCache>
                <c:ptCount val="1"/>
                <c:pt idx="0">
                  <c:v>Milford Haven</c:v>
                </c:pt>
              </c:strCache>
            </c:strRef>
          </c:tx>
          <c:spPr>
            <a:solidFill>
              <a:srgbClr val="FF3399"/>
            </a:solidFill>
          </c:spPr>
          <c:invertIfNegative val="0"/>
          <c:cat>
            <c:strRef>
              <c:f>'Annual supply by terminal'!$P$24:$AL$24</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terminal'!$P$34:$AL$34</c:f>
              <c:numCache>
                <c:formatCode>0.0</c:formatCode>
                <c:ptCount val="23"/>
                <c:pt idx="0">
                  <c:v>57.483604348178595</c:v>
                </c:pt>
                <c:pt idx="1">
                  <c:v>50.19135190145272</c:v>
                </c:pt>
                <c:pt idx="2">
                  <c:v>91.621362943701186</c:v>
                </c:pt>
                <c:pt idx="3">
                  <c:v>92.068249599926148</c:v>
                </c:pt>
                <c:pt idx="4">
                  <c:v>109.80535549181405</c:v>
                </c:pt>
                <c:pt idx="5">
                  <c:v>144.38546049027579</c:v>
                </c:pt>
                <c:pt idx="6">
                  <c:v>168.94776392963192</c:v>
                </c:pt>
                <c:pt idx="7">
                  <c:v>200.24840709103947</c:v>
                </c:pt>
                <c:pt idx="8">
                  <c:v>207.21221706130598</c:v>
                </c:pt>
                <c:pt idx="9">
                  <c:v>200.37476258831987</c:v>
                </c:pt>
                <c:pt idx="10">
                  <c:v>203.96539638224274</c:v>
                </c:pt>
                <c:pt idx="11">
                  <c:v>213.08404434488708</c:v>
                </c:pt>
                <c:pt idx="12">
                  <c:v>233.68367796008741</c:v>
                </c:pt>
                <c:pt idx="13">
                  <c:v>260.02598407626709</c:v>
                </c:pt>
                <c:pt idx="14">
                  <c:v>264.39960719479802</c:v>
                </c:pt>
                <c:pt idx="15">
                  <c:v>264.19932100490274</c:v>
                </c:pt>
                <c:pt idx="16">
                  <c:v>267.08777070875772</c:v>
                </c:pt>
                <c:pt idx="17">
                  <c:v>267.00769107149813</c:v>
                </c:pt>
                <c:pt idx="18">
                  <c:v>265.76644281857409</c:v>
                </c:pt>
                <c:pt idx="19">
                  <c:v>264.5428683916993</c:v>
                </c:pt>
                <c:pt idx="20">
                  <c:v>262.5619874063384</c:v>
                </c:pt>
                <c:pt idx="21">
                  <c:v>259.75060895171697</c:v>
                </c:pt>
                <c:pt idx="22">
                  <c:v>253.0952778913942</c:v>
                </c:pt>
              </c:numCache>
            </c:numRef>
          </c:val>
          <c:extLst>
            <c:ext xmlns:c16="http://schemas.microsoft.com/office/drawing/2014/chart" uri="{C3380CC4-5D6E-409C-BE32-E72D297353CC}">
              <c16:uniqueId val="{00000009-D107-401C-AF9B-19F5DE1F7A13}"/>
            </c:ext>
          </c:extLst>
        </c:ser>
        <c:dLbls>
          <c:showLegendKey val="0"/>
          <c:showVal val="0"/>
          <c:showCatName val="0"/>
          <c:showSerName val="0"/>
          <c:showPercent val="0"/>
          <c:showBubbleSize val="0"/>
        </c:dLbls>
        <c:gapWidth val="0"/>
        <c:overlap val="100"/>
        <c:axId val="349283456"/>
        <c:axId val="349284992"/>
      </c:barChart>
      <c:catAx>
        <c:axId val="349283456"/>
        <c:scaling>
          <c:orientation val="minMax"/>
        </c:scaling>
        <c:delete val="0"/>
        <c:axPos val="b"/>
        <c:numFmt formatCode="General" sourceLinked="0"/>
        <c:majorTickMark val="out"/>
        <c:minorTickMark val="none"/>
        <c:tickLblPos val="nextTo"/>
        <c:crossAx val="349284992"/>
        <c:crosses val="autoZero"/>
        <c:auto val="1"/>
        <c:lblAlgn val="ctr"/>
        <c:lblOffset val="100"/>
        <c:noMultiLvlLbl val="0"/>
      </c:catAx>
      <c:valAx>
        <c:axId val="349284992"/>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283456"/>
        <c:crosses val="autoZero"/>
        <c:crossBetween val="between"/>
      </c:valAx>
    </c:plotArea>
    <c:legend>
      <c:legendPos val="b"/>
      <c:layout>
        <c:manualLayout>
          <c:xMode val="edge"/>
          <c:yMode val="edge"/>
          <c:x val="0.12425755291226893"/>
          <c:y val="0.82061745406824149"/>
          <c:w val="0.81041238731028187"/>
          <c:h val="0.1419609617763296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'Annual supply by terminal'!$O$49</c:f>
              <c:strCache>
                <c:ptCount val="1"/>
                <c:pt idx="0">
                  <c:v>Bacton</c:v>
                </c:pt>
              </c:strCache>
            </c:strRef>
          </c:tx>
          <c:spPr>
            <a:solidFill>
              <a:srgbClr val="FFFF00"/>
            </a:solidFill>
          </c:spPr>
          <c:invertIfNegative val="0"/>
          <c:cat>
            <c:strRef>
              <c:f>'Annual supply by terminal'!$P$48:$AL$48</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terminal'!$P$49:$AL$49</c:f>
              <c:numCache>
                <c:formatCode>0.0</c:formatCode>
                <c:ptCount val="23"/>
                <c:pt idx="0">
                  <c:v>181.88197998847906</c:v>
                </c:pt>
                <c:pt idx="1">
                  <c:v>184.94883901834993</c:v>
                </c:pt>
                <c:pt idx="2">
                  <c:v>154.3849812049682</c:v>
                </c:pt>
                <c:pt idx="3">
                  <c:v>135.6355266958183</c:v>
                </c:pt>
                <c:pt idx="4">
                  <c:v>123.66865464807883</c:v>
                </c:pt>
                <c:pt idx="5">
                  <c:v>123.2401766616259</c:v>
                </c:pt>
                <c:pt idx="6">
                  <c:v>140.27137335231956</c:v>
                </c:pt>
                <c:pt idx="7">
                  <c:v>143.57619671175021</c:v>
                </c:pt>
                <c:pt idx="8">
                  <c:v>130.06708843887836</c:v>
                </c:pt>
                <c:pt idx="9">
                  <c:v>117.96922355370995</c:v>
                </c:pt>
                <c:pt idx="10">
                  <c:v>131.76404304812496</c:v>
                </c:pt>
                <c:pt idx="11">
                  <c:v>113.07654859744102</c:v>
                </c:pt>
                <c:pt idx="12">
                  <c:v>115.38359376039688</c:v>
                </c:pt>
                <c:pt idx="13">
                  <c:v>108.13028449782057</c:v>
                </c:pt>
                <c:pt idx="14">
                  <c:v>126.36230689738775</c:v>
                </c:pt>
                <c:pt idx="15">
                  <c:v>141.28423385443975</c:v>
                </c:pt>
                <c:pt idx="16">
                  <c:v>153.98460628664515</c:v>
                </c:pt>
                <c:pt idx="17">
                  <c:v>173.11830250722252</c:v>
                </c:pt>
                <c:pt idx="18">
                  <c:v>184.48729633838704</c:v>
                </c:pt>
                <c:pt idx="19">
                  <c:v>209.72223368802912</c:v>
                </c:pt>
                <c:pt idx="20">
                  <c:v>223.59046902597672</c:v>
                </c:pt>
                <c:pt idx="21">
                  <c:v>236.54562599563673</c:v>
                </c:pt>
                <c:pt idx="22">
                  <c:v>245.71847851624926</c:v>
                </c:pt>
              </c:numCache>
            </c:numRef>
          </c:val>
          <c:extLst>
            <c:ext xmlns:c16="http://schemas.microsoft.com/office/drawing/2014/chart" uri="{C3380CC4-5D6E-409C-BE32-E72D297353CC}">
              <c16:uniqueId val="{00000000-2AF1-4853-AA00-6652930C94C7}"/>
            </c:ext>
          </c:extLst>
        </c:ser>
        <c:ser>
          <c:idx val="1"/>
          <c:order val="1"/>
          <c:tx>
            <c:strRef>
              <c:f>'Annual supply by terminal'!$O$50</c:f>
              <c:strCache>
                <c:ptCount val="1"/>
                <c:pt idx="0">
                  <c:v>Barrow</c:v>
                </c:pt>
              </c:strCache>
            </c:strRef>
          </c:tx>
          <c:spPr>
            <a:solidFill>
              <a:schemeClr val="tx2">
                <a:lumMod val="40000"/>
                <a:lumOff val="60000"/>
              </a:schemeClr>
            </a:solidFill>
          </c:spPr>
          <c:invertIfNegative val="0"/>
          <c:cat>
            <c:strRef>
              <c:f>'Annual supply by terminal'!$P$48:$AL$48</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terminal'!$P$50:$AL$50</c:f>
              <c:numCache>
                <c:formatCode>0.0</c:formatCode>
                <c:ptCount val="23"/>
                <c:pt idx="0">
                  <c:v>19.750608903766192</c:v>
                </c:pt>
                <c:pt idx="1">
                  <c:v>20.937714377466012</c:v>
                </c:pt>
                <c:pt idx="2">
                  <c:v>19.296217136788339</c:v>
                </c:pt>
                <c:pt idx="3">
                  <c:v>15.230834627837282</c:v>
                </c:pt>
                <c:pt idx="4">
                  <c:v>57.207064977776128</c:v>
                </c:pt>
                <c:pt idx="5">
                  <c:v>57.023097041707587</c:v>
                </c:pt>
                <c:pt idx="6">
                  <c:v>43.144688593939861</c:v>
                </c:pt>
                <c:pt idx="7">
                  <c:v>32.844849556031207</c:v>
                </c:pt>
                <c:pt idx="8">
                  <c:v>27.169514865923688</c:v>
                </c:pt>
                <c:pt idx="9">
                  <c:v>24.379921323699641</c:v>
                </c:pt>
                <c:pt idx="10">
                  <c:v>22.554823896327175</c:v>
                </c:pt>
                <c:pt idx="11">
                  <c:v>18.333247219316846</c:v>
                </c:pt>
                <c:pt idx="12">
                  <c:v>14.559798548759067</c:v>
                </c:pt>
                <c:pt idx="13">
                  <c:v>13.227065342013214</c:v>
                </c:pt>
                <c:pt idx="14">
                  <c:v>11.238438002724822</c:v>
                </c:pt>
                <c:pt idx="15">
                  <c:v>9.7626941482818914</c:v>
                </c:pt>
                <c:pt idx="16">
                  <c:v>8.6357508179712319</c:v>
                </c:pt>
                <c:pt idx="17">
                  <c:v>7.1405949407913374</c:v>
                </c:pt>
                <c:pt idx="18">
                  <c:v>5.9493094534866486</c:v>
                </c:pt>
                <c:pt idx="19">
                  <c:v>4.954495045100388</c:v>
                </c:pt>
                <c:pt idx="20">
                  <c:v>3.7730477745494548</c:v>
                </c:pt>
                <c:pt idx="21">
                  <c:v>2.3584712090120661</c:v>
                </c:pt>
                <c:pt idx="22">
                  <c:v>1.6403093000578803</c:v>
                </c:pt>
              </c:numCache>
            </c:numRef>
          </c:val>
          <c:extLst>
            <c:ext xmlns:c16="http://schemas.microsoft.com/office/drawing/2014/chart" uri="{C3380CC4-5D6E-409C-BE32-E72D297353CC}">
              <c16:uniqueId val="{00000001-2AF1-4853-AA00-6652930C94C7}"/>
            </c:ext>
          </c:extLst>
        </c:ser>
        <c:ser>
          <c:idx val="2"/>
          <c:order val="2"/>
          <c:tx>
            <c:strRef>
              <c:f>'Annual supply by terminal'!$O$51</c:f>
              <c:strCache>
                <c:ptCount val="1"/>
                <c:pt idx="0">
                  <c:v>Easington</c:v>
                </c:pt>
              </c:strCache>
            </c:strRef>
          </c:tx>
          <c:spPr>
            <a:solidFill>
              <a:schemeClr val="tx2">
                <a:lumMod val="75000"/>
              </a:schemeClr>
            </a:solidFill>
          </c:spPr>
          <c:invertIfNegative val="0"/>
          <c:cat>
            <c:strRef>
              <c:f>'Annual supply by terminal'!$P$48:$AL$48</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terminal'!$P$51:$AL$51</c:f>
              <c:numCache>
                <c:formatCode>0.0</c:formatCode>
                <c:ptCount val="23"/>
                <c:pt idx="0">
                  <c:v>230.99980379183859</c:v>
                </c:pt>
                <c:pt idx="1">
                  <c:v>227.35878927239676</c:v>
                </c:pt>
                <c:pt idx="2">
                  <c:v>200.79055298693933</c:v>
                </c:pt>
                <c:pt idx="3">
                  <c:v>202.70874560265634</c:v>
                </c:pt>
                <c:pt idx="4">
                  <c:v>196.31808920081994</c:v>
                </c:pt>
                <c:pt idx="5">
                  <c:v>198.57844743792054</c:v>
                </c:pt>
                <c:pt idx="6">
                  <c:v>190.32391284720433</c:v>
                </c:pt>
                <c:pt idx="7">
                  <c:v>176.66059683889463</c:v>
                </c:pt>
                <c:pt idx="8">
                  <c:v>172.3171023479245</c:v>
                </c:pt>
                <c:pt idx="9">
                  <c:v>175.45455404484287</c:v>
                </c:pt>
                <c:pt idx="10">
                  <c:v>165.65653048381844</c:v>
                </c:pt>
                <c:pt idx="11">
                  <c:v>161.4970305494154</c:v>
                </c:pt>
                <c:pt idx="12">
                  <c:v>156.75003190741725</c:v>
                </c:pt>
                <c:pt idx="13">
                  <c:v>162.34164765000543</c:v>
                </c:pt>
                <c:pt idx="14">
                  <c:v>158.98891049095269</c:v>
                </c:pt>
                <c:pt idx="15">
                  <c:v>155.41838084751348</c:v>
                </c:pt>
                <c:pt idx="16">
                  <c:v>150.76211250133053</c:v>
                </c:pt>
                <c:pt idx="17">
                  <c:v>145.14702951637199</c:v>
                </c:pt>
                <c:pt idx="18">
                  <c:v>139.56793147806744</c:v>
                </c:pt>
                <c:pt idx="19">
                  <c:v>128.6711967147364</c:v>
                </c:pt>
                <c:pt idx="20">
                  <c:v>126.21405904129458</c:v>
                </c:pt>
                <c:pt idx="21">
                  <c:v>123.23717841809835</c:v>
                </c:pt>
                <c:pt idx="22">
                  <c:v>139.21414497716651</c:v>
                </c:pt>
              </c:numCache>
            </c:numRef>
          </c:val>
          <c:extLst>
            <c:ext xmlns:c16="http://schemas.microsoft.com/office/drawing/2014/chart" uri="{C3380CC4-5D6E-409C-BE32-E72D297353CC}">
              <c16:uniqueId val="{00000002-2AF1-4853-AA00-6652930C94C7}"/>
            </c:ext>
          </c:extLst>
        </c:ser>
        <c:ser>
          <c:idx val="3"/>
          <c:order val="3"/>
          <c:tx>
            <c:strRef>
              <c:f>'Annual supply by terminal'!$O$52</c:f>
              <c:strCache>
                <c:ptCount val="1"/>
                <c:pt idx="0">
                  <c:v>St Fergus</c:v>
                </c:pt>
              </c:strCache>
            </c:strRef>
          </c:tx>
          <c:spPr>
            <a:solidFill>
              <a:srgbClr val="00B050"/>
            </a:solidFill>
          </c:spPr>
          <c:invertIfNegative val="0"/>
          <c:cat>
            <c:strRef>
              <c:f>'Annual supply by terminal'!$P$48:$AL$48</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terminal'!$P$52:$AL$52</c:f>
              <c:numCache>
                <c:formatCode>0.0</c:formatCode>
                <c:ptCount val="23"/>
                <c:pt idx="0">
                  <c:v>329.26422925321873</c:v>
                </c:pt>
                <c:pt idx="1">
                  <c:v>319.44165769169859</c:v>
                </c:pt>
                <c:pt idx="2">
                  <c:v>291.95923624696468</c:v>
                </c:pt>
                <c:pt idx="3">
                  <c:v>262.80296485091549</c:v>
                </c:pt>
                <c:pt idx="4">
                  <c:v>299.26107562375893</c:v>
                </c:pt>
                <c:pt idx="5">
                  <c:v>281.03231483043396</c:v>
                </c:pt>
                <c:pt idx="6">
                  <c:v>267.35611173723345</c:v>
                </c:pt>
                <c:pt idx="7">
                  <c:v>264.54788808213829</c:v>
                </c:pt>
                <c:pt idx="8">
                  <c:v>251.41664459182869</c:v>
                </c:pt>
                <c:pt idx="9">
                  <c:v>238.74924732024203</c:v>
                </c:pt>
                <c:pt idx="10">
                  <c:v>212.39405062395369</c:v>
                </c:pt>
                <c:pt idx="11">
                  <c:v>194.23663454757497</c:v>
                </c:pt>
                <c:pt idx="12">
                  <c:v>174.60468358138135</c:v>
                </c:pt>
                <c:pt idx="13">
                  <c:v>169.37423827165264</c:v>
                </c:pt>
                <c:pt idx="14">
                  <c:v>160.06198419851469</c:v>
                </c:pt>
                <c:pt idx="15">
                  <c:v>151.1878594568845</c:v>
                </c:pt>
                <c:pt idx="16">
                  <c:v>145.00639641322306</c:v>
                </c:pt>
                <c:pt idx="17">
                  <c:v>138.26219512740724</c:v>
                </c:pt>
                <c:pt idx="18">
                  <c:v>133.03298185589779</c:v>
                </c:pt>
                <c:pt idx="19">
                  <c:v>122.79393029161707</c:v>
                </c:pt>
                <c:pt idx="20">
                  <c:v>117.92697338763494</c:v>
                </c:pt>
                <c:pt idx="21">
                  <c:v>114.92188946330606</c:v>
                </c:pt>
                <c:pt idx="22">
                  <c:v>114.27500905121148</c:v>
                </c:pt>
              </c:numCache>
            </c:numRef>
          </c:val>
          <c:extLst>
            <c:ext xmlns:c16="http://schemas.microsoft.com/office/drawing/2014/chart" uri="{C3380CC4-5D6E-409C-BE32-E72D297353CC}">
              <c16:uniqueId val="{00000003-2AF1-4853-AA00-6652930C94C7}"/>
            </c:ext>
          </c:extLst>
        </c:ser>
        <c:ser>
          <c:idx val="4"/>
          <c:order val="4"/>
          <c:tx>
            <c:strRef>
              <c:f>'Annual supply by terminal'!$O$53</c:f>
              <c:strCache>
                <c:ptCount val="1"/>
                <c:pt idx="0">
                  <c:v>Teesside</c:v>
                </c:pt>
              </c:strCache>
            </c:strRef>
          </c:tx>
          <c:spPr>
            <a:solidFill>
              <a:schemeClr val="accent6">
                <a:lumMod val="75000"/>
              </a:schemeClr>
            </a:solidFill>
          </c:spPr>
          <c:invertIfNegative val="0"/>
          <c:cat>
            <c:strRef>
              <c:f>'Annual supply by terminal'!$P$48:$AL$48</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terminal'!$P$53:$AL$53</c:f>
              <c:numCache>
                <c:formatCode>0.0</c:formatCode>
                <c:ptCount val="23"/>
                <c:pt idx="0">
                  <c:v>70.005863641014528</c:v>
                </c:pt>
                <c:pt idx="1">
                  <c:v>81.858880964217576</c:v>
                </c:pt>
                <c:pt idx="2">
                  <c:v>102.97320059621227</c:v>
                </c:pt>
                <c:pt idx="3">
                  <c:v>122.78370046637627</c:v>
                </c:pt>
                <c:pt idx="4">
                  <c:v>50.875404294998582</c:v>
                </c:pt>
                <c:pt idx="5">
                  <c:v>44.173991318371698</c:v>
                </c:pt>
                <c:pt idx="6">
                  <c:v>35.625895534401501</c:v>
                </c:pt>
                <c:pt idx="7">
                  <c:v>45.960965541701448</c:v>
                </c:pt>
                <c:pt idx="8">
                  <c:v>61.92891695262459</c:v>
                </c:pt>
                <c:pt idx="9">
                  <c:v>59.418078298309986</c:v>
                </c:pt>
                <c:pt idx="10">
                  <c:v>69.250809757826346</c:v>
                </c:pt>
                <c:pt idx="11">
                  <c:v>78.519169543316295</c:v>
                </c:pt>
                <c:pt idx="12">
                  <c:v>89.748696133641488</c:v>
                </c:pt>
                <c:pt idx="13">
                  <c:v>89.613779732817022</c:v>
                </c:pt>
                <c:pt idx="14">
                  <c:v>84.748845369699424</c:v>
                </c:pt>
                <c:pt idx="15">
                  <c:v>77.179981031010826</c:v>
                </c:pt>
                <c:pt idx="16">
                  <c:v>72.810415775888558</c:v>
                </c:pt>
                <c:pt idx="17">
                  <c:v>65.516679079146257</c:v>
                </c:pt>
                <c:pt idx="18">
                  <c:v>58.662712733998475</c:v>
                </c:pt>
                <c:pt idx="19">
                  <c:v>51.460883443474785</c:v>
                </c:pt>
                <c:pt idx="20">
                  <c:v>44.836050072609879</c:v>
                </c:pt>
                <c:pt idx="21">
                  <c:v>38.296834887843602</c:v>
                </c:pt>
                <c:pt idx="22">
                  <c:v>13.888474512673387</c:v>
                </c:pt>
              </c:numCache>
            </c:numRef>
          </c:val>
          <c:extLst>
            <c:ext xmlns:c16="http://schemas.microsoft.com/office/drawing/2014/chart" uri="{C3380CC4-5D6E-409C-BE32-E72D297353CC}">
              <c16:uniqueId val="{00000004-2AF1-4853-AA00-6652930C94C7}"/>
            </c:ext>
          </c:extLst>
        </c:ser>
        <c:ser>
          <c:idx val="5"/>
          <c:order val="5"/>
          <c:tx>
            <c:strRef>
              <c:f>'Annual supply by terminal'!$O$54</c:f>
              <c:strCache>
                <c:ptCount val="1"/>
                <c:pt idx="0">
                  <c:v>Theddlethorpe</c:v>
                </c:pt>
              </c:strCache>
            </c:strRef>
          </c:tx>
          <c:spPr>
            <a:solidFill>
              <a:schemeClr val="bg2">
                <a:lumMod val="25000"/>
              </a:schemeClr>
            </a:solidFill>
          </c:spPr>
          <c:invertIfNegative val="0"/>
          <c:cat>
            <c:strRef>
              <c:f>'Annual supply by terminal'!$P$48:$AL$48</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terminal'!$P$54:$AL$54</c:f>
              <c:numCache>
                <c:formatCode>0.0</c:formatCode>
                <c:ptCount val="23"/>
                <c:pt idx="0">
                  <c:v>7.0639858181168167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5-2AF1-4853-AA00-6652930C94C7}"/>
            </c:ext>
          </c:extLst>
        </c:ser>
        <c:ser>
          <c:idx val="6"/>
          <c:order val="6"/>
          <c:tx>
            <c:strRef>
              <c:f>'Annual supply by terminal'!$O$55</c:f>
              <c:strCache>
                <c:ptCount val="1"/>
                <c:pt idx="0">
                  <c:v>Onshore</c:v>
                </c:pt>
              </c:strCache>
            </c:strRef>
          </c:tx>
          <c:spPr>
            <a:solidFill>
              <a:schemeClr val="accent4">
                <a:lumMod val="60000"/>
                <a:lumOff val="40000"/>
              </a:schemeClr>
            </a:solidFill>
          </c:spPr>
          <c:invertIfNegative val="0"/>
          <c:cat>
            <c:strRef>
              <c:f>'Annual supply by terminal'!$P$48:$AL$48</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terminal'!$P$55:$AL$55</c:f>
              <c:numCache>
                <c:formatCode>0.0</c:formatCode>
                <c:ptCount val="23"/>
                <c:pt idx="0">
                  <c:v>2.5254002307162349</c:v>
                </c:pt>
                <c:pt idx="1">
                  <c:v>2.7503512598053779</c:v>
                </c:pt>
                <c:pt idx="2">
                  <c:v>4.0986793883867421</c:v>
                </c:pt>
                <c:pt idx="3">
                  <c:v>4.6954101365132965</c:v>
                </c:pt>
                <c:pt idx="4">
                  <c:v>5.7973449033340758</c:v>
                </c:pt>
                <c:pt idx="5">
                  <c:v>6.6117025664639719</c:v>
                </c:pt>
                <c:pt idx="6">
                  <c:v>7.3304558589701463</c:v>
                </c:pt>
                <c:pt idx="7">
                  <c:v>8.1106267319242225</c:v>
                </c:pt>
                <c:pt idx="8">
                  <c:v>8.7341141142287508</c:v>
                </c:pt>
                <c:pt idx="9">
                  <c:v>9.8914514400887494</c:v>
                </c:pt>
                <c:pt idx="10">
                  <c:v>10.754750611569706</c:v>
                </c:pt>
                <c:pt idx="11">
                  <c:v>11.773418840477639</c:v>
                </c:pt>
                <c:pt idx="12">
                  <c:v>13.288547158261096</c:v>
                </c:pt>
                <c:pt idx="13">
                  <c:v>15.228867781688891</c:v>
                </c:pt>
                <c:pt idx="14">
                  <c:v>17.592465072845322</c:v>
                </c:pt>
                <c:pt idx="15">
                  <c:v>20.949838335098992</c:v>
                </c:pt>
                <c:pt idx="16">
                  <c:v>23.69064639029525</c:v>
                </c:pt>
                <c:pt idx="17">
                  <c:v>26.47753811621164</c:v>
                </c:pt>
                <c:pt idx="18">
                  <c:v>30.809234315335754</c:v>
                </c:pt>
                <c:pt idx="19">
                  <c:v>33.141762555177316</c:v>
                </c:pt>
                <c:pt idx="20">
                  <c:v>37.475454125573783</c:v>
                </c:pt>
                <c:pt idx="21">
                  <c:v>39.680588206170327</c:v>
                </c:pt>
                <c:pt idx="22">
                  <c:v>42.075886441431436</c:v>
                </c:pt>
              </c:numCache>
            </c:numRef>
          </c:val>
          <c:extLst>
            <c:ext xmlns:c16="http://schemas.microsoft.com/office/drawing/2014/chart" uri="{C3380CC4-5D6E-409C-BE32-E72D297353CC}">
              <c16:uniqueId val="{00000006-2AF1-4853-AA00-6652930C94C7}"/>
            </c:ext>
          </c:extLst>
        </c:ser>
        <c:ser>
          <c:idx val="7"/>
          <c:order val="7"/>
          <c:tx>
            <c:strRef>
              <c:f>'Annual supply by terminal'!$O$56</c:f>
              <c:strCache>
                <c:ptCount val="1"/>
                <c:pt idx="0">
                  <c:v>Burton Point</c:v>
                </c:pt>
              </c:strCache>
            </c:strRef>
          </c:tx>
          <c:invertIfNegative val="0"/>
          <c:cat>
            <c:strRef>
              <c:f>'Annual supply by terminal'!$P$48:$AL$48</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terminal'!$P$56:$AL$56</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7-2AF1-4853-AA00-6652930C94C7}"/>
            </c:ext>
          </c:extLst>
        </c:ser>
        <c:ser>
          <c:idx val="8"/>
          <c:order val="8"/>
          <c:tx>
            <c:strRef>
              <c:f>'Annual supply by terminal'!$O$57</c:f>
              <c:strCache>
                <c:ptCount val="1"/>
                <c:pt idx="0">
                  <c:v>Isle of Grain</c:v>
                </c:pt>
              </c:strCache>
            </c:strRef>
          </c:tx>
          <c:spPr>
            <a:solidFill>
              <a:srgbClr val="00FFFF"/>
            </a:solidFill>
          </c:spPr>
          <c:invertIfNegative val="0"/>
          <c:cat>
            <c:strRef>
              <c:f>'Annual supply by terminal'!$P$48:$AL$48</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terminal'!$P$57:$AL$57</c:f>
              <c:numCache>
                <c:formatCode>0.0</c:formatCode>
                <c:ptCount val="23"/>
                <c:pt idx="0">
                  <c:v>0.56222584252849894</c:v>
                </c:pt>
                <c:pt idx="1">
                  <c:v>0.40862361574251338</c:v>
                </c:pt>
                <c:pt idx="2">
                  <c:v>0.42084645256297182</c:v>
                </c:pt>
                <c:pt idx="3">
                  <c:v>0.37714603358145643</c:v>
                </c:pt>
                <c:pt idx="4">
                  <c:v>0.4072735867946411</c:v>
                </c:pt>
                <c:pt idx="5">
                  <c:v>0.45356598687884875</c:v>
                </c:pt>
                <c:pt idx="6">
                  <c:v>0.61905551717402041</c:v>
                </c:pt>
                <c:pt idx="7">
                  <c:v>0.62886659190809968</c:v>
                </c:pt>
                <c:pt idx="8">
                  <c:v>0.62188937413270107</c:v>
                </c:pt>
                <c:pt idx="9">
                  <c:v>0.67190918368892494</c:v>
                </c:pt>
                <c:pt idx="10">
                  <c:v>0.66543237466175831</c:v>
                </c:pt>
                <c:pt idx="11">
                  <c:v>0.73145052622569728</c:v>
                </c:pt>
                <c:pt idx="12">
                  <c:v>0.78161204816171981</c:v>
                </c:pt>
                <c:pt idx="13">
                  <c:v>0.84522246906953968</c:v>
                </c:pt>
                <c:pt idx="14">
                  <c:v>0.83920158557475633</c:v>
                </c:pt>
                <c:pt idx="15">
                  <c:v>0.83098675364993302</c:v>
                </c:pt>
                <c:pt idx="16">
                  <c:v>0.83818666405246511</c:v>
                </c:pt>
                <c:pt idx="17">
                  <c:v>0.83281642122849031</c:v>
                </c:pt>
                <c:pt idx="18">
                  <c:v>0.87261024924826847</c:v>
                </c:pt>
                <c:pt idx="19">
                  <c:v>0.85620414551864887</c:v>
                </c:pt>
                <c:pt idx="20">
                  <c:v>0.86435097862360688</c:v>
                </c:pt>
                <c:pt idx="21">
                  <c:v>0.86108755919932889</c:v>
                </c:pt>
                <c:pt idx="22">
                  <c:v>0.86095260201210044</c:v>
                </c:pt>
              </c:numCache>
            </c:numRef>
          </c:val>
          <c:extLst>
            <c:ext xmlns:c16="http://schemas.microsoft.com/office/drawing/2014/chart" uri="{C3380CC4-5D6E-409C-BE32-E72D297353CC}">
              <c16:uniqueId val="{00000008-2AF1-4853-AA00-6652930C94C7}"/>
            </c:ext>
          </c:extLst>
        </c:ser>
        <c:ser>
          <c:idx val="9"/>
          <c:order val="9"/>
          <c:tx>
            <c:strRef>
              <c:f>'Annual supply by terminal'!$O$58</c:f>
              <c:strCache>
                <c:ptCount val="1"/>
                <c:pt idx="0">
                  <c:v>Milford Haven</c:v>
                </c:pt>
              </c:strCache>
            </c:strRef>
          </c:tx>
          <c:spPr>
            <a:solidFill>
              <a:srgbClr val="FF3399"/>
            </a:solidFill>
          </c:spPr>
          <c:invertIfNegative val="0"/>
          <c:cat>
            <c:strRef>
              <c:f>'Annual supply by terminal'!$P$48:$AL$48</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terminal'!$P$58:$AL$58</c:f>
              <c:numCache>
                <c:formatCode>0.0</c:formatCode>
                <c:ptCount val="23"/>
                <c:pt idx="0">
                  <c:v>55.660358410321386</c:v>
                </c:pt>
                <c:pt idx="1">
                  <c:v>40.453737958508832</c:v>
                </c:pt>
                <c:pt idx="2">
                  <c:v>41.66379880373421</c:v>
                </c:pt>
                <c:pt idx="3">
                  <c:v>37.337457324564191</c:v>
                </c:pt>
                <c:pt idx="4">
                  <c:v>40.32008509266948</c:v>
                </c:pt>
                <c:pt idx="5">
                  <c:v>44.903032701006033</c:v>
                </c:pt>
                <c:pt idx="6">
                  <c:v>61.286496200228029</c:v>
                </c:pt>
                <c:pt idx="7">
                  <c:v>62.257792598901879</c:v>
                </c:pt>
                <c:pt idx="8">
                  <c:v>61.567048039137397</c:v>
                </c:pt>
                <c:pt idx="9">
                  <c:v>66.519009185203572</c:v>
                </c:pt>
                <c:pt idx="10">
                  <c:v>65.877805091514091</c:v>
                </c:pt>
                <c:pt idx="11">
                  <c:v>72.41360209634405</c:v>
                </c:pt>
                <c:pt idx="12">
                  <c:v>77.379592768010269</c:v>
                </c:pt>
                <c:pt idx="13">
                  <c:v>83.677024437884455</c:v>
                </c:pt>
                <c:pt idx="14">
                  <c:v>83.080956971900861</c:v>
                </c:pt>
                <c:pt idx="15">
                  <c:v>82.26768861134336</c:v>
                </c:pt>
                <c:pt idx="16">
                  <c:v>82.980479741194074</c:v>
                </c:pt>
                <c:pt idx="17">
                  <c:v>82.448825701620535</c:v>
                </c:pt>
                <c:pt idx="18">
                  <c:v>86.388414675578588</c:v>
                </c:pt>
                <c:pt idx="19">
                  <c:v>84.764210406346223</c:v>
                </c:pt>
                <c:pt idx="20">
                  <c:v>85.570746883737087</c:v>
                </c:pt>
                <c:pt idx="21">
                  <c:v>85.24766836073357</c:v>
                </c:pt>
                <c:pt idx="22">
                  <c:v>85.234307599197948</c:v>
                </c:pt>
              </c:numCache>
            </c:numRef>
          </c:val>
          <c:extLst>
            <c:ext xmlns:c16="http://schemas.microsoft.com/office/drawing/2014/chart" uri="{C3380CC4-5D6E-409C-BE32-E72D297353CC}">
              <c16:uniqueId val="{00000009-2AF1-4853-AA00-6652930C94C7}"/>
            </c:ext>
          </c:extLst>
        </c:ser>
        <c:dLbls>
          <c:showLegendKey val="0"/>
          <c:showVal val="0"/>
          <c:showCatName val="0"/>
          <c:showSerName val="0"/>
          <c:showPercent val="0"/>
          <c:showBubbleSize val="0"/>
        </c:dLbls>
        <c:gapWidth val="0"/>
        <c:overlap val="100"/>
        <c:axId val="349308800"/>
        <c:axId val="349310336"/>
      </c:barChart>
      <c:catAx>
        <c:axId val="349308800"/>
        <c:scaling>
          <c:orientation val="minMax"/>
        </c:scaling>
        <c:delete val="0"/>
        <c:axPos val="b"/>
        <c:numFmt formatCode="General" sourceLinked="0"/>
        <c:majorTickMark val="out"/>
        <c:minorTickMark val="none"/>
        <c:tickLblPos val="nextTo"/>
        <c:crossAx val="349310336"/>
        <c:crosses val="autoZero"/>
        <c:auto val="1"/>
        <c:lblAlgn val="ctr"/>
        <c:lblOffset val="100"/>
        <c:noMultiLvlLbl val="0"/>
      </c:catAx>
      <c:valAx>
        <c:axId val="349310336"/>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308800"/>
        <c:crosses val="autoZero"/>
        <c:crossBetween val="between"/>
      </c:valAx>
    </c:plotArea>
    <c:legend>
      <c:legendPos val="b"/>
      <c:layout>
        <c:manualLayout>
          <c:xMode val="edge"/>
          <c:yMode val="edge"/>
          <c:x val="0.11205494249082304"/>
          <c:y val="0.8544932647401422"/>
          <c:w val="0.86595621365263442"/>
          <c:h val="0.1252279039911773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'Annual supply by terminal'!$O$73</c:f>
              <c:strCache>
                <c:ptCount val="1"/>
                <c:pt idx="0">
                  <c:v>Bacton</c:v>
                </c:pt>
              </c:strCache>
            </c:strRef>
          </c:tx>
          <c:spPr>
            <a:solidFill>
              <a:srgbClr val="FFFF00"/>
            </a:solidFill>
          </c:spPr>
          <c:invertIfNegative val="0"/>
          <c:cat>
            <c:strRef>
              <c:f>'Annual supply by terminal'!$P$72:$AL$72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terminal'!$P$73:$AL$73</c:f>
              <c:numCache>
                <c:formatCode>0.0</c:formatCode>
                <c:ptCount val="23"/>
                <c:pt idx="0">
                  <c:v>181.88197998847906</c:v>
                </c:pt>
                <c:pt idx="1">
                  <c:v>179.73115379769453</c:v>
                </c:pt>
                <c:pt idx="2">
                  <c:v>147.33885621273825</c:v>
                </c:pt>
                <c:pt idx="3">
                  <c:v>131.66381330675591</c:v>
                </c:pt>
                <c:pt idx="4">
                  <c:v>121.77979024236008</c:v>
                </c:pt>
                <c:pt idx="5">
                  <c:v>109.74466065375694</c:v>
                </c:pt>
                <c:pt idx="6">
                  <c:v>108.10004479194798</c:v>
                </c:pt>
                <c:pt idx="7">
                  <c:v>91.143159103325885</c:v>
                </c:pt>
                <c:pt idx="8">
                  <c:v>83.923367824932996</c:v>
                </c:pt>
                <c:pt idx="9">
                  <c:v>81.200783117603848</c:v>
                </c:pt>
                <c:pt idx="10">
                  <c:v>75.389185539846295</c:v>
                </c:pt>
                <c:pt idx="11">
                  <c:v>69.623583393006541</c:v>
                </c:pt>
                <c:pt idx="12">
                  <c:v>64.112120245988464</c:v>
                </c:pt>
                <c:pt idx="13">
                  <c:v>60.961998602964883</c:v>
                </c:pt>
                <c:pt idx="14">
                  <c:v>61.835976103273289</c:v>
                </c:pt>
                <c:pt idx="15">
                  <c:v>57.661234369689332</c:v>
                </c:pt>
                <c:pt idx="16">
                  <c:v>54.00200442854144</c:v>
                </c:pt>
                <c:pt idx="17">
                  <c:v>51.259035029025661</c:v>
                </c:pt>
                <c:pt idx="18">
                  <c:v>51.733384674720355</c:v>
                </c:pt>
                <c:pt idx="19">
                  <c:v>50.766392856452597</c:v>
                </c:pt>
                <c:pt idx="20">
                  <c:v>51.181136752242566</c:v>
                </c:pt>
                <c:pt idx="21">
                  <c:v>55.038079969234367</c:v>
                </c:pt>
                <c:pt idx="22">
                  <c:v>55.029453919091452</c:v>
                </c:pt>
              </c:numCache>
            </c:numRef>
          </c:val>
          <c:extLst>
            <c:ext xmlns:c16="http://schemas.microsoft.com/office/drawing/2014/chart" uri="{C3380CC4-5D6E-409C-BE32-E72D297353CC}">
              <c16:uniqueId val="{00000000-E080-44BA-8248-39D0942966B7}"/>
            </c:ext>
          </c:extLst>
        </c:ser>
        <c:ser>
          <c:idx val="1"/>
          <c:order val="1"/>
          <c:tx>
            <c:strRef>
              <c:f>'Annual supply by terminal'!$O$74</c:f>
              <c:strCache>
                <c:ptCount val="1"/>
                <c:pt idx="0">
                  <c:v>Barrow</c:v>
                </c:pt>
              </c:strCache>
            </c:strRef>
          </c:tx>
          <c:spPr>
            <a:solidFill>
              <a:schemeClr val="tx2">
                <a:lumMod val="40000"/>
                <a:lumOff val="60000"/>
              </a:schemeClr>
            </a:solidFill>
          </c:spPr>
          <c:invertIfNegative val="0"/>
          <c:cat>
            <c:strRef>
              <c:f>'Annual supply by terminal'!$P$72:$AL$72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terminal'!$P$74:$AL$74</c:f>
              <c:numCache>
                <c:formatCode>0.0</c:formatCode>
                <c:ptCount val="23"/>
                <c:pt idx="0">
                  <c:v>19.750608903766192</c:v>
                </c:pt>
                <c:pt idx="1">
                  <c:v>20.937714377466012</c:v>
                </c:pt>
                <c:pt idx="2">
                  <c:v>19.296217136788339</c:v>
                </c:pt>
                <c:pt idx="3">
                  <c:v>15.230834627837282</c:v>
                </c:pt>
                <c:pt idx="4">
                  <c:v>57.207064977776128</c:v>
                </c:pt>
                <c:pt idx="5">
                  <c:v>57.023097041707587</c:v>
                </c:pt>
                <c:pt idx="6">
                  <c:v>43.144688593939861</c:v>
                </c:pt>
                <c:pt idx="7">
                  <c:v>32.844849556031207</c:v>
                </c:pt>
                <c:pt idx="8">
                  <c:v>27.169514865923688</c:v>
                </c:pt>
                <c:pt idx="9">
                  <c:v>24.379921323699641</c:v>
                </c:pt>
                <c:pt idx="10">
                  <c:v>22.554823896327175</c:v>
                </c:pt>
                <c:pt idx="11">
                  <c:v>18.333247219316846</c:v>
                </c:pt>
                <c:pt idx="12">
                  <c:v>14.559798548759067</c:v>
                </c:pt>
                <c:pt idx="13">
                  <c:v>13.227065342013214</c:v>
                </c:pt>
                <c:pt idx="14">
                  <c:v>11.238438002724822</c:v>
                </c:pt>
                <c:pt idx="15">
                  <c:v>9.7626941482818914</c:v>
                </c:pt>
                <c:pt idx="16">
                  <c:v>8.6357508179712319</c:v>
                </c:pt>
                <c:pt idx="17">
                  <c:v>7.1405949407913374</c:v>
                </c:pt>
                <c:pt idx="18">
                  <c:v>5.9493094534866486</c:v>
                </c:pt>
                <c:pt idx="19">
                  <c:v>4.954495045100388</c:v>
                </c:pt>
                <c:pt idx="20">
                  <c:v>3.7730477745494548</c:v>
                </c:pt>
                <c:pt idx="21">
                  <c:v>2.3584712090120661</c:v>
                </c:pt>
                <c:pt idx="22">
                  <c:v>1.6403093000578803</c:v>
                </c:pt>
              </c:numCache>
            </c:numRef>
          </c:val>
          <c:extLst>
            <c:ext xmlns:c16="http://schemas.microsoft.com/office/drawing/2014/chart" uri="{C3380CC4-5D6E-409C-BE32-E72D297353CC}">
              <c16:uniqueId val="{00000001-E080-44BA-8248-39D0942966B7}"/>
            </c:ext>
          </c:extLst>
        </c:ser>
        <c:ser>
          <c:idx val="2"/>
          <c:order val="2"/>
          <c:tx>
            <c:strRef>
              <c:f>'Annual supply by terminal'!$O$75</c:f>
              <c:strCache>
                <c:ptCount val="1"/>
                <c:pt idx="0">
                  <c:v>Easington</c:v>
                </c:pt>
              </c:strCache>
            </c:strRef>
          </c:tx>
          <c:spPr>
            <a:solidFill>
              <a:schemeClr val="tx2">
                <a:lumMod val="75000"/>
              </a:schemeClr>
            </a:solidFill>
          </c:spPr>
          <c:invertIfNegative val="0"/>
          <c:cat>
            <c:strRef>
              <c:f>'Annual supply by terminal'!$P$72:$AL$72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terminal'!$P$75:$AL$75</c:f>
              <c:numCache>
                <c:formatCode>0.0</c:formatCode>
                <c:ptCount val="23"/>
                <c:pt idx="0">
                  <c:v>230.99980379183859</c:v>
                </c:pt>
                <c:pt idx="1">
                  <c:v>227.35878927239676</c:v>
                </c:pt>
                <c:pt idx="2">
                  <c:v>200.79055298693933</c:v>
                </c:pt>
                <c:pt idx="3">
                  <c:v>202.70874560265634</c:v>
                </c:pt>
                <c:pt idx="4">
                  <c:v>196.31808920081994</c:v>
                </c:pt>
                <c:pt idx="5">
                  <c:v>198.57844743792054</c:v>
                </c:pt>
                <c:pt idx="6">
                  <c:v>190.32391284720433</c:v>
                </c:pt>
                <c:pt idx="7">
                  <c:v>176.66059683889463</c:v>
                </c:pt>
                <c:pt idx="8">
                  <c:v>172.3171023479245</c:v>
                </c:pt>
                <c:pt idx="9">
                  <c:v>175.45455404484287</c:v>
                </c:pt>
                <c:pt idx="10">
                  <c:v>165.65653048381844</c:v>
                </c:pt>
                <c:pt idx="11">
                  <c:v>161.4970305494154</c:v>
                </c:pt>
                <c:pt idx="12">
                  <c:v>156.75003190741725</c:v>
                </c:pt>
                <c:pt idx="13">
                  <c:v>162.34164765000543</c:v>
                </c:pt>
                <c:pt idx="14">
                  <c:v>158.98891049095269</c:v>
                </c:pt>
                <c:pt idx="15">
                  <c:v>155.41838084751348</c:v>
                </c:pt>
                <c:pt idx="16">
                  <c:v>150.76211250133053</c:v>
                </c:pt>
                <c:pt idx="17">
                  <c:v>145.14702951637199</c:v>
                </c:pt>
                <c:pt idx="18">
                  <c:v>139.56793147806744</c:v>
                </c:pt>
                <c:pt idx="19">
                  <c:v>128.6711967147364</c:v>
                </c:pt>
                <c:pt idx="20">
                  <c:v>126.21405904129458</c:v>
                </c:pt>
                <c:pt idx="21">
                  <c:v>123.23717841809835</c:v>
                </c:pt>
                <c:pt idx="22">
                  <c:v>139.21414497716651</c:v>
                </c:pt>
              </c:numCache>
            </c:numRef>
          </c:val>
          <c:extLst>
            <c:ext xmlns:c16="http://schemas.microsoft.com/office/drawing/2014/chart" uri="{C3380CC4-5D6E-409C-BE32-E72D297353CC}">
              <c16:uniqueId val="{00000002-E080-44BA-8248-39D0942966B7}"/>
            </c:ext>
          </c:extLst>
        </c:ser>
        <c:ser>
          <c:idx val="3"/>
          <c:order val="3"/>
          <c:tx>
            <c:strRef>
              <c:f>'Annual supply by terminal'!$O$76</c:f>
              <c:strCache>
                <c:ptCount val="1"/>
                <c:pt idx="0">
                  <c:v>St Fergus</c:v>
                </c:pt>
              </c:strCache>
            </c:strRef>
          </c:tx>
          <c:spPr>
            <a:solidFill>
              <a:srgbClr val="00B050"/>
            </a:solidFill>
          </c:spPr>
          <c:invertIfNegative val="0"/>
          <c:cat>
            <c:strRef>
              <c:f>'Annual supply by terminal'!$P$72:$AL$72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terminal'!$P$76:$AL$76</c:f>
              <c:numCache>
                <c:formatCode>0.0</c:formatCode>
                <c:ptCount val="23"/>
                <c:pt idx="0">
                  <c:v>329.26422925321873</c:v>
                </c:pt>
                <c:pt idx="1">
                  <c:v>319.44165769169859</c:v>
                </c:pt>
                <c:pt idx="2">
                  <c:v>291.95923624696468</c:v>
                </c:pt>
                <c:pt idx="3">
                  <c:v>262.80296485091549</c:v>
                </c:pt>
                <c:pt idx="4">
                  <c:v>299.26107562375893</c:v>
                </c:pt>
                <c:pt idx="5">
                  <c:v>281.03231483043396</c:v>
                </c:pt>
                <c:pt idx="6">
                  <c:v>267.35611173723345</c:v>
                </c:pt>
                <c:pt idx="7">
                  <c:v>264.54788808213829</c:v>
                </c:pt>
                <c:pt idx="8">
                  <c:v>251.41664459182869</c:v>
                </c:pt>
                <c:pt idx="9">
                  <c:v>238.74924732024203</c:v>
                </c:pt>
                <c:pt idx="10">
                  <c:v>212.39405062395369</c:v>
                </c:pt>
                <c:pt idx="11">
                  <c:v>194.23663454757497</c:v>
                </c:pt>
                <c:pt idx="12">
                  <c:v>174.60468358138135</c:v>
                </c:pt>
                <c:pt idx="13">
                  <c:v>169.37423827165264</c:v>
                </c:pt>
                <c:pt idx="14">
                  <c:v>160.06198419851469</c:v>
                </c:pt>
                <c:pt idx="15">
                  <c:v>151.1878594568845</c:v>
                </c:pt>
                <c:pt idx="16">
                  <c:v>145.00639641322306</c:v>
                </c:pt>
                <c:pt idx="17">
                  <c:v>138.26219512740724</c:v>
                </c:pt>
                <c:pt idx="18">
                  <c:v>133.03298185589779</c:v>
                </c:pt>
                <c:pt idx="19">
                  <c:v>122.79393029161707</c:v>
                </c:pt>
                <c:pt idx="20">
                  <c:v>117.92697338763494</c:v>
                </c:pt>
                <c:pt idx="21">
                  <c:v>114.92188946330606</c:v>
                </c:pt>
                <c:pt idx="22">
                  <c:v>114.27500905121148</c:v>
                </c:pt>
              </c:numCache>
            </c:numRef>
          </c:val>
          <c:extLst>
            <c:ext xmlns:c16="http://schemas.microsoft.com/office/drawing/2014/chart" uri="{C3380CC4-5D6E-409C-BE32-E72D297353CC}">
              <c16:uniqueId val="{00000003-E080-44BA-8248-39D0942966B7}"/>
            </c:ext>
          </c:extLst>
        </c:ser>
        <c:ser>
          <c:idx val="4"/>
          <c:order val="4"/>
          <c:tx>
            <c:strRef>
              <c:f>'Annual supply by terminal'!$O$77</c:f>
              <c:strCache>
                <c:ptCount val="1"/>
                <c:pt idx="0">
                  <c:v>Teesside</c:v>
                </c:pt>
              </c:strCache>
            </c:strRef>
          </c:tx>
          <c:spPr>
            <a:solidFill>
              <a:schemeClr val="accent6">
                <a:lumMod val="75000"/>
              </a:schemeClr>
            </a:solidFill>
          </c:spPr>
          <c:invertIfNegative val="0"/>
          <c:cat>
            <c:strRef>
              <c:f>'Annual supply by terminal'!$P$72:$AL$72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terminal'!$P$77:$AL$77</c:f>
              <c:numCache>
                <c:formatCode>0.0</c:formatCode>
                <c:ptCount val="23"/>
                <c:pt idx="0">
                  <c:v>70.005863641014528</c:v>
                </c:pt>
                <c:pt idx="1">
                  <c:v>81.858880964217576</c:v>
                </c:pt>
                <c:pt idx="2">
                  <c:v>102.97320059621227</c:v>
                </c:pt>
                <c:pt idx="3">
                  <c:v>122.78370046637627</c:v>
                </c:pt>
                <c:pt idx="4">
                  <c:v>50.875404294998582</c:v>
                </c:pt>
                <c:pt idx="5">
                  <c:v>44.173991318371698</c:v>
                </c:pt>
                <c:pt idx="6">
                  <c:v>35.625895534401501</c:v>
                </c:pt>
                <c:pt idx="7">
                  <c:v>45.960965541701448</c:v>
                </c:pt>
                <c:pt idx="8">
                  <c:v>61.92891695262459</c:v>
                </c:pt>
                <c:pt idx="9">
                  <c:v>59.418078298309986</c:v>
                </c:pt>
                <c:pt idx="10">
                  <c:v>69.250809757826346</c:v>
                </c:pt>
                <c:pt idx="11">
                  <c:v>78.519169543316295</c:v>
                </c:pt>
                <c:pt idx="12">
                  <c:v>89.748696133641488</c:v>
                </c:pt>
                <c:pt idx="13">
                  <c:v>89.613779732817022</c:v>
                </c:pt>
                <c:pt idx="14">
                  <c:v>84.748845369699424</c:v>
                </c:pt>
                <c:pt idx="15">
                  <c:v>77.179981031010826</c:v>
                </c:pt>
                <c:pt idx="16">
                  <c:v>72.810415775888558</c:v>
                </c:pt>
                <c:pt idx="17">
                  <c:v>65.516679079146257</c:v>
                </c:pt>
                <c:pt idx="18">
                  <c:v>58.662712733998475</c:v>
                </c:pt>
                <c:pt idx="19">
                  <c:v>51.460883443474785</c:v>
                </c:pt>
                <c:pt idx="20">
                  <c:v>44.836050072609879</c:v>
                </c:pt>
                <c:pt idx="21">
                  <c:v>38.296834887843602</c:v>
                </c:pt>
                <c:pt idx="22">
                  <c:v>13.888474512673387</c:v>
                </c:pt>
              </c:numCache>
            </c:numRef>
          </c:val>
          <c:extLst>
            <c:ext xmlns:c16="http://schemas.microsoft.com/office/drawing/2014/chart" uri="{C3380CC4-5D6E-409C-BE32-E72D297353CC}">
              <c16:uniqueId val="{00000004-E080-44BA-8248-39D0942966B7}"/>
            </c:ext>
          </c:extLst>
        </c:ser>
        <c:ser>
          <c:idx val="5"/>
          <c:order val="5"/>
          <c:tx>
            <c:strRef>
              <c:f>'Annual supply by terminal'!$O$78</c:f>
              <c:strCache>
                <c:ptCount val="1"/>
                <c:pt idx="0">
                  <c:v>Theddlethorpe</c:v>
                </c:pt>
              </c:strCache>
            </c:strRef>
          </c:tx>
          <c:spPr>
            <a:solidFill>
              <a:schemeClr val="bg2">
                <a:lumMod val="25000"/>
              </a:schemeClr>
            </a:solidFill>
          </c:spPr>
          <c:invertIfNegative val="0"/>
          <c:cat>
            <c:strRef>
              <c:f>'Annual supply by terminal'!$P$72:$AL$72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terminal'!$P$78:$AL$78</c:f>
              <c:numCache>
                <c:formatCode>0.0</c:formatCode>
                <c:ptCount val="23"/>
                <c:pt idx="0">
                  <c:v>7.0639858181168167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0.41012936939976674</c:v>
                </c:pt>
                <c:pt idx="17">
                  <c:v>0</c:v>
                </c:pt>
                <c:pt idx="18">
                  <c:v>0</c:v>
                </c:pt>
                <c:pt idx="19">
                  <c:v>0</c:v>
                </c:pt>
                <c:pt idx="20">
                  <c:v>0</c:v>
                </c:pt>
                <c:pt idx="21">
                  <c:v>0</c:v>
                </c:pt>
                <c:pt idx="22">
                  <c:v>0</c:v>
                </c:pt>
              </c:numCache>
            </c:numRef>
          </c:val>
          <c:extLst>
            <c:ext xmlns:c16="http://schemas.microsoft.com/office/drawing/2014/chart" uri="{C3380CC4-5D6E-409C-BE32-E72D297353CC}">
              <c16:uniqueId val="{00000005-E080-44BA-8248-39D0942966B7}"/>
            </c:ext>
          </c:extLst>
        </c:ser>
        <c:ser>
          <c:idx val="6"/>
          <c:order val="6"/>
          <c:tx>
            <c:strRef>
              <c:f>'Annual supply by terminal'!$O$79</c:f>
              <c:strCache>
                <c:ptCount val="1"/>
                <c:pt idx="0">
                  <c:v>Onshore</c:v>
                </c:pt>
              </c:strCache>
            </c:strRef>
          </c:tx>
          <c:spPr>
            <a:solidFill>
              <a:schemeClr val="accent4">
                <a:lumMod val="60000"/>
                <a:lumOff val="40000"/>
              </a:schemeClr>
            </a:solidFill>
          </c:spPr>
          <c:invertIfNegative val="0"/>
          <c:cat>
            <c:strRef>
              <c:f>'Annual supply by terminal'!$P$72:$AL$72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terminal'!$P$79:$AL$79</c:f>
              <c:numCache>
                <c:formatCode>0.0</c:formatCode>
                <c:ptCount val="23"/>
                <c:pt idx="0">
                  <c:v>2.5254002307162349</c:v>
                </c:pt>
                <c:pt idx="1">
                  <c:v>2.7503512598053779</c:v>
                </c:pt>
                <c:pt idx="2">
                  <c:v>4.0986793883867421</c:v>
                </c:pt>
                <c:pt idx="3">
                  <c:v>4.6954101365132965</c:v>
                </c:pt>
                <c:pt idx="4">
                  <c:v>5.7973449033340758</c:v>
                </c:pt>
                <c:pt idx="5">
                  <c:v>6.6117025664639719</c:v>
                </c:pt>
                <c:pt idx="6">
                  <c:v>7.3304558589701463</c:v>
                </c:pt>
                <c:pt idx="7">
                  <c:v>8.1106267319242225</c:v>
                </c:pt>
                <c:pt idx="8">
                  <c:v>8.7341141142287508</c:v>
                </c:pt>
                <c:pt idx="9">
                  <c:v>9.8914514400887494</c:v>
                </c:pt>
                <c:pt idx="10">
                  <c:v>10.754750611569706</c:v>
                </c:pt>
                <c:pt idx="11">
                  <c:v>11.773418840477639</c:v>
                </c:pt>
                <c:pt idx="12">
                  <c:v>13.288547158261096</c:v>
                </c:pt>
                <c:pt idx="13">
                  <c:v>15.228867781688891</c:v>
                </c:pt>
                <c:pt idx="14">
                  <c:v>17.592465072845322</c:v>
                </c:pt>
                <c:pt idx="15">
                  <c:v>20.949838335098992</c:v>
                </c:pt>
                <c:pt idx="16">
                  <c:v>23.69064639029525</c:v>
                </c:pt>
                <c:pt idx="17">
                  <c:v>26.47753811621164</c:v>
                </c:pt>
                <c:pt idx="18">
                  <c:v>30.809234315335754</c:v>
                </c:pt>
                <c:pt idx="19">
                  <c:v>33.141762555177316</c:v>
                </c:pt>
                <c:pt idx="20">
                  <c:v>37.475454125573783</c:v>
                </c:pt>
                <c:pt idx="21">
                  <c:v>39.680588206170327</c:v>
                </c:pt>
                <c:pt idx="22">
                  <c:v>42.075886441431436</c:v>
                </c:pt>
              </c:numCache>
            </c:numRef>
          </c:val>
          <c:extLst>
            <c:ext xmlns:c16="http://schemas.microsoft.com/office/drawing/2014/chart" uri="{C3380CC4-5D6E-409C-BE32-E72D297353CC}">
              <c16:uniqueId val="{00000006-E080-44BA-8248-39D0942966B7}"/>
            </c:ext>
          </c:extLst>
        </c:ser>
        <c:ser>
          <c:idx val="7"/>
          <c:order val="7"/>
          <c:tx>
            <c:strRef>
              <c:f>'Annual supply by terminal'!$O$80</c:f>
              <c:strCache>
                <c:ptCount val="1"/>
                <c:pt idx="0">
                  <c:v>Burton Point</c:v>
                </c:pt>
              </c:strCache>
            </c:strRef>
          </c:tx>
          <c:invertIfNegative val="0"/>
          <c:cat>
            <c:strRef>
              <c:f>'Annual supply by terminal'!$P$72:$AL$72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terminal'!$P$80:$AL$80</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7-E080-44BA-8248-39D0942966B7}"/>
            </c:ext>
          </c:extLst>
        </c:ser>
        <c:ser>
          <c:idx val="8"/>
          <c:order val="8"/>
          <c:tx>
            <c:strRef>
              <c:f>'Annual supply by terminal'!$O$81</c:f>
              <c:strCache>
                <c:ptCount val="1"/>
                <c:pt idx="0">
                  <c:v>Isle of Grain</c:v>
                </c:pt>
              </c:strCache>
            </c:strRef>
          </c:tx>
          <c:spPr>
            <a:solidFill>
              <a:srgbClr val="00FFFF"/>
            </a:solidFill>
          </c:spPr>
          <c:invertIfNegative val="0"/>
          <c:cat>
            <c:strRef>
              <c:f>'Annual supply by terminal'!$P$72:$AL$72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terminal'!$P$81:$AL$81</c:f>
              <c:numCache>
                <c:formatCode>0.0</c:formatCode>
                <c:ptCount val="23"/>
                <c:pt idx="0">
                  <c:v>0.56222584252849894</c:v>
                </c:pt>
                <c:pt idx="1">
                  <c:v>0.46080046794906743</c:v>
                </c:pt>
                <c:pt idx="2">
                  <c:v>0.49130770248527128</c:v>
                </c:pt>
                <c:pt idx="3">
                  <c:v>0.41686316747208024</c:v>
                </c:pt>
                <c:pt idx="4">
                  <c:v>0.42616223085182864</c:v>
                </c:pt>
                <c:pt idx="5">
                  <c:v>0.58852114695753832</c:v>
                </c:pt>
                <c:pt idx="6">
                  <c:v>0.94076880277773633</c:v>
                </c:pt>
                <c:pt idx="7">
                  <c:v>1.1531969679923431</c:v>
                </c:pt>
                <c:pt idx="8">
                  <c:v>1.0833265802721543</c:v>
                </c:pt>
                <c:pt idx="9">
                  <c:v>1.0395935880499858</c:v>
                </c:pt>
                <c:pt idx="10">
                  <c:v>1.2291809497445449</c:v>
                </c:pt>
                <c:pt idx="11">
                  <c:v>1.1659801782700421</c:v>
                </c:pt>
                <c:pt idx="12">
                  <c:v>1.2943267833058041</c:v>
                </c:pt>
                <c:pt idx="13">
                  <c:v>1.3169053280180969</c:v>
                </c:pt>
                <c:pt idx="14">
                  <c:v>1.4844648935159011</c:v>
                </c:pt>
                <c:pt idx="15">
                  <c:v>1.667216748497437</c:v>
                </c:pt>
                <c:pt idx="16">
                  <c:v>1.8380126826335019</c:v>
                </c:pt>
                <c:pt idx="17">
                  <c:v>2.0514090960104592</c:v>
                </c:pt>
                <c:pt idx="18">
                  <c:v>2.2001493658849354</c:v>
                </c:pt>
                <c:pt idx="19">
                  <c:v>2.4457625538344145</c:v>
                </c:pt>
                <c:pt idx="20">
                  <c:v>2.5884443013609482</c:v>
                </c:pt>
                <c:pt idx="21">
                  <c:v>7.1633680724011342</c:v>
                </c:pt>
                <c:pt idx="22">
                  <c:v>13.561896407941369</c:v>
                </c:pt>
              </c:numCache>
            </c:numRef>
          </c:val>
          <c:extLst>
            <c:ext xmlns:c16="http://schemas.microsoft.com/office/drawing/2014/chart" uri="{C3380CC4-5D6E-409C-BE32-E72D297353CC}">
              <c16:uniqueId val="{00000008-E080-44BA-8248-39D0942966B7}"/>
            </c:ext>
          </c:extLst>
        </c:ser>
        <c:ser>
          <c:idx val="9"/>
          <c:order val="9"/>
          <c:tx>
            <c:strRef>
              <c:f>'Annual supply by terminal'!$O$82</c:f>
              <c:strCache>
                <c:ptCount val="1"/>
                <c:pt idx="0">
                  <c:v>Milford Haven</c:v>
                </c:pt>
              </c:strCache>
            </c:strRef>
          </c:tx>
          <c:spPr>
            <a:solidFill>
              <a:srgbClr val="FF3399"/>
            </a:solidFill>
          </c:spPr>
          <c:invertIfNegative val="0"/>
          <c:cat>
            <c:strRef>
              <c:f>'Annual supply by terminal'!$P$72:$AL$72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terminal'!$P$82:$AL$82</c:f>
              <c:numCache>
                <c:formatCode>0.0</c:formatCode>
                <c:ptCount val="23"/>
                <c:pt idx="0">
                  <c:v>55.660358410321386</c:v>
                </c:pt>
                <c:pt idx="1">
                  <c:v>45.619246326957672</c:v>
                </c:pt>
                <c:pt idx="2">
                  <c:v>48.639462546041862</c:v>
                </c:pt>
                <c:pt idx="3">
                  <c:v>41.269453579735945</c:v>
                </c:pt>
                <c:pt idx="4">
                  <c:v>42.190060854331037</c:v>
                </c:pt>
                <c:pt idx="5">
                  <c:v>58.263593548796301</c:v>
                </c:pt>
                <c:pt idx="6">
                  <c:v>93.1361114749959</c:v>
                </c:pt>
                <c:pt idx="7">
                  <c:v>114.16649983124199</c:v>
                </c:pt>
                <c:pt idx="8">
                  <c:v>107.2493314469433</c:v>
                </c:pt>
                <c:pt idx="9">
                  <c:v>102.91976521694859</c:v>
                </c:pt>
                <c:pt idx="10">
                  <c:v>121.68891402470999</c:v>
                </c:pt>
                <c:pt idx="11">
                  <c:v>115.43203764873417</c:v>
                </c:pt>
                <c:pt idx="12">
                  <c:v>128.13835154727462</c:v>
                </c:pt>
                <c:pt idx="13">
                  <c:v>130.3736274737916</c:v>
                </c:pt>
                <c:pt idx="14">
                  <c:v>146.96202445807418</c:v>
                </c:pt>
                <c:pt idx="15">
                  <c:v>165.05445810124627</c:v>
                </c:pt>
                <c:pt idx="16">
                  <c:v>181.96325558071669</c:v>
                </c:pt>
                <c:pt idx="17">
                  <c:v>203.08950050503546</c:v>
                </c:pt>
                <c:pt idx="18">
                  <c:v>217.8147872226086</c:v>
                </c:pt>
                <c:pt idx="19">
                  <c:v>242.13049282960702</c:v>
                </c:pt>
                <c:pt idx="20">
                  <c:v>256.25598583473391</c:v>
                </c:pt>
                <c:pt idx="21">
                  <c:v>260.452933873934</c:v>
                </c:pt>
                <c:pt idx="22">
                  <c:v>263.22238839042654</c:v>
                </c:pt>
              </c:numCache>
            </c:numRef>
          </c:val>
          <c:extLst>
            <c:ext xmlns:c16="http://schemas.microsoft.com/office/drawing/2014/chart" uri="{C3380CC4-5D6E-409C-BE32-E72D297353CC}">
              <c16:uniqueId val="{00000009-E080-44BA-8248-39D0942966B7}"/>
            </c:ext>
          </c:extLst>
        </c:ser>
        <c:dLbls>
          <c:showLegendKey val="0"/>
          <c:showVal val="0"/>
          <c:showCatName val="0"/>
          <c:showSerName val="0"/>
          <c:showPercent val="0"/>
          <c:showBubbleSize val="0"/>
        </c:dLbls>
        <c:gapWidth val="0"/>
        <c:overlap val="100"/>
        <c:axId val="349354624"/>
        <c:axId val="349364608"/>
      </c:barChart>
      <c:catAx>
        <c:axId val="349354624"/>
        <c:scaling>
          <c:orientation val="minMax"/>
        </c:scaling>
        <c:delete val="0"/>
        <c:axPos val="b"/>
        <c:numFmt formatCode="General" sourceLinked="0"/>
        <c:majorTickMark val="out"/>
        <c:minorTickMark val="none"/>
        <c:tickLblPos val="nextTo"/>
        <c:crossAx val="349364608"/>
        <c:crosses val="autoZero"/>
        <c:auto val="1"/>
        <c:lblAlgn val="ctr"/>
        <c:lblOffset val="100"/>
        <c:noMultiLvlLbl val="0"/>
      </c:catAx>
      <c:valAx>
        <c:axId val="3493646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354624"/>
        <c:crosses val="autoZero"/>
        <c:crossBetween val="between"/>
      </c:valAx>
    </c:plotArea>
    <c:legend>
      <c:legendPos val="b"/>
      <c:layout>
        <c:manualLayout>
          <c:xMode val="edge"/>
          <c:yMode val="edge"/>
          <c:x val="0.11531501305346151"/>
          <c:y val="0.85540953476533321"/>
          <c:w val="0.86524214433249103"/>
          <c:h val="0.12443933173340738"/>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0706965360151"/>
          <c:y val="3.9661288635699052E-2"/>
          <c:w val="0.85791820286851372"/>
          <c:h val="0.65892262935128521"/>
        </c:manualLayout>
      </c:layout>
      <c:barChart>
        <c:barDir val="col"/>
        <c:grouping val="stacked"/>
        <c:varyColors val="0"/>
        <c:ser>
          <c:idx val="0"/>
          <c:order val="0"/>
          <c:tx>
            <c:strRef>
              <c:f>'Annual supply by terminal'!$O$97</c:f>
              <c:strCache>
                <c:ptCount val="1"/>
                <c:pt idx="0">
                  <c:v>Bacton</c:v>
                </c:pt>
              </c:strCache>
            </c:strRef>
          </c:tx>
          <c:spPr>
            <a:solidFill>
              <a:srgbClr val="FFFF00"/>
            </a:solidFill>
          </c:spPr>
          <c:invertIfNegative val="0"/>
          <c:cat>
            <c:strRef>
              <c:f>'Annual supply by terminal'!$P$96:$AL$96</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terminal'!$P$97:$AL$97</c:f>
              <c:numCache>
                <c:formatCode>0.0</c:formatCode>
                <c:ptCount val="23"/>
                <c:pt idx="0">
                  <c:v>183.13661593882131</c:v>
                </c:pt>
                <c:pt idx="1">
                  <c:v>194.20239744157479</c:v>
                </c:pt>
                <c:pt idx="2">
                  <c:v>172.09912746943772</c:v>
                </c:pt>
                <c:pt idx="3">
                  <c:v>160.85456237753891</c:v>
                </c:pt>
                <c:pt idx="4">
                  <c:v>154.0099834818171</c:v>
                </c:pt>
                <c:pt idx="5">
                  <c:v>159.28841122529653</c:v>
                </c:pt>
                <c:pt idx="6">
                  <c:v>178.53296673590151</c:v>
                </c:pt>
                <c:pt idx="7">
                  <c:v>175.5491339174819</c:v>
                </c:pt>
                <c:pt idx="8">
                  <c:v>185.02060597110429</c:v>
                </c:pt>
                <c:pt idx="9">
                  <c:v>174.68830018870969</c:v>
                </c:pt>
                <c:pt idx="10">
                  <c:v>171.6426039186305</c:v>
                </c:pt>
                <c:pt idx="11">
                  <c:v>167.12501986252832</c:v>
                </c:pt>
                <c:pt idx="12">
                  <c:v>148.41847929100206</c:v>
                </c:pt>
                <c:pt idx="13">
                  <c:v>157.80361852561731</c:v>
                </c:pt>
                <c:pt idx="14">
                  <c:v>134.6357806606118</c:v>
                </c:pt>
                <c:pt idx="15">
                  <c:v>117.64921953096595</c:v>
                </c:pt>
                <c:pt idx="16">
                  <c:v>112.70222370699359</c:v>
                </c:pt>
                <c:pt idx="17">
                  <c:v>99.679864343550008</c:v>
                </c:pt>
                <c:pt idx="18">
                  <c:v>98.639240596275954</c:v>
                </c:pt>
                <c:pt idx="19">
                  <c:v>107.77229756880224</c:v>
                </c:pt>
                <c:pt idx="20">
                  <c:v>120.86080304142318</c:v>
                </c:pt>
                <c:pt idx="21">
                  <c:v>115.80390933217197</c:v>
                </c:pt>
                <c:pt idx="22">
                  <c:v>134.33971737015432</c:v>
                </c:pt>
              </c:numCache>
            </c:numRef>
          </c:val>
          <c:extLst>
            <c:ext xmlns:c16="http://schemas.microsoft.com/office/drawing/2014/chart" uri="{C3380CC4-5D6E-409C-BE32-E72D297353CC}">
              <c16:uniqueId val="{00000000-D005-4264-8BE6-E0887AC9A7F3}"/>
            </c:ext>
          </c:extLst>
        </c:ser>
        <c:ser>
          <c:idx val="1"/>
          <c:order val="1"/>
          <c:tx>
            <c:strRef>
              <c:f>'Annual supply by terminal'!$O$98</c:f>
              <c:strCache>
                <c:ptCount val="1"/>
                <c:pt idx="0">
                  <c:v>Barrow</c:v>
                </c:pt>
              </c:strCache>
            </c:strRef>
          </c:tx>
          <c:spPr>
            <a:solidFill>
              <a:schemeClr val="tx2">
                <a:lumMod val="40000"/>
                <a:lumOff val="60000"/>
              </a:schemeClr>
            </a:solidFill>
          </c:spPr>
          <c:invertIfNegative val="0"/>
          <c:cat>
            <c:strRef>
              <c:f>'Annual supply by terminal'!$P$96:$AL$96</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terminal'!$P$98:$AL$98</c:f>
              <c:numCache>
                <c:formatCode>0.0</c:formatCode>
                <c:ptCount val="23"/>
                <c:pt idx="0">
                  <c:v>19.92356767422838</c:v>
                </c:pt>
                <c:pt idx="1">
                  <c:v>21.644933281246267</c:v>
                </c:pt>
                <c:pt idx="2">
                  <c:v>20.355773702449117</c:v>
                </c:pt>
                <c:pt idx="3">
                  <c:v>17.161508790885708</c:v>
                </c:pt>
                <c:pt idx="4">
                  <c:v>15.713839685599625</c:v>
                </c:pt>
                <c:pt idx="5">
                  <c:v>12.459855407744049</c:v>
                </c:pt>
                <c:pt idx="6">
                  <c:v>9.4955409891024143</c:v>
                </c:pt>
                <c:pt idx="7">
                  <c:v>8.1587718532060034</c:v>
                </c:pt>
                <c:pt idx="8">
                  <c:v>6.8296494635366987</c:v>
                </c:pt>
                <c:pt idx="9">
                  <c:v>5.6306836124169424</c:v>
                </c:pt>
                <c:pt idx="10">
                  <c:v>4.6922972464527177</c:v>
                </c:pt>
                <c:pt idx="11">
                  <c:v>2.8526153179703253</c:v>
                </c:pt>
                <c:pt idx="12">
                  <c:v>1.2091448815069319</c:v>
                </c:pt>
                <c:pt idx="13">
                  <c:v>0.74335310038367064</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D005-4264-8BE6-E0887AC9A7F3}"/>
            </c:ext>
          </c:extLst>
        </c:ser>
        <c:ser>
          <c:idx val="2"/>
          <c:order val="2"/>
          <c:tx>
            <c:strRef>
              <c:f>'Annual supply by terminal'!$O$99</c:f>
              <c:strCache>
                <c:ptCount val="1"/>
                <c:pt idx="0">
                  <c:v>Easington</c:v>
                </c:pt>
              </c:strCache>
            </c:strRef>
          </c:tx>
          <c:spPr>
            <a:solidFill>
              <a:schemeClr val="tx2">
                <a:lumMod val="75000"/>
              </a:schemeClr>
            </a:solidFill>
          </c:spPr>
          <c:invertIfNegative val="0"/>
          <c:cat>
            <c:strRef>
              <c:f>'Annual supply by terminal'!$P$96:$AL$96</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terminal'!$P$99:$AL$99</c:f>
              <c:numCache>
                <c:formatCode>0.0</c:formatCode>
                <c:ptCount val="23"/>
                <c:pt idx="0">
                  <c:v>240.50824205121387</c:v>
                </c:pt>
                <c:pt idx="1">
                  <c:v>221.36346557602542</c:v>
                </c:pt>
                <c:pt idx="2">
                  <c:v>203.68500918036335</c:v>
                </c:pt>
                <c:pt idx="3">
                  <c:v>216.42161396520615</c:v>
                </c:pt>
                <c:pt idx="4">
                  <c:v>221.26086646452219</c:v>
                </c:pt>
                <c:pt idx="5">
                  <c:v>224.02435527457234</c:v>
                </c:pt>
                <c:pt idx="6">
                  <c:v>197.95374349682757</c:v>
                </c:pt>
                <c:pt idx="7">
                  <c:v>195.89871966763917</c:v>
                </c:pt>
                <c:pt idx="8">
                  <c:v>181.22222762548262</c:v>
                </c:pt>
                <c:pt idx="9">
                  <c:v>174.94425647609322</c:v>
                </c:pt>
                <c:pt idx="10">
                  <c:v>167.8997906616645</c:v>
                </c:pt>
                <c:pt idx="11">
                  <c:v>155.21915944332514</c:v>
                </c:pt>
                <c:pt idx="12">
                  <c:v>155.17448019924882</c:v>
                </c:pt>
                <c:pt idx="13">
                  <c:v>140.58465100390333</c:v>
                </c:pt>
                <c:pt idx="14">
                  <c:v>135.08174524436589</c:v>
                </c:pt>
                <c:pt idx="15">
                  <c:v>134.67540975593047</c:v>
                </c:pt>
                <c:pt idx="16">
                  <c:v>127.35541849539121</c:v>
                </c:pt>
                <c:pt idx="17">
                  <c:v>124.72957272857299</c:v>
                </c:pt>
                <c:pt idx="18">
                  <c:v>122.81231285344639</c:v>
                </c:pt>
                <c:pt idx="19">
                  <c:v>118.7531827739511</c:v>
                </c:pt>
                <c:pt idx="20">
                  <c:v>114.41610120807178</c:v>
                </c:pt>
                <c:pt idx="21">
                  <c:v>114.42437859044259</c:v>
                </c:pt>
                <c:pt idx="22">
                  <c:v>112.69594466211328</c:v>
                </c:pt>
              </c:numCache>
            </c:numRef>
          </c:val>
          <c:extLst>
            <c:ext xmlns:c16="http://schemas.microsoft.com/office/drawing/2014/chart" uri="{C3380CC4-5D6E-409C-BE32-E72D297353CC}">
              <c16:uniqueId val="{00000002-D005-4264-8BE6-E0887AC9A7F3}"/>
            </c:ext>
          </c:extLst>
        </c:ser>
        <c:ser>
          <c:idx val="3"/>
          <c:order val="3"/>
          <c:tx>
            <c:strRef>
              <c:f>'Annual supply by terminal'!$O$100</c:f>
              <c:strCache>
                <c:ptCount val="1"/>
                <c:pt idx="0">
                  <c:v>St Fergus</c:v>
                </c:pt>
              </c:strCache>
            </c:strRef>
          </c:tx>
          <c:spPr>
            <a:solidFill>
              <a:srgbClr val="00B050"/>
            </a:solidFill>
          </c:spPr>
          <c:invertIfNegative val="0"/>
          <c:cat>
            <c:strRef>
              <c:f>'Annual supply by terminal'!$P$96:$AL$96</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terminal'!$P$100:$AL$100</c:f>
              <c:numCache>
                <c:formatCode>0.0</c:formatCode>
                <c:ptCount val="23"/>
                <c:pt idx="0">
                  <c:v>336.90153831819589</c:v>
                </c:pt>
                <c:pt idx="1">
                  <c:v>316.0727328843509</c:v>
                </c:pt>
                <c:pt idx="2">
                  <c:v>301.43960448729877</c:v>
                </c:pt>
                <c:pt idx="3">
                  <c:v>285.64144227321759</c:v>
                </c:pt>
                <c:pt idx="4">
                  <c:v>270.91004710268481</c:v>
                </c:pt>
                <c:pt idx="5">
                  <c:v>267.9215568178671</c:v>
                </c:pt>
                <c:pt idx="6">
                  <c:v>261.05630329226153</c:v>
                </c:pt>
                <c:pt idx="7">
                  <c:v>268.29228043470613</c:v>
                </c:pt>
                <c:pt idx="8">
                  <c:v>264.81603790054845</c:v>
                </c:pt>
                <c:pt idx="9">
                  <c:v>265.50820876223054</c:v>
                </c:pt>
                <c:pt idx="10">
                  <c:v>263.00523321777683</c:v>
                </c:pt>
                <c:pt idx="11">
                  <c:v>257.0519684226216</c:v>
                </c:pt>
                <c:pt idx="12">
                  <c:v>257.36418079945031</c:v>
                </c:pt>
                <c:pt idx="13">
                  <c:v>236.20554011882027</c:v>
                </c:pt>
                <c:pt idx="14">
                  <c:v>223.39491210398995</c:v>
                </c:pt>
                <c:pt idx="15">
                  <c:v>219.82151371021337</c:v>
                </c:pt>
                <c:pt idx="16">
                  <c:v>209.89773018257904</c:v>
                </c:pt>
                <c:pt idx="17">
                  <c:v>208.85571286106389</c:v>
                </c:pt>
                <c:pt idx="18">
                  <c:v>202.9388187421473</c:v>
                </c:pt>
                <c:pt idx="19">
                  <c:v>199.14685443258239</c:v>
                </c:pt>
                <c:pt idx="20">
                  <c:v>191.2068410213821</c:v>
                </c:pt>
                <c:pt idx="21">
                  <c:v>192.1748764710336</c:v>
                </c:pt>
                <c:pt idx="22">
                  <c:v>183.59485868513167</c:v>
                </c:pt>
              </c:numCache>
            </c:numRef>
          </c:val>
          <c:extLst>
            <c:ext xmlns:c16="http://schemas.microsoft.com/office/drawing/2014/chart" uri="{C3380CC4-5D6E-409C-BE32-E72D297353CC}">
              <c16:uniqueId val="{00000003-D005-4264-8BE6-E0887AC9A7F3}"/>
            </c:ext>
          </c:extLst>
        </c:ser>
        <c:ser>
          <c:idx val="4"/>
          <c:order val="4"/>
          <c:tx>
            <c:strRef>
              <c:f>'Annual supply by terminal'!$O$101</c:f>
              <c:strCache>
                <c:ptCount val="1"/>
                <c:pt idx="0">
                  <c:v>Teesside</c:v>
                </c:pt>
              </c:strCache>
            </c:strRef>
          </c:tx>
          <c:spPr>
            <a:solidFill>
              <a:schemeClr val="accent6">
                <a:lumMod val="75000"/>
              </a:schemeClr>
            </a:solidFill>
          </c:spPr>
          <c:invertIfNegative val="0"/>
          <c:cat>
            <c:strRef>
              <c:f>'Annual supply by terminal'!$P$96:$AL$96</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terminal'!$P$101:$AL$101</c:f>
              <c:numCache>
                <c:formatCode>0.0</c:formatCode>
                <c:ptCount val="23"/>
                <c:pt idx="0">
                  <c:v>69.851193350095926</c:v>
                </c:pt>
                <c:pt idx="1">
                  <c:v>86.038823007417577</c:v>
                </c:pt>
                <c:pt idx="2">
                  <c:v>111.79473474119858</c:v>
                </c:pt>
                <c:pt idx="3">
                  <c:v>138.19581322052392</c:v>
                </c:pt>
                <c:pt idx="4">
                  <c:v>137.12889561966529</c:v>
                </c:pt>
                <c:pt idx="5">
                  <c:v>138.14467018116201</c:v>
                </c:pt>
                <c:pt idx="6">
                  <c:v>129.6981441915722</c:v>
                </c:pt>
                <c:pt idx="7">
                  <c:v>111.93047590506119</c:v>
                </c:pt>
                <c:pt idx="8">
                  <c:v>100.5135074471978</c:v>
                </c:pt>
                <c:pt idx="9">
                  <c:v>97.593994454997016</c:v>
                </c:pt>
                <c:pt idx="10">
                  <c:v>90.281811568275657</c:v>
                </c:pt>
                <c:pt idx="11">
                  <c:v>91.272391487272387</c:v>
                </c:pt>
                <c:pt idx="12">
                  <c:v>97.845479076001368</c:v>
                </c:pt>
                <c:pt idx="13">
                  <c:v>103.91301268512915</c:v>
                </c:pt>
                <c:pt idx="14">
                  <c:v>105.2070875154868</c:v>
                </c:pt>
                <c:pt idx="15">
                  <c:v>102.643289827301</c:v>
                </c:pt>
                <c:pt idx="16">
                  <c:v>103.55430730479031</c:v>
                </c:pt>
                <c:pt idx="17">
                  <c:v>96.404742981894216</c:v>
                </c:pt>
                <c:pt idx="18">
                  <c:v>91.346908380005772</c:v>
                </c:pt>
                <c:pt idx="19">
                  <c:v>76.015955224137457</c:v>
                </c:pt>
                <c:pt idx="20">
                  <c:v>64.168899889544221</c:v>
                </c:pt>
                <c:pt idx="21">
                  <c:v>47.098576906619527</c:v>
                </c:pt>
                <c:pt idx="22">
                  <c:v>38.062165918051704</c:v>
                </c:pt>
              </c:numCache>
            </c:numRef>
          </c:val>
          <c:extLst>
            <c:ext xmlns:c16="http://schemas.microsoft.com/office/drawing/2014/chart" uri="{C3380CC4-5D6E-409C-BE32-E72D297353CC}">
              <c16:uniqueId val="{00000004-D005-4264-8BE6-E0887AC9A7F3}"/>
            </c:ext>
          </c:extLst>
        </c:ser>
        <c:ser>
          <c:idx val="5"/>
          <c:order val="5"/>
          <c:tx>
            <c:strRef>
              <c:f>'Annual supply by terminal'!$O$102</c:f>
              <c:strCache>
                <c:ptCount val="1"/>
                <c:pt idx="0">
                  <c:v>Theddlethorpe</c:v>
                </c:pt>
              </c:strCache>
            </c:strRef>
          </c:tx>
          <c:spPr>
            <a:solidFill>
              <a:schemeClr val="bg2">
                <a:lumMod val="25000"/>
              </a:schemeClr>
            </a:solidFill>
          </c:spPr>
          <c:invertIfNegative val="0"/>
          <c:cat>
            <c:strRef>
              <c:f>'Annual supply by terminal'!$P$96:$AL$96</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terminal'!$P$102:$AL$102</c:f>
              <c:numCache>
                <c:formatCode>0.0</c:formatCode>
                <c:ptCount val="23"/>
                <c:pt idx="0">
                  <c:v>7.1258461034182412</c:v>
                </c:pt>
                <c:pt idx="1">
                  <c:v>0</c:v>
                </c:pt>
                <c:pt idx="2">
                  <c:v>0</c:v>
                </c:pt>
                <c:pt idx="3">
                  <c:v>0</c:v>
                </c:pt>
                <c:pt idx="4">
                  <c:v>0</c:v>
                </c:pt>
                <c:pt idx="5">
                  <c:v>0</c:v>
                </c:pt>
                <c:pt idx="6">
                  <c:v>0</c:v>
                </c:pt>
                <c:pt idx="7">
                  <c:v>0</c:v>
                </c:pt>
                <c:pt idx="8">
                  <c:v>0</c:v>
                </c:pt>
                <c:pt idx="9">
                  <c:v>0</c:v>
                </c:pt>
                <c:pt idx="10">
                  <c:v>0</c:v>
                </c:pt>
                <c:pt idx="11">
                  <c:v>0</c:v>
                </c:pt>
                <c:pt idx="12">
                  <c:v>0</c:v>
                </c:pt>
                <c:pt idx="13">
                  <c:v>0</c:v>
                </c:pt>
                <c:pt idx="14">
                  <c:v>1.6172412052331775E-2</c:v>
                </c:pt>
                <c:pt idx="15">
                  <c:v>1.595021382529465E-2</c:v>
                </c:pt>
                <c:pt idx="16">
                  <c:v>1.5945833038505882E-2</c:v>
                </c:pt>
                <c:pt idx="17">
                  <c:v>0</c:v>
                </c:pt>
                <c:pt idx="18">
                  <c:v>0</c:v>
                </c:pt>
                <c:pt idx="19">
                  <c:v>0</c:v>
                </c:pt>
                <c:pt idx="20">
                  <c:v>0</c:v>
                </c:pt>
                <c:pt idx="21">
                  <c:v>0</c:v>
                </c:pt>
                <c:pt idx="22">
                  <c:v>0</c:v>
                </c:pt>
              </c:numCache>
            </c:numRef>
          </c:val>
          <c:extLst>
            <c:ext xmlns:c16="http://schemas.microsoft.com/office/drawing/2014/chart" uri="{C3380CC4-5D6E-409C-BE32-E72D297353CC}">
              <c16:uniqueId val="{00000005-D005-4264-8BE6-E0887AC9A7F3}"/>
            </c:ext>
          </c:extLst>
        </c:ser>
        <c:ser>
          <c:idx val="6"/>
          <c:order val="6"/>
          <c:tx>
            <c:strRef>
              <c:f>'Annual supply by terminal'!$O$103</c:f>
              <c:strCache>
                <c:ptCount val="1"/>
                <c:pt idx="0">
                  <c:v>Onshore</c:v>
                </c:pt>
              </c:strCache>
            </c:strRef>
          </c:tx>
          <c:spPr>
            <a:solidFill>
              <a:schemeClr val="accent4">
                <a:lumMod val="60000"/>
                <a:lumOff val="40000"/>
              </a:schemeClr>
            </a:solidFill>
          </c:spPr>
          <c:invertIfNegative val="0"/>
          <c:cat>
            <c:strRef>
              <c:f>'Annual supply by terminal'!$P$96:$AL$96</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terminal'!$P$103:$AL$103</c:f>
              <c:numCache>
                <c:formatCode>0.0</c:formatCode>
                <c:ptCount val="23"/>
                <c:pt idx="0">
                  <c:v>2.6520332712654238</c:v>
                </c:pt>
                <c:pt idx="1">
                  <c:v>2.6034841317550357</c:v>
                </c:pt>
                <c:pt idx="2">
                  <c:v>3.4488450852244141</c:v>
                </c:pt>
                <c:pt idx="3">
                  <c:v>3.4924244449450912</c:v>
                </c:pt>
                <c:pt idx="4">
                  <c:v>3.6144768426147569</c:v>
                </c:pt>
                <c:pt idx="5">
                  <c:v>6.0715061712522012</c:v>
                </c:pt>
                <c:pt idx="6">
                  <c:v>9.091494534581372</c:v>
                </c:pt>
                <c:pt idx="7">
                  <c:v>16.378037627320776</c:v>
                </c:pt>
                <c:pt idx="8">
                  <c:v>26.905951006507138</c:v>
                </c:pt>
                <c:pt idx="9">
                  <c:v>41.904997073330968</c:v>
                </c:pt>
                <c:pt idx="10">
                  <c:v>65.330276310885694</c:v>
                </c:pt>
                <c:pt idx="11">
                  <c:v>80.424492183267546</c:v>
                </c:pt>
                <c:pt idx="12">
                  <c:v>102.24324910696701</c:v>
                </c:pt>
                <c:pt idx="13">
                  <c:v>109.99108836645503</c:v>
                </c:pt>
                <c:pt idx="14">
                  <c:v>121.98938571131983</c:v>
                </c:pt>
                <c:pt idx="15">
                  <c:v>138.50618298079792</c:v>
                </c:pt>
                <c:pt idx="16">
                  <c:v>149.9382808862849</c:v>
                </c:pt>
                <c:pt idx="17">
                  <c:v>163.88722305133368</c:v>
                </c:pt>
                <c:pt idx="18">
                  <c:v>172.92026293043813</c:v>
                </c:pt>
                <c:pt idx="19">
                  <c:v>180.20992291887865</c:v>
                </c:pt>
                <c:pt idx="20">
                  <c:v>180.90284179824442</c:v>
                </c:pt>
                <c:pt idx="21">
                  <c:v>182.71349338620286</c:v>
                </c:pt>
                <c:pt idx="22">
                  <c:v>182.63913509385458</c:v>
                </c:pt>
              </c:numCache>
            </c:numRef>
          </c:val>
          <c:extLst>
            <c:ext xmlns:c16="http://schemas.microsoft.com/office/drawing/2014/chart" uri="{C3380CC4-5D6E-409C-BE32-E72D297353CC}">
              <c16:uniqueId val="{00000006-D005-4264-8BE6-E0887AC9A7F3}"/>
            </c:ext>
          </c:extLst>
        </c:ser>
        <c:ser>
          <c:idx val="7"/>
          <c:order val="7"/>
          <c:tx>
            <c:strRef>
              <c:f>'Annual supply by terminal'!$O$104</c:f>
              <c:strCache>
                <c:ptCount val="1"/>
                <c:pt idx="0">
                  <c:v>Burton Point</c:v>
                </c:pt>
              </c:strCache>
            </c:strRef>
          </c:tx>
          <c:invertIfNegative val="0"/>
          <c:cat>
            <c:strRef>
              <c:f>'Annual supply by terminal'!$P$96:$AL$96</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terminal'!$P$104:$AL$104</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7-D005-4264-8BE6-E0887AC9A7F3}"/>
            </c:ext>
          </c:extLst>
        </c:ser>
        <c:ser>
          <c:idx val="8"/>
          <c:order val="8"/>
          <c:tx>
            <c:strRef>
              <c:f>'Annual supply by terminal'!$O$105</c:f>
              <c:strCache>
                <c:ptCount val="1"/>
                <c:pt idx="0">
                  <c:v>Isle of Grain</c:v>
                </c:pt>
              </c:strCache>
            </c:strRef>
          </c:tx>
          <c:spPr>
            <a:solidFill>
              <a:srgbClr val="00FFFF"/>
            </a:solidFill>
          </c:spPr>
          <c:invertIfNegative val="0"/>
          <c:cat>
            <c:strRef>
              <c:f>'Annual supply by terminal'!$P$96:$AL$96</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terminal'!$P$105:$AL$105</c:f>
              <c:numCache>
                <c:formatCode>0.0</c:formatCode>
                <c:ptCount val="23"/>
                <c:pt idx="0">
                  <c:v>0.59041795522761009</c:v>
                </c:pt>
                <c:pt idx="1">
                  <c:v>0.34961072626424783</c:v>
                </c:pt>
                <c:pt idx="2">
                  <c:v>0.41522029603867017</c:v>
                </c:pt>
                <c:pt idx="3">
                  <c:v>0.37691714978106183</c:v>
                </c:pt>
                <c:pt idx="4">
                  <c:v>0.39008955839828474</c:v>
                </c:pt>
                <c:pt idx="5">
                  <c:v>0.41568998912290228</c:v>
                </c:pt>
                <c:pt idx="6">
                  <c:v>0.50396215479753381</c:v>
                </c:pt>
                <c:pt idx="7">
                  <c:v>0.56439093134584872</c:v>
                </c:pt>
                <c:pt idx="8">
                  <c:v>0.57780675485622934</c:v>
                </c:pt>
                <c:pt idx="9">
                  <c:v>0.58630545412221835</c:v>
                </c:pt>
                <c:pt idx="10">
                  <c:v>0.59727883546313965</c:v>
                </c:pt>
                <c:pt idx="11">
                  <c:v>0.65244513063014575</c:v>
                </c:pt>
                <c:pt idx="12">
                  <c:v>0.67731267115823468</c:v>
                </c:pt>
                <c:pt idx="13">
                  <c:v>0.64043640689691317</c:v>
                </c:pt>
                <c:pt idx="14">
                  <c:v>0.64076446522173236</c:v>
                </c:pt>
                <c:pt idx="15">
                  <c:v>0.66452935980966044</c:v>
                </c:pt>
                <c:pt idx="16">
                  <c:v>0.65678119530922563</c:v>
                </c:pt>
                <c:pt idx="17">
                  <c:v>0.65853845253585408</c:v>
                </c:pt>
                <c:pt idx="18">
                  <c:v>0.66809715957686577</c:v>
                </c:pt>
                <c:pt idx="19">
                  <c:v>0.67061936651648346</c:v>
                </c:pt>
                <c:pt idx="20">
                  <c:v>0.65989561331334434</c:v>
                </c:pt>
                <c:pt idx="21">
                  <c:v>0.78939724943529499</c:v>
                </c:pt>
                <c:pt idx="22">
                  <c:v>0.78907599110694437</c:v>
                </c:pt>
              </c:numCache>
            </c:numRef>
          </c:val>
          <c:extLst>
            <c:ext xmlns:c16="http://schemas.microsoft.com/office/drawing/2014/chart" uri="{C3380CC4-5D6E-409C-BE32-E72D297353CC}">
              <c16:uniqueId val="{00000008-D005-4264-8BE6-E0887AC9A7F3}"/>
            </c:ext>
          </c:extLst>
        </c:ser>
        <c:ser>
          <c:idx val="9"/>
          <c:order val="9"/>
          <c:tx>
            <c:strRef>
              <c:f>'Annual supply by terminal'!$O$106</c:f>
              <c:strCache>
                <c:ptCount val="1"/>
                <c:pt idx="0">
                  <c:v>Milford Haven</c:v>
                </c:pt>
              </c:strCache>
            </c:strRef>
          </c:tx>
          <c:spPr>
            <a:solidFill>
              <a:srgbClr val="FF3399"/>
            </a:solidFill>
          </c:spPr>
          <c:invertIfNegative val="0"/>
          <c:cat>
            <c:strRef>
              <c:f>'Annual supply by terminal'!$P$96:$AL$96</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terminal'!$P$106:$AL$106</c:f>
              <c:numCache>
                <c:formatCode>0.0</c:formatCode>
                <c:ptCount val="23"/>
                <c:pt idx="0">
                  <c:v>58.451377567533399</c:v>
                </c:pt>
                <c:pt idx="1">
                  <c:v>34.611461900160535</c:v>
                </c:pt>
                <c:pt idx="2">
                  <c:v>41.106809307828343</c:v>
                </c:pt>
                <c:pt idx="3">
                  <c:v>37.314797828325119</c:v>
                </c:pt>
                <c:pt idx="4">
                  <c:v>38.618866281430186</c:v>
                </c:pt>
                <c:pt idx="5">
                  <c:v>41.15330892316733</c:v>
                </c:pt>
                <c:pt idx="6">
                  <c:v>49.89225332495586</c:v>
                </c:pt>
                <c:pt idx="7">
                  <c:v>55.874702203239018</c:v>
                </c:pt>
                <c:pt idx="8">
                  <c:v>57.202868730766703</c:v>
                </c:pt>
                <c:pt idx="9">
                  <c:v>58.04423995809961</c:v>
                </c:pt>
                <c:pt idx="10">
                  <c:v>59.130604710850832</c:v>
                </c:pt>
                <c:pt idx="11">
                  <c:v>64.592067932384424</c:v>
                </c:pt>
                <c:pt idx="12">
                  <c:v>67.053954444665251</c:v>
                </c:pt>
                <c:pt idx="13">
                  <c:v>63.403204282794412</c:v>
                </c:pt>
                <c:pt idx="14">
                  <c:v>63.435682056951507</c:v>
                </c:pt>
                <c:pt idx="15">
                  <c:v>65.788406621156383</c:v>
                </c:pt>
                <c:pt idx="16">
                  <c:v>65.021338335613336</c:v>
                </c:pt>
                <c:pt idx="17">
                  <c:v>65.195306801049554</c:v>
                </c:pt>
                <c:pt idx="18">
                  <c:v>66.14161879810969</c:v>
                </c:pt>
                <c:pt idx="19">
                  <c:v>66.391317285131862</c:v>
                </c:pt>
                <c:pt idx="20">
                  <c:v>65.329665718021104</c:v>
                </c:pt>
                <c:pt idx="21">
                  <c:v>78.15032769409423</c:v>
                </c:pt>
                <c:pt idx="22">
                  <c:v>78.118523119587508</c:v>
                </c:pt>
              </c:numCache>
            </c:numRef>
          </c:val>
          <c:extLst>
            <c:ext xmlns:c16="http://schemas.microsoft.com/office/drawing/2014/chart" uri="{C3380CC4-5D6E-409C-BE32-E72D297353CC}">
              <c16:uniqueId val="{00000009-D005-4264-8BE6-E0887AC9A7F3}"/>
            </c:ext>
          </c:extLst>
        </c:ser>
        <c:dLbls>
          <c:showLegendKey val="0"/>
          <c:showVal val="0"/>
          <c:showCatName val="0"/>
          <c:showSerName val="0"/>
          <c:showPercent val="0"/>
          <c:showBubbleSize val="0"/>
        </c:dLbls>
        <c:gapWidth val="0"/>
        <c:overlap val="100"/>
        <c:axId val="350088576"/>
        <c:axId val="350094464"/>
      </c:barChart>
      <c:catAx>
        <c:axId val="350088576"/>
        <c:scaling>
          <c:orientation val="minMax"/>
        </c:scaling>
        <c:delete val="0"/>
        <c:axPos val="b"/>
        <c:numFmt formatCode="General" sourceLinked="0"/>
        <c:majorTickMark val="out"/>
        <c:minorTickMark val="none"/>
        <c:tickLblPos val="nextTo"/>
        <c:crossAx val="350094464"/>
        <c:crosses val="autoZero"/>
        <c:auto val="1"/>
        <c:lblAlgn val="ctr"/>
        <c:lblOffset val="100"/>
        <c:noMultiLvlLbl val="0"/>
      </c:catAx>
      <c:valAx>
        <c:axId val="35009446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50088576"/>
        <c:crosses val="autoZero"/>
        <c:crossBetween val="between"/>
      </c:valAx>
    </c:plotArea>
    <c:legend>
      <c:legendPos val="b"/>
      <c:layout>
        <c:manualLayout>
          <c:xMode val="edge"/>
          <c:yMode val="edge"/>
          <c:x val="0.11484123541139883"/>
          <c:y val="0.87784224916810916"/>
          <c:w val="0.86190701129364933"/>
          <c:h val="0.10182738505606057"/>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130494356768709E-2"/>
          <c:y val="2.9879720308872877E-2"/>
          <c:w val="0.63286213408863778"/>
          <c:h val="0.82879002624671916"/>
        </c:manualLayout>
      </c:layout>
      <c:areaChart>
        <c:grouping val="stacked"/>
        <c:varyColors val="0"/>
        <c:ser>
          <c:idx val="0"/>
          <c:order val="0"/>
          <c:tx>
            <c:strRef>
              <c:f>'Figure 2.10'!$P$8</c:f>
              <c:strCache>
                <c:ptCount val="1"/>
                <c:pt idx="0">
                  <c:v>UKCS</c:v>
                </c:pt>
              </c:strCache>
            </c:strRef>
          </c:tx>
          <c:spPr>
            <a:solidFill>
              <a:schemeClr val="tx2">
                <a:lumMod val="40000"/>
                <a:lumOff val="60000"/>
              </a:schemeClr>
            </a:solidFill>
            <a:ln>
              <a:noFill/>
            </a:ln>
          </c:spPr>
          <c:cat>
            <c:strRef>
              <c:f>'Figure 2.10'!$Q$7:$AZ$7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'Figure 2.10'!$Q$8:$AZ$8</c:f>
              <c:numCache>
                <c:formatCode>0</c:formatCode>
                <c:ptCount val="36"/>
                <c:pt idx="0">
                  <c:v>94.816000000000003</c:v>
                </c:pt>
                <c:pt idx="1">
                  <c:v>95.234999999999999</c:v>
                </c:pt>
                <c:pt idx="2">
                  <c:v>92.441999999999993</c:v>
                </c:pt>
                <c:pt idx="3">
                  <c:v>93.799000000000007</c:v>
                </c:pt>
                <c:pt idx="4">
                  <c:v>90.501999999999995</c:v>
                </c:pt>
                <c:pt idx="5">
                  <c:v>82.179000000000002</c:v>
                </c:pt>
                <c:pt idx="6">
                  <c:v>74.906999999999996</c:v>
                </c:pt>
                <c:pt idx="7">
                  <c:v>66.838999999999999</c:v>
                </c:pt>
                <c:pt idx="8">
                  <c:v>63.444000000000003</c:v>
                </c:pt>
                <c:pt idx="9">
                  <c:v>54.758000000000003</c:v>
                </c:pt>
                <c:pt idx="10">
                  <c:v>52.106999999999999</c:v>
                </c:pt>
                <c:pt idx="11">
                  <c:v>40.012999999999998</c:v>
                </c:pt>
                <c:pt idx="12">
                  <c:v>33.228000000000002</c:v>
                </c:pt>
                <c:pt idx="13">
                  <c:v>32</c:v>
                </c:pt>
                <c:pt idx="14">
                  <c:v>31</c:v>
                </c:pt>
                <c:pt idx="15">
                  <c:v>33</c:v>
                </c:pt>
                <c:pt idx="16">
                  <c:v>34.754460049934494</c:v>
                </c:pt>
                <c:pt idx="17">
                  <c:v>38.099458945035728</c:v>
                </c:pt>
                <c:pt idx="18">
                  <c:v>37.485500000000002</c:v>
                </c:pt>
                <c:pt idx="19">
                  <c:v>34.692600530126256</c:v>
                </c:pt>
                <c:pt idx="20">
                  <c:v>33.28286203736765</c:v>
                </c:pt>
                <c:pt idx="21">
                  <c:v>31.248340553080059</c:v>
                </c:pt>
                <c:pt idx="22">
                  <c:v>25.446994459247527</c:v>
                </c:pt>
                <c:pt idx="23">
                  <c:v>23.884249367868115</c:v>
                </c:pt>
                <c:pt idx="24">
                  <c:v>20.091912567288635</c:v>
                </c:pt>
                <c:pt idx="25">
                  <c:v>16.139617569752534</c:v>
                </c:pt>
                <c:pt idx="26">
                  <c:v>14.647581428517702</c:v>
                </c:pt>
                <c:pt idx="27">
                  <c:v>13.825138422120373</c:v>
                </c:pt>
                <c:pt idx="28">
                  <c:v>13.279917839710155</c:v>
                </c:pt>
                <c:pt idx="29">
                  <c:v>11.865571554231536</c:v>
                </c:pt>
                <c:pt idx="30">
                  <c:v>8.7788664398751077</c:v>
                </c:pt>
                <c:pt idx="31">
                  <c:v>7.4784404212011681</c:v>
                </c:pt>
                <c:pt idx="32">
                  <c:v>6.5354981450437748</c:v>
                </c:pt>
                <c:pt idx="33">
                  <c:v>5.2310708698374837</c:v>
                </c:pt>
                <c:pt idx="34">
                  <c:v>4.5367039501737834</c:v>
                </c:pt>
                <c:pt idx="35">
                  <c:v>3.397913627475015</c:v>
                </c:pt>
              </c:numCache>
            </c:numRef>
          </c:val>
          <c:extLst>
            <c:ext xmlns:c16="http://schemas.microsoft.com/office/drawing/2014/chart" uri="{C3380CC4-5D6E-409C-BE32-E72D297353CC}">
              <c16:uniqueId val="{00000000-ED46-4496-A338-75FABE10AADD}"/>
            </c:ext>
          </c:extLst>
        </c:ser>
        <c:ser>
          <c:idx val="2"/>
          <c:order val="1"/>
          <c:tx>
            <c:strRef>
              <c:f>'Figure 2.10'!$P$9</c:f>
              <c:strCache>
                <c:ptCount val="1"/>
                <c:pt idx="0">
                  <c:v>Shale</c:v>
                </c:pt>
              </c:strCache>
            </c:strRef>
          </c:tx>
          <c:spPr>
            <a:solidFill>
              <a:schemeClr val="accent1">
                <a:lumMod val="75000"/>
              </a:schemeClr>
            </a:solidFill>
          </c:spPr>
          <c:cat>
            <c:strRef>
              <c:f>'Figure 2.10'!$Q$7:$AZ$7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'Figure 2.10'!$Q$9:$AZ$9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ED46-4496-A338-75FABE10AADD}"/>
            </c:ext>
          </c:extLst>
        </c:ser>
        <c:ser>
          <c:idx val="3"/>
          <c:order val="2"/>
          <c:tx>
            <c:strRef>
              <c:f>'Figure 2.10'!$P$10</c:f>
              <c:strCache>
                <c:ptCount val="1"/>
                <c:pt idx="0">
                  <c:v>Green gas</c:v>
                </c:pt>
              </c:strCache>
            </c:strRef>
          </c:tx>
          <c:spPr>
            <a:solidFill>
              <a:schemeClr val="accent3">
                <a:lumMod val="50000"/>
              </a:schemeClr>
            </a:solidFill>
          </c:spPr>
          <c:cat>
            <c:strRef>
              <c:f>'Figure 2.10'!$Q$7:$AZ$7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'Figure 2.10'!$Q$10:$AZ$10</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c:v>
                </c:pt>
                <c:pt idx="17">
                  <c:v>0.25</c:v>
                </c:pt>
                <c:pt idx="18">
                  <c:v>0.25549999999999995</c:v>
                </c:pt>
                <c:pt idx="19">
                  <c:v>0.41855088918399996</c:v>
                </c:pt>
                <c:pt idx="20">
                  <c:v>0.50949135071423368</c:v>
                </c:pt>
                <c:pt idx="21">
                  <c:v>0.60935066583336639</c:v>
                </c:pt>
                <c:pt idx="22">
                  <c:v>0.71697695182153887</c:v>
                </c:pt>
                <c:pt idx="23">
                  <c:v>0.83133661162132722</c:v>
                </c:pt>
                <c:pt idx="24">
                  <c:v>0.9805743809669637</c:v>
                </c:pt>
                <c:pt idx="25">
                  <c:v>1.1601709413876504</c:v>
                </c:pt>
                <c:pt idx="26">
                  <c:v>1.3271452577644551</c:v>
                </c:pt>
                <c:pt idx="27">
                  <c:v>1.4831426214787848</c:v>
                </c:pt>
                <c:pt idx="28">
                  <c:v>1.6756812451293055</c:v>
                </c:pt>
                <c:pt idx="29">
                  <c:v>1.9122896135334864</c:v>
                </c:pt>
                <c:pt idx="30">
                  <c:v>2.1754556351522627</c:v>
                </c:pt>
                <c:pt idx="31">
                  <c:v>2.6189557010789741</c:v>
                </c:pt>
                <c:pt idx="32">
                  <c:v>3.2781125209942523</c:v>
                </c:pt>
                <c:pt idx="33">
                  <c:v>3.7332683285144044</c:v>
                </c:pt>
                <c:pt idx="34">
                  <c:v>4.2647860623895264</c:v>
                </c:pt>
                <c:pt idx="35">
                  <c:v>5.0830506191640925</c:v>
                </c:pt>
              </c:numCache>
            </c:numRef>
          </c:val>
          <c:extLst>
            <c:ext xmlns:c16="http://schemas.microsoft.com/office/drawing/2014/chart" uri="{C3380CC4-5D6E-409C-BE32-E72D297353CC}">
              <c16:uniqueId val="{00000002-ED46-4496-A338-75FABE10AADD}"/>
            </c:ext>
          </c:extLst>
        </c:ser>
        <c:ser>
          <c:idx val="1"/>
          <c:order val="3"/>
          <c:tx>
            <c:strRef>
              <c:f>'Figure 2.10'!$P$11</c:f>
              <c:strCache>
                <c:ptCount val="1"/>
                <c:pt idx="0">
                  <c:v>Norway</c:v>
                </c:pt>
              </c:strCache>
            </c:strRef>
          </c:tx>
          <c:spPr>
            <a:solidFill>
              <a:srgbClr val="002060"/>
            </a:solidFill>
            <a:ln>
              <a:noFill/>
            </a:ln>
          </c:spPr>
          <c:cat>
            <c:strRef>
              <c:f>'Figure 2.10'!$Q$7:$AZ$7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'Figure 2.10'!$Q$11:$AZ$11</c:f>
              <c:numCache>
                <c:formatCode>0</c:formatCode>
                <c:ptCount val="36"/>
                <c:pt idx="0">
                  <c:v>1.2</c:v>
                </c:pt>
                <c:pt idx="1">
                  <c:v>1.375</c:v>
                </c:pt>
                <c:pt idx="2">
                  <c:v>3.4289999999999998</c:v>
                </c:pt>
                <c:pt idx="3">
                  <c:v>5.1609999999999996</c:v>
                </c:pt>
                <c:pt idx="4">
                  <c:v>7.069</c:v>
                </c:pt>
                <c:pt idx="5">
                  <c:v>9.2880000000000003</c:v>
                </c:pt>
                <c:pt idx="6">
                  <c:v>13.113</c:v>
                </c:pt>
                <c:pt idx="7">
                  <c:v>20.085000000000001</c:v>
                </c:pt>
                <c:pt idx="8">
                  <c:v>26.189</c:v>
                </c:pt>
                <c:pt idx="9">
                  <c:v>23.727</c:v>
                </c:pt>
                <c:pt idx="10">
                  <c:v>25.356999999999999</c:v>
                </c:pt>
                <c:pt idx="11">
                  <c:v>21.864999999999998</c:v>
                </c:pt>
                <c:pt idx="12">
                  <c:v>27.858000000000001</c:v>
                </c:pt>
                <c:pt idx="13">
                  <c:v>29</c:v>
                </c:pt>
                <c:pt idx="14">
                  <c:v>25</c:v>
                </c:pt>
                <c:pt idx="15">
                  <c:v>29</c:v>
                </c:pt>
                <c:pt idx="16">
                  <c:v>32.272986723755473</c:v>
                </c:pt>
                <c:pt idx="17">
                  <c:v>35.213381343294635</c:v>
                </c:pt>
                <c:pt idx="18">
                  <c:v>34.5655</c:v>
                </c:pt>
                <c:pt idx="19">
                  <c:v>28.390554982427624</c:v>
                </c:pt>
                <c:pt idx="20">
                  <c:v>27.102941024564355</c:v>
                </c:pt>
                <c:pt idx="21">
                  <c:v>26.335179485703378</c:v>
                </c:pt>
                <c:pt idx="22">
                  <c:v>26.006497810056491</c:v>
                </c:pt>
                <c:pt idx="23">
                  <c:v>25.212376840349805</c:v>
                </c:pt>
                <c:pt idx="24">
                  <c:v>24.154066497462352</c:v>
                </c:pt>
                <c:pt idx="25">
                  <c:v>24.040399637336783</c:v>
                </c:pt>
                <c:pt idx="26">
                  <c:v>23.02738484714915</c:v>
                </c:pt>
                <c:pt idx="27">
                  <c:v>21.907087503023561</c:v>
                </c:pt>
                <c:pt idx="28">
                  <c:v>20.340975736645962</c:v>
                </c:pt>
                <c:pt idx="29">
                  <c:v>18.753610162661477</c:v>
                </c:pt>
                <c:pt idx="30">
                  <c:v>17.228710385813748</c:v>
                </c:pt>
                <c:pt idx="31">
                  <c:v>15.094604790412411</c:v>
                </c:pt>
                <c:pt idx="32">
                  <c:v>13.635893213064408</c:v>
                </c:pt>
                <c:pt idx="33">
                  <c:v>11.675825427755708</c:v>
                </c:pt>
                <c:pt idx="34">
                  <c:v>10.654121413784017</c:v>
                </c:pt>
                <c:pt idx="35">
                  <c:v>9.9968821443685485</c:v>
                </c:pt>
              </c:numCache>
            </c:numRef>
          </c:val>
          <c:extLst>
            <c:ext xmlns:c16="http://schemas.microsoft.com/office/drawing/2014/chart" uri="{C3380CC4-5D6E-409C-BE32-E72D297353CC}">
              <c16:uniqueId val="{00000003-ED46-4496-A338-75FABE10AADD}"/>
            </c:ext>
          </c:extLst>
        </c:ser>
        <c:ser>
          <c:idx val="5"/>
          <c:order val="4"/>
          <c:tx>
            <c:strRef>
              <c:f>'Figure 2.10'!$P$12</c:f>
              <c:strCache>
                <c:ptCount val="1"/>
                <c:pt idx="0">
                  <c:v>Continent</c:v>
                </c:pt>
              </c:strCache>
            </c:strRef>
          </c:tx>
          <c:spPr>
            <a:solidFill>
              <a:srgbClr val="FF3399"/>
            </a:solidFill>
          </c:spPr>
          <c:cat>
            <c:strRef>
              <c:f>'Figure 2.10'!$Q$7:$AZ$7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'Figure 2.10'!$Q$12:$AZ$12</c:f>
              <c:numCache>
                <c:formatCode>0</c:formatCode>
                <c:ptCount val="36"/>
                <c:pt idx="0">
                  <c:v>0.26100000000000001</c:v>
                </c:pt>
                <c:pt idx="1">
                  <c:v>0.36599999999999999</c:v>
                </c:pt>
                <c:pt idx="2">
                  <c:v>0.61</c:v>
                </c:pt>
                <c:pt idx="3">
                  <c:v>0.59199999999999997</c:v>
                </c:pt>
                <c:pt idx="4">
                  <c:v>2.3570000000000002</c:v>
                </c:pt>
                <c:pt idx="5">
                  <c:v>2.2269999999999999</c:v>
                </c:pt>
                <c:pt idx="6">
                  <c:v>3.6680000000000001</c:v>
                </c:pt>
                <c:pt idx="7">
                  <c:v>7.6999999999999993</c:v>
                </c:pt>
                <c:pt idx="8">
                  <c:v>9.5569999999999986</c:v>
                </c:pt>
                <c:pt idx="9">
                  <c:v>7.2330000000000005</c:v>
                </c:pt>
                <c:pt idx="10">
                  <c:v>9.5449999999999999</c:v>
                </c:pt>
                <c:pt idx="11">
                  <c:v>6.2640000000000002</c:v>
                </c:pt>
                <c:pt idx="12">
                  <c:v>8.0920000000000005</c:v>
                </c:pt>
                <c:pt idx="13">
                  <c:v>11</c:v>
                </c:pt>
                <c:pt idx="14">
                  <c:v>7</c:v>
                </c:pt>
                <c:pt idx="15">
                  <c:v>3.5</c:v>
                </c:pt>
                <c:pt idx="16">
                  <c:v>6</c:v>
                </c:pt>
                <c:pt idx="17">
                  <c:v>4.6758713309999971</c:v>
                </c:pt>
                <c:pt idx="18">
                  <c:v>4.38</c:v>
                </c:pt>
                <c:pt idx="19">
                  <c:v>4.5949999999999998</c:v>
                </c:pt>
                <c:pt idx="20">
                  <c:v>3.8649999999999993</c:v>
                </c:pt>
                <c:pt idx="21">
                  <c:v>3.5000000000000004</c:v>
                </c:pt>
                <c:pt idx="22">
                  <c:v>3.8650000000000007</c:v>
                </c:pt>
                <c:pt idx="23">
                  <c:v>3.5000000000000004</c:v>
                </c:pt>
                <c:pt idx="24">
                  <c:v>3.8650000000000007</c:v>
                </c:pt>
                <c:pt idx="25">
                  <c:v>4.2300000000000004</c:v>
                </c:pt>
                <c:pt idx="26">
                  <c:v>4.5949999999999998</c:v>
                </c:pt>
                <c:pt idx="27">
                  <c:v>4.5949999999999998</c:v>
                </c:pt>
                <c:pt idx="28">
                  <c:v>4.5949999999999998</c:v>
                </c:pt>
                <c:pt idx="29">
                  <c:v>4.5949999999999998</c:v>
                </c:pt>
                <c:pt idx="30">
                  <c:v>4.5949999999999998</c:v>
                </c:pt>
                <c:pt idx="31">
                  <c:v>4.5949999999999998</c:v>
                </c:pt>
                <c:pt idx="32">
                  <c:v>4.5949999999999998</c:v>
                </c:pt>
                <c:pt idx="33">
                  <c:v>4.96</c:v>
                </c:pt>
                <c:pt idx="34">
                  <c:v>4.96</c:v>
                </c:pt>
                <c:pt idx="35">
                  <c:v>4.96</c:v>
                </c:pt>
              </c:numCache>
            </c:numRef>
          </c:val>
          <c:extLst>
            <c:ext xmlns:c16="http://schemas.microsoft.com/office/drawing/2014/chart" uri="{C3380CC4-5D6E-409C-BE32-E72D297353CC}">
              <c16:uniqueId val="{00000004-ED46-4496-A338-75FABE10AADD}"/>
            </c:ext>
          </c:extLst>
        </c:ser>
        <c:ser>
          <c:idx val="6"/>
          <c:order val="5"/>
          <c:tx>
            <c:strRef>
              <c:f>'Figure 2.10'!$P$13</c:f>
              <c:strCache>
                <c:ptCount val="1"/>
                <c:pt idx="0">
                  <c:v>LNG</c:v>
                </c:pt>
              </c:strCache>
            </c:strRef>
          </c:tx>
          <c:spPr>
            <a:solidFill>
              <a:srgbClr val="FFFF00"/>
            </a:solidFill>
          </c:spPr>
          <c:cat>
            <c:strRef>
              <c:f>'Figure 2.10'!$Q$7:$AZ$7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'Figure 2.10'!$Q$13:$AZ$13</c:f>
              <c:numCache>
                <c:formatCode>0</c:formatCode>
                <c:ptCount val="36"/>
                <c:pt idx="0">
                  <c:v>0</c:v>
                </c:pt>
                <c:pt idx="1">
                  <c:v>0</c:v>
                </c:pt>
                <c:pt idx="2">
                  <c:v>0</c:v>
                </c:pt>
                <c:pt idx="3">
                  <c:v>0</c:v>
                </c:pt>
                <c:pt idx="4">
                  <c:v>0</c:v>
                </c:pt>
                <c:pt idx="5">
                  <c:v>0</c:v>
                </c:pt>
                <c:pt idx="6">
                  <c:v>0</c:v>
                </c:pt>
                <c:pt idx="7">
                  <c:v>0</c:v>
                </c:pt>
                <c:pt idx="8">
                  <c:v>0</c:v>
                </c:pt>
                <c:pt idx="9">
                  <c:v>6.4050000000000002</c:v>
                </c:pt>
                <c:pt idx="10">
                  <c:v>18.687999999999999</c:v>
                </c:pt>
                <c:pt idx="11">
                  <c:v>24.779</c:v>
                </c:pt>
                <c:pt idx="12">
                  <c:v>13.573</c:v>
                </c:pt>
                <c:pt idx="13">
                  <c:v>9</c:v>
                </c:pt>
                <c:pt idx="14">
                  <c:v>11</c:v>
                </c:pt>
                <c:pt idx="15">
                  <c:v>12.5</c:v>
                </c:pt>
                <c:pt idx="16">
                  <c:v>9.0488797600000002</c:v>
                </c:pt>
                <c:pt idx="17">
                  <c:v>5.2818590699999994</c:v>
                </c:pt>
                <c:pt idx="18">
                  <c:v>4.1609999999999996</c:v>
                </c:pt>
                <c:pt idx="19">
                  <c:v>5.6470282999999997</c:v>
                </c:pt>
                <c:pt idx="20">
                  <c:v>5.2820283000000003</c:v>
                </c:pt>
                <c:pt idx="21">
                  <c:v>5.2820283000000003</c:v>
                </c:pt>
                <c:pt idx="22">
                  <c:v>5.2820283000000003</c:v>
                </c:pt>
                <c:pt idx="23">
                  <c:v>7.1118094333333319</c:v>
                </c:pt>
                <c:pt idx="24">
                  <c:v>7.4768094333333321</c:v>
                </c:pt>
                <c:pt idx="25">
                  <c:v>7.4768094333333321</c:v>
                </c:pt>
                <c:pt idx="26">
                  <c:v>7.4768094333333321</c:v>
                </c:pt>
                <c:pt idx="27">
                  <c:v>7.4768094333333321</c:v>
                </c:pt>
                <c:pt idx="28">
                  <c:v>8.1250713833333315</c:v>
                </c:pt>
                <c:pt idx="29">
                  <c:v>8.1250713833333315</c:v>
                </c:pt>
                <c:pt idx="30">
                  <c:v>8.1250713833333315</c:v>
                </c:pt>
                <c:pt idx="31">
                  <c:v>8.1250713833333315</c:v>
                </c:pt>
                <c:pt idx="32">
                  <c:v>8.1250713833333315</c:v>
                </c:pt>
                <c:pt idx="33">
                  <c:v>8.1250713833333315</c:v>
                </c:pt>
                <c:pt idx="34">
                  <c:v>8.1250713833333315</c:v>
                </c:pt>
                <c:pt idx="35">
                  <c:v>8.1250713833333315</c:v>
                </c:pt>
              </c:numCache>
            </c:numRef>
          </c:val>
          <c:extLst>
            <c:ext xmlns:c16="http://schemas.microsoft.com/office/drawing/2014/chart" uri="{C3380CC4-5D6E-409C-BE32-E72D297353CC}">
              <c16:uniqueId val="{00000005-ED46-4496-A338-75FABE10AADD}"/>
            </c:ext>
          </c:extLst>
        </c:ser>
        <c:ser>
          <c:idx val="7"/>
          <c:order val="6"/>
          <c:tx>
            <c:strRef>
              <c:f>'Figure 2.10'!$P$14</c:f>
              <c:strCache>
                <c:ptCount val="1"/>
                <c:pt idx="0">
                  <c:v>Generic imports</c:v>
                </c:pt>
              </c:strCache>
            </c:strRef>
          </c:tx>
          <c:spPr>
            <a:pattFill prst="wdUpDiag">
              <a:fgClr>
                <a:srgbClr val="FFFF00"/>
              </a:fgClr>
              <a:bgClr>
                <a:srgbClr val="FF3399"/>
              </a:bgClr>
            </a:pattFill>
          </c:spPr>
          <c:cat>
            <c:strRef>
              <c:f>'Figure 2.10'!$Q$7:$AZ$7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'Figure 2.10'!$Q$14:$AZ$14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0.62193365937400702</c:v>
                </c:pt>
                <c:pt idx="19">
                  <c:v>3.0328558293167722</c:v>
                </c:pt>
                <c:pt idx="20">
                  <c:v>3.1161619915948187</c:v>
                </c:pt>
                <c:pt idx="21">
                  <c:v>3.9926999458810197</c:v>
                </c:pt>
                <c:pt idx="22">
                  <c:v>7.5979135392603254</c:v>
                </c:pt>
                <c:pt idx="23">
                  <c:v>7.5367443461295167</c:v>
                </c:pt>
                <c:pt idx="24">
                  <c:v>9.9968168803491864</c:v>
                </c:pt>
                <c:pt idx="25">
                  <c:v>11.520822882134544</c:v>
                </c:pt>
                <c:pt idx="26">
                  <c:v>10.711491853161778</c:v>
                </c:pt>
                <c:pt idx="27">
                  <c:v>10.922982395046652</c:v>
                </c:pt>
                <c:pt idx="28">
                  <c:v>11.087924953933991</c:v>
                </c:pt>
                <c:pt idx="29">
                  <c:v>12.180995845946379</c:v>
                </c:pt>
                <c:pt idx="30">
                  <c:v>15.542040992503635</c:v>
                </c:pt>
                <c:pt idx="31">
                  <c:v>17.396628762961999</c:v>
                </c:pt>
                <c:pt idx="32">
                  <c:v>16.794295196798732</c:v>
                </c:pt>
                <c:pt idx="33">
                  <c:v>17.952597799267316</c:v>
                </c:pt>
                <c:pt idx="34">
                  <c:v>17.670673492762688</c:v>
                </c:pt>
                <c:pt idx="35">
                  <c:v>17.42849539406172</c:v>
                </c:pt>
              </c:numCache>
            </c:numRef>
          </c:val>
          <c:extLst>
            <c:ext xmlns:c16="http://schemas.microsoft.com/office/drawing/2014/chart" uri="{C3380CC4-5D6E-409C-BE32-E72D297353CC}">
              <c16:uniqueId val="{00000006-ED46-4496-A338-75FABE10AADD}"/>
            </c:ext>
          </c:extLst>
        </c:ser>
        <c:dLbls>
          <c:showLegendKey val="0"/>
          <c:showVal val="0"/>
          <c:showCatName val="0"/>
          <c:showSerName val="0"/>
          <c:showPercent val="0"/>
          <c:showBubbleSize val="0"/>
        </c:dLbls>
        <c:axId val="188990208"/>
        <c:axId val="188991744"/>
      </c:areaChart>
      <c:lineChart>
        <c:grouping val="standard"/>
        <c:varyColors val="0"/>
        <c:ser>
          <c:idx val="8"/>
          <c:order val="7"/>
          <c:tx>
            <c:strRef>
              <c:f>'Figure 2.10'!$P$16</c:f>
              <c:strCache>
                <c:ptCount val="1"/>
                <c:pt idx="0">
                  <c:v>Import dependency</c:v>
                </c:pt>
              </c:strCache>
            </c:strRef>
          </c:tx>
          <c:spPr>
            <a:ln>
              <a:solidFill>
                <a:schemeClr val="tx1"/>
              </a:solidFill>
            </a:ln>
          </c:spPr>
          <c:marker>
            <c:symbol val="none"/>
          </c:marker>
          <c:cat>
            <c:strLit>
              <c:ptCount val="5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strLit>
          </c:cat>
          <c:val>
            <c:numRef>
              <c:f>'Figure 2.10'!$Q$16:$AZ$16</c:f>
              <c:numCache>
                <c:formatCode>0%</c:formatCode>
                <c:ptCount val="36"/>
                <c:pt idx="0">
                  <c:v>1.418198761381506E-2</c:v>
                </c:pt>
                <c:pt idx="1">
                  <c:v>1.6577479004399077E-2</c:v>
                </c:pt>
                <c:pt idx="2">
                  <c:v>3.8938752687342731E-2</c:v>
                </c:pt>
                <c:pt idx="3">
                  <c:v>5.3328760266226655E-2</c:v>
                </c:pt>
                <c:pt idx="4">
                  <c:v>9.0708752345667124E-2</c:v>
                </c:pt>
                <c:pt idx="5">
                  <c:v>0.11523181458835774</c:v>
                </c:pt>
                <c:pt idx="6">
                  <c:v>0.17178334885911123</c:v>
                </c:pt>
                <c:pt idx="7">
                  <c:v>0.27836776404111652</c:v>
                </c:pt>
                <c:pt idx="8">
                  <c:v>0.34273934512680371</c:v>
                </c:pt>
                <c:pt idx="9">
                  <c:v>0.3728595377799066</c:v>
                </c:pt>
                <c:pt idx="10">
                  <c:v>0.47605088299044168</c:v>
                </c:pt>
                <c:pt idx="11">
                  <c:v>0.54989346775450809</c:v>
                </c:pt>
                <c:pt idx="12">
                  <c:v>0.56374792250073991</c:v>
                </c:pt>
                <c:pt idx="13">
                  <c:v>0.60493827160493829</c:v>
                </c:pt>
                <c:pt idx="14">
                  <c:v>0.58108108108108103</c:v>
                </c:pt>
                <c:pt idx="15">
                  <c:v>0.57692307692307687</c:v>
                </c:pt>
                <c:pt idx="16">
                  <c:v>0.54392949981328131</c:v>
                </c:pt>
                <c:pt idx="17">
                  <c:v>0.51362068443715492</c:v>
                </c:pt>
                <c:pt idx="18">
                  <c:v>0.53674650350711683</c:v>
                </c:pt>
                <c:pt idx="19">
                  <c:v>0.54268415442193318</c:v>
                </c:pt>
                <c:pt idx="20">
                  <c:v>0.53809385849509095</c:v>
                </c:pt>
                <c:pt idx="21">
                  <c:v>0.55109526473996695</c:v>
                </c:pt>
                <c:pt idx="22">
                  <c:v>0.62034658128726305</c:v>
                </c:pt>
                <c:pt idx="23">
                  <c:v>0.63694402689601159</c:v>
                </c:pt>
                <c:pt idx="24">
                  <c:v>0.68343078131206114</c:v>
                </c:pt>
                <c:pt idx="25">
                  <c:v>0.73206794984197254</c:v>
                </c:pt>
                <c:pt idx="26">
                  <c:v>0.74144824875022697</c:v>
                </c:pt>
                <c:pt idx="27">
                  <c:v>0.74575252833980721</c:v>
                </c:pt>
                <c:pt idx="28">
                  <c:v>0.74696374930681309</c:v>
                </c:pt>
                <c:pt idx="29">
                  <c:v>0.76010356649233402</c:v>
                </c:pt>
                <c:pt idx="30">
                  <c:v>0.8059297729375432</c:v>
                </c:pt>
                <c:pt idx="31">
                  <c:v>0.81743566692135738</c:v>
                </c:pt>
                <c:pt idx="32">
                  <c:v>0.8147112252003671</c:v>
                </c:pt>
                <c:pt idx="33">
                  <c:v>0.82653415327866719</c:v>
                </c:pt>
                <c:pt idx="34">
                  <c:v>0.82471116773766528</c:v>
                </c:pt>
                <c:pt idx="35">
                  <c:v>0.82688876074085249</c:v>
                </c:pt>
              </c:numCache>
            </c:numRef>
          </c:val>
          <c:smooth val="0"/>
          <c:extLst>
            <c:ext xmlns:c16="http://schemas.microsoft.com/office/drawing/2014/chart" uri="{C3380CC4-5D6E-409C-BE32-E72D297353CC}">
              <c16:uniqueId val="{00000007-ED46-4496-A338-75FABE10AADD}"/>
            </c:ext>
          </c:extLst>
        </c:ser>
        <c:dLbls>
          <c:showLegendKey val="0"/>
          <c:showVal val="0"/>
          <c:showCatName val="0"/>
          <c:showSerName val="0"/>
          <c:showPercent val="0"/>
          <c:showBubbleSize val="0"/>
        </c:dLbls>
        <c:marker val="1"/>
        <c:smooth val="0"/>
        <c:axId val="185669888"/>
        <c:axId val="185667968"/>
      </c:lineChart>
      <c:catAx>
        <c:axId val="188990208"/>
        <c:scaling>
          <c:orientation val="minMax"/>
        </c:scaling>
        <c:delete val="0"/>
        <c:axPos val="b"/>
        <c:numFmt formatCode="General" sourceLinked="0"/>
        <c:majorTickMark val="out"/>
        <c:minorTickMark val="none"/>
        <c:tickLblPos val="nextTo"/>
        <c:txPr>
          <a:bodyPr rot="0" vert="horz"/>
          <a:lstStyle/>
          <a:p>
            <a:pPr>
              <a:defRPr/>
            </a:pPr>
            <a:endParaRPr lang="en-US"/>
          </a:p>
        </c:txPr>
        <c:crossAx val="188991744"/>
        <c:crosses val="autoZero"/>
        <c:auto val="1"/>
        <c:lblAlgn val="ctr"/>
        <c:lblOffset val="100"/>
        <c:tickLblSkip val="5"/>
        <c:tickMarkSkip val="5"/>
        <c:noMultiLvlLbl val="0"/>
      </c:catAx>
      <c:valAx>
        <c:axId val="188991744"/>
        <c:scaling>
          <c:orientation val="minMax"/>
        </c:scaling>
        <c:delete val="0"/>
        <c:axPos val="l"/>
        <c:majorGridlines/>
        <c:title>
          <c:tx>
            <c:rich>
              <a:bodyPr rot="-5400000" vert="horz"/>
              <a:lstStyle/>
              <a:p>
                <a:pPr>
                  <a:defRPr b="1"/>
                </a:pPr>
                <a:r>
                  <a:rPr lang="en-US" b="1"/>
                  <a:t>Annual supply (bcm)</a:t>
                </a:r>
              </a:p>
            </c:rich>
          </c:tx>
          <c:overlay val="0"/>
        </c:title>
        <c:numFmt formatCode="0" sourceLinked="0"/>
        <c:majorTickMark val="out"/>
        <c:minorTickMark val="none"/>
        <c:tickLblPos val="nextTo"/>
        <c:crossAx val="188990208"/>
        <c:crosses val="autoZero"/>
        <c:crossBetween val="between"/>
      </c:valAx>
      <c:valAx>
        <c:axId val="185667968"/>
        <c:scaling>
          <c:orientation val="minMax"/>
          <c:max val="1"/>
        </c:scaling>
        <c:delete val="0"/>
        <c:axPos val="r"/>
        <c:title>
          <c:tx>
            <c:rich>
              <a:bodyPr rot="-5400000" vert="horz"/>
              <a:lstStyle/>
              <a:p>
                <a:pPr>
                  <a:defRPr/>
                </a:pPr>
                <a:r>
                  <a:rPr lang="en-US" b="1"/>
                  <a:t>Import dependency (%)</a:t>
                </a:r>
              </a:p>
            </c:rich>
          </c:tx>
          <c:overlay val="0"/>
        </c:title>
        <c:numFmt formatCode="0%" sourceLinked="0"/>
        <c:majorTickMark val="out"/>
        <c:minorTickMark val="none"/>
        <c:tickLblPos val="nextTo"/>
        <c:crossAx val="185669888"/>
        <c:crosses val="max"/>
        <c:crossBetween val="between"/>
      </c:valAx>
      <c:catAx>
        <c:axId val="185669888"/>
        <c:scaling>
          <c:orientation val="minMax"/>
        </c:scaling>
        <c:delete val="1"/>
        <c:axPos val="b"/>
        <c:numFmt formatCode="General" sourceLinked="1"/>
        <c:majorTickMark val="out"/>
        <c:minorTickMark val="none"/>
        <c:tickLblPos val="nextTo"/>
        <c:crossAx val="185667968"/>
        <c:crosses val="autoZero"/>
        <c:auto val="1"/>
        <c:lblAlgn val="ctr"/>
        <c:lblOffset val="100"/>
        <c:noMultiLvlLbl val="0"/>
      </c:catAx>
    </c:plotArea>
    <c:legend>
      <c:legendPos val="b"/>
      <c:overlay val="0"/>
      <c:spPr>
        <a:ln>
          <a:noFill/>
        </a:ln>
      </c:spPr>
    </c:legend>
    <c:plotVisOnly val="1"/>
    <c:dispBlanksAs val="zero"/>
    <c:showDLblsOverMax val="0"/>
  </c:chart>
  <c:spPr>
    <a:ln>
      <a:noFill/>
    </a:ln>
  </c:spPr>
  <c:txPr>
    <a:bodyPr/>
    <a:lstStyle/>
    <a:p>
      <a:pPr>
        <a:defRPr sz="12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03210443065478"/>
          <c:y val="4.0327439690193763E-2"/>
          <c:w val="0.85754184700422376"/>
          <c:h val="0.64974858762809684"/>
        </c:manualLayout>
      </c:layout>
      <c:barChart>
        <c:barDir val="col"/>
        <c:grouping val="stacked"/>
        <c:varyColors val="0"/>
        <c:ser>
          <c:idx val="0"/>
          <c:order val="0"/>
          <c:tx>
            <c:strRef>
              <c:f>'Annual supply by terminal'!$O$120</c:f>
              <c:strCache>
                <c:ptCount val="1"/>
                <c:pt idx="0">
                  <c:v>Bacton</c:v>
                </c:pt>
              </c:strCache>
            </c:strRef>
          </c:tx>
          <c:spPr>
            <a:solidFill>
              <a:srgbClr val="FFFF00"/>
            </a:solidFill>
          </c:spPr>
          <c:invertIfNegative val="0"/>
          <c:cat>
            <c:strRef>
              <c:f>'Annual supply by terminal'!$P$119:$AL$119</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terminal'!$P$120:$AL$120</c:f>
              <c:numCache>
                <c:formatCode>0.0</c:formatCode>
                <c:ptCount val="23"/>
                <c:pt idx="0">
                  <c:v>183.13661593882131</c:v>
                </c:pt>
                <c:pt idx="1">
                  <c:v>177.85240514678182</c:v>
                </c:pt>
                <c:pt idx="2">
                  <c:v>157.9072485954409</c:v>
                </c:pt>
                <c:pt idx="3">
                  <c:v>146.05023674163456</c:v>
                </c:pt>
                <c:pt idx="4">
                  <c:v>132.19566945156737</c:v>
                </c:pt>
                <c:pt idx="5">
                  <c:v>125.77239698313203</c:v>
                </c:pt>
                <c:pt idx="6">
                  <c:v>114.93077393645821</c:v>
                </c:pt>
                <c:pt idx="7">
                  <c:v>108.87712819407804</c:v>
                </c:pt>
                <c:pt idx="8">
                  <c:v>105.83799923545355</c:v>
                </c:pt>
                <c:pt idx="9">
                  <c:v>100.16908461966554</c:v>
                </c:pt>
                <c:pt idx="10">
                  <c:v>93.773299781239459</c:v>
                </c:pt>
                <c:pt idx="11">
                  <c:v>85.263111691847556</c:v>
                </c:pt>
                <c:pt idx="12">
                  <c:v>71.117235749323896</c:v>
                </c:pt>
                <c:pt idx="13">
                  <c:v>64.309346638124353</c:v>
                </c:pt>
                <c:pt idx="14">
                  <c:v>57.052041888901435</c:v>
                </c:pt>
                <c:pt idx="15">
                  <c:v>53.983813506967792</c:v>
                </c:pt>
                <c:pt idx="16">
                  <c:v>51.444751125657923</c:v>
                </c:pt>
                <c:pt idx="17">
                  <c:v>47.956719601149487</c:v>
                </c:pt>
                <c:pt idx="18">
                  <c:v>50.553441736106009</c:v>
                </c:pt>
                <c:pt idx="19">
                  <c:v>47.854233128150881</c:v>
                </c:pt>
                <c:pt idx="20">
                  <c:v>47.031590085909414</c:v>
                </c:pt>
                <c:pt idx="21">
                  <c:v>47.498100417979387</c:v>
                </c:pt>
                <c:pt idx="22">
                  <c:v>47.478770276721569</c:v>
                </c:pt>
              </c:numCache>
            </c:numRef>
          </c:val>
          <c:extLst>
            <c:ext xmlns:c16="http://schemas.microsoft.com/office/drawing/2014/chart" uri="{C3380CC4-5D6E-409C-BE32-E72D297353CC}">
              <c16:uniqueId val="{00000000-8391-4E88-97E0-6A4B7F2A127A}"/>
            </c:ext>
          </c:extLst>
        </c:ser>
        <c:ser>
          <c:idx val="1"/>
          <c:order val="1"/>
          <c:tx>
            <c:strRef>
              <c:f>'Annual supply by terminal'!$O$121</c:f>
              <c:strCache>
                <c:ptCount val="1"/>
                <c:pt idx="0">
                  <c:v>Barrow</c:v>
                </c:pt>
              </c:strCache>
            </c:strRef>
          </c:tx>
          <c:spPr>
            <a:solidFill>
              <a:schemeClr val="tx2">
                <a:lumMod val="40000"/>
                <a:lumOff val="60000"/>
              </a:schemeClr>
            </a:solidFill>
          </c:spPr>
          <c:invertIfNegative val="0"/>
          <c:cat>
            <c:strRef>
              <c:f>'Annual supply by terminal'!$P$119:$AL$119</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terminal'!$P$121:$AL$121</c:f>
              <c:numCache>
                <c:formatCode>0.0</c:formatCode>
                <c:ptCount val="23"/>
                <c:pt idx="0">
                  <c:v>19.92356767422838</c:v>
                </c:pt>
                <c:pt idx="1">
                  <c:v>21.644933281246267</c:v>
                </c:pt>
                <c:pt idx="2">
                  <c:v>20.355773702449117</c:v>
                </c:pt>
                <c:pt idx="3">
                  <c:v>17.161508790885708</c:v>
                </c:pt>
                <c:pt idx="4">
                  <c:v>15.713839685599625</c:v>
                </c:pt>
                <c:pt idx="5">
                  <c:v>12.459855407744049</c:v>
                </c:pt>
                <c:pt idx="6">
                  <c:v>9.4955409891024143</c:v>
                </c:pt>
                <c:pt idx="7">
                  <c:v>8.1587718532060034</c:v>
                </c:pt>
                <c:pt idx="8">
                  <c:v>6.8296494635366987</c:v>
                </c:pt>
                <c:pt idx="9">
                  <c:v>5.6306836124169424</c:v>
                </c:pt>
                <c:pt idx="10">
                  <c:v>4.6922972464527177</c:v>
                </c:pt>
                <c:pt idx="11">
                  <c:v>2.8526153179703253</c:v>
                </c:pt>
                <c:pt idx="12">
                  <c:v>1.2091448815069319</c:v>
                </c:pt>
                <c:pt idx="13">
                  <c:v>0.74335310038367064</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8391-4E88-97E0-6A4B7F2A127A}"/>
            </c:ext>
          </c:extLst>
        </c:ser>
        <c:ser>
          <c:idx val="2"/>
          <c:order val="2"/>
          <c:tx>
            <c:strRef>
              <c:f>'Annual supply by terminal'!$O$122</c:f>
              <c:strCache>
                <c:ptCount val="1"/>
                <c:pt idx="0">
                  <c:v>Easington</c:v>
                </c:pt>
              </c:strCache>
            </c:strRef>
          </c:tx>
          <c:spPr>
            <a:solidFill>
              <a:schemeClr val="tx2">
                <a:lumMod val="75000"/>
              </a:schemeClr>
            </a:solidFill>
          </c:spPr>
          <c:invertIfNegative val="0"/>
          <c:cat>
            <c:strRef>
              <c:f>'Annual supply by terminal'!$P$119:$AL$119</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terminal'!$P$122:$AL$122</c:f>
              <c:numCache>
                <c:formatCode>0.0</c:formatCode>
                <c:ptCount val="23"/>
                <c:pt idx="0">
                  <c:v>240.50824205121387</c:v>
                </c:pt>
                <c:pt idx="1">
                  <c:v>221.36346557602542</c:v>
                </c:pt>
                <c:pt idx="2">
                  <c:v>203.68500918036335</c:v>
                </c:pt>
                <c:pt idx="3">
                  <c:v>216.42161396520615</c:v>
                </c:pt>
                <c:pt idx="4">
                  <c:v>221.26086646452219</c:v>
                </c:pt>
                <c:pt idx="5">
                  <c:v>224.02435527457234</c:v>
                </c:pt>
                <c:pt idx="6">
                  <c:v>197.95374349682757</c:v>
                </c:pt>
                <c:pt idx="7">
                  <c:v>195.89871966763917</c:v>
                </c:pt>
                <c:pt idx="8">
                  <c:v>181.22222762548262</c:v>
                </c:pt>
                <c:pt idx="9">
                  <c:v>174.94425647609322</c:v>
                </c:pt>
                <c:pt idx="10">
                  <c:v>167.8997906616645</c:v>
                </c:pt>
                <c:pt idx="11">
                  <c:v>155.21915944332514</c:v>
                </c:pt>
                <c:pt idx="12">
                  <c:v>155.17448019924882</c:v>
                </c:pt>
                <c:pt idx="13">
                  <c:v>140.58465100390333</c:v>
                </c:pt>
                <c:pt idx="14">
                  <c:v>135.08174524436589</c:v>
                </c:pt>
                <c:pt idx="15">
                  <c:v>134.67540975593047</c:v>
                </c:pt>
                <c:pt idx="16">
                  <c:v>127.35541849539121</c:v>
                </c:pt>
                <c:pt idx="17">
                  <c:v>124.72957272857299</c:v>
                </c:pt>
                <c:pt idx="18">
                  <c:v>122.81231285344639</c:v>
                </c:pt>
                <c:pt idx="19">
                  <c:v>118.7531827739511</c:v>
                </c:pt>
                <c:pt idx="20">
                  <c:v>114.41610120807178</c:v>
                </c:pt>
                <c:pt idx="21">
                  <c:v>114.42437859044259</c:v>
                </c:pt>
                <c:pt idx="22">
                  <c:v>112.69594466211328</c:v>
                </c:pt>
              </c:numCache>
            </c:numRef>
          </c:val>
          <c:extLst>
            <c:ext xmlns:c16="http://schemas.microsoft.com/office/drawing/2014/chart" uri="{C3380CC4-5D6E-409C-BE32-E72D297353CC}">
              <c16:uniqueId val="{00000002-8391-4E88-97E0-6A4B7F2A127A}"/>
            </c:ext>
          </c:extLst>
        </c:ser>
        <c:ser>
          <c:idx val="3"/>
          <c:order val="3"/>
          <c:tx>
            <c:strRef>
              <c:f>'Annual supply by terminal'!$O$123</c:f>
              <c:strCache>
                <c:ptCount val="1"/>
                <c:pt idx="0">
                  <c:v>St Fergus</c:v>
                </c:pt>
              </c:strCache>
            </c:strRef>
          </c:tx>
          <c:spPr>
            <a:solidFill>
              <a:srgbClr val="00B050"/>
            </a:solidFill>
          </c:spPr>
          <c:invertIfNegative val="0"/>
          <c:cat>
            <c:strRef>
              <c:f>'Annual supply by terminal'!$P$119:$AL$119</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terminal'!$P$123:$AL$123</c:f>
              <c:numCache>
                <c:formatCode>0.0</c:formatCode>
                <c:ptCount val="23"/>
                <c:pt idx="0">
                  <c:v>336.90153831819589</c:v>
                </c:pt>
                <c:pt idx="1">
                  <c:v>316.0727328843509</c:v>
                </c:pt>
                <c:pt idx="2">
                  <c:v>301.43960448729877</c:v>
                </c:pt>
                <c:pt idx="3">
                  <c:v>285.64144227321759</c:v>
                </c:pt>
                <c:pt idx="4">
                  <c:v>270.91004710268481</c:v>
                </c:pt>
                <c:pt idx="5">
                  <c:v>267.9215568178671</c:v>
                </c:pt>
                <c:pt idx="6">
                  <c:v>261.05630329226153</c:v>
                </c:pt>
                <c:pt idx="7">
                  <c:v>268.29228043470613</c:v>
                </c:pt>
                <c:pt idx="8">
                  <c:v>264.81603790054845</c:v>
                </c:pt>
                <c:pt idx="9">
                  <c:v>265.50820876223054</c:v>
                </c:pt>
                <c:pt idx="10">
                  <c:v>263.00523321777683</c:v>
                </c:pt>
                <c:pt idx="11">
                  <c:v>257.0519684226216</c:v>
                </c:pt>
                <c:pt idx="12">
                  <c:v>257.36418079945031</c:v>
                </c:pt>
                <c:pt idx="13">
                  <c:v>236.20554011882027</c:v>
                </c:pt>
                <c:pt idx="14">
                  <c:v>223.39491210398995</c:v>
                </c:pt>
                <c:pt idx="15">
                  <c:v>219.82151371021337</c:v>
                </c:pt>
                <c:pt idx="16">
                  <c:v>209.89773018257904</c:v>
                </c:pt>
                <c:pt idx="17">
                  <c:v>208.85571286106389</c:v>
                </c:pt>
                <c:pt idx="18">
                  <c:v>202.9388187421473</c:v>
                </c:pt>
                <c:pt idx="19">
                  <c:v>199.14685443258239</c:v>
                </c:pt>
                <c:pt idx="20">
                  <c:v>191.2068410213821</c:v>
                </c:pt>
                <c:pt idx="21">
                  <c:v>192.1748764710336</c:v>
                </c:pt>
                <c:pt idx="22">
                  <c:v>183.59485868513167</c:v>
                </c:pt>
              </c:numCache>
            </c:numRef>
          </c:val>
          <c:extLst>
            <c:ext xmlns:c16="http://schemas.microsoft.com/office/drawing/2014/chart" uri="{C3380CC4-5D6E-409C-BE32-E72D297353CC}">
              <c16:uniqueId val="{00000003-8391-4E88-97E0-6A4B7F2A127A}"/>
            </c:ext>
          </c:extLst>
        </c:ser>
        <c:ser>
          <c:idx val="4"/>
          <c:order val="4"/>
          <c:tx>
            <c:strRef>
              <c:f>'Annual supply by terminal'!$O$124</c:f>
              <c:strCache>
                <c:ptCount val="1"/>
                <c:pt idx="0">
                  <c:v>Teesside</c:v>
                </c:pt>
              </c:strCache>
            </c:strRef>
          </c:tx>
          <c:spPr>
            <a:solidFill>
              <a:schemeClr val="accent6">
                <a:lumMod val="75000"/>
              </a:schemeClr>
            </a:solidFill>
          </c:spPr>
          <c:invertIfNegative val="0"/>
          <c:cat>
            <c:strRef>
              <c:f>'Annual supply by terminal'!$P$119:$AL$119</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terminal'!$P$124:$AL$124</c:f>
              <c:numCache>
                <c:formatCode>0.0</c:formatCode>
                <c:ptCount val="23"/>
                <c:pt idx="0">
                  <c:v>69.851193350095926</c:v>
                </c:pt>
                <c:pt idx="1">
                  <c:v>86.038823007417577</c:v>
                </c:pt>
                <c:pt idx="2">
                  <c:v>111.79473474119858</c:v>
                </c:pt>
                <c:pt idx="3">
                  <c:v>138.19581322052392</c:v>
                </c:pt>
                <c:pt idx="4">
                  <c:v>137.12889561966529</c:v>
                </c:pt>
                <c:pt idx="5">
                  <c:v>138.14467018116201</c:v>
                </c:pt>
                <c:pt idx="6">
                  <c:v>129.6981441915722</c:v>
                </c:pt>
                <c:pt idx="7">
                  <c:v>111.93047590506119</c:v>
                </c:pt>
                <c:pt idx="8">
                  <c:v>100.5135074471978</c:v>
                </c:pt>
                <c:pt idx="9">
                  <c:v>97.593994454997016</c:v>
                </c:pt>
                <c:pt idx="10">
                  <c:v>90.281811568275657</c:v>
                </c:pt>
                <c:pt idx="11">
                  <c:v>91.272391487272387</c:v>
                </c:pt>
                <c:pt idx="12">
                  <c:v>97.845479076001368</c:v>
                </c:pt>
                <c:pt idx="13">
                  <c:v>103.91301268512915</c:v>
                </c:pt>
                <c:pt idx="14">
                  <c:v>105.2070875154868</c:v>
                </c:pt>
                <c:pt idx="15">
                  <c:v>102.643289827301</c:v>
                </c:pt>
                <c:pt idx="16">
                  <c:v>103.55430730479031</c:v>
                </c:pt>
                <c:pt idx="17">
                  <c:v>96.404742981894216</c:v>
                </c:pt>
                <c:pt idx="18">
                  <c:v>91.346908380005772</c:v>
                </c:pt>
                <c:pt idx="19">
                  <c:v>76.015955224137457</c:v>
                </c:pt>
                <c:pt idx="20">
                  <c:v>64.168899889544221</c:v>
                </c:pt>
                <c:pt idx="21">
                  <c:v>47.098576906619527</c:v>
                </c:pt>
                <c:pt idx="22">
                  <c:v>38.062165918051704</c:v>
                </c:pt>
              </c:numCache>
            </c:numRef>
          </c:val>
          <c:extLst>
            <c:ext xmlns:c16="http://schemas.microsoft.com/office/drawing/2014/chart" uri="{C3380CC4-5D6E-409C-BE32-E72D297353CC}">
              <c16:uniqueId val="{00000004-8391-4E88-97E0-6A4B7F2A127A}"/>
            </c:ext>
          </c:extLst>
        </c:ser>
        <c:ser>
          <c:idx val="5"/>
          <c:order val="5"/>
          <c:tx>
            <c:strRef>
              <c:f>'Annual supply by terminal'!$O$125</c:f>
              <c:strCache>
                <c:ptCount val="1"/>
                <c:pt idx="0">
                  <c:v>Theddlethorpe</c:v>
                </c:pt>
              </c:strCache>
            </c:strRef>
          </c:tx>
          <c:spPr>
            <a:solidFill>
              <a:schemeClr val="bg2">
                <a:lumMod val="25000"/>
              </a:schemeClr>
            </a:solidFill>
          </c:spPr>
          <c:invertIfNegative val="0"/>
          <c:cat>
            <c:strRef>
              <c:f>'Annual supply by terminal'!$P$119:$AL$119</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terminal'!$P$125:$AL$125</c:f>
              <c:numCache>
                <c:formatCode>0.0</c:formatCode>
                <c:ptCount val="23"/>
                <c:pt idx="0">
                  <c:v>7.1258461034182412</c:v>
                </c:pt>
                <c:pt idx="1">
                  <c:v>0</c:v>
                </c:pt>
                <c:pt idx="2">
                  <c:v>0</c:v>
                </c:pt>
                <c:pt idx="3">
                  <c:v>0</c:v>
                </c:pt>
                <c:pt idx="4">
                  <c:v>0</c:v>
                </c:pt>
                <c:pt idx="5">
                  <c:v>0</c:v>
                </c:pt>
                <c:pt idx="6">
                  <c:v>0</c:v>
                </c:pt>
                <c:pt idx="7">
                  <c:v>0</c:v>
                </c:pt>
                <c:pt idx="8">
                  <c:v>0</c:v>
                </c:pt>
                <c:pt idx="9">
                  <c:v>0</c:v>
                </c:pt>
                <c:pt idx="10">
                  <c:v>0</c:v>
                </c:pt>
                <c:pt idx="11">
                  <c:v>0</c:v>
                </c:pt>
                <c:pt idx="12">
                  <c:v>0</c:v>
                </c:pt>
                <c:pt idx="13">
                  <c:v>0</c:v>
                </c:pt>
                <c:pt idx="14">
                  <c:v>1.6172412052331775E-2</c:v>
                </c:pt>
                <c:pt idx="15">
                  <c:v>1.595021382529465E-2</c:v>
                </c:pt>
                <c:pt idx="16">
                  <c:v>1.5945833038505882E-2</c:v>
                </c:pt>
                <c:pt idx="17">
                  <c:v>0</c:v>
                </c:pt>
                <c:pt idx="18">
                  <c:v>0</c:v>
                </c:pt>
                <c:pt idx="19">
                  <c:v>0</c:v>
                </c:pt>
                <c:pt idx="20">
                  <c:v>0</c:v>
                </c:pt>
                <c:pt idx="21">
                  <c:v>0</c:v>
                </c:pt>
                <c:pt idx="22">
                  <c:v>0</c:v>
                </c:pt>
              </c:numCache>
            </c:numRef>
          </c:val>
          <c:extLst>
            <c:ext xmlns:c16="http://schemas.microsoft.com/office/drawing/2014/chart" uri="{C3380CC4-5D6E-409C-BE32-E72D297353CC}">
              <c16:uniqueId val="{00000005-8391-4E88-97E0-6A4B7F2A127A}"/>
            </c:ext>
          </c:extLst>
        </c:ser>
        <c:ser>
          <c:idx val="6"/>
          <c:order val="6"/>
          <c:tx>
            <c:strRef>
              <c:f>'Annual supply by terminal'!$O$126</c:f>
              <c:strCache>
                <c:ptCount val="1"/>
                <c:pt idx="0">
                  <c:v>Onshore</c:v>
                </c:pt>
              </c:strCache>
            </c:strRef>
          </c:tx>
          <c:spPr>
            <a:solidFill>
              <a:schemeClr val="accent4">
                <a:lumMod val="60000"/>
                <a:lumOff val="40000"/>
              </a:schemeClr>
            </a:solidFill>
          </c:spPr>
          <c:invertIfNegative val="0"/>
          <c:cat>
            <c:strRef>
              <c:f>'Annual supply by terminal'!$P$119:$AL$119</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terminal'!$P$126:$AL$126</c:f>
              <c:numCache>
                <c:formatCode>0.0</c:formatCode>
                <c:ptCount val="23"/>
                <c:pt idx="0">
                  <c:v>2.6520332712654238</c:v>
                </c:pt>
                <c:pt idx="1">
                  <c:v>2.6034841317550357</c:v>
                </c:pt>
                <c:pt idx="2">
                  <c:v>3.4488450852244141</c:v>
                </c:pt>
                <c:pt idx="3">
                  <c:v>3.4924244449450912</c:v>
                </c:pt>
                <c:pt idx="4">
                  <c:v>3.6144768426147569</c:v>
                </c:pt>
                <c:pt idx="5">
                  <c:v>6.0715061712522012</c:v>
                </c:pt>
                <c:pt idx="6">
                  <c:v>9.091494534581372</c:v>
                </c:pt>
                <c:pt idx="7">
                  <c:v>16.378037627320776</c:v>
                </c:pt>
                <c:pt idx="8">
                  <c:v>26.905951006507138</c:v>
                </c:pt>
                <c:pt idx="9">
                  <c:v>41.904997073330968</c:v>
                </c:pt>
                <c:pt idx="10">
                  <c:v>65.330276310885694</c:v>
                </c:pt>
                <c:pt idx="11">
                  <c:v>80.424492183267546</c:v>
                </c:pt>
                <c:pt idx="12">
                  <c:v>102.24324910696701</c:v>
                </c:pt>
                <c:pt idx="13">
                  <c:v>109.99108836645503</c:v>
                </c:pt>
                <c:pt idx="14">
                  <c:v>121.98938571131983</c:v>
                </c:pt>
                <c:pt idx="15">
                  <c:v>138.50618298079792</c:v>
                </c:pt>
                <c:pt idx="16">
                  <c:v>149.9382808862849</c:v>
                </c:pt>
                <c:pt idx="17">
                  <c:v>163.88722305133368</c:v>
                </c:pt>
                <c:pt idx="18">
                  <c:v>172.92026293043813</c:v>
                </c:pt>
                <c:pt idx="19">
                  <c:v>180.20992291887865</c:v>
                </c:pt>
                <c:pt idx="20">
                  <c:v>180.90284179824442</c:v>
                </c:pt>
                <c:pt idx="21">
                  <c:v>182.71349338620286</c:v>
                </c:pt>
                <c:pt idx="22">
                  <c:v>182.63913509385458</c:v>
                </c:pt>
              </c:numCache>
            </c:numRef>
          </c:val>
          <c:extLst>
            <c:ext xmlns:c16="http://schemas.microsoft.com/office/drawing/2014/chart" uri="{C3380CC4-5D6E-409C-BE32-E72D297353CC}">
              <c16:uniqueId val="{00000006-8391-4E88-97E0-6A4B7F2A127A}"/>
            </c:ext>
          </c:extLst>
        </c:ser>
        <c:ser>
          <c:idx val="7"/>
          <c:order val="7"/>
          <c:tx>
            <c:strRef>
              <c:f>'Annual supply by terminal'!$O$127</c:f>
              <c:strCache>
                <c:ptCount val="1"/>
                <c:pt idx="0">
                  <c:v>Burton Point</c:v>
                </c:pt>
              </c:strCache>
            </c:strRef>
          </c:tx>
          <c:invertIfNegative val="0"/>
          <c:cat>
            <c:strRef>
              <c:f>'Annual supply by terminal'!$P$119:$AL$119</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terminal'!$P$127:$AL$127</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7-8391-4E88-97E0-6A4B7F2A127A}"/>
            </c:ext>
          </c:extLst>
        </c:ser>
        <c:ser>
          <c:idx val="8"/>
          <c:order val="8"/>
          <c:tx>
            <c:strRef>
              <c:f>'Annual supply by terminal'!$O$128</c:f>
              <c:strCache>
                <c:ptCount val="1"/>
                <c:pt idx="0">
                  <c:v>Isle of Grain</c:v>
                </c:pt>
              </c:strCache>
            </c:strRef>
          </c:tx>
          <c:spPr>
            <a:solidFill>
              <a:srgbClr val="00FFFF"/>
            </a:solidFill>
          </c:spPr>
          <c:invertIfNegative val="0"/>
          <c:cat>
            <c:strRef>
              <c:f>'Annual supply by terminal'!$P$119:$AL$119</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terminal'!$P$128:$AL$128</c:f>
              <c:numCache>
                <c:formatCode>0.0</c:formatCode>
                <c:ptCount val="23"/>
                <c:pt idx="0">
                  <c:v>0.59041795522761009</c:v>
                </c:pt>
                <c:pt idx="1">
                  <c:v>0.51311064921217753</c:v>
                </c:pt>
                <c:pt idx="2">
                  <c:v>0.55713908477863838</c:v>
                </c:pt>
                <c:pt idx="3">
                  <c:v>0.52496040614010553</c:v>
                </c:pt>
                <c:pt idx="4">
                  <c:v>0.608232698700782</c:v>
                </c:pt>
                <c:pt idx="5">
                  <c:v>0.75085013154454727</c:v>
                </c:pt>
                <c:pt idx="6">
                  <c:v>1.1399840827919669</c:v>
                </c:pt>
                <c:pt idx="7">
                  <c:v>1.231110988579887</c:v>
                </c:pt>
                <c:pt idx="8">
                  <c:v>1.3696328222127367</c:v>
                </c:pt>
                <c:pt idx="9">
                  <c:v>1.3314976098126596</c:v>
                </c:pt>
                <c:pt idx="10">
                  <c:v>1.3759718768370504</c:v>
                </c:pt>
                <c:pt idx="11">
                  <c:v>1.4710642123369533</c:v>
                </c:pt>
                <c:pt idx="12">
                  <c:v>1.4503251065750165</c:v>
                </c:pt>
                <c:pt idx="13">
                  <c:v>1.5753791257718432</c:v>
                </c:pt>
                <c:pt idx="14">
                  <c:v>1.416601852938836</c:v>
                </c:pt>
                <c:pt idx="15">
                  <c:v>1.3011834200496422</c:v>
                </c:pt>
                <c:pt idx="16">
                  <c:v>1.269355921122582</c:v>
                </c:pt>
                <c:pt idx="17">
                  <c:v>1.1757698999598594</c:v>
                </c:pt>
                <c:pt idx="18">
                  <c:v>1.1489551481785654</c:v>
                </c:pt>
                <c:pt idx="19">
                  <c:v>1.269800010922997</c:v>
                </c:pt>
                <c:pt idx="20">
                  <c:v>1.3981877428684821</c:v>
                </c:pt>
                <c:pt idx="21">
                  <c:v>1.4724553385772208</c:v>
                </c:pt>
                <c:pt idx="22">
                  <c:v>1.6576854620412715</c:v>
                </c:pt>
              </c:numCache>
            </c:numRef>
          </c:val>
          <c:extLst>
            <c:ext xmlns:c16="http://schemas.microsoft.com/office/drawing/2014/chart" uri="{C3380CC4-5D6E-409C-BE32-E72D297353CC}">
              <c16:uniqueId val="{00000008-8391-4E88-97E0-6A4B7F2A127A}"/>
            </c:ext>
          </c:extLst>
        </c:ser>
        <c:ser>
          <c:idx val="9"/>
          <c:order val="9"/>
          <c:tx>
            <c:strRef>
              <c:f>'Annual supply by terminal'!$O$129</c:f>
              <c:strCache>
                <c:ptCount val="1"/>
                <c:pt idx="0">
                  <c:v>Milford Haven</c:v>
                </c:pt>
              </c:strCache>
            </c:strRef>
          </c:tx>
          <c:spPr>
            <a:solidFill>
              <a:srgbClr val="FF3399"/>
            </a:solidFill>
          </c:spPr>
          <c:invertIfNegative val="0"/>
          <c:cat>
            <c:strRef>
              <c:f>'Annual supply by terminal'!$P$119:$AL$119</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terminal'!$P$129:$AL$129</c:f>
              <c:numCache>
                <c:formatCode>0.0</c:formatCode>
                <c:ptCount val="23"/>
                <c:pt idx="0">
                  <c:v>58.451377567533399</c:v>
                </c:pt>
                <c:pt idx="1">
                  <c:v>50.797954272005576</c:v>
                </c:pt>
                <c:pt idx="2">
                  <c:v>55.156769393085206</c:v>
                </c:pt>
                <c:pt idx="3">
                  <c:v>51.97108020787045</c:v>
                </c:pt>
                <c:pt idx="4">
                  <c:v>60.215037171377425</c:v>
                </c:pt>
                <c:pt idx="5">
                  <c:v>74.334163022910161</c:v>
                </c:pt>
                <c:pt idx="6">
                  <c:v>112.85842419640474</c:v>
                </c:pt>
                <c:pt idx="7">
                  <c:v>121.87998786940884</c:v>
                </c:pt>
                <c:pt idx="8">
                  <c:v>135.59364939906095</c:v>
                </c:pt>
                <c:pt idx="9">
                  <c:v>131.8182633714533</c:v>
                </c:pt>
                <c:pt idx="10">
                  <c:v>136.221215806868</c:v>
                </c:pt>
                <c:pt idx="11">
                  <c:v>145.63535702135837</c:v>
                </c:pt>
                <c:pt idx="12">
                  <c:v>143.58218555092662</c:v>
                </c:pt>
                <c:pt idx="13">
                  <c:v>155.96253345141247</c:v>
                </c:pt>
                <c:pt idx="14">
                  <c:v>140.24358344094478</c:v>
                </c:pt>
                <c:pt idx="15">
                  <c:v>128.81715858491458</c:v>
                </c:pt>
                <c:pt idx="16">
                  <c:v>125.66623619113562</c:v>
                </c:pt>
                <c:pt idx="17">
                  <c:v>116.40122009602609</c:v>
                </c:pt>
                <c:pt idx="18">
                  <c:v>113.74655966967796</c:v>
                </c:pt>
                <c:pt idx="19">
                  <c:v>125.71020108137671</c:v>
                </c:pt>
                <c:pt idx="20">
                  <c:v>138.42058654397974</c:v>
                </c:pt>
                <c:pt idx="21">
                  <c:v>145.77307851914486</c:v>
                </c:pt>
                <c:pt idx="22">
                  <c:v>164.11086074208589</c:v>
                </c:pt>
              </c:numCache>
            </c:numRef>
          </c:val>
          <c:extLst>
            <c:ext xmlns:c16="http://schemas.microsoft.com/office/drawing/2014/chart" uri="{C3380CC4-5D6E-409C-BE32-E72D297353CC}">
              <c16:uniqueId val="{00000009-8391-4E88-97E0-6A4B7F2A127A}"/>
            </c:ext>
          </c:extLst>
        </c:ser>
        <c:dLbls>
          <c:showLegendKey val="0"/>
          <c:showVal val="0"/>
          <c:showCatName val="0"/>
          <c:showSerName val="0"/>
          <c:showPercent val="0"/>
          <c:showBubbleSize val="0"/>
        </c:dLbls>
        <c:gapWidth val="0"/>
        <c:overlap val="100"/>
        <c:axId val="349766400"/>
        <c:axId val="349767936"/>
      </c:barChart>
      <c:catAx>
        <c:axId val="349766400"/>
        <c:scaling>
          <c:orientation val="minMax"/>
        </c:scaling>
        <c:delete val="0"/>
        <c:axPos val="b"/>
        <c:numFmt formatCode="General" sourceLinked="0"/>
        <c:majorTickMark val="out"/>
        <c:minorTickMark val="none"/>
        <c:tickLblPos val="nextTo"/>
        <c:crossAx val="349767936"/>
        <c:crosses val="autoZero"/>
        <c:auto val="1"/>
        <c:lblAlgn val="ctr"/>
        <c:lblOffset val="100"/>
        <c:noMultiLvlLbl val="0"/>
      </c:catAx>
      <c:valAx>
        <c:axId val="349767936"/>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766400"/>
        <c:crosses val="autoZero"/>
        <c:crossBetween val="between"/>
      </c:valAx>
    </c:plotArea>
    <c:legend>
      <c:legendPos val="b"/>
      <c:layout>
        <c:manualLayout>
          <c:xMode val="edge"/>
          <c:yMode val="edge"/>
          <c:x val="0.1191190836244807"/>
          <c:y val="0.86200926434583269"/>
          <c:w val="0.8588920755766456"/>
          <c:h val="0.11731890102884425"/>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'Annual supply by terminal'!$O$143</c:f>
              <c:strCache>
                <c:ptCount val="1"/>
                <c:pt idx="0">
                  <c:v>Bacton</c:v>
                </c:pt>
              </c:strCache>
            </c:strRef>
          </c:tx>
          <c:spPr>
            <a:solidFill>
              <a:srgbClr val="FFFF00"/>
            </a:solidFill>
          </c:spPr>
          <c:invertIfNegative val="0"/>
          <c:cat>
            <c:strRef>
              <c:f>'Annual supply by terminal'!$P$142:$AL$142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terminal'!$P$143:$AL$143</c:f>
              <c:numCache>
                <c:formatCode>0.0</c:formatCode>
                <c:ptCount val="23"/>
                <c:pt idx="0">
                  <c:v>185.83446725922647</c:v>
                </c:pt>
                <c:pt idx="1">
                  <c:v>176.01822095661237</c:v>
                </c:pt>
                <c:pt idx="2">
                  <c:v>168.05212681753972</c:v>
                </c:pt>
                <c:pt idx="3">
                  <c:v>155.70966194576917</c:v>
                </c:pt>
                <c:pt idx="4">
                  <c:v>141.86493570113998</c:v>
                </c:pt>
                <c:pt idx="5">
                  <c:v>156.84485310870156</c:v>
                </c:pt>
                <c:pt idx="6">
                  <c:v>187.04941177617485</c:v>
                </c:pt>
                <c:pt idx="7">
                  <c:v>199.52430743144328</c:v>
                </c:pt>
                <c:pt idx="8">
                  <c:v>154.93533129612257</c:v>
                </c:pt>
                <c:pt idx="9">
                  <c:v>129.53412966876635</c:v>
                </c:pt>
                <c:pt idx="10">
                  <c:v>106.38556068723202</c:v>
                </c:pt>
                <c:pt idx="11">
                  <c:v>94.934106366504466</c:v>
                </c:pt>
                <c:pt idx="12">
                  <c:v>85.416841820835486</c:v>
                </c:pt>
                <c:pt idx="13">
                  <c:v>103.14916405599742</c:v>
                </c:pt>
                <c:pt idx="14">
                  <c:v>102.63390066365341</c:v>
                </c:pt>
                <c:pt idx="15">
                  <c:v>83.314004089678491</c:v>
                </c:pt>
                <c:pt idx="16">
                  <c:v>58.788650424656282</c:v>
                </c:pt>
                <c:pt idx="17">
                  <c:v>55.701694035207836</c:v>
                </c:pt>
                <c:pt idx="18">
                  <c:v>49.208708616764795</c:v>
                </c:pt>
                <c:pt idx="19">
                  <c:v>62.14722016616421</c:v>
                </c:pt>
                <c:pt idx="20">
                  <c:v>66.571536828609396</c:v>
                </c:pt>
                <c:pt idx="21">
                  <c:v>75.184017797939774</c:v>
                </c:pt>
                <c:pt idx="22">
                  <c:v>77.420247611040054</c:v>
                </c:pt>
              </c:numCache>
            </c:numRef>
          </c:val>
          <c:extLst>
            <c:ext xmlns:c16="http://schemas.microsoft.com/office/drawing/2014/chart" uri="{C3380CC4-5D6E-409C-BE32-E72D297353CC}">
              <c16:uniqueId val="{00000000-525E-411E-87C7-4A6CB0F52A07}"/>
            </c:ext>
          </c:extLst>
        </c:ser>
        <c:ser>
          <c:idx val="1"/>
          <c:order val="1"/>
          <c:tx>
            <c:strRef>
              <c:f>'Annual supply by terminal'!$O$144</c:f>
              <c:strCache>
                <c:ptCount val="1"/>
                <c:pt idx="0">
                  <c:v>Barrow</c:v>
                </c:pt>
              </c:strCache>
            </c:strRef>
          </c:tx>
          <c:spPr>
            <a:solidFill>
              <a:schemeClr val="tx2">
                <a:lumMod val="40000"/>
                <a:lumOff val="60000"/>
              </a:schemeClr>
            </a:solidFill>
          </c:spPr>
          <c:invertIfNegative val="0"/>
          <c:cat>
            <c:strRef>
              <c:f>'Annual supply by terminal'!$P$142:$AL$142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terminal'!$P$144:$AL$144</c:f>
              <c:numCache>
                <c:formatCode>0.0</c:formatCode>
                <c:ptCount val="23"/>
                <c:pt idx="0">
                  <c:v>20.080125321110629</c:v>
                </c:pt>
                <c:pt idx="1">
                  <c:v>21.071552365086735</c:v>
                </c:pt>
                <c:pt idx="2">
                  <c:v>19.163834436931666</c:v>
                </c:pt>
                <c:pt idx="3">
                  <c:v>15.820629538410092</c:v>
                </c:pt>
                <c:pt idx="4">
                  <c:v>14.0779110678251</c:v>
                </c:pt>
                <c:pt idx="5">
                  <c:v>10.862592225363718</c:v>
                </c:pt>
                <c:pt idx="6">
                  <c:v>8.1621546796647362</c:v>
                </c:pt>
                <c:pt idx="7">
                  <c:v>6.9075438511725276</c:v>
                </c:pt>
                <c:pt idx="8">
                  <c:v>5.6858733492604943</c:v>
                </c:pt>
                <c:pt idx="9">
                  <c:v>4.7013854687139522</c:v>
                </c:pt>
                <c:pt idx="10">
                  <c:v>3.966944503355843</c:v>
                </c:pt>
                <c:pt idx="11">
                  <c:v>2.3604429489122483</c:v>
                </c:pt>
                <c:pt idx="12">
                  <c:v>0.78003053367160136</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525E-411E-87C7-4A6CB0F52A07}"/>
            </c:ext>
          </c:extLst>
        </c:ser>
        <c:ser>
          <c:idx val="2"/>
          <c:order val="2"/>
          <c:tx>
            <c:strRef>
              <c:f>'Annual supply by terminal'!$O$145</c:f>
              <c:strCache>
                <c:ptCount val="1"/>
                <c:pt idx="0">
                  <c:v>Easington</c:v>
                </c:pt>
              </c:strCache>
            </c:strRef>
          </c:tx>
          <c:spPr>
            <a:solidFill>
              <a:schemeClr val="tx2">
                <a:lumMod val="75000"/>
              </a:schemeClr>
            </a:solidFill>
          </c:spPr>
          <c:invertIfNegative val="0"/>
          <c:cat>
            <c:strRef>
              <c:f>'Annual supply by terminal'!$P$142:$AL$142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terminal'!$P$145:$AL$145</c:f>
              <c:numCache>
                <c:formatCode>0.0</c:formatCode>
                <c:ptCount val="23"/>
                <c:pt idx="0">
                  <c:v>236.83730984406722</c:v>
                </c:pt>
                <c:pt idx="1">
                  <c:v>235.05851505535716</c:v>
                </c:pt>
                <c:pt idx="2">
                  <c:v>219.29961781152664</c:v>
                </c:pt>
                <c:pt idx="3">
                  <c:v>216.68628458840547</c:v>
                </c:pt>
                <c:pt idx="4">
                  <c:v>239.50389910638333</c:v>
                </c:pt>
                <c:pt idx="5">
                  <c:v>228.14684158954594</c:v>
                </c:pt>
                <c:pt idx="6">
                  <c:v>221.10053016063904</c:v>
                </c:pt>
                <c:pt idx="7">
                  <c:v>191.6550082916369</c:v>
                </c:pt>
                <c:pt idx="8">
                  <c:v>187.99812628315803</c:v>
                </c:pt>
                <c:pt idx="9">
                  <c:v>178.84119628719915</c:v>
                </c:pt>
                <c:pt idx="10">
                  <c:v>172.79816384456853</c:v>
                </c:pt>
                <c:pt idx="11">
                  <c:v>160.08229118261363</c:v>
                </c:pt>
                <c:pt idx="12">
                  <c:v>160.70791945217366</c:v>
                </c:pt>
                <c:pt idx="13">
                  <c:v>152.34839675534468</c:v>
                </c:pt>
                <c:pt idx="14">
                  <c:v>144.41566575040508</c:v>
                </c:pt>
                <c:pt idx="15">
                  <c:v>140.63100333198722</c:v>
                </c:pt>
                <c:pt idx="16">
                  <c:v>141.16985722917232</c:v>
                </c:pt>
                <c:pt idx="17">
                  <c:v>136.82364770479023</c:v>
                </c:pt>
                <c:pt idx="18">
                  <c:v>137.82904258624515</c:v>
                </c:pt>
                <c:pt idx="19">
                  <c:v>133.13304600604232</c:v>
                </c:pt>
                <c:pt idx="20">
                  <c:v>132.48871067360918</c:v>
                </c:pt>
                <c:pt idx="21">
                  <c:v>130.18062371777384</c:v>
                </c:pt>
                <c:pt idx="22">
                  <c:v>128.86614348108111</c:v>
                </c:pt>
              </c:numCache>
            </c:numRef>
          </c:val>
          <c:extLst>
            <c:ext xmlns:c16="http://schemas.microsoft.com/office/drawing/2014/chart" uri="{C3380CC4-5D6E-409C-BE32-E72D297353CC}">
              <c16:uniqueId val="{00000002-525E-411E-87C7-4A6CB0F52A07}"/>
            </c:ext>
          </c:extLst>
        </c:ser>
        <c:ser>
          <c:idx val="3"/>
          <c:order val="3"/>
          <c:tx>
            <c:strRef>
              <c:f>'Annual supply by terminal'!$O$146</c:f>
              <c:strCache>
                <c:ptCount val="1"/>
                <c:pt idx="0">
                  <c:v>St Fergus</c:v>
                </c:pt>
              </c:strCache>
            </c:strRef>
          </c:tx>
          <c:spPr>
            <a:solidFill>
              <a:srgbClr val="00B050"/>
            </a:solidFill>
          </c:spPr>
          <c:invertIfNegative val="0"/>
          <c:cat>
            <c:strRef>
              <c:f>'Annual supply by terminal'!$P$142:$AL$142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terminal'!$P$146:$AL$146</c:f>
              <c:numCache>
                <c:formatCode>0.0</c:formatCode>
                <c:ptCount val="23"/>
                <c:pt idx="0">
                  <c:v>336.26183213777244</c:v>
                </c:pt>
                <c:pt idx="1">
                  <c:v>327.19391124909544</c:v>
                </c:pt>
                <c:pt idx="2">
                  <c:v>308.85664261740862</c:v>
                </c:pt>
                <c:pt idx="3">
                  <c:v>280.22720662813271</c:v>
                </c:pt>
                <c:pt idx="4">
                  <c:v>281.30501577818268</c:v>
                </c:pt>
                <c:pt idx="5">
                  <c:v>263.93209626999766</c:v>
                </c:pt>
                <c:pt idx="6">
                  <c:v>249.77052043704495</c:v>
                </c:pt>
                <c:pt idx="7">
                  <c:v>234.61172758542773</c:v>
                </c:pt>
                <c:pt idx="8">
                  <c:v>244.79529563593607</c:v>
                </c:pt>
                <c:pt idx="9">
                  <c:v>233.65905230111579</c:v>
                </c:pt>
                <c:pt idx="10">
                  <c:v>234.78157845060719</c:v>
                </c:pt>
                <c:pt idx="11">
                  <c:v>229.65835203521758</c:v>
                </c:pt>
                <c:pt idx="12">
                  <c:v>239.88535768310135</c:v>
                </c:pt>
                <c:pt idx="13">
                  <c:v>235.09335304263536</c:v>
                </c:pt>
                <c:pt idx="14">
                  <c:v>223.25188586532724</c:v>
                </c:pt>
                <c:pt idx="15">
                  <c:v>209.26454893254532</c:v>
                </c:pt>
                <c:pt idx="16">
                  <c:v>205.81468696982461</c:v>
                </c:pt>
                <c:pt idx="17">
                  <c:v>194.07668637603544</c:v>
                </c:pt>
                <c:pt idx="18">
                  <c:v>185.05634938462515</c:v>
                </c:pt>
                <c:pt idx="19">
                  <c:v>166.95213643962163</c:v>
                </c:pt>
                <c:pt idx="20">
                  <c:v>159.30412923611178</c:v>
                </c:pt>
                <c:pt idx="21">
                  <c:v>151.77854127598869</c:v>
                </c:pt>
                <c:pt idx="22">
                  <c:v>132.45268286962747</c:v>
                </c:pt>
              </c:numCache>
            </c:numRef>
          </c:val>
          <c:extLst>
            <c:ext xmlns:c16="http://schemas.microsoft.com/office/drawing/2014/chart" uri="{C3380CC4-5D6E-409C-BE32-E72D297353CC}">
              <c16:uniqueId val="{00000003-525E-411E-87C7-4A6CB0F52A07}"/>
            </c:ext>
          </c:extLst>
        </c:ser>
        <c:ser>
          <c:idx val="4"/>
          <c:order val="4"/>
          <c:tx>
            <c:strRef>
              <c:f>'Annual supply by terminal'!$O$147</c:f>
              <c:strCache>
                <c:ptCount val="1"/>
                <c:pt idx="0">
                  <c:v>Teesside</c:v>
                </c:pt>
              </c:strCache>
            </c:strRef>
          </c:tx>
          <c:spPr>
            <a:solidFill>
              <a:schemeClr val="accent6">
                <a:lumMod val="75000"/>
              </a:schemeClr>
            </a:solidFill>
          </c:spPr>
          <c:invertIfNegative val="0"/>
          <c:cat>
            <c:strRef>
              <c:f>'Annual supply by terminal'!$P$142:$AL$142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terminal'!$P$147:$AL$147</c:f>
              <c:numCache>
                <c:formatCode>0.0</c:formatCode>
                <c:ptCount val="23"/>
                <c:pt idx="0">
                  <c:v>71.173831752402279</c:v>
                </c:pt>
                <c:pt idx="1">
                  <c:v>82.382139028570847</c:v>
                </c:pt>
                <c:pt idx="2">
                  <c:v>102.2667476053916</c:v>
                </c:pt>
                <c:pt idx="3">
                  <c:v>127.5053529015434</c:v>
                </c:pt>
                <c:pt idx="4">
                  <c:v>122.20936746985558</c:v>
                </c:pt>
                <c:pt idx="5">
                  <c:v>115.1007023404044</c:v>
                </c:pt>
                <c:pt idx="6">
                  <c:v>98.249590526867223</c:v>
                </c:pt>
                <c:pt idx="7">
                  <c:v>94.923382337143593</c:v>
                </c:pt>
                <c:pt idx="8">
                  <c:v>83.209857243404372</c:v>
                </c:pt>
                <c:pt idx="9">
                  <c:v>81.140343097207563</c:v>
                </c:pt>
                <c:pt idx="10">
                  <c:v>69.234012990881268</c:v>
                </c:pt>
                <c:pt idx="11">
                  <c:v>58.120683130053003</c:v>
                </c:pt>
                <c:pt idx="12">
                  <c:v>52.122756891828047</c:v>
                </c:pt>
                <c:pt idx="13">
                  <c:v>44.879283854428827</c:v>
                </c:pt>
                <c:pt idx="14">
                  <c:v>38.250643606275858</c:v>
                </c:pt>
                <c:pt idx="15">
                  <c:v>34.883017309279118</c:v>
                </c:pt>
                <c:pt idx="16">
                  <c:v>30.056320048440277</c:v>
                </c:pt>
                <c:pt idx="17">
                  <c:v>25.953420485289708</c:v>
                </c:pt>
                <c:pt idx="18">
                  <c:v>20.973218836819925</c:v>
                </c:pt>
                <c:pt idx="19">
                  <c:v>15.779912617805648</c:v>
                </c:pt>
                <c:pt idx="20">
                  <c:v>13.458485522778824</c:v>
                </c:pt>
                <c:pt idx="21">
                  <c:v>10.286645336819111</c:v>
                </c:pt>
                <c:pt idx="22">
                  <c:v>17.798660012493254</c:v>
                </c:pt>
              </c:numCache>
            </c:numRef>
          </c:val>
          <c:extLst>
            <c:ext xmlns:c16="http://schemas.microsoft.com/office/drawing/2014/chart" uri="{C3380CC4-5D6E-409C-BE32-E72D297353CC}">
              <c16:uniqueId val="{00000004-525E-411E-87C7-4A6CB0F52A07}"/>
            </c:ext>
          </c:extLst>
        </c:ser>
        <c:ser>
          <c:idx val="5"/>
          <c:order val="5"/>
          <c:tx>
            <c:strRef>
              <c:f>'Annual supply by terminal'!$O$148</c:f>
              <c:strCache>
                <c:ptCount val="1"/>
                <c:pt idx="0">
                  <c:v>Theddlethorpe</c:v>
                </c:pt>
              </c:strCache>
            </c:strRef>
          </c:tx>
          <c:spPr>
            <a:solidFill>
              <a:schemeClr val="bg2">
                <a:lumMod val="25000"/>
              </a:schemeClr>
            </a:solidFill>
          </c:spPr>
          <c:invertIfNegative val="0"/>
          <c:cat>
            <c:strRef>
              <c:f>'Annual supply by terminal'!$P$142:$AL$142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terminal'!$P$148:$AL$148</c:f>
              <c:numCache>
                <c:formatCode>0.0</c:formatCode>
                <c:ptCount val="23"/>
                <c:pt idx="0">
                  <c:v>7.1818403769458286</c:v>
                </c:pt>
                <c:pt idx="1">
                  <c:v>0</c:v>
                </c:pt>
                <c:pt idx="2">
                  <c:v>0</c:v>
                </c:pt>
                <c:pt idx="3">
                  <c:v>0</c:v>
                </c:pt>
                <c:pt idx="4">
                  <c:v>0</c:v>
                </c:pt>
                <c:pt idx="5">
                  <c:v>0</c:v>
                </c:pt>
                <c:pt idx="6">
                  <c:v>0</c:v>
                </c:pt>
                <c:pt idx="7">
                  <c:v>0</c:v>
                </c:pt>
                <c:pt idx="8">
                  <c:v>0</c:v>
                </c:pt>
                <c:pt idx="9">
                  <c:v>0</c:v>
                </c:pt>
                <c:pt idx="10">
                  <c:v>0</c:v>
                </c:pt>
                <c:pt idx="11">
                  <c:v>0</c:v>
                </c:pt>
                <c:pt idx="12">
                  <c:v>0</c:v>
                </c:pt>
                <c:pt idx="13">
                  <c:v>0</c:v>
                </c:pt>
                <c:pt idx="14">
                  <c:v>1.378532946884276E-2</c:v>
                </c:pt>
                <c:pt idx="15">
                  <c:v>1.3604106700397177E-2</c:v>
                </c:pt>
                <c:pt idx="16">
                  <c:v>1.3772305742223712E-2</c:v>
                </c:pt>
                <c:pt idx="17">
                  <c:v>0</c:v>
                </c:pt>
                <c:pt idx="18">
                  <c:v>0</c:v>
                </c:pt>
                <c:pt idx="19">
                  <c:v>0</c:v>
                </c:pt>
                <c:pt idx="20">
                  <c:v>0</c:v>
                </c:pt>
                <c:pt idx="21">
                  <c:v>0</c:v>
                </c:pt>
                <c:pt idx="22">
                  <c:v>0</c:v>
                </c:pt>
              </c:numCache>
            </c:numRef>
          </c:val>
          <c:extLst>
            <c:ext xmlns:c16="http://schemas.microsoft.com/office/drawing/2014/chart" uri="{C3380CC4-5D6E-409C-BE32-E72D297353CC}">
              <c16:uniqueId val="{00000005-525E-411E-87C7-4A6CB0F52A07}"/>
            </c:ext>
          </c:extLst>
        </c:ser>
        <c:ser>
          <c:idx val="6"/>
          <c:order val="6"/>
          <c:tx>
            <c:strRef>
              <c:f>'Annual supply by terminal'!$O$149</c:f>
              <c:strCache>
                <c:ptCount val="1"/>
                <c:pt idx="0">
                  <c:v>Onshore</c:v>
                </c:pt>
              </c:strCache>
            </c:strRef>
          </c:tx>
          <c:spPr>
            <a:solidFill>
              <a:schemeClr val="accent4">
                <a:lumMod val="60000"/>
                <a:lumOff val="40000"/>
              </a:schemeClr>
            </a:solidFill>
          </c:spPr>
          <c:invertIfNegative val="0"/>
          <c:cat>
            <c:strRef>
              <c:f>'Annual supply by terminal'!$P$142:$AL$142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terminal'!$P$149:$AL$149</c:f>
              <c:numCache>
                <c:formatCode>0.0</c:formatCode>
                <c:ptCount val="23"/>
                <c:pt idx="0">
                  <c:v>2.5937377249455635</c:v>
                </c:pt>
                <c:pt idx="1">
                  <c:v>2.7927390186122976</c:v>
                </c:pt>
                <c:pt idx="2">
                  <c:v>2.7571324359923723</c:v>
                </c:pt>
                <c:pt idx="3">
                  <c:v>3.911196980999339</c:v>
                </c:pt>
                <c:pt idx="4">
                  <c:v>8.4375381019463003</c:v>
                </c:pt>
                <c:pt idx="5">
                  <c:v>16.167282131800196</c:v>
                </c:pt>
                <c:pt idx="6">
                  <c:v>31.371760327991154</c:v>
                </c:pt>
                <c:pt idx="7">
                  <c:v>51.825178314563246</c:v>
                </c:pt>
                <c:pt idx="8">
                  <c:v>81.623749157562955</c:v>
                </c:pt>
                <c:pt idx="9">
                  <c:v>128.56189940668676</c:v>
                </c:pt>
                <c:pt idx="10">
                  <c:v>163.3810481751338</c:v>
                </c:pt>
                <c:pt idx="11">
                  <c:v>198.9526089363132</c:v>
                </c:pt>
                <c:pt idx="12">
                  <c:v>236.33405147610685</c:v>
                </c:pt>
                <c:pt idx="13">
                  <c:v>252.583698705129</c:v>
                </c:pt>
                <c:pt idx="14">
                  <c:v>273.33618045888363</c:v>
                </c:pt>
                <c:pt idx="15">
                  <c:v>297.60606350459739</c:v>
                </c:pt>
                <c:pt idx="16">
                  <c:v>333.13693468255087</c:v>
                </c:pt>
                <c:pt idx="17">
                  <c:v>338.0572974424781</c:v>
                </c:pt>
                <c:pt idx="18">
                  <c:v>365.49118718928548</c:v>
                </c:pt>
                <c:pt idx="19">
                  <c:v>365.62336381568565</c:v>
                </c:pt>
                <c:pt idx="20">
                  <c:v>369.47757342886769</c:v>
                </c:pt>
                <c:pt idx="21">
                  <c:v>368.92180077001728</c:v>
                </c:pt>
                <c:pt idx="22">
                  <c:v>368.84118623298741</c:v>
                </c:pt>
              </c:numCache>
            </c:numRef>
          </c:val>
          <c:extLst>
            <c:ext xmlns:c16="http://schemas.microsoft.com/office/drawing/2014/chart" uri="{C3380CC4-5D6E-409C-BE32-E72D297353CC}">
              <c16:uniqueId val="{00000006-525E-411E-87C7-4A6CB0F52A07}"/>
            </c:ext>
          </c:extLst>
        </c:ser>
        <c:ser>
          <c:idx val="7"/>
          <c:order val="7"/>
          <c:tx>
            <c:strRef>
              <c:f>'Annual supply by terminal'!$O$150</c:f>
              <c:strCache>
                <c:ptCount val="1"/>
                <c:pt idx="0">
                  <c:v>Burton Point</c:v>
                </c:pt>
              </c:strCache>
            </c:strRef>
          </c:tx>
          <c:invertIfNegative val="0"/>
          <c:cat>
            <c:strRef>
              <c:f>'Annual supply by terminal'!$P$142:$AL$142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terminal'!$P$150:$AL$150</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7-525E-411E-87C7-4A6CB0F52A07}"/>
            </c:ext>
          </c:extLst>
        </c:ser>
        <c:ser>
          <c:idx val="8"/>
          <c:order val="8"/>
          <c:tx>
            <c:strRef>
              <c:f>'Annual supply by terminal'!$O$151</c:f>
              <c:strCache>
                <c:ptCount val="1"/>
                <c:pt idx="0">
                  <c:v>Isle of Grain</c:v>
                </c:pt>
              </c:strCache>
            </c:strRef>
          </c:tx>
          <c:spPr>
            <a:solidFill>
              <a:srgbClr val="00FFFF"/>
            </a:solidFill>
          </c:spPr>
          <c:invertIfNegative val="0"/>
          <c:cat>
            <c:strRef>
              <c:f>'Annual supply by terminal'!$P$142:$AL$142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terminal'!$P$151:$AL$151</c:f>
              <c:numCache>
                <c:formatCode>0.0</c:formatCode>
                <c:ptCount val="23"/>
                <c:pt idx="0">
                  <c:v>0.57743971033529562</c:v>
                </c:pt>
                <c:pt idx="1">
                  <c:v>0.41548352435614844</c:v>
                </c:pt>
                <c:pt idx="2">
                  <c:v>0.41180581654841858</c:v>
                </c:pt>
                <c:pt idx="3">
                  <c:v>0.35150070698854496</c:v>
                </c:pt>
                <c:pt idx="4">
                  <c:v>0.28407020054666893</c:v>
                </c:pt>
                <c:pt idx="5">
                  <c:v>0.44919754074186463</c:v>
                </c:pt>
                <c:pt idx="6">
                  <c:v>0.63063103231618112</c:v>
                </c:pt>
                <c:pt idx="7">
                  <c:v>0.57467347608612951</c:v>
                </c:pt>
                <c:pt idx="8">
                  <c:v>0.66235567524555561</c:v>
                </c:pt>
                <c:pt idx="9">
                  <c:v>0.67418034940310245</c:v>
                </c:pt>
                <c:pt idx="10">
                  <c:v>0.75559183128221497</c:v>
                </c:pt>
                <c:pt idx="11">
                  <c:v>0.73968844780385834</c:v>
                </c:pt>
                <c:pt idx="12">
                  <c:v>0.68565817532283013</c:v>
                </c:pt>
                <c:pt idx="13">
                  <c:v>0.61869091036464807</c:v>
                </c:pt>
                <c:pt idx="14">
                  <c:v>0.60936153835986095</c:v>
                </c:pt>
                <c:pt idx="15">
                  <c:v>0.52408967255211858</c:v>
                </c:pt>
                <c:pt idx="16">
                  <c:v>0.45670821409613482</c:v>
                </c:pt>
                <c:pt idx="17">
                  <c:v>0.44411457946198563</c:v>
                </c:pt>
                <c:pt idx="18">
                  <c:v>0.41943282026259393</c:v>
                </c:pt>
                <c:pt idx="19">
                  <c:v>0.40987961644680465</c:v>
                </c:pt>
                <c:pt idx="20">
                  <c:v>0.41208093180023075</c:v>
                </c:pt>
                <c:pt idx="21">
                  <c:v>0.4100790741146107</c:v>
                </c:pt>
                <c:pt idx="22">
                  <c:v>0.40856907792770852</c:v>
                </c:pt>
              </c:numCache>
            </c:numRef>
          </c:val>
          <c:extLst>
            <c:ext xmlns:c16="http://schemas.microsoft.com/office/drawing/2014/chart" uri="{C3380CC4-5D6E-409C-BE32-E72D297353CC}">
              <c16:uniqueId val="{00000008-525E-411E-87C7-4A6CB0F52A07}"/>
            </c:ext>
          </c:extLst>
        </c:ser>
        <c:ser>
          <c:idx val="9"/>
          <c:order val="9"/>
          <c:tx>
            <c:strRef>
              <c:f>'Annual supply by terminal'!$O$152</c:f>
              <c:strCache>
                <c:ptCount val="1"/>
                <c:pt idx="0">
                  <c:v>Milford Haven</c:v>
                </c:pt>
              </c:strCache>
            </c:strRef>
          </c:tx>
          <c:spPr>
            <a:solidFill>
              <a:srgbClr val="FF3399"/>
            </a:solidFill>
          </c:spPr>
          <c:invertIfNegative val="0"/>
          <c:cat>
            <c:strRef>
              <c:f>'Annual supply by terminal'!$P$142:$AL$142</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terminal'!$P$152:$AL$152</c:f>
              <c:numCache>
                <c:formatCode>0.0</c:formatCode>
                <c:ptCount val="23"/>
                <c:pt idx="0">
                  <c:v>57.166531323194278</c:v>
                </c:pt>
                <c:pt idx="1">
                  <c:v>41.132868911258697</c:v>
                </c:pt>
                <c:pt idx="2">
                  <c:v>40.768775838293436</c:v>
                </c:pt>
                <c:pt idx="3">
                  <c:v>34.798569991865953</c:v>
                </c:pt>
                <c:pt idx="4">
                  <c:v>28.122949854120225</c:v>
                </c:pt>
                <c:pt idx="5">
                  <c:v>44.470556533444601</c:v>
                </c:pt>
                <c:pt idx="6">
                  <c:v>62.432472199301927</c:v>
                </c:pt>
                <c:pt idx="7">
                  <c:v>56.892674132526828</c:v>
                </c:pt>
                <c:pt idx="8">
                  <c:v>65.573211849310013</c:v>
                </c:pt>
                <c:pt idx="9">
                  <c:v>66.743854590907148</c:v>
                </c:pt>
                <c:pt idx="10">
                  <c:v>74.803591296939274</c:v>
                </c:pt>
                <c:pt idx="11">
                  <c:v>73.229156332581979</c:v>
                </c:pt>
                <c:pt idx="12">
                  <c:v>67.880159356960178</c:v>
                </c:pt>
                <c:pt idx="13">
                  <c:v>61.250400126100168</c:v>
                </c:pt>
                <c:pt idx="14">
                  <c:v>60.326792297626227</c:v>
                </c:pt>
                <c:pt idx="15">
                  <c:v>51.884877582659747</c:v>
                </c:pt>
                <c:pt idx="16">
                  <c:v>45.214113195517342</c:v>
                </c:pt>
                <c:pt idx="17">
                  <c:v>43.967343366736571</c:v>
                </c:pt>
                <c:pt idx="18">
                  <c:v>41.523849205996797</c:v>
                </c:pt>
                <c:pt idx="19">
                  <c:v>40.578082028233659</c:v>
                </c:pt>
                <c:pt idx="20">
                  <c:v>40.796012248222837</c:v>
                </c:pt>
                <c:pt idx="21">
                  <c:v>40.597828337346456</c:v>
                </c:pt>
                <c:pt idx="22">
                  <c:v>40.448338714843139</c:v>
                </c:pt>
              </c:numCache>
            </c:numRef>
          </c:val>
          <c:extLst>
            <c:ext xmlns:c16="http://schemas.microsoft.com/office/drawing/2014/chart" uri="{C3380CC4-5D6E-409C-BE32-E72D297353CC}">
              <c16:uniqueId val="{00000009-525E-411E-87C7-4A6CB0F52A07}"/>
            </c:ext>
          </c:extLst>
        </c:ser>
        <c:dLbls>
          <c:showLegendKey val="0"/>
          <c:showVal val="0"/>
          <c:showCatName val="0"/>
          <c:showSerName val="0"/>
          <c:showPercent val="0"/>
          <c:showBubbleSize val="0"/>
        </c:dLbls>
        <c:gapWidth val="0"/>
        <c:overlap val="100"/>
        <c:axId val="349825664"/>
        <c:axId val="349835648"/>
      </c:barChart>
      <c:catAx>
        <c:axId val="349825664"/>
        <c:scaling>
          <c:orientation val="minMax"/>
        </c:scaling>
        <c:delete val="0"/>
        <c:axPos val="b"/>
        <c:numFmt formatCode="General" sourceLinked="0"/>
        <c:majorTickMark val="out"/>
        <c:minorTickMark val="none"/>
        <c:tickLblPos val="nextTo"/>
        <c:crossAx val="349835648"/>
        <c:crosses val="autoZero"/>
        <c:auto val="1"/>
        <c:lblAlgn val="ctr"/>
        <c:lblOffset val="100"/>
        <c:noMultiLvlLbl val="0"/>
      </c:catAx>
      <c:valAx>
        <c:axId val="34983564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825664"/>
        <c:crosses val="autoZero"/>
        <c:crossBetween val="between"/>
      </c:valAx>
    </c:plotArea>
    <c:legend>
      <c:legendPos val="b"/>
      <c:layout>
        <c:manualLayout>
          <c:xMode val="edge"/>
          <c:yMode val="edge"/>
          <c:x val="0.11657982384319496"/>
          <c:y val="0.86050447782366191"/>
          <c:w val="0.86106258772529665"/>
          <c:h val="0.120054455397549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'Annual supply by terminal'!$O$167</c:f>
              <c:strCache>
                <c:ptCount val="1"/>
                <c:pt idx="0">
                  <c:v>Bacton</c:v>
                </c:pt>
              </c:strCache>
            </c:strRef>
          </c:tx>
          <c:spPr>
            <a:solidFill>
              <a:srgbClr val="FFFF00"/>
            </a:solidFill>
          </c:spPr>
          <c:invertIfNegative val="0"/>
          <c:cat>
            <c:strRef>
              <c:f>'Annual supply by terminal'!$P$166:$AL$166</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terminal'!$P$167:$AL$167</c:f>
              <c:numCache>
                <c:formatCode>0.0</c:formatCode>
                <c:ptCount val="23"/>
                <c:pt idx="0">
                  <c:v>185.83446725922647</c:v>
                </c:pt>
                <c:pt idx="1">
                  <c:v>159.87871066879151</c:v>
                </c:pt>
                <c:pt idx="2">
                  <c:v>146.08838964774961</c:v>
                </c:pt>
                <c:pt idx="3">
                  <c:v>134.83208360593775</c:v>
                </c:pt>
                <c:pt idx="4">
                  <c:v>123.18029196978291</c:v>
                </c:pt>
                <c:pt idx="5">
                  <c:v>116.03867759158211</c:v>
                </c:pt>
                <c:pt idx="6">
                  <c:v>111.37676194446406</c:v>
                </c:pt>
                <c:pt idx="7">
                  <c:v>93.721324031467972</c:v>
                </c:pt>
                <c:pt idx="8">
                  <c:v>85.799122681203826</c:v>
                </c:pt>
                <c:pt idx="9">
                  <c:v>79.639757693170978</c:v>
                </c:pt>
                <c:pt idx="10">
                  <c:v>73.088248747932994</c:v>
                </c:pt>
                <c:pt idx="11">
                  <c:v>65.198499945707312</c:v>
                </c:pt>
                <c:pt idx="12">
                  <c:v>53.780322439992794</c:v>
                </c:pt>
                <c:pt idx="13">
                  <c:v>38.754508006493509</c:v>
                </c:pt>
                <c:pt idx="14">
                  <c:v>39.620673704703769</c:v>
                </c:pt>
                <c:pt idx="15">
                  <c:v>35.33864949277757</c:v>
                </c:pt>
                <c:pt idx="16">
                  <c:v>32.970715198464951</c:v>
                </c:pt>
                <c:pt idx="17">
                  <c:v>29.164006825120175</c:v>
                </c:pt>
                <c:pt idx="18">
                  <c:v>26.987268923231294</c:v>
                </c:pt>
                <c:pt idx="19">
                  <c:v>26.369812111512552</c:v>
                </c:pt>
                <c:pt idx="20">
                  <c:v>26.462903895237872</c:v>
                </c:pt>
                <c:pt idx="21">
                  <c:v>26.334349129757513</c:v>
                </c:pt>
                <c:pt idx="22">
                  <c:v>26.237380595441678</c:v>
                </c:pt>
              </c:numCache>
            </c:numRef>
          </c:val>
          <c:extLst>
            <c:ext xmlns:c16="http://schemas.microsoft.com/office/drawing/2014/chart" uri="{C3380CC4-5D6E-409C-BE32-E72D297353CC}">
              <c16:uniqueId val="{00000000-762A-44BB-A069-C43BCDE4E41E}"/>
            </c:ext>
          </c:extLst>
        </c:ser>
        <c:ser>
          <c:idx val="1"/>
          <c:order val="1"/>
          <c:tx>
            <c:strRef>
              <c:f>'Annual supply by terminal'!$O$168</c:f>
              <c:strCache>
                <c:ptCount val="1"/>
                <c:pt idx="0">
                  <c:v>Barrow</c:v>
                </c:pt>
              </c:strCache>
            </c:strRef>
          </c:tx>
          <c:spPr>
            <a:solidFill>
              <a:schemeClr val="tx2">
                <a:lumMod val="40000"/>
                <a:lumOff val="60000"/>
              </a:schemeClr>
            </a:solidFill>
          </c:spPr>
          <c:invertIfNegative val="0"/>
          <c:cat>
            <c:strRef>
              <c:f>'Annual supply by terminal'!$P$166:$AL$166</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terminal'!$P$168:$AL$168</c:f>
              <c:numCache>
                <c:formatCode>0.0</c:formatCode>
                <c:ptCount val="23"/>
                <c:pt idx="0">
                  <c:v>20.080125321110629</c:v>
                </c:pt>
                <c:pt idx="1">
                  <c:v>21.071552365086735</c:v>
                </c:pt>
                <c:pt idx="2">
                  <c:v>19.163834436931666</c:v>
                </c:pt>
                <c:pt idx="3">
                  <c:v>15.820629538410092</c:v>
                </c:pt>
                <c:pt idx="4">
                  <c:v>14.0779110678251</c:v>
                </c:pt>
                <c:pt idx="5">
                  <c:v>10.862592225363718</c:v>
                </c:pt>
                <c:pt idx="6">
                  <c:v>8.1621546796647362</c:v>
                </c:pt>
                <c:pt idx="7">
                  <c:v>6.9075438511725276</c:v>
                </c:pt>
                <c:pt idx="8">
                  <c:v>5.6858733492604943</c:v>
                </c:pt>
                <c:pt idx="9">
                  <c:v>4.7013854687139522</c:v>
                </c:pt>
                <c:pt idx="10">
                  <c:v>3.966944503355843</c:v>
                </c:pt>
                <c:pt idx="11">
                  <c:v>2.3604429489122483</c:v>
                </c:pt>
                <c:pt idx="12">
                  <c:v>0.78003053367160136</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762A-44BB-A069-C43BCDE4E41E}"/>
            </c:ext>
          </c:extLst>
        </c:ser>
        <c:ser>
          <c:idx val="2"/>
          <c:order val="2"/>
          <c:tx>
            <c:strRef>
              <c:f>'Annual supply by terminal'!$O$169</c:f>
              <c:strCache>
                <c:ptCount val="1"/>
                <c:pt idx="0">
                  <c:v>Easington</c:v>
                </c:pt>
              </c:strCache>
            </c:strRef>
          </c:tx>
          <c:spPr>
            <a:solidFill>
              <a:schemeClr val="tx2">
                <a:lumMod val="75000"/>
              </a:schemeClr>
            </a:solidFill>
          </c:spPr>
          <c:invertIfNegative val="0"/>
          <c:cat>
            <c:strRef>
              <c:f>'Annual supply by terminal'!$P$166:$AL$166</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terminal'!$P$169:$AL$169</c:f>
              <c:numCache>
                <c:formatCode>0.0</c:formatCode>
                <c:ptCount val="23"/>
                <c:pt idx="0">
                  <c:v>236.83730984406722</c:v>
                </c:pt>
                <c:pt idx="1">
                  <c:v>235.05851505535716</c:v>
                </c:pt>
                <c:pt idx="2">
                  <c:v>219.29961781152664</c:v>
                </c:pt>
                <c:pt idx="3">
                  <c:v>216.68628458840547</c:v>
                </c:pt>
                <c:pt idx="4">
                  <c:v>239.50389910638333</c:v>
                </c:pt>
                <c:pt idx="5">
                  <c:v>228.14684158954594</c:v>
                </c:pt>
                <c:pt idx="6">
                  <c:v>221.10053016063904</c:v>
                </c:pt>
                <c:pt idx="7">
                  <c:v>191.6550082916369</c:v>
                </c:pt>
                <c:pt idx="8">
                  <c:v>187.99812628315803</c:v>
                </c:pt>
                <c:pt idx="9">
                  <c:v>178.84119628719915</c:v>
                </c:pt>
                <c:pt idx="10">
                  <c:v>172.79816384456853</c:v>
                </c:pt>
                <c:pt idx="11">
                  <c:v>160.08229118261363</c:v>
                </c:pt>
                <c:pt idx="12">
                  <c:v>160.70791945217366</c:v>
                </c:pt>
                <c:pt idx="13">
                  <c:v>152.34839675534468</c:v>
                </c:pt>
                <c:pt idx="14">
                  <c:v>144.41566575040508</c:v>
                </c:pt>
                <c:pt idx="15">
                  <c:v>140.63100333198722</c:v>
                </c:pt>
                <c:pt idx="16">
                  <c:v>141.16985722917232</c:v>
                </c:pt>
                <c:pt idx="17">
                  <c:v>136.82364770479023</c:v>
                </c:pt>
                <c:pt idx="18">
                  <c:v>137.82904258624515</c:v>
                </c:pt>
                <c:pt idx="19">
                  <c:v>133.13304600604232</c:v>
                </c:pt>
                <c:pt idx="20">
                  <c:v>132.48871067360918</c:v>
                </c:pt>
                <c:pt idx="21">
                  <c:v>130.18062371777384</c:v>
                </c:pt>
                <c:pt idx="22">
                  <c:v>128.86614348108111</c:v>
                </c:pt>
              </c:numCache>
            </c:numRef>
          </c:val>
          <c:extLst>
            <c:ext xmlns:c16="http://schemas.microsoft.com/office/drawing/2014/chart" uri="{C3380CC4-5D6E-409C-BE32-E72D297353CC}">
              <c16:uniqueId val="{00000002-762A-44BB-A069-C43BCDE4E41E}"/>
            </c:ext>
          </c:extLst>
        </c:ser>
        <c:ser>
          <c:idx val="3"/>
          <c:order val="3"/>
          <c:tx>
            <c:strRef>
              <c:f>'Annual supply by terminal'!$O$170</c:f>
              <c:strCache>
                <c:ptCount val="1"/>
                <c:pt idx="0">
                  <c:v>St Fergus</c:v>
                </c:pt>
              </c:strCache>
            </c:strRef>
          </c:tx>
          <c:spPr>
            <a:solidFill>
              <a:srgbClr val="00B050"/>
            </a:solidFill>
          </c:spPr>
          <c:invertIfNegative val="0"/>
          <c:cat>
            <c:strRef>
              <c:f>'Annual supply by terminal'!$P$166:$AL$166</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terminal'!$P$170:$AL$170</c:f>
              <c:numCache>
                <c:formatCode>0.0</c:formatCode>
                <c:ptCount val="23"/>
                <c:pt idx="0">
                  <c:v>336.26183213777244</c:v>
                </c:pt>
                <c:pt idx="1">
                  <c:v>327.19391124909544</c:v>
                </c:pt>
                <c:pt idx="2">
                  <c:v>308.85664261740862</c:v>
                </c:pt>
                <c:pt idx="3">
                  <c:v>280.22720662813271</c:v>
                </c:pt>
                <c:pt idx="4">
                  <c:v>281.30501577818268</c:v>
                </c:pt>
                <c:pt idx="5">
                  <c:v>263.93209626999766</c:v>
                </c:pt>
                <c:pt idx="6">
                  <c:v>249.77052043704495</c:v>
                </c:pt>
                <c:pt idx="7">
                  <c:v>234.61172758542773</c:v>
                </c:pt>
                <c:pt idx="8">
                  <c:v>244.79529563593607</c:v>
                </c:pt>
                <c:pt idx="9">
                  <c:v>233.65905230111579</c:v>
                </c:pt>
                <c:pt idx="10">
                  <c:v>234.78157845060719</c:v>
                </c:pt>
                <c:pt idx="11">
                  <c:v>229.65835203521758</c:v>
                </c:pt>
                <c:pt idx="12">
                  <c:v>239.88535768310135</c:v>
                </c:pt>
                <c:pt idx="13">
                  <c:v>235.09335304263536</c:v>
                </c:pt>
                <c:pt idx="14">
                  <c:v>223.25188586532724</c:v>
                </c:pt>
                <c:pt idx="15">
                  <c:v>209.26454893254532</c:v>
                </c:pt>
                <c:pt idx="16">
                  <c:v>205.81468696982461</c:v>
                </c:pt>
                <c:pt idx="17">
                  <c:v>194.07668637603544</c:v>
                </c:pt>
                <c:pt idx="18">
                  <c:v>185.05634938462515</c:v>
                </c:pt>
                <c:pt idx="19">
                  <c:v>166.95213643962163</c:v>
                </c:pt>
                <c:pt idx="20">
                  <c:v>159.30412923611178</c:v>
                </c:pt>
                <c:pt idx="21">
                  <c:v>151.77854127598869</c:v>
                </c:pt>
                <c:pt idx="22">
                  <c:v>132.45268286962747</c:v>
                </c:pt>
              </c:numCache>
            </c:numRef>
          </c:val>
          <c:extLst>
            <c:ext xmlns:c16="http://schemas.microsoft.com/office/drawing/2014/chart" uri="{C3380CC4-5D6E-409C-BE32-E72D297353CC}">
              <c16:uniqueId val="{00000003-762A-44BB-A069-C43BCDE4E41E}"/>
            </c:ext>
          </c:extLst>
        </c:ser>
        <c:ser>
          <c:idx val="4"/>
          <c:order val="4"/>
          <c:tx>
            <c:strRef>
              <c:f>'Annual supply by terminal'!$O$171</c:f>
              <c:strCache>
                <c:ptCount val="1"/>
                <c:pt idx="0">
                  <c:v>Teesside</c:v>
                </c:pt>
              </c:strCache>
            </c:strRef>
          </c:tx>
          <c:spPr>
            <a:solidFill>
              <a:schemeClr val="accent6">
                <a:lumMod val="75000"/>
              </a:schemeClr>
            </a:solidFill>
          </c:spPr>
          <c:invertIfNegative val="0"/>
          <c:cat>
            <c:strRef>
              <c:f>'Annual supply by terminal'!$P$166:$AL$166</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terminal'!$P$171:$AL$171</c:f>
              <c:numCache>
                <c:formatCode>0.0</c:formatCode>
                <c:ptCount val="23"/>
                <c:pt idx="0">
                  <c:v>71.173831752402279</c:v>
                </c:pt>
                <c:pt idx="1">
                  <c:v>82.382139028570847</c:v>
                </c:pt>
                <c:pt idx="2">
                  <c:v>102.2667476053916</c:v>
                </c:pt>
                <c:pt idx="3">
                  <c:v>127.5053529015434</c:v>
                </c:pt>
                <c:pt idx="4">
                  <c:v>122.20936746985558</c:v>
                </c:pt>
                <c:pt idx="5">
                  <c:v>115.1007023404044</c:v>
                </c:pt>
                <c:pt idx="6">
                  <c:v>98.249590526867223</c:v>
                </c:pt>
                <c:pt idx="7">
                  <c:v>94.923382337143593</c:v>
                </c:pt>
                <c:pt idx="8">
                  <c:v>83.209857243404372</c:v>
                </c:pt>
                <c:pt idx="9">
                  <c:v>81.140343097207563</c:v>
                </c:pt>
                <c:pt idx="10">
                  <c:v>69.234012990881268</c:v>
                </c:pt>
                <c:pt idx="11">
                  <c:v>58.120683130053003</c:v>
                </c:pt>
                <c:pt idx="12">
                  <c:v>52.122756891828047</c:v>
                </c:pt>
                <c:pt idx="13">
                  <c:v>44.879283854428827</c:v>
                </c:pt>
                <c:pt idx="14">
                  <c:v>38.250643606275858</c:v>
                </c:pt>
                <c:pt idx="15">
                  <c:v>34.883017309279118</c:v>
                </c:pt>
                <c:pt idx="16">
                  <c:v>30.056320048440277</c:v>
                </c:pt>
                <c:pt idx="17">
                  <c:v>25.953420485289708</c:v>
                </c:pt>
                <c:pt idx="18">
                  <c:v>20.973218836819925</c:v>
                </c:pt>
                <c:pt idx="19">
                  <c:v>15.779912617805648</c:v>
                </c:pt>
                <c:pt idx="20">
                  <c:v>13.458485522778824</c:v>
                </c:pt>
                <c:pt idx="21">
                  <c:v>10.286645336819111</c:v>
                </c:pt>
                <c:pt idx="22">
                  <c:v>17.798660012493254</c:v>
                </c:pt>
              </c:numCache>
            </c:numRef>
          </c:val>
          <c:extLst>
            <c:ext xmlns:c16="http://schemas.microsoft.com/office/drawing/2014/chart" uri="{C3380CC4-5D6E-409C-BE32-E72D297353CC}">
              <c16:uniqueId val="{00000004-762A-44BB-A069-C43BCDE4E41E}"/>
            </c:ext>
          </c:extLst>
        </c:ser>
        <c:ser>
          <c:idx val="5"/>
          <c:order val="5"/>
          <c:tx>
            <c:strRef>
              <c:f>'Annual supply by terminal'!$O$172</c:f>
              <c:strCache>
                <c:ptCount val="1"/>
                <c:pt idx="0">
                  <c:v>Theddlethorpe</c:v>
                </c:pt>
              </c:strCache>
            </c:strRef>
          </c:tx>
          <c:spPr>
            <a:solidFill>
              <a:schemeClr val="bg2">
                <a:lumMod val="25000"/>
              </a:schemeClr>
            </a:solidFill>
          </c:spPr>
          <c:invertIfNegative val="0"/>
          <c:cat>
            <c:strRef>
              <c:f>'Annual supply by terminal'!$P$166:$AL$166</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terminal'!$P$172:$AL$172</c:f>
              <c:numCache>
                <c:formatCode>0.0</c:formatCode>
                <c:ptCount val="23"/>
                <c:pt idx="0">
                  <c:v>7.1818403769458286</c:v>
                </c:pt>
                <c:pt idx="1">
                  <c:v>0</c:v>
                </c:pt>
                <c:pt idx="2">
                  <c:v>0</c:v>
                </c:pt>
                <c:pt idx="3">
                  <c:v>0</c:v>
                </c:pt>
                <c:pt idx="4">
                  <c:v>0</c:v>
                </c:pt>
                <c:pt idx="5">
                  <c:v>0</c:v>
                </c:pt>
                <c:pt idx="6">
                  <c:v>0</c:v>
                </c:pt>
                <c:pt idx="7">
                  <c:v>0</c:v>
                </c:pt>
                <c:pt idx="8">
                  <c:v>0</c:v>
                </c:pt>
                <c:pt idx="9">
                  <c:v>0</c:v>
                </c:pt>
                <c:pt idx="10">
                  <c:v>0</c:v>
                </c:pt>
                <c:pt idx="11">
                  <c:v>0</c:v>
                </c:pt>
                <c:pt idx="12">
                  <c:v>0</c:v>
                </c:pt>
                <c:pt idx="13">
                  <c:v>0</c:v>
                </c:pt>
                <c:pt idx="14">
                  <c:v>1.378532946884276E-2</c:v>
                </c:pt>
                <c:pt idx="15">
                  <c:v>1.3604106700397177E-2</c:v>
                </c:pt>
                <c:pt idx="16">
                  <c:v>1.3772305742223712E-2</c:v>
                </c:pt>
                <c:pt idx="17">
                  <c:v>0</c:v>
                </c:pt>
                <c:pt idx="18">
                  <c:v>0</c:v>
                </c:pt>
                <c:pt idx="19">
                  <c:v>0</c:v>
                </c:pt>
                <c:pt idx="20">
                  <c:v>0</c:v>
                </c:pt>
                <c:pt idx="21">
                  <c:v>0</c:v>
                </c:pt>
                <c:pt idx="22">
                  <c:v>0</c:v>
                </c:pt>
              </c:numCache>
            </c:numRef>
          </c:val>
          <c:extLst>
            <c:ext xmlns:c16="http://schemas.microsoft.com/office/drawing/2014/chart" uri="{C3380CC4-5D6E-409C-BE32-E72D297353CC}">
              <c16:uniqueId val="{00000005-762A-44BB-A069-C43BCDE4E41E}"/>
            </c:ext>
          </c:extLst>
        </c:ser>
        <c:ser>
          <c:idx val="6"/>
          <c:order val="6"/>
          <c:tx>
            <c:strRef>
              <c:f>'Annual supply by terminal'!$O$173</c:f>
              <c:strCache>
                <c:ptCount val="1"/>
                <c:pt idx="0">
                  <c:v>Onshore</c:v>
                </c:pt>
              </c:strCache>
            </c:strRef>
          </c:tx>
          <c:spPr>
            <a:solidFill>
              <a:schemeClr val="accent4">
                <a:lumMod val="60000"/>
                <a:lumOff val="40000"/>
              </a:schemeClr>
            </a:solidFill>
          </c:spPr>
          <c:invertIfNegative val="0"/>
          <c:cat>
            <c:strRef>
              <c:f>'Annual supply by terminal'!$P$166:$AL$166</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terminal'!$P$173:$AL$173</c:f>
              <c:numCache>
                <c:formatCode>0.0</c:formatCode>
                <c:ptCount val="23"/>
                <c:pt idx="0">
                  <c:v>2.5937377249455635</c:v>
                </c:pt>
                <c:pt idx="1">
                  <c:v>2.7927390186122976</c:v>
                </c:pt>
                <c:pt idx="2">
                  <c:v>2.7571324359923723</c:v>
                </c:pt>
                <c:pt idx="3">
                  <c:v>3.911196980999339</c:v>
                </c:pt>
                <c:pt idx="4">
                  <c:v>8.4375381019463003</c:v>
                </c:pt>
                <c:pt idx="5">
                  <c:v>16.167282131800196</c:v>
                </c:pt>
                <c:pt idx="6">
                  <c:v>31.371760327991154</c:v>
                </c:pt>
                <c:pt idx="7">
                  <c:v>51.825178314563246</c:v>
                </c:pt>
                <c:pt idx="8">
                  <c:v>81.623749157562955</c:v>
                </c:pt>
                <c:pt idx="9">
                  <c:v>128.56189940668676</c:v>
                </c:pt>
                <c:pt idx="10">
                  <c:v>163.3810481751338</c:v>
                </c:pt>
                <c:pt idx="11">
                  <c:v>198.9526089363132</c:v>
                </c:pt>
                <c:pt idx="12">
                  <c:v>236.33405147610685</c:v>
                </c:pt>
                <c:pt idx="13">
                  <c:v>252.583698705129</c:v>
                </c:pt>
                <c:pt idx="14">
                  <c:v>273.33618045888363</c:v>
                </c:pt>
                <c:pt idx="15">
                  <c:v>297.60606350459739</c:v>
                </c:pt>
                <c:pt idx="16">
                  <c:v>333.13693468255087</c:v>
                </c:pt>
                <c:pt idx="17">
                  <c:v>338.0572974424781</c:v>
                </c:pt>
                <c:pt idx="18">
                  <c:v>365.49118718928548</c:v>
                </c:pt>
                <c:pt idx="19">
                  <c:v>365.62336381568565</c:v>
                </c:pt>
                <c:pt idx="20">
                  <c:v>369.47757342886769</c:v>
                </c:pt>
                <c:pt idx="21">
                  <c:v>368.92180077001728</c:v>
                </c:pt>
                <c:pt idx="22">
                  <c:v>368.84118623298741</c:v>
                </c:pt>
              </c:numCache>
            </c:numRef>
          </c:val>
          <c:extLst>
            <c:ext xmlns:c16="http://schemas.microsoft.com/office/drawing/2014/chart" uri="{C3380CC4-5D6E-409C-BE32-E72D297353CC}">
              <c16:uniqueId val="{00000006-762A-44BB-A069-C43BCDE4E41E}"/>
            </c:ext>
          </c:extLst>
        </c:ser>
        <c:ser>
          <c:idx val="7"/>
          <c:order val="7"/>
          <c:tx>
            <c:strRef>
              <c:f>'Annual supply by terminal'!$O$174</c:f>
              <c:strCache>
                <c:ptCount val="1"/>
                <c:pt idx="0">
                  <c:v>Burton Point</c:v>
                </c:pt>
              </c:strCache>
            </c:strRef>
          </c:tx>
          <c:invertIfNegative val="0"/>
          <c:cat>
            <c:strRef>
              <c:f>'Annual supply by terminal'!$P$166:$AL$166</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terminal'!$P$174:$AL$174</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7-762A-44BB-A069-C43BCDE4E41E}"/>
            </c:ext>
          </c:extLst>
        </c:ser>
        <c:ser>
          <c:idx val="8"/>
          <c:order val="8"/>
          <c:tx>
            <c:strRef>
              <c:f>'Annual supply by terminal'!$O$175</c:f>
              <c:strCache>
                <c:ptCount val="1"/>
                <c:pt idx="0">
                  <c:v>Isle of Grain</c:v>
                </c:pt>
              </c:strCache>
            </c:strRef>
          </c:tx>
          <c:spPr>
            <a:solidFill>
              <a:srgbClr val="00FFFF"/>
            </a:solidFill>
          </c:spPr>
          <c:invertIfNegative val="0"/>
          <c:cat>
            <c:strRef>
              <c:f>'Annual supply by terminal'!$P$166:$AL$166</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terminal'!$P$175:$AL$175</c:f>
              <c:numCache>
                <c:formatCode>0.0</c:formatCode>
                <c:ptCount val="23"/>
                <c:pt idx="0">
                  <c:v>0.57743971033529562</c:v>
                </c:pt>
                <c:pt idx="1">
                  <c:v>0.57687862723435712</c:v>
                </c:pt>
                <c:pt idx="2">
                  <c:v>0.63144318824631984</c:v>
                </c:pt>
                <c:pt idx="3">
                  <c:v>0.56027649038685912</c:v>
                </c:pt>
                <c:pt idx="4">
                  <c:v>0.47091663786023952</c:v>
                </c:pt>
                <c:pt idx="5">
                  <c:v>0.85725929591305916</c:v>
                </c:pt>
                <c:pt idx="6">
                  <c:v>1.3873575306332897</c:v>
                </c:pt>
                <c:pt idx="7">
                  <c:v>1.6327033100858828</c:v>
                </c:pt>
                <c:pt idx="8">
                  <c:v>1.3537177613947429</c:v>
                </c:pt>
                <c:pt idx="9">
                  <c:v>1.1731240691590565</c:v>
                </c:pt>
                <c:pt idx="10">
                  <c:v>1.0885649506752051</c:v>
                </c:pt>
                <c:pt idx="11">
                  <c:v>1.0370445120118297</c:v>
                </c:pt>
                <c:pt idx="12">
                  <c:v>1.0020233691312572</c:v>
                </c:pt>
                <c:pt idx="13">
                  <c:v>1.2626374708596868</c:v>
                </c:pt>
                <c:pt idx="14">
                  <c:v>1.2394938079493574</c:v>
                </c:pt>
                <c:pt idx="15">
                  <c:v>1.0038432185211277</c:v>
                </c:pt>
                <c:pt idx="16">
                  <c:v>0.71488756635804807</c:v>
                </c:pt>
                <c:pt idx="17">
                  <c:v>0.7094914515628622</c:v>
                </c:pt>
                <c:pt idx="18">
                  <c:v>0.64164721719792894</c:v>
                </c:pt>
                <c:pt idx="19">
                  <c:v>0.76765369699332131</c:v>
                </c:pt>
                <c:pt idx="20">
                  <c:v>0.81316726113394611</c:v>
                </c:pt>
                <c:pt idx="21">
                  <c:v>0.89857576079643342</c:v>
                </c:pt>
                <c:pt idx="22">
                  <c:v>0.92039774808369224</c:v>
                </c:pt>
              </c:numCache>
            </c:numRef>
          </c:val>
          <c:extLst>
            <c:ext xmlns:c16="http://schemas.microsoft.com/office/drawing/2014/chart" uri="{C3380CC4-5D6E-409C-BE32-E72D297353CC}">
              <c16:uniqueId val="{00000008-762A-44BB-A069-C43BCDE4E41E}"/>
            </c:ext>
          </c:extLst>
        </c:ser>
        <c:ser>
          <c:idx val="9"/>
          <c:order val="9"/>
          <c:tx>
            <c:strRef>
              <c:f>'Annual supply by terminal'!$O$176</c:f>
              <c:strCache>
                <c:ptCount val="1"/>
                <c:pt idx="0">
                  <c:v>Milford Haven</c:v>
                </c:pt>
              </c:strCache>
            </c:strRef>
          </c:tx>
          <c:spPr>
            <a:solidFill>
              <a:srgbClr val="FF3399"/>
            </a:solidFill>
          </c:spPr>
          <c:invertIfNegative val="0"/>
          <c:cat>
            <c:strRef>
              <c:f>'Annual supply by terminal'!$P$166:$AL$166</c:f>
              <c:strCache>
                <c:ptCount val="2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strCache>
            </c:strRef>
          </c:cat>
          <c:val>
            <c:numRef>
              <c:f>'Annual supply by terminal'!$P$176:$AL$176</c:f>
              <c:numCache>
                <c:formatCode>0.0</c:formatCode>
                <c:ptCount val="23"/>
                <c:pt idx="0">
                  <c:v>57.166531323194278</c:v>
                </c:pt>
                <c:pt idx="1">
                  <c:v>57.110984096201342</c:v>
                </c:pt>
                <c:pt idx="2">
                  <c:v>62.512875636385658</c:v>
                </c:pt>
                <c:pt idx="3">
                  <c:v>55.46737254829906</c:v>
                </c:pt>
                <c:pt idx="4">
                  <c:v>46.620747148163716</c:v>
                </c:pt>
                <c:pt idx="5">
                  <c:v>84.86867029539286</c:v>
                </c:pt>
                <c:pt idx="6">
                  <c:v>137.34839553269569</c:v>
                </c:pt>
                <c:pt idx="7">
                  <c:v>161.6376276985024</c:v>
                </c:pt>
                <c:pt idx="8">
                  <c:v>134.01805837807956</c:v>
                </c:pt>
                <c:pt idx="9">
                  <c:v>116.13928284674662</c:v>
                </c:pt>
                <c:pt idx="10">
                  <c:v>107.76793011684529</c:v>
                </c:pt>
                <c:pt idx="11">
                  <c:v>102.66740668917114</c:v>
                </c:pt>
                <c:pt idx="12">
                  <c:v>99.200313543994469</c:v>
                </c:pt>
                <c:pt idx="13">
                  <c:v>125.00110961510902</c:v>
                </c:pt>
                <c:pt idx="14">
                  <c:v>122.70988698698639</c:v>
                </c:pt>
                <c:pt idx="15">
                  <c:v>99.380478633591665</c:v>
                </c:pt>
                <c:pt idx="16">
                  <c:v>70.773869069446775</c:v>
                </c:pt>
                <c:pt idx="17">
                  <c:v>70.239653704723366</c:v>
                </c:pt>
                <c:pt idx="18">
                  <c:v>63.52307450259498</c:v>
                </c:pt>
                <c:pt idx="19">
                  <c:v>75.997716002338791</c:v>
                </c:pt>
                <c:pt idx="20">
                  <c:v>80.503558852260639</c:v>
                </c:pt>
                <c:pt idx="21">
                  <c:v>88.959000318846876</c:v>
                </c:pt>
                <c:pt idx="22">
                  <c:v>91.119377060285544</c:v>
                </c:pt>
              </c:numCache>
            </c:numRef>
          </c:val>
          <c:extLst>
            <c:ext xmlns:c16="http://schemas.microsoft.com/office/drawing/2014/chart" uri="{C3380CC4-5D6E-409C-BE32-E72D297353CC}">
              <c16:uniqueId val="{00000009-762A-44BB-A069-C43BCDE4E41E}"/>
            </c:ext>
          </c:extLst>
        </c:ser>
        <c:dLbls>
          <c:showLegendKey val="0"/>
          <c:showVal val="0"/>
          <c:showCatName val="0"/>
          <c:showSerName val="0"/>
          <c:showPercent val="0"/>
          <c:showBubbleSize val="0"/>
        </c:dLbls>
        <c:gapWidth val="0"/>
        <c:overlap val="100"/>
        <c:axId val="349896064"/>
        <c:axId val="349901952"/>
      </c:barChart>
      <c:catAx>
        <c:axId val="349896064"/>
        <c:scaling>
          <c:orientation val="minMax"/>
        </c:scaling>
        <c:delete val="0"/>
        <c:axPos val="b"/>
        <c:numFmt formatCode="General" sourceLinked="0"/>
        <c:majorTickMark val="out"/>
        <c:minorTickMark val="none"/>
        <c:tickLblPos val="nextTo"/>
        <c:crossAx val="349901952"/>
        <c:crosses val="autoZero"/>
        <c:auto val="1"/>
        <c:lblAlgn val="ctr"/>
        <c:lblOffset val="100"/>
        <c:noMultiLvlLbl val="0"/>
      </c:catAx>
      <c:valAx>
        <c:axId val="349901952"/>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896064"/>
        <c:crosses val="autoZero"/>
        <c:crossBetween val="between"/>
      </c:valAx>
    </c:plotArea>
    <c:legend>
      <c:legendPos val="b"/>
      <c:layout>
        <c:manualLayout>
          <c:xMode val="edge"/>
          <c:yMode val="edge"/>
          <c:x val="0.11759954207851679"/>
          <c:y val="0.86033475742539478"/>
          <c:w val="0.86409155637460211"/>
          <c:h val="0.12020052237995799"/>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FFFF00"/>
            </a:solidFill>
          </c:spPr>
          <c:invertIfNegative val="0"/>
          <c:val>
            <c:numRef>
              <c:f>'5.2K'!#REF!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'5.2K'!#REF!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'5.2K'!#REF!</c15:sqref>
                        </c15:formulaRef>
                      </c:ext>
                    </c:extLst>
                  </c:multiLvlStrRef>
                </c15:cat>
              </c15:filteredCategoryTitle>
            </c:ext>
            <c:ext xmlns:c16="http://schemas.microsoft.com/office/drawing/2014/chart" uri="{C3380CC4-5D6E-409C-BE32-E72D297353CC}">
              <c16:uniqueId val="{00000000-A9CE-4328-9F16-3E5238C6CB27}"/>
            </c:ext>
          </c:extLst>
        </c:ser>
        <c:ser>
          <c:idx val="1"/>
          <c:order val="1"/>
          <c:spPr>
            <a:solidFill>
              <a:schemeClr val="tx2">
                <a:lumMod val="40000"/>
                <a:lumOff val="60000"/>
              </a:schemeClr>
            </a:solidFill>
          </c:spPr>
          <c:invertIfNegative val="0"/>
          <c:val>
            <c:numRef>
              <c:f>'5.2K'!#REF!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'5.2K'!#REF!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'5.2K'!#REF!</c15:sqref>
                        </c15:formulaRef>
                      </c:ext>
                    </c:extLst>
                  </c:multiLvlStrRef>
                </c15:cat>
              </c15:filteredCategoryTitle>
            </c:ext>
            <c:ext xmlns:c16="http://schemas.microsoft.com/office/drawing/2014/chart" uri="{C3380CC4-5D6E-409C-BE32-E72D297353CC}">
              <c16:uniqueId val="{00000001-A9CE-4328-9F16-3E5238C6CB27}"/>
            </c:ext>
          </c:extLst>
        </c:ser>
        <c:ser>
          <c:idx val="2"/>
          <c:order val="2"/>
          <c:spPr>
            <a:solidFill>
              <a:schemeClr val="tx2">
                <a:lumMod val="75000"/>
              </a:schemeClr>
            </a:solidFill>
          </c:spPr>
          <c:invertIfNegative val="0"/>
          <c:val>
            <c:numRef>
              <c:f>'5.2K'!#REF!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'5.2K'!#REF!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'5.2K'!#REF!</c15:sqref>
                        </c15:formulaRef>
                      </c:ext>
                    </c:extLst>
                  </c:multiLvlStrRef>
                </c15:cat>
              </c15:filteredCategoryTitle>
            </c:ext>
            <c:ext xmlns:c16="http://schemas.microsoft.com/office/drawing/2014/chart" uri="{C3380CC4-5D6E-409C-BE32-E72D297353CC}">
              <c16:uniqueId val="{00000002-A9CE-4328-9F16-3E5238C6CB27}"/>
            </c:ext>
          </c:extLst>
        </c:ser>
        <c:ser>
          <c:idx val="3"/>
          <c:order val="3"/>
          <c:spPr>
            <a:solidFill>
              <a:srgbClr val="00B050"/>
            </a:solidFill>
          </c:spPr>
          <c:invertIfNegative val="0"/>
          <c:val>
            <c:numRef>
              <c:f>'5.2K'!#REF!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'5.2K'!#REF!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'5.2K'!#REF!</c15:sqref>
                        </c15:formulaRef>
                      </c:ext>
                    </c:extLst>
                  </c:multiLvlStrRef>
                </c15:cat>
              </c15:filteredCategoryTitle>
            </c:ext>
            <c:ext xmlns:c16="http://schemas.microsoft.com/office/drawing/2014/chart" uri="{C3380CC4-5D6E-409C-BE32-E72D297353CC}">
              <c16:uniqueId val="{00000003-A9CE-4328-9F16-3E5238C6CB27}"/>
            </c:ext>
          </c:extLst>
        </c:ser>
        <c:ser>
          <c:idx val="4"/>
          <c:order val="4"/>
          <c:spPr>
            <a:solidFill>
              <a:schemeClr val="accent6">
                <a:lumMod val="75000"/>
              </a:schemeClr>
            </a:solidFill>
          </c:spPr>
          <c:invertIfNegative val="0"/>
          <c:val>
            <c:numRef>
              <c:f>'5.2K'!#REF!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'5.2K'!#REF!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'5.2K'!#REF!</c15:sqref>
                        </c15:formulaRef>
                      </c:ext>
                    </c:extLst>
                  </c:multiLvlStrRef>
                </c15:cat>
              </c15:filteredCategoryTitle>
            </c:ext>
            <c:ext xmlns:c16="http://schemas.microsoft.com/office/drawing/2014/chart" uri="{C3380CC4-5D6E-409C-BE32-E72D297353CC}">
              <c16:uniqueId val="{00000004-A9CE-4328-9F16-3E5238C6CB27}"/>
            </c:ext>
          </c:extLst>
        </c:ser>
        <c:ser>
          <c:idx val="5"/>
          <c:order val="5"/>
          <c:spPr>
            <a:solidFill>
              <a:schemeClr val="bg2">
                <a:lumMod val="25000"/>
              </a:schemeClr>
            </a:solidFill>
          </c:spPr>
          <c:invertIfNegative val="0"/>
          <c:val>
            <c:numRef>
              <c:f>'5.2K'!#REF!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'5.2K'!#REF!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'5.2K'!#REF!</c15:sqref>
                        </c15:formulaRef>
                      </c:ext>
                    </c:extLst>
                  </c:multiLvlStrRef>
                </c15:cat>
              </c15:filteredCategoryTitle>
            </c:ext>
            <c:ext xmlns:c16="http://schemas.microsoft.com/office/drawing/2014/chart" uri="{C3380CC4-5D6E-409C-BE32-E72D297353CC}">
              <c16:uniqueId val="{00000005-A9CE-4328-9F16-3E5238C6CB27}"/>
            </c:ext>
          </c:extLst>
        </c:ser>
        <c:ser>
          <c:idx val="6"/>
          <c:order val="6"/>
          <c:spPr>
            <a:solidFill>
              <a:schemeClr val="accent4">
                <a:lumMod val="60000"/>
                <a:lumOff val="40000"/>
              </a:schemeClr>
            </a:solidFill>
          </c:spPr>
          <c:invertIfNegative val="0"/>
          <c:val>
            <c:numRef>
              <c:f>'5.2K'!#REF!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'5.2K'!#REF!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'5.2K'!#REF!</c15:sqref>
                        </c15:formulaRef>
                      </c:ext>
                    </c:extLst>
                  </c:multiLvlStrRef>
                </c15:cat>
              </c15:filteredCategoryTitle>
            </c:ext>
            <c:ext xmlns:c16="http://schemas.microsoft.com/office/drawing/2014/chart" uri="{C3380CC4-5D6E-409C-BE32-E72D297353CC}">
              <c16:uniqueId val="{00000006-A9CE-4328-9F16-3E5238C6CB27}"/>
            </c:ext>
          </c:extLst>
        </c:ser>
        <c:ser>
          <c:idx val="7"/>
          <c:order val="7"/>
          <c:invertIfNegative val="0"/>
          <c:val>
            <c:numRef>
              <c:f>'5.2K'!#REF!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'5.2K'!#REF!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'5.2K'!#REF!</c15:sqref>
                        </c15:formulaRef>
                      </c:ext>
                    </c:extLst>
                  </c:multiLvlStrRef>
                </c15:cat>
              </c15:filteredCategoryTitle>
            </c:ext>
            <c:ext xmlns:c16="http://schemas.microsoft.com/office/drawing/2014/chart" uri="{C3380CC4-5D6E-409C-BE32-E72D297353CC}">
              <c16:uniqueId val="{00000007-A9CE-4328-9F16-3E5238C6CB27}"/>
            </c:ext>
          </c:extLst>
        </c:ser>
        <c:ser>
          <c:idx val="8"/>
          <c:order val="8"/>
          <c:spPr>
            <a:solidFill>
              <a:srgbClr val="00FFFF"/>
            </a:solidFill>
          </c:spPr>
          <c:invertIfNegative val="0"/>
          <c:val>
            <c:numRef>
              <c:f>'5.2K'!#REF!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'5.2K'!#REF!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'5.2K'!#REF!</c15:sqref>
                        </c15:formulaRef>
                      </c:ext>
                    </c:extLst>
                  </c:multiLvlStrRef>
                </c15:cat>
              </c15:filteredCategoryTitle>
            </c:ext>
            <c:ext xmlns:c16="http://schemas.microsoft.com/office/drawing/2014/chart" uri="{C3380CC4-5D6E-409C-BE32-E72D297353CC}">
              <c16:uniqueId val="{00000008-A9CE-4328-9F16-3E5238C6CB27}"/>
            </c:ext>
          </c:extLst>
        </c:ser>
        <c:ser>
          <c:idx val="9"/>
          <c:order val="9"/>
          <c:spPr>
            <a:solidFill>
              <a:srgbClr val="FF3399"/>
            </a:solidFill>
          </c:spPr>
          <c:invertIfNegative val="0"/>
          <c:val>
            <c:numRef>
              <c:f>'5.2K'!#REF!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'5.2K'!#REF!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'5.2K'!#REF!</c15:sqref>
                        </c15:formulaRef>
                      </c:ext>
                    </c:extLst>
                  </c:multiLvlStrRef>
                </c15:cat>
              </c15:filteredCategoryTitle>
            </c:ext>
            <c:ext xmlns:c16="http://schemas.microsoft.com/office/drawing/2014/chart" uri="{C3380CC4-5D6E-409C-BE32-E72D297353CC}">
              <c16:uniqueId val="{00000009-A9CE-4328-9F16-3E5238C6CB27}"/>
            </c:ext>
          </c:extLst>
        </c:ser>
        <c:dLbls>
          <c:showLegendKey val="0"/>
          <c:showVal val="0"/>
          <c:showCatName val="0"/>
          <c:showSerName val="0"/>
          <c:showPercent val="0"/>
          <c:showBubbleSize val="0"/>
        </c:dLbls>
        <c:gapWidth val="0"/>
        <c:overlap val="100"/>
        <c:axId val="349958912"/>
        <c:axId val="349960448"/>
      </c:barChart>
      <c:catAx>
        <c:axId val="349958912"/>
        <c:scaling>
          <c:orientation val="minMax"/>
        </c:scaling>
        <c:delete val="0"/>
        <c:axPos val="b"/>
        <c:majorTickMark val="out"/>
        <c:minorTickMark val="none"/>
        <c:tickLblPos val="nextTo"/>
        <c:crossAx val="349960448"/>
        <c:crosses val="autoZero"/>
        <c:auto val="1"/>
        <c:lblAlgn val="ctr"/>
        <c:lblOffset val="100"/>
        <c:noMultiLvlLbl val="0"/>
      </c:catAx>
      <c:valAx>
        <c:axId val="349960448"/>
        <c:scaling>
          <c:orientation val="minMax"/>
        </c:scaling>
        <c:delete val="0"/>
        <c:axPos val="l"/>
        <c:majorGridlines>
          <c:spPr>
            <a:ln>
              <a:no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958912"/>
        <c:crosses val="autoZero"/>
        <c:crossBetween val="between"/>
      </c:valAx>
    </c:plotArea>
    <c:legend>
      <c:legendPos val="b"/>
      <c:overlay val="0"/>
      <c:spPr>
        <a:ln>
          <a:noFill/>
        </a:ln>
      </c:spPr>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070526355936"/>
          <c:y val="3.8822684477873098E-2"/>
          <c:w val="0.85791822257356531"/>
          <c:h val="0.56868988391376452"/>
        </c:manualLayout>
      </c:layout>
      <c:barChart>
        <c:barDir val="col"/>
        <c:grouping val="stacked"/>
        <c:varyColors val="0"/>
        <c:ser>
          <c:idx val="0"/>
          <c:order val="0"/>
          <c:tx>
            <c:strRef>
              <c:f>'Peak supply by terminal'!$O$3</c:f>
              <c:strCache>
                <c:ptCount val="1"/>
                <c:pt idx="0">
                  <c:v>Bacton</c:v>
                </c:pt>
              </c:strCache>
            </c:strRef>
          </c:tx>
          <c:spPr>
            <a:solidFill>
              <a:srgbClr val="FFFF00"/>
            </a:solidFill>
          </c:spPr>
          <c:invertIfNegative val="0"/>
          <c:cat>
            <c:strRef>
              <c:f>'Peak supply by terminal'!$P$2:$AL$2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terminal'!$P$3:$AL$3</c:f>
              <c:numCache>
                <c:formatCode>0</c:formatCode>
                <c:ptCount val="23"/>
                <c:pt idx="0">
                  <c:v>1818.0099102874854</c:v>
                </c:pt>
                <c:pt idx="1">
                  <c:v>1783.642382336734</c:v>
                </c:pt>
                <c:pt idx="2">
                  <c:v>1728.00359784037</c:v>
                </c:pt>
                <c:pt idx="3">
                  <c:v>1715.4856007721901</c:v>
                </c:pt>
                <c:pt idx="4">
                  <c:v>1673.6961820308443</c:v>
                </c:pt>
                <c:pt idx="5">
                  <c:v>1620.0006330582041</c:v>
                </c:pt>
                <c:pt idx="6">
                  <c:v>1594.576705557392</c:v>
                </c:pt>
                <c:pt idx="7">
                  <c:v>1559.9281922716318</c:v>
                </c:pt>
                <c:pt idx="8">
                  <c:v>1544.2637283310569</c:v>
                </c:pt>
                <c:pt idx="9">
                  <c:v>1527.8429549170332</c:v>
                </c:pt>
                <c:pt idx="10">
                  <c:v>1509.2767712293339</c:v>
                </c:pt>
                <c:pt idx="11">
                  <c:v>1496.1998256706352</c:v>
                </c:pt>
                <c:pt idx="12">
                  <c:v>1445.7692146507522</c:v>
                </c:pt>
                <c:pt idx="13">
                  <c:v>1427.176059883285</c:v>
                </c:pt>
                <c:pt idx="14">
                  <c:v>1419.2565020924724</c:v>
                </c:pt>
                <c:pt idx="15">
                  <c:v>1396.4577345779871</c:v>
                </c:pt>
                <c:pt idx="16">
                  <c:v>1390.4488385405998</c:v>
                </c:pt>
                <c:pt idx="17">
                  <c:v>1376.7027397260274</c:v>
                </c:pt>
                <c:pt idx="18">
                  <c:v>1376.7027397260274</c:v>
                </c:pt>
                <c:pt idx="19">
                  <c:v>1376.7027397260274</c:v>
                </c:pt>
                <c:pt idx="20">
                  <c:v>1376.7027397260274</c:v>
                </c:pt>
                <c:pt idx="21">
                  <c:v>1376.7027397260274</c:v>
                </c:pt>
                <c:pt idx="22">
                  <c:v>1376.7027397260274</c:v>
                </c:pt>
              </c:numCache>
            </c:numRef>
          </c:val>
          <c:extLst>
            <c:ext xmlns:c16="http://schemas.microsoft.com/office/drawing/2014/chart" uri="{C3380CC4-5D6E-409C-BE32-E72D297353CC}">
              <c16:uniqueId val="{00000000-64A7-4EEE-80DB-C33545ADA22A}"/>
            </c:ext>
          </c:extLst>
        </c:ser>
        <c:ser>
          <c:idx val="1"/>
          <c:order val="1"/>
          <c:tx>
            <c:strRef>
              <c:f>'Peak supply by terminal'!$O$4</c:f>
              <c:strCache>
                <c:ptCount val="1"/>
                <c:pt idx="0">
                  <c:v>Barrow</c:v>
                </c:pt>
              </c:strCache>
            </c:strRef>
          </c:tx>
          <c:spPr>
            <a:solidFill>
              <a:schemeClr val="tx2">
                <a:lumMod val="40000"/>
                <a:lumOff val="60000"/>
              </a:schemeClr>
            </a:solidFill>
          </c:spPr>
          <c:invertIfNegative val="0"/>
          <c:cat>
            <c:strRef>
              <c:f>'Peak supply by terminal'!$P$2:$AL$2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terminal'!$P$4:$AL$4</c:f>
              <c:numCache>
                <c:formatCode>0</c:formatCode>
                <c:ptCount val="23"/>
                <c:pt idx="0">
                  <c:v>65.976062731730153</c:v>
                </c:pt>
                <c:pt idx="1">
                  <c:v>66.239447338575246</c:v>
                </c:pt>
                <c:pt idx="2">
                  <c:v>58.342108681179155</c:v>
                </c:pt>
                <c:pt idx="3">
                  <c:v>50.805261631184464</c:v>
                </c:pt>
                <c:pt idx="4">
                  <c:v>43.23242830516898</c:v>
                </c:pt>
                <c:pt idx="5">
                  <c:v>27.226212023484898</c:v>
                </c:pt>
                <c:pt idx="6">
                  <c:v>22.458928275772426</c:v>
                </c:pt>
                <c:pt idx="7">
                  <c:v>17.607591939834766</c:v>
                </c:pt>
                <c:pt idx="8">
                  <c:v>14.966057462991509</c:v>
                </c:pt>
                <c:pt idx="9">
                  <c:v>10.784352583507943</c:v>
                </c:pt>
                <c:pt idx="10">
                  <c:v>9.6488511829287216</c:v>
                </c:pt>
                <c:pt idx="11">
                  <c:v>4.6654888442323257</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64A7-4EEE-80DB-C33545ADA22A}"/>
            </c:ext>
          </c:extLst>
        </c:ser>
        <c:ser>
          <c:idx val="2"/>
          <c:order val="2"/>
          <c:tx>
            <c:strRef>
              <c:f>'Peak supply by terminal'!$O$5</c:f>
              <c:strCache>
                <c:ptCount val="1"/>
                <c:pt idx="0">
                  <c:v>Easington</c:v>
                </c:pt>
              </c:strCache>
            </c:strRef>
          </c:tx>
          <c:spPr>
            <a:solidFill>
              <a:schemeClr val="tx2">
                <a:lumMod val="75000"/>
              </a:schemeClr>
            </a:solidFill>
          </c:spPr>
          <c:invertIfNegative val="0"/>
          <c:cat>
            <c:strRef>
              <c:f>'Peak supply by terminal'!$P$2:$AL$2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terminal'!$P$5:$AL$5</c:f>
              <c:numCache>
                <c:formatCode>0</c:formatCode>
                <c:ptCount val="23"/>
                <c:pt idx="0">
                  <c:v>955.53522601830139</c:v>
                </c:pt>
                <c:pt idx="1">
                  <c:v>943.4474539037999</c:v>
                </c:pt>
                <c:pt idx="2">
                  <c:v>907.42050912302602</c:v>
                </c:pt>
                <c:pt idx="3">
                  <c:v>875.28174207231507</c:v>
                </c:pt>
                <c:pt idx="4">
                  <c:v>866.06207080986132</c:v>
                </c:pt>
                <c:pt idx="5">
                  <c:v>920.72570022947275</c:v>
                </c:pt>
                <c:pt idx="6">
                  <c:v>933.57857708177141</c:v>
                </c:pt>
                <c:pt idx="7">
                  <c:v>916.7543546836971</c:v>
                </c:pt>
                <c:pt idx="8">
                  <c:v>894.81974482811506</c:v>
                </c:pt>
                <c:pt idx="9">
                  <c:v>881.85574209509889</c:v>
                </c:pt>
                <c:pt idx="10">
                  <c:v>873.15825145275164</c:v>
                </c:pt>
                <c:pt idx="11">
                  <c:v>862.64462724041607</c:v>
                </c:pt>
                <c:pt idx="12">
                  <c:v>859.0906701930096</c:v>
                </c:pt>
                <c:pt idx="13">
                  <c:v>852.51443674233406</c:v>
                </c:pt>
                <c:pt idx="14">
                  <c:v>847.75949898848125</c:v>
                </c:pt>
                <c:pt idx="15">
                  <c:v>845.61596597077153</c:v>
                </c:pt>
                <c:pt idx="16">
                  <c:v>843.4903801343014</c:v>
                </c:pt>
                <c:pt idx="17">
                  <c:v>836.1958904109589</c:v>
                </c:pt>
                <c:pt idx="18">
                  <c:v>836.1958904109589</c:v>
                </c:pt>
                <c:pt idx="19">
                  <c:v>836.1958904109589</c:v>
                </c:pt>
                <c:pt idx="20">
                  <c:v>836.1958904109589</c:v>
                </c:pt>
                <c:pt idx="21">
                  <c:v>836.1958904109589</c:v>
                </c:pt>
                <c:pt idx="22">
                  <c:v>836.1958904109589</c:v>
                </c:pt>
              </c:numCache>
            </c:numRef>
          </c:val>
          <c:extLst>
            <c:ext xmlns:c16="http://schemas.microsoft.com/office/drawing/2014/chart" uri="{C3380CC4-5D6E-409C-BE32-E72D297353CC}">
              <c16:uniqueId val="{00000002-64A7-4EEE-80DB-C33545ADA22A}"/>
            </c:ext>
          </c:extLst>
        </c:ser>
        <c:ser>
          <c:idx val="3"/>
          <c:order val="3"/>
          <c:tx>
            <c:strRef>
              <c:f>'Peak supply by terminal'!$O$6</c:f>
              <c:strCache>
                <c:ptCount val="1"/>
                <c:pt idx="0">
                  <c:v>St Fergus</c:v>
                </c:pt>
              </c:strCache>
            </c:strRef>
          </c:tx>
          <c:spPr>
            <a:solidFill>
              <a:srgbClr val="00B050"/>
            </a:solidFill>
          </c:spPr>
          <c:invertIfNegative val="0"/>
          <c:cat>
            <c:strRef>
              <c:f>'Peak supply by terminal'!$P$2:$AL$2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terminal'!$P$6:$AL$6</c:f>
              <c:numCache>
                <c:formatCode>0</c:formatCode>
                <c:ptCount val="23"/>
                <c:pt idx="0">
                  <c:v>1267.8481982660307</c:v>
                </c:pt>
                <c:pt idx="1">
                  <c:v>1198.5598418480565</c:v>
                </c:pt>
                <c:pt idx="2">
                  <c:v>1149.6705982176745</c:v>
                </c:pt>
                <c:pt idx="3">
                  <c:v>1127.5695070162319</c:v>
                </c:pt>
                <c:pt idx="4">
                  <c:v>1067.2469872387644</c:v>
                </c:pt>
                <c:pt idx="5">
                  <c:v>979.86338948745447</c:v>
                </c:pt>
                <c:pt idx="6">
                  <c:v>942.4730010712027</c:v>
                </c:pt>
                <c:pt idx="7">
                  <c:v>903.61440208416593</c:v>
                </c:pt>
                <c:pt idx="8">
                  <c:v>894.02738681728374</c:v>
                </c:pt>
                <c:pt idx="9">
                  <c:v>883.40259791285303</c:v>
                </c:pt>
                <c:pt idx="10">
                  <c:v>908.43296804946885</c:v>
                </c:pt>
                <c:pt idx="11">
                  <c:v>908.0366355057804</c:v>
                </c:pt>
                <c:pt idx="12">
                  <c:v>903.72961603920942</c:v>
                </c:pt>
                <c:pt idx="13">
                  <c:v>894.90868623224208</c:v>
                </c:pt>
                <c:pt idx="14">
                  <c:v>895.26292442109457</c:v>
                </c:pt>
                <c:pt idx="15">
                  <c:v>886.13844968414242</c:v>
                </c:pt>
                <c:pt idx="16">
                  <c:v>878.38226687796089</c:v>
                </c:pt>
                <c:pt idx="17">
                  <c:v>866.1600092851462</c:v>
                </c:pt>
                <c:pt idx="18">
                  <c:v>848.26429183489427</c:v>
                </c:pt>
                <c:pt idx="19">
                  <c:v>837.78970593101906</c:v>
                </c:pt>
                <c:pt idx="20">
                  <c:v>826.16373642779536</c:v>
                </c:pt>
                <c:pt idx="21">
                  <c:v>815.92481550729224</c:v>
                </c:pt>
                <c:pt idx="22">
                  <c:v>805.51457700049195</c:v>
                </c:pt>
              </c:numCache>
            </c:numRef>
          </c:val>
          <c:extLst>
            <c:ext xmlns:c16="http://schemas.microsoft.com/office/drawing/2014/chart" uri="{C3380CC4-5D6E-409C-BE32-E72D297353CC}">
              <c16:uniqueId val="{00000003-64A7-4EEE-80DB-C33545ADA22A}"/>
            </c:ext>
          </c:extLst>
        </c:ser>
        <c:ser>
          <c:idx val="4"/>
          <c:order val="4"/>
          <c:tx>
            <c:strRef>
              <c:f>'Peak supply by terminal'!$O$7</c:f>
              <c:strCache>
                <c:ptCount val="1"/>
                <c:pt idx="0">
                  <c:v>Teesside</c:v>
                </c:pt>
              </c:strCache>
            </c:strRef>
          </c:tx>
          <c:spPr>
            <a:solidFill>
              <a:schemeClr val="accent6">
                <a:lumMod val="75000"/>
              </a:schemeClr>
            </a:solidFill>
          </c:spPr>
          <c:invertIfNegative val="0"/>
          <c:cat>
            <c:strRef>
              <c:f>'Peak supply by terminal'!$P$2:$AL$2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terminal'!$P$7:$AL$7</c:f>
              <c:numCache>
                <c:formatCode>0</c:formatCode>
                <c:ptCount val="23"/>
                <c:pt idx="0">
                  <c:v>228.38935057651059</c:v>
                </c:pt>
                <c:pt idx="1">
                  <c:v>249.83291619873691</c:v>
                </c:pt>
                <c:pt idx="2">
                  <c:v>312.57608281777863</c:v>
                </c:pt>
                <c:pt idx="3">
                  <c:v>376.97082589864613</c:v>
                </c:pt>
                <c:pt idx="4">
                  <c:v>327.3586532417832</c:v>
                </c:pt>
                <c:pt idx="5">
                  <c:v>327.27875620883941</c:v>
                </c:pt>
                <c:pt idx="6">
                  <c:v>269.04949929743617</c:v>
                </c:pt>
                <c:pt idx="7">
                  <c:v>223.03529494115355</c:v>
                </c:pt>
                <c:pt idx="8">
                  <c:v>192.21222769952115</c:v>
                </c:pt>
                <c:pt idx="9">
                  <c:v>199.39572640197866</c:v>
                </c:pt>
                <c:pt idx="10">
                  <c:v>180.0392923061153</c:v>
                </c:pt>
                <c:pt idx="11">
                  <c:v>167.29001398921423</c:v>
                </c:pt>
                <c:pt idx="12">
                  <c:v>136.76225051210491</c:v>
                </c:pt>
                <c:pt idx="13">
                  <c:v>104.343558495027</c:v>
                </c:pt>
                <c:pt idx="14">
                  <c:v>78.684435944967959</c:v>
                </c:pt>
                <c:pt idx="15">
                  <c:v>69.499267552500797</c:v>
                </c:pt>
                <c:pt idx="16">
                  <c:v>53.659843609225788</c:v>
                </c:pt>
                <c:pt idx="17">
                  <c:v>50.560729236928637</c:v>
                </c:pt>
                <c:pt idx="18">
                  <c:v>42.145648636955002</c:v>
                </c:pt>
                <c:pt idx="19">
                  <c:v>35.509179766984808</c:v>
                </c:pt>
                <c:pt idx="20">
                  <c:v>30.516496834981933</c:v>
                </c:pt>
                <c:pt idx="21">
                  <c:v>24.604901389289179</c:v>
                </c:pt>
                <c:pt idx="22">
                  <c:v>18.165990454235793</c:v>
                </c:pt>
              </c:numCache>
            </c:numRef>
          </c:val>
          <c:extLst>
            <c:ext xmlns:c16="http://schemas.microsoft.com/office/drawing/2014/chart" uri="{C3380CC4-5D6E-409C-BE32-E72D297353CC}">
              <c16:uniqueId val="{00000004-64A7-4EEE-80DB-C33545ADA22A}"/>
            </c:ext>
          </c:extLst>
        </c:ser>
        <c:ser>
          <c:idx val="5"/>
          <c:order val="5"/>
          <c:tx>
            <c:strRef>
              <c:f>'Peak supply by terminal'!$O$8</c:f>
              <c:strCache>
                <c:ptCount val="1"/>
                <c:pt idx="0">
                  <c:v>Theddlethorpe</c:v>
                </c:pt>
              </c:strCache>
            </c:strRef>
          </c:tx>
          <c:spPr>
            <a:solidFill>
              <a:schemeClr val="bg2">
                <a:lumMod val="25000"/>
              </a:schemeClr>
            </a:solidFill>
          </c:spPr>
          <c:invertIfNegative val="0"/>
          <c:cat>
            <c:strRef>
              <c:f>'Peak supply by terminal'!$P$2:$AL$2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terminal'!$P$8:$AL$8</c:f>
              <c:numCache>
                <c:formatCode>0</c:formatCode>
                <c:ptCount val="23"/>
                <c:pt idx="0">
                  <c:v>20.923108071562627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5-64A7-4EEE-80DB-C33545ADA22A}"/>
            </c:ext>
          </c:extLst>
        </c:ser>
        <c:ser>
          <c:idx val="6"/>
          <c:order val="6"/>
          <c:tx>
            <c:strRef>
              <c:f>'Peak supply by terminal'!$O$9</c:f>
              <c:strCache>
                <c:ptCount val="1"/>
                <c:pt idx="0">
                  <c:v>Onshore</c:v>
                </c:pt>
              </c:strCache>
            </c:strRef>
          </c:tx>
          <c:spPr>
            <a:solidFill>
              <a:schemeClr val="accent4">
                <a:lumMod val="60000"/>
                <a:lumOff val="40000"/>
              </a:schemeClr>
            </a:solidFill>
          </c:spPr>
          <c:invertIfNegative val="0"/>
          <c:cat>
            <c:strRef>
              <c:f>'Peak supply by terminal'!$P$2:$AL$2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terminal'!$P$9:$AL$9</c:f>
              <c:numCache>
                <c:formatCode>0</c:formatCode>
                <c:ptCount val="23"/>
                <c:pt idx="0">
                  <c:v>8.58</c:v>
                </c:pt>
                <c:pt idx="1">
                  <c:v>9.2399999999999984</c:v>
                </c:pt>
                <c:pt idx="2">
                  <c:v>15.136634896517252</c:v>
                </c:pt>
                <c:pt idx="3">
                  <c:v>18.425440628569547</c:v>
                </c:pt>
                <c:pt idx="4">
                  <c:v>22.036791202740922</c:v>
                </c:pt>
                <c:pt idx="5">
                  <c:v>25.929029490532361</c:v>
                </c:pt>
                <c:pt idx="6">
                  <c:v>30.06477609151101</c:v>
                </c:pt>
                <c:pt idx="7">
                  <c:v>35.461868024010748</c:v>
                </c:pt>
                <c:pt idx="8">
                  <c:v>41.956866921416385</c:v>
                </c:pt>
                <c:pt idx="9">
                  <c:v>47.995390143810447</c:v>
                </c:pt>
                <c:pt idx="10">
                  <c:v>53.636938639780738</c:v>
                </c:pt>
                <c:pt idx="11">
                  <c:v>60.599979275909114</c:v>
                </c:pt>
                <c:pt idx="12">
                  <c:v>69.15677506477266</c:v>
                </c:pt>
                <c:pt idx="13">
                  <c:v>78.674012010985948</c:v>
                </c:pt>
                <c:pt idx="14">
                  <c:v>94.712918504773839</c:v>
                </c:pt>
                <c:pt idx="15">
                  <c:v>118.55091856746338</c:v>
                </c:pt>
                <c:pt idx="16">
                  <c:v>135.01134777093191</c:v>
                </c:pt>
                <c:pt idx="17">
                  <c:v>154.23335896860752</c:v>
                </c:pt>
                <c:pt idx="18">
                  <c:v>183.82539225470146</c:v>
                </c:pt>
                <c:pt idx="19">
                  <c:v>202.76296323729954</c:v>
                </c:pt>
                <c:pt idx="20">
                  <c:v>229.48248126217817</c:v>
                </c:pt>
                <c:pt idx="21">
                  <c:v>243.74126285953369</c:v>
                </c:pt>
                <c:pt idx="22">
                  <c:v>258.20668216689393</c:v>
                </c:pt>
              </c:numCache>
            </c:numRef>
          </c:val>
          <c:extLst>
            <c:ext xmlns:c16="http://schemas.microsoft.com/office/drawing/2014/chart" uri="{C3380CC4-5D6E-409C-BE32-E72D297353CC}">
              <c16:uniqueId val="{00000006-64A7-4EEE-80DB-C33545ADA22A}"/>
            </c:ext>
          </c:extLst>
        </c:ser>
        <c:ser>
          <c:idx val="7"/>
          <c:order val="7"/>
          <c:tx>
            <c:strRef>
              <c:f>'Peak supply by terminal'!$O$10</c:f>
              <c:strCache>
                <c:ptCount val="1"/>
                <c:pt idx="0">
                  <c:v>Burton Point</c:v>
                </c:pt>
              </c:strCache>
            </c:strRef>
          </c:tx>
          <c:invertIfNegative val="0"/>
          <c:cat>
            <c:strRef>
              <c:f>'Peak supply by terminal'!$P$2:$AL$2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terminal'!$P$10:$AL$10</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7-64A7-4EEE-80DB-C33545ADA22A}"/>
            </c:ext>
          </c:extLst>
        </c:ser>
        <c:ser>
          <c:idx val="8"/>
          <c:order val="8"/>
          <c:tx>
            <c:strRef>
              <c:f>'Peak supply by terminal'!$O$11</c:f>
              <c:strCache>
                <c:ptCount val="1"/>
                <c:pt idx="0">
                  <c:v>Isle of Grain</c:v>
                </c:pt>
              </c:strCache>
            </c:strRef>
          </c:tx>
          <c:spPr>
            <a:solidFill>
              <a:srgbClr val="00FFFF"/>
            </a:solidFill>
          </c:spPr>
          <c:invertIfNegative val="0"/>
          <c:cat>
            <c:strRef>
              <c:f>'Peak supply by terminal'!$P$2:$AL$2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terminal'!$P$11:$AL$11</c:f>
              <c:numCache>
                <c:formatCode>0</c:formatCode>
                <c:ptCount val="23"/>
                <c:pt idx="0">
                  <c:v>648.60821917808221</c:v>
                </c:pt>
                <c:pt idx="1">
                  <c:v>648.60821917808221</c:v>
                </c:pt>
                <c:pt idx="2">
                  <c:v>648.60821917808221</c:v>
                </c:pt>
                <c:pt idx="3">
                  <c:v>648.60821917808221</c:v>
                </c:pt>
                <c:pt idx="4">
                  <c:v>648.60821917808221</c:v>
                </c:pt>
                <c:pt idx="5">
                  <c:v>648.60821917808221</c:v>
                </c:pt>
                <c:pt idx="6">
                  <c:v>648.60821917808221</c:v>
                </c:pt>
                <c:pt idx="7">
                  <c:v>648.60821917808221</c:v>
                </c:pt>
                <c:pt idx="8">
                  <c:v>648.60821917808221</c:v>
                </c:pt>
                <c:pt idx="9">
                  <c:v>648.60821917808221</c:v>
                </c:pt>
                <c:pt idx="10">
                  <c:v>648.60821917808221</c:v>
                </c:pt>
                <c:pt idx="11">
                  <c:v>648.60821917808221</c:v>
                </c:pt>
                <c:pt idx="12">
                  <c:v>648.60821917808221</c:v>
                </c:pt>
                <c:pt idx="13">
                  <c:v>648.60821917808221</c:v>
                </c:pt>
                <c:pt idx="14">
                  <c:v>648.60821917808221</c:v>
                </c:pt>
                <c:pt idx="15">
                  <c:v>648.60821917808221</c:v>
                </c:pt>
                <c:pt idx="16">
                  <c:v>648.60821917808221</c:v>
                </c:pt>
                <c:pt idx="17">
                  <c:v>648.60821917808221</c:v>
                </c:pt>
                <c:pt idx="18">
                  <c:v>648.60821917808221</c:v>
                </c:pt>
                <c:pt idx="19">
                  <c:v>648.60821917808221</c:v>
                </c:pt>
                <c:pt idx="20">
                  <c:v>648.60821917808221</c:v>
                </c:pt>
                <c:pt idx="21">
                  <c:v>648.60821917808221</c:v>
                </c:pt>
                <c:pt idx="22">
                  <c:v>648.60821917808221</c:v>
                </c:pt>
              </c:numCache>
            </c:numRef>
          </c:val>
          <c:extLst>
            <c:ext xmlns:c16="http://schemas.microsoft.com/office/drawing/2014/chart" uri="{C3380CC4-5D6E-409C-BE32-E72D297353CC}">
              <c16:uniqueId val="{00000008-64A7-4EEE-80DB-C33545ADA22A}"/>
            </c:ext>
          </c:extLst>
        </c:ser>
        <c:ser>
          <c:idx val="9"/>
          <c:order val="9"/>
          <c:tx>
            <c:strRef>
              <c:f>'Peak supply by terminal'!$O$12</c:f>
              <c:strCache>
                <c:ptCount val="1"/>
                <c:pt idx="0">
                  <c:v>Milford Haven</c:v>
                </c:pt>
              </c:strCache>
            </c:strRef>
          </c:tx>
          <c:spPr>
            <a:solidFill>
              <a:srgbClr val="FF3399"/>
            </a:solidFill>
          </c:spPr>
          <c:invertIfNegative val="0"/>
          <c:cat>
            <c:strRef>
              <c:f>'Peak supply by terminal'!$P$2:$AL$2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terminal'!$P$12:$AL$12</c:f>
              <c:numCache>
                <c:formatCode>0</c:formatCode>
                <c:ptCount val="23"/>
                <c:pt idx="0">
                  <c:v>896.72602739726017</c:v>
                </c:pt>
                <c:pt idx="1">
                  <c:v>896.72602739726017</c:v>
                </c:pt>
                <c:pt idx="2">
                  <c:v>896.72602739726017</c:v>
                </c:pt>
                <c:pt idx="3">
                  <c:v>896.72602739726017</c:v>
                </c:pt>
                <c:pt idx="4">
                  <c:v>896.72602739726017</c:v>
                </c:pt>
                <c:pt idx="5">
                  <c:v>896.72602739726017</c:v>
                </c:pt>
                <c:pt idx="6">
                  <c:v>896.72602739726017</c:v>
                </c:pt>
                <c:pt idx="7">
                  <c:v>896.72602739726017</c:v>
                </c:pt>
                <c:pt idx="8">
                  <c:v>896.72602739726017</c:v>
                </c:pt>
                <c:pt idx="9">
                  <c:v>896.72602739726017</c:v>
                </c:pt>
                <c:pt idx="10">
                  <c:v>896.72602739726017</c:v>
                </c:pt>
                <c:pt idx="11">
                  <c:v>896.72602739726017</c:v>
                </c:pt>
                <c:pt idx="12">
                  <c:v>896.72602739726017</c:v>
                </c:pt>
                <c:pt idx="13">
                  <c:v>896.72602739726017</c:v>
                </c:pt>
                <c:pt idx="14">
                  <c:v>896.72602739726017</c:v>
                </c:pt>
                <c:pt idx="15">
                  <c:v>896.72602739726017</c:v>
                </c:pt>
                <c:pt idx="16">
                  <c:v>896.72602739726017</c:v>
                </c:pt>
                <c:pt idx="17">
                  <c:v>896.72602739726017</c:v>
                </c:pt>
                <c:pt idx="18">
                  <c:v>896.72602739726017</c:v>
                </c:pt>
                <c:pt idx="19">
                  <c:v>896.72602739726017</c:v>
                </c:pt>
                <c:pt idx="20">
                  <c:v>896.72602739726017</c:v>
                </c:pt>
                <c:pt idx="21">
                  <c:v>896.72602739726017</c:v>
                </c:pt>
                <c:pt idx="22">
                  <c:v>896.72602739726017</c:v>
                </c:pt>
              </c:numCache>
            </c:numRef>
          </c:val>
          <c:extLst>
            <c:ext xmlns:c16="http://schemas.microsoft.com/office/drawing/2014/chart" uri="{C3380CC4-5D6E-409C-BE32-E72D297353CC}">
              <c16:uniqueId val="{00000009-64A7-4EEE-80DB-C33545ADA22A}"/>
            </c:ext>
          </c:extLst>
        </c:ser>
        <c:ser>
          <c:idx val="10"/>
          <c:order val="10"/>
          <c:tx>
            <c:strRef>
              <c:f>'Peak supply by terminal'!$O$13</c:f>
              <c:strCache>
                <c:ptCount val="1"/>
                <c:pt idx="0">
                  <c:v>Medium &amp; Short Range Storage</c:v>
                </c:pt>
              </c:strCache>
            </c:strRef>
          </c:tx>
          <c:invertIfNegative val="0"/>
          <c:cat>
            <c:strRef>
              <c:f>'Peak supply by terminal'!$P$2:$AL$2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terminal'!$P$13:$AL$13</c:f>
              <c:numCache>
                <c:formatCode>0</c:formatCode>
                <c:ptCount val="23"/>
                <c:pt idx="0">
                  <c:v>1359.6</c:v>
                </c:pt>
                <c:pt idx="1">
                  <c:v>1334.4320109119999</c:v>
                </c:pt>
                <c:pt idx="2">
                  <c:v>1334.4320109119999</c:v>
                </c:pt>
                <c:pt idx="3">
                  <c:v>1334.4320109119999</c:v>
                </c:pt>
                <c:pt idx="4">
                  <c:v>1334.4320109119999</c:v>
                </c:pt>
                <c:pt idx="5">
                  <c:v>1334.4320109119999</c:v>
                </c:pt>
                <c:pt idx="6">
                  <c:v>1334.4320109119999</c:v>
                </c:pt>
                <c:pt idx="7">
                  <c:v>1334.4320109119999</c:v>
                </c:pt>
                <c:pt idx="8">
                  <c:v>1334.4320109119999</c:v>
                </c:pt>
                <c:pt idx="9">
                  <c:v>1334.4320109119999</c:v>
                </c:pt>
                <c:pt idx="10">
                  <c:v>1334.4320109119999</c:v>
                </c:pt>
                <c:pt idx="11">
                  <c:v>1334.4320109119999</c:v>
                </c:pt>
                <c:pt idx="12">
                  <c:v>1334.4320109119999</c:v>
                </c:pt>
                <c:pt idx="13">
                  <c:v>1334.4320109119999</c:v>
                </c:pt>
                <c:pt idx="14">
                  <c:v>1334.4320109119999</c:v>
                </c:pt>
                <c:pt idx="15">
                  <c:v>1334.4320109119999</c:v>
                </c:pt>
                <c:pt idx="16">
                  <c:v>1334.4320109119999</c:v>
                </c:pt>
                <c:pt idx="17">
                  <c:v>1334.4320109119999</c:v>
                </c:pt>
                <c:pt idx="18">
                  <c:v>1334.4320109119999</c:v>
                </c:pt>
                <c:pt idx="19">
                  <c:v>1334.4320109119999</c:v>
                </c:pt>
                <c:pt idx="20">
                  <c:v>1334.4320109119999</c:v>
                </c:pt>
                <c:pt idx="21">
                  <c:v>1334.4320109119999</c:v>
                </c:pt>
                <c:pt idx="22">
                  <c:v>1334.4320109119999</c:v>
                </c:pt>
              </c:numCache>
            </c:numRef>
          </c:val>
          <c:extLst>
            <c:ext xmlns:c16="http://schemas.microsoft.com/office/drawing/2014/chart" uri="{C3380CC4-5D6E-409C-BE32-E72D297353CC}">
              <c16:uniqueId val="{0000000A-64A7-4EEE-80DB-C33545ADA22A}"/>
            </c:ext>
          </c:extLst>
        </c:ser>
        <c:ser>
          <c:idx val="11"/>
          <c:order val="11"/>
          <c:tx>
            <c:strRef>
              <c:f>'Peak supply by terminal'!$O$14</c:f>
              <c:strCache>
                <c:ptCount val="1"/>
                <c:pt idx="0">
                  <c:v>Long Range Storage</c:v>
                </c:pt>
              </c:strCache>
            </c:strRef>
          </c:tx>
          <c:invertIfNegative val="0"/>
          <c:cat>
            <c:strRef>
              <c:f>'Peak supply by terminal'!$P$2:$AL$2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terminal'!$P$14:$AL$14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B-64A7-4EEE-80DB-C33545ADA22A}"/>
            </c:ext>
          </c:extLst>
        </c:ser>
        <c:ser>
          <c:idx val="12"/>
          <c:order val="12"/>
          <c:tx>
            <c:strRef>
              <c:f>'Peak supply by terminal'!$O$15</c:f>
              <c:strCache>
                <c:ptCount val="1"/>
                <c:pt idx="0">
                  <c:v>Generic Storage</c:v>
                </c:pt>
              </c:strCache>
            </c:strRef>
          </c:tx>
          <c:invertIfNegative val="0"/>
          <c:cat>
            <c:strRef>
              <c:f>'Peak supply by terminal'!$P$2:$AL$2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terminal'!$P$15:$AL$15</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C-64A7-4EEE-80DB-C33545ADA22A}"/>
            </c:ext>
          </c:extLst>
        </c:ser>
        <c:dLbls>
          <c:showLegendKey val="0"/>
          <c:showVal val="0"/>
          <c:showCatName val="0"/>
          <c:showSerName val="0"/>
          <c:showPercent val="0"/>
          <c:showBubbleSize val="0"/>
        </c:dLbls>
        <c:gapWidth val="0"/>
        <c:overlap val="100"/>
        <c:axId val="349533312"/>
        <c:axId val="349534848"/>
      </c:barChart>
      <c:catAx>
        <c:axId val="349533312"/>
        <c:scaling>
          <c:orientation val="minMax"/>
        </c:scaling>
        <c:delete val="0"/>
        <c:axPos val="b"/>
        <c:numFmt formatCode="General" sourceLinked="0"/>
        <c:majorTickMark val="out"/>
        <c:minorTickMark val="none"/>
        <c:tickLblPos val="nextTo"/>
        <c:crossAx val="349534848"/>
        <c:crosses val="autoZero"/>
        <c:auto val="1"/>
        <c:lblAlgn val="ctr"/>
        <c:lblOffset val="100"/>
        <c:noMultiLvlLbl val="0"/>
      </c:catAx>
      <c:valAx>
        <c:axId val="34953484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GWh</a:t>
                </a:r>
              </a:p>
            </c:rich>
          </c:tx>
          <c:overlay val="0"/>
        </c:title>
        <c:numFmt formatCode="#,##0" sourceLinked="0"/>
        <c:majorTickMark val="out"/>
        <c:minorTickMark val="none"/>
        <c:tickLblPos val="nextTo"/>
        <c:crossAx val="349533312"/>
        <c:crosses val="autoZero"/>
        <c:crossBetween val="between"/>
      </c:valAx>
    </c:plotArea>
    <c:legend>
      <c:legendPos val="b"/>
      <c:layout>
        <c:manualLayout>
          <c:xMode val="edge"/>
          <c:yMode val="edge"/>
          <c:x val="2.7543887416083039E-2"/>
          <c:y val="0.77337414845616215"/>
          <c:w val="0.9710225125426033"/>
          <c:h val="0.21004217756362545"/>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1767536067337"/>
          <c:y val="3.8251762647316147E-2"/>
          <c:w val="0.85640066019784911"/>
          <c:h val="0.49333333333333335"/>
        </c:manualLayout>
      </c:layout>
      <c:barChart>
        <c:barDir val="col"/>
        <c:grouping val="stacked"/>
        <c:varyColors val="0"/>
        <c:ser>
          <c:idx val="0"/>
          <c:order val="0"/>
          <c:tx>
            <c:strRef>
              <c:f>'Peak supply by terminal'!$O$29</c:f>
              <c:strCache>
                <c:ptCount val="1"/>
                <c:pt idx="0">
                  <c:v>Bacton</c:v>
                </c:pt>
              </c:strCache>
            </c:strRef>
          </c:tx>
          <c:spPr>
            <a:solidFill>
              <a:srgbClr val="FFFF00"/>
            </a:solidFill>
          </c:spPr>
          <c:invertIfNegative val="0"/>
          <c:cat>
            <c:strRef>
              <c:f>'Peak supply by terminal'!$P$28:$AL$28</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terminal'!$P$29:$AL$29</c:f>
              <c:numCache>
                <c:formatCode>0</c:formatCode>
                <c:ptCount val="23"/>
                <c:pt idx="0">
                  <c:v>1811.0363726141927</c:v>
                </c:pt>
                <c:pt idx="1">
                  <c:v>1799.3496872080877</c:v>
                </c:pt>
                <c:pt idx="2">
                  <c:v>1760.8282460630312</c:v>
                </c:pt>
                <c:pt idx="3">
                  <c:v>1710.2184951806134</c:v>
                </c:pt>
                <c:pt idx="4">
                  <c:v>1683.5725979776482</c:v>
                </c:pt>
                <c:pt idx="5">
                  <c:v>1628.5999519408599</c:v>
                </c:pt>
                <c:pt idx="6">
                  <c:v>1608.9734256258648</c:v>
                </c:pt>
                <c:pt idx="7">
                  <c:v>1546.4290089106271</c:v>
                </c:pt>
                <c:pt idx="8">
                  <c:v>1524.3767112941518</c:v>
                </c:pt>
                <c:pt idx="9">
                  <c:v>1513.7137075552789</c:v>
                </c:pt>
                <c:pt idx="10">
                  <c:v>1496.0459757136841</c:v>
                </c:pt>
                <c:pt idx="11">
                  <c:v>1478.294375119583</c:v>
                </c:pt>
                <c:pt idx="12">
                  <c:v>1458.735962607205</c:v>
                </c:pt>
                <c:pt idx="13">
                  <c:v>1431.3540529278421</c:v>
                </c:pt>
                <c:pt idx="14">
                  <c:v>1421.7739271261491</c:v>
                </c:pt>
                <c:pt idx="15">
                  <c:v>1409.7170306525268</c:v>
                </c:pt>
                <c:pt idx="16">
                  <c:v>1396.4587906273662</c:v>
                </c:pt>
                <c:pt idx="17">
                  <c:v>1388.5179078768665</c:v>
                </c:pt>
                <c:pt idx="18">
                  <c:v>1376.9091396944077</c:v>
                </c:pt>
                <c:pt idx="19">
                  <c:v>1376.9241516362183</c:v>
                </c:pt>
                <c:pt idx="20">
                  <c:v>1376.7027397260274</c:v>
                </c:pt>
                <c:pt idx="21">
                  <c:v>1376.7027397260274</c:v>
                </c:pt>
                <c:pt idx="22">
                  <c:v>1376.7027397260274</c:v>
                </c:pt>
              </c:numCache>
            </c:numRef>
          </c:val>
          <c:extLst>
            <c:ext xmlns:c16="http://schemas.microsoft.com/office/drawing/2014/chart" uri="{C3380CC4-5D6E-409C-BE32-E72D297353CC}">
              <c16:uniqueId val="{00000000-E7F9-4AE8-B0DB-83B7809F8B10}"/>
            </c:ext>
          </c:extLst>
        </c:ser>
        <c:ser>
          <c:idx val="1"/>
          <c:order val="1"/>
          <c:tx>
            <c:strRef>
              <c:f>'Peak supply by terminal'!$O$30</c:f>
              <c:strCache>
                <c:ptCount val="1"/>
                <c:pt idx="0">
                  <c:v>Barrow</c:v>
                </c:pt>
              </c:strCache>
            </c:strRef>
          </c:tx>
          <c:spPr>
            <a:solidFill>
              <a:schemeClr val="tx2">
                <a:lumMod val="40000"/>
                <a:lumOff val="60000"/>
              </a:schemeClr>
            </a:solidFill>
          </c:spPr>
          <c:invertIfNegative val="0"/>
          <c:cat>
            <c:strRef>
              <c:f>'Peak supply by terminal'!$P$28:$AL$28</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terminal'!$P$30:$AL$30</c:f>
              <c:numCache>
                <c:formatCode>0</c:formatCode>
                <c:ptCount val="23"/>
                <c:pt idx="0">
                  <c:v>64.933508724710777</c:v>
                </c:pt>
                <c:pt idx="1">
                  <c:v>68.783838591042169</c:v>
                </c:pt>
                <c:pt idx="2">
                  <c:v>63.439617983961703</c:v>
                </c:pt>
                <c:pt idx="3">
                  <c:v>50.073976858643135</c:v>
                </c:pt>
                <c:pt idx="4">
                  <c:v>187.8630108590398</c:v>
                </c:pt>
                <c:pt idx="5">
                  <c:v>186.85397627291493</c:v>
                </c:pt>
                <c:pt idx="6">
                  <c:v>140.37135214358005</c:v>
                </c:pt>
                <c:pt idx="7">
                  <c:v>106.79519600174613</c:v>
                </c:pt>
                <c:pt idx="8">
                  <c:v>88.352576394665633</c:v>
                </c:pt>
                <c:pt idx="9">
                  <c:v>79.313084526884808</c:v>
                </c:pt>
                <c:pt idx="10">
                  <c:v>73.383622015726985</c:v>
                </c:pt>
                <c:pt idx="11">
                  <c:v>59.670338592548944</c:v>
                </c:pt>
                <c:pt idx="12">
                  <c:v>47.39878796680361</c:v>
                </c:pt>
                <c:pt idx="13">
                  <c:v>43.062105985238539</c:v>
                </c:pt>
                <c:pt idx="14">
                  <c:v>36.616357834425031</c:v>
                </c:pt>
                <c:pt idx="15">
                  <c:v>31.821689820732516</c:v>
                </c:pt>
                <c:pt idx="16">
                  <c:v>28.164762968647892</c:v>
                </c:pt>
                <c:pt idx="17">
                  <c:v>23.294824880440103</c:v>
                </c:pt>
                <c:pt idx="18">
                  <c:v>19.432876795731339</c:v>
                </c:pt>
                <c:pt idx="19">
                  <c:v>16.2137689583328</c:v>
                </c:pt>
                <c:pt idx="20">
                  <c:v>12.385726622430752</c:v>
                </c:pt>
                <c:pt idx="21">
                  <c:v>7.7538779474369317</c:v>
                </c:pt>
                <c:pt idx="22">
                  <c:v>5.3927976988204289</c:v>
                </c:pt>
              </c:numCache>
            </c:numRef>
          </c:val>
          <c:extLst>
            <c:ext xmlns:c16="http://schemas.microsoft.com/office/drawing/2014/chart" uri="{C3380CC4-5D6E-409C-BE32-E72D297353CC}">
              <c16:uniqueId val="{00000001-E7F9-4AE8-B0DB-83B7809F8B10}"/>
            </c:ext>
          </c:extLst>
        </c:ser>
        <c:ser>
          <c:idx val="2"/>
          <c:order val="2"/>
          <c:tx>
            <c:strRef>
              <c:f>'Peak supply by terminal'!$O$31</c:f>
              <c:strCache>
                <c:ptCount val="1"/>
                <c:pt idx="0">
                  <c:v>Easington</c:v>
                </c:pt>
              </c:strCache>
            </c:strRef>
          </c:tx>
          <c:spPr>
            <a:solidFill>
              <a:schemeClr val="tx2">
                <a:lumMod val="75000"/>
              </a:schemeClr>
            </a:solidFill>
          </c:spPr>
          <c:invertIfNegative val="0"/>
          <c:cat>
            <c:strRef>
              <c:f>'Peak supply by terminal'!$P$28:$AL$28</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terminal'!$P$31:$AL$31</c:f>
              <c:numCache>
                <c:formatCode>0</c:formatCode>
                <c:ptCount val="23"/>
                <c:pt idx="0">
                  <c:v>967.16900693643845</c:v>
                </c:pt>
                <c:pt idx="1">
                  <c:v>953.12315245068703</c:v>
                </c:pt>
                <c:pt idx="2">
                  <c:v>923.61002067090737</c:v>
                </c:pt>
                <c:pt idx="3">
                  <c:v>964.87402973153678</c:v>
                </c:pt>
                <c:pt idx="4">
                  <c:v>915.82923435924511</c:v>
                </c:pt>
                <c:pt idx="5">
                  <c:v>914.21278721969691</c:v>
                </c:pt>
                <c:pt idx="6">
                  <c:v>899.33559431553317</c:v>
                </c:pt>
                <c:pt idx="7">
                  <c:v>878.49260872020716</c:v>
                </c:pt>
                <c:pt idx="8">
                  <c:v>867.38161011455963</c:v>
                </c:pt>
                <c:pt idx="9">
                  <c:v>885.16536204997556</c:v>
                </c:pt>
                <c:pt idx="10">
                  <c:v>882.95493894413949</c:v>
                </c:pt>
                <c:pt idx="11">
                  <c:v>888.64740318002282</c:v>
                </c:pt>
                <c:pt idx="12">
                  <c:v>887.1576730436924</c:v>
                </c:pt>
                <c:pt idx="13">
                  <c:v>889.15656066125121</c:v>
                </c:pt>
                <c:pt idx="14">
                  <c:v>889.85303464445917</c:v>
                </c:pt>
                <c:pt idx="15">
                  <c:v>897.72460611701388</c:v>
                </c:pt>
                <c:pt idx="16">
                  <c:v>889.86472034930944</c:v>
                </c:pt>
                <c:pt idx="17">
                  <c:v>883.95898742300653</c:v>
                </c:pt>
                <c:pt idx="18">
                  <c:v>877.67570950586344</c:v>
                </c:pt>
                <c:pt idx="19">
                  <c:v>871.07365706576661</c:v>
                </c:pt>
                <c:pt idx="20">
                  <c:v>867.44753531679805</c:v>
                </c:pt>
                <c:pt idx="21">
                  <c:v>862.81677996715121</c:v>
                </c:pt>
                <c:pt idx="22">
                  <c:v>914.07875476937841</c:v>
                </c:pt>
              </c:numCache>
            </c:numRef>
          </c:val>
          <c:extLst>
            <c:ext xmlns:c16="http://schemas.microsoft.com/office/drawing/2014/chart" uri="{C3380CC4-5D6E-409C-BE32-E72D297353CC}">
              <c16:uniqueId val="{00000002-E7F9-4AE8-B0DB-83B7809F8B10}"/>
            </c:ext>
          </c:extLst>
        </c:ser>
        <c:ser>
          <c:idx val="3"/>
          <c:order val="3"/>
          <c:tx>
            <c:strRef>
              <c:f>'Peak supply by terminal'!$O$32</c:f>
              <c:strCache>
                <c:ptCount val="1"/>
                <c:pt idx="0">
                  <c:v>St Fergus</c:v>
                </c:pt>
              </c:strCache>
            </c:strRef>
          </c:tx>
          <c:spPr>
            <a:solidFill>
              <a:srgbClr val="00B050"/>
            </a:solidFill>
          </c:spPr>
          <c:invertIfNegative val="0"/>
          <c:cat>
            <c:strRef>
              <c:f>'Peak supply by terminal'!$P$28:$AL$28</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terminal'!$P$32:$AL$32</c:f>
              <c:numCache>
                <c:formatCode>0</c:formatCode>
                <c:ptCount val="23"/>
                <c:pt idx="0">
                  <c:v>1260.1626406873531</c:v>
                </c:pt>
                <c:pt idx="1">
                  <c:v>1225.6220823245096</c:v>
                </c:pt>
                <c:pt idx="2">
                  <c:v>1191.0885555939506</c:v>
                </c:pt>
                <c:pt idx="3">
                  <c:v>1128.8190560939227</c:v>
                </c:pt>
                <c:pt idx="4">
                  <c:v>1221.330465331913</c:v>
                </c:pt>
                <c:pt idx="5">
                  <c:v>1152.1432499146545</c:v>
                </c:pt>
                <c:pt idx="6">
                  <c:v>1117.0533912538524</c:v>
                </c:pt>
                <c:pt idx="7">
                  <c:v>1130.412184819156</c:v>
                </c:pt>
                <c:pt idx="8">
                  <c:v>1090.6436644217799</c:v>
                </c:pt>
                <c:pt idx="9">
                  <c:v>1056.8263948750455</c:v>
                </c:pt>
                <c:pt idx="10">
                  <c:v>999.6074444262232</c:v>
                </c:pt>
                <c:pt idx="11">
                  <c:v>959.04947719905772</c:v>
                </c:pt>
                <c:pt idx="12">
                  <c:v>908.58199694700818</c:v>
                </c:pt>
                <c:pt idx="13">
                  <c:v>875.98760167414378</c:v>
                </c:pt>
                <c:pt idx="14">
                  <c:v>856.84537264088965</c:v>
                </c:pt>
                <c:pt idx="15">
                  <c:v>846.67479412529906</c:v>
                </c:pt>
                <c:pt idx="16">
                  <c:v>833.55685011895332</c:v>
                </c:pt>
                <c:pt idx="17">
                  <c:v>823.48096388970407</c:v>
                </c:pt>
                <c:pt idx="18">
                  <c:v>817.86741354143032</c:v>
                </c:pt>
                <c:pt idx="19">
                  <c:v>812.27162122795926</c:v>
                </c:pt>
                <c:pt idx="20">
                  <c:v>800.55227313509056</c:v>
                </c:pt>
                <c:pt idx="21">
                  <c:v>795.60994648845804</c:v>
                </c:pt>
                <c:pt idx="22">
                  <c:v>792.26778717846275</c:v>
                </c:pt>
              </c:numCache>
            </c:numRef>
          </c:val>
          <c:extLst>
            <c:ext xmlns:c16="http://schemas.microsoft.com/office/drawing/2014/chart" uri="{C3380CC4-5D6E-409C-BE32-E72D297353CC}">
              <c16:uniqueId val="{00000003-E7F9-4AE8-B0DB-83B7809F8B10}"/>
            </c:ext>
          </c:extLst>
        </c:ser>
        <c:ser>
          <c:idx val="4"/>
          <c:order val="4"/>
          <c:tx>
            <c:strRef>
              <c:f>'Peak supply by terminal'!$O$33</c:f>
              <c:strCache>
                <c:ptCount val="1"/>
                <c:pt idx="0">
                  <c:v>Teesside</c:v>
                </c:pt>
              </c:strCache>
            </c:strRef>
          </c:tx>
          <c:spPr>
            <a:solidFill>
              <a:schemeClr val="accent6">
                <a:lumMod val="75000"/>
              </a:schemeClr>
            </a:solidFill>
          </c:spPr>
          <c:invertIfNegative val="0"/>
          <c:cat>
            <c:strRef>
              <c:f>'Peak supply by terminal'!$P$28:$AL$28</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terminal'!$P$33:$AL$33</c:f>
              <c:numCache>
                <c:formatCode>0</c:formatCode>
                <c:ptCount val="23"/>
                <c:pt idx="0">
                  <c:v>230.15626402525325</c:v>
                </c:pt>
                <c:pt idx="1">
                  <c:v>268.91989994599953</c:v>
                </c:pt>
                <c:pt idx="2">
                  <c:v>338.5420293574104</c:v>
                </c:pt>
                <c:pt idx="3">
                  <c:v>403.67243988945643</c:v>
                </c:pt>
                <c:pt idx="4">
                  <c:v>167.07038952692835</c:v>
                </c:pt>
                <c:pt idx="5">
                  <c:v>144.74987073476225</c:v>
                </c:pt>
                <c:pt idx="6">
                  <c:v>115.90894013758842</c:v>
                </c:pt>
                <c:pt idx="7">
                  <c:v>149.44231408586825</c:v>
                </c:pt>
                <c:pt idx="8">
                  <c:v>201.38671570312744</c:v>
                </c:pt>
                <c:pt idx="9">
                  <c:v>193.2996831256296</c:v>
                </c:pt>
                <c:pt idx="10">
                  <c:v>225.31212262663146</c:v>
                </c:pt>
                <c:pt idx="11">
                  <c:v>255.56113309369465</c:v>
                </c:pt>
                <c:pt idx="12">
                  <c:v>292.17295858108741</c:v>
                </c:pt>
                <c:pt idx="13">
                  <c:v>291.74710949186544</c:v>
                </c:pt>
                <c:pt idx="14">
                  <c:v>276.12325194647894</c:v>
                </c:pt>
                <c:pt idx="15">
                  <c:v>251.56963635607394</c:v>
                </c:pt>
                <c:pt idx="16">
                  <c:v>237.46494603677829</c:v>
                </c:pt>
                <c:pt idx="17">
                  <c:v>213.73563107159927</c:v>
                </c:pt>
                <c:pt idx="18">
                  <c:v>191.61640152960496</c:v>
                </c:pt>
                <c:pt idx="19">
                  <c:v>168.40765142541136</c:v>
                </c:pt>
                <c:pt idx="20">
                  <c:v>147.18262057926759</c:v>
                </c:pt>
                <c:pt idx="21">
                  <c:v>125.90740237099268</c:v>
                </c:pt>
                <c:pt idx="22">
                  <c:v>45.660738123857712</c:v>
                </c:pt>
              </c:numCache>
            </c:numRef>
          </c:val>
          <c:extLst>
            <c:ext xmlns:c16="http://schemas.microsoft.com/office/drawing/2014/chart" uri="{C3380CC4-5D6E-409C-BE32-E72D297353CC}">
              <c16:uniqueId val="{00000004-E7F9-4AE8-B0DB-83B7809F8B10}"/>
            </c:ext>
          </c:extLst>
        </c:ser>
        <c:ser>
          <c:idx val="5"/>
          <c:order val="5"/>
          <c:tx>
            <c:strRef>
              <c:f>'Peak supply by terminal'!$O$34</c:f>
              <c:strCache>
                <c:ptCount val="1"/>
                <c:pt idx="0">
                  <c:v>Theddlethorpe</c:v>
                </c:pt>
              </c:strCache>
            </c:strRef>
          </c:tx>
          <c:spPr>
            <a:solidFill>
              <a:schemeClr val="bg2">
                <a:lumMod val="25000"/>
              </a:schemeClr>
            </a:solidFill>
          </c:spPr>
          <c:invertIfNegative val="0"/>
          <c:cat>
            <c:strRef>
              <c:f>'Peak supply by terminal'!$P$28:$AL$28</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terminal'!$P$34:$AL$34</c:f>
              <c:numCache>
                <c:formatCode>0</c:formatCode>
                <c:ptCount val="23"/>
                <c:pt idx="0">
                  <c:v>23.224062963671727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1.3376018737811552</c:v>
                </c:pt>
                <c:pt idx="17">
                  <c:v>0</c:v>
                </c:pt>
                <c:pt idx="18">
                  <c:v>0</c:v>
                </c:pt>
                <c:pt idx="19">
                  <c:v>0</c:v>
                </c:pt>
                <c:pt idx="20">
                  <c:v>0</c:v>
                </c:pt>
                <c:pt idx="21">
                  <c:v>0</c:v>
                </c:pt>
                <c:pt idx="22">
                  <c:v>0</c:v>
                </c:pt>
              </c:numCache>
            </c:numRef>
          </c:val>
          <c:extLst>
            <c:ext xmlns:c16="http://schemas.microsoft.com/office/drawing/2014/chart" uri="{C3380CC4-5D6E-409C-BE32-E72D297353CC}">
              <c16:uniqueId val="{00000005-E7F9-4AE8-B0DB-83B7809F8B10}"/>
            </c:ext>
          </c:extLst>
        </c:ser>
        <c:ser>
          <c:idx val="6"/>
          <c:order val="6"/>
          <c:tx>
            <c:strRef>
              <c:f>'Peak supply by terminal'!$O$35</c:f>
              <c:strCache>
                <c:ptCount val="1"/>
                <c:pt idx="0">
                  <c:v>Onshore</c:v>
                </c:pt>
              </c:strCache>
            </c:strRef>
          </c:tx>
          <c:spPr>
            <a:solidFill>
              <a:schemeClr val="accent4">
                <a:lumMod val="60000"/>
                <a:lumOff val="40000"/>
              </a:schemeClr>
            </a:solidFill>
          </c:spPr>
          <c:invertIfNegative val="0"/>
          <c:cat>
            <c:strRef>
              <c:f>'Peak supply by terminal'!$P$28:$AL$28</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terminal'!$P$35:$AL$35</c:f>
              <c:numCache>
                <c:formatCode>0</c:formatCode>
                <c:ptCount val="23"/>
                <c:pt idx="0">
                  <c:v>8.5800000000000018</c:v>
                </c:pt>
                <c:pt idx="1">
                  <c:v>9.24</c:v>
                </c:pt>
                <c:pt idx="2">
                  <c:v>13.461555380599233</c:v>
                </c:pt>
                <c:pt idx="3">
                  <c:v>15.564959324462681</c:v>
                </c:pt>
                <c:pt idx="4">
                  <c:v>17.796184307884221</c:v>
                </c:pt>
                <c:pt idx="5">
                  <c:v>20.148735429023532</c:v>
                </c:pt>
                <c:pt idx="6">
                  <c:v>22.639983575559626</c:v>
                </c:pt>
                <c:pt idx="7">
                  <c:v>26.361157000184331</c:v>
                </c:pt>
                <c:pt idx="8">
                  <c:v>28.706107190661903</c:v>
                </c:pt>
                <c:pt idx="9">
                  <c:v>32.032937730067125</c:v>
                </c:pt>
                <c:pt idx="10">
                  <c:v>35.167681787355846</c:v>
                </c:pt>
                <c:pt idx="11">
                  <c:v>38.797479248921498</c:v>
                </c:pt>
                <c:pt idx="12">
                  <c:v>43.224209390529118</c:v>
                </c:pt>
                <c:pt idx="13">
                  <c:v>48.185904962765719</c:v>
                </c:pt>
                <c:pt idx="14">
                  <c:v>56.063968870547285</c:v>
                </c:pt>
                <c:pt idx="15">
                  <c:v>67.423301124201728</c:v>
                </c:pt>
                <c:pt idx="16">
                  <c:v>75.589174239476193</c:v>
                </c:pt>
                <c:pt idx="17">
                  <c:v>85.026002130279579</c:v>
                </c:pt>
                <c:pt idx="18">
                  <c:v>99.084877889298497</c:v>
                </c:pt>
                <c:pt idx="19">
                  <c:v>108.62881907079324</c:v>
                </c:pt>
                <c:pt idx="20">
                  <c:v>121.67561759174859</c:v>
                </c:pt>
                <c:pt idx="21">
                  <c:v>129.32353568116943</c:v>
                </c:pt>
                <c:pt idx="22">
                  <c:v>137.15157978995487</c:v>
                </c:pt>
              </c:numCache>
            </c:numRef>
          </c:val>
          <c:extLst>
            <c:ext xmlns:c16="http://schemas.microsoft.com/office/drawing/2014/chart" uri="{C3380CC4-5D6E-409C-BE32-E72D297353CC}">
              <c16:uniqueId val="{00000006-E7F9-4AE8-B0DB-83B7809F8B10}"/>
            </c:ext>
          </c:extLst>
        </c:ser>
        <c:ser>
          <c:idx val="7"/>
          <c:order val="7"/>
          <c:tx>
            <c:strRef>
              <c:f>'Peak supply by terminal'!$O$36</c:f>
              <c:strCache>
                <c:ptCount val="1"/>
                <c:pt idx="0">
                  <c:v>Burton Point</c:v>
                </c:pt>
              </c:strCache>
            </c:strRef>
          </c:tx>
          <c:invertIfNegative val="0"/>
          <c:cat>
            <c:strRef>
              <c:f>'Peak supply by terminal'!$P$28:$AL$28</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terminal'!$P$36:$AL$36</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7-E7F9-4AE8-B0DB-83B7809F8B10}"/>
            </c:ext>
          </c:extLst>
        </c:ser>
        <c:ser>
          <c:idx val="8"/>
          <c:order val="8"/>
          <c:tx>
            <c:strRef>
              <c:f>'Peak supply by terminal'!$O$37</c:f>
              <c:strCache>
                <c:ptCount val="1"/>
                <c:pt idx="0">
                  <c:v>Isle of Grain</c:v>
                </c:pt>
              </c:strCache>
            </c:strRef>
          </c:tx>
          <c:spPr>
            <a:solidFill>
              <a:srgbClr val="00FFFF"/>
            </a:solidFill>
          </c:spPr>
          <c:invertIfNegative val="0"/>
          <c:cat>
            <c:strRef>
              <c:f>'Peak supply by terminal'!$P$28:$AL$28</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terminal'!$P$37:$AL$37</c:f>
              <c:numCache>
                <c:formatCode>0</c:formatCode>
                <c:ptCount val="23"/>
                <c:pt idx="0">
                  <c:v>648.60821917808221</c:v>
                </c:pt>
                <c:pt idx="1">
                  <c:v>648.60821917808221</c:v>
                </c:pt>
                <c:pt idx="2">
                  <c:v>648.60821917808221</c:v>
                </c:pt>
                <c:pt idx="3">
                  <c:v>648.60821917808221</c:v>
                </c:pt>
                <c:pt idx="4">
                  <c:v>648.60821917808221</c:v>
                </c:pt>
                <c:pt idx="5">
                  <c:v>648.60821917808221</c:v>
                </c:pt>
                <c:pt idx="6">
                  <c:v>648.60821917808221</c:v>
                </c:pt>
                <c:pt idx="7">
                  <c:v>648.60821917808221</c:v>
                </c:pt>
                <c:pt idx="8">
                  <c:v>648.60821917808221</c:v>
                </c:pt>
                <c:pt idx="9">
                  <c:v>648.60821917808221</c:v>
                </c:pt>
                <c:pt idx="10">
                  <c:v>648.60821917808221</c:v>
                </c:pt>
                <c:pt idx="11">
                  <c:v>648.60821917808221</c:v>
                </c:pt>
                <c:pt idx="12">
                  <c:v>648.60821917808221</c:v>
                </c:pt>
                <c:pt idx="13">
                  <c:v>648.60821917808221</c:v>
                </c:pt>
                <c:pt idx="14">
                  <c:v>648.60821917808221</c:v>
                </c:pt>
                <c:pt idx="15">
                  <c:v>648.60821917808221</c:v>
                </c:pt>
                <c:pt idx="16">
                  <c:v>648.60821917808221</c:v>
                </c:pt>
                <c:pt idx="17">
                  <c:v>648.60821917808221</c:v>
                </c:pt>
                <c:pt idx="18">
                  <c:v>648.60821917808221</c:v>
                </c:pt>
                <c:pt idx="19">
                  <c:v>648.60821917808221</c:v>
                </c:pt>
                <c:pt idx="20">
                  <c:v>648.60821917808221</c:v>
                </c:pt>
                <c:pt idx="21">
                  <c:v>648.60821917808221</c:v>
                </c:pt>
                <c:pt idx="22">
                  <c:v>648.60821917808221</c:v>
                </c:pt>
              </c:numCache>
            </c:numRef>
          </c:val>
          <c:extLst>
            <c:ext xmlns:c16="http://schemas.microsoft.com/office/drawing/2014/chart" uri="{C3380CC4-5D6E-409C-BE32-E72D297353CC}">
              <c16:uniqueId val="{00000008-E7F9-4AE8-B0DB-83B7809F8B10}"/>
            </c:ext>
          </c:extLst>
        </c:ser>
        <c:ser>
          <c:idx val="9"/>
          <c:order val="9"/>
          <c:tx>
            <c:strRef>
              <c:f>'Peak supply by terminal'!$O$38</c:f>
              <c:strCache>
                <c:ptCount val="1"/>
                <c:pt idx="0">
                  <c:v>Milford Haven</c:v>
                </c:pt>
              </c:strCache>
            </c:strRef>
          </c:tx>
          <c:spPr>
            <a:solidFill>
              <a:srgbClr val="FF3399"/>
            </a:solidFill>
          </c:spPr>
          <c:invertIfNegative val="0"/>
          <c:cat>
            <c:strRef>
              <c:f>'Peak supply by terminal'!$P$28:$AL$28</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terminal'!$P$38:$AL$38</c:f>
              <c:numCache>
                <c:formatCode>0</c:formatCode>
                <c:ptCount val="23"/>
                <c:pt idx="0">
                  <c:v>896.72602739726017</c:v>
                </c:pt>
                <c:pt idx="1">
                  <c:v>896.72602739726017</c:v>
                </c:pt>
                <c:pt idx="2">
                  <c:v>896.72602739726017</c:v>
                </c:pt>
                <c:pt idx="3">
                  <c:v>896.72602739726017</c:v>
                </c:pt>
                <c:pt idx="4">
                  <c:v>896.72602739726017</c:v>
                </c:pt>
                <c:pt idx="5">
                  <c:v>896.72602739726017</c:v>
                </c:pt>
                <c:pt idx="6">
                  <c:v>896.72602739726017</c:v>
                </c:pt>
                <c:pt idx="7">
                  <c:v>896.72602739726017</c:v>
                </c:pt>
                <c:pt idx="8">
                  <c:v>896.72602739726017</c:v>
                </c:pt>
                <c:pt idx="9">
                  <c:v>896.72602739726017</c:v>
                </c:pt>
                <c:pt idx="10">
                  <c:v>896.72602739726017</c:v>
                </c:pt>
                <c:pt idx="11">
                  <c:v>896.72602739726017</c:v>
                </c:pt>
                <c:pt idx="12">
                  <c:v>896.72602739726017</c:v>
                </c:pt>
                <c:pt idx="13">
                  <c:v>896.72602739726017</c:v>
                </c:pt>
                <c:pt idx="14">
                  <c:v>896.72602739726017</c:v>
                </c:pt>
                <c:pt idx="15">
                  <c:v>896.72602739726017</c:v>
                </c:pt>
                <c:pt idx="16">
                  <c:v>896.72602739726017</c:v>
                </c:pt>
                <c:pt idx="17">
                  <c:v>896.72602739726017</c:v>
                </c:pt>
                <c:pt idx="18">
                  <c:v>896.72602739726017</c:v>
                </c:pt>
                <c:pt idx="19">
                  <c:v>896.72602739726017</c:v>
                </c:pt>
                <c:pt idx="20">
                  <c:v>896.72602739726017</c:v>
                </c:pt>
                <c:pt idx="21">
                  <c:v>896.72602739726017</c:v>
                </c:pt>
                <c:pt idx="22">
                  <c:v>896.72602739726017</c:v>
                </c:pt>
              </c:numCache>
            </c:numRef>
          </c:val>
          <c:extLst>
            <c:ext xmlns:c16="http://schemas.microsoft.com/office/drawing/2014/chart" uri="{C3380CC4-5D6E-409C-BE32-E72D297353CC}">
              <c16:uniqueId val="{00000009-E7F9-4AE8-B0DB-83B7809F8B10}"/>
            </c:ext>
          </c:extLst>
        </c:ser>
        <c:ser>
          <c:idx val="10"/>
          <c:order val="10"/>
          <c:tx>
            <c:strRef>
              <c:f>'Peak supply by terminal'!$O$39</c:f>
              <c:strCache>
                <c:ptCount val="1"/>
                <c:pt idx="0">
                  <c:v>Medium &amp; Short Range Storage</c:v>
                </c:pt>
              </c:strCache>
            </c:strRef>
          </c:tx>
          <c:invertIfNegative val="0"/>
          <c:cat>
            <c:strRef>
              <c:f>'Peak supply by terminal'!$P$28:$AL$28</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terminal'!$P$39:$AL$39</c:f>
              <c:numCache>
                <c:formatCode>0</c:formatCode>
                <c:ptCount val="23"/>
                <c:pt idx="0">
                  <c:v>1359.6</c:v>
                </c:pt>
                <c:pt idx="1">
                  <c:v>1334.4320109119999</c:v>
                </c:pt>
                <c:pt idx="2">
                  <c:v>1334.4320109119999</c:v>
                </c:pt>
                <c:pt idx="3">
                  <c:v>1334.4320109119999</c:v>
                </c:pt>
                <c:pt idx="4">
                  <c:v>1334.4320109119999</c:v>
                </c:pt>
                <c:pt idx="5">
                  <c:v>1334.4320109119999</c:v>
                </c:pt>
                <c:pt idx="6">
                  <c:v>1334.4320109119999</c:v>
                </c:pt>
                <c:pt idx="7">
                  <c:v>1334.4320109119999</c:v>
                </c:pt>
                <c:pt idx="8">
                  <c:v>1334.4320109119999</c:v>
                </c:pt>
                <c:pt idx="9">
                  <c:v>1334.4320109119999</c:v>
                </c:pt>
                <c:pt idx="10">
                  <c:v>1334.4320109119999</c:v>
                </c:pt>
                <c:pt idx="11">
                  <c:v>1334.4320109119999</c:v>
                </c:pt>
                <c:pt idx="12">
                  <c:v>1334.4320109119999</c:v>
                </c:pt>
                <c:pt idx="13">
                  <c:v>1334.4320109119999</c:v>
                </c:pt>
                <c:pt idx="14">
                  <c:v>1334.4320109119999</c:v>
                </c:pt>
                <c:pt idx="15">
                  <c:v>1334.4320109119999</c:v>
                </c:pt>
                <c:pt idx="16">
                  <c:v>1334.4320109119999</c:v>
                </c:pt>
                <c:pt idx="17">
                  <c:v>1334.4320109119999</c:v>
                </c:pt>
                <c:pt idx="18">
                  <c:v>1334.4320109119999</c:v>
                </c:pt>
                <c:pt idx="19">
                  <c:v>1334.4320109119999</c:v>
                </c:pt>
                <c:pt idx="20">
                  <c:v>1334.4320109119999</c:v>
                </c:pt>
                <c:pt idx="21">
                  <c:v>1334.4320109119999</c:v>
                </c:pt>
                <c:pt idx="22">
                  <c:v>1334.4320109119999</c:v>
                </c:pt>
              </c:numCache>
            </c:numRef>
          </c:val>
          <c:extLst>
            <c:ext xmlns:c16="http://schemas.microsoft.com/office/drawing/2014/chart" uri="{C3380CC4-5D6E-409C-BE32-E72D297353CC}">
              <c16:uniqueId val="{0000000A-E7F9-4AE8-B0DB-83B7809F8B10}"/>
            </c:ext>
          </c:extLst>
        </c:ser>
        <c:ser>
          <c:idx val="11"/>
          <c:order val="11"/>
          <c:tx>
            <c:strRef>
              <c:f>'Peak supply by terminal'!$O$40</c:f>
              <c:strCache>
                <c:ptCount val="1"/>
                <c:pt idx="0">
                  <c:v>Long Range Storage</c:v>
                </c:pt>
              </c:strCache>
            </c:strRef>
          </c:tx>
          <c:invertIfNegative val="0"/>
          <c:cat>
            <c:strRef>
              <c:f>'Peak supply by terminal'!$P$28:$AL$28</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terminal'!$P$40:$AL$40</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B-E7F9-4AE8-B0DB-83B7809F8B10}"/>
            </c:ext>
          </c:extLst>
        </c:ser>
        <c:ser>
          <c:idx val="12"/>
          <c:order val="12"/>
          <c:tx>
            <c:strRef>
              <c:f>'Peak supply by terminal'!$O$41</c:f>
              <c:strCache>
                <c:ptCount val="1"/>
                <c:pt idx="0">
                  <c:v>Generic Storage</c:v>
                </c:pt>
              </c:strCache>
            </c:strRef>
          </c:tx>
          <c:invertIfNegative val="0"/>
          <c:cat>
            <c:strRef>
              <c:f>'Peak supply by terminal'!$P$28:$AL$28</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terminal'!$P$41:$AL$41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C-E7F9-4AE8-B0DB-83B7809F8B10}"/>
            </c:ext>
          </c:extLst>
        </c:ser>
        <c:dLbls>
          <c:showLegendKey val="0"/>
          <c:showVal val="0"/>
          <c:showCatName val="0"/>
          <c:showSerName val="0"/>
          <c:showPercent val="0"/>
          <c:showBubbleSize val="0"/>
        </c:dLbls>
        <c:gapWidth val="0"/>
        <c:overlap val="100"/>
        <c:axId val="350597888"/>
        <c:axId val="350599424"/>
      </c:barChart>
      <c:catAx>
        <c:axId val="350597888"/>
        <c:scaling>
          <c:orientation val="minMax"/>
        </c:scaling>
        <c:delete val="0"/>
        <c:axPos val="b"/>
        <c:numFmt formatCode="General" sourceLinked="0"/>
        <c:majorTickMark val="out"/>
        <c:minorTickMark val="none"/>
        <c:tickLblPos val="nextTo"/>
        <c:crossAx val="350599424"/>
        <c:crosses val="autoZero"/>
        <c:auto val="1"/>
        <c:lblAlgn val="ctr"/>
        <c:lblOffset val="100"/>
        <c:noMultiLvlLbl val="0"/>
      </c:catAx>
      <c:valAx>
        <c:axId val="35059942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GWh</a:t>
                </a:r>
              </a:p>
            </c:rich>
          </c:tx>
          <c:overlay val="0"/>
        </c:title>
        <c:numFmt formatCode="#,##0" sourceLinked="0"/>
        <c:majorTickMark val="out"/>
        <c:minorTickMark val="none"/>
        <c:tickLblPos val="nextTo"/>
        <c:crossAx val="350597888"/>
        <c:crosses val="autoZero"/>
        <c:crossBetween val="between"/>
      </c:valAx>
    </c:plotArea>
    <c:legend>
      <c:legendPos val="b"/>
      <c:layout>
        <c:manualLayout>
          <c:xMode val="edge"/>
          <c:yMode val="edge"/>
          <c:x val="1.4643496665720524E-2"/>
          <c:y val="0.69827543615871546"/>
          <c:w val="0.96537255272997413"/>
          <c:h val="0.2821167207040296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98896579992991"/>
          <c:y val="3.715884585455672E-2"/>
          <c:w val="0.86453916182391555"/>
          <c:h val="0.5903493087490792"/>
        </c:manualLayout>
      </c:layout>
      <c:barChart>
        <c:barDir val="col"/>
        <c:grouping val="stacked"/>
        <c:varyColors val="0"/>
        <c:ser>
          <c:idx val="0"/>
          <c:order val="0"/>
          <c:tx>
            <c:strRef>
              <c:f>'Peak supply by terminal'!$O$54</c:f>
              <c:strCache>
                <c:ptCount val="1"/>
                <c:pt idx="0">
                  <c:v>Bacton</c:v>
                </c:pt>
              </c:strCache>
            </c:strRef>
          </c:tx>
          <c:spPr>
            <a:solidFill>
              <a:srgbClr val="FFFF00"/>
            </a:solidFill>
          </c:spPr>
          <c:invertIfNegative val="0"/>
          <c:cat>
            <c:strRef>
              <c:f>'Peak supply by terminal'!$P$53:$AL$53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terminal'!$P$54:$AL$54</c:f>
              <c:numCache>
                <c:formatCode>0</c:formatCode>
                <c:ptCount val="23"/>
                <c:pt idx="0">
                  <c:v>1770.0535579993484</c:v>
                </c:pt>
                <c:pt idx="1">
                  <c:v>1767.2980159142062</c:v>
                </c:pt>
                <c:pt idx="2">
                  <c:v>1710.6828690390689</c:v>
                </c:pt>
                <c:pt idx="3">
                  <c:v>1671.5199868947527</c:v>
                </c:pt>
                <c:pt idx="4">
                  <c:v>1640.3765943920212</c:v>
                </c:pt>
                <c:pt idx="5">
                  <c:v>1627.9329668163332</c:v>
                </c:pt>
                <c:pt idx="6">
                  <c:v>1619.8366562847707</c:v>
                </c:pt>
                <c:pt idx="7">
                  <c:v>1617.3239551496677</c:v>
                </c:pt>
                <c:pt idx="8">
                  <c:v>1588.1978399394338</c:v>
                </c:pt>
                <c:pt idx="9">
                  <c:v>1556.1086914148127</c:v>
                </c:pt>
                <c:pt idx="10">
                  <c:v>1531.9973427601735</c:v>
                </c:pt>
                <c:pt idx="11">
                  <c:v>1511.6260928630563</c:v>
                </c:pt>
                <c:pt idx="12">
                  <c:v>1473.5471889634889</c:v>
                </c:pt>
                <c:pt idx="13">
                  <c:v>1442.8555847249791</c:v>
                </c:pt>
                <c:pt idx="14">
                  <c:v>1369.9691473975163</c:v>
                </c:pt>
                <c:pt idx="15">
                  <c:v>1363.9907253183633</c:v>
                </c:pt>
                <c:pt idx="16">
                  <c:v>1359.2939381544238</c:v>
                </c:pt>
                <c:pt idx="17">
                  <c:v>1355.3648874602384</c:v>
                </c:pt>
                <c:pt idx="18">
                  <c:v>1341.4726027397262</c:v>
                </c:pt>
                <c:pt idx="19">
                  <c:v>1341.4726027397262</c:v>
                </c:pt>
                <c:pt idx="20">
                  <c:v>1341.4726027397262</c:v>
                </c:pt>
                <c:pt idx="21">
                  <c:v>1341.4726027397262</c:v>
                </c:pt>
                <c:pt idx="22">
                  <c:v>1341.4726027397262</c:v>
                </c:pt>
              </c:numCache>
            </c:numRef>
          </c:val>
          <c:extLst>
            <c:ext xmlns:c16="http://schemas.microsoft.com/office/drawing/2014/chart" uri="{C3380CC4-5D6E-409C-BE32-E72D297353CC}">
              <c16:uniqueId val="{00000000-B445-4B23-9093-891E723975DD}"/>
            </c:ext>
          </c:extLst>
        </c:ser>
        <c:ser>
          <c:idx val="1"/>
          <c:order val="1"/>
          <c:tx>
            <c:strRef>
              <c:f>'Peak supply by terminal'!$O$55</c:f>
              <c:strCache>
                <c:ptCount val="1"/>
                <c:pt idx="0">
                  <c:v>Barrow</c:v>
                </c:pt>
              </c:strCache>
            </c:strRef>
          </c:tx>
          <c:spPr>
            <a:solidFill>
              <a:schemeClr val="tx2">
                <a:lumMod val="40000"/>
                <a:lumOff val="60000"/>
              </a:schemeClr>
            </a:solidFill>
          </c:spPr>
          <c:invertIfNegative val="0"/>
          <c:cat>
            <c:strRef>
              <c:f>'Peak supply by terminal'!$P$53:$AL$53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terminal'!$P$55:$AL$55</c:f>
              <c:numCache>
                <c:formatCode>0</c:formatCode>
                <c:ptCount val="23"/>
                <c:pt idx="0">
                  <c:v>43.063803291208529</c:v>
                </c:pt>
                <c:pt idx="1">
                  <c:v>56.588920887755741</c:v>
                </c:pt>
                <c:pt idx="2">
                  <c:v>53.626687282963736</c:v>
                </c:pt>
                <c:pt idx="3">
                  <c:v>45.646943956256081</c:v>
                </c:pt>
                <c:pt idx="4">
                  <c:v>44.120906468233009</c:v>
                </c:pt>
                <c:pt idx="5">
                  <c:v>39.468940277041639</c:v>
                </c:pt>
                <c:pt idx="6">
                  <c:v>33.196225143541312</c:v>
                </c:pt>
                <c:pt idx="7">
                  <c:v>29.996188672250202</c:v>
                </c:pt>
                <c:pt idx="8">
                  <c:v>23.017963207933327</c:v>
                </c:pt>
                <c:pt idx="9">
                  <c:v>18.58290544453866</c:v>
                </c:pt>
                <c:pt idx="10">
                  <c:v>16.904554532097418</c:v>
                </c:pt>
                <c:pt idx="11">
                  <c:v>13.659696536510944</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B445-4B23-9093-891E723975DD}"/>
            </c:ext>
          </c:extLst>
        </c:ser>
        <c:ser>
          <c:idx val="2"/>
          <c:order val="2"/>
          <c:tx>
            <c:strRef>
              <c:f>'Peak supply by terminal'!$O$56</c:f>
              <c:strCache>
                <c:ptCount val="1"/>
                <c:pt idx="0">
                  <c:v>Easington</c:v>
                </c:pt>
              </c:strCache>
            </c:strRef>
          </c:tx>
          <c:spPr>
            <a:solidFill>
              <a:schemeClr val="tx2">
                <a:lumMod val="75000"/>
              </a:schemeClr>
            </a:solidFill>
          </c:spPr>
          <c:invertIfNegative val="0"/>
          <c:cat>
            <c:strRef>
              <c:f>'Peak supply by terminal'!$P$53:$AL$53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terminal'!$P$56:$AL$56</c:f>
              <c:numCache>
                <c:formatCode>0</c:formatCode>
                <c:ptCount val="23"/>
                <c:pt idx="0">
                  <c:v>945.91284967555896</c:v>
                </c:pt>
                <c:pt idx="1">
                  <c:v>958.83401691094321</c:v>
                </c:pt>
                <c:pt idx="2">
                  <c:v>951.27562350621236</c:v>
                </c:pt>
                <c:pt idx="3">
                  <c:v>944.17352017948815</c:v>
                </c:pt>
                <c:pt idx="4">
                  <c:v>840.16531637973821</c:v>
                </c:pt>
                <c:pt idx="5">
                  <c:v>866.53408531435196</c:v>
                </c:pt>
                <c:pt idx="6">
                  <c:v>906.75633312571722</c:v>
                </c:pt>
                <c:pt idx="7">
                  <c:v>898.07427325790377</c:v>
                </c:pt>
                <c:pt idx="8">
                  <c:v>874.94227838345591</c:v>
                </c:pt>
                <c:pt idx="9">
                  <c:v>857.24548109996442</c:v>
                </c:pt>
                <c:pt idx="10">
                  <c:v>840.68542134667791</c:v>
                </c:pt>
                <c:pt idx="11">
                  <c:v>831.03910974082953</c:v>
                </c:pt>
                <c:pt idx="12">
                  <c:v>822.39259507625366</c:v>
                </c:pt>
                <c:pt idx="13">
                  <c:v>812.51876909880764</c:v>
                </c:pt>
                <c:pt idx="14">
                  <c:v>793.09999999999991</c:v>
                </c:pt>
                <c:pt idx="15">
                  <c:v>793.09999999999991</c:v>
                </c:pt>
                <c:pt idx="16">
                  <c:v>793.09999999999991</c:v>
                </c:pt>
                <c:pt idx="17">
                  <c:v>793.09999999999991</c:v>
                </c:pt>
                <c:pt idx="18">
                  <c:v>793.09999999999991</c:v>
                </c:pt>
                <c:pt idx="19">
                  <c:v>793.09999999999991</c:v>
                </c:pt>
                <c:pt idx="20">
                  <c:v>793.09999999999991</c:v>
                </c:pt>
                <c:pt idx="21">
                  <c:v>793.09999999999991</c:v>
                </c:pt>
                <c:pt idx="22">
                  <c:v>793.09999999999991</c:v>
                </c:pt>
              </c:numCache>
            </c:numRef>
          </c:val>
          <c:extLst>
            <c:ext xmlns:c16="http://schemas.microsoft.com/office/drawing/2014/chart" uri="{C3380CC4-5D6E-409C-BE32-E72D297353CC}">
              <c16:uniqueId val="{00000002-B445-4B23-9093-891E723975DD}"/>
            </c:ext>
          </c:extLst>
        </c:ser>
        <c:ser>
          <c:idx val="3"/>
          <c:order val="3"/>
          <c:tx>
            <c:strRef>
              <c:f>'Peak supply by terminal'!$O$57</c:f>
              <c:strCache>
                <c:ptCount val="1"/>
                <c:pt idx="0">
                  <c:v>St Fergus</c:v>
                </c:pt>
              </c:strCache>
            </c:strRef>
          </c:tx>
          <c:spPr>
            <a:solidFill>
              <a:srgbClr val="00B050"/>
            </a:solidFill>
          </c:spPr>
          <c:invertIfNegative val="0"/>
          <c:cat>
            <c:strRef>
              <c:f>'Peak supply by terminal'!$P$53:$AL$53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terminal'!$P$57:$AL$57</c:f>
              <c:numCache>
                <c:formatCode>0</c:formatCode>
                <c:ptCount val="23"/>
                <c:pt idx="0">
                  <c:v>1180.466518422227</c:v>
                </c:pt>
                <c:pt idx="1">
                  <c:v>1154.2125359325635</c:v>
                </c:pt>
                <c:pt idx="2">
                  <c:v>1102.1995499075865</c:v>
                </c:pt>
                <c:pt idx="3">
                  <c:v>1075.4983036987833</c:v>
                </c:pt>
                <c:pt idx="4">
                  <c:v>1028.6138866271274</c:v>
                </c:pt>
                <c:pt idx="5">
                  <c:v>954.48593376843655</c:v>
                </c:pt>
                <c:pt idx="6">
                  <c:v>895.5214291256674</c:v>
                </c:pt>
                <c:pt idx="7">
                  <c:v>891.57489079168738</c:v>
                </c:pt>
                <c:pt idx="8">
                  <c:v>982.90161037377641</c:v>
                </c:pt>
                <c:pt idx="9">
                  <c:v>1026.4292724453862</c:v>
                </c:pt>
                <c:pt idx="10">
                  <c:v>1050.3984743525743</c:v>
                </c:pt>
                <c:pt idx="11">
                  <c:v>1080.3816076838561</c:v>
                </c:pt>
                <c:pt idx="12">
                  <c:v>1159.0635353880411</c:v>
                </c:pt>
                <c:pt idx="13">
                  <c:v>1161.5522995908179</c:v>
                </c:pt>
                <c:pt idx="14">
                  <c:v>1172.2412273514481</c:v>
                </c:pt>
                <c:pt idx="15">
                  <c:v>1140.2682410399177</c:v>
                </c:pt>
                <c:pt idx="16">
                  <c:v>1102.0180107203944</c:v>
                </c:pt>
                <c:pt idx="17">
                  <c:v>1063.5301706299317</c:v>
                </c:pt>
                <c:pt idx="18">
                  <c:v>1040.6038521642697</c:v>
                </c:pt>
                <c:pt idx="19">
                  <c:v>990.33412599751841</c:v>
                </c:pt>
                <c:pt idx="20">
                  <c:v>951.27867709270288</c:v>
                </c:pt>
                <c:pt idx="21">
                  <c:v>912.05388296580429</c:v>
                </c:pt>
                <c:pt idx="22">
                  <c:v>880.7163227538806</c:v>
                </c:pt>
              </c:numCache>
            </c:numRef>
          </c:val>
          <c:extLst>
            <c:ext xmlns:c16="http://schemas.microsoft.com/office/drawing/2014/chart" uri="{C3380CC4-5D6E-409C-BE32-E72D297353CC}">
              <c16:uniqueId val="{00000003-B445-4B23-9093-891E723975DD}"/>
            </c:ext>
          </c:extLst>
        </c:ser>
        <c:ser>
          <c:idx val="4"/>
          <c:order val="4"/>
          <c:tx>
            <c:strRef>
              <c:f>'Peak supply by terminal'!$O$58</c:f>
              <c:strCache>
                <c:ptCount val="1"/>
                <c:pt idx="0">
                  <c:v>Teesside</c:v>
                </c:pt>
              </c:strCache>
            </c:strRef>
          </c:tx>
          <c:spPr>
            <a:solidFill>
              <a:schemeClr val="accent6">
                <a:lumMod val="75000"/>
              </a:schemeClr>
            </a:solidFill>
          </c:spPr>
          <c:invertIfNegative val="0"/>
          <c:cat>
            <c:strRef>
              <c:f>'Peak supply by terminal'!$P$53:$AL$53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terminal'!$P$58:$AL$58</c:f>
              <c:numCache>
                <c:formatCode>0</c:formatCode>
                <c:ptCount val="23"/>
                <c:pt idx="0">
                  <c:v>243.22411634944336</c:v>
                </c:pt>
                <c:pt idx="1">
                  <c:v>241.39420113554507</c:v>
                </c:pt>
                <c:pt idx="2">
                  <c:v>249.96923549273737</c:v>
                </c:pt>
                <c:pt idx="3">
                  <c:v>319.57322046680076</c:v>
                </c:pt>
                <c:pt idx="4">
                  <c:v>353.97849142645083</c:v>
                </c:pt>
                <c:pt idx="5">
                  <c:v>336.21992258112363</c:v>
                </c:pt>
                <c:pt idx="6">
                  <c:v>290.61189095999697</c:v>
                </c:pt>
                <c:pt idx="7">
                  <c:v>263.29786528659201</c:v>
                </c:pt>
                <c:pt idx="8">
                  <c:v>217.87997204239593</c:v>
                </c:pt>
                <c:pt idx="9">
                  <c:v>184.11606912523317</c:v>
                </c:pt>
                <c:pt idx="10">
                  <c:v>226.35702939179134</c:v>
                </c:pt>
                <c:pt idx="11">
                  <c:v>240.35966448993705</c:v>
                </c:pt>
                <c:pt idx="12">
                  <c:v>204.7849421113373</c:v>
                </c:pt>
                <c:pt idx="13">
                  <c:v>174.668168483259</c:v>
                </c:pt>
                <c:pt idx="14">
                  <c:v>157.21468953461013</c:v>
                </c:pt>
                <c:pt idx="15">
                  <c:v>135.62380723414793</c:v>
                </c:pt>
                <c:pt idx="16">
                  <c:v>127.31423051271648</c:v>
                </c:pt>
                <c:pt idx="17">
                  <c:v>113.13478378951322</c:v>
                </c:pt>
                <c:pt idx="18">
                  <c:v>95.613182277221995</c:v>
                </c:pt>
                <c:pt idx="19">
                  <c:v>78.475451401245763</c:v>
                </c:pt>
                <c:pt idx="20">
                  <c:v>64.688820977063756</c:v>
                </c:pt>
                <c:pt idx="21">
                  <c:v>57.085055611560833</c:v>
                </c:pt>
                <c:pt idx="22">
                  <c:v>50.890936194664064</c:v>
                </c:pt>
              </c:numCache>
            </c:numRef>
          </c:val>
          <c:extLst>
            <c:ext xmlns:c16="http://schemas.microsoft.com/office/drawing/2014/chart" uri="{C3380CC4-5D6E-409C-BE32-E72D297353CC}">
              <c16:uniqueId val="{00000004-B445-4B23-9093-891E723975DD}"/>
            </c:ext>
          </c:extLst>
        </c:ser>
        <c:ser>
          <c:idx val="5"/>
          <c:order val="5"/>
          <c:tx>
            <c:strRef>
              <c:f>'Peak supply by terminal'!$O$59</c:f>
              <c:strCache>
                <c:ptCount val="1"/>
                <c:pt idx="0">
                  <c:v>Theddlethorpe</c:v>
                </c:pt>
              </c:strCache>
            </c:strRef>
          </c:tx>
          <c:spPr>
            <a:solidFill>
              <a:schemeClr val="bg2">
                <a:lumMod val="25000"/>
              </a:schemeClr>
            </a:solidFill>
          </c:spPr>
          <c:invertIfNegative val="0"/>
          <c:cat>
            <c:strRef>
              <c:f>'Peak supply by terminal'!$P$53:$AL$53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terminal'!$P$59:$AL$59</c:f>
              <c:numCache>
                <c:formatCode>0</c:formatCode>
                <c:ptCount val="23"/>
                <c:pt idx="0">
                  <c:v>42.218728635056458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5-B445-4B23-9093-891E723975DD}"/>
            </c:ext>
          </c:extLst>
        </c:ser>
        <c:ser>
          <c:idx val="6"/>
          <c:order val="6"/>
          <c:tx>
            <c:strRef>
              <c:f>'Peak supply by terminal'!$O$60</c:f>
              <c:strCache>
                <c:ptCount val="1"/>
                <c:pt idx="0">
                  <c:v>Onshore</c:v>
                </c:pt>
              </c:strCache>
            </c:strRef>
          </c:tx>
          <c:spPr>
            <a:solidFill>
              <a:schemeClr val="accent4">
                <a:lumMod val="60000"/>
                <a:lumOff val="40000"/>
              </a:schemeClr>
            </a:solidFill>
          </c:spPr>
          <c:invertIfNegative val="0"/>
          <c:cat>
            <c:strRef>
              <c:f>'Peak supply by terminal'!$P$53:$AL$53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terminal'!$P$60:$AL$60</c:f>
              <c:numCache>
                <c:formatCode>0</c:formatCode>
                <c:ptCount val="23"/>
                <c:pt idx="0">
                  <c:v>6.0768513197460736</c:v>
                </c:pt>
                <c:pt idx="1">
                  <c:v>8.2411397260273969</c:v>
                </c:pt>
                <c:pt idx="2">
                  <c:v>8.3937534246575325</c:v>
                </c:pt>
                <c:pt idx="3">
                  <c:v>8.4700602739725994</c:v>
                </c:pt>
                <c:pt idx="4">
                  <c:v>8.5463671232876717</c:v>
                </c:pt>
                <c:pt idx="5">
                  <c:v>8.5463671232876717</c:v>
                </c:pt>
                <c:pt idx="6">
                  <c:v>29.080638518081816</c:v>
                </c:pt>
                <c:pt idx="7">
                  <c:v>49.615646971557965</c:v>
                </c:pt>
                <c:pt idx="8">
                  <c:v>85.474464998861166</c:v>
                </c:pt>
                <c:pt idx="9">
                  <c:v>162.57723678510266</c:v>
                </c:pt>
                <c:pt idx="10">
                  <c:v>239.81070345217273</c:v>
                </c:pt>
                <c:pt idx="11">
                  <c:v>316.86513654543006</c:v>
                </c:pt>
                <c:pt idx="12">
                  <c:v>419.67809283703758</c:v>
                </c:pt>
                <c:pt idx="13">
                  <c:v>470.59152491275307</c:v>
                </c:pt>
                <c:pt idx="14">
                  <c:v>522.57749630737078</c:v>
                </c:pt>
                <c:pt idx="15">
                  <c:v>547.91067318313753</c:v>
                </c:pt>
                <c:pt idx="16">
                  <c:v>584.89726649791703</c:v>
                </c:pt>
                <c:pt idx="17">
                  <c:v>584.55517232151351</c:v>
                </c:pt>
                <c:pt idx="18">
                  <c:v>585.16582991946314</c:v>
                </c:pt>
                <c:pt idx="19">
                  <c:v>585.2071704503868</c:v>
                </c:pt>
                <c:pt idx="20">
                  <c:v>585.40840864189192</c:v>
                </c:pt>
                <c:pt idx="21">
                  <c:v>585.39488502204006</c:v>
                </c:pt>
                <c:pt idx="22">
                  <c:v>585.39488502204006</c:v>
                </c:pt>
              </c:numCache>
            </c:numRef>
          </c:val>
          <c:extLst>
            <c:ext xmlns:c16="http://schemas.microsoft.com/office/drawing/2014/chart" uri="{C3380CC4-5D6E-409C-BE32-E72D297353CC}">
              <c16:uniqueId val="{00000006-B445-4B23-9093-891E723975DD}"/>
            </c:ext>
          </c:extLst>
        </c:ser>
        <c:ser>
          <c:idx val="7"/>
          <c:order val="7"/>
          <c:tx>
            <c:strRef>
              <c:f>'Peak supply by terminal'!$O$61</c:f>
              <c:strCache>
                <c:ptCount val="1"/>
                <c:pt idx="0">
                  <c:v>Burton Point</c:v>
                </c:pt>
              </c:strCache>
            </c:strRef>
          </c:tx>
          <c:invertIfNegative val="0"/>
          <c:cat>
            <c:strRef>
              <c:f>'Peak supply by terminal'!$P$53:$AL$53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terminal'!$P$61:$AL$61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7-B445-4B23-9093-891E723975DD}"/>
            </c:ext>
          </c:extLst>
        </c:ser>
        <c:ser>
          <c:idx val="8"/>
          <c:order val="8"/>
          <c:tx>
            <c:strRef>
              <c:f>'Peak supply by terminal'!$O$62</c:f>
              <c:strCache>
                <c:ptCount val="1"/>
                <c:pt idx="0">
                  <c:v>Isle of Grain</c:v>
                </c:pt>
              </c:strCache>
            </c:strRef>
          </c:tx>
          <c:spPr>
            <a:solidFill>
              <a:srgbClr val="00FFFF"/>
            </a:solidFill>
          </c:spPr>
          <c:invertIfNegative val="0"/>
          <c:cat>
            <c:strRef>
              <c:f>'Peak supply by terminal'!$P$53:$AL$53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terminal'!$P$62:$AL$62</c:f>
              <c:numCache>
                <c:formatCode>0</c:formatCode>
                <c:ptCount val="23"/>
                <c:pt idx="0">
                  <c:v>664.3</c:v>
                </c:pt>
                <c:pt idx="1">
                  <c:v>664.3</c:v>
                </c:pt>
                <c:pt idx="2">
                  <c:v>664.3</c:v>
                </c:pt>
                <c:pt idx="3">
                  <c:v>664.3</c:v>
                </c:pt>
                <c:pt idx="4">
                  <c:v>664.3</c:v>
                </c:pt>
                <c:pt idx="5">
                  <c:v>664.3</c:v>
                </c:pt>
                <c:pt idx="6">
                  <c:v>664.3</c:v>
                </c:pt>
                <c:pt idx="7">
                  <c:v>664.3</c:v>
                </c:pt>
                <c:pt idx="8">
                  <c:v>664.3</c:v>
                </c:pt>
                <c:pt idx="9">
                  <c:v>664.3</c:v>
                </c:pt>
                <c:pt idx="10">
                  <c:v>664.3</c:v>
                </c:pt>
                <c:pt idx="11">
                  <c:v>664.3</c:v>
                </c:pt>
                <c:pt idx="12">
                  <c:v>664.3</c:v>
                </c:pt>
                <c:pt idx="13">
                  <c:v>664.3</c:v>
                </c:pt>
                <c:pt idx="14">
                  <c:v>664.3</c:v>
                </c:pt>
                <c:pt idx="15">
                  <c:v>664.3</c:v>
                </c:pt>
                <c:pt idx="16">
                  <c:v>664.3</c:v>
                </c:pt>
                <c:pt idx="17">
                  <c:v>664.3</c:v>
                </c:pt>
                <c:pt idx="18">
                  <c:v>664.3</c:v>
                </c:pt>
                <c:pt idx="19">
                  <c:v>664.3</c:v>
                </c:pt>
                <c:pt idx="20">
                  <c:v>664.3</c:v>
                </c:pt>
                <c:pt idx="21">
                  <c:v>664.3</c:v>
                </c:pt>
                <c:pt idx="22">
                  <c:v>664.3</c:v>
                </c:pt>
              </c:numCache>
            </c:numRef>
          </c:val>
          <c:extLst>
            <c:ext xmlns:c16="http://schemas.microsoft.com/office/drawing/2014/chart" uri="{C3380CC4-5D6E-409C-BE32-E72D297353CC}">
              <c16:uniqueId val="{00000008-B445-4B23-9093-891E723975DD}"/>
            </c:ext>
          </c:extLst>
        </c:ser>
        <c:ser>
          <c:idx val="9"/>
          <c:order val="9"/>
          <c:tx>
            <c:strRef>
              <c:f>'Peak supply by terminal'!$O$63</c:f>
              <c:strCache>
                <c:ptCount val="1"/>
                <c:pt idx="0">
                  <c:v>Milford Haven</c:v>
                </c:pt>
              </c:strCache>
            </c:strRef>
          </c:tx>
          <c:spPr>
            <a:solidFill>
              <a:srgbClr val="FF3399"/>
            </a:solidFill>
          </c:spPr>
          <c:invertIfNegative val="0"/>
          <c:cat>
            <c:strRef>
              <c:f>'Peak supply by terminal'!$P$53:$AL$53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terminal'!$P$63:$AL$63</c:f>
              <c:numCache>
                <c:formatCode>0</c:formatCode>
                <c:ptCount val="23"/>
                <c:pt idx="0">
                  <c:v>948.07999999999993</c:v>
                </c:pt>
                <c:pt idx="1">
                  <c:v>948.07999999999993</c:v>
                </c:pt>
                <c:pt idx="2">
                  <c:v>948.07999999999993</c:v>
                </c:pt>
                <c:pt idx="3">
                  <c:v>948.07999999999993</c:v>
                </c:pt>
                <c:pt idx="4">
                  <c:v>948.07999999999993</c:v>
                </c:pt>
                <c:pt idx="5">
                  <c:v>948.07999999999993</c:v>
                </c:pt>
                <c:pt idx="6">
                  <c:v>948.07999999999993</c:v>
                </c:pt>
                <c:pt idx="7">
                  <c:v>948.07999999999993</c:v>
                </c:pt>
                <c:pt idx="8">
                  <c:v>948.07999999999993</c:v>
                </c:pt>
                <c:pt idx="9">
                  <c:v>948.07999999999993</c:v>
                </c:pt>
                <c:pt idx="10">
                  <c:v>948.07999999999993</c:v>
                </c:pt>
                <c:pt idx="11">
                  <c:v>948.07999999999993</c:v>
                </c:pt>
                <c:pt idx="12">
                  <c:v>948.07999999999993</c:v>
                </c:pt>
                <c:pt idx="13">
                  <c:v>948.07999999999993</c:v>
                </c:pt>
                <c:pt idx="14">
                  <c:v>948.07999999999993</c:v>
                </c:pt>
                <c:pt idx="15">
                  <c:v>948.07999999999993</c:v>
                </c:pt>
                <c:pt idx="16">
                  <c:v>948.07999999999993</c:v>
                </c:pt>
                <c:pt idx="17">
                  <c:v>948.07999999999993</c:v>
                </c:pt>
                <c:pt idx="18">
                  <c:v>948.07999999999993</c:v>
                </c:pt>
                <c:pt idx="19">
                  <c:v>948.07999999999993</c:v>
                </c:pt>
                <c:pt idx="20">
                  <c:v>948.07999999999993</c:v>
                </c:pt>
                <c:pt idx="21">
                  <c:v>948.07999999999993</c:v>
                </c:pt>
                <c:pt idx="22">
                  <c:v>948.07999999999993</c:v>
                </c:pt>
              </c:numCache>
            </c:numRef>
          </c:val>
          <c:extLst>
            <c:ext xmlns:c16="http://schemas.microsoft.com/office/drawing/2014/chart" uri="{C3380CC4-5D6E-409C-BE32-E72D297353CC}">
              <c16:uniqueId val="{00000009-B445-4B23-9093-891E723975DD}"/>
            </c:ext>
          </c:extLst>
        </c:ser>
        <c:ser>
          <c:idx val="10"/>
          <c:order val="10"/>
          <c:tx>
            <c:strRef>
              <c:f>'Peak supply by terminal'!$O$64</c:f>
              <c:strCache>
                <c:ptCount val="1"/>
                <c:pt idx="0">
                  <c:v>Medium &amp; Short Range Storage</c:v>
                </c:pt>
              </c:strCache>
            </c:strRef>
          </c:tx>
          <c:invertIfNegative val="0"/>
          <c:cat>
            <c:strRef>
              <c:f>'Peak supply by terminal'!$P$53:$AL$53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terminal'!$P$64:$AL$64</c:f>
              <c:numCache>
                <c:formatCode>0</c:formatCode>
                <c:ptCount val="23"/>
                <c:pt idx="0">
                  <c:v>1261.7000000000003</c:v>
                </c:pt>
                <c:pt idx="1">
                  <c:v>1261.7000000000003</c:v>
                </c:pt>
                <c:pt idx="2">
                  <c:v>1261.7000000000003</c:v>
                </c:pt>
                <c:pt idx="3">
                  <c:v>1261.7000000000003</c:v>
                </c:pt>
                <c:pt idx="4">
                  <c:v>1261.7000000000003</c:v>
                </c:pt>
                <c:pt idx="5">
                  <c:v>1261.7000000000003</c:v>
                </c:pt>
                <c:pt idx="6">
                  <c:v>1261.7000000000003</c:v>
                </c:pt>
                <c:pt idx="7">
                  <c:v>1261.7000000000003</c:v>
                </c:pt>
                <c:pt idx="8">
                  <c:v>1261.7000000000003</c:v>
                </c:pt>
                <c:pt idx="9">
                  <c:v>1261.7000000000003</c:v>
                </c:pt>
                <c:pt idx="10">
                  <c:v>1261.7000000000003</c:v>
                </c:pt>
                <c:pt idx="11">
                  <c:v>1261.7000000000003</c:v>
                </c:pt>
                <c:pt idx="12">
                  <c:v>1261.7000000000003</c:v>
                </c:pt>
                <c:pt idx="13">
                  <c:v>1261.7000000000003</c:v>
                </c:pt>
                <c:pt idx="14">
                  <c:v>1261.7000000000003</c:v>
                </c:pt>
                <c:pt idx="15">
                  <c:v>1261.7000000000003</c:v>
                </c:pt>
                <c:pt idx="16">
                  <c:v>1261.7000000000003</c:v>
                </c:pt>
                <c:pt idx="17">
                  <c:v>1261.7000000000003</c:v>
                </c:pt>
                <c:pt idx="18">
                  <c:v>1261.7000000000003</c:v>
                </c:pt>
                <c:pt idx="19">
                  <c:v>1261.7000000000003</c:v>
                </c:pt>
                <c:pt idx="20">
                  <c:v>1261.7000000000003</c:v>
                </c:pt>
                <c:pt idx="21">
                  <c:v>1261.7000000000003</c:v>
                </c:pt>
                <c:pt idx="22">
                  <c:v>1261.7000000000003</c:v>
                </c:pt>
              </c:numCache>
            </c:numRef>
          </c:val>
          <c:extLst>
            <c:ext xmlns:c16="http://schemas.microsoft.com/office/drawing/2014/chart" uri="{C3380CC4-5D6E-409C-BE32-E72D297353CC}">
              <c16:uniqueId val="{0000000A-B445-4B23-9093-891E723975DD}"/>
            </c:ext>
          </c:extLst>
        </c:ser>
        <c:ser>
          <c:idx val="11"/>
          <c:order val="11"/>
          <c:tx>
            <c:strRef>
              <c:f>'Peak supply by terminal'!$O$65</c:f>
              <c:strCache>
                <c:ptCount val="1"/>
                <c:pt idx="0">
                  <c:v>Long Range Storage</c:v>
                </c:pt>
              </c:strCache>
            </c:strRef>
          </c:tx>
          <c:invertIfNegative val="0"/>
          <c:cat>
            <c:strRef>
              <c:f>'Peak supply by terminal'!$P$53:$AL$53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terminal'!$P$65:$AL$65</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B-B445-4B23-9093-891E723975DD}"/>
            </c:ext>
          </c:extLst>
        </c:ser>
        <c:ser>
          <c:idx val="12"/>
          <c:order val="12"/>
          <c:tx>
            <c:strRef>
              <c:f>'Peak supply by terminal'!$O$66</c:f>
              <c:strCache>
                <c:ptCount val="1"/>
                <c:pt idx="0">
                  <c:v>Generic Storage</c:v>
                </c:pt>
              </c:strCache>
            </c:strRef>
          </c:tx>
          <c:invertIfNegative val="0"/>
          <c:cat>
            <c:strRef>
              <c:f>'Peak supply by terminal'!$P$53:$AL$53</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terminal'!$P$66:$AL$66</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C-B445-4B23-9093-891E723975DD}"/>
            </c:ext>
          </c:extLst>
        </c:ser>
        <c:dLbls>
          <c:showLegendKey val="0"/>
          <c:showVal val="0"/>
          <c:showCatName val="0"/>
          <c:showSerName val="0"/>
          <c:showPercent val="0"/>
          <c:showBubbleSize val="0"/>
        </c:dLbls>
        <c:gapWidth val="0"/>
        <c:overlap val="100"/>
        <c:axId val="350630272"/>
        <c:axId val="350631808"/>
      </c:barChart>
      <c:catAx>
        <c:axId val="350630272"/>
        <c:scaling>
          <c:orientation val="minMax"/>
        </c:scaling>
        <c:delete val="0"/>
        <c:axPos val="b"/>
        <c:numFmt formatCode="General" sourceLinked="0"/>
        <c:majorTickMark val="out"/>
        <c:minorTickMark val="none"/>
        <c:tickLblPos val="nextTo"/>
        <c:crossAx val="350631808"/>
        <c:crosses val="autoZero"/>
        <c:auto val="1"/>
        <c:lblAlgn val="ctr"/>
        <c:lblOffset val="100"/>
        <c:noMultiLvlLbl val="0"/>
      </c:catAx>
      <c:valAx>
        <c:axId val="3506318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GWh</a:t>
                </a:r>
              </a:p>
            </c:rich>
          </c:tx>
          <c:overlay val="0"/>
        </c:title>
        <c:numFmt formatCode="#,##0" sourceLinked="0"/>
        <c:majorTickMark val="out"/>
        <c:minorTickMark val="none"/>
        <c:tickLblPos val="nextTo"/>
        <c:crossAx val="350630272"/>
        <c:crosses val="autoZero"/>
        <c:crossBetween val="between"/>
      </c:valAx>
    </c:plotArea>
    <c:legend>
      <c:legendPos val="b"/>
      <c:layout>
        <c:manualLayout>
          <c:xMode val="edge"/>
          <c:yMode val="edge"/>
          <c:x val="1.1924340691670466E-2"/>
          <c:y val="0.7862612707758353"/>
          <c:w val="0.98622675314200337"/>
          <c:h val="0.1946911149378540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46405725043947"/>
          <c:y val="4.1178678522704452E-2"/>
          <c:w val="0.84616121795871946"/>
          <c:h val="0.54603342128408094"/>
        </c:manualLayout>
      </c:layout>
      <c:barChart>
        <c:barDir val="col"/>
        <c:grouping val="stacked"/>
        <c:varyColors val="0"/>
        <c:ser>
          <c:idx val="0"/>
          <c:order val="0"/>
          <c:tx>
            <c:strRef>
              <c:f>'Peak supply by terminal'!$O$78</c:f>
              <c:strCache>
                <c:ptCount val="1"/>
                <c:pt idx="0">
                  <c:v>Bacton</c:v>
                </c:pt>
              </c:strCache>
            </c:strRef>
          </c:tx>
          <c:spPr>
            <a:solidFill>
              <a:srgbClr val="FFFF00"/>
            </a:solidFill>
          </c:spPr>
          <c:invertIfNegative val="0"/>
          <c:cat>
            <c:strRef>
              <c:f>'Peak supply by terminal'!$P$77:$AL$77</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terminal'!$P$78:$AL$78</c:f>
              <c:numCache>
                <c:formatCode>0</c:formatCode>
                <c:ptCount val="23"/>
                <c:pt idx="0">
                  <c:v>1819.6028905622868</c:v>
                </c:pt>
                <c:pt idx="1">
                  <c:v>1803.3330041067647</c:v>
                </c:pt>
                <c:pt idx="2">
                  <c:v>1758.8712596945802</c:v>
                </c:pt>
                <c:pt idx="3">
                  <c:v>1727.5662840792656</c:v>
                </c:pt>
                <c:pt idx="4">
                  <c:v>1701.0188726114952</c:v>
                </c:pt>
                <c:pt idx="5">
                  <c:v>1665.2716884572123</c:v>
                </c:pt>
                <c:pt idx="6">
                  <c:v>1648.5569659025043</c:v>
                </c:pt>
                <c:pt idx="7">
                  <c:v>1585.8597767404851</c:v>
                </c:pt>
                <c:pt idx="8">
                  <c:v>1558.5511798893031</c:v>
                </c:pt>
                <c:pt idx="9">
                  <c:v>1549.9577341529248</c:v>
                </c:pt>
                <c:pt idx="10">
                  <c:v>1528.462427214007</c:v>
                </c:pt>
                <c:pt idx="11">
                  <c:v>1503.3220023399615</c:v>
                </c:pt>
                <c:pt idx="12">
                  <c:v>1462.1830752779758</c:v>
                </c:pt>
                <c:pt idx="13">
                  <c:v>1429.628450087479</c:v>
                </c:pt>
                <c:pt idx="14">
                  <c:v>1420.4791695952856</c:v>
                </c:pt>
                <c:pt idx="15">
                  <c:v>1407.2816844439812</c:v>
                </c:pt>
                <c:pt idx="16">
                  <c:v>1397.2498335235266</c:v>
                </c:pt>
                <c:pt idx="17">
                  <c:v>1387.1467887203025</c:v>
                </c:pt>
                <c:pt idx="18">
                  <c:v>1376.8744988697276</c:v>
                </c:pt>
                <c:pt idx="19">
                  <c:v>1376.8614412098257</c:v>
                </c:pt>
                <c:pt idx="20">
                  <c:v>1376.7027397260274</c:v>
                </c:pt>
                <c:pt idx="21">
                  <c:v>1376.7027397260274</c:v>
                </c:pt>
                <c:pt idx="22">
                  <c:v>1376.7027397260274</c:v>
                </c:pt>
              </c:numCache>
            </c:numRef>
          </c:val>
          <c:extLst>
            <c:ext xmlns:c16="http://schemas.microsoft.com/office/drawing/2014/chart" uri="{C3380CC4-5D6E-409C-BE32-E72D297353CC}">
              <c16:uniqueId val="{00000000-C670-49C6-822C-69151F53F566}"/>
            </c:ext>
          </c:extLst>
        </c:ser>
        <c:ser>
          <c:idx val="1"/>
          <c:order val="1"/>
          <c:tx>
            <c:strRef>
              <c:f>'Peak supply by terminal'!$O$79</c:f>
              <c:strCache>
                <c:ptCount val="1"/>
                <c:pt idx="0">
                  <c:v>Barrow</c:v>
                </c:pt>
              </c:strCache>
            </c:strRef>
          </c:tx>
          <c:spPr>
            <a:solidFill>
              <a:schemeClr val="tx2">
                <a:lumMod val="40000"/>
                <a:lumOff val="60000"/>
              </a:schemeClr>
            </a:solidFill>
          </c:spPr>
          <c:invertIfNegative val="0"/>
          <c:cat>
            <c:strRef>
              <c:f>'Peak supply by terminal'!$P$77:$AL$77</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terminal'!$P$79:$AL$79</c:f>
              <c:numCache>
                <c:formatCode>0</c:formatCode>
                <c:ptCount val="23"/>
                <c:pt idx="0">
                  <c:v>66.016850370774662</c:v>
                </c:pt>
                <c:pt idx="1">
                  <c:v>69.276336542750926</c:v>
                </c:pt>
                <c:pt idx="2">
                  <c:v>63.0043871899124</c:v>
                </c:pt>
                <c:pt idx="3">
                  <c:v>52.039104216236538</c:v>
                </c:pt>
                <c:pt idx="4">
                  <c:v>46.28354323668524</c:v>
                </c:pt>
                <c:pt idx="5">
                  <c:v>35.712631973798516</c:v>
                </c:pt>
                <c:pt idx="6">
                  <c:v>26.83448113862379</c:v>
                </c:pt>
                <c:pt idx="7">
                  <c:v>22.712243954206627</c:v>
                </c:pt>
                <c:pt idx="8">
                  <c:v>18.695457476355166</c:v>
                </c:pt>
                <c:pt idx="9">
                  <c:v>15.458526919703109</c:v>
                </c:pt>
                <c:pt idx="10">
                  <c:v>13.043755018101953</c:v>
                </c:pt>
                <c:pt idx="11">
                  <c:v>7.7614701322375552</c:v>
                </c:pt>
                <c:pt idx="12">
                  <c:v>2.5648860043714086</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C670-49C6-822C-69151F53F566}"/>
            </c:ext>
          </c:extLst>
        </c:ser>
        <c:ser>
          <c:idx val="2"/>
          <c:order val="2"/>
          <c:tx>
            <c:strRef>
              <c:f>'Peak supply by terminal'!$O$80</c:f>
              <c:strCache>
                <c:ptCount val="1"/>
                <c:pt idx="0">
                  <c:v>Easington</c:v>
                </c:pt>
              </c:strCache>
            </c:strRef>
          </c:tx>
          <c:spPr>
            <a:solidFill>
              <a:schemeClr val="tx2">
                <a:lumMod val="75000"/>
              </a:schemeClr>
            </a:solidFill>
          </c:spPr>
          <c:invertIfNegative val="0"/>
          <c:cat>
            <c:strRef>
              <c:f>'Peak supply by terminal'!$P$77:$AL$77</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terminal'!$P$80:$AL$80</c:f>
              <c:numCache>
                <c:formatCode>0</c:formatCode>
                <c:ptCount val="23"/>
                <c:pt idx="0">
                  <c:v>969.35414423201223</c:v>
                </c:pt>
                <c:pt idx="1">
                  <c:v>953.96036128103253</c:v>
                </c:pt>
                <c:pt idx="2">
                  <c:v>923.01031149022185</c:v>
                </c:pt>
                <c:pt idx="3">
                  <c:v>968.91890648008314</c:v>
                </c:pt>
                <c:pt idx="4">
                  <c:v>977.70654381490056</c:v>
                </c:pt>
                <c:pt idx="5">
                  <c:v>945.42688606419745</c:v>
                </c:pt>
                <c:pt idx="6">
                  <c:v>934.27795120189683</c:v>
                </c:pt>
                <c:pt idx="7">
                  <c:v>900.28781940428678</c:v>
                </c:pt>
                <c:pt idx="8">
                  <c:v>883.60538895590525</c:v>
                </c:pt>
                <c:pt idx="9">
                  <c:v>873.57302149331667</c:v>
                </c:pt>
                <c:pt idx="10">
                  <c:v>867.60937833304888</c:v>
                </c:pt>
                <c:pt idx="11">
                  <c:v>856.76663431656766</c:v>
                </c:pt>
                <c:pt idx="12">
                  <c:v>853.18330388982588</c:v>
                </c:pt>
                <c:pt idx="13">
                  <c:v>849.39982291629428</c:v>
                </c:pt>
                <c:pt idx="14">
                  <c:v>846.04170309505287</c:v>
                </c:pt>
                <c:pt idx="15">
                  <c:v>843.69102007043728</c:v>
                </c:pt>
                <c:pt idx="16">
                  <c:v>837.18460274376719</c:v>
                </c:pt>
                <c:pt idx="17">
                  <c:v>836.1958904109589</c:v>
                </c:pt>
                <c:pt idx="18">
                  <c:v>836.1958904109589</c:v>
                </c:pt>
                <c:pt idx="19">
                  <c:v>836.1958904109589</c:v>
                </c:pt>
                <c:pt idx="20">
                  <c:v>836.1958904109589</c:v>
                </c:pt>
                <c:pt idx="21">
                  <c:v>836.1958904109589</c:v>
                </c:pt>
                <c:pt idx="22">
                  <c:v>836.1958904109589</c:v>
                </c:pt>
              </c:numCache>
            </c:numRef>
          </c:val>
          <c:extLst>
            <c:ext xmlns:c16="http://schemas.microsoft.com/office/drawing/2014/chart" uri="{C3380CC4-5D6E-409C-BE32-E72D297353CC}">
              <c16:uniqueId val="{00000002-C670-49C6-822C-69151F53F566}"/>
            </c:ext>
          </c:extLst>
        </c:ser>
        <c:ser>
          <c:idx val="3"/>
          <c:order val="3"/>
          <c:tx>
            <c:strRef>
              <c:f>'Peak supply by terminal'!$O$81</c:f>
              <c:strCache>
                <c:ptCount val="1"/>
                <c:pt idx="0">
                  <c:v>St Fergus</c:v>
                </c:pt>
              </c:strCache>
            </c:strRef>
          </c:tx>
          <c:spPr>
            <a:solidFill>
              <a:srgbClr val="00B050"/>
            </a:solidFill>
          </c:spPr>
          <c:invertIfNegative val="0"/>
          <c:cat>
            <c:strRef>
              <c:f>'Peak supply by terminal'!$P$77:$AL$77</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terminal'!$P$81:$AL$81</c:f>
              <c:numCache>
                <c:formatCode>0</c:formatCode>
                <c:ptCount val="23"/>
                <c:pt idx="0">
                  <c:v>1266.8287229433286</c:v>
                </c:pt>
                <c:pt idx="1">
                  <c:v>1227.8450306044001</c:v>
                </c:pt>
                <c:pt idx="2">
                  <c:v>1187.6001032430979</c:v>
                </c:pt>
                <c:pt idx="3">
                  <c:v>1145.9577698413664</c:v>
                </c:pt>
                <c:pt idx="4">
                  <c:v>1085.7505632177777</c:v>
                </c:pt>
                <c:pt idx="5">
                  <c:v>1033.4943520556928</c:v>
                </c:pt>
                <c:pt idx="6">
                  <c:v>998.48151139121683</c:v>
                </c:pt>
                <c:pt idx="7">
                  <c:v>1009.0163790598368</c:v>
                </c:pt>
                <c:pt idx="8">
                  <c:v>1038.0257390855922</c:v>
                </c:pt>
                <c:pt idx="9">
                  <c:v>1020.6995436809889</c:v>
                </c:pt>
                <c:pt idx="10">
                  <c:v>1037.7536964282226</c:v>
                </c:pt>
                <c:pt idx="11">
                  <c:v>1050.6642509943222</c:v>
                </c:pt>
                <c:pt idx="12">
                  <c:v>1078.8766739340449</c:v>
                </c:pt>
                <c:pt idx="13">
                  <c:v>1085.9002774506607</c:v>
                </c:pt>
                <c:pt idx="14">
                  <c:v>1068.8566932883186</c:v>
                </c:pt>
                <c:pt idx="15">
                  <c:v>1032.5673055487091</c:v>
                </c:pt>
                <c:pt idx="16">
                  <c:v>1013.2826230942593</c:v>
                </c:pt>
                <c:pt idx="17">
                  <c:v>987.3517980752996</c:v>
                </c:pt>
                <c:pt idx="18">
                  <c:v>954.52011164479404</c:v>
                </c:pt>
                <c:pt idx="19">
                  <c:v>909.83285763897675</c:v>
                </c:pt>
                <c:pt idx="20">
                  <c:v>886.72401405542939</c:v>
                </c:pt>
                <c:pt idx="21">
                  <c:v>869.27300840641442</c:v>
                </c:pt>
                <c:pt idx="22">
                  <c:v>809.8880448527334</c:v>
                </c:pt>
              </c:numCache>
            </c:numRef>
          </c:val>
          <c:extLst>
            <c:ext xmlns:c16="http://schemas.microsoft.com/office/drawing/2014/chart" uri="{C3380CC4-5D6E-409C-BE32-E72D297353CC}">
              <c16:uniqueId val="{00000003-C670-49C6-822C-69151F53F566}"/>
            </c:ext>
          </c:extLst>
        </c:ser>
        <c:ser>
          <c:idx val="4"/>
          <c:order val="4"/>
          <c:tx>
            <c:strRef>
              <c:f>'Peak supply by terminal'!$O$82</c:f>
              <c:strCache>
                <c:ptCount val="1"/>
                <c:pt idx="0">
                  <c:v>Teesside</c:v>
                </c:pt>
              </c:strCache>
            </c:strRef>
          </c:tx>
          <c:spPr>
            <a:solidFill>
              <a:schemeClr val="accent6">
                <a:lumMod val="75000"/>
              </a:schemeClr>
            </a:solidFill>
          </c:spPr>
          <c:invertIfNegative val="0"/>
          <c:cat>
            <c:strRef>
              <c:f>'Peak supply by terminal'!$P$77:$AL$77</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terminal'!$P$82:$AL$82</c:f>
              <c:numCache>
                <c:formatCode>0</c:formatCode>
                <c:ptCount val="23"/>
                <c:pt idx="0">
                  <c:v>233.99615918598005</c:v>
                </c:pt>
                <c:pt idx="1">
                  <c:v>270.84538858708231</c:v>
                </c:pt>
                <c:pt idx="2">
                  <c:v>336.21944418210967</c:v>
                </c:pt>
                <c:pt idx="3">
                  <c:v>419.40583537854928</c:v>
                </c:pt>
                <c:pt idx="4">
                  <c:v>401.78422181870309</c:v>
                </c:pt>
                <c:pt idx="5">
                  <c:v>378.41326796845266</c:v>
                </c:pt>
                <c:pt idx="6">
                  <c:v>323.0123524170977</c:v>
                </c:pt>
                <c:pt idx="7">
                  <c:v>312.11137606222718</c:v>
                </c:pt>
                <c:pt idx="8">
                  <c:v>273.59848736517813</c:v>
                </c:pt>
                <c:pt idx="9">
                  <c:v>266.79585972882199</c:v>
                </c:pt>
                <c:pt idx="10">
                  <c:v>227.64913993860731</c:v>
                </c:pt>
                <c:pt idx="11">
                  <c:v>191.10902315475522</c:v>
                </c:pt>
                <c:pt idx="12">
                  <c:v>171.38935450620085</c:v>
                </c:pt>
                <c:pt idx="13">
                  <c:v>147.57449574345208</c:v>
                </c:pt>
                <c:pt idx="14">
                  <c:v>125.80441216480497</c:v>
                </c:pt>
                <c:pt idx="15">
                  <c:v>114.73473074570526</c:v>
                </c:pt>
                <c:pt idx="16">
                  <c:v>98.866158981887878</c:v>
                </c:pt>
                <c:pt idx="17">
                  <c:v>85.326313924240139</c:v>
                </c:pt>
                <c:pt idx="18">
                  <c:v>68.953048230640846</c:v>
                </c:pt>
                <c:pt idx="19">
                  <c:v>51.879164770867874</c:v>
                </c:pt>
                <c:pt idx="20">
                  <c:v>44.247075691327638</c:v>
                </c:pt>
                <c:pt idx="21">
                  <c:v>33.819107956665569</c:v>
                </c:pt>
                <c:pt idx="22">
                  <c:v>58.51614250682713</c:v>
                </c:pt>
              </c:numCache>
            </c:numRef>
          </c:val>
          <c:extLst>
            <c:ext xmlns:c16="http://schemas.microsoft.com/office/drawing/2014/chart" uri="{C3380CC4-5D6E-409C-BE32-E72D297353CC}">
              <c16:uniqueId val="{00000004-C670-49C6-822C-69151F53F566}"/>
            </c:ext>
          </c:extLst>
        </c:ser>
        <c:ser>
          <c:idx val="5"/>
          <c:order val="5"/>
          <c:tx>
            <c:strRef>
              <c:f>'Peak supply by terminal'!$O$83</c:f>
              <c:strCache>
                <c:ptCount val="1"/>
                <c:pt idx="0">
                  <c:v>Theddlethorpe</c:v>
                </c:pt>
              </c:strCache>
            </c:strRef>
          </c:tx>
          <c:spPr>
            <a:solidFill>
              <a:schemeClr val="bg2">
                <a:lumMod val="25000"/>
              </a:schemeClr>
            </a:solidFill>
          </c:spPr>
          <c:invertIfNegative val="0"/>
          <c:cat>
            <c:strRef>
              <c:f>'Peak supply by terminal'!$P$77:$AL$77</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terminal'!$P$83:$AL$83</c:f>
              <c:numCache>
                <c:formatCode>0</c:formatCode>
                <c:ptCount val="23"/>
                <c:pt idx="0">
                  <c:v>23.611530006397246</c:v>
                </c:pt>
                <c:pt idx="1">
                  <c:v>0</c:v>
                </c:pt>
                <c:pt idx="2">
                  <c:v>0</c:v>
                </c:pt>
                <c:pt idx="3">
                  <c:v>0</c:v>
                </c:pt>
                <c:pt idx="4">
                  <c:v>0</c:v>
                </c:pt>
                <c:pt idx="5">
                  <c:v>0</c:v>
                </c:pt>
                <c:pt idx="6">
                  <c:v>0</c:v>
                </c:pt>
                <c:pt idx="7">
                  <c:v>0</c:v>
                </c:pt>
                <c:pt idx="8">
                  <c:v>0</c:v>
                </c:pt>
                <c:pt idx="9">
                  <c:v>0</c:v>
                </c:pt>
                <c:pt idx="10">
                  <c:v>0</c:v>
                </c:pt>
                <c:pt idx="11">
                  <c:v>0</c:v>
                </c:pt>
                <c:pt idx="12">
                  <c:v>0</c:v>
                </c:pt>
                <c:pt idx="13">
                  <c:v>0</c:v>
                </c:pt>
                <c:pt idx="14">
                  <c:v>4.5339244175263596E-2</c:v>
                </c:pt>
                <c:pt idx="15">
                  <c:v>4.4745656760910843E-2</c:v>
                </c:pt>
                <c:pt idx="16">
                  <c:v>4.5302118385198507E-2</c:v>
                </c:pt>
                <c:pt idx="17">
                  <c:v>0</c:v>
                </c:pt>
                <c:pt idx="18">
                  <c:v>0</c:v>
                </c:pt>
                <c:pt idx="19">
                  <c:v>0</c:v>
                </c:pt>
                <c:pt idx="20">
                  <c:v>0</c:v>
                </c:pt>
                <c:pt idx="21">
                  <c:v>0</c:v>
                </c:pt>
                <c:pt idx="22">
                  <c:v>0</c:v>
                </c:pt>
              </c:numCache>
            </c:numRef>
          </c:val>
          <c:extLst>
            <c:ext xmlns:c16="http://schemas.microsoft.com/office/drawing/2014/chart" uri="{C3380CC4-5D6E-409C-BE32-E72D297353CC}">
              <c16:uniqueId val="{00000005-C670-49C6-822C-69151F53F566}"/>
            </c:ext>
          </c:extLst>
        </c:ser>
        <c:ser>
          <c:idx val="6"/>
          <c:order val="6"/>
          <c:tx>
            <c:strRef>
              <c:f>'Peak supply by terminal'!$O$84</c:f>
              <c:strCache>
                <c:ptCount val="1"/>
                <c:pt idx="0">
                  <c:v>Onshore</c:v>
                </c:pt>
              </c:strCache>
            </c:strRef>
          </c:tx>
          <c:spPr>
            <a:solidFill>
              <a:schemeClr val="accent4">
                <a:lumMod val="60000"/>
                <a:lumOff val="40000"/>
              </a:schemeClr>
            </a:solidFill>
          </c:spPr>
          <c:invertIfNegative val="0"/>
          <c:cat>
            <c:strRef>
              <c:f>'Peak supply by terminal'!$P$77:$AL$77</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terminal'!$P$84:$AL$84</c:f>
              <c:numCache>
                <c:formatCode>0</c:formatCode>
                <c:ptCount val="23"/>
                <c:pt idx="0">
                  <c:v>8.58</c:v>
                </c:pt>
                <c:pt idx="1">
                  <c:v>11.270765767890406</c:v>
                </c:pt>
                <c:pt idx="2">
                  <c:v>12.554226316389695</c:v>
                </c:pt>
                <c:pt idx="3">
                  <c:v>17.211292675262708</c:v>
                </c:pt>
                <c:pt idx="4">
                  <c:v>28.672089376190183</c:v>
                </c:pt>
                <c:pt idx="5">
                  <c:v>53.047883935368091</c:v>
                </c:pt>
                <c:pt idx="6">
                  <c:v>98.412648153647538</c:v>
                </c:pt>
                <c:pt idx="7">
                  <c:v>175.7226736722597</c:v>
                </c:pt>
                <c:pt idx="8">
                  <c:v>271.44678884224368</c:v>
                </c:pt>
                <c:pt idx="9">
                  <c:v>418.23829080048245</c:v>
                </c:pt>
                <c:pt idx="10">
                  <c:v>530.88681572015662</c:v>
                </c:pt>
                <c:pt idx="11">
                  <c:v>651.6159022198633</c:v>
                </c:pt>
                <c:pt idx="12">
                  <c:v>743.1192970500548</c:v>
                </c:pt>
                <c:pt idx="13">
                  <c:v>825.68164893077233</c:v>
                </c:pt>
                <c:pt idx="14">
                  <c:v>906.87438345305418</c:v>
                </c:pt>
                <c:pt idx="15">
                  <c:v>997.26022836882589</c:v>
                </c:pt>
                <c:pt idx="16">
                  <c:v>1089.4924604071155</c:v>
                </c:pt>
                <c:pt idx="17">
                  <c:v>1136.7048580672674</c:v>
                </c:pt>
                <c:pt idx="18">
                  <c:v>1185.4801506890351</c:v>
                </c:pt>
                <c:pt idx="19">
                  <c:v>1213.4242341816121</c:v>
                </c:pt>
                <c:pt idx="20">
                  <c:v>1219.6379786107391</c:v>
                </c:pt>
                <c:pt idx="21">
                  <c:v>1223.7304658517137</c:v>
                </c:pt>
                <c:pt idx="22">
                  <c:v>1227.966402378986</c:v>
                </c:pt>
              </c:numCache>
            </c:numRef>
          </c:val>
          <c:extLst>
            <c:ext xmlns:c16="http://schemas.microsoft.com/office/drawing/2014/chart" uri="{C3380CC4-5D6E-409C-BE32-E72D297353CC}">
              <c16:uniqueId val="{00000006-C670-49C6-822C-69151F53F566}"/>
            </c:ext>
          </c:extLst>
        </c:ser>
        <c:ser>
          <c:idx val="7"/>
          <c:order val="7"/>
          <c:tx>
            <c:strRef>
              <c:f>'Peak supply by terminal'!$O$85</c:f>
              <c:strCache>
                <c:ptCount val="1"/>
                <c:pt idx="0">
                  <c:v>Burton Point</c:v>
                </c:pt>
              </c:strCache>
            </c:strRef>
          </c:tx>
          <c:invertIfNegative val="0"/>
          <c:cat>
            <c:strRef>
              <c:f>'Peak supply by terminal'!$P$77:$AL$77</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terminal'!$P$85:$AL$85</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7-C670-49C6-822C-69151F53F566}"/>
            </c:ext>
          </c:extLst>
        </c:ser>
        <c:ser>
          <c:idx val="8"/>
          <c:order val="8"/>
          <c:tx>
            <c:strRef>
              <c:f>'Peak supply by terminal'!$O$86</c:f>
              <c:strCache>
                <c:ptCount val="1"/>
                <c:pt idx="0">
                  <c:v>Isle of Grain</c:v>
                </c:pt>
              </c:strCache>
            </c:strRef>
          </c:tx>
          <c:spPr>
            <a:solidFill>
              <a:srgbClr val="00FFFF"/>
            </a:solidFill>
          </c:spPr>
          <c:invertIfNegative val="0"/>
          <c:cat>
            <c:strRef>
              <c:f>'Peak supply by terminal'!$P$77:$AL$77</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terminal'!$P$86:$AL$86</c:f>
              <c:numCache>
                <c:formatCode>0</c:formatCode>
                <c:ptCount val="23"/>
                <c:pt idx="0">
                  <c:v>648.60821917808221</c:v>
                </c:pt>
                <c:pt idx="1">
                  <c:v>648.60821917808221</c:v>
                </c:pt>
                <c:pt idx="2">
                  <c:v>648.60821917808221</c:v>
                </c:pt>
                <c:pt idx="3">
                  <c:v>648.60821917808221</c:v>
                </c:pt>
                <c:pt idx="4">
                  <c:v>648.60821917808221</c:v>
                </c:pt>
                <c:pt idx="5">
                  <c:v>648.60821917808221</c:v>
                </c:pt>
                <c:pt idx="6">
                  <c:v>648.60821917808221</c:v>
                </c:pt>
                <c:pt idx="7">
                  <c:v>648.60821917808221</c:v>
                </c:pt>
                <c:pt idx="8">
                  <c:v>648.60821917808221</c:v>
                </c:pt>
                <c:pt idx="9">
                  <c:v>648.60821917808221</c:v>
                </c:pt>
                <c:pt idx="10">
                  <c:v>648.60821917808221</c:v>
                </c:pt>
                <c:pt idx="11">
                  <c:v>648.60821917808221</c:v>
                </c:pt>
                <c:pt idx="12">
                  <c:v>648.60821917808221</c:v>
                </c:pt>
                <c:pt idx="13">
                  <c:v>648.60821917808221</c:v>
                </c:pt>
                <c:pt idx="14">
                  <c:v>648.60821917808221</c:v>
                </c:pt>
                <c:pt idx="15">
                  <c:v>648.60821917808221</c:v>
                </c:pt>
                <c:pt idx="16">
                  <c:v>648.60821917808221</c:v>
                </c:pt>
                <c:pt idx="17">
                  <c:v>648.60821917808221</c:v>
                </c:pt>
                <c:pt idx="18">
                  <c:v>648.60821917808221</c:v>
                </c:pt>
                <c:pt idx="19">
                  <c:v>648.60821917808221</c:v>
                </c:pt>
                <c:pt idx="20">
                  <c:v>648.60821917808221</c:v>
                </c:pt>
                <c:pt idx="21">
                  <c:v>648.60821917808221</c:v>
                </c:pt>
                <c:pt idx="22">
                  <c:v>648.60821917808221</c:v>
                </c:pt>
              </c:numCache>
            </c:numRef>
          </c:val>
          <c:extLst>
            <c:ext xmlns:c16="http://schemas.microsoft.com/office/drawing/2014/chart" uri="{C3380CC4-5D6E-409C-BE32-E72D297353CC}">
              <c16:uniqueId val="{00000008-C670-49C6-822C-69151F53F566}"/>
            </c:ext>
          </c:extLst>
        </c:ser>
        <c:ser>
          <c:idx val="9"/>
          <c:order val="9"/>
          <c:tx>
            <c:strRef>
              <c:f>'Peak supply by terminal'!$O$87</c:f>
              <c:strCache>
                <c:ptCount val="1"/>
                <c:pt idx="0">
                  <c:v>Milford Haven</c:v>
                </c:pt>
              </c:strCache>
            </c:strRef>
          </c:tx>
          <c:spPr>
            <a:solidFill>
              <a:srgbClr val="FF3399"/>
            </a:solidFill>
          </c:spPr>
          <c:invertIfNegative val="0"/>
          <c:cat>
            <c:strRef>
              <c:f>'Peak supply by terminal'!$P$77:$AL$77</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terminal'!$P$87:$AL$87</c:f>
              <c:numCache>
                <c:formatCode>0</c:formatCode>
                <c:ptCount val="23"/>
                <c:pt idx="0">
                  <c:v>896.72602739726017</c:v>
                </c:pt>
                <c:pt idx="1">
                  <c:v>896.72602739726017</c:v>
                </c:pt>
                <c:pt idx="2">
                  <c:v>896.72602739726017</c:v>
                </c:pt>
                <c:pt idx="3">
                  <c:v>896.72602739726017</c:v>
                </c:pt>
                <c:pt idx="4">
                  <c:v>896.72602739726017</c:v>
                </c:pt>
                <c:pt idx="5">
                  <c:v>896.72602739726017</c:v>
                </c:pt>
                <c:pt idx="6">
                  <c:v>896.72602739726017</c:v>
                </c:pt>
                <c:pt idx="7">
                  <c:v>896.72602739726017</c:v>
                </c:pt>
                <c:pt idx="8">
                  <c:v>896.72602739726017</c:v>
                </c:pt>
                <c:pt idx="9">
                  <c:v>896.72602739726017</c:v>
                </c:pt>
                <c:pt idx="10">
                  <c:v>896.72602739726017</c:v>
                </c:pt>
                <c:pt idx="11">
                  <c:v>896.72602739726017</c:v>
                </c:pt>
                <c:pt idx="12">
                  <c:v>896.72602739726017</c:v>
                </c:pt>
                <c:pt idx="13">
                  <c:v>896.72602739726017</c:v>
                </c:pt>
                <c:pt idx="14">
                  <c:v>896.72602739726017</c:v>
                </c:pt>
                <c:pt idx="15">
                  <c:v>896.72602739726017</c:v>
                </c:pt>
                <c:pt idx="16">
                  <c:v>896.72602739726017</c:v>
                </c:pt>
                <c:pt idx="17">
                  <c:v>896.72602739726017</c:v>
                </c:pt>
                <c:pt idx="18">
                  <c:v>896.72602739726017</c:v>
                </c:pt>
                <c:pt idx="19">
                  <c:v>896.72602739726017</c:v>
                </c:pt>
                <c:pt idx="20">
                  <c:v>896.72602739726017</c:v>
                </c:pt>
                <c:pt idx="21">
                  <c:v>896.72602739726017</c:v>
                </c:pt>
                <c:pt idx="22">
                  <c:v>896.72602739726017</c:v>
                </c:pt>
              </c:numCache>
            </c:numRef>
          </c:val>
          <c:extLst>
            <c:ext xmlns:c16="http://schemas.microsoft.com/office/drawing/2014/chart" uri="{C3380CC4-5D6E-409C-BE32-E72D297353CC}">
              <c16:uniqueId val="{00000009-C670-49C6-822C-69151F53F566}"/>
            </c:ext>
          </c:extLst>
        </c:ser>
        <c:ser>
          <c:idx val="10"/>
          <c:order val="10"/>
          <c:tx>
            <c:strRef>
              <c:f>'Peak supply by terminal'!$O$88</c:f>
              <c:strCache>
                <c:ptCount val="1"/>
                <c:pt idx="0">
                  <c:v>Medium &amp; Short Range Storage</c:v>
                </c:pt>
              </c:strCache>
            </c:strRef>
          </c:tx>
          <c:invertIfNegative val="0"/>
          <c:cat>
            <c:strRef>
              <c:f>'Peak supply by terminal'!$P$77:$AL$77</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terminal'!$P$88:$AL$88</c:f>
              <c:numCache>
                <c:formatCode>0</c:formatCode>
                <c:ptCount val="23"/>
                <c:pt idx="0">
                  <c:v>1359.6</c:v>
                </c:pt>
                <c:pt idx="1">
                  <c:v>1334.4320109119999</c:v>
                </c:pt>
                <c:pt idx="2">
                  <c:v>1334.4320109119999</c:v>
                </c:pt>
                <c:pt idx="3">
                  <c:v>1334.4320109119999</c:v>
                </c:pt>
                <c:pt idx="4">
                  <c:v>1334.4320109119999</c:v>
                </c:pt>
                <c:pt idx="5">
                  <c:v>1334.4320109119999</c:v>
                </c:pt>
                <c:pt idx="6">
                  <c:v>1334.4320109119999</c:v>
                </c:pt>
                <c:pt idx="7">
                  <c:v>1334.4320109119999</c:v>
                </c:pt>
                <c:pt idx="8">
                  <c:v>1334.4320109119999</c:v>
                </c:pt>
                <c:pt idx="9">
                  <c:v>1334.4320109119999</c:v>
                </c:pt>
                <c:pt idx="10">
                  <c:v>1334.4320109119999</c:v>
                </c:pt>
                <c:pt idx="11">
                  <c:v>1334.4320109119999</c:v>
                </c:pt>
                <c:pt idx="12">
                  <c:v>1334.4320109119999</c:v>
                </c:pt>
                <c:pt idx="13">
                  <c:v>1334.4320109119999</c:v>
                </c:pt>
                <c:pt idx="14">
                  <c:v>1334.4320109119999</c:v>
                </c:pt>
                <c:pt idx="15">
                  <c:v>1334.4320109119999</c:v>
                </c:pt>
                <c:pt idx="16">
                  <c:v>1334.4320109119999</c:v>
                </c:pt>
                <c:pt idx="17">
                  <c:v>1334.4320109119999</c:v>
                </c:pt>
                <c:pt idx="18">
                  <c:v>1334.4320109119999</c:v>
                </c:pt>
                <c:pt idx="19">
                  <c:v>1334.4320109119999</c:v>
                </c:pt>
                <c:pt idx="20">
                  <c:v>1334.4320109119999</c:v>
                </c:pt>
                <c:pt idx="21">
                  <c:v>1334.4320109119999</c:v>
                </c:pt>
                <c:pt idx="22">
                  <c:v>1334.4320109119999</c:v>
                </c:pt>
              </c:numCache>
            </c:numRef>
          </c:val>
          <c:extLst>
            <c:ext xmlns:c16="http://schemas.microsoft.com/office/drawing/2014/chart" uri="{C3380CC4-5D6E-409C-BE32-E72D297353CC}">
              <c16:uniqueId val="{0000000A-C670-49C6-822C-69151F53F566}"/>
            </c:ext>
          </c:extLst>
        </c:ser>
        <c:ser>
          <c:idx val="11"/>
          <c:order val="11"/>
          <c:tx>
            <c:strRef>
              <c:f>'Peak supply by terminal'!$O$89</c:f>
              <c:strCache>
                <c:ptCount val="1"/>
                <c:pt idx="0">
                  <c:v>Long Range Storage</c:v>
                </c:pt>
              </c:strCache>
            </c:strRef>
          </c:tx>
          <c:invertIfNegative val="0"/>
          <c:cat>
            <c:strRef>
              <c:f>'Peak supply by terminal'!$P$77:$AL$77</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terminal'!$P$89:$AL$89</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B-C670-49C6-822C-69151F53F566}"/>
            </c:ext>
          </c:extLst>
        </c:ser>
        <c:ser>
          <c:idx val="12"/>
          <c:order val="12"/>
          <c:tx>
            <c:strRef>
              <c:f>'Peak supply by terminal'!$O$90</c:f>
              <c:strCache>
                <c:ptCount val="1"/>
                <c:pt idx="0">
                  <c:v>Generic Storage</c:v>
                </c:pt>
              </c:strCache>
            </c:strRef>
          </c:tx>
          <c:invertIfNegative val="0"/>
          <c:cat>
            <c:strRef>
              <c:f>'Peak supply by terminal'!$P$77:$AL$77</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'Peak supply by terminal'!$P$90:$AL$90</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C-C670-49C6-822C-69151F53F566}"/>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GWh</a:t>
                </a:r>
              </a:p>
            </c:rich>
          </c:tx>
          <c:overlay val="0"/>
        </c:title>
        <c:numFmt formatCode="#,##0" sourceLinked="0"/>
        <c:majorTickMark val="out"/>
        <c:minorTickMark val="none"/>
        <c:tickLblPos val="nextTo"/>
        <c:crossAx val="363343872"/>
        <c:crosses val="autoZero"/>
        <c:crossBetween val="between"/>
      </c:valAx>
    </c:plotArea>
    <c:legend>
      <c:legendPos val="b"/>
      <c:layout>
        <c:manualLayout>
          <c:xMode val="edge"/>
          <c:yMode val="edge"/>
          <c:x val="3.0340791284841049E-2"/>
          <c:y val="0.770175139717034"/>
          <c:w val="0.96749983530790484"/>
          <c:h val="0.2122347107666950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en-GB"/>
              <a:t>Actual      Forecast</a:t>
            </a:r>
          </a:p>
        </c:rich>
      </c:tx>
      <c:overlay val="0"/>
      <c:spPr>
        <a:noFill/>
        <a:ln w="25400">
          <a:noFill/>
        </a:ln>
      </c:spPr>
    </c:title>
    <c:autoTitleDeleted val="0"/>
    <c:plotArea>
      <c:layout/>
      <c:barChart>
        <c:barDir val="col"/>
        <c:grouping val="stacked"/>
        <c:varyColors val="0"/>
        <c:ser>
          <c:idx val="0"/>
          <c:order val="0"/>
          <c:tx>
            <c:v>UKCS</c:v>
          </c:tx>
          <c:spPr>
            <a:solidFill>
              <a:srgbClr val="99CCFF"/>
            </a:solidFill>
            <a:ln w="25400">
              <a:noFill/>
            </a:ln>
          </c:spPr>
          <c:invertIfNegative val="0"/>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0">
                <c:v>99.69</c:v>
              </c:pt>
              <c:pt idx="1">
                <c:v>96.1</c:v>
              </c:pt>
              <c:pt idx="2">
                <c:v>99.26</c:v>
              </c:pt>
              <c:pt idx="3">
                <c:v>93.18</c:v>
              </c:pt>
              <c:pt idx="4">
                <c:v>85.98</c:v>
              </c:pt>
              <c:pt idx="5">
                <c:v>78.459999999999994</c:v>
              </c:pt>
              <c:pt idx="6">
                <c:v>67.06</c:v>
              </c:pt>
              <c:pt idx="7">
                <c:v>64.209999999999994</c:v>
              </c:pt>
              <c:pt idx="8">
                <c:v>58.25</c:v>
              </c:pt>
              <c:pt idx="9">
                <c:v>53.22</c:v>
              </c:pt>
              <c:pt idx="10">
                <c:v>41.49</c:v>
              </c:pt>
              <c:pt idx="11">
                <c:v>35.877627768907942</c:v>
              </c:pt>
              <c:pt idx="12">
                <c:v>38.454344532459245</c:v>
              </c:pt>
              <c:pt idx="13">
                <c:v>39.444440767257703</c:v>
              </c:pt>
              <c:pt idx="14">
                <c:v>40.3833496304864</c:v>
              </c:pt>
              <c:pt idx="15">
                <c:v>39.543366359094541</c:v>
              </c:pt>
              <c:pt idx="16">
                <c:v>34.89660392263557</c:v>
              </c:pt>
              <c:pt idx="17">
                <c:v>31.404741328865999</c:v>
              </c:pt>
              <c:pt idx="18">
                <c:v>28.928535451998602</c:v>
              </c:pt>
              <c:pt idx="19">
                <c:v>26.148883408665181</c:v>
              </c:pt>
              <c:pt idx="20">
                <c:v>25.376175814998735</c:v>
              </c:pt>
              <c:pt idx="21">
                <c:v>22.065857535246685</c:v>
              </c:pt>
              <c:pt idx="22">
                <c:v>20.288886053929623</c:v>
              </c:pt>
              <c:pt idx="23">
                <c:v>18.859805693253996</c:v>
              </c:pt>
              <c:pt idx="24">
                <c:v>16.754556185386843</c:v>
              </c:pt>
              <c:pt idx="25">
                <c:v>14.640852750678761</c:v>
              </c:pt>
              <c:pt idx="26">
                <c:v>12.486660043457702</c:v>
              </c:pt>
              <c:pt idx="27">
                <c:v>10.895461025811262</c:v>
              </c:pt>
              <c:pt idx="28">
                <c:v>9.2058013829089074</c:v>
              </c:pt>
              <c:pt idx="29">
                <c:v>7.7514186488143846</c:v>
              </c:pt>
            </c:numLit>
          </c:val>
          <c:extLst>
            <c:ext xmlns:c16="http://schemas.microsoft.com/office/drawing/2014/chart" uri="{C3380CC4-5D6E-409C-BE32-E72D297353CC}">
              <c16:uniqueId val="{00000000-DBC9-45DA-B0A0-056D8835992D}"/>
            </c:ext>
          </c:extLst>
        </c:ser>
        <c:ser>
          <c:idx val="4"/>
          <c:order val="1"/>
          <c:tx>
            <c:v>Onshore</c:v>
          </c:tx>
          <c:spPr>
            <a:solidFill>
              <a:srgbClr val="660066"/>
            </a:solidFill>
            <a:ln w="25400">
              <a:noFill/>
            </a:ln>
          </c:spPr>
          <c:invertIfNegative val="0"/>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1.947902418322945E-2</c:v>
              </c:pt>
              <c:pt idx="14">
                <c:v>0.16893356695863529</c:v>
              </c:pt>
              <c:pt idx="15">
                <c:v>0.3323955757032141</c:v>
              </c:pt>
              <c:pt idx="16">
                <c:v>0.49117319786223212</c:v>
              </c:pt>
              <c:pt idx="17">
                <c:v>0.67068308834839485</c:v>
              </c:pt>
              <c:pt idx="18">
                <c:v>0.85152386783501544</c:v>
              </c:pt>
              <c:pt idx="19">
                <c:v>0.93235260927647035</c:v>
              </c:pt>
              <c:pt idx="20">
                <c:v>1.372004034927166</c:v>
              </c:pt>
              <c:pt idx="21">
                <c:v>1.7969703507014418</c:v>
              </c:pt>
              <c:pt idx="22">
                <c:v>2.1073399707441203</c:v>
              </c:pt>
              <c:pt idx="23">
                <c:v>2.2093957569507543</c:v>
              </c:pt>
              <c:pt idx="24">
                <c:v>2.2269795889218713</c:v>
              </c:pt>
              <c:pt idx="25">
                <c:v>2.2385383757771842</c:v>
              </c:pt>
              <c:pt idx="26">
                <c:v>2.260046422015058</c:v>
              </c:pt>
              <c:pt idx="27">
                <c:v>2.2736222985726431</c:v>
              </c:pt>
              <c:pt idx="28">
                <c:v>2.2874000759552464</c:v>
              </c:pt>
              <c:pt idx="29">
                <c:v>2.3065985356097594</c:v>
              </c:pt>
            </c:numLit>
          </c:val>
          <c:extLst>
            <c:ext xmlns:c16="http://schemas.microsoft.com/office/drawing/2014/chart" uri="{C3380CC4-5D6E-409C-BE32-E72D297353CC}">
              <c16:uniqueId val="{00000001-DBC9-45DA-B0A0-056D8835992D}"/>
            </c:ext>
          </c:extLst>
        </c:ser>
        <c:ser>
          <c:idx val="1"/>
          <c:order val="2"/>
          <c:tx>
            <c:v>Norway</c:v>
          </c:tx>
          <c:spPr>
            <a:solidFill>
              <a:srgbClr val="0000FF"/>
            </a:solidFill>
            <a:ln w="25400">
              <a:noFill/>
            </a:ln>
          </c:spPr>
          <c:invertIfNegative val="0"/>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0">
                <c:v>1.1200000000000001</c:v>
              </c:pt>
              <c:pt idx="1">
                <c:v>2.71</c:v>
              </c:pt>
              <c:pt idx="2">
                <c:v>4.45</c:v>
              </c:pt>
              <c:pt idx="3">
                <c:v>6.49</c:v>
              </c:pt>
              <c:pt idx="4">
                <c:v>9.26</c:v>
              </c:pt>
              <c:pt idx="5">
                <c:v>9.77</c:v>
              </c:pt>
              <c:pt idx="6">
                <c:v>19.96</c:v>
              </c:pt>
              <c:pt idx="7">
                <c:v>23.54</c:v>
              </c:pt>
              <c:pt idx="8">
                <c:v>25.94</c:v>
              </c:pt>
              <c:pt idx="9">
                <c:v>23.98</c:v>
              </c:pt>
              <c:pt idx="10">
                <c:v>22.58</c:v>
              </c:pt>
              <c:pt idx="11">
                <c:v>23.69268688967221</c:v>
              </c:pt>
              <c:pt idx="12">
                <c:v>23.880555287735046</c:v>
              </c:pt>
              <c:pt idx="13">
                <c:v>24.04237684833906</c:v>
              </c:pt>
              <c:pt idx="14">
                <c:v>24.205395033317142</c:v>
              </c:pt>
              <c:pt idx="15">
                <c:v>24.698583797016745</c:v>
              </c:pt>
              <c:pt idx="16">
                <c:v>25.13414857535227</c:v>
              </c:pt>
              <c:pt idx="17">
                <c:v>24.282043801008829</c:v>
              </c:pt>
              <c:pt idx="18">
                <c:v>22.414571197518814</c:v>
              </c:pt>
              <c:pt idx="19">
                <c:v>20.799429778356032</c:v>
              </c:pt>
              <c:pt idx="20">
                <c:v>18.667751967978642</c:v>
              </c:pt>
              <c:pt idx="21">
                <c:v>16.375623566354026</c:v>
              </c:pt>
              <c:pt idx="22">
                <c:v>14.742545537279723</c:v>
              </c:pt>
              <c:pt idx="23">
                <c:v>13.608346270492863</c:v>
              </c:pt>
              <c:pt idx="24">
                <c:v>12.941125371786141</c:v>
              </c:pt>
              <c:pt idx="25">
                <c:v>12.273400333873765</c:v>
              </c:pt>
              <c:pt idx="26">
                <c:v>11.691831831768939</c:v>
              </c:pt>
              <c:pt idx="27">
                <c:v>11.098604753337629</c:v>
              </c:pt>
              <c:pt idx="28">
                <c:v>10.536510732332525</c:v>
              </c:pt>
              <c:pt idx="29">
                <c:v>10.026533288896006</c:v>
              </c:pt>
            </c:numLit>
          </c:val>
          <c:extLst>
            <c:ext xmlns:c16="http://schemas.microsoft.com/office/drawing/2014/chart" uri="{C3380CC4-5D6E-409C-BE32-E72D297353CC}">
              <c16:uniqueId val="{00000002-DBC9-45DA-B0A0-056D8835992D}"/>
            </c:ext>
          </c:extLst>
        </c:ser>
        <c:ser>
          <c:idx val="3"/>
          <c:order val="3"/>
          <c:tx>
            <c:v>LNG</c:v>
          </c:tx>
          <c:spPr>
            <a:solidFill>
              <a:srgbClr val="FFFF00"/>
            </a:solidFill>
            <a:ln w="25400">
              <a:noFill/>
            </a:ln>
          </c:spPr>
          <c:invertIfNegative val="0"/>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0">
                <c:v>0</c:v>
              </c:pt>
              <c:pt idx="1">
                <c:v>0</c:v>
              </c:pt>
              <c:pt idx="2">
                <c:v>0</c:v>
              </c:pt>
              <c:pt idx="3">
                <c:v>0</c:v>
              </c:pt>
              <c:pt idx="4">
                <c:v>0.1</c:v>
              </c:pt>
              <c:pt idx="5">
                <c:v>2.7</c:v>
              </c:pt>
              <c:pt idx="6">
                <c:v>2.0099999999999998</c:v>
              </c:pt>
              <c:pt idx="7">
                <c:v>0.82</c:v>
              </c:pt>
              <c:pt idx="8">
                <c:v>6.12</c:v>
              </c:pt>
              <c:pt idx="9">
                <c:v>17.36</c:v>
              </c:pt>
              <c:pt idx="10">
                <c:v>26.14</c:v>
              </c:pt>
              <c:pt idx="11">
                <c:v>19.358942202930969</c:v>
              </c:pt>
              <c:pt idx="12">
                <c:v>15.671488274588402</c:v>
              </c:pt>
              <c:pt idx="13">
                <c:v>15.303938837356506</c:v>
              </c:pt>
              <c:pt idx="14">
                <c:v>13.481305002245625</c:v>
              </c:pt>
              <c:pt idx="15">
                <c:v>11.681430244101049</c:v>
              </c:pt>
              <c:pt idx="16">
                <c:v>13.851498260764471</c:v>
              </c:pt>
              <c:pt idx="17">
                <c:v>16.056821466175485</c:v>
              </c:pt>
              <c:pt idx="18">
                <c:v>17.480409548683845</c:v>
              </c:pt>
              <c:pt idx="19">
                <c:v>19.728014890267829</c:v>
              </c:pt>
              <c:pt idx="20">
                <c:v>20.402140681613091</c:v>
              </c:pt>
              <c:pt idx="21">
                <c:v>23.010498738350144</c:v>
              </c:pt>
              <c:pt idx="22">
                <c:v>24.478928686230557</c:v>
              </c:pt>
              <c:pt idx="23">
                <c:v>26.250721335286052</c:v>
              </c:pt>
              <c:pt idx="24">
                <c:v>26.642482745892028</c:v>
              </c:pt>
              <c:pt idx="25">
                <c:v>26.597691446490142</c:v>
              </c:pt>
              <c:pt idx="26">
                <c:v>28.132340363944994</c:v>
              </c:pt>
              <c:pt idx="27">
                <c:v>27.380326425283574</c:v>
              </c:pt>
              <c:pt idx="28">
                <c:v>27.726546140064297</c:v>
              </c:pt>
              <c:pt idx="29">
                <c:v>28.869525997598537</c:v>
              </c:pt>
            </c:numLit>
          </c:val>
          <c:extLst>
            <c:ext xmlns:c16="http://schemas.microsoft.com/office/drawing/2014/chart" uri="{C3380CC4-5D6E-409C-BE32-E72D297353CC}">
              <c16:uniqueId val="{00000003-DBC9-45DA-B0A0-056D8835992D}"/>
            </c:ext>
          </c:extLst>
        </c:ser>
        <c:ser>
          <c:idx val="2"/>
          <c:order val="4"/>
          <c:tx>
            <c:v>Continent</c:v>
          </c:tx>
          <c:spPr>
            <a:solidFill>
              <a:srgbClr val="FF99CC"/>
            </a:solidFill>
            <a:ln w="25400">
              <a:noFill/>
            </a:ln>
          </c:spPr>
          <c:invertIfNegative val="0"/>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0">
                <c:v>0.54</c:v>
              </c:pt>
              <c:pt idx="1">
                <c:v>0.66</c:v>
              </c:pt>
              <c:pt idx="2">
                <c:v>0.09</c:v>
              </c:pt>
              <c:pt idx="3">
                <c:v>1.89</c:v>
              </c:pt>
              <c:pt idx="4">
                <c:v>2.0299999999999998</c:v>
              </c:pt>
              <c:pt idx="5">
                <c:v>3.83</c:v>
              </c:pt>
              <c:pt idx="6">
                <c:v>5.95</c:v>
              </c:pt>
              <c:pt idx="7">
                <c:v>10.26</c:v>
              </c:pt>
              <c:pt idx="8">
                <c:v>6.54</c:v>
              </c:pt>
              <c:pt idx="9">
                <c:v>9.07</c:v>
              </c:pt>
              <c:pt idx="10">
                <c:v>7.69</c:v>
              </c:pt>
              <c:pt idx="11">
                <c:v>7.0130507603070695</c:v>
              </c:pt>
              <c:pt idx="12">
                <c:v>6.01347805885369</c:v>
              </c:pt>
              <c:pt idx="13">
                <c:v>6.1033565601362252</c:v>
              </c:pt>
              <c:pt idx="14">
                <c:v>5.1010343251740196</c:v>
              </c:pt>
              <c:pt idx="15">
                <c:v>4.8368422104480908</c:v>
              </c:pt>
              <c:pt idx="16">
                <c:v>4.5564139015672591</c:v>
              </c:pt>
              <c:pt idx="17">
                <c:v>5.1089886483285634</c:v>
              </c:pt>
              <c:pt idx="18">
                <c:v>5.462627983963702</c:v>
              </c:pt>
              <c:pt idx="19">
                <c:v>6.2106713543435781</c:v>
              </c:pt>
              <c:pt idx="20">
                <c:v>6.9221548741187267</c:v>
              </c:pt>
              <c:pt idx="21">
                <c:v>7.4875432402567919</c:v>
              </c:pt>
              <c:pt idx="22">
                <c:v>7.8917143227250746</c:v>
              </c:pt>
              <c:pt idx="23">
                <c:v>8.2762690876526879</c:v>
              </c:pt>
              <c:pt idx="24">
                <c:v>8.6861793061949353</c:v>
              </c:pt>
              <c:pt idx="25">
                <c:v>9.0723632468165007</c:v>
              </c:pt>
              <c:pt idx="26">
                <c:v>9.1338767415405826</c:v>
              </c:pt>
              <c:pt idx="27">
                <c:v>9.1632825769949005</c:v>
              </c:pt>
              <c:pt idx="28">
                <c:v>9.193538983284478</c:v>
              </c:pt>
              <c:pt idx="29">
                <c:v>9.245557059990416</c:v>
              </c:pt>
            </c:numLit>
          </c:val>
          <c:extLst>
            <c:ext xmlns:c16="http://schemas.microsoft.com/office/drawing/2014/chart" uri="{C3380CC4-5D6E-409C-BE32-E72D297353CC}">
              <c16:uniqueId val="{00000004-DBC9-45DA-B0A0-056D8835992D}"/>
            </c:ext>
          </c:extLst>
        </c:ser>
        <c:dLbls>
          <c:showLegendKey val="0"/>
          <c:showVal val="0"/>
          <c:showCatName val="0"/>
          <c:showSerName val="0"/>
          <c:showPercent val="0"/>
          <c:showBubbleSize val="0"/>
        </c:dLbls>
        <c:gapWidth val="0"/>
        <c:overlap val="100"/>
        <c:axId val="179507584"/>
        <c:axId val="179509120"/>
      </c:barChart>
      <c:lineChart>
        <c:grouping val="standard"/>
        <c:varyColors val="0"/>
        <c:ser>
          <c:idx val="5"/>
          <c:order val="6"/>
          <c:tx>
            <c:v>Demand</c:v>
          </c:tx>
          <c:spPr>
            <a:ln w="38100">
              <a:solidFill>
                <a:srgbClr val="000000"/>
              </a:solidFill>
              <a:prstDash val="solid"/>
            </a:ln>
          </c:spPr>
          <c:marker>
            <c:symbol val="none"/>
          </c:marker>
          <c:val>
            <c:numLit>
              <c:formatCode>General</c:formatCode>
              <c:ptCount val="30"/>
              <c:pt idx="0">
                <c:v>100.72</c:v>
              </c:pt>
              <c:pt idx="1">
                <c:v>99.13</c:v>
              </c:pt>
              <c:pt idx="2">
                <c:v>104.18</c:v>
              </c:pt>
              <c:pt idx="3">
                <c:v>101.1</c:v>
              </c:pt>
              <c:pt idx="4">
                <c:v>96.99</c:v>
              </c:pt>
              <c:pt idx="5">
                <c:v>94.64</c:v>
              </c:pt>
              <c:pt idx="6">
                <c:v>95.05</c:v>
              </c:pt>
              <c:pt idx="7">
                <c:v>98.27</c:v>
              </c:pt>
              <c:pt idx="8">
                <c:v>96.43</c:v>
              </c:pt>
              <c:pt idx="9">
                <c:v>103.84</c:v>
              </c:pt>
              <c:pt idx="10">
                <c:v>97.8</c:v>
              </c:pt>
              <c:pt idx="11">
                <c:v>85.942307621818188</c:v>
              </c:pt>
              <c:pt idx="12">
                <c:v>84.019866153636372</c:v>
              </c:pt>
              <c:pt idx="13">
                <c:v>84.913592037272721</c:v>
              </c:pt>
              <c:pt idx="14">
                <c:v>83.340017558181813</c:v>
              </c:pt>
              <c:pt idx="15">
                <c:v>81.092618186363637</c:v>
              </c:pt>
              <c:pt idx="16">
                <c:v>78.929837858181813</c:v>
              </c:pt>
              <c:pt idx="17">
                <c:v>77.523278332727273</c:v>
              </c:pt>
              <c:pt idx="18">
                <c:v>75.137668049999988</c:v>
              </c:pt>
              <c:pt idx="19">
                <c:v>73.819352040909095</c:v>
              </c:pt>
              <c:pt idx="20">
                <c:v>72.740227373636358</c:v>
              </c:pt>
              <c:pt idx="21">
                <c:v>70.736493430909093</c:v>
              </c:pt>
              <c:pt idx="22">
                <c:v>69.509414570909101</c:v>
              </c:pt>
              <c:pt idx="23">
                <c:v>69.20453814363637</c:v>
              </c:pt>
              <c:pt idx="24">
                <c:v>67.251323198181822</c:v>
              </c:pt>
              <c:pt idx="25">
                <c:v>64.822846153636362</c:v>
              </c:pt>
              <c:pt idx="26">
                <c:v>63.70475540272728</c:v>
              </c:pt>
              <c:pt idx="27">
                <c:v>60.811297080000003</c:v>
              </c:pt>
              <c:pt idx="28">
                <c:v>58.949797314545457</c:v>
              </c:pt>
              <c:pt idx="29">
                <c:v>58.19963353090909</c:v>
              </c:pt>
            </c:numLit>
          </c:val>
          <c:smooth val="0"/>
          <c:extLst>
            <c:ext xmlns:c16="http://schemas.microsoft.com/office/drawing/2014/chart" uri="{C3380CC4-5D6E-409C-BE32-E72D297353CC}">
              <c16:uniqueId val="{00000005-DBC9-45DA-B0A0-056D8835992D}"/>
            </c:ext>
          </c:extLst>
        </c:ser>
        <c:dLbls>
          <c:showLegendKey val="0"/>
          <c:showVal val="0"/>
          <c:showCatName val="0"/>
          <c:showSerName val="0"/>
          <c:showPercent val="0"/>
          <c:showBubbleSize val="0"/>
        </c:dLbls>
        <c:marker val="1"/>
        <c:smooth val="0"/>
        <c:axId val="179507584"/>
        <c:axId val="179509120"/>
      </c:lineChart>
      <c:lineChart>
        <c:grouping val="standard"/>
        <c:varyColors val="0"/>
        <c:ser>
          <c:idx val="6"/>
          <c:order val="5"/>
          <c:tx>
            <c:v>Import Dependency</c:v>
          </c:tx>
          <c:spPr>
            <a:ln w="38100">
              <a:solidFill>
                <a:srgbClr val="FF0000"/>
              </a:solidFill>
              <a:prstDash val="solid"/>
            </a:ln>
          </c:spPr>
          <c:marker>
            <c:symbol val="none"/>
          </c:marker>
          <c:val>
            <c:numLit>
              <c:formatCode>General</c:formatCode>
              <c:ptCount val="30"/>
              <c:pt idx="0">
                <c:v>1.0226370135027807E-2</c:v>
              </c:pt>
              <c:pt idx="1">
                <c:v>3.0565923534752404E-2</c:v>
              </c:pt>
              <c:pt idx="2">
                <c:v>4.722595507775007E-2</c:v>
              </c:pt>
              <c:pt idx="3">
                <c:v>7.8338278931750716E-2</c:v>
              </c:pt>
              <c:pt idx="4">
                <c:v>0.11351685740798012</c:v>
              </c:pt>
              <c:pt idx="5">
                <c:v>0.17096365173288253</c:v>
              </c:pt>
              <c:pt idx="6">
                <c:v>0.29447659126775372</c:v>
              </c:pt>
              <c:pt idx="7">
                <c:v>0.34659611275058511</c:v>
              </c:pt>
              <c:pt idx="8">
                <c:v>0.39593487503888825</c:v>
              </c:pt>
              <c:pt idx="9">
                <c:v>0.48748073959938365</c:v>
              </c:pt>
              <c:pt idx="10">
                <c:v>0.58253823103302749</c:v>
              </c:pt>
              <c:pt idx="11">
                <c:v>0.54231842666658492</c:v>
              </c:pt>
              <c:pt idx="12">
                <c:v>0.53512338218578348</c:v>
              </c:pt>
              <c:pt idx="13">
                <c:v>0.51237303048649463</c:v>
              </c:pt>
              <c:pt idx="14">
                <c:v>0.50619403482087488</c:v>
              </c:pt>
              <c:pt idx="15">
                <c:v>0.54824359648302901</c:v>
              </c:pt>
              <c:pt idx="16">
                <c:v>0.58121948408235125</c:v>
              </c:pt>
              <c:pt idx="17">
                <c:v>0.5968955266587157</c:v>
              </c:pt>
              <c:pt idx="18">
                <c:v>0.6252448187193469</c:v>
              </c:pt>
              <c:pt idx="19">
                <c:v>0.62057296953004926</c:v>
              </c:pt>
              <c:pt idx="20">
                <c:v>0.64623503554293082</c:v>
              </c:pt>
              <c:pt idx="21">
                <c:v>0.65785148807369809</c:v>
              </c:pt>
              <c:pt idx="22">
                <c:v>0.67403284015188358</c:v>
              </c:pt>
              <c:pt idx="23">
                <c:v>0.69474620834913037</c:v>
              </c:pt>
              <c:pt idx="24">
                <c:v>0.71491895617144785</c:v>
              </c:pt>
              <c:pt idx="25">
                <c:v>0.74218443143857282</c:v>
              </c:pt>
              <c:pt idx="26">
                <c:v>0.75520765065443207</c:v>
              </c:pt>
              <c:pt idx="27">
                <c:v>0.77496354957359481</c:v>
              </c:pt>
              <c:pt idx="28">
                <c:v>0.79564723669388981</c:v>
              </c:pt>
              <c:pt idx="29">
                <c:v>0.81188850134941126</c:v>
              </c:pt>
            </c:numLit>
          </c:val>
          <c:smooth val="0"/>
          <c:extLst>
            <c:ext xmlns:c16="http://schemas.microsoft.com/office/drawing/2014/chart" uri="{C3380CC4-5D6E-409C-BE32-E72D297353CC}">
              <c16:uniqueId val="{00000006-DBC9-45DA-B0A0-056D8835992D}"/>
            </c:ext>
          </c:extLst>
        </c:ser>
        <c:dLbls>
          <c:showLegendKey val="0"/>
          <c:showVal val="0"/>
          <c:showCatName val="0"/>
          <c:showSerName val="0"/>
          <c:showPercent val="0"/>
          <c:showBubbleSize val="0"/>
        </c:dLbls>
        <c:marker val="1"/>
        <c:smooth val="0"/>
        <c:axId val="179515392"/>
        <c:axId val="179516928"/>
      </c:lineChart>
      <c:catAx>
        <c:axId val="179507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75" b="0" i="0" u="none" strike="noStrike" baseline="0">
                <a:solidFill>
                  <a:srgbClr val="000000"/>
                </a:solidFill>
                <a:latin typeface="Arial"/>
                <a:ea typeface="Arial"/>
                <a:cs typeface="Arial"/>
              </a:defRPr>
            </a:pPr>
            <a:endParaRPr lang="en-US"/>
          </a:p>
        </c:txPr>
        <c:crossAx val="179509120"/>
        <c:crosses val="autoZero"/>
        <c:auto val="1"/>
        <c:lblAlgn val="ctr"/>
        <c:lblOffset val="100"/>
        <c:tickLblSkip val="1"/>
        <c:tickMarkSkip val="1"/>
        <c:noMultiLvlLbl val="0"/>
      </c:catAx>
      <c:valAx>
        <c:axId val="179509120"/>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bcm / 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79507584"/>
        <c:crosses val="autoZero"/>
        <c:crossBetween val="between"/>
      </c:valAx>
      <c:catAx>
        <c:axId val="179515392"/>
        <c:scaling>
          <c:orientation val="minMax"/>
        </c:scaling>
        <c:delete val="1"/>
        <c:axPos val="b"/>
        <c:majorTickMark val="out"/>
        <c:minorTickMark val="none"/>
        <c:tickLblPos val="nextTo"/>
        <c:crossAx val="179516928"/>
        <c:crosses val="autoZero"/>
        <c:auto val="1"/>
        <c:lblAlgn val="ctr"/>
        <c:lblOffset val="100"/>
        <c:noMultiLvlLbl val="0"/>
      </c:catAx>
      <c:valAx>
        <c:axId val="179516928"/>
        <c:scaling>
          <c:orientation val="minMax"/>
          <c:max val="1"/>
        </c:scaling>
        <c:delete val="0"/>
        <c:axPos val="r"/>
        <c:title>
          <c:tx>
            <c:rich>
              <a:bodyPr rot="5400000" vert="horz"/>
              <a:lstStyle/>
              <a:p>
                <a:pPr algn="ctr">
                  <a:defRPr sz="150" b="1" i="0" u="none" strike="noStrike" baseline="0">
                    <a:solidFill>
                      <a:srgbClr val="000000"/>
                    </a:solidFill>
                    <a:latin typeface="Arial"/>
                    <a:ea typeface="Arial"/>
                    <a:cs typeface="Arial"/>
                  </a:defRPr>
                </a:pPr>
                <a:r>
                  <a:rPr lang="en-GB"/>
                  <a:t>% Import Requirement</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79515392"/>
        <c:crosses val="max"/>
        <c:crossBetween val="between"/>
        <c:majorUnit val="0.1"/>
        <c:minorUnit val="0.1"/>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3"/>
          <c:order val="3"/>
          <c:tx>
            <c:v>Historic</c:v>
          </c:tx>
          <c:spPr>
            <a:solidFill>
              <a:srgbClr val="99CCFF"/>
            </a:solidFill>
            <a:ln w="25400">
              <a:noFill/>
            </a:ln>
          </c:spP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12"/>
              <c:pt idx="0">
                <c:v>99.69</c:v>
              </c:pt>
              <c:pt idx="1">
                <c:v>96.1</c:v>
              </c:pt>
              <c:pt idx="2">
                <c:v>99.26</c:v>
              </c:pt>
              <c:pt idx="3">
                <c:v>93.18</c:v>
              </c:pt>
              <c:pt idx="4">
                <c:v>85.98</c:v>
              </c:pt>
              <c:pt idx="5">
                <c:v>78.459999999999994</c:v>
              </c:pt>
              <c:pt idx="6">
                <c:v>67.06</c:v>
              </c:pt>
              <c:pt idx="7">
                <c:v>64.209999999999994</c:v>
              </c:pt>
              <c:pt idx="8">
                <c:v>58.25</c:v>
              </c:pt>
              <c:pt idx="9">
                <c:v>53.22</c:v>
              </c:pt>
              <c:pt idx="10">
                <c:v>41.49</c:v>
              </c:pt>
              <c:pt idx="11">
                <c:v>35.91977599422696</c:v>
              </c:pt>
            </c:numLit>
          </c:val>
          <c:extLst>
            <c:ext xmlns:c16="http://schemas.microsoft.com/office/drawing/2014/chart" uri="{C3380CC4-5D6E-409C-BE32-E72D297353CC}">
              <c16:uniqueId val="{00000000-C486-4E0B-B103-5ECA12C42A3E}"/>
            </c:ext>
          </c:extLst>
        </c:ser>
        <c:dLbls>
          <c:showLegendKey val="0"/>
          <c:showVal val="0"/>
          <c:showCatName val="0"/>
          <c:showSerName val="0"/>
          <c:showPercent val="0"/>
          <c:showBubbleSize val="0"/>
        </c:dLbls>
        <c:axId val="179553024"/>
        <c:axId val="179554560"/>
      </c:areaChart>
      <c:lineChart>
        <c:grouping val="standard"/>
        <c:varyColors val="0"/>
        <c:ser>
          <c:idx val="0"/>
          <c:order val="0"/>
          <c:tx>
            <c:v>AG</c:v>
          </c:tx>
          <c:spPr>
            <a:ln w="38100">
              <a:solidFill>
                <a:srgbClr val="00008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35.952838386919531</c:v>
              </c:pt>
              <c:pt idx="12">
                <c:v>38.477179011148309</c:v>
              </c:pt>
              <c:pt idx="13">
                <c:v>39.431110923231088</c:v>
              </c:pt>
              <c:pt idx="14">
                <c:v>40.379525679336929</c:v>
              </c:pt>
              <c:pt idx="15">
                <c:v>39.614080261559167</c:v>
              </c:pt>
              <c:pt idx="16">
                <c:v>34.887168004119573</c:v>
              </c:pt>
              <c:pt idx="17">
                <c:v>31.393393111820405</c:v>
              </c:pt>
              <c:pt idx="18">
                <c:v>29.005065843608755</c:v>
              </c:pt>
              <c:pt idx="19">
                <c:v>24.343755442729574</c:v>
              </c:pt>
              <c:pt idx="20">
                <c:v>22.229181253216865</c:v>
              </c:pt>
              <c:pt idx="21">
                <c:v>19.245748068028025</c:v>
              </c:pt>
              <c:pt idx="22">
                <c:v>15.453764919536493</c:v>
              </c:pt>
              <c:pt idx="23">
                <c:v>12.008070310676489</c:v>
              </c:pt>
              <c:pt idx="24">
                <c:v>9.4049663443990763</c:v>
              </c:pt>
              <c:pt idx="25">
                <c:v>7.2502121340265742</c:v>
              </c:pt>
              <c:pt idx="26">
                <c:v>5.3323801516334566</c:v>
              </c:pt>
              <c:pt idx="27">
                <c:v>4.1777684253671863</c:v>
              </c:pt>
              <c:pt idx="28">
                <c:v>3.2283628820668673</c:v>
              </c:pt>
              <c:pt idx="29">
                <c:v>2.4808239189656445</c:v>
              </c:pt>
            </c:numLit>
          </c:val>
          <c:smooth val="0"/>
          <c:extLst>
            <c:ext xmlns:c16="http://schemas.microsoft.com/office/drawing/2014/chart" uri="{C3380CC4-5D6E-409C-BE32-E72D297353CC}">
              <c16:uniqueId val="{00000001-C486-4E0B-B103-5ECA12C42A3E}"/>
            </c:ext>
          </c:extLst>
        </c:ser>
        <c:ser>
          <c:idx val="1"/>
          <c:order val="1"/>
          <c:tx>
            <c:v>GG</c:v>
          </c:tx>
          <c:spPr>
            <a:ln w="38100">
              <a:solidFill>
                <a:srgbClr val="00800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35.877627768907942</c:v>
              </c:pt>
              <c:pt idx="12">
                <c:v>38.454344532459245</c:v>
              </c:pt>
              <c:pt idx="13">
                <c:v>39.463919791440944</c:v>
              </c:pt>
              <c:pt idx="14">
                <c:v>40.552283197445028</c:v>
              </c:pt>
              <c:pt idx="15">
                <c:v>39.875761934797758</c:v>
              </c:pt>
              <c:pt idx="16">
                <c:v>35.387777120497802</c:v>
              </c:pt>
              <c:pt idx="17">
                <c:v>32.075424417214393</c:v>
              </c:pt>
              <c:pt idx="18">
                <c:v>29.780059319833612</c:v>
              </c:pt>
              <c:pt idx="19">
                <c:v>27.081236017941649</c:v>
              </c:pt>
              <c:pt idx="20">
                <c:v>26.748179849925908</c:v>
              </c:pt>
              <c:pt idx="21">
                <c:v>23.862827885948128</c:v>
              </c:pt>
              <c:pt idx="22">
                <c:v>22.396226024673734</c:v>
              </c:pt>
              <c:pt idx="23">
                <c:v>21.069201450204755</c:v>
              </c:pt>
              <c:pt idx="24">
                <c:v>18.981535774308711</c:v>
              </c:pt>
              <c:pt idx="25">
                <c:v>16.879391126455946</c:v>
              </c:pt>
              <c:pt idx="26">
                <c:v>14.74670646547276</c:v>
              </c:pt>
              <c:pt idx="27">
                <c:v>13.169083324383903</c:v>
              </c:pt>
              <c:pt idx="28">
                <c:v>11.493201458864155</c:v>
              </c:pt>
              <c:pt idx="29">
                <c:v>10.058017184424143</c:v>
              </c:pt>
            </c:numLit>
          </c:val>
          <c:smooth val="0"/>
          <c:extLst>
            <c:ext xmlns:c16="http://schemas.microsoft.com/office/drawing/2014/chart" uri="{C3380CC4-5D6E-409C-BE32-E72D297353CC}">
              <c16:uniqueId val="{00000002-C486-4E0B-B103-5ECA12C42A3E}"/>
            </c:ext>
          </c:extLst>
        </c:ser>
        <c:ser>
          <c:idx val="2"/>
          <c:order val="2"/>
          <c:tx>
            <c:v>SP</c:v>
          </c:tx>
          <c:spPr>
            <a:ln w="38100">
              <a:solidFill>
                <a:srgbClr val="FF000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35.91977599422696</c:v>
              </c:pt>
              <c:pt idx="12">
                <c:v>38.612409210775056</c:v>
              </c:pt>
              <c:pt idx="13">
                <c:v>39.449519399466318</c:v>
              </c:pt>
              <c:pt idx="14">
                <c:v>40.547455660161781</c:v>
              </c:pt>
              <c:pt idx="15">
                <c:v>39.814728444347487</c:v>
              </c:pt>
              <c:pt idx="16">
                <c:v>37.874271006612275</c:v>
              </c:pt>
              <c:pt idx="17">
                <c:v>34.43052132896436</c:v>
              </c:pt>
              <c:pt idx="18">
                <c:v>31.996998947172891</c:v>
              </c:pt>
              <c:pt idx="19">
                <c:v>30.471105741289865</c:v>
              </c:pt>
              <c:pt idx="20">
                <c:v>30.357873101978107</c:v>
              </c:pt>
              <c:pt idx="21">
                <c:v>27.431370491982594</c:v>
              </c:pt>
              <c:pt idx="22">
                <c:v>26.482601636204571</c:v>
              </c:pt>
              <c:pt idx="23">
                <c:v>25.542127505174793</c:v>
              </c:pt>
              <c:pt idx="24">
                <c:v>24.939906144081352</c:v>
              </c:pt>
              <c:pt idx="25">
                <c:v>23.251981565436868</c:v>
              </c:pt>
              <c:pt idx="26">
                <c:v>21.454563594561893</c:v>
              </c:pt>
              <c:pt idx="27">
                <c:v>20.094782966570758</c:v>
              </c:pt>
              <c:pt idx="28">
                <c:v>19.249123813098954</c:v>
              </c:pt>
              <c:pt idx="29">
                <c:v>17.726239270868728</c:v>
              </c:pt>
            </c:numLit>
          </c:val>
          <c:smooth val="0"/>
          <c:extLst>
            <c:ext xmlns:c16="http://schemas.microsoft.com/office/drawing/2014/chart" uri="{C3380CC4-5D6E-409C-BE32-E72D297353CC}">
              <c16:uniqueId val="{00000003-C486-4E0B-B103-5ECA12C42A3E}"/>
            </c:ext>
          </c:extLst>
        </c:ser>
        <c:dLbls>
          <c:showLegendKey val="0"/>
          <c:showVal val="0"/>
          <c:showCatName val="0"/>
          <c:showSerName val="0"/>
          <c:showPercent val="0"/>
          <c:showBubbleSize val="0"/>
        </c:dLbls>
        <c:marker val="1"/>
        <c:smooth val="0"/>
        <c:axId val="179553024"/>
        <c:axId val="179554560"/>
      </c:lineChart>
      <c:catAx>
        <c:axId val="179553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79554560"/>
        <c:crosses val="autoZero"/>
        <c:auto val="1"/>
        <c:lblAlgn val="ctr"/>
        <c:lblOffset val="100"/>
        <c:tickLblSkip val="1"/>
        <c:tickMarkSkip val="1"/>
        <c:noMultiLvlLbl val="0"/>
      </c:catAx>
      <c:valAx>
        <c:axId val="179554560"/>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bcm/ 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79553024"/>
        <c:crosses val="autoZero"/>
        <c:crossBetween val="midCat"/>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130494356768709E-2"/>
          <c:y val="2.9879720308872877E-2"/>
          <c:w val="0.63286213408863778"/>
          <c:h val="0.82879002624671916"/>
        </c:manualLayout>
      </c:layout>
      <c:areaChart>
        <c:grouping val="stacked"/>
        <c:varyColors val="0"/>
        <c:ser>
          <c:idx val="0"/>
          <c:order val="0"/>
          <c:tx>
            <c:strRef>
              <c:f>'Figure 2.11 '!$P$8</c:f>
              <c:strCache>
                <c:ptCount val="1"/>
                <c:pt idx="0">
                  <c:v>UKCS</c:v>
                </c:pt>
              </c:strCache>
            </c:strRef>
          </c:tx>
          <c:spPr>
            <a:solidFill>
              <a:schemeClr val="tx2">
                <a:lumMod val="40000"/>
                <a:lumOff val="60000"/>
              </a:schemeClr>
            </a:solidFill>
            <a:ln>
              <a:noFill/>
            </a:ln>
          </c:spPr>
          <c:cat>
            <c:strRef>
              <c:f>'Figure 2.11 '!$Q$7:$AZ$7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'Figure 2.11 '!$Q$8:$AZ$8</c:f>
              <c:numCache>
                <c:formatCode>0</c:formatCode>
                <c:ptCount val="36"/>
                <c:pt idx="0">
                  <c:v>94.816000000000003</c:v>
                </c:pt>
                <c:pt idx="1">
                  <c:v>95.234999999999999</c:v>
                </c:pt>
                <c:pt idx="2">
                  <c:v>92.441999999999993</c:v>
                </c:pt>
                <c:pt idx="3">
                  <c:v>93.799000000000007</c:v>
                </c:pt>
                <c:pt idx="4">
                  <c:v>90.501999999999995</c:v>
                </c:pt>
                <c:pt idx="5">
                  <c:v>82.179000000000002</c:v>
                </c:pt>
                <c:pt idx="6">
                  <c:v>74.906999999999996</c:v>
                </c:pt>
                <c:pt idx="7">
                  <c:v>66.838999999999999</c:v>
                </c:pt>
                <c:pt idx="8">
                  <c:v>63.444000000000003</c:v>
                </c:pt>
                <c:pt idx="9">
                  <c:v>54.758000000000003</c:v>
                </c:pt>
                <c:pt idx="10">
                  <c:v>52.106999999999999</c:v>
                </c:pt>
                <c:pt idx="11">
                  <c:v>40.012999999999998</c:v>
                </c:pt>
                <c:pt idx="12">
                  <c:v>33.228000000000002</c:v>
                </c:pt>
                <c:pt idx="13">
                  <c:v>32</c:v>
                </c:pt>
                <c:pt idx="14">
                  <c:v>31</c:v>
                </c:pt>
                <c:pt idx="15">
                  <c:v>33</c:v>
                </c:pt>
                <c:pt idx="16">
                  <c:v>34.754460049934494</c:v>
                </c:pt>
                <c:pt idx="17">
                  <c:v>38.099458945035728</c:v>
                </c:pt>
                <c:pt idx="18">
                  <c:v>37.850499999999997</c:v>
                </c:pt>
                <c:pt idx="19">
                  <c:v>40.202597156613464</c:v>
                </c:pt>
                <c:pt idx="20">
                  <c:v>40.378649747060408</c:v>
                </c:pt>
                <c:pt idx="21">
                  <c:v>40.125576829494847</c:v>
                </c:pt>
                <c:pt idx="22">
                  <c:v>36.822834319570951</c:v>
                </c:pt>
                <c:pt idx="23">
                  <c:v>33.465332684762892</c:v>
                </c:pt>
                <c:pt idx="24">
                  <c:v>31.08904828427681</c:v>
                </c:pt>
                <c:pt idx="25">
                  <c:v>27.992418685466806</c:v>
                </c:pt>
                <c:pt idx="26">
                  <c:v>26.97149828873091</c:v>
                </c:pt>
                <c:pt idx="27">
                  <c:v>25.927170247272691</c:v>
                </c:pt>
                <c:pt idx="28">
                  <c:v>24.338685254737719</c:v>
                </c:pt>
                <c:pt idx="29">
                  <c:v>23.80604299661918</c:v>
                </c:pt>
                <c:pt idx="30">
                  <c:v>22.325407374853121</c:v>
                </c:pt>
                <c:pt idx="31">
                  <c:v>21.286167149735043</c:v>
                </c:pt>
                <c:pt idx="32">
                  <c:v>19.949443453619725</c:v>
                </c:pt>
                <c:pt idx="33">
                  <c:v>19.149803440619579</c:v>
                </c:pt>
                <c:pt idx="34">
                  <c:v>18.348595412598929</c:v>
                </c:pt>
                <c:pt idx="35">
                  <c:v>17.468221422376303</c:v>
                </c:pt>
              </c:numCache>
            </c:numRef>
          </c:val>
          <c:extLst>
            <c:ext xmlns:c16="http://schemas.microsoft.com/office/drawing/2014/chart" uri="{C3380CC4-5D6E-409C-BE32-E72D297353CC}">
              <c16:uniqueId val="{00000000-EF81-49AD-BC6C-EB5DA3D14819}"/>
            </c:ext>
          </c:extLst>
        </c:ser>
        <c:ser>
          <c:idx val="2"/>
          <c:order val="1"/>
          <c:tx>
            <c:strRef>
              <c:f>'Figure 2.11 '!$P$9</c:f>
              <c:strCache>
                <c:ptCount val="1"/>
                <c:pt idx="0">
                  <c:v>Shale</c:v>
                </c:pt>
              </c:strCache>
            </c:strRef>
          </c:tx>
          <c:spPr>
            <a:solidFill>
              <a:schemeClr val="accent1">
                <a:lumMod val="75000"/>
              </a:schemeClr>
            </a:solidFill>
          </c:spPr>
          <c:cat>
            <c:strRef>
              <c:f>'Figure 2.11 '!$Q$7:$AZ$7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'Figure 2.11 '!$Q$9:$AZ$9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0.1846084131650769</c:v>
                </c:pt>
                <c:pt idx="23">
                  <c:v>0.50172998260082757</c:v>
                </c:pt>
                <c:pt idx="24">
                  <c:v>1.1079378903494026</c:v>
                </c:pt>
                <c:pt idx="25">
                  <c:v>2.1415175330243486</c:v>
                </c:pt>
                <c:pt idx="26">
                  <c:v>3.4583201656927085</c:v>
                </c:pt>
                <c:pt idx="27">
                  <c:v>5.4623848369266845</c:v>
                </c:pt>
                <c:pt idx="28">
                  <c:v>6.9956224397116067</c:v>
                </c:pt>
                <c:pt idx="29">
                  <c:v>8.6389244930358462</c:v>
                </c:pt>
                <c:pt idx="30">
                  <c:v>9.8728069671012406</c:v>
                </c:pt>
                <c:pt idx="31">
                  <c:v>10.978928811419738</c:v>
                </c:pt>
                <c:pt idx="32">
                  <c:v>12.05</c:v>
                </c:pt>
                <c:pt idx="33">
                  <c:v>13.229008246759633</c:v>
                </c:pt>
                <c:pt idx="34">
                  <c:v>14.449999999999998</c:v>
                </c:pt>
                <c:pt idx="35">
                  <c:v>15.041129894008151</c:v>
                </c:pt>
              </c:numCache>
            </c:numRef>
          </c:val>
          <c:extLst>
            <c:ext xmlns:c16="http://schemas.microsoft.com/office/drawing/2014/chart" uri="{C3380CC4-5D6E-409C-BE32-E72D297353CC}">
              <c16:uniqueId val="{00000001-EF81-49AD-BC6C-EB5DA3D14819}"/>
            </c:ext>
          </c:extLst>
        </c:ser>
        <c:ser>
          <c:idx val="3"/>
          <c:order val="2"/>
          <c:tx>
            <c:strRef>
              <c:f>'Figure 2.11 '!$P$10</c:f>
              <c:strCache>
                <c:ptCount val="1"/>
                <c:pt idx="0">
                  <c:v>Green gas</c:v>
                </c:pt>
              </c:strCache>
            </c:strRef>
          </c:tx>
          <c:spPr>
            <a:solidFill>
              <a:schemeClr val="accent3">
                <a:lumMod val="50000"/>
              </a:schemeClr>
            </a:solidFill>
          </c:spPr>
          <c:cat>
            <c:strRef>
              <c:f>'Figure 2.11 '!$Q$7:$AZ$7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'Figure 2.11 '!$Q$10:$AZ$10</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c:v>
                </c:pt>
                <c:pt idx="17">
                  <c:v>0.25</c:v>
                </c:pt>
                <c:pt idx="18">
                  <c:v>0.25549999999999995</c:v>
                </c:pt>
                <c:pt idx="19">
                  <c:v>0.31745999999999996</c:v>
                </c:pt>
                <c:pt idx="20">
                  <c:v>0.32031999999999999</c:v>
                </c:pt>
                <c:pt idx="21">
                  <c:v>0.32031999999999999</c:v>
                </c:pt>
                <c:pt idx="22">
                  <c:v>0.32031999999999999</c:v>
                </c:pt>
                <c:pt idx="23">
                  <c:v>0.32031999999999999</c:v>
                </c:pt>
                <c:pt idx="24">
                  <c:v>0.32031999999999999</c:v>
                </c:pt>
                <c:pt idx="25">
                  <c:v>0.32031999999999999</c:v>
                </c:pt>
                <c:pt idx="26">
                  <c:v>0.32031999999999999</c:v>
                </c:pt>
                <c:pt idx="27">
                  <c:v>0.32031999999999999</c:v>
                </c:pt>
                <c:pt idx="28">
                  <c:v>0.32031999999999999</c:v>
                </c:pt>
                <c:pt idx="29">
                  <c:v>0.32031999999999999</c:v>
                </c:pt>
                <c:pt idx="30">
                  <c:v>0.32031999999999999</c:v>
                </c:pt>
                <c:pt idx="31">
                  <c:v>0.32031999999999999</c:v>
                </c:pt>
                <c:pt idx="32">
                  <c:v>0.32031999999999999</c:v>
                </c:pt>
                <c:pt idx="33">
                  <c:v>0.32031999999999999</c:v>
                </c:pt>
                <c:pt idx="34">
                  <c:v>0.32031999999999999</c:v>
                </c:pt>
                <c:pt idx="35">
                  <c:v>0.32031999999999999</c:v>
                </c:pt>
              </c:numCache>
            </c:numRef>
          </c:val>
          <c:extLst>
            <c:ext xmlns:c16="http://schemas.microsoft.com/office/drawing/2014/chart" uri="{C3380CC4-5D6E-409C-BE32-E72D297353CC}">
              <c16:uniqueId val="{00000002-EF81-49AD-BC6C-EB5DA3D14819}"/>
            </c:ext>
          </c:extLst>
        </c:ser>
        <c:ser>
          <c:idx val="1"/>
          <c:order val="3"/>
          <c:tx>
            <c:strRef>
              <c:f>'Figure 2.11 '!$P$11</c:f>
              <c:strCache>
                <c:ptCount val="1"/>
                <c:pt idx="0">
                  <c:v>Norway</c:v>
                </c:pt>
              </c:strCache>
            </c:strRef>
          </c:tx>
          <c:spPr>
            <a:solidFill>
              <a:srgbClr val="002060"/>
            </a:solidFill>
            <a:ln>
              <a:noFill/>
            </a:ln>
          </c:spPr>
          <c:cat>
            <c:strRef>
              <c:f>'Figure 2.11 '!$Q$7:$AZ$7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'Figure 2.11 '!$Q$11:$AZ$11</c:f>
              <c:numCache>
                <c:formatCode>0</c:formatCode>
                <c:ptCount val="36"/>
                <c:pt idx="0">
                  <c:v>1.2</c:v>
                </c:pt>
                <c:pt idx="1">
                  <c:v>1.375</c:v>
                </c:pt>
                <c:pt idx="2">
                  <c:v>3.4289999999999998</c:v>
                </c:pt>
                <c:pt idx="3">
                  <c:v>5.1609999999999996</c:v>
                </c:pt>
                <c:pt idx="4">
                  <c:v>7.069</c:v>
                </c:pt>
                <c:pt idx="5">
                  <c:v>9.2880000000000003</c:v>
                </c:pt>
                <c:pt idx="6">
                  <c:v>13.113</c:v>
                </c:pt>
                <c:pt idx="7">
                  <c:v>20.085000000000001</c:v>
                </c:pt>
                <c:pt idx="8">
                  <c:v>26.189</c:v>
                </c:pt>
                <c:pt idx="9">
                  <c:v>23.727</c:v>
                </c:pt>
                <c:pt idx="10">
                  <c:v>25.356999999999999</c:v>
                </c:pt>
                <c:pt idx="11">
                  <c:v>21.864999999999998</c:v>
                </c:pt>
                <c:pt idx="12">
                  <c:v>27.858000000000001</c:v>
                </c:pt>
                <c:pt idx="13">
                  <c:v>29</c:v>
                </c:pt>
                <c:pt idx="14">
                  <c:v>25</c:v>
                </c:pt>
                <c:pt idx="15">
                  <c:v>29</c:v>
                </c:pt>
                <c:pt idx="16">
                  <c:v>32.272986723755473</c:v>
                </c:pt>
                <c:pt idx="17">
                  <c:v>35.213381343294635</c:v>
                </c:pt>
                <c:pt idx="18">
                  <c:v>35.295499999999997</c:v>
                </c:pt>
                <c:pt idx="19">
                  <c:v>31.750829643143405</c:v>
                </c:pt>
                <c:pt idx="20">
                  <c:v>30.858461102091617</c:v>
                </c:pt>
                <c:pt idx="21">
                  <c:v>30.098352693060683</c:v>
                </c:pt>
                <c:pt idx="22">
                  <c:v>29.971815948462776</c:v>
                </c:pt>
                <c:pt idx="23">
                  <c:v>30.080664806338181</c:v>
                </c:pt>
                <c:pt idx="24">
                  <c:v>29.569038767552431</c:v>
                </c:pt>
                <c:pt idx="25">
                  <c:v>29.362736468943847</c:v>
                </c:pt>
                <c:pt idx="26">
                  <c:v>28.529045073883516</c:v>
                </c:pt>
                <c:pt idx="27">
                  <c:v>27.186789154659266</c:v>
                </c:pt>
                <c:pt idx="28">
                  <c:v>26.340232841330149</c:v>
                </c:pt>
                <c:pt idx="29">
                  <c:v>25.613547282813354</c:v>
                </c:pt>
                <c:pt idx="30">
                  <c:v>24.694616612431318</c:v>
                </c:pt>
                <c:pt idx="31">
                  <c:v>23.895352953100087</c:v>
                </c:pt>
                <c:pt idx="32">
                  <c:v>23.095585614526076</c:v>
                </c:pt>
                <c:pt idx="33">
                  <c:v>22.504226824986368</c:v>
                </c:pt>
                <c:pt idx="34">
                  <c:v>21.992382341375645</c:v>
                </c:pt>
                <c:pt idx="35">
                  <c:v>21.39232833126275</c:v>
                </c:pt>
              </c:numCache>
            </c:numRef>
          </c:val>
          <c:extLst>
            <c:ext xmlns:c16="http://schemas.microsoft.com/office/drawing/2014/chart" uri="{C3380CC4-5D6E-409C-BE32-E72D297353CC}">
              <c16:uniqueId val="{00000003-EF81-49AD-BC6C-EB5DA3D14819}"/>
            </c:ext>
          </c:extLst>
        </c:ser>
        <c:ser>
          <c:idx val="5"/>
          <c:order val="4"/>
          <c:tx>
            <c:strRef>
              <c:f>'Figure 2.11 '!$P$12</c:f>
              <c:strCache>
                <c:ptCount val="1"/>
                <c:pt idx="0">
                  <c:v>Continent</c:v>
                </c:pt>
              </c:strCache>
            </c:strRef>
          </c:tx>
          <c:spPr>
            <a:solidFill>
              <a:srgbClr val="FF3399"/>
            </a:solidFill>
          </c:spPr>
          <c:cat>
            <c:strRef>
              <c:f>'Figure 2.11 '!$Q$7:$AZ$7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'Figure 2.11 '!$Q$12:$AZ$12</c:f>
              <c:numCache>
                <c:formatCode>0</c:formatCode>
                <c:ptCount val="36"/>
                <c:pt idx="0">
                  <c:v>0.26100000000000001</c:v>
                </c:pt>
                <c:pt idx="1">
                  <c:v>0.36599999999999999</c:v>
                </c:pt>
                <c:pt idx="2">
                  <c:v>0.61</c:v>
                </c:pt>
                <c:pt idx="3">
                  <c:v>0.59199999999999997</c:v>
                </c:pt>
                <c:pt idx="4">
                  <c:v>2.3570000000000002</c:v>
                </c:pt>
                <c:pt idx="5">
                  <c:v>2.2269999999999999</c:v>
                </c:pt>
                <c:pt idx="6">
                  <c:v>3.6680000000000001</c:v>
                </c:pt>
                <c:pt idx="7">
                  <c:v>7.6999999999999993</c:v>
                </c:pt>
                <c:pt idx="8">
                  <c:v>9.5569999999999986</c:v>
                </c:pt>
                <c:pt idx="9">
                  <c:v>7.2330000000000005</c:v>
                </c:pt>
                <c:pt idx="10">
                  <c:v>9.5449999999999999</c:v>
                </c:pt>
                <c:pt idx="11">
                  <c:v>6.2640000000000002</c:v>
                </c:pt>
                <c:pt idx="12">
                  <c:v>8.0920000000000005</c:v>
                </c:pt>
                <c:pt idx="13">
                  <c:v>11</c:v>
                </c:pt>
                <c:pt idx="14">
                  <c:v>7</c:v>
                </c:pt>
                <c:pt idx="15">
                  <c:v>3.5</c:v>
                </c:pt>
                <c:pt idx="16">
                  <c:v>6</c:v>
                </c:pt>
                <c:pt idx="17">
                  <c:v>4.6758713309999971</c:v>
                </c:pt>
                <c:pt idx="18">
                  <c:v>4.38</c:v>
                </c:pt>
                <c:pt idx="19">
                  <c:v>3.1350000000000007</c:v>
                </c:pt>
                <c:pt idx="20">
                  <c:v>2.7699999999999996</c:v>
                </c:pt>
                <c:pt idx="21">
                  <c:v>2.0400000000000005</c:v>
                </c:pt>
                <c:pt idx="22">
                  <c:v>2.4050000000000002</c:v>
                </c:pt>
                <c:pt idx="23">
                  <c:v>2.7700000000000005</c:v>
                </c:pt>
                <c:pt idx="24">
                  <c:v>3.1350000000000007</c:v>
                </c:pt>
                <c:pt idx="25">
                  <c:v>3.5000000000000004</c:v>
                </c:pt>
                <c:pt idx="26">
                  <c:v>3.5000000000000004</c:v>
                </c:pt>
                <c:pt idx="27">
                  <c:v>3.5000000000000004</c:v>
                </c:pt>
                <c:pt idx="28">
                  <c:v>3.5000000000000004</c:v>
                </c:pt>
                <c:pt idx="29">
                  <c:v>3.5000000000000004</c:v>
                </c:pt>
                <c:pt idx="30">
                  <c:v>3.8650000000000007</c:v>
                </c:pt>
                <c:pt idx="31">
                  <c:v>3.8650000000000007</c:v>
                </c:pt>
                <c:pt idx="32">
                  <c:v>3.8650000000000007</c:v>
                </c:pt>
                <c:pt idx="33">
                  <c:v>3.8650000000000007</c:v>
                </c:pt>
                <c:pt idx="34">
                  <c:v>3.8650000000000007</c:v>
                </c:pt>
                <c:pt idx="35">
                  <c:v>4.2300000000000004</c:v>
                </c:pt>
              </c:numCache>
            </c:numRef>
          </c:val>
          <c:extLst>
            <c:ext xmlns:c16="http://schemas.microsoft.com/office/drawing/2014/chart" uri="{C3380CC4-5D6E-409C-BE32-E72D297353CC}">
              <c16:uniqueId val="{00000004-EF81-49AD-BC6C-EB5DA3D14819}"/>
            </c:ext>
          </c:extLst>
        </c:ser>
        <c:ser>
          <c:idx val="6"/>
          <c:order val="5"/>
          <c:tx>
            <c:strRef>
              <c:f>'Figure 2.11 '!$P$13</c:f>
              <c:strCache>
                <c:ptCount val="1"/>
                <c:pt idx="0">
                  <c:v>LNG</c:v>
                </c:pt>
              </c:strCache>
            </c:strRef>
          </c:tx>
          <c:spPr>
            <a:solidFill>
              <a:srgbClr val="FFFF00"/>
            </a:solidFill>
          </c:spPr>
          <c:cat>
            <c:strRef>
              <c:f>'Figure 2.11 '!$Q$7:$AZ$7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'Figure 2.11 '!$Q$13:$AZ$13</c:f>
              <c:numCache>
                <c:formatCode>0</c:formatCode>
                <c:ptCount val="36"/>
                <c:pt idx="0">
                  <c:v>0</c:v>
                </c:pt>
                <c:pt idx="1">
                  <c:v>0</c:v>
                </c:pt>
                <c:pt idx="2">
                  <c:v>0</c:v>
                </c:pt>
                <c:pt idx="3">
                  <c:v>0</c:v>
                </c:pt>
                <c:pt idx="4">
                  <c:v>0</c:v>
                </c:pt>
                <c:pt idx="5">
                  <c:v>0</c:v>
                </c:pt>
                <c:pt idx="6">
                  <c:v>0</c:v>
                </c:pt>
                <c:pt idx="7">
                  <c:v>0</c:v>
                </c:pt>
                <c:pt idx="8">
                  <c:v>0</c:v>
                </c:pt>
                <c:pt idx="9">
                  <c:v>6.4050000000000002</c:v>
                </c:pt>
                <c:pt idx="10">
                  <c:v>18.687999999999999</c:v>
                </c:pt>
                <c:pt idx="11">
                  <c:v>24.779</c:v>
                </c:pt>
                <c:pt idx="12">
                  <c:v>13.573</c:v>
                </c:pt>
                <c:pt idx="13">
                  <c:v>9</c:v>
                </c:pt>
                <c:pt idx="14">
                  <c:v>11</c:v>
                </c:pt>
                <c:pt idx="15">
                  <c:v>12.5</c:v>
                </c:pt>
                <c:pt idx="16">
                  <c:v>9.0488797600000002</c:v>
                </c:pt>
                <c:pt idx="17">
                  <c:v>5.2818590699999994</c:v>
                </c:pt>
                <c:pt idx="18">
                  <c:v>3.431</c:v>
                </c:pt>
                <c:pt idx="19">
                  <c:v>3.8220282999999995</c:v>
                </c:pt>
                <c:pt idx="20">
                  <c:v>3.4570282999999993</c:v>
                </c:pt>
                <c:pt idx="21">
                  <c:v>3.4570282999999993</c:v>
                </c:pt>
                <c:pt idx="22">
                  <c:v>3.4570282999999993</c:v>
                </c:pt>
                <c:pt idx="23">
                  <c:v>4.5568094333333322</c:v>
                </c:pt>
                <c:pt idx="24">
                  <c:v>4.9218094333333315</c:v>
                </c:pt>
                <c:pt idx="25">
                  <c:v>5.2868094333333318</c:v>
                </c:pt>
                <c:pt idx="26">
                  <c:v>5.2868094333333318</c:v>
                </c:pt>
                <c:pt idx="27">
                  <c:v>5.2868094333333318</c:v>
                </c:pt>
                <c:pt idx="28">
                  <c:v>5.935071383333332</c:v>
                </c:pt>
                <c:pt idx="29">
                  <c:v>5.935071383333332</c:v>
                </c:pt>
                <c:pt idx="30">
                  <c:v>5.935071383333332</c:v>
                </c:pt>
                <c:pt idx="31">
                  <c:v>5.935071383333332</c:v>
                </c:pt>
                <c:pt idx="32">
                  <c:v>5.935071383333332</c:v>
                </c:pt>
                <c:pt idx="33">
                  <c:v>5.935071383333332</c:v>
                </c:pt>
                <c:pt idx="34">
                  <c:v>5.935071383333332</c:v>
                </c:pt>
                <c:pt idx="35">
                  <c:v>5.935071383333332</c:v>
                </c:pt>
              </c:numCache>
            </c:numRef>
          </c:val>
          <c:extLst>
            <c:ext xmlns:c16="http://schemas.microsoft.com/office/drawing/2014/chart" uri="{C3380CC4-5D6E-409C-BE32-E72D297353CC}">
              <c16:uniqueId val="{00000005-EF81-49AD-BC6C-EB5DA3D14819}"/>
            </c:ext>
          </c:extLst>
        </c:ser>
        <c:ser>
          <c:idx val="7"/>
          <c:order val="6"/>
          <c:tx>
            <c:strRef>
              <c:f>'Figure 2.11 '!$P$14</c:f>
              <c:strCache>
                <c:ptCount val="1"/>
                <c:pt idx="0">
                  <c:v>Generic imports</c:v>
                </c:pt>
              </c:strCache>
            </c:strRef>
          </c:tx>
          <c:spPr>
            <a:pattFill prst="wdUpDiag">
              <a:fgClr>
                <a:srgbClr val="FFFF00"/>
              </a:fgClr>
              <a:bgClr>
                <a:srgbClr val="FF3399"/>
              </a:bgClr>
            </a:pattFill>
          </c:spPr>
          <c:cat>
            <c:strRef>
              <c:f>'Figure 2.11 '!$Q$7:$AZ$7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'Figure 2.11 '!$Q$14:$AZ$14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1.604550986259923</c:v>
                </c:pt>
                <c:pt idx="19">
                  <c:v>1.3063369783238243</c:v>
                </c:pt>
                <c:pt idx="20">
                  <c:v>1.3578308314032672</c:v>
                </c:pt>
                <c:pt idx="21">
                  <c:v>1.9332150611081809</c:v>
                </c:pt>
                <c:pt idx="22">
                  <c:v>2.7873129680808586</c:v>
                </c:pt>
                <c:pt idx="23">
                  <c:v>5.7508896128445306</c:v>
                </c:pt>
                <c:pt idx="24">
                  <c:v>5.814177522771363</c:v>
                </c:pt>
                <c:pt idx="25">
                  <c:v>7.2450408155945532</c:v>
                </c:pt>
                <c:pt idx="26">
                  <c:v>6.7195160656461779</c:v>
                </c:pt>
                <c:pt idx="27">
                  <c:v>6.8925960077161923</c:v>
                </c:pt>
                <c:pt idx="28">
                  <c:v>7.4466992818172768</c:v>
                </c:pt>
                <c:pt idx="29">
                  <c:v>6.7736573960110018</c:v>
                </c:pt>
                <c:pt idx="30">
                  <c:v>8.6643290670132629</c:v>
                </c:pt>
                <c:pt idx="31">
                  <c:v>7.1861823304550132</c:v>
                </c:pt>
                <c:pt idx="32">
                  <c:v>5.6861103850935679</c:v>
                </c:pt>
                <c:pt idx="33">
                  <c:v>5.5355950372732083</c:v>
                </c:pt>
                <c:pt idx="34">
                  <c:v>4.6615433773765202</c:v>
                </c:pt>
                <c:pt idx="35">
                  <c:v>4.2717237256399727</c:v>
                </c:pt>
              </c:numCache>
            </c:numRef>
          </c:val>
          <c:extLst>
            <c:ext xmlns:c16="http://schemas.microsoft.com/office/drawing/2014/chart" uri="{C3380CC4-5D6E-409C-BE32-E72D297353CC}">
              <c16:uniqueId val="{00000006-EF81-49AD-BC6C-EB5DA3D14819}"/>
            </c:ext>
          </c:extLst>
        </c:ser>
        <c:dLbls>
          <c:showLegendKey val="0"/>
          <c:showVal val="0"/>
          <c:showCatName val="0"/>
          <c:showSerName val="0"/>
          <c:showPercent val="0"/>
          <c:showBubbleSize val="0"/>
        </c:dLbls>
        <c:axId val="348930048"/>
        <c:axId val="348931584"/>
      </c:areaChart>
      <c:lineChart>
        <c:grouping val="standard"/>
        <c:varyColors val="0"/>
        <c:ser>
          <c:idx val="8"/>
          <c:order val="7"/>
          <c:tx>
            <c:strRef>
              <c:f>'Figure 2.11 '!$P$16</c:f>
              <c:strCache>
                <c:ptCount val="1"/>
                <c:pt idx="0">
                  <c:v>Import dependency</c:v>
                </c:pt>
              </c:strCache>
            </c:strRef>
          </c:tx>
          <c:spPr>
            <a:ln>
              <a:solidFill>
                <a:schemeClr val="tx1"/>
              </a:solidFill>
            </a:ln>
          </c:spPr>
          <c:marker>
            <c:symbol val="none"/>
          </c:marker>
          <c:cat>
            <c:strLit>
              <c:ptCount val="5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strLit>
          </c:cat>
          <c:val>
            <c:numRef>
              <c:f>'Figure 2.11 '!$Q$16:$AZ$16</c:f>
              <c:numCache>
                <c:formatCode>0%</c:formatCode>
                <c:ptCount val="36"/>
                <c:pt idx="0">
                  <c:v>1.418198761381506E-2</c:v>
                </c:pt>
                <c:pt idx="1">
                  <c:v>1.6577479004399077E-2</c:v>
                </c:pt>
                <c:pt idx="2">
                  <c:v>3.8938752687342731E-2</c:v>
                </c:pt>
                <c:pt idx="3">
                  <c:v>5.3328760266226655E-2</c:v>
                </c:pt>
                <c:pt idx="4">
                  <c:v>9.0708752345667124E-2</c:v>
                </c:pt>
                <c:pt idx="5">
                  <c:v>0.11523181458835774</c:v>
                </c:pt>
                <c:pt idx="6">
                  <c:v>0.17178334885911123</c:v>
                </c:pt>
                <c:pt idx="7">
                  <c:v>0.27836776404111652</c:v>
                </c:pt>
                <c:pt idx="8">
                  <c:v>0.34273934512680371</c:v>
                </c:pt>
                <c:pt idx="9">
                  <c:v>0.3728595377799066</c:v>
                </c:pt>
                <c:pt idx="10">
                  <c:v>0.47605088299044168</c:v>
                </c:pt>
                <c:pt idx="11">
                  <c:v>0.54989346775450809</c:v>
                </c:pt>
                <c:pt idx="12">
                  <c:v>0.56374792250073991</c:v>
                </c:pt>
                <c:pt idx="13">
                  <c:v>0.60493827160493829</c:v>
                </c:pt>
                <c:pt idx="14">
                  <c:v>0.58108108108108103</c:v>
                </c:pt>
                <c:pt idx="15">
                  <c:v>0.57692307692307687</c:v>
                </c:pt>
                <c:pt idx="16">
                  <c:v>0.54392949981328131</c:v>
                </c:pt>
                <c:pt idx="17">
                  <c:v>0.51362068443715492</c:v>
                </c:pt>
                <c:pt idx="18">
                  <c:v>0.53987736165198497</c:v>
                </c:pt>
                <c:pt idx="19">
                  <c:v>0.49685933486626416</c:v>
                </c:pt>
                <c:pt idx="20">
                  <c:v>0.48574940455905613</c:v>
                </c:pt>
                <c:pt idx="21">
                  <c:v>0.48129323662496554</c:v>
                </c:pt>
                <c:pt idx="22">
                  <c:v>0.50851489714844766</c:v>
                </c:pt>
                <c:pt idx="23">
                  <c:v>0.55727222981106661</c:v>
                </c:pt>
                <c:pt idx="24">
                  <c:v>0.57190036350709272</c:v>
                </c:pt>
                <c:pt idx="25">
                  <c:v>0.59848753073211347</c:v>
                </c:pt>
                <c:pt idx="26">
                  <c:v>0.58882223502411468</c:v>
                </c:pt>
                <c:pt idx="27">
                  <c:v>0.57479825337667989</c:v>
                </c:pt>
                <c:pt idx="28">
                  <c:v>0.57724289692594866</c:v>
                </c:pt>
                <c:pt idx="29">
                  <c:v>0.56071379826082646</c:v>
                </c:pt>
                <c:pt idx="30">
                  <c:v>0.57030144688427498</c:v>
                </c:pt>
                <c:pt idx="31">
                  <c:v>0.55646200437260462</c:v>
                </c:pt>
                <c:pt idx="32">
                  <c:v>0.54415986407802053</c:v>
                </c:pt>
                <c:pt idx="33">
                  <c:v>0.53643913112705044</c:v>
                </c:pt>
                <c:pt idx="34">
                  <c:v>0.52396824833790479</c:v>
                </c:pt>
                <c:pt idx="35">
                  <c:v>0.52184317489466536</c:v>
                </c:pt>
              </c:numCache>
            </c:numRef>
          </c:val>
          <c:smooth val="0"/>
          <c:extLst>
            <c:ext xmlns:c16="http://schemas.microsoft.com/office/drawing/2014/chart" uri="{C3380CC4-5D6E-409C-BE32-E72D297353CC}">
              <c16:uniqueId val="{00000007-EF81-49AD-BC6C-EB5DA3D14819}"/>
            </c:ext>
          </c:extLst>
        </c:ser>
        <c:dLbls>
          <c:showLegendKey val="0"/>
          <c:showVal val="0"/>
          <c:showCatName val="0"/>
          <c:showSerName val="0"/>
          <c:showPercent val="0"/>
          <c:showBubbleSize val="0"/>
        </c:dLbls>
        <c:marker val="1"/>
        <c:smooth val="0"/>
        <c:axId val="348935680"/>
        <c:axId val="348933504"/>
      </c:lineChart>
      <c:catAx>
        <c:axId val="348930048"/>
        <c:scaling>
          <c:orientation val="minMax"/>
        </c:scaling>
        <c:delete val="0"/>
        <c:axPos val="b"/>
        <c:numFmt formatCode="General" sourceLinked="0"/>
        <c:majorTickMark val="out"/>
        <c:minorTickMark val="none"/>
        <c:tickLblPos val="nextTo"/>
        <c:txPr>
          <a:bodyPr rot="0" vert="horz"/>
          <a:lstStyle/>
          <a:p>
            <a:pPr>
              <a:defRPr/>
            </a:pPr>
            <a:endParaRPr lang="en-US"/>
          </a:p>
        </c:txPr>
        <c:crossAx val="348931584"/>
        <c:crosses val="autoZero"/>
        <c:auto val="1"/>
        <c:lblAlgn val="ctr"/>
        <c:lblOffset val="100"/>
        <c:tickLblSkip val="5"/>
        <c:tickMarkSkip val="5"/>
        <c:noMultiLvlLbl val="0"/>
      </c:catAx>
      <c:valAx>
        <c:axId val="348931584"/>
        <c:scaling>
          <c:orientation val="minMax"/>
        </c:scaling>
        <c:delete val="0"/>
        <c:axPos val="l"/>
        <c:majorGridlines/>
        <c:title>
          <c:tx>
            <c:rich>
              <a:bodyPr rot="-5400000" vert="horz"/>
              <a:lstStyle/>
              <a:p>
                <a:pPr>
                  <a:defRPr b="1"/>
                </a:pPr>
                <a:r>
                  <a:rPr lang="en-US" b="1"/>
                  <a:t>Annual supply (bcm)</a:t>
                </a:r>
              </a:p>
            </c:rich>
          </c:tx>
          <c:overlay val="0"/>
        </c:title>
        <c:numFmt formatCode="0" sourceLinked="0"/>
        <c:majorTickMark val="out"/>
        <c:minorTickMark val="none"/>
        <c:tickLblPos val="nextTo"/>
        <c:crossAx val="348930048"/>
        <c:crosses val="autoZero"/>
        <c:crossBetween val="between"/>
      </c:valAx>
      <c:valAx>
        <c:axId val="348933504"/>
        <c:scaling>
          <c:orientation val="minMax"/>
          <c:max val="1"/>
        </c:scaling>
        <c:delete val="0"/>
        <c:axPos val="r"/>
        <c:title>
          <c:tx>
            <c:rich>
              <a:bodyPr rot="-5400000" vert="horz"/>
              <a:lstStyle/>
              <a:p>
                <a:pPr>
                  <a:defRPr/>
                </a:pPr>
                <a:r>
                  <a:rPr lang="en-US" b="1"/>
                  <a:t>Import dependency (%)</a:t>
                </a:r>
              </a:p>
            </c:rich>
          </c:tx>
          <c:overlay val="0"/>
        </c:title>
        <c:numFmt formatCode="0%" sourceLinked="0"/>
        <c:majorTickMark val="out"/>
        <c:minorTickMark val="none"/>
        <c:tickLblPos val="nextTo"/>
        <c:crossAx val="348935680"/>
        <c:crosses val="max"/>
        <c:crossBetween val="between"/>
      </c:valAx>
      <c:catAx>
        <c:axId val="348935680"/>
        <c:scaling>
          <c:orientation val="minMax"/>
        </c:scaling>
        <c:delete val="1"/>
        <c:axPos val="b"/>
        <c:numFmt formatCode="General" sourceLinked="1"/>
        <c:majorTickMark val="out"/>
        <c:minorTickMark val="none"/>
        <c:tickLblPos val="nextTo"/>
        <c:crossAx val="348933504"/>
        <c:crosses val="autoZero"/>
        <c:auto val="1"/>
        <c:lblAlgn val="ctr"/>
        <c:lblOffset val="100"/>
        <c:noMultiLvlLbl val="0"/>
      </c:catAx>
    </c:plotArea>
    <c:legend>
      <c:legendPos val="b"/>
      <c:overlay val="0"/>
      <c:spPr>
        <a:ln>
          <a:noFill/>
        </a:ln>
      </c:spPr>
    </c:legend>
    <c:plotVisOnly val="1"/>
    <c:dispBlanksAs val="zero"/>
    <c:showDLblsOverMax val="0"/>
  </c:chart>
  <c:spPr>
    <a:ln>
      <a:noFill/>
    </a:ln>
  </c:spPr>
  <c:txPr>
    <a:bodyPr/>
    <a:lstStyle/>
    <a:p>
      <a:pPr>
        <a:defRPr sz="12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3"/>
          <c:order val="3"/>
          <c:tx>
            <c:v>Historic</c:v>
          </c:tx>
          <c:spPr>
            <a:solidFill>
              <a:srgbClr val="0000FF"/>
            </a:solidFill>
            <a:ln w="25400">
              <a:noFill/>
            </a:ln>
          </c:spP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12"/>
              <c:pt idx="0">
                <c:v>1.1200000000000001</c:v>
              </c:pt>
              <c:pt idx="1">
                <c:v>2.71</c:v>
              </c:pt>
              <c:pt idx="2">
                <c:v>4.45</c:v>
              </c:pt>
              <c:pt idx="3">
                <c:v>6.49</c:v>
              </c:pt>
              <c:pt idx="4">
                <c:v>9.26</c:v>
              </c:pt>
              <c:pt idx="5">
                <c:v>9.77</c:v>
              </c:pt>
              <c:pt idx="6">
                <c:v>19.96</c:v>
              </c:pt>
              <c:pt idx="7">
                <c:v>23.54</c:v>
              </c:pt>
              <c:pt idx="8">
                <c:v>25.94</c:v>
              </c:pt>
              <c:pt idx="9">
                <c:v>23.98</c:v>
              </c:pt>
              <c:pt idx="10">
                <c:v>22.58</c:v>
              </c:pt>
              <c:pt idx="11">
                <c:v>24.395421146462446</c:v>
              </c:pt>
            </c:numLit>
          </c:val>
          <c:extLst>
            <c:ext xmlns:c16="http://schemas.microsoft.com/office/drawing/2014/chart" uri="{C3380CC4-5D6E-409C-BE32-E72D297353CC}">
              <c16:uniqueId val="{00000000-A10D-4A3D-90F4-87473EDD5AE9}"/>
            </c:ext>
          </c:extLst>
        </c:ser>
        <c:dLbls>
          <c:showLegendKey val="0"/>
          <c:showVal val="0"/>
          <c:showCatName val="0"/>
          <c:showSerName val="0"/>
          <c:showPercent val="0"/>
          <c:showBubbleSize val="0"/>
        </c:dLbls>
        <c:axId val="179598464"/>
        <c:axId val="179600000"/>
      </c:areaChart>
      <c:lineChart>
        <c:grouping val="standard"/>
        <c:varyColors val="0"/>
        <c:ser>
          <c:idx val="0"/>
          <c:order val="0"/>
          <c:tx>
            <c:v>AG</c:v>
          </c:tx>
          <c:spPr>
            <a:ln w="38100">
              <a:solidFill>
                <a:srgbClr val="00008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22.39131042379806</c:v>
              </c:pt>
              <c:pt idx="12">
                <c:v>21.839719392966057</c:v>
              </c:pt>
              <c:pt idx="13">
                <c:v>20.655227324186743</c:v>
              </c:pt>
              <c:pt idx="14">
                <c:v>19.89727975797225</c:v>
              </c:pt>
              <c:pt idx="15">
                <c:v>19.359619743700389</c:v>
              </c:pt>
              <c:pt idx="16">
                <c:v>18.17174029424779</c:v>
              </c:pt>
              <c:pt idx="17">
                <c:v>16.579052488749205</c:v>
              </c:pt>
              <c:pt idx="18">
                <c:v>14.36113726945227</c:v>
              </c:pt>
              <c:pt idx="19">
                <c:v>11.547717700999222</c:v>
              </c:pt>
              <c:pt idx="20">
                <c:v>10.310203859786565</c:v>
              </c:pt>
              <c:pt idx="21">
                <c:v>8.1590383365923032</c:v>
              </c:pt>
              <c:pt idx="22">
                <c:v>6.8791869191472692</c:v>
              </c:pt>
              <c:pt idx="23">
                <c:v>6.2676179038000939</c:v>
              </c:pt>
              <c:pt idx="24">
                <c:v>5.8610273534172421</c:v>
              </c:pt>
              <c:pt idx="25">
                <c:v>4.5963452094898232</c:v>
              </c:pt>
              <c:pt idx="26">
                <c:v>4.3444352052691269</c:v>
              </c:pt>
              <c:pt idx="27">
                <c:v>3.8149600153921419</c:v>
              </c:pt>
              <c:pt idx="28">
                <c:v>2.5779697856179253</c:v>
              </c:pt>
              <c:pt idx="29">
                <c:v>1.4183807338320717</c:v>
              </c:pt>
            </c:numLit>
          </c:val>
          <c:smooth val="0"/>
          <c:extLst>
            <c:ext xmlns:c16="http://schemas.microsoft.com/office/drawing/2014/chart" uri="{C3380CC4-5D6E-409C-BE32-E72D297353CC}">
              <c16:uniqueId val="{00000001-A10D-4A3D-90F4-87473EDD5AE9}"/>
            </c:ext>
          </c:extLst>
        </c:ser>
        <c:ser>
          <c:idx val="1"/>
          <c:order val="1"/>
          <c:tx>
            <c:v>GG</c:v>
          </c:tx>
          <c:spPr>
            <a:ln w="38100">
              <a:solidFill>
                <a:srgbClr val="00800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23.69268688967221</c:v>
              </c:pt>
              <c:pt idx="12">
                <c:v>23.880555287735046</c:v>
              </c:pt>
              <c:pt idx="13">
                <c:v>24.04237684833906</c:v>
              </c:pt>
              <c:pt idx="14">
                <c:v>24.205395033317142</c:v>
              </c:pt>
              <c:pt idx="15">
                <c:v>24.698583797016745</c:v>
              </c:pt>
              <c:pt idx="16">
                <c:v>25.13414857535227</c:v>
              </c:pt>
              <c:pt idx="17">
                <c:v>24.282043801008822</c:v>
              </c:pt>
              <c:pt idx="18">
                <c:v>22.414571197518814</c:v>
              </c:pt>
              <c:pt idx="19">
                <c:v>20.799429778356032</c:v>
              </c:pt>
              <c:pt idx="20">
                <c:v>18.667751967978642</c:v>
              </c:pt>
              <c:pt idx="21">
                <c:v>16.375623566354026</c:v>
              </c:pt>
              <c:pt idx="22">
                <c:v>14.742545537279721</c:v>
              </c:pt>
              <c:pt idx="23">
                <c:v>13.608346270492866</c:v>
              </c:pt>
              <c:pt idx="24">
                <c:v>12.941125371786141</c:v>
              </c:pt>
              <c:pt idx="25">
                <c:v>12.273400333873765</c:v>
              </c:pt>
              <c:pt idx="26">
                <c:v>11.691831831768939</c:v>
              </c:pt>
              <c:pt idx="27">
                <c:v>11.098604753337629</c:v>
              </c:pt>
              <c:pt idx="28">
                <c:v>10.536510732332525</c:v>
              </c:pt>
              <c:pt idx="29">
                <c:v>10.026533288896006</c:v>
              </c:pt>
            </c:numLit>
          </c:val>
          <c:smooth val="0"/>
          <c:extLst>
            <c:ext xmlns:c16="http://schemas.microsoft.com/office/drawing/2014/chart" uri="{C3380CC4-5D6E-409C-BE32-E72D297353CC}">
              <c16:uniqueId val="{00000002-A10D-4A3D-90F4-87473EDD5AE9}"/>
            </c:ext>
          </c:extLst>
        </c:ser>
        <c:ser>
          <c:idx val="2"/>
          <c:order val="2"/>
          <c:tx>
            <c:v>SP</c:v>
          </c:tx>
          <c:spPr>
            <a:ln w="38100">
              <a:solidFill>
                <a:srgbClr val="FF000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24.395421146462446</c:v>
              </c:pt>
              <c:pt idx="12">
                <c:v>25.277886535268244</c:v>
              </c:pt>
              <c:pt idx="13">
                <c:v>25.824985413048193</c:v>
              </c:pt>
              <c:pt idx="14">
                <c:v>26.632826878130263</c:v>
              </c:pt>
              <c:pt idx="15">
                <c:v>27.59754720121434</c:v>
              </c:pt>
              <c:pt idx="16">
                <c:v>28.598031600126959</c:v>
              </c:pt>
              <c:pt idx="17">
                <c:v>29.62436090894299</c:v>
              </c:pt>
              <c:pt idx="18">
                <c:v>30.436628619705928</c:v>
              </c:pt>
              <c:pt idx="19">
                <c:v>30.851460336445157</c:v>
              </c:pt>
              <c:pt idx="20">
                <c:v>30.653293656445449</c:v>
              </c:pt>
              <c:pt idx="21">
                <c:v>30.080910173484586</c:v>
              </c:pt>
              <c:pt idx="22">
                <c:v>29.335899288308532</c:v>
              </c:pt>
              <c:pt idx="23">
                <c:v>28.291112843148028</c:v>
              </c:pt>
              <c:pt idx="24">
                <c:v>26.973977458508799</c:v>
              </c:pt>
              <c:pt idx="25">
                <c:v>25.543822584367938</c:v>
              </c:pt>
              <c:pt idx="26">
                <c:v>23.895991778351195</c:v>
              </c:pt>
              <c:pt idx="27">
                <c:v>22.085921441604857</c:v>
              </c:pt>
              <c:pt idx="28">
                <c:v>20.068178890959697</c:v>
              </c:pt>
              <c:pt idx="29">
                <c:v>17.991870844631169</c:v>
              </c:pt>
            </c:numLit>
          </c:val>
          <c:smooth val="0"/>
          <c:extLst>
            <c:ext xmlns:c16="http://schemas.microsoft.com/office/drawing/2014/chart" uri="{C3380CC4-5D6E-409C-BE32-E72D297353CC}">
              <c16:uniqueId val="{00000003-A10D-4A3D-90F4-87473EDD5AE9}"/>
            </c:ext>
          </c:extLst>
        </c:ser>
        <c:dLbls>
          <c:showLegendKey val="0"/>
          <c:showVal val="0"/>
          <c:showCatName val="0"/>
          <c:showSerName val="0"/>
          <c:showPercent val="0"/>
          <c:showBubbleSize val="0"/>
        </c:dLbls>
        <c:marker val="1"/>
        <c:smooth val="0"/>
        <c:axId val="179598464"/>
        <c:axId val="179600000"/>
      </c:lineChart>
      <c:catAx>
        <c:axId val="179598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79600000"/>
        <c:crosses val="autoZero"/>
        <c:auto val="1"/>
        <c:lblAlgn val="ctr"/>
        <c:lblOffset val="100"/>
        <c:tickLblSkip val="1"/>
        <c:tickMarkSkip val="1"/>
        <c:noMultiLvlLbl val="0"/>
      </c:catAx>
      <c:valAx>
        <c:axId val="179600000"/>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bcm/ 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79598464"/>
        <c:crosses val="autoZero"/>
        <c:crossBetween val="midCat"/>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3"/>
          <c:order val="3"/>
          <c:tx>
            <c:v>Historic</c:v>
          </c:tx>
          <c:spPr>
            <a:solidFill>
              <a:srgbClr val="FF99CC"/>
            </a:solidFill>
            <a:ln w="25400">
              <a:noFill/>
            </a:ln>
          </c:spP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12"/>
              <c:pt idx="0">
                <c:v>0.54</c:v>
              </c:pt>
              <c:pt idx="1">
                <c:v>0.66</c:v>
              </c:pt>
              <c:pt idx="2">
                <c:v>0.09</c:v>
              </c:pt>
              <c:pt idx="3">
                <c:v>1.89</c:v>
              </c:pt>
              <c:pt idx="4">
                <c:v>2.0299999999999998</c:v>
              </c:pt>
              <c:pt idx="5">
                <c:v>3.83</c:v>
              </c:pt>
              <c:pt idx="6">
                <c:v>5.95</c:v>
              </c:pt>
              <c:pt idx="7">
                <c:v>10.26</c:v>
              </c:pt>
              <c:pt idx="8">
                <c:v>6.54</c:v>
              </c:pt>
              <c:pt idx="9">
                <c:v>9.07</c:v>
              </c:pt>
              <c:pt idx="10">
                <c:v>7.69</c:v>
              </c:pt>
              <c:pt idx="11">
                <c:v>7.0212895336597247</c:v>
              </c:pt>
            </c:numLit>
          </c:val>
          <c:extLst>
            <c:ext xmlns:c16="http://schemas.microsoft.com/office/drawing/2014/chart" uri="{C3380CC4-5D6E-409C-BE32-E72D297353CC}">
              <c16:uniqueId val="{00000000-5069-4509-98AD-98ABDE6FD1E8}"/>
            </c:ext>
          </c:extLst>
        </c:ser>
        <c:dLbls>
          <c:showLegendKey val="0"/>
          <c:showVal val="0"/>
          <c:showCatName val="0"/>
          <c:showSerName val="0"/>
          <c:showPercent val="0"/>
          <c:showBubbleSize val="0"/>
        </c:dLbls>
        <c:axId val="179631616"/>
        <c:axId val="179633152"/>
      </c:areaChart>
      <c:lineChart>
        <c:grouping val="standard"/>
        <c:varyColors val="0"/>
        <c:ser>
          <c:idx val="0"/>
          <c:order val="0"/>
          <c:tx>
            <c:v>AG</c:v>
          </c:tx>
          <c:spPr>
            <a:ln w="38100">
              <a:solidFill>
                <a:srgbClr val="00008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7.0277522864287727</c:v>
              </c:pt>
              <c:pt idx="12">
                <c:v>7.658062245659659</c:v>
              </c:pt>
              <c:pt idx="13">
                <c:v>8.3778962297596475</c:v>
              </c:pt>
              <c:pt idx="14">
                <c:v>9.10812732445366</c:v>
              </c:pt>
              <c:pt idx="15">
                <c:v>9.8738322492492987</c:v>
              </c:pt>
              <c:pt idx="16">
                <c:v>10.568021922931107</c:v>
              </c:pt>
              <c:pt idx="17">
                <c:v>11.308672671425338</c:v>
              </c:pt>
              <c:pt idx="18">
                <c:v>12.049574585523404</c:v>
              </c:pt>
              <c:pt idx="19">
                <c:v>12.805694324060704</c:v>
              </c:pt>
              <c:pt idx="20">
                <c:v>13.54706022307909</c:v>
              </c:pt>
              <c:pt idx="21">
                <c:v>14.225393341324768</c:v>
              </c:pt>
              <c:pt idx="22">
                <c:v>14.949968246594208</c:v>
              </c:pt>
              <c:pt idx="23">
                <c:v>15.465721089678384</c:v>
              </c:pt>
              <c:pt idx="24">
                <c:v>16.034983534131765</c:v>
              </c:pt>
              <c:pt idx="25">
                <c:v>16.582725257466851</c:v>
              </c:pt>
              <c:pt idx="26">
                <c:v>17.134451839543541</c:v>
              </c:pt>
              <c:pt idx="27">
                <c:v>17.688853446775042</c:v>
              </c:pt>
              <c:pt idx="28">
                <c:v>18.231897401199216</c:v>
              </c:pt>
              <c:pt idx="29">
                <c:v>18.868044890785001</c:v>
              </c:pt>
            </c:numLit>
          </c:val>
          <c:smooth val="0"/>
          <c:extLst>
            <c:ext xmlns:c16="http://schemas.microsoft.com/office/drawing/2014/chart" uri="{C3380CC4-5D6E-409C-BE32-E72D297353CC}">
              <c16:uniqueId val="{00000001-5069-4509-98AD-98ABDE6FD1E8}"/>
            </c:ext>
          </c:extLst>
        </c:ser>
        <c:ser>
          <c:idx val="1"/>
          <c:order val="1"/>
          <c:tx>
            <c:v>GG</c:v>
          </c:tx>
          <c:spPr>
            <a:ln w="38100">
              <a:solidFill>
                <a:srgbClr val="00800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7.0130507603070695</c:v>
              </c:pt>
              <c:pt idx="12">
                <c:v>6.01347805885369</c:v>
              </c:pt>
              <c:pt idx="13">
                <c:v>6.1033565601362261</c:v>
              </c:pt>
              <c:pt idx="14">
                <c:v>5.1010343251740196</c:v>
              </c:pt>
              <c:pt idx="15">
                <c:v>4.8368422104480908</c:v>
              </c:pt>
              <c:pt idx="16">
                <c:v>4.55641390156726</c:v>
              </c:pt>
              <c:pt idx="17">
                <c:v>5.1089886483285625</c:v>
              </c:pt>
              <c:pt idx="18">
                <c:v>5.462627983963702</c:v>
              </c:pt>
              <c:pt idx="19">
                <c:v>6.2106713543435781</c:v>
              </c:pt>
              <c:pt idx="20">
                <c:v>6.9221548741187267</c:v>
              </c:pt>
              <c:pt idx="21">
                <c:v>7.4875432402567919</c:v>
              </c:pt>
              <c:pt idx="22">
                <c:v>7.8917143227250737</c:v>
              </c:pt>
              <c:pt idx="23">
                <c:v>8.2762690876526879</c:v>
              </c:pt>
              <c:pt idx="24">
                <c:v>8.6861793061949353</c:v>
              </c:pt>
              <c:pt idx="25">
                <c:v>9.0723632468165007</c:v>
              </c:pt>
              <c:pt idx="26">
                <c:v>9.1338767415405826</c:v>
              </c:pt>
              <c:pt idx="27">
                <c:v>9.1632825769949005</c:v>
              </c:pt>
              <c:pt idx="28">
                <c:v>9.193538983284478</c:v>
              </c:pt>
              <c:pt idx="29">
                <c:v>9.245557059990416</c:v>
              </c:pt>
            </c:numLit>
          </c:val>
          <c:smooth val="0"/>
          <c:extLst>
            <c:ext xmlns:c16="http://schemas.microsoft.com/office/drawing/2014/chart" uri="{C3380CC4-5D6E-409C-BE32-E72D297353CC}">
              <c16:uniqueId val="{00000002-5069-4509-98AD-98ABDE6FD1E8}"/>
            </c:ext>
          </c:extLst>
        </c:ser>
        <c:ser>
          <c:idx val="2"/>
          <c:order val="2"/>
          <c:tx>
            <c:v>SP</c:v>
          </c:tx>
          <c:spPr>
            <a:ln w="38100">
              <a:solidFill>
                <a:srgbClr val="FF000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7.0212895336597247</c:v>
              </c:pt>
              <c:pt idx="12">
                <c:v>7.3190256515506906</c:v>
              </c:pt>
              <c:pt idx="13">
                <c:v>6.7402243346653297</c:v>
              </c:pt>
              <c:pt idx="14">
                <c:v>4.4473280388669787</c:v>
              </c:pt>
              <c:pt idx="15">
                <c:v>4.4516304821481345</c:v>
              </c:pt>
              <c:pt idx="16">
                <c:v>2.9946647031344877</c:v>
              </c:pt>
              <c:pt idx="17">
                <c:v>2.6296713851391695</c:v>
              </c:pt>
              <c:pt idx="18">
                <c:v>1.8959637931541735</c:v>
              </c:pt>
              <c:pt idx="19">
                <c:v>1.8981075488667689</c:v>
              </c:pt>
              <c:pt idx="20">
                <c:v>1.8970962588602653</c:v>
              </c:pt>
              <c:pt idx="21">
                <c:v>1.8949945053427708</c:v>
              </c:pt>
              <c:pt idx="22">
                <c:v>1.8986441045194067</c:v>
              </c:pt>
              <c:pt idx="23">
                <c:v>1.898981049752849</c:v>
              </c:pt>
              <c:pt idx="24">
                <c:v>1.8965353672141541</c:v>
              </c:pt>
              <c:pt idx="25">
                <c:v>1.8998093201869355</c:v>
              </c:pt>
              <c:pt idx="26">
                <c:v>1.8993035562245357</c:v>
              </c:pt>
              <c:pt idx="27">
                <c:v>1.8964689669018522</c:v>
              </c:pt>
              <c:pt idx="28">
                <c:v>1.9008411356850292</c:v>
              </c:pt>
              <c:pt idx="29">
                <c:v>1.8976004171229044</c:v>
              </c:pt>
            </c:numLit>
          </c:val>
          <c:smooth val="0"/>
          <c:extLst>
            <c:ext xmlns:c16="http://schemas.microsoft.com/office/drawing/2014/chart" uri="{C3380CC4-5D6E-409C-BE32-E72D297353CC}">
              <c16:uniqueId val="{00000003-5069-4509-98AD-98ABDE6FD1E8}"/>
            </c:ext>
          </c:extLst>
        </c:ser>
        <c:dLbls>
          <c:showLegendKey val="0"/>
          <c:showVal val="0"/>
          <c:showCatName val="0"/>
          <c:showSerName val="0"/>
          <c:showPercent val="0"/>
          <c:showBubbleSize val="0"/>
        </c:dLbls>
        <c:marker val="1"/>
        <c:smooth val="0"/>
        <c:axId val="179631616"/>
        <c:axId val="179633152"/>
      </c:lineChart>
      <c:catAx>
        <c:axId val="179631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79633152"/>
        <c:crosses val="autoZero"/>
        <c:auto val="1"/>
        <c:lblAlgn val="ctr"/>
        <c:lblOffset val="100"/>
        <c:tickLblSkip val="1"/>
        <c:tickMarkSkip val="1"/>
        <c:noMultiLvlLbl val="0"/>
      </c:catAx>
      <c:valAx>
        <c:axId val="179633152"/>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bcm/ 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79631616"/>
        <c:crosses val="autoZero"/>
        <c:crossBetween val="midCat"/>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3"/>
          <c:order val="3"/>
          <c:tx>
            <c:v>Historic</c:v>
          </c:tx>
          <c:spPr>
            <a:solidFill>
              <a:srgbClr val="FFFF00"/>
            </a:solidFill>
            <a:ln w="25400">
              <a:noFill/>
            </a:ln>
          </c:spP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12"/>
              <c:pt idx="0">
                <c:v>0</c:v>
              </c:pt>
              <c:pt idx="1">
                <c:v>0</c:v>
              </c:pt>
              <c:pt idx="2">
                <c:v>0</c:v>
              </c:pt>
              <c:pt idx="3">
                <c:v>0</c:v>
              </c:pt>
              <c:pt idx="4">
                <c:v>0.1</c:v>
              </c:pt>
              <c:pt idx="5">
                <c:v>2.7</c:v>
              </c:pt>
              <c:pt idx="6">
                <c:v>2.0099999999999998</c:v>
              </c:pt>
              <c:pt idx="7">
                <c:v>0.82</c:v>
              </c:pt>
              <c:pt idx="8">
                <c:v>6.12</c:v>
              </c:pt>
              <c:pt idx="9">
                <c:v>17.36</c:v>
              </c:pt>
              <c:pt idx="10">
                <c:v>26.14</c:v>
              </c:pt>
              <c:pt idx="11">
                <c:v>24.867067098378193</c:v>
              </c:pt>
            </c:numLit>
          </c:val>
          <c:extLst>
            <c:ext xmlns:c16="http://schemas.microsoft.com/office/drawing/2014/chart" uri="{C3380CC4-5D6E-409C-BE32-E72D297353CC}">
              <c16:uniqueId val="{00000000-B042-4453-BFDC-1EE7D49BC9B3}"/>
            </c:ext>
          </c:extLst>
        </c:ser>
        <c:dLbls>
          <c:showLegendKey val="0"/>
          <c:showVal val="0"/>
          <c:showCatName val="0"/>
          <c:showSerName val="0"/>
          <c:showPercent val="0"/>
          <c:showBubbleSize val="0"/>
        </c:dLbls>
        <c:axId val="178112384"/>
        <c:axId val="178113920"/>
      </c:areaChart>
      <c:lineChart>
        <c:grouping val="standard"/>
        <c:varyColors val="0"/>
        <c:ser>
          <c:idx val="0"/>
          <c:order val="0"/>
          <c:tx>
            <c:v>AG</c:v>
          </c:tx>
          <c:spPr>
            <a:ln w="38100">
              <a:solidFill>
                <a:srgbClr val="00008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19.765553305580919</c:v>
              </c:pt>
              <c:pt idx="12">
                <c:v>11.669428183862337</c:v>
              </c:pt>
              <c:pt idx="13">
                <c:v>11.291947092284742</c:v>
              </c:pt>
              <c:pt idx="14">
                <c:v>8.3794771384973679</c:v>
              </c:pt>
              <c:pt idx="15">
                <c:v>5.1197648699811182</c:v>
              </c:pt>
              <c:pt idx="16">
                <c:v>6.1950473341320285</c:v>
              </c:pt>
              <c:pt idx="17">
                <c:v>7.660713745159101</c:v>
              </c:pt>
              <c:pt idx="18">
                <c:v>8.7633269712897484</c:v>
              </c:pt>
              <c:pt idx="19">
                <c:v>13.171571304748156</c:v>
              </c:pt>
              <c:pt idx="20">
                <c:v>12.082513171935407</c:v>
              </c:pt>
              <c:pt idx="21">
                <c:v>14.225393341324768</c:v>
              </c:pt>
              <c:pt idx="22">
                <c:v>15.679234990330512</c:v>
              </c:pt>
              <c:pt idx="23">
                <c:v>18.922764627371198</c:v>
              </c:pt>
              <c:pt idx="24">
                <c:v>18.950435085792083</c:v>
              </c:pt>
              <c:pt idx="25">
                <c:v>19.316141508697651</c:v>
              </c:pt>
              <c:pt idx="26">
                <c:v>19.321828670123562</c:v>
              </c:pt>
              <c:pt idx="27">
                <c:v>19.330087271733554</c:v>
              </c:pt>
              <c:pt idx="28">
                <c:v>20.784363037367104</c:v>
              </c:pt>
              <c:pt idx="29">
                <c:v>21.249448614864658</c:v>
              </c:pt>
            </c:numLit>
          </c:val>
          <c:smooth val="0"/>
          <c:extLst>
            <c:ext xmlns:c16="http://schemas.microsoft.com/office/drawing/2014/chart" uri="{C3380CC4-5D6E-409C-BE32-E72D297353CC}">
              <c16:uniqueId val="{00000001-B042-4453-BFDC-1EE7D49BC9B3}"/>
            </c:ext>
          </c:extLst>
        </c:ser>
        <c:ser>
          <c:idx val="1"/>
          <c:order val="1"/>
          <c:tx>
            <c:v>GG</c:v>
          </c:tx>
          <c:spPr>
            <a:ln w="38100">
              <a:solidFill>
                <a:srgbClr val="00800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19.358942202930969</c:v>
              </c:pt>
              <c:pt idx="12">
                <c:v>15.671488274588402</c:v>
              </c:pt>
              <c:pt idx="13">
                <c:v>15.303938837356506</c:v>
              </c:pt>
              <c:pt idx="14">
                <c:v>13.481305002245625</c:v>
              </c:pt>
              <c:pt idx="15">
                <c:v>11.681430244101049</c:v>
              </c:pt>
              <c:pt idx="16">
                <c:v>13.851498260764473</c:v>
              </c:pt>
              <c:pt idx="17">
                <c:v>16.056821466175485</c:v>
              </c:pt>
              <c:pt idx="18">
                <c:v>17.480409548683845</c:v>
              </c:pt>
              <c:pt idx="19">
                <c:v>19.728014890267829</c:v>
              </c:pt>
              <c:pt idx="20">
                <c:v>20.402140681613091</c:v>
              </c:pt>
              <c:pt idx="21">
                <c:v>23.010498738350144</c:v>
              </c:pt>
              <c:pt idx="22">
                <c:v>24.478928686230553</c:v>
              </c:pt>
              <c:pt idx="23">
                <c:v>26.250721335286059</c:v>
              </c:pt>
              <c:pt idx="24">
                <c:v>26.642482745892028</c:v>
              </c:pt>
              <c:pt idx="25">
                <c:v>26.597691446490142</c:v>
              </c:pt>
              <c:pt idx="26">
                <c:v>28.132340363944994</c:v>
              </c:pt>
              <c:pt idx="27">
                <c:v>27.380326425283574</c:v>
              </c:pt>
              <c:pt idx="28">
                <c:v>27.726546140064297</c:v>
              </c:pt>
              <c:pt idx="29">
                <c:v>28.869525997598537</c:v>
              </c:pt>
            </c:numLit>
          </c:val>
          <c:smooth val="0"/>
          <c:extLst>
            <c:ext xmlns:c16="http://schemas.microsoft.com/office/drawing/2014/chart" uri="{C3380CC4-5D6E-409C-BE32-E72D297353CC}">
              <c16:uniqueId val="{00000002-B042-4453-BFDC-1EE7D49BC9B3}"/>
            </c:ext>
          </c:extLst>
        </c:ser>
        <c:ser>
          <c:idx val="2"/>
          <c:order val="2"/>
          <c:tx>
            <c:v>SP</c:v>
          </c:tx>
          <c:spPr>
            <a:ln w="38100">
              <a:solidFill>
                <a:srgbClr val="FF000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24.867067098378193</c:v>
              </c:pt>
              <c:pt idx="12">
                <c:v>27.446346193315094</c:v>
              </c:pt>
              <c:pt idx="13">
                <c:v>27.32523378918377</c:v>
              </c:pt>
              <c:pt idx="14">
                <c:v>27.340131386477321</c:v>
              </c:pt>
              <c:pt idx="15">
                <c:v>26.271917599562766</c:v>
              </c:pt>
              <c:pt idx="16">
                <c:v>28.485834981035378</c:v>
              </c:pt>
              <c:pt idx="17">
                <c:v>32.140428040589853</c:v>
              </c:pt>
              <c:pt idx="18">
                <c:v>34.637800067239709</c:v>
              </c:pt>
              <c:pt idx="19">
                <c:v>35.772026882489108</c:v>
              </c:pt>
              <c:pt idx="20">
                <c:v>35.752967955443467</c:v>
              </c:pt>
              <c:pt idx="21">
                <c:v>38.628734147371866</c:v>
              </c:pt>
              <c:pt idx="22">
                <c:v>39.068253689149323</c:v>
              </c:pt>
              <c:pt idx="23">
                <c:v>41.631507629197067</c:v>
              </c:pt>
              <c:pt idx="24">
                <c:v>41.213172402922964</c:v>
              </c:pt>
              <c:pt idx="25">
                <c:v>42.015013811826449</c:v>
              </c:pt>
              <c:pt idx="26">
                <c:v>44.560583434498724</c:v>
              </c:pt>
              <c:pt idx="27">
                <c:v>47.776429743104359</c:v>
              </c:pt>
              <c:pt idx="28">
                <c:v>48.252121136619969</c:v>
              </c:pt>
              <c:pt idx="29">
                <c:v>51.819088313740856</c:v>
              </c:pt>
            </c:numLit>
          </c:val>
          <c:smooth val="0"/>
          <c:extLst>
            <c:ext xmlns:c16="http://schemas.microsoft.com/office/drawing/2014/chart" uri="{C3380CC4-5D6E-409C-BE32-E72D297353CC}">
              <c16:uniqueId val="{00000003-B042-4453-BFDC-1EE7D49BC9B3}"/>
            </c:ext>
          </c:extLst>
        </c:ser>
        <c:dLbls>
          <c:showLegendKey val="0"/>
          <c:showVal val="0"/>
          <c:showCatName val="0"/>
          <c:showSerName val="0"/>
          <c:showPercent val="0"/>
          <c:showBubbleSize val="0"/>
        </c:dLbls>
        <c:marker val="1"/>
        <c:smooth val="0"/>
        <c:axId val="178112384"/>
        <c:axId val="178113920"/>
      </c:lineChart>
      <c:catAx>
        <c:axId val="178112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78113920"/>
        <c:crosses val="autoZero"/>
        <c:auto val="1"/>
        <c:lblAlgn val="ctr"/>
        <c:lblOffset val="100"/>
        <c:tickLblSkip val="1"/>
        <c:tickMarkSkip val="1"/>
        <c:noMultiLvlLbl val="0"/>
      </c:catAx>
      <c:valAx>
        <c:axId val="178113920"/>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bcm/ 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78112384"/>
        <c:crosses val="autoZero"/>
        <c:crossBetween val="midCat"/>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3"/>
          <c:order val="3"/>
          <c:tx>
            <c:v>Hist</c:v>
          </c:tx>
          <c:spPr>
            <a:solidFill>
              <a:srgbClr val="FF9900"/>
            </a:solidFill>
            <a:ln w="25400">
              <a:noFill/>
            </a:ln>
          </c:spP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12"/>
              <c:pt idx="0">
                <c:v>53.105940000000004</c:v>
              </c:pt>
              <c:pt idx="1">
                <c:v>62.374770000000005</c:v>
              </c:pt>
              <c:pt idx="2">
                <c:v>71.456189999999992</c:v>
              </c:pt>
              <c:pt idx="3">
                <c:v>77.625389999999996</c:v>
              </c:pt>
              <c:pt idx="4">
                <c:v>84.582700000000017</c:v>
              </c:pt>
              <c:pt idx="5">
                <c:v>87.397179999999992</c:v>
              </c:pt>
              <c:pt idx="6">
                <c:v>87.301550000000006</c:v>
              </c:pt>
              <c:pt idx="7">
                <c:v>97.220169999999996</c:v>
              </c:pt>
              <c:pt idx="8">
                <c:v>104.56515999999999</c:v>
              </c:pt>
              <c:pt idx="9">
                <c:v>103.57384999999999</c:v>
              </c:pt>
              <c:pt idx="10">
                <c:v>103.17167000000001</c:v>
              </c:pt>
              <c:pt idx="11">
                <c:v>100.47976999999999</c:v>
              </c:pt>
            </c:numLit>
          </c:val>
          <c:extLst>
            <c:ext xmlns:c16="http://schemas.microsoft.com/office/drawing/2014/chart" uri="{C3380CC4-5D6E-409C-BE32-E72D297353CC}">
              <c16:uniqueId val="{00000000-6EE8-42B6-A6DB-DFE2BC1775D6}"/>
            </c:ext>
          </c:extLst>
        </c:ser>
        <c:dLbls>
          <c:showLegendKey val="0"/>
          <c:showVal val="0"/>
          <c:showCatName val="0"/>
          <c:showSerName val="0"/>
          <c:showPercent val="0"/>
          <c:showBubbleSize val="0"/>
        </c:dLbls>
        <c:axId val="178108672"/>
        <c:axId val="179785728"/>
      </c:areaChart>
      <c:lineChart>
        <c:grouping val="standard"/>
        <c:varyColors val="0"/>
        <c:ser>
          <c:idx val="0"/>
          <c:order val="0"/>
          <c:tx>
            <c:v>AG</c:v>
          </c:tx>
          <c:spPr>
            <a:ln w="38100">
              <a:solidFill>
                <a:srgbClr val="00008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100.47976999999999</c:v>
              </c:pt>
              <c:pt idx="12">
                <c:v>101.55795999999998</c:v>
              </c:pt>
              <c:pt idx="13">
                <c:v>101.35430549999997</c:v>
              </c:pt>
              <c:pt idx="14">
                <c:v>101.09704499999997</c:v>
              </c:pt>
              <c:pt idx="15">
                <c:v>100.63080067249996</c:v>
              </c:pt>
              <c:pt idx="16">
                <c:v>99.654075663274966</c:v>
              </c:pt>
              <c:pt idx="17">
                <c:v>97.829545355034483</c:v>
              </c:pt>
              <c:pt idx="18">
                <c:v>95.029767059358207</c:v>
              </c:pt>
              <c:pt idx="19">
                <c:v>91.297066400659133</c:v>
              </c:pt>
              <c:pt idx="20">
                <c:v>86.73111464359117</c:v>
              </c:pt>
              <c:pt idx="21">
                <c:v>81.453835665422105</c:v>
              </c:pt>
              <c:pt idx="22">
                <c:v>75.603938274266625</c:v>
              </c:pt>
              <c:pt idx="23">
                <c:v>69.330758891423926</c:v>
              </c:pt>
              <c:pt idx="24">
                <c:v>62.7878018927575</c:v>
              </c:pt>
              <c:pt idx="25">
                <c:v>56.126375540918545</c:v>
              </c:pt>
              <c:pt idx="26">
                <c:v>49.910757986826681</c:v>
              </c:pt>
              <c:pt idx="27">
                <c:v>44.316702188144014</c:v>
              </c:pt>
              <c:pt idx="28">
                <c:v>38.781271969329609</c:v>
              </c:pt>
              <c:pt idx="29">
                <c:v>33.963926772396654</c:v>
              </c:pt>
            </c:numLit>
          </c:val>
          <c:smooth val="0"/>
          <c:extLst>
            <c:ext xmlns:c16="http://schemas.microsoft.com/office/drawing/2014/chart" uri="{C3380CC4-5D6E-409C-BE32-E72D297353CC}">
              <c16:uniqueId val="{00000001-6EE8-42B6-A6DB-DFE2BC1775D6}"/>
            </c:ext>
          </c:extLst>
        </c:ser>
        <c:ser>
          <c:idx val="1"/>
          <c:order val="1"/>
          <c:tx>
            <c:v>GG</c:v>
          </c:tx>
          <c:spPr>
            <a:ln w="38100">
              <a:solidFill>
                <a:srgbClr val="00800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100.47976999999999</c:v>
              </c:pt>
              <c:pt idx="12">
                <c:v>100.54648436260619</c:v>
              </c:pt>
              <c:pt idx="13">
                <c:v>100.46246857223791</c:v>
              </c:pt>
              <c:pt idx="14">
                <c:v>100.77744384824358</c:v>
              </c:pt>
              <c:pt idx="15">
                <c:v>101.37026421705986</c:v>
              </c:pt>
              <c:pt idx="16">
                <c:v>101.98746144891001</c:v>
              </c:pt>
              <c:pt idx="17">
                <c:v>100.52790311106095</c:v>
              </c:pt>
              <c:pt idx="18">
                <c:v>97.785786262728536</c:v>
              </c:pt>
              <c:pt idx="19">
                <c:v>96.141147433040146</c:v>
              </c:pt>
              <c:pt idx="20">
                <c:v>94.406294569168594</c:v>
              </c:pt>
              <c:pt idx="21">
                <c:v>91.349385601765391</c:v>
              </c:pt>
              <c:pt idx="22">
                <c:v>84.816620820808893</c:v>
              </c:pt>
              <c:pt idx="23">
                <c:v>78.838401823957184</c:v>
              </c:pt>
              <c:pt idx="24">
                <c:v>73.94495891801391</c:v>
              </c:pt>
              <c:pt idx="25">
                <c:v>69.030894200578814</c:v>
              </c:pt>
              <c:pt idx="26">
                <c:v>65.671590669501072</c:v>
              </c:pt>
              <c:pt idx="27">
                <c:v>62.969013400699552</c:v>
              </c:pt>
              <c:pt idx="28">
                <c:v>60.721184125892549</c:v>
              </c:pt>
              <c:pt idx="29">
                <c:v>58.828994310633632</c:v>
              </c:pt>
            </c:numLit>
          </c:val>
          <c:smooth val="0"/>
          <c:extLst>
            <c:ext xmlns:c16="http://schemas.microsoft.com/office/drawing/2014/chart" uri="{C3380CC4-5D6E-409C-BE32-E72D297353CC}">
              <c16:uniqueId val="{00000002-6EE8-42B6-A6DB-DFE2BC1775D6}"/>
            </c:ext>
          </c:extLst>
        </c:ser>
        <c:ser>
          <c:idx val="2"/>
          <c:order val="2"/>
          <c:tx>
            <c:v>SP</c:v>
          </c:tx>
          <c:spPr>
            <a:ln w="38100">
              <a:solidFill>
                <a:srgbClr val="FF000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100.47976999999999</c:v>
              </c:pt>
              <c:pt idx="12">
                <c:v>102.86135999999999</c:v>
              </c:pt>
              <c:pt idx="13">
                <c:v>104.54903199999998</c:v>
              </c:pt>
              <c:pt idx="14">
                <c:v>106.41271983999999</c:v>
              </c:pt>
              <c:pt idx="15">
                <c:v>108.56570663679999</c:v>
              </c:pt>
              <c:pt idx="16">
                <c:v>110.78403276953597</c:v>
              </c:pt>
              <c:pt idx="17">
                <c:v>113.0890362249267</c:v>
              </c:pt>
              <c:pt idx="18">
                <c:v>115.05203006449133</c:v>
              </c:pt>
              <c:pt idx="19">
                <c:v>116.01691025904283</c:v>
              </c:pt>
              <c:pt idx="20">
                <c:v>115.77153981764012</c:v>
              </c:pt>
              <c:pt idx="21">
                <c:v>114.73687013218471</c:v>
              </c:pt>
              <c:pt idx="22">
                <c:v>113.10779707435933</c:v>
              </c:pt>
              <c:pt idx="23">
                <c:v>110.90564785708793</c:v>
              </c:pt>
              <c:pt idx="24">
                <c:v>108.1601553440133</c:v>
              </c:pt>
              <c:pt idx="25">
                <c:v>104.90879249337841</c:v>
              </c:pt>
              <c:pt idx="26">
                <c:v>101.19591917055354</c:v>
              </c:pt>
              <c:pt idx="27">
                <c:v>97.071768495741466</c:v>
              </c:pt>
              <c:pt idx="28">
                <c:v>92.090525272222834</c:v>
              </c:pt>
              <c:pt idx="29">
                <c:v>87.026053073049823</c:v>
              </c:pt>
            </c:numLit>
          </c:val>
          <c:smooth val="0"/>
          <c:extLst>
            <c:ext xmlns:c16="http://schemas.microsoft.com/office/drawing/2014/chart" uri="{C3380CC4-5D6E-409C-BE32-E72D297353CC}">
              <c16:uniqueId val="{00000003-6EE8-42B6-A6DB-DFE2BC1775D6}"/>
            </c:ext>
          </c:extLst>
        </c:ser>
        <c:dLbls>
          <c:showLegendKey val="0"/>
          <c:showVal val="0"/>
          <c:showCatName val="0"/>
          <c:showSerName val="0"/>
          <c:showPercent val="0"/>
          <c:showBubbleSize val="0"/>
        </c:dLbls>
        <c:marker val="1"/>
        <c:smooth val="0"/>
        <c:axId val="178108672"/>
        <c:axId val="179785728"/>
      </c:lineChart>
      <c:catAx>
        <c:axId val="178108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79785728"/>
        <c:crosses val="autoZero"/>
        <c:auto val="1"/>
        <c:lblAlgn val="ctr"/>
        <c:lblOffset val="100"/>
        <c:tickLblSkip val="1"/>
        <c:tickMarkSkip val="1"/>
        <c:noMultiLvlLbl val="0"/>
      </c:catAx>
      <c:valAx>
        <c:axId val="179785728"/>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bcm/year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78108672"/>
        <c:crosses val="autoZero"/>
        <c:crossBetween val="midCat"/>
      </c:valAx>
      <c:spPr>
        <a:noFill/>
        <a:ln w="25400">
          <a:noFill/>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0-A773-445F-B1DF-74901EA6BF27}"/>
            </c:ext>
          </c:extLst>
        </c:ser>
        <c:ser>
          <c:idx val="1"/>
          <c:order val="1"/>
          <c:spPr>
            <a:solidFill>
              <a:srgbClr val="00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A773-445F-B1DF-74901EA6BF27}"/>
            </c:ext>
          </c:extLst>
        </c:ser>
        <c:ser>
          <c:idx val="2"/>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A773-445F-B1DF-74901EA6BF27}"/>
            </c:ext>
          </c:extLst>
        </c:ser>
        <c:dLbls>
          <c:showLegendKey val="0"/>
          <c:showVal val="0"/>
          <c:showCatName val="0"/>
          <c:showSerName val="0"/>
          <c:showPercent val="0"/>
          <c:showBubbleSize val="0"/>
        </c:dLbls>
        <c:gapWidth val="0"/>
        <c:overlap val="100"/>
        <c:axId val="179776128"/>
        <c:axId val="179974528"/>
      </c:barChart>
      <c:lineChart>
        <c:grouping val="standard"/>
        <c:varyColors val="0"/>
        <c:ser>
          <c:idx val="3"/>
          <c:order val="3"/>
          <c:spPr>
            <a:ln w="38100">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A773-445F-B1DF-74901EA6BF27}"/>
            </c:ext>
          </c:extLst>
        </c:ser>
        <c:ser>
          <c:idx val="4"/>
          <c:order val="4"/>
          <c:spPr>
            <a:ln w="38100">
              <a:solidFill>
                <a:srgbClr val="FF0000"/>
              </a:solidFill>
              <a:prstDash val="sysDash"/>
            </a:ln>
          </c:spPr>
          <c:marker>
            <c:symbol val="none"/>
          </c:marker>
          <c:val>
            <c:numLit>
              <c:formatCode>General</c:formatCode>
              <c:ptCount val="1"/>
              <c:pt idx="0">
                <c:v>0</c:v>
              </c:pt>
            </c:numLit>
          </c:val>
          <c:smooth val="0"/>
          <c:extLst>
            <c:ext xmlns:c16="http://schemas.microsoft.com/office/drawing/2014/chart" uri="{C3380CC4-5D6E-409C-BE32-E72D297353CC}">
              <c16:uniqueId val="{00000004-A773-445F-B1DF-74901EA6BF27}"/>
            </c:ext>
          </c:extLst>
        </c:ser>
        <c:dLbls>
          <c:showLegendKey val="0"/>
          <c:showVal val="0"/>
          <c:showCatName val="0"/>
          <c:showSerName val="0"/>
          <c:showPercent val="0"/>
          <c:showBubbleSize val="0"/>
        </c:dLbls>
        <c:marker val="1"/>
        <c:smooth val="0"/>
        <c:axId val="179976448"/>
        <c:axId val="179986432"/>
      </c:lineChart>
      <c:catAx>
        <c:axId val="179776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79974528"/>
        <c:crosses val="autoZero"/>
        <c:auto val="1"/>
        <c:lblAlgn val="ctr"/>
        <c:lblOffset val="100"/>
        <c:tickLblSkip val="1"/>
        <c:tickMarkSkip val="1"/>
        <c:noMultiLvlLbl val="0"/>
      </c:catAx>
      <c:valAx>
        <c:axId val="179974528"/>
        <c:scaling>
          <c:orientation val="minMax"/>
          <c:max val="35"/>
        </c:scaling>
        <c:delete val="0"/>
        <c:axPos val="l"/>
        <c:title>
          <c:tx>
            <c:rich>
              <a:bodyPr/>
              <a:lstStyle/>
              <a:p>
                <a:pPr>
                  <a:defRPr sz="150" b="1" i="0" u="none" strike="noStrike" baseline="0">
                    <a:solidFill>
                      <a:srgbClr val="000000"/>
                    </a:solidFill>
                    <a:latin typeface="Arial"/>
                    <a:ea typeface="Arial"/>
                    <a:cs typeface="Arial"/>
                  </a:defRPr>
                </a:pPr>
                <a:r>
                  <a:rPr lang="en-GB"/>
                  <a:t>Space (bcm)</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79776128"/>
        <c:crosses val="autoZero"/>
        <c:crossBetween val="between"/>
      </c:valAx>
      <c:catAx>
        <c:axId val="179976448"/>
        <c:scaling>
          <c:orientation val="minMax"/>
        </c:scaling>
        <c:delete val="1"/>
        <c:axPos val="b"/>
        <c:majorTickMark val="out"/>
        <c:minorTickMark val="none"/>
        <c:tickLblPos val="nextTo"/>
        <c:crossAx val="179986432"/>
        <c:crosses val="autoZero"/>
        <c:auto val="1"/>
        <c:lblAlgn val="ctr"/>
        <c:lblOffset val="100"/>
        <c:noMultiLvlLbl val="0"/>
      </c:catAx>
      <c:valAx>
        <c:axId val="179986432"/>
        <c:scaling>
          <c:orientation val="minMax"/>
          <c:max val="700"/>
        </c:scaling>
        <c:delete val="0"/>
        <c:axPos val="r"/>
        <c:title>
          <c:tx>
            <c:rich>
              <a:bodyPr/>
              <a:lstStyle/>
              <a:p>
                <a:pPr>
                  <a:defRPr sz="150" b="1" i="0" u="none" strike="noStrike" baseline="0">
                    <a:solidFill>
                      <a:srgbClr val="000000"/>
                    </a:solidFill>
                    <a:latin typeface="Arial"/>
                    <a:ea typeface="Arial"/>
                    <a:cs typeface="Arial"/>
                  </a:defRPr>
                </a:pPr>
                <a:r>
                  <a:rPr lang="en-GB"/>
                  <a:t>Deliverability (mcm/d)</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79976448"/>
        <c:crosses val="max"/>
        <c:crossBetween val="between"/>
      </c:valAx>
      <c:spPr>
        <a:noFill/>
        <a:ln w="25400">
          <a:noFill/>
        </a:ln>
      </c:spPr>
    </c:plotArea>
    <c:legend>
      <c:legendPos val="r"/>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808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0-F727-4F7A-94B0-E2F922345F93}"/>
            </c:ext>
          </c:extLst>
        </c:ser>
        <c:ser>
          <c:idx val="1"/>
          <c:order val="1"/>
          <c:spPr>
            <a:solidFill>
              <a:srgbClr val="0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1-F727-4F7A-94B0-E2F922345F93}"/>
            </c:ext>
          </c:extLst>
        </c:ser>
        <c:ser>
          <c:idx val="2"/>
          <c:order val="2"/>
          <c:spPr>
            <a:solidFill>
              <a:srgbClr val="C0C0C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F727-4F7A-94B0-E2F922345F93}"/>
            </c:ext>
          </c:extLst>
        </c:ser>
        <c:dLbls>
          <c:showLegendKey val="0"/>
          <c:showVal val="0"/>
          <c:showCatName val="0"/>
          <c:showSerName val="0"/>
          <c:showPercent val="0"/>
          <c:showBubbleSize val="0"/>
        </c:dLbls>
        <c:gapWidth val="0"/>
        <c:overlap val="100"/>
        <c:axId val="179806592"/>
        <c:axId val="179808128"/>
      </c:barChart>
      <c:lineChart>
        <c:grouping val="standard"/>
        <c:varyColors val="0"/>
        <c:ser>
          <c:idx val="3"/>
          <c:order val="3"/>
          <c:tx>
            <c:v>Forecast - Gone Green</c:v>
          </c:tx>
          <c:spPr>
            <a:ln w="38100">
              <a:solidFill>
                <a:srgbClr val="008000"/>
              </a:solidFill>
              <a:prstDash val="solid"/>
            </a:ln>
          </c:spPr>
          <c:marker>
            <c:symbol val="none"/>
          </c:marker>
          <c:val>
            <c:numLit>
              <c:formatCode>General</c:formatCode>
              <c:ptCount val="31"/>
              <c:pt idx="11">
                <c:v>4.2454272409090903</c:v>
              </c:pt>
              <c:pt idx="12">
                <c:v>4.4319423927272723</c:v>
              </c:pt>
              <c:pt idx="13">
                <c:v>4.5092353227272728</c:v>
              </c:pt>
              <c:pt idx="14">
                <c:v>4.5783262318181821</c:v>
              </c:pt>
              <c:pt idx="15">
                <c:v>4.5963262318181819</c:v>
              </c:pt>
              <c:pt idx="16">
                <c:v>4.6182353227272728</c:v>
              </c:pt>
              <c:pt idx="17">
                <c:v>4.6681444136363632</c:v>
              </c:pt>
              <c:pt idx="18">
                <c:v>4.7031444136363634</c:v>
              </c:pt>
              <c:pt idx="19">
                <c:v>4.7381444136363635</c:v>
              </c:pt>
              <c:pt idx="20">
                <c:v>4.7731444136363637</c:v>
              </c:pt>
              <c:pt idx="21">
                <c:v>4.8081444136363629</c:v>
              </c:pt>
              <c:pt idx="22">
                <c:v>4.8431444136363631</c:v>
              </c:pt>
              <c:pt idx="23">
                <c:v>4.8781444136363632</c:v>
              </c:pt>
              <c:pt idx="24">
                <c:v>4.9131444136363633</c:v>
              </c:pt>
              <c:pt idx="25">
                <c:v>4.9481444136363635</c:v>
              </c:pt>
              <c:pt idx="26">
                <c:v>4.9831444136363636</c:v>
              </c:pt>
              <c:pt idx="27">
                <c:v>4.9831444136363636</c:v>
              </c:pt>
              <c:pt idx="28">
                <c:v>4.9831444136363636</c:v>
              </c:pt>
              <c:pt idx="29">
                <c:v>4.9831444136363636</c:v>
              </c:pt>
              <c:pt idx="30">
                <c:v>4.9831444136363636</c:v>
              </c:pt>
            </c:numLit>
          </c:val>
          <c:smooth val="0"/>
          <c:extLst>
            <c:ext xmlns:c16="http://schemas.microsoft.com/office/drawing/2014/chart" uri="{C3380CC4-5D6E-409C-BE32-E72D297353CC}">
              <c16:uniqueId val="{00000003-F727-4F7A-94B0-E2F922345F93}"/>
            </c:ext>
          </c:extLst>
        </c:ser>
        <c:ser>
          <c:idx val="4"/>
          <c:order val="4"/>
          <c:tx>
            <c:v>Forecast - Accelerated Growth</c:v>
          </c:tx>
          <c:spPr>
            <a:ln w="38100">
              <a:solidFill>
                <a:srgbClr val="000080"/>
              </a:solidFill>
              <a:prstDash val="solid"/>
            </a:ln>
          </c:spPr>
          <c:marker>
            <c:symbol val="none"/>
          </c:marker>
          <c:val>
            <c:numLit>
              <c:formatCode>General</c:formatCode>
              <c:ptCount val="31"/>
              <c:pt idx="11">
                <c:v>4.2454272409090903</c:v>
              </c:pt>
              <c:pt idx="12">
                <c:v>4.4319423927272723</c:v>
              </c:pt>
              <c:pt idx="13">
                <c:v>4.5092353227272728</c:v>
              </c:pt>
              <c:pt idx="14">
                <c:v>4.5783262318181821</c:v>
              </c:pt>
              <c:pt idx="15">
                <c:v>4.5963262318181819</c:v>
              </c:pt>
              <c:pt idx="16">
                <c:v>4.6182353227272728</c:v>
              </c:pt>
              <c:pt idx="17">
                <c:v>4.6681444136363632</c:v>
              </c:pt>
              <c:pt idx="18">
                <c:v>4.6681444136363632</c:v>
              </c:pt>
              <c:pt idx="19">
                <c:v>4.6681444136363632</c:v>
              </c:pt>
              <c:pt idx="20">
                <c:v>4.6681444136363632</c:v>
              </c:pt>
              <c:pt idx="21">
                <c:v>4.6681444136363632</c:v>
              </c:pt>
              <c:pt idx="22">
                <c:v>4.6681444136363632</c:v>
              </c:pt>
              <c:pt idx="23">
                <c:v>4.6681444136363632</c:v>
              </c:pt>
              <c:pt idx="24">
                <c:v>4.6681444136363632</c:v>
              </c:pt>
              <c:pt idx="25">
                <c:v>4.6681444136363632</c:v>
              </c:pt>
              <c:pt idx="26">
                <c:v>4.6681444136363632</c:v>
              </c:pt>
              <c:pt idx="27">
                <c:v>4.6681444136363632</c:v>
              </c:pt>
              <c:pt idx="28">
                <c:v>4.6681444136363632</c:v>
              </c:pt>
              <c:pt idx="29">
                <c:v>4.6681444136363632</c:v>
              </c:pt>
              <c:pt idx="30">
                <c:v>4.6681444136363632</c:v>
              </c:pt>
            </c:numLit>
          </c:val>
          <c:smooth val="0"/>
          <c:extLst>
            <c:ext xmlns:c16="http://schemas.microsoft.com/office/drawing/2014/chart" uri="{C3380CC4-5D6E-409C-BE32-E72D297353CC}">
              <c16:uniqueId val="{00000004-F727-4F7A-94B0-E2F922345F93}"/>
            </c:ext>
          </c:extLst>
        </c:ser>
        <c:ser>
          <c:idx val="5"/>
          <c:order val="5"/>
          <c:tx>
            <c:v>Forecast - Slow Progression</c:v>
          </c:tx>
          <c:spPr>
            <a:ln w="38100">
              <a:solidFill>
                <a:srgbClr val="FF0000"/>
              </a:solidFill>
              <a:prstDash val="solid"/>
            </a:ln>
          </c:spPr>
          <c:marker>
            <c:symbol val="none"/>
          </c:marker>
          <c:val>
            <c:numLit>
              <c:formatCode>General</c:formatCode>
              <c:ptCount val="31"/>
              <c:pt idx="11">
                <c:v>4.2454272409090903</c:v>
              </c:pt>
              <c:pt idx="12">
                <c:v>4.4319423927272723</c:v>
              </c:pt>
              <c:pt idx="13">
                <c:v>4.5092353227272728</c:v>
              </c:pt>
              <c:pt idx="14">
                <c:v>4.5783262318181821</c:v>
              </c:pt>
              <c:pt idx="15">
                <c:v>4.5963262318181819</c:v>
              </c:pt>
              <c:pt idx="16">
                <c:v>4.6182353227272728</c:v>
              </c:pt>
              <c:pt idx="17">
                <c:v>4.6681444136363632</c:v>
              </c:pt>
              <c:pt idx="18">
                <c:v>5.6681444136363632</c:v>
              </c:pt>
              <c:pt idx="19">
                <c:v>6.6681444136363632</c:v>
              </c:pt>
              <c:pt idx="20">
                <c:v>7.6681444136363632</c:v>
              </c:pt>
              <c:pt idx="21">
                <c:v>8.6681444136363623</c:v>
              </c:pt>
              <c:pt idx="22">
                <c:v>8.6681444136363623</c:v>
              </c:pt>
              <c:pt idx="23">
                <c:v>8.6681444136363623</c:v>
              </c:pt>
              <c:pt idx="24">
                <c:v>8.6681444136363623</c:v>
              </c:pt>
              <c:pt idx="25">
                <c:v>8.6681444136363623</c:v>
              </c:pt>
              <c:pt idx="26">
                <c:v>8.6681444136363623</c:v>
              </c:pt>
              <c:pt idx="27">
                <c:v>8.6681444136363623</c:v>
              </c:pt>
              <c:pt idx="28">
                <c:v>8.6681444136363623</c:v>
              </c:pt>
              <c:pt idx="29">
                <c:v>8.6681444136363623</c:v>
              </c:pt>
              <c:pt idx="30">
                <c:v>8.6681444136363623</c:v>
              </c:pt>
            </c:numLit>
          </c:val>
          <c:smooth val="0"/>
          <c:extLst>
            <c:ext xmlns:c16="http://schemas.microsoft.com/office/drawing/2014/chart" uri="{C3380CC4-5D6E-409C-BE32-E72D297353CC}">
              <c16:uniqueId val="{00000005-F727-4F7A-94B0-E2F922345F93}"/>
            </c:ext>
          </c:extLst>
        </c:ser>
        <c:dLbls>
          <c:showLegendKey val="0"/>
          <c:showVal val="0"/>
          <c:showCatName val="0"/>
          <c:showSerName val="0"/>
          <c:showPercent val="0"/>
          <c:showBubbleSize val="0"/>
        </c:dLbls>
        <c:marker val="1"/>
        <c:smooth val="0"/>
        <c:axId val="179806592"/>
        <c:axId val="179808128"/>
      </c:lineChart>
      <c:catAx>
        <c:axId val="1798065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79808128"/>
        <c:crosses val="autoZero"/>
        <c:auto val="1"/>
        <c:lblAlgn val="ctr"/>
        <c:lblOffset val="100"/>
        <c:tickLblSkip val="1"/>
        <c:tickMarkSkip val="1"/>
        <c:noMultiLvlLbl val="0"/>
      </c:catAx>
      <c:valAx>
        <c:axId val="179808128"/>
        <c:scaling>
          <c:orientation val="minMax"/>
          <c:max val="35"/>
        </c:scaling>
        <c:delete val="0"/>
        <c:axPos val="l"/>
        <c:title>
          <c:tx>
            <c:rich>
              <a:bodyPr/>
              <a:lstStyle/>
              <a:p>
                <a:pPr>
                  <a:defRPr sz="150" b="1" i="0" u="none" strike="noStrike" baseline="0">
                    <a:solidFill>
                      <a:srgbClr val="000000"/>
                    </a:solidFill>
                    <a:latin typeface="Arial"/>
                    <a:ea typeface="Arial"/>
                    <a:cs typeface="Arial"/>
                  </a:defRPr>
                </a:pPr>
                <a:r>
                  <a:rPr lang="en-GB"/>
                  <a:t>Space (bcm)</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79806592"/>
        <c:crosses val="autoZero"/>
        <c:crossBetween val="between"/>
      </c:valAx>
      <c:spPr>
        <a:noFill/>
        <a:ln w="25400">
          <a:noFill/>
        </a:ln>
      </c:spPr>
    </c:plotArea>
    <c:legend>
      <c:legendPos val="r"/>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Deliverability - In operation</c:v>
          </c:tx>
          <c:spPr>
            <a:solidFill>
              <a:srgbClr val="808080"/>
            </a:solidFill>
            <a:ln w="25400">
              <a:noFill/>
            </a:ln>
          </c:spPr>
          <c:invertIfNegative val="0"/>
          <c:cat>
            <c:strLit>
              <c:ptCount val="31"/>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pt idx="22">
                <c:v>2022/23</c:v>
              </c:pt>
              <c:pt idx="23">
                <c:v>2023/24</c:v>
              </c:pt>
              <c:pt idx="24">
                <c:v>2024/25</c:v>
              </c:pt>
              <c:pt idx="25">
                <c:v>2025/26</c:v>
              </c:pt>
              <c:pt idx="26">
                <c:v>2026/27</c:v>
              </c:pt>
              <c:pt idx="27">
                <c:v>2027/28</c:v>
              </c:pt>
              <c:pt idx="28">
                <c:v>2028/29</c:v>
              </c:pt>
              <c:pt idx="29">
                <c:v>2029/30</c:v>
              </c:pt>
              <c:pt idx="30">
                <c:v>2030/31</c:v>
              </c:pt>
            </c:strLit>
          </c:cat>
          <c:val>
            <c:numLit>
              <c:formatCode>General</c:formatCode>
              <c:ptCount val="31"/>
              <c:pt idx="0">
                <c:v>126.11818181818184</c:v>
              </c:pt>
              <c:pt idx="1">
                <c:v>128.84545454545457</c:v>
              </c:pt>
              <c:pt idx="2">
                <c:v>128.84545454545457</c:v>
              </c:pt>
              <c:pt idx="3">
                <c:v>128.84545454545457</c:v>
              </c:pt>
              <c:pt idx="4">
                <c:v>128.84545454545457</c:v>
              </c:pt>
              <c:pt idx="5">
                <c:v>121.84545454545456</c:v>
              </c:pt>
              <c:pt idx="6">
                <c:v>121.84545454545456</c:v>
              </c:pt>
              <c:pt idx="7">
                <c:v>122.75454545454546</c:v>
              </c:pt>
              <c:pt idx="8">
                <c:v>122.75454545454546</c:v>
              </c:pt>
              <c:pt idx="9">
                <c:v>125.52727272727272</c:v>
              </c:pt>
              <c:pt idx="10">
                <c:v>121.25454545454545</c:v>
              </c:pt>
              <c:pt idx="11">
                <c:v>121.27272727272727</c:v>
              </c:pt>
              <c:pt idx="12">
                <c:v>145.63636363636363</c:v>
              </c:pt>
              <c:pt idx="13">
                <c:v>156.45454545454547</c:v>
              </c:pt>
              <c:pt idx="14">
                <c:v>156.45454545454547</c:v>
              </c:pt>
              <c:pt idx="15">
                <c:v>156.45454545454547</c:v>
              </c:pt>
              <c:pt idx="16">
                <c:v>156.45454545454547</c:v>
              </c:pt>
              <c:pt idx="17">
                <c:v>156.45454545454547</c:v>
              </c:pt>
              <c:pt idx="18">
                <c:v>156.45454545454547</c:v>
              </c:pt>
              <c:pt idx="19">
                <c:v>156.45454545454547</c:v>
              </c:pt>
              <c:pt idx="20">
                <c:v>156.45454545454547</c:v>
              </c:pt>
              <c:pt idx="21">
                <c:v>156.45454545454547</c:v>
              </c:pt>
              <c:pt idx="22">
                <c:v>156.45454545454547</c:v>
              </c:pt>
              <c:pt idx="23">
                <c:v>156.45454545454547</c:v>
              </c:pt>
              <c:pt idx="24">
                <c:v>156.45454545454547</c:v>
              </c:pt>
              <c:pt idx="25">
                <c:v>156.45454545454547</c:v>
              </c:pt>
              <c:pt idx="26">
                <c:v>156.45454545454547</c:v>
              </c:pt>
              <c:pt idx="27">
                <c:v>156.45454545454547</c:v>
              </c:pt>
              <c:pt idx="28">
                <c:v>156.45454545454547</c:v>
              </c:pt>
              <c:pt idx="29">
                <c:v>156.45454545454547</c:v>
              </c:pt>
              <c:pt idx="30">
                <c:v>156.45454545454547</c:v>
              </c:pt>
            </c:numLit>
          </c:val>
          <c:extLst>
            <c:ext xmlns:c16="http://schemas.microsoft.com/office/drawing/2014/chart" uri="{C3380CC4-5D6E-409C-BE32-E72D297353CC}">
              <c16:uniqueId val="{00000000-C208-4BDF-82E7-370235FAE863}"/>
            </c:ext>
          </c:extLst>
        </c:ser>
        <c:ser>
          <c:idx val="1"/>
          <c:order val="1"/>
          <c:tx>
            <c:v>Deliverability - Under Construction</c:v>
          </c:tx>
          <c:spPr>
            <a:solidFill>
              <a:srgbClr val="000000"/>
            </a:solidFill>
            <a:ln w="25400">
              <a:noFill/>
            </a:ln>
          </c:spPr>
          <c:invertIfNegative val="0"/>
          <c:cat>
            <c:strLit>
              <c:ptCount val="31"/>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pt idx="22">
                <c:v>2022/23</c:v>
              </c:pt>
              <c:pt idx="23">
                <c:v>2023/24</c:v>
              </c:pt>
              <c:pt idx="24">
                <c:v>2024/25</c:v>
              </c:pt>
              <c:pt idx="25">
                <c:v>2025/26</c:v>
              </c:pt>
              <c:pt idx="26">
                <c:v>2026/27</c:v>
              </c:pt>
              <c:pt idx="27">
                <c:v>2027/28</c:v>
              </c:pt>
              <c:pt idx="28">
                <c:v>2028/29</c:v>
              </c:pt>
              <c:pt idx="29">
                <c:v>2029/30</c:v>
              </c:pt>
              <c:pt idx="30">
                <c:v>2030/31</c:v>
              </c:pt>
            </c:strLit>
          </c:cat>
          <c:val>
            <c:numLit>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10.654545454545454</c:v>
              </c:pt>
              <c:pt idx="13">
                <c:v>19.263636363636365</c:v>
              </c:pt>
              <c:pt idx="14">
                <c:v>27.972727272727273</c:v>
              </c:pt>
              <c:pt idx="15">
                <c:v>28.645454545454548</c:v>
              </c:pt>
              <c:pt idx="16">
                <c:v>28.645454545454548</c:v>
              </c:pt>
              <c:pt idx="17">
                <c:v>28.645454545454548</c:v>
              </c:pt>
              <c:pt idx="18">
                <c:v>28.645454545454548</c:v>
              </c:pt>
              <c:pt idx="19">
                <c:v>28.645454545454548</c:v>
              </c:pt>
              <c:pt idx="20">
                <c:v>28.645454545454548</c:v>
              </c:pt>
              <c:pt idx="21">
                <c:v>28.645454545454548</c:v>
              </c:pt>
              <c:pt idx="22">
                <c:v>28.645454545454548</c:v>
              </c:pt>
              <c:pt idx="23">
                <c:v>28.645454545454548</c:v>
              </c:pt>
              <c:pt idx="24">
                <c:v>28.645454545454548</c:v>
              </c:pt>
              <c:pt idx="25">
                <c:v>28.645454545454548</c:v>
              </c:pt>
              <c:pt idx="26">
                <c:v>28.645454545454548</c:v>
              </c:pt>
              <c:pt idx="27">
                <c:v>28.645454545454548</c:v>
              </c:pt>
              <c:pt idx="28">
                <c:v>28.645454545454548</c:v>
              </c:pt>
              <c:pt idx="29">
                <c:v>28.645454545454548</c:v>
              </c:pt>
              <c:pt idx="30">
                <c:v>28.645454545454548</c:v>
              </c:pt>
            </c:numLit>
          </c:val>
          <c:extLst>
            <c:ext xmlns:c16="http://schemas.microsoft.com/office/drawing/2014/chart" uri="{C3380CC4-5D6E-409C-BE32-E72D297353CC}">
              <c16:uniqueId val="{00000001-C208-4BDF-82E7-370235FAE863}"/>
            </c:ext>
          </c:extLst>
        </c:ser>
        <c:ser>
          <c:idx val="2"/>
          <c:order val="2"/>
          <c:tx>
            <c:v>Deliverability - Proposed</c:v>
          </c:tx>
          <c:spPr>
            <a:solidFill>
              <a:srgbClr val="C0C0C0"/>
            </a:solidFill>
            <a:ln w="25400">
              <a:noFill/>
            </a:ln>
          </c:spPr>
          <c:invertIfNegative val="0"/>
          <c:cat>
            <c:strLit>
              <c:ptCount val="31"/>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pt idx="22">
                <c:v>2022/23</c:v>
              </c:pt>
              <c:pt idx="23">
                <c:v>2023/24</c:v>
              </c:pt>
              <c:pt idx="24">
                <c:v>2024/25</c:v>
              </c:pt>
              <c:pt idx="25">
                <c:v>2025/26</c:v>
              </c:pt>
              <c:pt idx="26">
                <c:v>2026/27</c:v>
              </c:pt>
              <c:pt idx="27">
                <c:v>2027/28</c:v>
              </c:pt>
              <c:pt idx="28">
                <c:v>2028/29</c:v>
              </c:pt>
              <c:pt idx="29">
                <c:v>2029/30</c:v>
              </c:pt>
              <c:pt idx="30">
                <c:v>2030/31</c:v>
              </c:pt>
            </c:strLit>
          </c:cat>
          <c:val>
            <c:numLit>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8.1818181818181817</c:v>
              </c:pt>
              <c:pt idx="15">
                <c:v>34.18181818181818</c:v>
              </c:pt>
              <c:pt idx="16">
                <c:v>61.454545454545453</c:v>
              </c:pt>
              <c:pt idx="17">
                <c:v>233.78181818181818</c:v>
              </c:pt>
              <c:pt idx="18">
                <c:v>293.78181818181815</c:v>
              </c:pt>
              <c:pt idx="19">
                <c:v>318.14545454545453</c:v>
              </c:pt>
              <c:pt idx="20">
                <c:v>324.14545454545453</c:v>
              </c:pt>
              <c:pt idx="21">
                <c:v>345.96363636363634</c:v>
              </c:pt>
              <c:pt idx="22">
                <c:v>345.96363636363634</c:v>
              </c:pt>
              <c:pt idx="23">
                <c:v>345.96363636363634</c:v>
              </c:pt>
              <c:pt idx="24">
                <c:v>345.96363636363634</c:v>
              </c:pt>
              <c:pt idx="25">
                <c:v>391.41818181818184</c:v>
              </c:pt>
              <c:pt idx="26">
                <c:v>391.41818181818184</c:v>
              </c:pt>
              <c:pt idx="27">
                <c:v>391.41818181818184</c:v>
              </c:pt>
              <c:pt idx="28">
                <c:v>391.41818181818184</c:v>
              </c:pt>
              <c:pt idx="29">
                <c:v>391.41818181818184</c:v>
              </c:pt>
              <c:pt idx="30">
                <c:v>391.41818181818184</c:v>
              </c:pt>
            </c:numLit>
          </c:val>
          <c:extLst>
            <c:ext xmlns:c16="http://schemas.microsoft.com/office/drawing/2014/chart" uri="{C3380CC4-5D6E-409C-BE32-E72D297353CC}">
              <c16:uniqueId val="{00000002-C208-4BDF-82E7-370235FAE863}"/>
            </c:ext>
          </c:extLst>
        </c:ser>
        <c:dLbls>
          <c:showLegendKey val="0"/>
          <c:showVal val="0"/>
          <c:showCatName val="0"/>
          <c:showSerName val="0"/>
          <c:showPercent val="0"/>
          <c:showBubbleSize val="0"/>
        </c:dLbls>
        <c:gapWidth val="0"/>
        <c:overlap val="100"/>
        <c:axId val="180075904"/>
        <c:axId val="180077696"/>
      </c:barChart>
      <c:lineChart>
        <c:grouping val="standard"/>
        <c:varyColors val="0"/>
        <c:ser>
          <c:idx val="3"/>
          <c:order val="3"/>
          <c:tx>
            <c:v>Slow Progression Deliverability</c:v>
          </c:tx>
          <c:spPr>
            <a:ln w="38100">
              <a:solidFill>
                <a:srgbClr val="FF0000"/>
              </a:solidFill>
              <a:prstDash val="solid"/>
            </a:ln>
          </c:spPr>
          <c:marker>
            <c:symbol val="none"/>
          </c:marker>
          <c:val>
            <c:numLit>
              <c:formatCode>General</c:formatCode>
              <c:ptCount val="31"/>
              <c:pt idx="10">
                <c:v>121.25454545454545</c:v>
              </c:pt>
              <c:pt idx="11">
                <c:v>121.27272727272728</c:v>
              </c:pt>
              <c:pt idx="12">
                <c:v>156.29090909090908</c:v>
              </c:pt>
              <c:pt idx="13">
                <c:v>175.71818181818179</c:v>
              </c:pt>
              <c:pt idx="14">
                <c:v>184.42727272727274</c:v>
              </c:pt>
              <c:pt idx="15">
                <c:v>185.10000000000002</c:v>
              </c:pt>
              <c:pt idx="16">
                <c:v>185.10000000000002</c:v>
              </c:pt>
              <c:pt idx="17">
                <c:v>185.10000000000002</c:v>
              </c:pt>
              <c:pt idx="18">
                <c:v>195.10000000000002</c:v>
              </c:pt>
              <c:pt idx="19">
                <c:v>205.10000000000002</c:v>
              </c:pt>
              <c:pt idx="20">
                <c:v>215.10000000000002</c:v>
              </c:pt>
              <c:pt idx="21">
                <c:v>225.10000000000002</c:v>
              </c:pt>
              <c:pt idx="22">
                <c:v>225.10000000000002</c:v>
              </c:pt>
              <c:pt idx="23">
                <c:v>225.10000000000002</c:v>
              </c:pt>
              <c:pt idx="24">
                <c:v>225.10000000000002</c:v>
              </c:pt>
              <c:pt idx="25">
                <c:v>225.10000000000002</c:v>
              </c:pt>
              <c:pt idx="26">
                <c:v>225.10000000000002</c:v>
              </c:pt>
              <c:pt idx="27">
                <c:v>225.10000000000002</c:v>
              </c:pt>
              <c:pt idx="28">
                <c:v>225.10000000000002</c:v>
              </c:pt>
              <c:pt idx="29">
                <c:v>225.10000000000002</c:v>
              </c:pt>
              <c:pt idx="30">
                <c:v>225.10000000000002</c:v>
              </c:pt>
            </c:numLit>
          </c:val>
          <c:smooth val="0"/>
          <c:extLst>
            <c:ext xmlns:c16="http://schemas.microsoft.com/office/drawing/2014/chart" uri="{C3380CC4-5D6E-409C-BE32-E72D297353CC}">
              <c16:uniqueId val="{00000003-C208-4BDF-82E7-370235FAE863}"/>
            </c:ext>
          </c:extLst>
        </c:ser>
        <c:ser>
          <c:idx val="4"/>
          <c:order val="4"/>
          <c:tx>
            <c:v>Gone Green Deliverability</c:v>
          </c:tx>
          <c:spPr>
            <a:ln w="38100">
              <a:solidFill>
                <a:srgbClr val="008000"/>
              </a:solidFill>
              <a:prstDash val="solid"/>
            </a:ln>
          </c:spPr>
          <c:marker>
            <c:symbol val="none"/>
          </c:marker>
          <c:val>
            <c:numLit>
              <c:formatCode>General</c:formatCode>
              <c:ptCount val="31"/>
              <c:pt idx="10">
                <c:v>121.25454545454545</c:v>
              </c:pt>
              <c:pt idx="11">
                <c:v>121.27272727272728</c:v>
              </c:pt>
              <c:pt idx="12">
                <c:v>156.29090909090908</c:v>
              </c:pt>
              <c:pt idx="13">
                <c:v>175.71818181818179</c:v>
              </c:pt>
              <c:pt idx="14">
                <c:v>184.42727272727274</c:v>
              </c:pt>
              <c:pt idx="15">
                <c:v>185.10000000000002</c:v>
              </c:pt>
              <c:pt idx="16">
                <c:v>185.10000000000002</c:v>
              </c:pt>
              <c:pt idx="17">
                <c:v>185.10000000000002</c:v>
              </c:pt>
              <c:pt idx="18">
                <c:v>190.10000000000002</c:v>
              </c:pt>
              <c:pt idx="19">
                <c:v>195.10000000000002</c:v>
              </c:pt>
              <c:pt idx="20">
                <c:v>200.10000000000002</c:v>
              </c:pt>
              <c:pt idx="21">
                <c:v>205.10000000000002</c:v>
              </c:pt>
              <c:pt idx="22">
                <c:v>210.10000000000002</c:v>
              </c:pt>
              <c:pt idx="23">
                <c:v>215.10000000000002</c:v>
              </c:pt>
              <c:pt idx="24">
                <c:v>220.10000000000002</c:v>
              </c:pt>
              <c:pt idx="25">
                <c:v>225.10000000000002</c:v>
              </c:pt>
              <c:pt idx="26">
                <c:v>230.10000000000002</c:v>
              </c:pt>
              <c:pt idx="27">
                <c:v>230.10000000000002</c:v>
              </c:pt>
              <c:pt idx="28">
                <c:v>230.10000000000002</c:v>
              </c:pt>
              <c:pt idx="29">
                <c:v>230.10000000000002</c:v>
              </c:pt>
              <c:pt idx="30">
                <c:v>230.10000000000002</c:v>
              </c:pt>
            </c:numLit>
          </c:val>
          <c:smooth val="0"/>
          <c:extLst>
            <c:ext xmlns:c16="http://schemas.microsoft.com/office/drawing/2014/chart" uri="{C3380CC4-5D6E-409C-BE32-E72D297353CC}">
              <c16:uniqueId val="{00000004-C208-4BDF-82E7-370235FAE863}"/>
            </c:ext>
          </c:extLst>
        </c:ser>
        <c:ser>
          <c:idx val="5"/>
          <c:order val="5"/>
          <c:tx>
            <c:v>Accelerated Growth Deliverability</c:v>
          </c:tx>
          <c:spPr>
            <a:ln w="38100">
              <a:solidFill>
                <a:srgbClr val="003366"/>
              </a:solidFill>
              <a:prstDash val="solid"/>
            </a:ln>
          </c:spPr>
          <c:marker>
            <c:symbol val="none"/>
          </c:marker>
          <c:val>
            <c:numLit>
              <c:formatCode>General</c:formatCode>
              <c:ptCount val="31"/>
              <c:pt idx="10">
                <c:v>121.25454545454545</c:v>
              </c:pt>
              <c:pt idx="11">
                <c:v>121.27272727272728</c:v>
              </c:pt>
              <c:pt idx="12">
                <c:v>156.29090909090908</c:v>
              </c:pt>
              <c:pt idx="13">
                <c:v>175.71818181818179</c:v>
              </c:pt>
              <c:pt idx="14">
                <c:v>184.42727272727274</c:v>
              </c:pt>
              <c:pt idx="15">
                <c:v>185.10000000000002</c:v>
              </c:pt>
              <c:pt idx="16">
                <c:v>185.10000000000002</c:v>
              </c:pt>
              <c:pt idx="17">
                <c:v>185.10000000000002</c:v>
              </c:pt>
              <c:pt idx="18">
                <c:v>185.10000000000002</c:v>
              </c:pt>
              <c:pt idx="19">
                <c:v>185.10000000000002</c:v>
              </c:pt>
              <c:pt idx="20">
                <c:v>185.10000000000002</c:v>
              </c:pt>
              <c:pt idx="21">
                <c:v>185.10000000000002</c:v>
              </c:pt>
              <c:pt idx="22">
                <c:v>185.10000000000002</c:v>
              </c:pt>
              <c:pt idx="23">
                <c:v>185.10000000000002</c:v>
              </c:pt>
              <c:pt idx="24">
                <c:v>185.10000000000002</c:v>
              </c:pt>
              <c:pt idx="25">
                <c:v>185.10000000000002</c:v>
              </c:pt>
              <c:pt idx="26">
                <c:v>185.10000000000002</c:v>
              </c:pt>
              <c:pt idx="27">
                <c:v>185.10000000000002</c:v>
              </c:pt>
              <c:pt idx="28">
                <c:v>185.10000000000002</c:v>
              </c:pt>
              <c:pt idx="29">
                <c:v>185.10000000000002</c:v>
              </c:pt>
              <c:pt idx="30">
                <c:v>185.10000000000002</c:v>
              </c:pt>
            </c:numLit>
          </c:val>
          <c:smooth val="0"/>
          <c:extLst>
            <c:ext xmlns:c16="http://schemas.microsoft.com/office/drawing/2014/chart" uri="{C3380CC4-5D6E-409C-BE32-E72D297353CC}">
              <c16:uniqueId val="{00000005-C208-4BDF-82E7-370235FAE863}"/>
            </c:ext>
          </c:extLst>
        </c:ser>
        <c:dLbls>
          <c:showLegendKey val="0"/>
          <c:showVal val="0"/>
          <c:showCatName val="0"/>
          <c:showSerName val="0"/>
          <c:showPercent val="0"/>
          <c:showBubbleSize val="0"/>
        </c:dLbls>
        <c:marker val="1"/>
        <c:smooth val="0"/>
        <c:axId val="180075904"/>
        <c:axId val="180077696"/>
      </c:lineChart>
      <c:catAx>
        <c:axId val="180075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0077696"/>
        <c:crosses val="autoZero"/>
        <c:auto val="1"/>
        <c:lblAlgn val="ctr"/>
        <c:lblOffset val="100"/>
        <c:tickLblSkip val="1"/>
        <c:tickMarkSkip val="1"/>
        <c:noMultiLvlLbl val="0"/>
      </c:catAx>
      <c:valAx>
        <c:axId val="180077696"/>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Deliverability (mcm/d)</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075904"/>
        <c:crosses val="autoZero"/>
        <c:crossBetween val="between"/>
      </c:valAx>
      <c:spPr>
        <a:noFill/>
        <a:ln w="25400">
          <a:noFill/>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Norway</c:v>
          </c:tx>
          <c:spPr>
            <a:solidFill>
              <a:srgbClr val="0000FF"/>
            </a:solidFill>
            <a:ln w="25400">
              <a:noFill/>
            </a:ln>
          </c:spPr>
          <c:invertIfNegative val="0"/>
          <c:cat>
            <c:strLit>
              <c:ptCount val="31"/>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pt idx="30">
                <c:v>30/31</c:v>
              </c:pt>
            </c:strLit>
          </c:cat>
          <c:val>
            <c:numLit>
              <c:formatCode>General</c:formatCode>
              <c:ptCount val="31"/>
              <c:pt idx="0">
                <c:v>13.14</c:v>
              </c:pt>
              <c:pt idx="1">
                <c:v>13.14</c:v>
              </c:pt>
              <c:pt idx="2">
                <c:v>13.14</c:v>
              </c:pt>
              <c:pt idx="3">
                <c:v>13.14</c:v>
              </c:pt>
              <c:pt idx="4">
                <c:v>13.14</c:v>
              </c:pt>
              <c:pt idx="5">
                <c:v>13.14</c:v>
              </c:pt>
              <c:pt idx="6">
                <c:v>38.69</c:v>
              </c:pt>
              <c:pt idx="7">
                <c:v>42.339999999999996</c:v>
              </c:pt>
              <c:pt idx="8">
                <c:v>42.339999999999996</c:v>
              </c:pt>
              <c:pt idx="9">
                <c:v>42.339999999999996</c:v>
              </c:pt>
              <c:pt idx="10">
                <c:v>44.858499999999999</c:v>
              </c:pt>
              <c:pt idx="11">
                <c:v>44.858499999999999</c:v>
              </c:pt>
              <c:pt idx="12">
                <c:v>44.85</c:v>
              </c:pt>
              <c:pt idx="13">
                <c:v>46.28</c:v>
              </c:pt>
              <c:pt idx="14">
                <c:v>46.5</c:v>
              </c:pt>
              <c:pt idx="15">
                <c:v>46.83</c:v>
              </c:pt>
              <c:pt idx="16">
                <c:v>46.5</c:v>
              </c:pt>
              <c:pt idx="17">
                <c:v>45.730000000000004</c:v>
              </c:pt>
              <c:pt idx="18">
                <c:v>43.821260265999996</c:v>
              </c:pt>
              <c:pt idx="19">
                <c:v>42.993804097999998</c:v>
              </c:pt>
              <c:pt idx="20">
                <c:v>42.173817106000001</c:v>
              </c:pt>
              <c:pt idx="21">
                <c:v>41.075518673999994</c:v>
              </c:pt>
              <c:pt idx="22">
                <c:v>40.461660505999994</c:v>
              </c:pt>
              <c:pt idx="23">
                <c:v>40.175315523999998</c:v>
              </c:pt>
              <c:pt idx="24">
                <c:v>39.935984586000004</c:v>
              </c:pt>
              <c:pt idx="25">
                <c:v>39.735955680000004</c:v>
              </c:pt>
              <c:pt idx="26">
                <c:v>39.568652235999998</c:v>
              </c:pt>
              <c:pt idx="27">
                <c:v>39.428610641999995</c:v>
              </c:pt>
              <c:pt idx="28">
                <c:v>39.130956208000001</c:v>
              </c:pt>
              <c:pt idx="29">
                <c:v>38.979717581999999</c:v>
              </c:pt>
              <c:pt idx="30">
                <c:v>38.928757595999997</c:v>
              </c:pt>
            </c:numLit>
          </c:val>
          <c:extLst>
            <c:ext xmlns:c16="http://schemas.microsoft.com/office/drawing/2014/chart" uri="{C3380CC4-5D6E-409C-BE32-E72D297353CC}">
              <c16:uniqueId val="{00000000-A872-4CBC-AD1A-9483FF7D3D0F}"/>
            </c:ext>
          </c:extLst>
        </c:ser>
        <c:ser>
          <c:idx val="1"/>
          <c:order val="1"/>
          <c:tx>
            <c:v>Continental</c:v>
          </c:tx>
          <c:spPr>
            <a:solidFill>
              <a:srgbClr val="FF99CC"/>
            </a:solidFill>
            <a:ln w="25400">
              <a:noFill/>
            </a:ln>
          </c:spPr>
          <c:invertIfNegative val="0"/>
          <c:cat>
            <c:strLit>
              <c:ptCount val="31"/>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pt idx="30">
                <c:v>30/31</c:v>
              </c:pt>
            </c:strLit>
          </c:cat>
          <c:val>
            <c:numLit>
              <c:formatCode>General</c:formatCode>
              <c:ptCount val="31"/>
              <c:pt idx="0">
                <c:v>8.9675000000000011</c:v>
              </c:pt>
              <c:pt idx="1">
                <c:v>8.9675000000000011</c:v>
              </c:pt>
              <c:pt idx="2">
                <c:v>8.9675000000000011</c:v>
              </c:pt>
              <c:pt idx="3">
                <c:v>8.9675000000000011</c:v>
              </c:pt>
              <c:pt idx="4">
                <c:v>8.9675000000000011</c:v>
              </c:pt>
              <c:pt idx="5">
                <c:v>17.407499999999999</c:v>
              </c:pt>
              <c:pt idx="6">
                <c:v>33.917499999999997</c:v>
              </c:pt>
              <c:pt idx="7">
                <c:v>42.982499999999995</c:v>
              </c:pt>
              <c:pt idx="8">
                <c:v>42.982499999999995</c:v>
              </c:pt>
              <c:pt idx="9">
                <c:v>42.982499999999995</c:v>
              </c:pt>
              <c:pt idx="10">
                <c:v>42.982499999999995</c:v>
              </c:pt>
              <c:pt idx="11">
                <c:v>42.982499999999995</c:v>
              </c:pt>
              <c:pt idx="12">
                <c:v>46.389900852999709</c:v>
              </c:pt>
              <c:pt idx="13">
                <c:v>46.389900852999709</c:v>
              </c:pt>
              <c:pt idx="14">
                <c:v>46.389900852999709</c:v>
              </c:pt>
              <c:pt idx="15">
                <c:v>46.389900852999709</c:v>
              </c:pt>
              <c:pt idx="16">
                <c:v>46.389900852999709</c:v>
              </c:pt>
              <c:pt idx="17">
                <c:v>46.389900852999709</c:v>
              </c:pt>
              <c:pt idx="18">
                <c:v>46.389900852999709</c:v>
              </c:pt>
              <c:pt idx="19">
                <c:v>46.389900852999709</c:v>
              </c:pt>
              <c:pt idx="20">
                <c:v>46.389900852999709</c:v>
              </c:pt>
              <c:pt idx="21">
                <c:v>46.389900852999709</c:v>
              </c:pt>
              <c:pt idx="22">
                <c:v>46.389900852999709</c:v>
              </c:pt>
              <c:pt idx="23">
                <c:v>46.389900852999709</c:v>
              </c:pt>
              <c:pt idx="24">
                <c:v>46.389900852999709</c:v>
              </c:pt>
              <c:pt idx="25">
                <c:v>46.389900852999709</c:v>
              </c:pt>
              <c:pt idx="26">
                <c:v>46.389900852999709</c:v>
              </c:pt>
              <c:pt idx="27">
                <c:v>46.389900852999709</c:v>
              </c:pt>
              <c:pt idx="28">
                <c:v>46.389900852999709</c:v>
              </c:pt>
              <c:pt idx="29">
                <c:v>46.389900852999709</c:v>
              </c:pt>
              <c:pt idx="30">
                <c:v>46.389900852999709</c:v>
              </c:pt>
            </c:numLit>
          </c:val>
          <c:extLst>
            <c:ext xmlns:c16="http://schemas.microsoft.com/office/drawing/2014/chart" uri="{C3380CC4-5D6E-409C-BE32-E72D297353CC}">
              <c16:uniqueId val="{00000001-A872-4CBC-AD1A-9483FF7D3D0F}"/>
            </c:ext>
          </c:extLst>
        </c:ser>
        <c:ser>
          <c:idx val="2"/>
          <c:order val="2"/>
          <c:tx>
            <c:v>LNG</c:v>
          </c:tx>
          <c:spPr>
            <a:solidFill>
              <a:srgbClr val="FFFF00"/>
            </a:solidFill>
            <a:ln w="25400">
              <a:noFill/>
            </a:ln>
          </c:spPr>
          <c:invertIfNegative val="0"/>
          <c:cat>
            <c:strLit>
              <c:ptCount val="31"/>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pt idx="30">
                <c:v>30/31</c:v>
              </c:pt>
            </c:strLit>
          </c:cat>
          <c:val>
            <c:numLit>
              <c:formatCode>General</c:formatCode>
              <c:ptCount val="31"/>
              <c:pt idx="0">
                <c:v>0</c:v>
              </c:pt>
              <c:pt idx="1">
                <c:v>0</c:v>
              </c:pt>
              <c:pt idx="2">
                <c:v>0</c:v>
              </c:pt>
              <c:pt idx="3">
                <c:v>0</c:v>
              </c:pt>
              <c:pt idx="4">
                <c:v>0</c:v>
              </c:pt>
              <c:pt idx="5">
                <c:v>4.5209999999999999</c:v>
              </c:pt>
              <c:pt idx="6">
                <c:v>4.5209999999999999</c:v>
              </c:pt>
              <c:pt idx="7">
                <c:v>8.656977337110483</c:v>
              </c:pt>
              <c:pt idx="8">
                <c:v>17.561977337110481</c:v>
              </c:pt>
              <c:pt idx="9">
                <c:v>49.08470460983775</c:v>
              </c:pt>
              <c:pt idx="10">
                <c:v>59.309100000000008</c:v>
              </c:pt>
              <c:pt idx="11">
                <c:v>59.309100000000008</c:v>
              </c:pt>
              <c:pt idx="12">
                <c:v>59.294581818181825</c:v>
              </c:pt>
              <c:pt idx="13">
                <c:v>59.294581818181825</c:v>
              </c:pt>
              <c:pt idx="14">
                <c:v>59.294581818181825</c:v>
              </c:pt>
              <c:pt idx="15">
                <c:v>59.294581818181825</c:v>
              </c:pt>
              <c:pt idx="16">
                <c:v>59.294581818181825</c:v>
              </c:pt>
              <c:pt idx="17">
                <c:v>59.294581818181825</c:v>
              </c:pt>
              <c:pt idx="18">
                <c:v>59.294581818181825</c:v>
              </c:pt>
              <c:pt idx="19">
                <c:v>59.294581818181825</c:v>
              </c:pt>
              <c:pt idx="20">
                <c:v>59.294581818181825</c:v>
              </c:pt>
              <c:pt idx="21">
                <c:v>59.294581818181825</c:v>
              </c:pt>
              <c:pt idx="22">
                <c:v>59.294581818181825</c:v>
              </c:pt>
              <c:pt idx="23">
                <c:v>59.294581818181825</c:v>
              </c:pt>
              <c:pt idx="24">
                <c:v>59.294581818181825</c:v>
              </c:pt>
              <c:pt idx="25">
                <c:v>59.294581818181825</c:v>
              </c:pt>
              <c:pt idx="26">
                <c:v>59.294581818181825</c:v>
              </c:pt>
              <c:pt idx="27">
                <c:v>59.294581818181825</c:v>
              </c:pt>
              <c:pt idx="28">
                <c:v>59.294581818181825</c:v>
              </c:pt>
              <c:pt idx="29">
                <c:v>59.294581818181825</c:v>
              </c:pt>
              <c:pt idx="30">
                <c:v>59.294581818181825</c:v>
              </c:pt>
            </c:numLit>
          </c:val>
          <c:extLst>
            <c:ext xmlns:c16="http://schemas.microsoft.com/office/drawing/2014/chart" uri="{C3380CC4-5D6E-409C-BE32-E72D297353CC}">
              <c16:uniqueId val="{00000002-A872-4CBC-AD1A-9483FF7D3D0F}"/>
            </c:ext>
          </c:extLst>
        </c:ser>
        <c:ser>
          <c:idx val="3"/>
          <c:order val="3"/>
          <c:tx>
            <c:v>Under Construction</c:v>
          </c:tx>
          <c:spPr>
            <a:solidFill>
              <a:srgbClr val="FF00FF"/>
            </a:solidFill>
            <a:ln w="25400">
              <a:noFill/>
            </a:ln>
          </c:spPr>
          <c:invertIfNegative val="0"/>
          <c:cat>
            <c:strLit>
              <c:ptCount val="31"/>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pt idx="30">
                <c:v>30/31</c:v>
              </c:pt>
            </c:strLit>
          </c:cat>
          <c:val>
            <c:numLit>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Lit>
          </c:val>
          <c:extLst>
            <c:ext xmlns:c16="http://schemas.microsoft.com/office/drawing/2014/chart" uri="{C3380CC4-5D6E-409C-BE32-E72D297353CC}">
              <c16:uniqueId val="{00000003-A872-4CBC-AD1A-9483FF7D3D0F}"/>
            </c:ext>
          </c:extLst>
        </c:ser>
        <c:ser>
          <c:idx val="4"/>
          <c:order val="4"/>
          <c:tx>
            <c:v>Proposed</c:v>
          </c:tx>
          <c:spPr>
            <a:solidFill>
              <a:srgbClr val="000000"/>
            </a:solidFill>
            <a:ln w="25400">
              <a:noFill/>
            </a:ln>
          </c:spPr>
          <c:invertIfNegative val="0"/>
          <c:cat>
            <c:strLit>
              <c:ptCount val="31"/>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pt idx="30">
                <c:v>30/31</c:v>
              </c:pt>
            </c:strLit>
          </c:cat>
          <c:val>
            <c:numLit>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c:v>
              </c:pt>
              <c:pt idx="16">
                <c:v>5</c:v>
              </c:pt>
              <c:pt idx="17">
                <c:v>28.293636363636359</c:v>
              </c:pt>
              <c:pt idx="18">
                <c:v>28.293636363636359</c:v>
              </c:pt>
              <c:pt idx="19">
                <c:v>28.293636363636359</c:v>
              </c:pt>
              <c:pt idx="20">
                <c:v>28.293636363636359</c:v>
              </c:pt>
              <c:pt idx="21">
                <c:v>43.293636363636359</c:v>
              </c:pt>
              <c:pt idx="22">
                <c:v>43.293636363636359</c:v>
              </c:pt>
              <c:pt idx="23">
                <c:v>43.293636363636359</c:v>
              </c:pt>
              <c:pt idx="24">
                <c:v>43.293636363636359</c:v>
              </c:pt>
              <c:pt idx="25">
                <c:v>43.293636363636359</c:v>
              </c:pt>
              <c:pt idx="26">
                <c:v>43.293636363636359</c:v>
              </c:pt>
              <c:pt idx="27">
                <c:v>43.293636363636359</c:v>
              </c:pt>
              <c:pt idx="28">
                <c:v>43.293636363636359</c:v>
              </c:pt>
              <c:pt idx="29">
                <c:v>43.293636363636359</c:v>
              </c:pt>
              <c:pt idx="30">
                <c:v>43.293636363636359</c:v>
              </c:pt>
            </c:numLit>
          </c:val>
          <c:extLst>
            <c:ext xmlns:c16="http://schemas.microsoft.com/office/drawing/2014/chart" uri="{C3380CC4-5D6E-409C-BE32-E72D297353CC}">
              <c16:uniqueId val="{00000004-A872-4CBC-AD1A-9483FF7D3D0F}"/>
            </c:ext>
          </c:extLst>
        </c:ser>
        <c:dLbls>
          <c:showLegendKey val="0"/>
          <c:showVal val="0"/>
          <c:showCatName val="0"/>
          <c:showSerName val="0"/>
          <c:showPercent val="0"/>
          <c:showBubbleSize val="0"/>
        </c:dLbls>
        <c:gapWidth val="0"/>
        <c:overlap val="100"/>
        <c:axId val="180053120"/>
        <c:axId val="180054656"/>
      </c:barChart>
      <c:catAx>
        <c:axId val="180053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0054656"/>
        <c:crosses val="autoZero"/>
        <c:auto val="1"/>
        <c:lblAlgn val="ctr"/>
        <c:lblOffset val="100"/>
        <c:tickLblSkip val="1"/>
        <c:tickMarkSkip val="1"/>
        <c:noMultiLvlLbl val="0"/>
      </c:catAx>
      <c:valAx>
        <c:axId val="180054656"/>
        <c:scaling>
          <c:orientation val="minMax"/>
          <c:max val="250"/>
        </c:scaling>
        <c:delete val="0"/>
        <c:axPos val="l"/>
        <c:title>
          <c:tx>
            <c:rich>
              <a:bodyPr/>
              <a:lstStyle/>
              <a:p>
                <a:pPr>
                  <a:defRPr sz="150" b="1" i="0" u="none" strike="noStrike" baseline="0">
                    <a:solidFill>
                      <a:srgbClr val="000000"/>
                    </a:solidFill>
                    <a:latin typeface="Arial"/>
                    <a:ea typeface="Arial"/>
                    <a:cs typeface="Arial"/>
                  </a:defRPr>
                </a:pPr>
                <a:r>
                  <a:rPr lang="en-GB"/>
                  <a:t>Capacity (bcm/y)</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053120"/>
        <c:crosses val="autoZero"/>
        <c:crossBetween val="between"/>
        <c:majorUnit val="50"/>
      </c:valAx>
      <c:spPr>
        <a:noFill/>
        <a:ln w="25400">
          <a:noFill/>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GB"/>
              <a:t>Actual    Forecast</a:t>
            </a:r>
          </a:p>
        </c:rich>
      </c:tx>
      <c:overlay val="0"/>
      <c:spPr>
        <a:noFill/>
        <a:ln w="25400">
          <a:noFill/>
        </a:ln>
      </c:spPr>
    </c:title>
    <c:autoTitleDeleted val="0"/>
    <c:plotArea>
      <c:layout/>
      <c:barChart>
        <c:barDir val="col"/>
        <c:grouping val="stacked"/>
        <c:varyColors val="0"/>
        <c:ser>
          <c:idx val="0"/>
          <c:order val="0"/>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C6E7-4E02-9550-ACC41BE0221B}"/>
            </c:ext>
          </c:extLst>
        </c:ser>
        <c:ser>
          <c:idx val="4"/>
          <c:order val="1"/>
          <c:spPr>
            <a:solidFill>
              <a:srgbClr val="8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1-C6E7-4E02-9550-ACC41BE0221B}"/>
            </c:ext>
          </c:extLst>
        </c:ser>
        <c:ser>
          <c:idx val="1"/>
          <c:order val="2"/>
          <c:spPr>
            <a:solidFill>
              <a:srgbClr val="00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C6E7-4E02-9550-ACC41BE0221B}"/>
            </c:ext>
          </c:extLst>
        </c:ser>
        <c:ser>
          <c:idx val="3"/>
          <c:order val="3"/>
          <c:spPr>
            <a:solidFill>
              <a:srgbClr val="FF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3-C6E7-4E02-9550-ACC41BE0221B}"/>
            </c:ext>
          </c:extLst>
        </c:ser>
        <c:ser>
          <c:idx val="2"/>
          <c:order val="4"/>
          <c:spPr>
            <a:solidFill>
              <a:srgbClr val="FF99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4-C6E7-4E02-9550-ACC41BE0221B}"/>
            </c:ext>
          </c:extLst>
        </c:ser>
        <c:dLbls>
          <c:showLegendKey val="0"/>
          <c:showVal val="0"/>
          <c:showCatName val="0"/>
          <c:showSerName val="0"/>
          <c:showPercent val="0"/>
          <c:showBubbleSize val="0"/>
        </c:dLbls>
        <c:gapWidth val="0"/>
        <c:overlap val="100"/>
        <c:axId val="180239360"/>
        <c:axId val="180245248"/>
      </c:barChart>
      <c:lineChart>
        <c:grouping val="standard"/>
        <c:varyColors val="0"/>
        <c:ser>
          <c:idx val="5"/>
          <c:order val="5"/>
          <c:spPr>
            <a:ln w="38100">
              <a:solidFill>
                <a:srgbClr val="00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5-C6E7-4E02-9550-ACC41BE0221B}"/>
            </c:ext>
          </c:extLst>
        </c:ser>
        <c:dLbls>
          <c:showLegendKey val="0"/>
          <c:showVal val="0"/>
          <c:showCatName val="0"/>
          <c:showSerName val="0"/>
          <c:showPercent val="0"/>
          <c:showBubbleSize val="0"/>
        </c:dLbls>
        <c:marker val="1"/>
        <c:smooth val="0"/>
        <c:axId val="180239360"/>
        <c:axId val="180245248"/>
      </c:lineChart>
      <c:lineChart>
        <c:grouping val="standard"/>
        <c:varyColors val="0"/>
        <c:ser>
          <c:idx val="6"/>
          <c:order val="6"/>
          <c:spPr>
            <a:ln w="38100">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6-C6E7-4E02-9550-ACC41BE0221B}"/>
            </c:ext>
          </c:extLst>
        </c:ser>
        <c:dLbls>
          <c:showLegendKey val="0"/>
          <c:showVal val="0"/>
          <c:showCatName val="0"/>
          <c:showSerName val="0"/>
          <c:showPercent val="0"/>
          <c:showBubbleSize val="0"/>
        </c:dLbls>
        <c:marker val="1"/>
        <c:smooth val="0"/>
        <c:axId val="180247168"/>
        <c:axId val="180253056"/>
      </c:lineChart>
      <c:catAx>
        <c:axId val="180239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0245248"/>
        <c:crosses val="autoZero"/>
        <c:auto val="1"/>
        <c:lblAlgn val="ctr"/>
        <c:lblOffset val="100"/>
        <c:tickLblSkip val="1"/>
        <c:tickMarkSkip val="1"/>
        <c:noMultiLvlLbl val="0"/>
      </c:catAx>
      <c:valAx>
        <c:axId val="180245248"/>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bcm/ 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239360"/>
        <c:crosses val="autoZero"/>
        <c:crossBetween val="between"/>
      </c:valAx>
      <c:catAx>
        <c:axId val="180247168"/>
        <c:scaling>
          <c:orientation val="minMax"/>
        </c:scaling>
        <c:delete val="1"/>
        <c:axPos val="b"/>
        <c:majorTickMark val="out"/>
        <c:minorTickMark val="none"/>
        <c:tickLblPos val="nextTo"/>
        <c:crossAx val="180253056"/>
        <c:crosses val="autoZero"/>
        <c:auto val="1"/>
        <c:lblAlgn val="ctr"/>
        <c:lblOffset val="100"/>
        <c:noMultiLvlLbl val="0"/>
      </c:catAx>
      <c:valAx>
        <c:axId val="180253056"/>
        <c:scaling>
          <c:orientation val="minMax"/>
        </c:scaling>
        <c:delete val="0"/>
        <c:axPos val="r"/>
        <c:title>
          <c:tx>
            <c:rich>
              <a:bodyPr rot="5400000" vert="horz"/>
              <a:lstStyle/>
              <a:p>
                <a:pPr algn="ctr">
                  <a:defRPr sz="150" b="1" i="0" u="none" strike="noStrike" baseline="0">
                    <a:solidFill>
                      <a:srgbClr val="000000"/>
                    </a:solidFill>
                    <a:latin typeface="Arial"/>
                    <a:ea typeface="Arial"/>
                    <a:cs typeface="Arial"/>
                  </a:defRPr>
                </a:pPr>
                <a:r>
                  <a:rPr lang="en-GB"/>
                  <a:t>% Import Requirement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247168"/>
        <c:crosses val="max"/>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GB"/>
              <a:t>Actual     Forecast</a:t>
            </a:r>
          </a:p>
        </c:rich>
      </c:tx>
      <c:overlay val="0"/>
      <c:spPr>
        <a:noFill/>
        <a:ln w="25400">
          <a:noFill/>
        </a:ln>
      </c:spPr>
    </c:title>
    <c:autoTitleDeleted val="0"/>
    <c:plotArea>
      <c:layout/>
      <c:barChart>
        <c:barDir val="col"/>
        <c:grouping val="stacked"/>
        <c:varyColors val="0"/>
        <c:ser>
          <c:idx val="0"/>
          <c:order val="0"/>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4914-407F-853F-4EFAE53DD403}"/>
            </c:ext>
          </c:extLst>
        </c:ser>
        <c:ser>
          <c:idx val="4"/>
          <c:order val="1"/>
          <c:spPr>
            <a:solidFill>
              <a:srgbClr val="6600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1-4914-407F-853F-4EFAE53DD403}"/>
            </c:ext>
          </c:extLst>
        </c:ser>
        <c:ser>
          <c:idx val="1"/>
          <c:order val="2"/>
          <c:spPr>
            <a:solidFill>
              <a:srgbClr val="00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4914-407F-853F-4EFAE53DD403}"/>
            </c:ext>
          </c:extLst>
        </c:ser>
        <c:ser>
          <c:idx val="3"/>
          <c:order val="3"/>
          <c:spPr>
            <a:solidFill>
              <a:srgbClr val="FF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3-4914-407F-853F-4EFAE53DD403}"/>
            </c:ext>
          </c:extLst>
        </c:ser>
        <c:ser>
          <c:idx val="2"/>
          <c:order val="4"/>
          <c:spPr>
            <a:solidFill>
              <a:srgbClr val="FF99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4-4914-407F-853F-4EFAE53DD403}"/>
            </c:ext>
          </c:extLst>
        </c:ser>
        <c:dLbls>
          <c:showLegendKey val="0"/>
          <c:showVal val="0"/>
          <c:showCatName val="0"/>
          <c:showSerName val="0"/>
          <c:showPercent val="0"/>
          <c:showBubbleSize val="0"/>
        </c:dLbls>
        <c:gapWidth val="0"/>
        <c:overlap val="100"/>
        <c:axId val="179936640"/>
        <c:axId val="179950720"/>
      </c:barChart>
      <c:lineChart>
        <c:grouping val="standard"/>
        <c:varyColors val="0"/>
        <c:ser>
          <c:idx val="5"/>
          <c:order val="5"/>
          <c:spPr>
            <a:ln w="38100">
              <a:solidFill>
                <a:srgbClr val="00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5-4914-407F-853F-4EFAE53DD403}"/>
            </c:ext>
          </c:extLst>
        </c:ser>
        <c:dLbls>
          <c:showLegendKey val="0"/>
          <c:showVal val="0"/>
          <c:showCatName val="0"/>
          <c:showSerName val="0"/>
          <c:showPercent val="0"/>
          <c:showBubbleSize val="0"/>
        </c:dLbls>
        <c:marker val="1"/>
        <c:smooth val="0"/>
        <c:axId val="179936640"/>
        <c:axId val="179950720"/>
      </c:lineChart>
      <c:lineChart>
        <c:grouping val="standard"/>
        <c:varyColors val="0"/>
        <c:ser>
          <c:idx val="6"/>
          <c:order val="6"/>
          <c:tx>
            <c:v>Import Dependancies</c:v>
          </c:tx>
          <c:spPr>
            <a:ln w="38100">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6-4914-407F-853F-4EFAE53DD403}"/>
            </c:ext>
          </c:extLst>
        </c:ser>
        <c:dLbls>
          <c:showLegendKey val="0"/>
          <c:showVal val="0"/>
          <c:showCatName val="0"/>
          <c:showSerName val="0"/>
          <c:showPercent val="0"/>
          <c:showBubbleSize val="0"/>
        </c:dLbls>
        <c:marker val="1"/>
        <c:smooth val="0"/>
        <c:axId val="179952640"/>
        <c:axId val="179958528"/>
      </c:lineChart>
      <c:catAx>
        <c:axId val="179936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79950720"/>
        <c:crosses val="autoZero"/>
        <c:auto val="1"/>
        <c:lblAlgn val="ctr"/>
        <c:lblOffset val="100"/>
        <c:tickLblSkip val="1"/>
        <c:tickMarkSkip val="1"/>
        <c:noMultiLvlLbl val="0"/>
      </c:catAx>
      <c:valAx>
        <c:axId val="179950720"/>
        <c:scaling>
          <c:orientation val="minMax"/>
        </c:scaling>
        <c:delete val="0"/>
        <c:axPos val="l"/>
        <c:title>
          <c:tx>
            <c:rich>
              <a:bodyPr/>
              <a:lstStyle/>
              <a:p>
                <a:pPr>
                  <a:defRPr sz="175" b="1" i="0" u="none" strike="noStrike" baseline="0">
                    <a:solidFill>
                      <a:srgbClr val="000000"/>
                    </a:solidFill>
                    <a:latin typeface="Arial"/>
                    <a:ea typeface="Arial"/>
                    <a:cs typeface="Arial"/>
                  </a:defRPr>
                </a:pPr>
                <a:r>
                  <a:rPr lang="en-GB"/>
                  <a:t>bcm/ 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79936640"/>
        <c:crosses val="autoZero"/>
        <c:crossBetween val="between"/>
      </c:valAx>
      <c:catAx>
        <c:axId val="179952640"/>
        <c:scaling>
          <c:orientation val="minMax"/>
        </c:scaling>
        <c:delete val="1"/>
        <c:axPos val="b"/>
        <c:majorTickMark val="out"/>
        <c:minorTickMark val="none"/>
        <c:tickLblPos val="nextTo"/>
        <c:crossAx val="179958528"/>
        <c:crosses val="autoZero"/>
        <c:auto val="1"/>
        <c:lblAlgn val="ctr"/>
        <c:lblOffset val="100"/>
        <c:noMultiLvlLbl val="0"/>
      </c:catAx>
      <c:valAx>
        <c:axId val="179958528"/>
        <c:scaling>
          <c:orientation val="minMax"/>
          <c:max val="1"/>
        </c:scaling>
        <c:delete val="0"/>
        <c:axPos val="r"/>
        <c:title>
          <c:tx>
            <c:rich>
              <a:bodyPr rot="5400000" vert="horz"/>
              <a:lstStyle/>
              <a:p>
                <a:pPr algn="ctr">
                  <a:defRPr sz="150" b="1" i="0" u="none" strike="noStrike" baseline="0">
                    <a:solidFill>
                      <a:srgbClr val="000000"/>
                    </a:solidFill>
                    <a:latin typeface="Arial"/>
                    <a:ea typeface="Arial"/>
                    <a:cs typeface="Arial"/>
                  </a:defRPr>
                </a:pPr>
                <a:r>
                  <a:rPr lang="en-GB"/>
                  <a:t>% Import Requirement</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79952640"/>
        <c:crosses val="max"/>
        <c:crossBetween val="between"/>
        <c:minorUnit val="0.1"/>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652505887356966"/>
          <c:y val="3.4300489585068691E-2"/>
          <c:w val="0.84322851801819898"/>
          <c:h val="0.73225864948699593"/>
        </c:manualLayout>
      </c:layout>
      <c:lineChart>
        <c:grouping val="standard"/>
        <c:varyColors val="0"/>
        <c:ser>
          <c:idx val="0"/>
          <c:order val="0"/>
          <c:tx>
            <c:strRef>
              <c:f>'Figure 2.12'!$L$8</c:f>
              <c:strCache>
                <c:ptCount val="1"/>
                <c:pt idx="0">
                  <c:v>Community Renewables</c:v>
                </c:pt>
              </c:strCache>
            </c:strRef>
          </c:tx>
          <c:spPr>
            <a:ln>
              <a:solidFill>
                <a:srgbClr val="92D050"/>
              </a:solidFill>
            </a:ln>
          </c:spPr>
          <c:marker>
            <c:symbol val="none"/>
          </c:marker>
          <c:cat>
            <c:numRef>
              <c:f>'Figure 2.12'!$M$7:$AD$7</c:f>
              <c:numCache>
                <c:formatCode>General</c:formatCode>
                <c:ptCount val="18"/>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numCache>
            </c:numRef>
          </c:cat>
          <c:val>
            <c:numRef>
              <c:f>'Figure 2.12'!$M$8:$AD$8</c:f>
              <c:numCache>
                <c:formatCode>0.0</c:formatCode>
                <c:ptCount val="18"/>
                <c:pt idx="0">
                  <c:v>93.197510057595707</c:v>
                </c:pt>
                <c:pt idx="1">
                  <c:v>100.48587024774241</c:v>
                </c:pt>
                <c:pt idx="2">
                  <c:v>106.68433005996098</c:v>
                </c:pt>
                <c:pt idx="3">
                  <c:v>97.411031174476818</c:v>
                </c:pt>
                <c:pt idx="4">
                  <c:v>95.081995508006344</c:v>
                </c:pt>
                <c:pt idx="5">
                  <c:v>92.199610678651595</c:v>
                </c:pt>
                <c:pt idx="6">
                  <c:v>88.928994003143316</c:v>
                </c:pt>
                <c:pt idx="7">
                  <c:v>87.872840195496963</c:v>
                </c:pt>
                <c:pt idx="8">
                  <c:v>100.2885449222149</c:v>
                </c:pt>
                <c:pt idx="9">
                  <c:v>108.90675481367833</c:v>
                </c:pt>
                <c:pt idx="10">
                  <c:v>114.75543641966084</c:v>
                </c:pt>
                <c:pt idx="11">
                  <c:v>117.92652332272098</c:v>
                </c:pt>
                <c:pt idx="12">
                  <c:v>122.47808940490512</c:v>
                </c:pt>
                <c:pt idx="13">
                  <c:v>126.69150091289748</c:v>
                </c:pt>
                <c:pt idx="14">
                  <c:v>129.45496058572252</c:v>
                </c:pt>
                <c:pt idx="15">
                  <c:v>137.99726427482744</c:v>
                </c:pt>
                <c:pt idx="16">
                  <c:v>147.76226888343189</c:v>
                </c:pt>
                <c:pt idx="17">
                  <c:v>160.51619935941989</c:v>
                </c:pt>
              </c:numCache>
            </c:numRef>
          </c:val>
          <c:smooth val="0"/>
          <c:extLst>
            <c:ext xmlns:c16="http://schemas.microsoft.com/office/drawing/2014/chart" uri="{C3380CC4-5D6E-409C-BE32-E72D297353CC}">
              <c16:uniqueId val="{00000000-68FB-4607-B162-9EE91ABB8653}"/>
            </c:ext>
          </c:extLst>
        </c:ser>
        <c:ser>
          <c:idx val="1"/>
          <c:order val="1"/>
          <c:tx>
            <c:strRef>
              <c:f>'Figure 2.12'!$L$9</c:f>
              <c:strCache>
                <c:ptCount val="1"/>
                <c:pt idx="0">
                  <c:v>Two Degrees</c:v>
                </c:pt>
              </c:strCache>
            </c:strRef>
          </c:tx>
          <c:spPr>
            <a:ln>
              <a:solidFill>
                <a:srgbClr val="7030A0"/>
              </a:solidFill>
            </a:ln>
          </c:spPr>
          <c:marker>
            <c:symbol val="none"/>
          </c:marker>
          <c:cat>
            <c:numRef>
              <c:f>'Figure 2.12'!$M$7:$AD$7</c:f>
              <c:numCache>
                <c:formatCode>General</c:formatCode>
                <c:ptCount val="18"/>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numCache>
            </c:numRef>
          </c:cat>
          <c:val>
            <c:numRef>
              <c:f>'Figure 2.12'!$M$9:$AD$9</c:f>
              <c:numCache>
                <c:formatCode>0.0</c:formatCode>
                <c:ptCount val="18"/>
                <c:pt idx="0">
                  <c:v>100.16214485355437</c:v>
                </c:pt>
                <c:pt idx="1">
                  <c:v>112.61582005036382</c:v>
                </c:pt>
                <c:pt idx="2">
                  <c:v>120.85873540091325</c:v>
                </c:pt>
                <c:pt idx="3">
                  <c:v>121.38455991795712</c:v>
                </c:pt>
                <c:pt idx="4">
                  <c:v>113.86870836713263</c:v>
                </c:pt>
                <c:pt idx="5">
                  <c:v>107.57095233790744</c:v>
                </c:pt>
                <c:pt idx="6">
                  <c:v>110.96251731253949</c:v>
                </c:pt>
                <c:pt idx="7">
                  <c:v>112.20337509662755</c:v>
                </c:pt>
                <c:pt idx="8">
                  <c:v>118.80331736881931</c:v>
                </c:pt>
                <c:pt idx="9">
                  <c:v>120.34118869533705</c:v>
                </c:pt>
                <c:pt idx="10">
                  <c:v>129.72072199509921</c:v>
                </c:pt>
                <c:pt idx="11">
                  <c:v>139.06155579630496</c:v>
                </c:pt>
                <c:pt idx="12">
                  <c:v>137.60062389594202</c:v>
                </c:pt>
                <c:pt idx="13">
                  <c:v>137.62107054591968</c:v>
                </c:pt>
                <c:pt idx="14">
                  <c:v>137.88753750316505</c:v>
                </c:pt>
                <c:pt idx="15">
                  <c:v>136.74621319136008</c:v>
                </c:pt>
                <c:pt idx="16">
                  <c:v>138.5011839410148</c:v>
                </c:pt>
                <c:pt idx="17">
                  <c:v>148.43605973959109</c:v>
                </c:pt>
              </c:numCache>
            </c:numRef>
          </c:val>
          <c:smooth val="0"/>
          <c:extLst>
            <c:ext xmlns:c16="http://schemas.microsoft.com/office/drawing/2014/chart" uri="{C3380CC4-5D6E-409C-BE32-E72D297353CC}">
              <c16:uniqueId val="{00000001-68FB-4607-B162-9EE91ABB8653}"/>
            </c:ext>
          </c:extLst>
        </c:ser>
        <c:ser>
          <c:idx val="2"/>
          <c:order val="2"/>
          <c:tx>
            <c:strRef>
              <c:f>'Figure 2.12'!$L$10</c:f>
              <c:strCache>
                <c:ptCount val="1"/>
                <c:pt idx="0">
                  <c:v>Steady Progression</c:v>
                </c:pt>
              </c:strCache>
            </c:strRef>
          </c:tx>
          <c:spPr>
            <a:ln>
              <a:solidFill>
                <a:srgbClr val="FFC000"/>
              </a:solidFill>
            </a:ln>
          </c:spPr>
          <c:marker>
            <c:symbol val="none"/>
          </c:marker>
          <c:cat>
            <c:numRef>
              <c:f>'Figure 2.12'!$M$7:$AD$7</c:f>
              <c:numCache>
                <c:formatCode>General</c:formatCode>
                <c:ptCount val="18"/>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numCache>
            </c:numRef>
          </c:cat>
          <c:val>
            <c:numRef>
              <c:f>'Figure 2.12'!$M$10:$AD$10</c:f>
              <c:numCache>
                <c:formatCode>0.0</c:formatCode>
                <c:ptCount val="18"/>
                <c:pt idx="0">
                  <c:v>102.50777751182773</c:v>
                </c:pt>
                <c:pt idx="1">
                  <c:v>108.67888403135913</c:v>
                </c:pt>
                <c:pt idx="2">
                  <c:v>111.67660420567159</c:v>
                </c:pt>
                <c:pt idx="3">
                  <c:v>104.76525687185932</c:v>
                </c:pt>
                <c:pt idx="4">
                  <c:v>102.80592701105081</c:v>
                </c:pt>
                <c:pt idx="5">
                  <c:v>94.030391614343614</c:v>
                </c:pt>
                <c:pt idx="6">
                  <c:v>90.30855446098127</c:v>
                </c:pt>
                <c:pt idx="7">
                  <c:v>84.333208629324758</c:v>
                </c:pt>
                <c:pt idx="8">
                  <c:v>85.309317617857573</c:v>
                </c:pt>
                <c:pt idx="9">
                  <c:v>90.352563498224185</c:v>
                </c:pt>
                <c:pt idx="10">
                  <c:v>93.391325729134451</c:v>
                </c:pt>
                <c:pt idx="11">
                  <c:v>96.992980468292842</c:v>
                </c:pt>
                <c:pt idx="12">
                  <c:v>94.096500911313626</c:v>
                </c:pt>
                <c:pt idx="13">
                  <c:v>93.652456543104677</c:v>
                </c:pt>
                <c:pt idx="14">
                  <c:v>93.709659333811828</c:v>
                </c:pt>
                <c:pt idx="15">
                  <c:v>102.74182924960098</c:v>
                </c:pt>
                <c:pt idx="16">
                  <c:v>114.0414076611529</c:v>
                </c:pt>
                <c:pt idx="17">
                  <c:v>119.36168573521866</c:v>
                </c:pt>
              </c:numCache>
            </c:numRef>
          </c:val>
          <c:smooth val="0"/>
          <c:extLst>
            <c:ext xmlns:c16="http://schemas.microsoft.com/office/drawing/2014/chart" uri="{C3380CC4-5D6E-409C-BE32-E72D297353CC}">
              <c16:uniqueId val="{00000002-68FB-4607-B162-9EE91ABB8653}"/>
            </c:ext>
          </c:extLst>
        </c:ser>
        <c:ser>
          <c:idx val="3"/>
          <c:order val="3"/>
          <c:tx>
            <c:strRef>
              <c:f>'Figure 2.12'!$L$11</c:f>
              <c:strCache>
                <c:ptCount val="1"/>
                <c:pt idx="0">
                  <c:v>Consumer Evolution</c:v>
                </c:pt>
              </c:strCache>
            </c:strRef>
          </c:tx>
          <c:spPr>
            <a:ln>
              <a:solidFill>
                <a:srgbClr val="0070C0"/>
              </a:solidFill>
            </a:ln>
          </c:spPr>
          <c:marker>
            <c:symbol val="none"/>
          </c:marker>
          <c:cat>
            <c:numRef>
              <c:f>'Figure 2.12'!$M$7:$AD$7</c:f>
              <c:numCache>
                <c:formatCode>General</c:formatCode>
                <c:ptCount val="18"/>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numCache>
            </c:numRef>
          </c:cat>
          <c:val>
            <c:numRef>
              <c:f>'Figure 2.12'!$M$11:$AD$11</c:f>
              <c:numCache>
                <c:formatCode>0.0</c:formatCode>
                <c:ptCount val="18"/>
                <c:pt idx="0">
                  <c:v>99.145758606964364</c:v>
                </c:pt>
                <c:pt idx="1">
                  <c:v>99.915608317253998</c:v>
                </c:pt>
                <c:pt idx="2">
                  <c:v>104.82022025098598</c:v>
                </c:pt>
                <c:pt idx="3">
                  <c:v>105.00882401507596</c:v>
                </c:pt>
                <c:pt idx="4">
                  <c:v>94.991449140436771</c:v>
                </c:pt>
                <c:pt idx="5">
                  <c:v>87.05774002682449</c:v>
                </c:pt>
                <c:pt idx="6">
                  <c:v>77.447227180307721</c:v>
                </c:pt>
                <c:pt idx="7">
                  <c:v>80.1202974276963</c:v>
                </c:pt>
                <c:pt idx="8">
                  <c:v>95.121473351483701</c:v>
                </c:pt>
                <c:pt idx="9">
                  <c:v>101.48804024929325</c:v>
                </c:pt>
                <c:pt idx="10">
                  <c:v>108.95013756798085</c:v>
                </c:pt>
                <c:pt idx="11">
                  <c:v>121.30752915932322</c:v>
                </c:pt>
                <c:pt idx="12">
                  <c:v>117.05081138352188</c:v>
                </c:pt>
                <c:pt idx="13">
                  <c:v>116.67681190279762</c:v>
                </c:pt>
                <c:pt idx="14">
                  <c:v>121.69217681131823</c:v>
                </c:pt>
                <c:pt idx="15">
                  <c:v>133.16092826900211</c:v>
                </c:pt>
                <c:pt idx="16">
                  <c:v>143.18162538983182</c:v>
                </c:pt>
                <c:pt idx="17">
                  <c:v>150.94181181229442</c:v>
                </c:pt>
              </c:numCache>
            </c:numRef>
          </c:val>
          <c:smooth val="0"/>
          <c:extLst>
            <c:ext xmlns:c16="http://schemas.microsoft.com/office/drawing/2014/chart" uri="{C3380CC4-5D6E-409C-BE32-E72D297353CC}">
              <c16:uniqueId val="{00000003-68FB-4607-B162-9EE91ABB8653}"/>
            </c:ext>
          </c:extLst>
        </c:ser>
        <c:dLbls>
          <c:showLegendKey val="0"/>
          <c:showVal val="0"/>
          <c:showCatName val="0"/>
          <c:showSerName val="0"/>
          <c:showPercent val="0"/>
          <c:showBubbleSize val="0"/>
        </c:dLbls>
        <c:smooth val="0"/>
        <c:axId val="189418112"/>
        <c:axId val="189436288"/>
      </c:lineChart>
      <c:catAx>
        <c:axId val="189418112"/>
        <c:scaling>
          <c:orientation val="minMax"/>
          <c:min val="1"/>
        </c:scaling>
        <c:delete val="0"/>
        <c:axPos val="b"/>
        <c:numFmt formatCode="General" sourceLinked="1"/>
        <c:majorTickMark val="out"/>
        <c:minorTickMark val="none"/>
        <c:tickLblPos val="nextTo"/>
        <c:txPr>
          <a:bodyPr rot="0" vert="horz" anchor="ctr" anchorCtr="1"/>
          <a:lstStyle/>
          <a:p>
            <a:pPr>
              <a:defRPr/>
            </a:pPr>
            <a:endParaRPr lang="en-US"/>
          </a:p>
        </c:txPr>
        <c:crossAx val="189436288"/>
        <c:crosses val="autoZero"/>
        <c:auto val="0"/>
        <c:lblAlgn val="ctr"/>
        <c:lblOffset val="100"/>
        <c:tickLblSkip val="5"/>
        <c:noMultiLvlLbl val="0"/>
      </c:catAx>
      <c:valAx>
        <c:axId val="189436288"/>
        <c:scaling>
          <c:orientation val="minMax"/>
          <c:max val="200"/>
        </c:scaling>
        <c:delete val="0"/>
        <c:axPos val="l"/>
        <c:majorGridlines>
          <c:spPr>
            <a:ln>
              <a:solidFill>
                <a:sysClr val="window" lastClr="FFFFFF">
                  <a:lumMod val="75000"/>
                </a:sysClr>
              </a:solidFill>
            </a:ln>
          </c:spPr>
        </c:majorGridlines>
        <c:title>
          <c:tx>
            <c:rich>
              <a:bodyPr rot="-5400000" vert="horz"/>
              <a:lstStyle/>
              <a:p>
                <a:pPr>
                  <a:defRPr b="1"/>
                </a:pPr>
                <a:r>
                  <a:rPr lang="en-US" b="1"/>
                  <a:t>Margin (mcm/day)</a:t>
                </a:r>
              </a:p>
            </c:rich>
          </c:tx>
          <c:overlay val="0"/>
        </c:title>
        <c:numFmt formatCode="0" sourceLinked="0"/>
        <c:majorTickMark val="out"/>
        <c:minorTickMark val="none"/>
        <c:tickLblPos val="nextTo"/>
        <c:crossAx val="189418112"/>
        <c:crosses val="autoZero"/>
        <c:crossBetween val="between"/>
        <c:majorUnit val="50"/>
      </c:valAx>
      <c:spPr>
        <a:noFill/>
        <a:ln w="25400">
          <a:noFill/>
        </a:ln>
      </c:spPr>
    </c:plotArea>
    <c:legend>
      <c:legendPos val="b"/>
      <c:layout>
        <c:manualLayout>
          <c:xMode val="edge"/>
          <c:yMode val="edge"/>
          <c:x val="0.10734854895245365"/>
          <c:y val="0.88593796230016686"/>
          <c:w val="0.89265157300164255"/>
          <c:h val="0.10603530970161795"/>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20FF-45A0-ABF5-3B6A78FA1366}"/>
            </c:ext>
          </c:extLst>
        </c:ser>
        <c:ser>
          <c:idx val="1"/>
          <c:order val="1"/>
          <c:spPr>
            <a:solidFill>
              <a:srgbClr val="00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20FF-45A0-ABF5-3B6A78FA1366}"/>
            </c:ext>
          </c:extLst>
        </c:ser>
        <c:ser>
          <c:idx val="2"/>
          <c:order val="2"/>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2-20FF-45A0-ABF5-3B6A78FA1366}"/>
            </c:ext>
          </c:extLst>
        </c:ser>
        <c:ser>
          <c:idx val="3"/>
          <c:order val="3"/>
          <c:spPr>
            <a:pattFill prst="pct70">
              <a:fgClr>
                <a:srgbClr val="FFFF99"/>
              </a:fgClr>
              <a:bgClr>
                <a:srgbClr val="000000"/>
              </a:bgClr>
            </a:pattFill>
            <a:ln w="25400">
              <a:noFill/>
            </a:ln>
          </c:spPr>
          <c:invertIfNegative val="0"/>
          <c:val>
            <c:numLit>
              <c:formatCode>General</c:formatCode>
              <c:ptCount val="1"/>
              <c:pt idx="0">
                <c:v>0</c:v>
              </c:pt>
            </c:numLit>
          </c:val>
          <c:extLst>
            <c:ext xmlns:c16="http://schemas.microsoft.com/office/drawing/2014/chart" uri="{C3380CC4-5D6E-409C-BE32-E72D297353CC}">
              <c16:uniqueId val="{00000003-20FF-45A0-ABF5-3B6A78FA1366}"/>
            </c:ext>
          </c:extLst>
        </c:ser>
        <c:ser>
          <c:idx val="4"/>
          <c:order val="4"/>
          <c:spPr>
            <a:solidFill>
              <a:srgbClr val="FF99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4-20FF-45A0-ABF5-3B6A78FA1366}"/>
            </c:ext>
          </c:extLst>
        </c:ser>
        <c:ser>
          <c:idx val="5"/>
          <c:order val="5"/>
          <c:spPr>
            <a:solidFill>
              <a:srgbClr val="CCFF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5-20FF-45A0-ABF5-3B6A78FA1366}"/>
            </c:ext>
          </c:extLst>
        </c:ser>
        <c:ser>
          <c:idx val="6"/>
          <c:order val="6"/>
          <c:spPr>
            <a:pattFill prst="pct75">
              <a:fgClr>
                <a:srgbClr val="CCFFCC"/>
              </a:fgClr>
              <a:bgClr>
                <a:srgbClr val="0066CC"/>
              </a:bgClr>
            </a:pattFill>
            <a:ln w="25400">
              <a:noFill/>
            </a:ln>
          </c:spPr>
          <c:invertIfNegative val="0"/>
          <c:val>
            <c:numLit>
              <c:formatCode>General</c:formatCode>
              <c:ptCount val="1"/>
              <c:pt idx="0">
                <c:v>0</c:v>
              </c:pt>
            </c:numLit>
          </c:val>
          <c:extLst>
            <c:ext xmlns:c16="http://schemas.microsoft.com/office/drawing/2014/chart" uri="{C3380CC4-5D6E-409C-BE32-E72D297353CC}">
              <c16:uniqueId val="{00000006-20FF-45A0-ABF5-3B6A78FA1366}"/>
            </c:ext>
          </c:extLst>
        </c:ser>
        <c:ser>
          <c:idx val="7"/>
          <c:order val="7"/>
          <c:spPr>
            <a:solidFill>
              <a:srgbClr val="6600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7-20FF-45A0-ABF5-3B6A78FA1366}"/>
            </c:ext>
          </c:extLst>
        </c:ser>
        <c:dLbls>
          <c:showLegendKey val="0"/>
          <c:showVal val="0"/>
          <c:showCatName val="0"/>
          <c:showSerName val="0"/>
          <c:showPercent val="0"/>
          <c:showBubbleSize val="0"/>
        </c:dLbls>
        <c:gapWidth val="0"/>
        <c:overlap val="100"/>
        <c:axId val="180278400"/>
        <c:axId val="180279936"/>
      </c:barChart>
      <c:lineChart>
        <c:grouping val="standard"/>
        <c:varyColors val="0"/>
        <c:ser>
          <c:idx val="8"/>
          <c:order val="8"/>
          <c:spPr>
            <a:ln w="38100">
              <a:solidFill>
                <a:srgbClr val="FF0000"/>
              </a:solidFill>
              <a:prstDash val="sysDash"/>
            </a:ln>
          </c:spPr>
          <c:marker>
            <c:symbol val="none"/>
          </c:marker>
          <c:val>
            <c:numLit>
              <c:formatCode>General</c:formatCode>
              <c:ptCount val="1"/>
              <c:pt idx="0">
                <c:v>0</c:v>
              </c:pt>
            </c:numLit>
          </c:val>
          <c:smooth val="0"/>
          <c:extLst>
            <c:ext xmlns:c16="http://schemas.microsoft.com/office/drawing/2014/chart" uri="{C3380CC4-5D6E-409C-BE32-E72D297353CC}">
              <c16:uniqueId val="{00000008-20FF-45A0-ABF5-3B6A78FA1366}"/>
            </c:ext>
          </c:extLst>
        </c:ser>
        <c:ser>
          <c:idx val="9"/>
          <c:order val="9"/>
          <c:spPr>
            <a:ln w="38100">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9-20FF-45A0-ABF5-3B6A78FA1366}"/>
            </c:ext>
          </c:extLst>
        </c:ser>
        <c:dLbls>
          <c:showLegendKey val="0"/>
          <c:showVal val="0"/>
          <c:showCatName val="0"/>
          <c:showSerName val="0"/>
          <c:showPercent val="0"/>
          <c:showBubbleSize val="0"/>
        </c:dLbls>
        <c:marker val="1"/>
        <c:smooth val="0"/>
        <c:axId val="180278400"/>
        <c:axId val="180279936"/>
      </c:lineChart>
      <c:catAx>
        <c:axId val="180278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0279936"/>
        <c:crosses val="autoZero"/>
        <c:auto val="1"/>
        <c:lblAlgn val="ctr"/>
        <c:lblOffset val="100"/>
        <c:tickLblSkip val="1"/>
        <c:tickMarkSkip val="1"/>
        <c:noMultiLvlLbl val="0"/>
      </c:catAx>
      <c:valAx>
        <c:axId val="180279936"/>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mcm/ day</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278400"/>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paperSize="9"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B4BF-4FDE-967F-4DEDEE99C2F7}"/>
            </c:ext>
          </c:extLst>
        </c:ser>
        <c:ser>
          <c:idx val="1"/>
          <c:order val="1"/>
          <c:spPr>
            <a:solidFill>
              <a:srgbClr val="00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B4BF-4FDE-967F-4DEDEE99C2F7}"/>
            </c:ext>
          </c:extLst>
        </c:ser>
        <c:ser>
          <c:idx val="2"/>
          <c:order val="2"/>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2-B4BF-4FDE-967F-4DEDEE99C2F7}"/>
            </c:ext>
          </c:extLst>
        </c:ser>
        <c:ser>
          <c:idx val="3"/>
          <c:order val="3"/>
          <c:spPr>
            <a:pattFill prst="pct70">
              <a:fgClr>
                <a:srgbClr val="FFFF99"/>
              </a:fgClr>
              <a:bgClr>
                <a:srgbClr val="000000"/>
              </a:bgClr>
            </a:pattFill>
            <a:ln w="25400">
              <a:noFill/>
            </a:ln>
          </c:spPr>
          <c:invertIfNegative val="0"/>
          <c:val>
            <c:numLit>
              <c:formatCode>General</c:formatCode>
              <c:ptCount val="1"/>
              <c:pt idx="0">
                <c:v>0</c:v>
              </c:pt>
            </c:numLit>
          </c:val>
          <c:extLst>
            <c:ext xmlns:c16="http://schemas.microsoft.com/office/drawing/2014/chart" uri="{C3380CC4-5D6E-409C-BE32-E72D297353CC}">
              <c16:uniqueId val="{00000003-B4BF-4FDE-967F-4DEDEE99C2F7}"/>
            </c:ext>
          </c:extLst>
        </c:ser>
        <c:ser>
          <c:idx val="4"/>
          <c:order val="4"/>
          <c:spPr>
            <a:solidFill>
              <a:srgbClr val="FF99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4-B4BF-4FDE-967F-4DEDEE99C2F7}"/>
            </c:ext>
          </c:extLst>
        </c:ser>
        <c:ser>
          <c:idx val="5"/>
          <c:order val="5"/>
          <c:spPr>
            <a:solidFill>
              <a:srgbClr val="CCFF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5-B4BF-4FDE-967F-4DEDEE99C2F7}"/>
            </c:ext>
          </c:extLst>
        </c:ser>
        <c:ser>
          <c:idx val="6"/>
          <c:order val="6"/>
          <c:spPr>
            <a:pattFill prst="pct70">
              <a:fgClr>
                <a:srgbClr val="CCFFCC"/>
              </a:fgClr>
              <a:bgClr>
                <a:srgbClr val="000000"/>
              </a:bgClr>
            </a:pattFill>
            <a:ln w="25400">
              <a:noFill/>
            </a:ln>
          </c:spPr>
          <c:invertIfNegative val="0"/>
          <c:val>
            <c:numLit>
              <c:formatCode>General</c:formatCode>
              <c:ptCount val="1"/>
              <c:pt idx="0">
                <c:v>0</c:v>
              </c:pt>
            </c:numLit>
          </c:val>
          <c:extLst>
            <c:ext xmlns:c16="http://schemas.microsoft.com/office/drawing/2014/chart" uri="{C3380CC4-5D6E-409C-BE32-E72D297353CC}">
              <c16:uniqueId val="{00000006-B4BF-4FDE-967F-4DEDEE99C2F7}"/>
            </c:ext>
          </c:extLst>
        </c:ser>
        <c:ser>
          <c:idx val="7"/>
          <c:order val="7"/>
          <c:spPr>
            <a:solidFill>
              <a:srgbClr val="6600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7-B4BF-4FDE-967F-4DEDEE99C2F7}"/>
            </c:ext>
          </c:extLst>
        </c:ser>
        <c:dLbls>
          <c:showLegendKey val="0"/>
          <c:showVal val="0"/>
          <c:showCatName val="0"/>
          <c:showSerName val="0"/>
          <c:showPercent val="0"/>
          <c:showBubbleSize val="0"/>
        </c:dLbls>
        <c:gapWidth val="0"/>
        <c:overlap val="100"/>
        <c:axId val="180431488"/>
        <c:axId val="180433280"/>
      </c:barChart>
      <c:lineChart>
        <c:grouping val="standard"/>
        <c:varyColors val="0"/>
        <c:ser>
          <c:idx val="8"/>
          <c:order val="8"/>
          <c:spPr>
            <a:ln w="38100">
              <a:solidFill>
                <a:srgbClr val="FF0000"/>
              </a:solidFill>
              <a:prstDash val="sysDash"/>
            </a:ln>
          </c:spPr>
          <c:marker>
            <c:symbol val="none"/>
          </c:marker>
          <c:val>
            <c:numLit>
              <c:formatCode>General</c:formatCode>
              <c:ptCount val="1"/>
              <c:pt idx="0">
                <c:v>0</c:v>
              </c:pt>
            </c:numLit>
          </c:val>
          <c:smooth val="0"/>
          <c:extLst>
            <c:ext xmlns:c16="http://schemas.microsoft.com/office/drawing/2014/chart" uri="{C3380CC4-5D6E-409C-BE32-E72D297353CC}">
              <c16:uniqueId val="{00000008-B4BF-4FDE-967F-4DEDEE99C2F7}"/>
            </c:ext>
          </c:extLst>
        </c:ser>
        <c:ser>
          <c:idx val="9"/>
          <c:order val="9"/>
          <c:spPr>
            <a:ln w="38100">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9-B4BF-4FDE-967F-4DEDEE99C2F7}"/>
            </c:ext>
          </c:extLst>
        </c:ser>
        <c:dLbls>
          <c:showLegendKey val="0"/>
          <c:showVal val="0"/>
          <c:showCatName val="0"/>
          <c:showSerName val="0"/>
          <c:showPercent val="0"/>
          <c:showBubbleSize val="0"/>
        </c:dLbls>
        <c:marker val="1"/>
        <c:smooth val="0"/>
        <c:axId val="180431488"/>
        <c:axId val="180433280"/>
      </c:lineChart>
      <c:catAx>
        <c:axId val="180431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0433280"/>
        <c:crosses val="autoZero"/>
        <c:auto val="1"/>
        <c:lblAlgn val="ctr"/>
        <c:lblOffset val="100"/>
        <c:tickLblSkip val="1"/>
        <c:tickMarkSkip val="1"/>
        <c:noMultiLvlLbl val="0"/>
      </c:catAx>
      <c:valAx>
        <c:axId val="180433280"/>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mcm/ day</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431488"/>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A70B-417D-BF3A-D21394A4551D}"/>
            </c:ext>
          </c:extLst>
        </c:ser>
        <c:ser>
          <c:idx val="1"/>
          <c:order val="1"/>
          <c:spPr>
            <a:solidFill>
              <a:srgbClr val="00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A70B-417D-BF3A-D21394A4551D}"/>
            </c:ext>
          </c:extLst>
        </c:ser>
        <c:ser>
          <c:idx val="2"/>
          <c:order val="2"/>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2-A70B-417D-BF3A-D21394A4551D}"/>
            </c:ext>
          </c:extLst>
        </c:ser>
        <c:ser>
          <c:idx val="3"/>
          <c:order val="3"/>
          <c:spPr>
            <a:pattFill prst="pct70">
              <a:fgClr>
                <a:srgbClr val="FFFF99"/>
              </a:fgClr>
              <a:bgClr>
                <a:srgbClr val="000000"/>
              </a:bgClr>
            </a:pattFill>
            <a:ln w="25400">
              <a:noFill/>
            </a:ln>
          </c:spPr>
          <c:invertIfNegative val="0"/>
          <c:val>
            <c:numLit>
              <c:formatCode>General</c:formatCode>
              <c:ptCount val="1"/>
              <c:pt idx="0">
                <c:v>0</c:v>
              </c:pt>
            </c:numLit>
          </c:val>
          <c:extLst>
            <c:ext xmlns:c16="http://schemas.microsoft.com/office/drawing/2014/chart" uri="{C3380CC4-5D6E-409C-BE32-E72D297353CC}">
              <c16:uniqueId val="{00000003-A70B-417D-BF3A-D21394A4551D}"/>
            </c:ext>
          </c:extLst>
        </c:ser>
        <c:ser>
          <c:idx val="4"/>
          <c:order val="4"/>
          <c:spPr>
            <a:solidFill>
              <a:srgbClr val="FF99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4-A70B-417D-BF3A-D21394A4551D}"/>
            </c:ext>
          </c:extLst>
        </c:ser>
        <c:ser>
          <c:idx val="5"/>
          <c:order val="5"/>
          <c:spPr>
            <a:solidFill>
              <a:srgbClr val="CCFF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5-A70B-417D-BF3A-D21394A4551D}"/>
            </c:ext>
          </c:extLst>
        </c:ser>
        <c:ser>
          <c:idx val="6"/>
          <c:order val="6"/>
          <c:spPr>
            <a:pattFill prst="pct70">
              <a:fgClr>
                <a:srgbClr val="CCFFCC"/>
              </a:fgClr>
              <a:bgClr>
                <a:srgbClr val="000000"/>
              </a:bgClr>
            </a:pattFill>
            <a:ln w="25400">
              <a:noFill/>
            </a:ln>
          </c:spPr>
          <c:invertIfNegative val="0"/>
          <c:val>
            <c:numLit>
              <c:formatCode>General</c:formatCode>
              <c:ptCount val="1"/>
              <c:pt idx="0">
                <c:v>0</c:v>
              </c:pt>
            </c:numLit>
          </c:val>
          <c:extLst>
            <c:ext xmlns:c16="http://schemas.microsoft.com/office/drawing/2014/chart" uri="{C3380CC4-5D6E-409C-BE32-E72D297353CC}">
              <c16:uniqueId val="{00000006-A70B-417D-BF3A-D21394A4551D}"/>
            </c:ext>
          </c:extLst>
        </c:ser>
        <c:ser>
          <c:idx val="7"/>
          <c:order val="7"/>
          <c:spPr>
            <a:solidFill>
              <a:srgbClr val="6600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7-A70B-417D-BF3A-D21394A4551D}"/>
            </c:ext>
          </c:extLst>
        </c:ser>
        <c:dLbls>
          <c:showLegendKey val="0"/>
          <c:showVal val="0"/>
          <c:showCatName val="0"/>
          <c:showSerName val="0"/>
          <c:showPercent val="0"/>
          <c:showBubbleSize val="0"/>
        </c:dLbls>
        <c:gapWidth val="0"/>
        <c:overlap val="100"/>
        <c:axId val="180420608"/>
        <c:axId val="180422144"/>
      </c:barChart>
      <c:lineChart>
        <c:grouping val="standard"/>
        <c:varyColors val="0"/>
        <c:ser>
          <c:idx val="8"/>
          <c:order val="8"/>
          <c:spPr>
            <a:ln w="38100">
              <a:solidFill>
                <a:srgbClr val="FF0000"/>
              </a:solidFill>
              <a:prstDash val="sysDash"/>
            </a:ln>
          </c:spPr>
          <c:marker>
            <c:symbol val="none"/>
          </c:marker>
          <c:val>
            <c:numLit>
              <c:formatCode>General</c:formatCode>
              <c:ptCount val="1"/>
              <c:pt idx="0">
                <c:v>0</c:v>
              </c:pt>
            </c:numLit>
          </c:val>
          <c:smooth val="0"/>
          <c:extLst>
            <c:ext xmlns:c16="http://schemas.microsoft.com/office/drawing/2014/chart" uri="{C3380CC4-5D6E-409C-BE32-E72D297353CC}">
              <c16:uniqueId val="{00000008-A70B-417D-BF3A-D21394A4551D}"/>
            </c:ext>
          </c:extLst>
        </c:ser>
        <c:ser>
          <c:idx val="9"/>
          <c:order val="9"/>
          <c:spPr>
            <a:ln w="38100">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9-A70B-417D-BF3A-D21394A4551D}"/>
            </c:ext>
          </c:extLst>
        </c:ser>
        <c:dLbls>
          <c:showLegendKey val="0"/>
          <c:showVal val="0"/>
          <c:showCatName val="0"/>
          <c:showSerName val="0"/>
          <c:showPercent val="0"/>
          <c:showBubbleSize val="0"/>
        </c:dLbls>
        <c:marker val="1"/>
        <c:smooth val="0"/>
        <c:axId val="180420608"/>
        <c:axId val="180422144"/>
      </c:lineChart>
      <c:catAx>
        <c:axId val="180420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0422144"/>
        <c:crosses val="autoZero"/>
        <c:auto val="1"/>
        <c:lblAlgn val="ctr"/>
        <c:lblOffset val="100"/>
        <c:tickLblSkip val="1"/>
        <c:tickMarkSkip val="1"/>
        <c:noMultiLvlLbl val="0"/>
      </c:catAx>
      <c:valAx>
        <c:axId val="180422144"/>
        <c:scaling>
          <c:orientation val="minMax"/>
          <c:max val="800"/>
        </c:scaling>
        <c:delete val="0"/>
        <c:axPos val="l"/>
        <c:title>
          <c:tx>
            <c:rich>
              <a:bodyPr/>
              <a:lstStyle/>
              <a:p>
                <a:pPr>
                  <a:defRPr sz="150" b="1" i="0" u="none" strike="noStrike" baseline="0">
                    <a:solidFill>
                      <a:srgbClr val="000000"/>
                    </a:solidFill>
                    <a:latin typeface="Arial"/>
                    <a:ea typeface="Arial"/>
                    <a:cs typeface="Arial"/>
                  </a:defRPr>
                </a:pPr>
                <a:r>
                  <a:rPr lang="en-GB"/>
                  <a:t>mcm/ day</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420608"/>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paperSize="9"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99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7F7B-43F3-BED2-1120281A5705}"/>
            </c:ext>
          </c:extLst>
        </c:ser>
        <c:ser>
          <c:idx val="1"/>
          <c:order val="1"/>
          <c:spPr>
            <a:solidFill>
              <a:srgbClr val="FF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7F7B-43F3-BED2-1120281A5705}"/>
            </c:ext>
          </c:extLst>
        </c:ser>
        <c:ser>
          <c:idx val="2"/>
          <c:order val="2"/>
          <c:spPr>
            <a:solidFill>
              <a:srgbClr val="00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7F7B-43F3-BED2-1120281A5705}"/>
            </c:ext>
          </c:extLst>
        </c:ser>
        <c:ser>
          <c:idx val="3"/>
          <c:order val="3"/>
          <c:spPr>
            <a:solidFill>
              <a:srgbClr val="FF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3-7F7B-43F3-BED2-1120281A5705}"/>
            </c:ext>
          </c:extLst>
        </c:ser>
        <c:ser>
          <c:idx val="4"/>
          <c:order val="4"/>
          <c:spPr>
            <a:solidFill>
              <a:srgbClr val="9933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4-7F7B-43F3-BED2-1120281A5705}"/>
            </c:ext>
          </c:extLst>
        </c:ser>
        <c:dLbls>
          <c:showLegendKey val="0"/>
          <c:showVal val="0"/>
          <c:showCatName val="0"/>
          <c:showSerName val="0"/>
          <c:showPercent val="0"/>
          <c:showBubbleSize val="0"/>
        </c:dLbls>
        <c:gapWidth val="0"/>
        <c:overlap val="100"/>
        <c:axId val="180627328"/>
        <c:axId val="180628864"/>
      </c:barChart>
      <c:lineChart>
        <c:grouping val="standard"/>
        <c:varyColors val="0"/>
        <c:ser>
          <c:idx val="5"/>
          <c:order val="5"/>
          <c:spPr>
            <a:ln w="38100">
              <a:solidFill>
                <a:srgbClr val="00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5-7F7B-43F3-BED2-1120281A5705}"/>
            </c:ext>
          </c:extLst>
        </c:ser>
        <c:dLbls>
          <c:showLegendKey val="0"/>
          <c:showVal val="0"/>
          <c:showCatName val="0"/>
          <c:showSerName val="0"/>
          <c:showPercent val="0"/>
          <c:showBubbleSize val="0"/>
        </c:dLbls>
        <c:marker val="1"/>
        <c:smooth val="0"/>
        <c:axId val="180627328"/>
        <c:axId val="180628864"/>
      </c:lineChart>
      <c:catAx>
        <c:axId val="180627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0628864"/>
        <c:crosses val="autoZero"/>
        <c:auto val="1"/>
        <c:lblAlgn val="ctr"/>
        <c:lblOffset val="100"/>
        <c:tickLblSkip val="1"/>
        <c:tickMarkSkip val="1"/>
        <c:noMultiLvlLbl val="0"/>
      </c:catAx>
      <c:valAx>
        <c:axId val="180628864"/>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bcm/year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627328"/>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99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1E60-4DB6-A202-C337854F1B3D}"/>
            </c:ext>
          </c:extLst>
        </c:ser>
        <c:ser>
          <c:idx val="1"/>
          <c:order val="1"/>
          <c:spPr>
            <a:solidFill>
              <a:srgbClr val="FF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1E60-4DB6-A202-C337854F1B3D}"/>
            </c:ext>
          </c:extLst>
        </c:ser>
        <c:ser>
          <c:idx val="2"/>
          <c:order val="2"/>
          <c:spPr>
            <a:solidFill>
              <a:srgbClr val="00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1E60-4DB6-A202-C337854F1B3D}"/>
            </c:ext>
          </c:extLst>
        </c:ser>
        <c:ser>
          <c:idx val="3"/>
          <c:order val="3"/>
          <c:spPr>
            <a:solidFill>
              <a:srgbClr val="FF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3-1E60-4DB6-A202-C337854F1B3D}"/>
            </c:ext>
          </c:extLst>
        </c:ser>
        <c:ser>
          <c:idx val="4"/>
          <c:order val="4"/>
          <c:spPr>
            <a:solidFill>
              <a:srgbClr val="9933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4-1E60-4DB6-A202-C337854F1B3D}"/>
            </c:ext>
          </c:extLst>
        </c:ser>
        <c:dLbls>
          <c:showLegendKey val="0"/>
          <c:showVal val="0"/>
          <c:showCatName val="0"/>
          <c:showSerName val="0"/>
          <c:showPercent val="0"/>
          <c:showBubbleSize val="0"/>
        </c:dLbls>
        <c:gapWidth val="0"/>
        <c:overlap val="100"/>
        <c:axId val="180662656"/>
        <c:axId val="180664192"/>
      </c:barChart>
      <c:lineChart>
        <c:grouping val="standard"/>
        <c:varyColors val="0"/>
        <c:ser>
          <c:idx val="5"/>
          <c:order val="5"/>
          <c:spPr>
            <a:ln w="38100">
              <a:solidFill>
                <a:srgbClr val="00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5-1E60-4DB6-A202-C337854F1B3D}"/>
            </c:ext>
          </c:extLst>
        </c:ser>
        <c:dLbls>
          <c:showLegendKey val="0"/>
          <c:showVal val="0"/>
          <c:showCatName val="0"/>
          <c:showSerName val="0"/>
          <c:showPercent val="0"/>
          <c:showBubbleSize val="0"/>
        </c:dLbls>
        <c:marker val="1"/>
        <c:smooth val="0"/>
        <c:axId val="180662656"/>
        <c:axId val="180664192"/>
      </c:lineChart>
      <c:catAx>
        <c:axId val="180662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0664192"/>
        <c:crosses val="autoZero"/>
        <c:auto val="1"/>
        <c:lblAlgn val="ctr"/>
        <c:lblOffset val="100"/>
        <c:tickLblSkip val="1"/>
        <c:tickMarkSkip val="1"/>
        <c:noMultiLvlLbl val="0"/>
      </c:catAx>
      <c:valAx>
        <c:axId val="180664192"/>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bcm/year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662656"/>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DFBC-49AB-9C63-A9B03D1FB39F}"/>
            </c:ext>
          </c:extLst>
        </c:ser>
        <c:ser>
          <c:idx val="5"/>
          <c:order val="1"/>
          <c:spPr>
            <a:solidFill>
              <a:srgbClr val="FF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DFBC-49AB-9C63-A9B03D1FB39F}"/>
            </c:ext>
          </c:extLst>
        </c:ser>
        <c:ser>
          <c:idx val="4"/>
          <c:order val="2"/>
          <c:spPr>
            <a:solidFill>
              <a:srgbClr val="00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DFBC-49AB-9C63-A9B03D1FB39F}"/>
            </c:ext>
          </c:extLst>
        </c:ser>
        <c:ser>
          <c:idx val="2"/>
          <c:order val="3"/>
          <c:spPr>
            <a:solidFill>
              <a:srgbClr val="008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3-DFBC-49AB-9C63-A9B03D1FB39F}"/>
            </c:ext>
          </c:extLst>
        </c:ser>
        <c:ser>
          <c:idx val="3"/>
          <c:order val="4"/>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4-DFBC-49AB-9C63-A9B03D1FB39F}"/>
            </c:ext>
          </c:extLst>
        </c:ser>
        <c:dLbls>
          <c:showLegendKey val="0"/>
          <c:showVal val="0"/>
          <c:showCatName val="0"/>
          <c:showSerName val="0"/>
          <c:showPercent val="0"/>
          <c:showBubbleSize val="0"/>
        </c:dLbls>
        <c:gapWidth val="0"/>
        <c:overlap val="100"/>
        <c:axId val="180704768"/>
        <c:axId val="180706304"/>
      </c:barChart>
      <c:catAx>
        <c:axId val="180704768"/>
        <c:scaling>
          <c:orientation val="minMax"/>
        </c:scaling>
        <c:delete val="0"/>
        <c:axPos val="b"/>
        <c:numFmt formatCode="General" sourceLinked="1"/>
        <c:majorTickMark val="out"/>
        <c:minorTickMark val="none"/>
        <c:tickLblPos val="nextTo"/>
        <c:spPr>
          <a:ln w="9525">
            <a:noFill/>
          </a:ln>
        </c:spPr>
        <c:txPr>
          <a:bodyPr rot="-5400000" vert="horz"/>
          <a:lstStyle/>
          <a:p>
            <a:pPr>
              <a:defRPr sz="150" b="0" i="0" u="none" strike="noStrike" baseline="0">
                <a:solidFill>
                  <a:srgbClr val="000000"/>
                </a:solidFill>
                <a:latin typeface="Arial"/>
                <a:ea typeface="Arial"/>
                <a:cs typeface="Arial"/>
              </a:defRPr>
            </a:pPr>
            <a:endParaRPr lang="en-US"/>
          </a:p>
        </c:txPr>
        <c:crossAx val="180706304"/>
        <c:crosses val="autoZero"/>
        <c:auto val="1"/>
        <c:lblAlgn val="ctr"/>
        <c:lblOffset val="100"/>
        <c:tickLblSkip val="1"/>
        <c:tickMarkSkip val="1"/>
        <c:noMultiLvlLbl val="0"/>
      </c:catAx>
      <c:valAx>
        <c:axId val="1807063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704768"/>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paperSize="0"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8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0-007A-48A4-87B8-10C5B5C0624B}"/>
            </c:ext>
          </c:extLst>
        </c:ser>
        <c:ser>
          <c:idx val="1"/>
          <c:order val="1"/>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1-007A-48A4-87B8-10C5B5C0624B}"/>
            </c:ext>
          </c:extLst>
        </c:ser>
        <c:ser>
          <c:idx val="2"/>
          <c:order val="2"/>
          <c:spPr>
            <a:solidFill>
              <a:srgbClr val="00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007A-48A4-87B8-10C5B5C0624B}"/>
            </c:ext>
          </c:extLst>
        </c:ser>
        <c:dLbls>
          <c:showLegendKey val="0"/>
          <c:showVal val="0"/>
          <c:showCatName val="0"/>
          <c:showSerName val="0"/>
          <c:showPercent val="0"/>
          <c:showBubbleSize val="0"/>
        </c:dLbls>
        <c:gapWidth val="10"/>
        <c:axId val="180837760"/>
        <c:axId val="180872704"/>
      </c:barChart>
      <c:lineChart>
        <c:grouping val="standard"/>
        <c:varyColors val="0"/>
        <c:ser>
          <c:idx val="3"/>
          <c:order val="3"/>
          <c:spPr>
            <a:ln w="28575">
              <a:noFill/>
            </a:ln>
          </c:spPr>
          <c:marker>
            <c:symbol val="dash"/>
            <c:size val="10"/>
            <c:spPr>
              <a:solidFill>
                <a:srgbClr val="008000"/>
              </a:solidFill>
              <a:ln>
                <a:solidFill>
                  <a:srgbClr val="008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007A-48A4-87B8-10C5B5C0624B}"/>
            </c:ext>
          </c:extLst>
        </c:ser>
        <c:ser>
          <c:idx val="4"/>
          <c:order val="4"/>
          <c:spPr>
            <a:ln w="28575">
              <a:noFill/>
            </a:ln>
          </c:spPr>
          <c:marker>
            <c:symbol val="dash"/>
            <c:size val="10"/>
            <c:spPr>
              <a:solidFill>
                <a:srgbClr val="FF0000"/>
              </a:solidFill>
              <a:ln>
                <a:solidFill>
                  <a:srgbClr val="FF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4-007A-48A4-87B8-10C5B5C0624B}"/>
            </c:ext>
          </c:extLst>
        </c:ser>
        <c:ser>
          <c:idx val="5"/>
          <c:order val="5"/>
          <c:spPr>
            <a:ln w="28575">
              <a:noFill/>
            </a:ln>
          </c:spPr>
          <c:marker>
            <c:symbol val="dash"/>
            <c:size val="10"/>
            <c:spPr>
              <a:solidFill>
                <a:srgbClr val="0000FF"/>
              </a:solidFill>
              <a:ln>
                <a:solidFill>
                  <a:srgbClr val="00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5-007A-48A4-87B8-10C5B5C0624B}"/>
            </c:ext>
          </c:extLst>
        </c:ser>
        <c:dLbls>
          <c:showLegendKey val="0"/>
          <c:showVal val="0"/>
          <c:showCatName val="0"/>
          <c:showSerName val="0"/>
          <c:showPercent val="0"/>
          <c:showBubbleSize val="0"/>
        </c:dLbls>
        <c:marker val="1"/>
        <c:smooth val="0"/>
        <c:axId val="180874624"/>
        <c:axId val="180364416"/>
      </c:lineChart>
      <c:catAx>
        <c:axId val="180837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0872704"/>
        <c:crosses val="autoZero"/>
        <c:auto val="1"/>
        <c:lblAlgn val="ctr"/>
        <c:lblOffset val="100"/>
        <c:tickLblSkip val="1"/>
        <c:tickMarkSkip val="1"/>
        <c:noMultiLvlLbl val="0"/>
      </c:catAx>
      <c:valAx>
        <c:axId val="180872704"/>
        <c:scaling>
          <c:orientation val="minMax"/>
          <c:max val="10"/>
        </c:scaling>
        <c:delete val="0"/>
        <c:axPos val="l"/>
        <c:title>
          <c:tx>
            <c:rich>
              <a:bodyPr/>
              <a:lstStyle/>
              <a:p>
                <a:pPr>
                  <a:defRPr sz="150" b="1" i="0" u="none" strike="noStrike" baseline="0">
                    <a:solidFill>
                      <a:srgbClr val="000000"/>
                    </a:solidFill>
                    <a:latin typeface="Arial"/>
                    <a:ea typeface="Arial"/>
                    <a:cs typeface="Arial"/>
                  </a:defRPr>
                </a:pPr>
                <a:r>
                  <a:rPr lang="en-GB"/>
                  <a:t>bcm/year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837760"/>
        <c:crosses val="autoZero"/>
        <c:crossBetween val="between"/>
      </c:valAx>
      <c:catAx>
        <c:axId val="180874624"/>
        <c:scaling>
          <c:orientation val="minMax"/>
        </c:scaling>
        <c:delete val="1"/>
        <c:axPos val="b"/>
        <c:majorTickMark val="out"/>
        <c:minorTickMark val="none"/>
        <c:tickLblPos val="nextTo"/>
        <c:crossAx val="180364416"/>
        <c:crosses val="autoZero"/>
        <c:auto val="1"/>
        <c:lblAlgn val="ctr"/>
        <c:lblOffset val="100"/>
        <c:noMultiLvlLbl val="0"/>
      </c:catAx>
      <c:valAx>
        <c:axId val="180364416"/>
        <c:scaling>
          <c:orientation val="minMax"/>
          <c:max val="0.1"/>
        </c:scaling>
        <c:delete val="0"/>
        <c:axPos val="r"/>
        <c:title>
          <c:tx>
            <c:rich>
              <a:bodyPr rot="5400000" vert="horz"/>
              <a:lstStyle/>
              <a:p>
                <a:pPr algn="ctr">
                  <a:defRPr sz="150" b="1" i="0" u="none" strike="noStrike" baseline="0">
                    <a:solidFill>
                      <a:srgbClr val="000000"/>
                    </a:solidFill>
                    <a:latin typeface="Arial"/>
                    <a:ea typeface="Arial"/>
                    <a:cs typeface="Arial"/>
                  </a:defRPr>
                </a:pPr>
                <a:r>
                  <a:rPr lang="en-GB"/>
                  <a:t>% of NDM Demand</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874624"/>
        <c:crosses val="max"/>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359408829362118E-2"/>
          <c:y val="3.5742671011752769E-2"/>
          <c:w val="0.87037905442265839"/>
          <c:h val="0.69861985341111354"/>
        </c:manualLayout>
      </c:layout>
      <c:areaChart>
        <c:grouping val="stacked"/>
        <c:varyColors val="0"/>
        <c:ser>
          <c:idx val="7"/>
          <c:order val="3"/>
          <c:tx>
            <c:v>" "</c:v>
          </c:tx>
          <c:spPr>
            <a:noFill/>
            <a:ln w="25400">
              <a:noFill/>
            </a:ln>
          </c:spPr>
          <c:cat>
            <c:strRef>
              <c:f>'Capacity at each ASEP'!$Q$10:$AT$10</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ASEP'!$Q$8:$AT$8</c:f>
              <c:numCache>
                <c:formatCode>General</c:formatCode>
                <c:ptCount val="30"/>
                <c:pt idx="14" formatCode="0.0">
                  <c:v>0</c:v>
                </c:pt>
                <c:pt idx="15" formatCode="0.0">
                  <c:v>0</c:v>
                </c:pt>
                <c:pt idx="16" formatCode="0.0">
                  <c:v>160.91395981812258</c:v>
                </c:pt>
                <c:pt idx="17" formatCode="0.0">
                  <c:v>0</c:v>
                </c:pt>
                <c:pt idx="18" formatCode="0.0">
                  <c:v>0</c:v>
                </c:pt>
                <c:pt idx="19" formatCode="0.0">
                  <c:v>0</c:v>
                </c:pt>
                <c:pt idx="20" formatCode="0.0">
                  <c:v>0</c:v>
                </c:pt>
                <c:pt idx="21" formatCode="0.0">
                  <c:v>0</c:v>
                </c:pt>
                <c:pt idx="22" formatCode="0.0">
                  <c:v>0</c:v>
                </c:pt>
                <c:pt idx="23" formatCode="0.0">
                  <c:v>0</c:v>
                </c:pt>
                <c:pt idx="24" formatCode="0.0">
                  <c:v>0</c:v>
                </c:pt>
                <c:pt idx="25" formatCode="0.0">
                  <c:v>0</c:v>
                </c:pt>
                <c:pt idx="26" formatCode="0.0">
                  <c:v>0</c:v>
                </c:pt>
                <c:pt idx="27" formatCode="0.0">
                  <c:v>0</c:v>
                </c:pt>
                <c:pt idx="28" formatCode="0.0">
                  <c:v>0</c:v>
                </c:pt>
                <c:pt idx="29" formatCode="0.0">
                  <c:v>0</c:v>
                </c:pt>
              </c:numCache>
            </c:numRef>
          </c:val>
          <c:extLst>
            <c:ext xmlns:c16="http://schemas.microsoft.com/office/drawing/2014/chart" uri="{C3380CC4-5D6E-409C-BE32-E72D297353CC}">
              <c16:uniqueId val="{00000000-2447-4A4A-951B-18D612B0035A}"/>
            </c:ext>
          </c:extLst>
        </c:ser>
        <c:ser>
          <c:idx val="4"/>
          <c:order val="4"/>
          <c:tx>
            <c:v>Range of Scenarios</c:v>
          </c:tx>
          <c:spPr>
            <a:solidFill>
              <a:srgbClr val="FFCC00"/>
            </a:solidFill>
            <a:ln w="3175">
              <a:solidFill>
                <a:srgbClr val="FFCC00"/>
              </a:solidFill>
              <a:prstDash val="solid"/>
            </a:ln>
          </c:spPr>
          <c:cat>
            <c:strRef>
              <c:f>'Capacity at each ASEP'!$Q$10:$AT$10</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ASEP'!$Q$7:$AT$7</c:f>
              <c:numCache>
                <c:formatCode>General</c:formatCode>
                <c:ptCount val="30"/>
                <c:pt idx="13" formatCode="0.0">
                  <c:v>0</c:v>
                </c:pt>
                <c:pt idx="14" formatCode="0.0">
                  <c:v>0</c:v>
                </c:pt>
                <c:pt idx="15" formatCode="0.0">
                  <c:v>0</c:v>
                </c:pt>
                <c:pt idx="16" formatCode="0.0">
                  <c:v>3.2463827032610766</c:v>
                </c:pt>
                <c:pt idx="17" formatCode="0.0">
                  <c:v>0</c:v>
                </c:pt>
                <c:pt idx="18" formatCode="0.0">
                  <c:v>0</c:v>
                </c:pt>
                <c:pt idx="19" formatCode="0.0">
                  <c:v>0</c:v>
                </c:pt>
                <c:pt idx="20" formatCode="0.0">
                  <c:v>0</c:v>
                </c:pt>
                <c:pt idx="21" formatCode="0.0">
                  <c:v>0</c:v>
                </c:pt>
                <c:pt idx="22" formatCode="0.0">
                  <c:v>0</c:v>
                </c:pt>
                <c:pt idx="23" formatCode="0.0">
                  <c:v>0</c:v>
                </c:pt>
                <c:pt idx="24" formatCode="0.0">
                  <c:v>0</c:v>
                </c:pt>
                <c:pt idx="25" formatCode="0.0">
                  <c:v>0</c:v>
                </c:pt>
                <c:pt idx="26" formatCode="0.0">
                  <c:v>0</c:v>
                </c:pt>
                <c:pt idx="27" formatCode="0.0">
                  <c:v>0</c:v>
                </c:pt>
                <c:pt idx="28" formatCode="0.0">
                  <c:v>0</c:v>
                </c:pt>
                <c:pt idx="29" formatCode="0.0">
                  <c:v>0</c:v>
                </c:pt>
              </c:numCache>
            </c:numRef>
          </c:val>
          <c:extLst>
            <c:ext xmlns:c16="http://schemas.microsoft.com/office/drawing/2014/chart" uri="{C3380CC4-5D6E-409C-BE32-E72D297353CC}">
              <c16:uniqueId val="{00000001-2447-4A4A-951B-18D612B0035A}"/>
            </c:ext>
          </c:extLst>
        </c:ser>
        <c:dLbls>
          <c:showLegendKey val="0"/>
          <c:showVal val="0"/>
          <c:showCatName val="0"/>
          <c:showSerName val="0"/>
          <c:showPercent val="0"/>
          <c:showBubbleSize val="0"/>
        </c:dLbls>
        <c:axId val="180406144"/>
        <c:axId val="180477952"/>
      </c:areaChart>
      <c:barChart>
        <c:barDir val="col"/>
        <c:grouping val="stacked"/>
        <c:varyColors val="0"/>
        <c:ser>
          <c:idx val="1"/>
          <c:order val="0"/>
          <c:tx>
            <c:strRef>
              <c:f>'Capacity at each ASEP'!$P$12</c:f>
              <c:strCache>
                <c:ptCount val="1"/>
                <c:pt idx="0">
                  <c:v>Bacton Sold Capacity</c:v>
                </c:pt>
              </c:strCache>
            </c:strRef>
          </c:tx>
          <c:spPr>
            <a:solidFill>
              <a:srgbClr val="3366FF"/>
            </a:solidFill>
            <a:ln w="25400">
              <a:noFill/>
            </a:ln>
          </c:spPr>
          <c:invertIfNegative val="0"/>
          <c:cat>
            <c:strRef>
              <c:f>'Capacity at each ASEP'!$Q$10:$AT$10</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ASEP'!$Q$12:$AT$12</c:f>
              <c:numCache>
                <c:formatCode>0.0</c:formatCode>
                <c:ptCount val="30"/>
                <c:pt idx="0">
                  <c:v>104.17602563636363</c:v>
                </c:pt>
                <c:pt idx="1">
                  <c:v>85.728124454545451</c:v>
                </c:pt>
                <c:pt idx="2">
                  <c:v>88.09503609090909</c:v>
                </c:pt>
                <c:pt idx="3">
                  <c:v>46.608213090909089</c:v>
                </c:pt>
                <c:pt idx="4">
                  <c:v>57.977060090909092</c:v>
                </c:pt>
                <c:pt idx="5">
                  <c:v>63.299636545454547</c:v>
                </c:pt>
                <c:pt idx="6">
                  <c:v>88.273465363636362</c:v>
                </c:pt>
                <c:pt idx="7">
                  <c:v>108.83334672727273</c:v>
                </c:pt>
                <c:pt idx="8">
                  <c:v>107.97949027272728</c:v>
                </c:pt>
                <c:pt idx="9">
                  <c:v>105.00030599999999</c:v>
                </c:pt>
                <c:pt idx="10">
                  <c:v>91.573842363636359</c:v>
                </c:pt>
                <c:pt idx="11">
                  <c:v>82.296006454545463</c:v>
                </c:pt>
                <c:pt idx="12">
                  <c:v>101.37775000000001</c:v>
                </c:pt>
                <c:pt idx="13">
                  <c:v>100.90909000000001</c:v>
                </c:pt>
                <c:pt idx="14">
                  <c:v>82.330840090909092</c:v>
                </c:pt>
                <c:pt idx="15">
                  <c:v>137.69999999999999</c:v>
                </c:pt>
                <c:pt idx="16">
                  <c:v>100.4</c:v>
                </c:pt>
                <c:pt idx="17">
                  <c:v>97</c:v>
                </c:pt>
                <c:pt idx="18">
                  <c:v>70</c:v>
                </c:pt>
                <c:pt idx="19">
                  <c:v>69.27</c:v>
                </c:pt>
                <c:pt idx="20">
                  <c:v>68</c:v>
                </c:pt>
                <c:pt idx="21">
                  <c:v>57.9</c:v>
                </c:pt>
                <c:pt idx="22">
                  <c:v>54.6</c:v>
                </c:pt>
                <c:pt idx="23">
                  <c:v>54.6</c:v>
                </c:pt>
                <c:pt idx="24">
                  <c:v>54.6</c:v>
                </c:pt>
                <c:pt idx="25">
                  <c:v>27.72</c:v>
                </c:pt>
                <c:pt idx="26">
                  <c:v>0</c:v>
                </c:pt>
                <c:pt idx="27">
                  <c:v>0</c:v>
                </c:pt>
                <c:pt idx="28">
                  <c:v>0</c:v>
                </c:pt>
                <c:pt idx="29">
                  <c:v>0</c:v>
                </c:pt>
              </c:numCache>
            </c:numRef>
          </c:val>
          <c:extLst>
            <c:ext xmlns:c16="http://schemas.microsoft.com/office/drawing/2014/chart" uri="{C3380CC4-5D6E-409C-BE32-E72D297353CC}">
              <c16:uniqueId val="{00000002-2447-4A4A-951B-18D612B0035A}"/>
            </c:ext>
          </c:extLst>
        </c:ser>
        <c:dLbls>
          <c:showLegendKey val="0"/>
          <c:showVal val="0"/>
          <c:showCatName val="0"/>
          <c:showSerName val="0"/>
          <c:showPercent val="0"/>
          <c:showBubbleSize val="0"/>
        </c:dLbls>
        <c:gapWidth val="150"/>
        <c:overlap val="100"/>
        <c:axId val="180406144"/>
        <c:axId val="180477952"/>
      </c:barChart>
      <c:lineChart>
        <c:grouping val="standard"/>
        <c:varyColors val="0"/>
        <c:ser>
          <c:idx val="2"/>
          <c:order val="1"/>
          <c:tx>
            <c:strRef>
              <c:f>'Capacity at each ASEP'!$P$14</c:f>
              <c:strCache>
                <c:ptCount val="1"/>
                <c:pt idx="0">
                  <c:v>Bacton Obligated Release</c:v>
                </c:pt>
              </c:strCache>
            </c:strRef>
          </c:tx>
          <c:spPr>
            <a:ln w="38100">
              <a:solidFill>
                <a:srgbClr val="000000"/>
              </a:solidFill>
              <a:prstDash val="lgDash"/>
            </a:ln>
          </c:spPr>
          <c:marker>
            <c:symbol val="none"/>
          </c:marker>
          <c:val>
            <c:numRef>
              <c:f>'Capacity at each ASEP'!$Q$14:$AT$14</c:f>
              <c:numCache>
                <c:formatCode>0.0</c:formatCode>
                <c:ptCount val="30"/>
                <c:pt idx="0">
                  <c:v>135.63636363636363</c:v>
                </c:pt>
                <c:pt idx="1">
                  <c:v>139.16363636363636</c:v>
                </c:pt>
                <c:pt idx="2">
                  <c:v>142.68181818181819</c:v>
                </c:pt>
                <c:pt idx="3">
                  <c:v>150.45454545454547</c:v>
                </c:pt>
                <c:pt idx="4">
                  <c:v>158.63636363636363</c:v>
                </c:pt>
                <c:pt idx="5">
                  <c:v>158.63636363636363</c:v>
                </c:pt>
                <c:pt idx="6">
                  <c:v>163</c:v>
                </c:pt>
                <c:pt idx="7">
                  <c:v>162.12727272727273</c:v>
                </c:pt>
                <c:pt idx="8">
                  <c:v>162.12727272727273</c:v>
                </c:pt>
                <c:pt idx="9">
                  <c:v>162.12727272727273</c:v>
                </c:pt>
                <c:pt idx="10">
                  <c:v>162.1</c:v>
                </c:pt>
                <c:pt idx="11">
                  <c:v>162.12727272727273</c:v>
                </c:pt>
                <c:pt idx="12">
                  <c:v>162.12727272727273</c:v>
                </c:pt>
                <c:pt idx="13">
                  <c:v>162.12727272727273</c:v>
                </c:pt>
                <c:pt idx="14">
                  <c:v>162.12727272727273</c:v>
                </c:pt>
                <c:pt idx="15">
                  <c:v>162.12727272727273</c:v>
                </c:pt>
                <c:pt idx="16">
                  <c:v>162.12727272727273</c:v>
                </c:pt>
              </c:numCache>
            </c:numRef>
          </c:val>
          <c:smooth val="0"/>
          <c:extLst>
            <c:ext xmlns:c16="http://schemas.microsoft.com/office/drawing/2014/chart" uri="{C3380CC4-5D6E-409C-BE32-E72D297353CC}">
              <c16:uniqueId val="{00000003-2447-4A4A-951B-18D612B0035A}"/>
            </c:ext>
          </c:extLst>
        </c:ser>
        <c:ser>
          <c:idx val="3"/>
          <c:order val="2"/>
          <c:tx>
            <c:strRef>
              <c:f>'Capacity at each ASEP'!$P$13</c:f>
              <c:strCache>
                <c:ptCount val="1"/>
                <c:pt idx="0">
                  <c:v>Bacton Actual</c:v>
                </c:pt>
              </c:strCache>
            </c:strRef>
          </c:tx>
          <c:spPr>
            <a:ln w="28575">
              <a:noFill/>
            </a:ln>
          </c:spPr>
          <c:marker>
            <c:symbol val="diamond"/>
            <c:size val="10"/>
            <c:spPr>
              <a:solidFill>
                <a:srgbClr val="000000"/>
              </a:solidFill>
              <a:ln>
                <a:solidFill>
                  <a:srgbClr val="000000"/>
                </a:solidFill>
                <a:prstDash val="solid"/>
              </a:ln>
            </c:spPr>
          </c:marker>
          <c:val>
            <c:numRef>
              <c:f>'Capacity at each ASEP'!$Q$13:$AT$13</c:f>
              <c:numCache>
                <c:formatCode>0.0</c:formatCode>
                <c:ptCount val="30"/>
                <c:pt idx="0">
                  <c:v>98.3</c:v>
                </c:pt>
                <c:pt idx="1">
                  <c:v>106.9</c:v>
                </c:pt>
                <c:pt idx="2">
                  <c:v>108</c:v>
                </c:pt>
                <c:pt idx="3">
                  <c:v>109.2</c:v>
                </c:pt>
                <c:pt idx="4">
                  <c:v>110</c:v>
                </c:pt>
                <c:pt idx="5">
                  <c:v>120.8</c:v>
                </c:pt>
                <c:pt idx="6">
                  <c:v>115.5</c:v>
                </c:pt>
                <c:pt idx="7">
                  <c:v>117.5</c:v>
                </c:pt>
                <c:pt idx="8">
                  <c:v>113.4</c:v>
                </c:pt>
                <c:pt idx="9">
                  <c:v>122.6</c:v>
                </c:pt>
                <c:pt idx="10">
                  <c:v>125.4</c:v>
                </c:pt>
                <c:pt idx="11">
                  <c:v>82</c:v>
                </c:pt>
                <c:pt idx="12">
                  <c:v>139</c:v>
                </c:pt>
                <c:pt idx="13">
                  <c:v>94.795000000000002</c:v>
                </c:pt>
                <c:pt idx="14">
                  <c:v>73.344999999999999</c:v>
                </c:pt>
                <c:pt idx="15">
                  <c:v>67.8</c:v>
                </c:pt>
                <c:pt idx="16">
                  <c:v>82.45</c:v>
                </c:pt>
              </c:numCache>
            </c:numRef>
          </c:val>
          <c:smooth val="0"/>
          <c:extLst>
            <c:ext xmlns:c16="http://schemas.microsoft.com/office/drawing/2014/chart" uri="{C3380CC4-5D6E-409C-BE32-E72D297353CC}">
              <c16:uniqueId val="{00000004-2447-4A4A-951B-18D612B0035A}"/>
            </c:ext>
          </c:extLst>
        </c:ser>
        <c:dLbls>
          <c:showLegendKey val="0"/>
          <c:showVal val="0"/>
          <c:showCatName val="0"/>
          <c:showSerName val="0"/>
          <c:showPercent val="0"/>
          <c:showBubbleSize val="0"/>
        </c:dLbls>
        <c:marker val="1"/>
        <c:smooth val="0"/>
        <c:axId val="180406144"/>
        <c:axId val="180477952"/>
      </c:lineChart>
      <c:catAx>
        <c:axId val="180406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80477952"/>
        <c:crosses val="autoZero"/>
        <c:auto val="1"/>
        <c:lblAlgn val="ctr"/>
        <c:lblOffset val="100"/>
        <c:tickLblSkip val="1"/>
        <c:tickMarkSkip val="1"/>
        <c:noMultiLvlLbl val="0"/>
      </c:catAx>
      <c:valAx>
        <c:axId val="180477952"/>
        <c:scaling>
          <c:orientation val="minMax"/>
          <c:max val="250"/>
        </c:scaling>
        <c:delete val="0"/>
        <c:axPos val="l"/>
        <c:title>
          <c:tx>
            <c:rich>
              <a:bodyPr rot="-5400000" vert="horz"/>
              <a:lstStyle/>
              <a:p>
                <a:pPr>
                  <a:defRPr/>
                </a:pPr>
                <a:r>
                  <a:rPr lang="en-GB"/>
                  <a:t>mcm/d</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80406144"/>
        <c:crosses val="autoZero"/>
        <c:crossBetween val="midCat"/>
      </c:valAx>
      <c:spPr>
        <a:solidFill>
          <a:srgbClr val="FEFFFF"/>
        </a:solidFill>
        <a:ln w="12700">
          <a:solidFill>
            <a:srgbClr val="FEFFFF"/>
          </a:solidFill>
          <a:prstDash val="solid"/>
        </a:ln>
      </c:spPr>
    </c:plotArea>
    <c:legend>
      <c:legendPos val="b"/>
      <c:legendEntry>
        <c:idx val="0"/>
        <c:delete val="1"/>
      </c:legendEntry>
      <c:layout>
        <c:manualLayout>
          <c:xMode val="edge"/>
          <c:yMode val="edge"/>
          <c:x val="7.8397406587687374E-2"/>
          <c:y val="0.87512857536819755"/>
          <c:w val="0.89842758323580496"/>
          <c:h val="0.10170277418744775"/>
        </c:manualLayout>
      </c:layout>
      <c:overlay val="0"/>
    </c:legend>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21854831375566"/>
          <c:y val="3.9701023548232607E-2"/>
          <c:w val="0.87148824133709812"/>
          <c:h val="0.67461107459827385"/>
        </c:manualLayout>
      </c:layout>
      <c:areaChart>
        <c:grouping val="stacked"/>
        <c:varyColors val="0"/>
        <c:ser>
          <c:idx val="5"/>
          <c:order val="3"/>
          <c:spPr>
            <a:solidFill>
              <a:srgbClr val="FEFFFF"/>
            </a:solidFill>
            <a:ln w="25400">
              <a:noFill/>
            </a:ln>
          </c:spPr>
          <c:cat>
            <c:strRef>
              <c:f>'Capacity at each ASEP'!$Q$33:$AT$33</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ASEP'!$Q$31:$AT$31</c:f>
              <c:numCache>
                <c:formatCode>General</c:formatCode>
                <c:ptCount val="30"/>
                <c:pt idx="14" formatCode="0.0">
                  <c:v>0</c:v>
                </c:pt>
                <c:pt idx="15" formatCode="0.0">
                  <c:v>0</c:v>
                </c:pt>
                <c:pt idx="16" formatCode="0.0">
                  <c:v>3.9148912082916847</c:v>
                </c:pt>
                <c:pt idx="17" formatCode="0.0">
                  <c:v>5.001930509120843</c:v>
                </c:pt>
                <c:pt idx="18" formatCode="0.0">
                  <c:v>4.7212032792712773</c:v>
                </c:pt>
                <c:pt idx="19" formatCode="0.0">
                  <c:v>3.9779865284725271</c:v>
                </c:pt>
                <c:pt idx="20" formatCode="0.0">
                  <c:v>3.4564226767595603</c:v>
                </c:pt>
                <c:pt idx="21" formatCode="0.0">
                  <c:v>3.4445864035764613</c:v>
                </c:pt>
                <c:pt idx="22" formatCode="0.0">
                  <c:v>2.8334876161822597</c:v>
                </c:pt>
                <c:pt idx="23" formatCode="0.0">
                  <c:v>2.5428522606082273</c:v>
                </c:pt>
                <c:pt idx="24" formatCode="0.0">
                  <c:v>1.940334039483993</c:v>
                </c:pt>
                <c:pt idx="25" formatCode="0.0">
                  <c:v>1.6061025524924615</c:v>
                </c:pt>
                <c:pt idx="26" formatCode="0.0">
                  <c:v>1.4089760727323406</c:v>
                </c:pt>
                <c:pt idx="27" formatCode="0.0">
                  <c:v>0</c:v>
                </c:pt>
                <c:pt idx="28" formatCode="0.0">
                  <c:v>0</c:v>
                </c:pt>
                <c:pt idx="29" formatCode="0.0">
                  <c:v>0</c:v>
                </c:pt>
              </c:numCache>
            </c:numRef>
          </c:val>
          <c:extLst>
            <c:ext xmlns:c16="http://schemas.microsoft.com/office/drawing/2014/chart" uri="{C3380CC4-5D6E-409C-BE32-E72D297353CC}">
              <c16:uniqueId val="{00000000-10DD-4464-9173-F792D323D6CC}"/>
            </c:ext>
          </c:extLst>
        </c:ser>
        <c:ser>
          <c:idx val="4"/>
          <c:order val="4"/>
          <c:tx>
            <c:v>Range of Scenarios</c:v>
          </c:tx>
          <c:spPr>
            <a:solidFill>
              <a:srgbClr val="FFCC00"/>
            </a:solidFill>
            <a:ln w="3175">
              <a:solidFill>
                <a:srgbClr val="FFCC00"/>
              </a:solidFill>
              <a:prstDash val="solid"/>
            </a:ln>
          </c:spPr>
          <c:cat>
            <c:strRef>
              <c:f>'Capacity at each ASEP'!$Q$33:$AT$33</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ASEP'!$Q$30:$AT$30</c:f>
              <c:numCache>
                <c:formatCode>General</c:formatCode>
                <c:ptCount val="30"/>
                <c:pt idx="13" formatCode="0.0">
                  <c:v>0</c:v>
                </c:pt>
                <c:pt idx="14" formatCode="0.0">
                  <c:v>0</c:v>
                </c:pt>
                <c:pt idx="15" formatCode="0.0">
                  <c:v>0</c:v>
                </c:pt>
                <c:pt idx="16" formatCode="0.0">
                  <c:v>0.32619644999514064</c:v>
                </c:pt>
                <c:pt idx="17" formatCode="0.0">
                  <c:v>0.1425168443114968</c:v>
                </c:pt>
                <c:pt idx="18" formatCode="0.0">
                  <c:v>0.37984305331605572</c:v>
                </c:pt>
                <c:pt idx="19" formatCode="0.0">
                  <c:v>0.37310715114257009</c:v>
                </c:pt>
                <c:pt idx="20" formatCode="0.0">
                  <c:v>0.73176801843364458</c:v>
                </c:pt>
                <c:pt idx="21" formatCode="0.0">
                  <c:v>0.39457221822171373</c:v>
                </c:pt>
                <c:pt idx="22" formatCode="0.0">
                  <c:v>0.43632623319267072</c:v>
                </c:pt>
                <c:pt idx="23" formatCode="0.0">
                  <c:v>0.27226034289999568</c:v>
                </c:pt>
                <c:pt idx="24" formatCode="0.0">
                  <c:v>0.15220807032812766</c:v>
                </c:pt>
                <c:pt idx="25" formatCode="0.0">
                  <c:v>8.3252487920144169E-2</c:v>
                </c:pt>
                <c:pt idx="26" formatCode="0.0">
                  <c:v>0.16709064626081105</c:v>
                </c:pt>
                <c:pt idx="27" formatCode="0.0">
                  <c:v>1.2510230191648961</c:v>
                </c:pt>
                <c:pt idx="28" formatCode="0.0">
                  <c:v>0</c:v>
                </c:pt>
                <c:pt idx="29" formatCode="0.0">
                  <c:v>0</c:v>
                </c:pt>
              </c:numCache>
            </c:numRef>
          </c:val>
          <c:extLst>
            <c:ext xmlns:c16="http://schemas.microsoft.com/office/drawing/2014/chart" uri="{C3380CC4-5D6E-409C-BE32-E72D297353CC}">
              <c16:uniqueId val="{00000001-10DD-4464-9173-F792D323D6CC}"/>
            </c:ext>
          </c:extLst>
        </c:ser>
        <c:dLbls>
          <c:showLegendKey val="0"/>
          <c:showVal val="0"/>
          <c:showCatName val="0"/>
          <c:showSerName val="0"/>
          <c:showPercent val="0"/>
          <c:showBubbleSize val="0"/>
        </c:dLbls>
        <c:axId val="181007488"/>
        <c:axId val="181009024"/>
      </c:areaChart>
      <c:barChart>
        <c:barDir val="col"/>
        <c:grouping val="stacked"/>
        <c:varyColors val="0"/>
        <c:ser>
          <c:idx val="1"/>
          <c:order val="0"/>
          <c:tx>
            <c:strRef>
              <c:f>'Capacity at each ASEP'!$P$35</c:f>
              <c:strCache>
                <c:ptCount val="1"/>
                <c:pt idx="0">
                  <c:v>Barrow Sold Capacity</c:v>
                </c:pt>
              </c:strCache>
            </c:strRef>
          </c:tx>
          <c:spPr>
            <a:solidFill>
              <a:srgbClr val="3366FF"/>
            </a:solidFill>
            <a:ln w="25400">
              <a:noFill/>
            </a:ln>
          </c:spPr>
          <c:invertIfNegative val="0"/>
          <c:cat>
            <c:strRef>
              <c:f>'Capacity at each ASEP'!$Q$33:$AT$33</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ASEP'!$Q$35:$AT$35</c:f>
              <c:numCache>
                <c:formatCode>0.0</c:formatCode>
                <c:ptCount val="30"/>
                <c:pt idx="0">
                  <c:v>51.235454545454544</c:v>
                </c:pt>
                <c:pt idx="1">
                  <c:v>48.952272454545458</c:v>
                </c:pt>
                <c:pt idx="2">
                  <c:v>66.454549090909097</c:v>
                </c:pt>
                <c:pt idx="3">
                  <c:v>39.437903272727276</c:v>
                </c:pt>
                <c:pt idx="4">
                  <c:v>33.5</c:v>
                </c:pt>
                <c:pt idx="5">
                  <c:v>31.827272727272728</c:v>
                </c:pt>
                <c:pt idx="6">
                  <c:v>25.40909090909091</c:v>
                </c:pt>
                <c:pt idx="7">
                  <c:v>28.1</c:v>
                </c:pt>
                <c:pt idx="8">
                  <c:v>28.1</c:v>
                </c:pt>
                <c:pt idx="9">
                  <c:v>16.918181818181818</c:v>
                </c:pt>
                <c:pt idx="10">
                  <c:v>14.290909090909091</c:v>
                </c:pt>
                <c:pt idx="11">
                  <c:v>21.140360272727271</c:v>
                </c:pt>
                <c:pt idx="12">
                  <c:v>19.55993209090909</c:v>
                </c:pt>
                <c:pt idx="13">
                  <c:v>17.436599999999999</c:v>
                </c:pt>
                <c:pt idx="14">
                  <c:v>28.1</c:v>
                </c:pt>
                <c:pt idx="15">
                  <c:v>27.2</c:v>
                </c:pt>
                <c:pt idx="16">
                  <c:v>10.89</c:v>
                </c:pt>
                <c:pt idx="17">
                  <c:v>13.45</c:v>
                </c:pt>
                <c:pt idx="18">
                  <c:v>12.63</c:v>
                </c:pt>
                <c:pt idx="19">
                  <c:v>7.8</c:v>
                </c:pt>
                <c:pt idx="20">
                  <c:v>6.7</c:v>
                </c:pt>
                <c:pt idx="21">
                  <c:v>6.3</c:v>
                </c:pt>
                <c:pt idx="22">
                  <c:v>5.4</c:v>
                </c:pt>
                <c:pt idx="23">
                  <c:v>5.36</c:v>
                </c:pt>
                <c:pt idx="24">
                  <c:v>0.1</c:v>
                </c:pt>
                <c:pt idx="25">
                  <c:v>0</c:v>
                </c:pt>
                <c:pt idx="26">
                  <c:v>0</c:v>
                </c:pt>
                <c:pt idx="27">
                  <c:v>0</c:v>
                </c:pt>
                <c:pt idx="28">
                  <c:v>0</c:v>
                </c:pt>
                <c:pt idx="29">
                  <c:v>0</c:v>
                </c:pt>
              </c:numCache>
            </c:numRef>
          </c:val>
          <c:extLst>
            <c:ext xmlns:c16="http://schemas.microsoft.com/office/drawing/2014/chart" uri="{C3380CC4-5D6E-409C-BE32-E72D297353CC}">
              <c16:uniqueId val="{00000002-10DD-4464-9173-F792D323D6CC}"/>
            </c:ext>
          </c:extLst>
        </c:ser>
        <c:dLbls>
          <c:showLegendKey val="0"/>
          <c:showVal val="0"/>
          <c:showCatName val="0"/>
          <c:showSerName val="0"/>
          <c:showPercent val="0"/>
          <c:showBubbleSize val="0"/>
        </c:dLbls>
        <c:gapWidth val="150"/>
        <c:overlap val="100"/>
        <c:axId val="181007488"/>
        <c:axId val="181009024"/>
      </c:barChart>
      <c:lineChart>
        <c:grouping val="standard"/>
        <c:varyColors val="0"/>
        <c:ser>
          <c:idx val="0"/>
          <c:order val="1"/>
          <c:tx>
            <c:strRef>
              <c:f>'Capacity at each ASEP'!$P$37</c:f>
              <c:strCache>
                <c:ptCount val="1"/>
                <c:pt idx="0">
                  <c:v>Barrow Actual</c:v>
                </c:pt>
              </c:strCache>
            </c:strRef>
          </c:tx>
          <c:spPr>
            <a:ln w="28575">
              <a:noFill/>
            </a:ln>
          </c:spPr>
          <c:marker>
            <c:symbol val="diamond"/>
            <c:size val="10"/>
            <c:spPr>
              <a:solidFill>
                <a:srgbClr val="000000"/>
              </a:solidFill>
              <a:ln>
                <a:solidFill>
                  <a:srgbClr val="000000"/>
                </a:solidFill>
                <a:prstDash val="solid"/>
              </a:ln>
            </c:spPr>
          </c:marker>
          <c:cat>
            <c:strRef>
              <c:f>'Capacity at each ASEP'!$Q$33:$AT$33</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ASEP'!$Q$37:$AT$37</c:f>
              <c:numCache>
                <c:formatCode>0.0</c:formatCode>
                <c:ptCount val="30"/>
                <c:pt idx="0">
                  <c:v>55.3</c:v>
                </c:pt>
                <c:pt idx="1">
                  <c:v>55.7</c:v>
                </c:pt>
                <c:pt idx="2">
                  <c:v>50.2</c:v>
                </c:pt>
                <c:pt idx="3">
                  <c:v>45.4</c:v>
                </c:pt>
                <c:pt idx="4">
                  <c:v>35.4</c:v>
                </c:pt>
                <c:pt idx="5">
                  <c:v>29.8</c:v>
                </c:pt>
                <c:pt idx="6">
                  <c:v>25.2</c:v>
                </c:pt>
                <c:pt idx="7">
                  <c:v>20.399999999999999</c:v>
                </c:pt>
                <c:pt idx="8">
                  <c:v>17.600000000000001</c:v>
                </c:pt>
                <c:pt idx="9">
                  <c:v>17.600000000000001</c:v>
                </c:pt>
                <c:pt idx="10">
                  <c:v>14.3</c:v>
                </c:pt>
                <c:pt idx="11">
                  <c:v>11.5</c:v>
                </c:pt>
                <c:pt idx="12">
                  <c:v>10.5</c:v>
                </c:pt>
                <c:pt idx="13">
                  <c:v>8.1443600000000007</c:v>
                </c:pt>
                <c:pt idx="14">
                  <c:v>8.1449999999999996</c:v>
                </c:pt>
                <c:pt idx="15">
                  <c:v>7</c:v>
                </c:pt>
                <c:pt idx="16">
                  <c:v>6.5</c:v>
                </c:pt>
              </c:numCache>
            </c:numRef>
          </c:val>
          <c:smooth val="0"/>
          <c:extLst>
            <c:ext xmlns:c16="http://schemas.microsoft.com/office/drawing/2014/chart" uri="{C3380CC4-5D6E-409C-BE32-E72D297353CC}">
              <c16:uniqueId val="{00000003-10DD-4464-9173-F792D323D6CC}"/>
            </c:ext>
          </c:extLst>
        </c:ser>
        <c:ser>
          <c:idx val="2"/>
          <c:order val="2"/>
          <c:tx>
            <c:strRef>
              <c:f>'Capacity at each ASEP'!$P$38</c:f>
              <c:strCache>
                <c:ptCount val="1"/>
                <c:pt idx="0">
                  <c:v>Barrow Obligated Release</c:v>
                </c:pt>
              </c:strCache>
            </c:strRef>
          </c:tx>
          <c:spPr>
            <a:ln w="38100">
              <a:solidFill>
                <a:srgbClr val="000000"/>
              </a:solidFill>
              <a:prstDash val="lgDash"/>
            </a:ln>
          </c:spPr>
          <c:marker>
            <c:symbol val="none"/>
          </c:marker>
          <c:cat>
            <c:strRef>
              <c:f>'Capacity at each ASEP'!$Q$33:$AT$33</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ASEP'!$Q$38:$AT$38</c:f>
              <c:numCache>
                <c:formatCode>0.0</c:formatCode>
                <c:ptCount val="30"/>
                <c:pt idx="0">
                  <c:v>85.409090909090907</c:v>
                </c:pt>
                <c:pt idx="1">
                  <c:v>85.409090909090907</c:v>
                </c:pt>
                <c:pt idx="2">
                  <c:v>85.409090909090907</c:v>
                </c:pt>
                <c:pt idx="3">
                  <c:v>64.63636363636364</c:v>
                </c:pt>
                <c:pt idx="4">
                  <c:v>64.63636363636364</c:v>
                </c:pt>
                <c:pt idx="5">
                  <c:v>64.63636363636364</c:v>
                </c:pt>
                <c:pt idx="6">
                  <c:v>28.1</c:v>
                </c:pt>
                <c:pt idx="7">
                  <c:v>28.1</c:v>
                </c:pt>
                <c:pt idx="8">
                  <c:v>28.1</c:v>
                </c:pt>
                <c:pt idx="9">
                  <c:v>28.1</c:v>
                </c:pt>
                <c:pt idx="10">
                  <c:v>28.1</c:v>
                </c:pt>
                <c:pt idx="11">
                  <c:v>28.1</c:v>
                </c:pt>
                <c:pt idx="12">
                  <c:v>28.1</c:v>
                </c:pt>
                <c:pt idx="13">
                  <c:v>28.1</c:v>
                </c:pt>
                <c:pt idx="14">
                  <c:v>30.91</c:v>
                </c:pt>
                <c:pt idx="15">
                  <c:v>30.91</c:v>
                </c:pt>
                <c:pt idx="16">
                  <c:v>30.91</c:v>
                </c:pt>
                <c:pt idx="17">
                  <c:v>30.91</c:v>
                </c:pt>
                <c:pt idx="18">
                  <c:v>30.91</c:v>
                </c:pt>
                <c:pt idx="19">
                  <c:v>30.91</c:v>
                </c:pt>
                <c:pt idx="20">
                  <c:v>30.91</c:v>
                </c:pt>
                <c:pt idx="21">
                  <c:v>30.91</c:v>
                </c:pt>
                <c:pt idx="22">
                  <c:v>30.91</c:v>
                </c:pt>
                <c:pt idx="23">
                  <c:v>30.91</c:v>
                </c:pt>
                <c:pt idx="24">
                  <c:v>30.91</c:v>
                </c:pt>
                <c:pt idx="25">
                  <c:v>30.91</c:v>
                </c:pt>
                <c:pt idx="26">
                  <c:v>30.91</c:v>
                </c:pt>
                <c:pt idx="27">
                  <c:v>30.91</c:v>
                </c:pt>
                <c:pt idx="28">
                  <c:v>30.91</c:v>
                </c:pt>
                <c:pt idx="29">
                  <c:v>30.91</c:v>
                </c:pt>
              </c:numCache>
            </c:numRef>
          </c:val>
          <c:smooth val="0"/>
          <c:extLst>
            <c:ext xmlns:c16="http://schemas.microsoft.com/office/drawing/2014/chart" uri="{C3380CC4-5D6E-409C-BE32-E72D297353CC}">
              <c16:uniqueId val="{00000004-10DD-4464-9173-F792D323D6CC}"/>
            </c:ext>
          </c:extLst>
        </c:ser>
        <c:dLbls>
          <c:showLegendKey val="0"/>
          <c:showVal val="0"/>
          <c:showCatName val="0"/>
          <c:showSerName val="0"/>
          <c:showPercent val="0"/>
          <c:showBubbleSize val="0"/>
        </c:dLbls>
        <c:marker val="1"/>
        <c:smooth val="0"/>
        <c:axId val="181007488"/>
        <c:axId val="181009024"/>
      </c:lineChart>
      <c:catAx>
        <c:axId val="181007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81009024"/>
        <c:crosses val="autoZero"/>
        <c:auto val="1"/>
        <c:lblAlgn val="ctr"/>
        <c:lblOffset val="100"/>
        <c:tickLblSkip val="1"/>
        <c:tickMarkSkip val="1"/>
        <c:noMultiLvlLbl val="0"/>
      </c:catAx>
      <c:valAx>
        <c:axId val="181009024"/>
        <c:scaling>
          <c:orientation val="minMax"/>
        </c:scaling>
        <c:delete val="0"/>
        <c:axPos val="l"/>
        <c:title>
          <c:tx>
            <c:rich>
              <a:bodyPr rot="-5400000" vert="horz"/>
              <a:lstStyle/>
              <a:p>
                <a:pPr>
                  <a:defRPr/>
                </a:pPr>
                <a:r>
                  <a:rPr lang="en-GB"/>
                  <a:t>mcm/d</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81007488"/>
        <c:crosses val="autoZero"/>
        <c:crossBetween val="midCat"/>
      </c:valAx>
      <c:spPr>
        <a:solidFill>
          <a:srgbClr val="FEFFFF"/>
        </a:solidFill>
        <a:ln w="12700">
          <a:solidFill>
            <a:srgbClr val="FEFFFF"/>
          </a:solidFill>
          <a:prstDash val="solid"/>
        </a:ln>
      </c:spPr>
    </c:plotArea>
    <c:legend>
      <c:legendPos val="b"/>
      <c:legendEntry>
        <c:idx val="0"/>
        <c:delete val="1"/>
      </c:legendEntry>
      <c:layout>
        <c:manualLayout>
          <c:xMode val="edge"/>
          <c:yMode val="edge"/>
          <c:x val="9.4448204640686248E-2"/>
          <c:y val="0.85709268231793678"/>
          <c:w val="0.88922794387204673"/>
          <c:h val="0.11864326363627098"/>
        </c:manualLayout>
      </c:layout>
      <c:overlay val="0"/>
    </c:legend>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09054489374631E-2"/>
          <c:y val="4.101347198479114E-2"/>
          <c:w val="0.89374385196443329"/>
          <c:h val="0.70969477767741385"/>
        </c:manualLayout>
      </c:layout>
      <c:areaChart>
        <c:grouping val="stacked"/>
        <c:varyColors val="0"/>
        <c:ser>
          <c:idx val="5"/>
          <c:order val="3"/>
          <c:spPr>
            <a:solidFill>
              <a:srgbClr val="FEFFFF"/>
            </a:solidFill>
            <a:ln w="25400">
              <a:noFill/>
            </a:ln>
          </c:spPr>
          <c:cat>
            <c:strRef>
              <c:f>'Capacity at each ASEP'!$Q$56:$AT$56</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ASEP'!$Q$54:$AT$54</c:f>
              <c:numCache>
                <c:formatCode>General</c:formatCode>
                <c:ptCount val="30"/>
                <c:pt idx="14" formatCode="0.0">
                  <c:v>0</c:v>
                </c:pt>
                <c:pt idx="15" formatCode="0.0">
                  <c:v>0</c:v>
                </c:pt>
                <c:pt idx="16" formatCode="0.0">
                  <c:v>77.13986634219242</c:v>
                </c:pt>
                <c:pt idx="17" formatCode="0.0">
                  <c:v>87.145362586621317</c:v>
                </c:pt>
                <c:pt idx="18" formatCode="0.0">
                  <c:v>86.286311282171795</c:v>
                </c:pt>
                <c:pt idx="19" formatCode="0.0">
                  <c:v>85.381872173835546</c:v>
                </c:pt>
                <c:pt idx="20" formatCode="0.0">
                  <c:v>76.378665125430743</c:v>
                </c:pt>
                <c:pt idx="21" formatCode="0.0">
                  <c:v>75.28074607879816</c:v>
                </c:pt>
                <c:pt idx="22" formatCode="0.0">
                  <c:v>74.433236333035168</c:v>
                </c:pt>
                <c:pt idx="23" formatCode="0.0">
                  <c:v>75.849414240878701</c:v>
                </c:pt>
                <c:pt idx="24" formatCode="0.0">
                  <c:v>77.868137714872901</c:v>
                </c:pt>
                <c:pt idx="25" formatCode="0.0">
                  <c:v>76.886027920921109</c:v>
                </c:pt>
                <c:pt idx="26" formatCode="0.0">
                  <c:v>75.566209556929238</c:v>
                </c:pt>
                <c:pt idx="27" formatCode="0.0">
                  <c:v>74.805825991517025</c:v>
                </c:pt>
                <c:pt idx="28" formatCode="0.0">
                  <c:v>73.568872031402108</c:v>
                </c:pt>
                <c:pt idx="29" formatCode="0.0">
                  <c:v>72.099999999999994</c:v>
                </c:pt>
              </c:numCache>
            </c:numRef>
          </c:val>
          <c:extLst>
            <c:ext xmlns:c16="http://schemas.microsoft.com/office/drawing/2014/chart" uri="{C3380CC4-5D6E-409C-BE32-E72D297353CC}">
              <c16:uniqueId val="{00000000-8F4F-4A74-A917-7953F4FAC206}"/>
            </c:ext>
          </c:extLst>
        </c:ser>
        <c:ser>
          <c:idx val="4"/>
          <c:order val="4"/>
          <c:tx>
            <c:v>Range of Scenarios</c:v>
          </c:tx>
          <c:spPr>
            <a:solidFill>
              <a:srgbClr val="FFCC00"/>
            </a:solidFill>
            <a:ln w="3175">
              <a:solidFill>
                <a:srgbClr val="FFCC00"/>
              </a:solidFill>
              <a:prstDash val="solid"/>
            </a:ln>
          </c:spPr>
          <c:cat>
            <c:strRef>
              <c:f>'Capacity at each ASEP'!$Q$56:$AT$56</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ASEP'!$Q$53:$AT$53</c:f>
              <c:numCache>
                <c:formatCode>General</c:formatCode>
                <c:ptCount val="30"/>
                <c:pt idx="13" formatCode="0.0">
                  <c:v>0</c:v>
                </c:pt>
                <c:pt idx="14" formatCode="0.0">
                  <c:v>0</c:v>
                </c:pt>
                <c:pt idx="15" formatCode="0.0">
                  <c:v>0</c:v>
                </c:pt>
                <c:pt idx="16" formatCode="0.0">
                  <c:v>8.852210901040209</c:v>
                </c:pt>
                <c:pt idx="17" formatCode="0.0">
                  <c:v>2.1366223464426071E-2</c:v>
                </c:pt>
                <c:pt idx="18" formatCode="0.0">
                  <c:v>0.44268288408434842</c:v>
                </c:pt>
                <c:pt idx="19" formatCode="0.0">
                  <c:v>4.7047506770304039</c:v>
                </c:pt>
                <c:pt idx="20" formatCode="0.0">
                  <c:v>10.098486696076321</c:v>
                </c:pt>
                <c:pt idx="21" formatCode="0.0">
                  <c:v>10.618683632089386</c:v>
                </c:pt>
                <c:pt idx="22" formatCode="0.0">
                  <c:v>8.5524799930401372</c:v>
                </c:pt>
                <c:pt idx="23" formatCode="0.0">
                  <c:v>5.7937015098398206</c:v>
                </c:pt>
                <c:pt idx="24" formatCode="0.0">
                  <c:v>1.6720694108958156</c:v>
                </c:pt>
                <c:pt idx="25" formatCode="0.0">
                  <c:v>2.113992989898648</c:v>
                </c:pt>
                <c:pt idx="26" formatCode="0.0">
                  <c:v>1.9390218947787474</c:v>
                </c:pt>
                <c:pt idx="27" formatCode="0.0">
                  <c:v>1.3678492427421105</c:v>
                </c:pt>
                <c:pt idx="28" formatCode="0.0">
                  <c:v>1.8179710684477612</c:v>
                </c:pt>
                <c:pt idx="29" formatCode="0.0">
                  <c:v>2.3599179721283576</c:v>
                </c:pt>
              </c:numCache>
            </c:numRef>
          </c:val>
          <c:extLst>
            <c:ext xmlns:c16="http://schemas.microsoft.com/office/drawing/2014/chart" uri="{C3380CC4-5D6E-409C-BE32-E72D297353CC}">
              <c16:uniqueId val="{00000001-8F4F-4A74-A917-7953F4FAC206}"/>
            </c:ext>
          </c:extLst>
        </c:ser>
        <c:dLbls>
          <c:showLegendKey val="0"/>
          <c:showVal val="0"/>
          <c:showCatName val="0"/>
          <c:showSerName val="0"/>
          <c:showPercent val="0"/>
          <c:showBubbleSize val="0"/>
        </c:dLbls>
        <c:axId val="180981120"/>
        <c:axId val="181077120"/>
      </c:areaChart>
      <c:barChart>
        <c:barDir val="col"/>
        <c:grouping val="stacked"/>
        <c:varyColors val="0"/>
        <c:ser>
          <c:idx val="1"/>
          <c:order val="0"/>
          <c:tx>
            <c:strRef>
              <c:f>'Capacity at each ASEP'!$P$58</c:f>
              <c:strCache>
                <c:ptCount val="1"/>
                <c:pt idx="0">
                  <c:v>Easington Sold Capacity</c:v>
                </c:pt>
              </c:strCache>
            </c:strRef>
          </c:tx>
          <c:spPr>
            <a:solidFill>
              <a:srgbClr val="3366FF"/>
            </a:solidFill>
            <a:ln w="25400">
              <a:noFill/>
            </a:ln>
          </c:spPr>
          <c:invertIfNegative val="0"/>
          <c:cat>
            <c:strRef>
              <c:f>'Capacity at each ASEP'!$Q$56:$AT$56</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ASEP'!$Q$58:$AT$58</c:f>
              <c:numCache>
                <c:formatCode>0.0</c:formatCode>
                <c:ptCount val="30"/>
                <c:pt idx="0">
                  <c:v>56.783818363636364</c:v>
                </c:pt>
                <c:pt idx="1">
                  <c:v>60.53335472727273</c:v>
                </c:pt>
                <c:pt idx="2">
                  <c:v>66.504155636363635</c:v>
                </c:pt>
                <c:pt idx="3">
                  <c:v>50.474598909090908</c:v>
                </c:pt>
                <c:pt idx="4">
                  <c:v>25.106838272727273</c:v>
                </c:pt>
                <c:pt idx="5">
                  <c:v>14.397295636363637</c:v>
                </c:pt>
                <c:pt idx="6">
                  <c:v>88.418330999999995</c:v>
                </c:pt>
                <c:pt idx="7">
                  <c:v>104.307861</c:v>
                </c:pt>
                <c:pt idx="8">
                  <c:v>96.545454545454547</c:v>
                </c:pt>
                <c:pt idx="9">
                  <c:v>126.77648690909091</c:v>
                </c:pt>
                <c:pt idx="10">
                  <c:v>127.34236236363637</c:v>
                </c:pt>
                <c:pt idx="11">
                  <c:v>127.42986399999999</c:v>
                </c:pt>
                <c:pt idx="12">
                  <c:v>124.16680145454546</c:v>
                </c:pt>
                <c:pt idx="13">
                  <c:v>120.1018</c:v>
                </c:pt>
                <c:pt idx="14">
                  <c:v>118.26818181818182</c:v>
                </c:pt>
                <c:pt idx="15">
                  <c:v>152.5</c:v>
                </c:pt>
                <c:pt idx="16">
                  <c:v>107.64</c:v>
                </c:pt>
                <c:pt idx="17">
                  <c:v>119.2</c:v>
                </c:pt>
                <c:pt idx="18">
                  <c:v>119</c:v>
                </c:pt>
                <c:pt idx="19">
                  <c:v>118.9</c:v>
                </c:pt>
                <c:pt idx="20">
                  <c:v>118.2</c:v>
                </c:pt>
                <c:pt idx="21">
                  <c:v>114</c:v>
                </c:pt>
                <c:pt idx="22">
                  <c:v>115.3</c:v>
                </c:pt>
                <c:pt idx="23">
                  <c:v>92.1</c:v>
                </c:pt>
                <c:pt idx="24">
                  <c:v>79.5</c:v>
                </c:pt>
                <c:pt idx="25">
                  <c:v>69</c:v>
                </c:pt>
                <c:pt idx="26">
                  <c:v>57.7</c:v>
                </c:pt>
                <c:pt idx="27">
                  <c:v>43.8</c:v>
                </c:pt>
                <c:pt idx="28">
                  <c:v>0</c:v>
                </c:pt>
                <c:pt idx="29">
                  <c:v>0</c:v>
                </c:pt>
              </c:numCache>
            </c:numRef>
          </c:val>
          <c:extLst>
            <c:ext xmlns:c16="http://schemas.microsoft.com/office/drawing/2014/chart" uri="{C3380CC4-5D6E-409C-BE32-E72D297353CC}">
              <c16:uniqueId val="{00000002-8F4F-4A74-A917-7953F4FAC206}"/>
            </c:ext>
          </c:extLst>
        </c:ser>
        <c:dLbls>
          <c:showLegendKey val="0"/>
          <c:showVal val="0"/>
          <c:showCatName val="0"/>
          <c:showSerName val="0"/>
          <c:showPercent val="0"/>
          <c:showBubbleSize val="0"/>
        </c:dLbls>
        <c:gapWidth val="150"/>
        <c:overlap val="100"/>
        <c:axId val="180981120"/>
        <c:axId val="181077120"/>
      </c:barChart>
      <c:lineChart>
        <c:grouping val="standard"/>
        <c:varyColors val="0"/>
        <c:ser>
          <c:idx val="2"/>
          <c:order val="1"/>
          <c:tx>
            <c:strRef>
              <c:f>'Capacity at each ASEP'!$P$60</c:f>
              <c:strCache>
                <c:ptCount val="1"/>
                <c:pt idx="0">
                  <c:v>Easington Actual</c:v>
                </c:pt>
              </c:strCache>
            </c:strRef>
          </c:tx>
          <c:spPr>
            <a:ln w="28575">
              <a:noFill/>
            </a:ln>
          </c:spPr>
          <c:marker>
            <c:symbol val="diamond"/>
            <c:size val="10"/>
            <c:spPr>
              <a:solidFill>
                <a:srgbClr val="000000"/>
              </a:solidFill>
              <a:ln>
                <a:solidFill>
                  <a:srgbClr val="000000"/>
                </a:solidFill>
                <a:prstDash val="solid"/>
              </a:ln>
            </c:spPr>
          </c:marker>
          <c:cat>
            <c:strRef>
              <c:f>'Capacity at each ASEP'!$Q$56:$AT$56</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ASEP'!$Q$60:$AT$60</c:f>
              <c:numCache>
                <c:formatCode>0.0</c:formatCode>
                <c:ptCount val="30"/>
                <c:pt idx="0">
                  <c:v>66.099999999999994</c:v>
                </c:pt>
                <c:pt idx="1">
                  <c:v>64.099999999999994</c:v>
                </c:pt>
                <c:pt idx="2">
                  <c:v>64.400000000000006</c:v>
                </c:pt>
                <c:pt idx="3">
                  <c:v>64.5</c:v>
                </c:pt>
                <c:pt idx="4">
                  <c:v>63.6</c:v>
                </c:pt>
                <c:pt idx="5">
                  <c:v>61.7</c:v>
                </c:pt>
                <c:pt idx="6">
                  <c:v>104.3</c:v>
                </c:pt>
                <c:pt idx="7">
                  <c:v>109.8</c:v>
                </c:pt>
                <c:pt idx="8">
                  <c:v>120.1</c:v>
                </c:pt>
                <c:pt idx="9">
                  <c:v>122</c:v>
                </c:pt>
                <c:pt idx="10">
                  <c:v>120.6</c:v>
                </c:pt>
                <c:pt idx="11">
                  <c:v>121.8</c:v>
                </c:pt>
                <c:pt idx="12">
                  <c:v>125.1</c:v>
                </c:pt>
                <c:pt idx="13">
                  <c:v>123.5454</c:v>
                </c:pt>
                <c:pt idx="14">
                  <c:v>125.102</c:v>
                </c:pt>
                <c:pt idx="15">
                  <c:v>120.6</c:v>
                </c:pt>
                <c:pt idx="16">
                  <c:v>103.45</c:v>
                </c:pt>
              </c:numCache>
            </c:numRef>
          </c:val>
          <c:smooth val="0"/>
          <c:extLst>
            <c:ext xmlns:c16="http://schemas.microsoft.com/office/drawing/2014/chart" uri="{C3380CC4-5D6E-409C-BE32-E72D297353CC}">
              <c16:uniqueId val="{00000003-8F4F-4A74-A917-7953F4FAC206}"/>
            </c:ext>
          </c:extLst>
        </c:ser>
        <c:ser>
          <c:idx val="3"/>
          <c:order val="2"/>
          <c:tx>
            <c:strRef>
              <c:f>'Capacity at each ASEP'!$P$61</c:f>
              <c:strCache>
                <c:ptCount val="1"/>
                <c:pt idx="0">
                  <c:v>Easington Obligated Release</c:v>
                </c:pt>
              </c:strCache>
            </c:strRef>
          </c:tx>
          <c:spPr>
            <a:ln w="38100">
              <a:solidFill>
                <a:srgbClr val="000000"/>
              </a:solidFill>
              <a:prstDash val="lgDash"/>
            </a:ln>
          </c:spPr>
          <c:marker>
            <c:symbol val="none"/>
          </c:marker>
          <c:cat>
            <c:strRef>
              <c:f>'Capacity at each ASEP'!$Q$56:$AT$56</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ASEP'!$Q$61:$AT$61</c:f>
              <c:numCache>
                <c:formatCode>0.0</c:formatCode>
                <c:ptCount val="30"/>
                <c:pt idx="0">
                  <c:v>86.527272727272717</c:v>
                </c:pt>
                <c:pt idx="1">
                  <c:v>86.527272727272717</c:v>
                </c:pt>
                <c:pt idx="2">
                  <c:v>86.527272727272717</c:v>
                </c:pt>
                <c:pt idx="3">
                  <c:v>93.36363636363636</c:v>
                </c:pt>
                <c:pt idx="4">
                  <c:v>96.545454545454547</c:v>
                </c:pt>
                <c:pt idx="5">
                  <c:v>96.545454545454547</c:v>
                </c:pt>
                <c:pt idx="6">
                  <c:v>96.545454545454547</c:v>
                </c:pt>
                <c:pt idx="7">
                  <c:v>104.30909090909091</c:v>
                </c:pt>
                <c:pt idx="8">
                  <c:v>96.545454545454547</c:v>
                </c:pt>
                <c:pt idx="9">
                  <c:v>127.92727272727274</c:v>
                </c:pt>
                <c:pt idx="10">
                  <c:v>127.9</c:v>
                </c:pt>
                <c:pt idx="11">
                  <c:v>127.92272727272729</c:v>
                </c:pt>
                <c:pt idx="12">
                  <c:v>127.92272727272729</c:v>
                </c:pt>
                <c:pt idx="13">
                  <c:v>127.92272727272729</c:v>
                </c:pt>
                <c:pt idx="14">
                  <c:v>127.92272727272729</c:v>
                </c:pt>
                <c:pt idx="15">
                  <c:v>127.92272727272729</c:v>
                </c:pt>
                <c:pt idx="16">
                  <c:v>127.92272727272729</c:v>
                </c:pt>
                <c:pt idx="17">
                  <c:v>127.92272727272729</c:v>
                </c:pt>
                <c:pt idx="18">
                  <c:v>127.92272727272729</c:v>
                </c:pt>
                <c:pt idx="19">
                  <c:v>127.92272727272729</c:v>
                </c:pt>
                <c:pt idx="20">
                  <c:v>127.92272727272729</c:v>
                </c:pt>
                <c:pt idx="21">
                  <c:v>127.92272727272729</c:v>
                </c:pt>
                <c:pt idx="22">
                  <c:v>127.92272727272729</c:v>
                </c:pt>
                <c:pt idx="23">
                  <c:v>127.92272727272729</c:v>
                </c:pt>
                <c:pt idx="24">
                  <c:v>127.92272727272729</c:v>
                </c:pt>
                <c:pt idx="25">
                  <c:v>127.92272727272729</c:v>
                </c:pt>
                <c:pt idx="26">
                  <c:v>127.92272727272729</c:v>
                </c:pt>
                <c:pt idx="27">
                  <c:v>127.92272727272729</c:v>
                </c:pt>
                <c:pt idx="28">
                  <c:v>127.92272727272729</c:v>
                </c:pt>
                <c:pt idx="29">
                  <c:v>127.92272727272729</c:v>
                </c:pt>
              </c:numCache>
            </c:numRef>
          </c:val>
          <c:smooth val="0"/>
          <c:extLst>
            <c:ext xmlns:c16="http://schemas.microsoft.com/office/drawing/2014/chart" uri="{C3380CC4-5D6E-409C-BE32-E72D297353CC}">
              <c16:uniqueId val="{00000004-8F4F-4A74-A917-7953F4FAC206}"/>
            </c:ext>
          </c:extLst>
        </c:ser>
        <c:dLbls>
          <c:showLegendKey val="0"/>
          <c:showVal val="0"/>
          <c:showCatName val="0"/>
          <c:showSerName val="0"/>
          <c:showPercent val="0"/>
          <c:showBubbleSize val="0"/>
        </c:dLbls>
        <c:marker val="1"/>
        <c:smooth val="0"/>
        <c:axId val="180981120"/>
        <c:axId val="181077120"/>
      </c:lineChart>
      <c:catAx>
        <c:axId val="180981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81077120"/>
        <c:crosses val="autoZero"/>
        <c:auto val="1"/>
        <c:lblAlgn val="ctr"/>
        <c:lblOffset val="100"/>
        <c:tickLblSkip val="1"/>
        <c:tickMarkSkip val="1"/>
        <c:noMultiLvlLbl val="0"/>
      </c:catAx>
      <c:valAx>
        <c:axId val="181077120"/>
        <c:scaling>
          <c:orientation val="minMax"/>
        </c:scaling>
        <c:delete val="0"/>
        <c:axPos val="l"/>
        <c:title>
          <c:tx>
            <c:rich>
              <a:bodyPr rot="-5400000" vert="horz"/>
              <a:lstStyle/>
              <a:p>
                <a:pPr>
                  <a:defRPr/>
                </a:pPr>
                <a:r>
                  <a:rPr lang="en-GB"/>
                  <a:t>mcm/d</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80981120"/>
        <c:crosses val="autoZero"/>
        <c:crossBetween val="midCat"/>
      </c:valAx>
      <c:spPr>
        <a:solidFill>
          <a:srgbClr val="FEFFFF"/>
        </a:solidFill>
        <a:ln w="12700">
          <a:solidFill>
            <a:srgbClr val="FEFFFF"/>
          </a:solidFill>
          <a:prstDash val="solid"/>
        </a:ln>
      </c:spPr>
    </c:plotArea>
    <c:legend>
      <c:legendPos val="b"/>
      <c:legendEntry>
        <c:idx val="0"/>
        <c:delete val="1"/>
      </c:legendEntry>
      <c:layout>
        <c:manualLayout>
          <c:xMode val="edge"/>
          <c:yMode val="edge"/>
          <c:x val="8.1502658740078893E-2"/>
          <c:y val="0.89200728965491716"/>
          <c:w val="0.91077940906484789"/>
          <c:h val="8.4291067373319831E-2"/>
        </c:manualLayout>
      </c:layout>
      <c:overlay val="0"/>
    </c:legend>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57568871811469469"/>
        </c:manualLayout>
      </c:layout>
      <c:barChart>
        <c:barDir val="col"/>
        <c:grouping val="stacked"/>
        <c:varyColors val="0"/>
        <c:ser>
          <c:idx val="0"/>
          <c:order val="0"/>
          <c:tx>
            <c:strRef>
              <c:f>'Annual &amp; Peak by Load Band'!$P$8</c:f>
              <c:strCache>
                <c:ptCount val="1"/>
                <c:pt idx="0">
                  <c:v>0-73.2 MWh</c:v>
                </c:pt>
              </c:strCache>
            </c:strRef>
          </c:tx>
          <c:spPr>
            <a:solidFill>
              <a:srgbClr val="CCFFCC"/>
            </a:solidFill>
            <a:ln w="25400">
              <a:noFill/>
            </a:ln>
          </c:spPr>
          <c:invertIfNegative val="0"/>
          <c:cat>
            <c:numRef>
              <c:f>'Annual &amp; Peak by Load Band'!$Q$7:$AM$7</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Band'!$Q$8:$AM$8</c:f>
              <c:numCache>
                <c:formatCode>0</c:formatCode>
                <c:ptCount val="23"/>
                <c:pt idx="0">
                  <c:v>325.80900000000003</c:v>
                </c:pt>
                <c:pt idx="1">
                  <c:v>319.84199999999998</c:v>
                </c:pt>
                <c:pt idx="2">
                  <c:v>313.84800000000001</c:v>
                </c:pt>
                <c:pt idx="3">
                  <c:v>306.55599999999998</c:v>
                </c:pt>
                <c:pt idx="4">
                  <c:v>299.346</c:v>
                </c:pt>
                <c:pt idx="5">
                  <c:v>292.55099999999999</c:v>
                </c:pt>
                <c:pt idx="6">
                  <c:v>285.01600000000002</c:v>
                </c:pt>
                <c:pt idx="7">
                  <c:v>277.52499999999998</c:v>
                </c:pt>
                <c:pt idx="8">
                  <c:v>270.03899999999999</c:v>
                </c:pt>
                <c:pt idx="9">
                  <c:v>263.10399999999998</c:v>
                </c:pt>
                <c:pt idx="10">
                  <c:v>256.19799999999998</c:v>
                </c:pt>
                <c:pt idx="11">
                  <c:v>246.93799999999999</c:v>
                </c:pt>
                <c:pt idx="12">
                  <c:v>238.52600000000001</c:v>
                </c:pt>
                <c:pt idx="13">
                  <c:v>229.97900000000001</c:v>
                </c:pt>
                <c:pt idx="14">
                  <c:v>221.56200000000001</c:v>
                </c:pt>
                <c:pt idx="15">
                  <c:v>212.84399999999999</c:v>
                </c:pt>
                <c:pt idx="16">
                  <c:v>204.739</c:v>
                </c:pt>
                <c:pt idx="17">
                  <c:v>197.398</c:v>
                </c:pt>
                <c:pt idx="18">
                  <c:v>189.86199999999999</c:v>
                </c:pt>
                <c:pt idx="19">
                  <c:v>182.19</c:v>
                </c:pt>
                <c:pt idx="20">
                  <c:v>175.25399999999999</c:v>
                </c:pt>
                <c:pt idx="21">
                  <c:v>167.185</c:v>
                </c:pt>
                <c:pt idx="22">
                  <c:v>158.136</c:v>
                </c:pt>
              </c:numCache>
            </c:numRef>
          </c:val>
          <c:extLst>
            <c:ext xmlns:c16="http://schemas.microsoft.com/office/drawing/2014/chart" uri="{C3380CC4-5D6E-409C-BE32-E72D297353CC}">
              <c16:uniqueId val="{00000000-20FF-4F3E-95E4-FF05D41EF6BE}"/>
            </c:ext>
          </c:extLst>
        </c:ser>
        <c:ser>
          <c:idx val="1"/>
          <c:order val="1"/>
          <c:tx>
            <c:strRef>
              <c:f>'Annual &amp; Peak by Load Band'!$P$9</c:f>
              <c:strCache>
                <c:ptCount val="1"/>
                <c:pt idx="0">
                  <c:v>73.2-732 MWh</c:v>
                </c:pt>
              </c:strCache>
            </c:strRef>
          </c:tx>
          <c:spPr>
            <a:solidFill>
              <a:srgbClr val="000080"/>
            </a:solidFill>
            <a:ln w="25400">
              <a:noFill/>
            </a:ln>
          </c:spPr>
          <c:invertIfNegative val="0"/>
          <c:cat>
            <c:numRef>
              <c:f>'Annual &amp; Peak by Load Band'!$Q$7:$AM$7</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Band'!$Q$9:$AM$9</c:f>
              <c:numCache>
                <c:formatCode>0</c:formatCode>
                <c:ptCount val="23"/>
                <c:pt idx="0">
                  <c:v>50.819000000000003</c:v>
                </c:pt>
                <c:pt idx="1">
                  <c:v>51.372999999999998</c:v>
                </c:pt>
                <c:pt idx="2">
                  <c:v>51.862000000000002</c:v>
                </c:pt>
                <c:pt idx="3">
                  <c:v>51.121000000000002</c:v>
                </c:pt>
                <c:pt idx="4">
                  <c:v>50.167999999999999</c:v>
                </c:pt>
                <c:pt idx="5">
                  <c:v>48.968000000000004</c:v>
                </c:pt>
                <c:pt idx="6">
                  <c:v>47.334000000000003</c:v>
                </c:pt>
                <c:pt idx="7">
                  <c:v>46.014000000000003</c:v>
                </c:pt>
                <c:pt idx="8">
                  <c:v>44.649000000000001</c:v>
                </c:pt>
                <c:pt idx="9">
                  <c:v>43.244999999999997</c:v>
                </c:pt>
                <c:pt idx="10">
                  <c:v>41.868000000000002</c:v>
                </c:pt>
                <c:pt idx="11">
                  <c:v>40.738999999999997</c:v>
                </c:pt>
                <c:pt idx="12">
                  <c:v>40.036000000000001</c:v>
                </c:pt>
                <c:pt idx="13">
                  <c:v>39.557000000000002</c:v>
                </c:pt>
                <c:pt idx="14">
                  <c:v>39.179000000000002</c:v>
                </c:pt>
                <c:pt idx="15">
                  <c:v>38.762999999999998</c:v>
                </c:pt>
                <c:pt idx="16">
                  <c:v>38.777999999999999</c:v>
                </c:pt>
                <c:pt idx="17">
                  <c:v>38.893000000000001</c:v>
                </c:pt>
                <c:pt idx="18">
                  <c:v>39.415999999999997</c:v>
                </c:pt>
                <c:pt idx="19">
                  <c:v>40.447000000000003</c:v>
                </c:pt>
                <c:pt idx="20">
                  <c:v>41.043999999999997</c:v>
                </c:pt>
                <c:pt idx="21">
                  <c:v>41.573</c:v>
                </c:pt>
                <c:pt idx="22">
                  <c:v>42.811</c:v>
                </c:pt>
              </c:numCache>
            </c:numRef>
          </c:val>
          <c:extLst>
            <c:ext xmlns:c16="http://schemas.microsoft.com/office/drawing/2014/chart" uri="{C3380CC4-5D6E-409C-BE32-E72D297353CC}">
              <c16:uniqueId val="{00000001-20FF-4F3E-95E4-FF05D41EF6BE}"/>
            </c:ext>
          </c:extLst>
        </c:ser>
        <c:ser>
          <c:idx val="2"/>
          <c:order val="2"/>
          <c:tx>
            <c:strRef>
              <c:f>'Annual &amp; Peak by Load Band'!$P$10</c:f>
              <c:strCache>
                <c:ptCount val="1"/>
                <c:pt idx="0">
                  <c:v>NDM &gt; 732 MWh</c:v>
                </c:pt>
              </c:strCache>
            </c:strRef>
          </c:tx>
          <c:spPr>
            <a:solidFill>
              <a:srgbClr val="3366FF"/>
            </a:solidFill>
            <a:ln w="25400">
              <a:noFill/>
            </a:ln>
          </c:spPr>
          <c:invertIfNegative val="0"/>
          <c:cat>
            <c:numRef>
              <c:f>'Annual &amp; Peak by Load Band'!$Q$7:$AM$7</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Band'!$Q$10:$AM$10</c:f>
              <c:numCache>
                <c:formatCode>0</c:formatCode>
                <c:ptCount val="23"/>
                <c:pt idx="0">
                  <c:v>67.465000000000003</c:v>
                </c:pt>
                <c:pt idx="1">
                  <c:v>69.474000000000004</c:v>
                </c:pt>
                <c:pt idx="2">
                  <c:v>73.001999999999995</c:v>
                </c:pt>
                <c:pt idx="3">
                  <c:v>72.778999999999996</c:v>
                </c:pt>
                <c:pt idx="4">
                  <c:v>72.777000000000001</c:v>
                </c:pt>
                <c:pt idx="5">
                  <c:v>72.653000000000006</c:v>
                </c:pt>
                <c:pt idx="6">
                  <c:v>72.346999999999994</c:v>
                </c:pt>
                <c:pt idx="7">
                  <c:v>72.623999999999995</c:v>
                </c:pt>
                <c:pt idx="8">
                  <c:v>75.221999999999994</c:v>
                </c:pt>
                <c:pt idx="9">
                  <c:v>75.006</c:v>
                </c:pt>
                <c:pt idx="10">
                  <c:v>74.566000000000003</c:v>
                </c:pt>
                <c:pt idx="11">
                  <c:v>74.265000000000001</c:v>
                </c:pt>
                <c:pt idx="12">
                  <c:v>73.954999999999998</c:v>
                </c:pt>
                <c:pt idx="13">
                  <c:v>73.667000000000002</c:v>
                </c:pt>
                <c:pt idx="14">
                  <c:v>73.123999999999995</c:v>
                </c:pt>
                <c:pt idx="15">
                  <c:v>72.402000000000001</c:v>
                </c:pt>
                <c:pt idx="16">
                  <c:v>71.546000000000006</c:v>
                </c:pt>
                <c:pt idx="17">
                  <c:v>70.748000000000005</c:v>
                </c:pt>
                <c:pt idx="18">
                  <c:v>69.588999999999999</c:v>
                </c:pt>
                <c:pt idx="19">
                  <c:v>67.965000000000003</c:v>
                </c:pt>
                <c:pt idx="20">
                  <c:v>66.516000000000005</c:v>
                </c:pt>
                <c:pt idx="21">
                  <c:v>64.94</c:v>
                </c:pt>
                <c:pt idx="22">
                  <c:v>62.67</c:v>
                </c:pt>
              </c:numCache>
            </c:numRef>
          </c:val>
          <c:extLst>
            <c:ext xmlns:c16="http://schemas.microsoft.com/office/drawing/2014/chart" uri="{C3380CC4-5D6E-409C-BE32-E72D297353CC}">
              <c16:uniqueId val="{00000002-20FF-4F3E-95E4-FF05D41EF6BE}"/>
            </c:ext>
          </c:extLst>
        </c:ser>
        <c:ser>
          <c:idx val="4"/>
          <c:order val="3"/>
          <c:tx>
            <c:strRef>
              <c:f>'Annual &amp; Peak by Load Band'!$P$12</c:f>
              <c:strCache>
                <c:ptCount val="1"/>
                <c:pt idx="0">
                  <c:v>Total DM</c:v>
                </c:pt>
              </c:strCache>
            </c:strRef>
          </c:tx>
          <c:spPr>
            <a:solidFill>
              <a:srgbClr val="FFFF99"/>
            </a:solidFill>
            <a:ln w="25400">
              <a:noFill/>
            </a:ln>
          </c:spPr>
          <c:invertIfNegative val="0"/>
          <c:cat>
            <c:numRef>
              <c:f>'Annual &amp; Peak by Load Band'!$Q$7:$AM$7</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Band'!$Q$12:$AM$12</c:f>
              <c:numCache>
                <c:formatCode>0</c:formatCode>
                <c:ptCount val="23"/>
                <c:pt idx="0">
                  <c:v>100.568</c:v>
                </c:pt>
                <c:pt idx="1">
                  <c:v>97.061000000000007</c:v>
                </c:pt>
                <c:pt idx="2">
                  <c:v>93.284999999999997</c:v>
                </c:pt>
                <c:pt idx="3">
                  <c:v>93.257000000000005</c:v>
                </c:pt>
                <c:pt idx="4">
                  <c:v>92.625</c:v>
                </c:pt>
                <c:pt idx="5">
                  <c:v>91.686999999999998</c:v>
                </c:pt>
                <c:pt idx="6">
                  <c:v>90.465000000000003</c:v>
                </c:pt>
                <c:pt idx="7">
                  <c:v>89.28</c:v>
                </c:pt>
                <c:pt idx="8">
                  <c:v>85.153000000000006</c:v>
                </c:pt>
                <c:pt idx="9">
                  <c:v>84.436999999999998</c:v>
                </c:pt>
                <c:pt idx="10">
                  <c:v>83.893000000000001</c:v>
                </c:pt>
                <c:pt idx="11">
                  <c:v>83.355999999999995</c:v>
                </c:pt>
                <c:pt idx="12">
                  <c:v>83.242999999999995</c:v>
                </c:pt>
                <c:pt idx="13">
                  <c:v>82.956000000000003</c:v>
                </c:pt>
                <c:pt idx="14">
                  <c:v>82.7</c:v>
                </c:pt>
                <c:pt idx="15">
                  <c:v>82.201999999999998</c:v>
                </c:pt>
                <c:pt idx="16">
                  <c:v>81.694999999999993</c:v>
                </c:pt>
                <c:pt idx="17">
                  <c:v>81.284999999999997</c:v>
                </c:pt>
                <c:pt idx="18">
                  <c:v>80.644999999999996</c:v>
                </c:pt>
                <c:pt idx="19">
                  <c:v>79.704999999999998</c:v>
                </c:pt>
                <c:pt idx="20">
                  <c:v>78.805000000000007</c:v>
                </c:pt>
                <c:pt idx="21">
                  <c:v>77.81</c:v>
                </c:pt>
                <c:pt idx="22">
                  <c:v>76.293000000000006</c:v>
                </c:pt>
              </c:numCache>
            </c:numRef>
          </c:val>
          <c:extLst>
            <c:ext xmlns:c16="http://schemas.microsoft.com/office/drawing/2014/chart" uri="{C3380CC4-5D6E-409C-BE32-E72D297353CC}">
              <c16:uniqueId val="{00000003-20FF-4F3E-95E4-FF05D41EF6BE}"/>
            </c:ext>
          </c:extLst>
        </c:ser>
        <c:ser>
          <c:idx val="5"/>
          <c:order val="4"/>
          <c:tx>
            <c:strRef>
              <c:f>'Annual &amp; Peak by Load Band'!$P$13</c:f>
              <c:strCache>
                <c:ptCount val="1"/>
                <c:pt idx="0">
                  <c:v>LDZ Shrinkage</c:v>
                </c:pt>
              </c:strCache>
            </c:strRef>
          </c:tx>
          <c:spPr>
            <a:solidFill>
              <a:srgbClr val="3366FF"/>
            </a:solidFill>
            <a:ln w="25400">
              <a:noFill/>
            </a:ln>
          </c:spPr>
          <c:invertIfNegative val="0"/>
          <c:cat>
            <c:numRef>
              <c:f>'Annual &amp; Peak by Load Band'!$Q$7:$AM$7</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Band'!$Q$13:$AM$13</c:f>
              <c:numCache>
                <c:formatCode>0</c:formatCode>
                <c:ptCount val="23"/>
                <c:pt idx="0">
                  <c:v>2.782</c:v>
                </c:pt>
                <c:pt idx="1">
                  <c:v>2.7120000000000002</c:v>
                </c:pt>
                <c:pt idx="2">
                  <c:v>2.661</c:v>
                </c:pt>
                <c:pt idx="3">
                  <c:v>2.609</c:v>
                </c:pt>
                <c:pt idx="4">
                  <c:v>2.5640000000000001</c:v>
                </c:pt>
                <c:pt idx="5">
                  <c:v>2.5379999999999998</c:v>
                </c:pt>
                <c:pt idx="6">
                  <c:v>2.5289999999999999</c:v>
                </c:pt>
                <c:pt idx="7">
                  <c:v>2.4950000000000001</c:v>
                </c:pt>
                <c:pt idx="8">
                  <c:v>2.4550000000000001</c:v>
                </c:pt>
                <c:pt idx="9">
                  <c:v>2.4129999999999998</c:v>
                </c:pt>
                <c:pt idx="10">
                  <c:v>2.379</c:v>
                </c:pt>
                <c:pt idx="11">
                  <c:v>2.331</c:v>
                </c:pt>
                <c:pt idx="12">
                  <c:v>2.2890000000000001</c:v>
                </c:pt>
                <c:pt idx="13">
                  <c:v>2.2480000000000002</c:v>
                </c:pt>
                <c:pt idx="14">
                  <c:v>2.2109999999999999</c:v>
                </c:pt>
                <c:pt idx="15">
                  <c:v>2.165</c:v>
                </c:pt>
                <c:pt idx="16">
                  <c:v>2.1230000000000002</c:v>
                </c:pt>
                <c:pt idx="17">
                  <c:v>2.081</c:v>
                </c:pt>
                <c:pt idx="18">
                  <c:v>2.0449999999999999</c:v>
                </c:pt>
                <c:pt idx="19">
                  <c:v>1.9990000000000001</c:v>
                </c:pt>
                <c:pt idx="20">
                  <c:v>1.9570000000000001</c:v>
                </c:pt>
                <c:pt idx="21">
                  <c:v>1.915</c:v>
                </c:pt>
                <c:pt idx="22">
                  <c:v>1.879</c:v>
                </c:pt>
              </c:numCache>
            </c:numRef>
          </c:val>
          <c:extLst>
            <c:ext xmlns:c16="http://schemas.microsoft.com/office/drawing/2014/chart" uri="{C3380CC4-5D6E-409C-BE32-E72D297353CC}">
              <c16:uniqueId val="{00000004-20FF-4F3E-95E4-FF05D41EF6BE}"/>
            </c:ext>
          </c:extLst>
        </c:ser>
        <c:ser>
          <c:idx val="7"/>
          <c:order val="5"/>
          <c:tx>
            <c:strRef>
              <c:f>'Annual &amp; Peak by Load Band'!$P$15</c:f>
              <c:strCache>
                <c:ptCount val="1"/>
                <c:pt idx="0">
                  <c:v>NTS Industrial</c:v>
                </c:pt>
              </c:strCache>
            </c:strRef>
          </c:tx>
          <c:spPr>
            <a:solidFill>
              <a:srgbClr val="800000"/>
            </a:solidFill>
            <a:ln w="25400">
              <a:noFill/>
            </a:ln>
          </c:spPr>
          <c:invertIfNegative val="0"/>
          <c:cat>
            <c:numRef>
              <c:f>'Annual &amp; Peak by Load Band'!$Q$7:$AM$7</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Band'!$Q$15:$AM$15</c:f>
              <c:numCache>
                <c:formatCode>0</c:formatCode>
                <c:ptCount val="23"/>
                <c:pt idx="0">
                  <c:v>22.324000000000002</c:v>
                </c:pt>
                <c:pt idx="1">
                  <c:v>21.538</c:v>
                </c:pt>
                <c:pt idx="2">
                  <c:v>20.736000000000001</c:v>
                </c:pt>
                <c:pt idx="3">
                  <c:v>20.007999999999999</c:v>
                </c:pt>
                <c:pt idx="4">
                  <c:v>19.411000000000001</c:v>
                </c:pt>
                <c:pt idx="5">
                  <c:v>18.788</c:v>
                </c:pt>
                <c:pt idx="6">
                  <c:v>18.126000000000001</c:v>
                </c:pt>
                <c:pt idx="7">
                  <c:v>17.716999999999999</c:v>
                </c:pt>
                <c:pt idx="8">
                  <c:v>17.404</c:v>
                </c:pt>
                <c:pt idx="9">
                  <c:v>17.106000000000002</c:v>
                </c:pt>
                <c:pt idx="10">
                  <c:v>16.913</c:v>
                </c:pt>
                <c:pt idx="11">
                  <c:v>16.838000000000001</c:v>
                </c:pt>
                <c:pt idx="12">
                  <c:v>16.954999999999998</c:v>
                </c:pt>
                <c:pt idx="13">
                  <c:v>17.012</c:v>
                </c:pt>
                <c:pt idx="14">
                  <c:v>17.053999999999998</c:v>
                </c:pt>
                <c:pt idx="15">
                  <c:v>17.006</c:v>
                </c:pt>
                <c:pt idx="16">
                  <c:v>17.030999999999999</c:v>
                </c:pt>
                <c:pt idx="17">
                  <c:v>17.056000000000001</c:v>
                </c:pt>
                <c:pt idx="18">
                  <c:v>17.055</c:v>
                </c:pt>
                <c:pt idx="19">
                  <c:v>16.986000000000001</c:v>
                </c:pt>
                <c:pt idx="20">
                  <c:v>16.914999999999999</c:v>
                </c:pt>
                <c:pt idx="21">
                  <c:v>16.773</c:v>
                </c:pt>
                <c:pt idx="22">
                  <c:v>16.548999999999999</c:v>
                </c:pt>
              </c:numCache>
            </c:numRef>
          </c:val>
          <c:extLst>
            <c:ext xmlns:c16="http://schemas.microsoft.com/office/drawing/2014/chart" uri="{C3380CC4-5D6E-409C-BE32-E72D297353CC}">
              <c16:uniqueId val="{00000005-20FF-4F3E-95E4-FF05D41EF6BE}"/>
            </c:ext>
          </c:extLst>
        </c:ser>
        <c:ser>
          <c:idx val="8"/>
          <c:order val="6"/>
          <c:tx>
            <c:strRef>
              <c:f>'Annual &amp; Peak by Load Band'!$P$16</c:f>
              <c:strCache>
                <c:ptCount val="1"/>
                <c:pt idx="0">
                  <c:v>Exports to Ireland</c:v>
                </c:pt>
              </c:strCache>
            </c:strRef>
          </c:tx>
          <c:spPr>
            <a:solidFill>
              <a:srgbClr val="339966"/>
            </a:solidFill>
            <a:ln w="25400">
              <a:noFill/>
            </a:ln>
          </c:spPr>
          <c:invertIfNegative val="0"/>
          <c:cat>
            <c:numRef>
              <c:f>'Annual &amp; Peak by Load Band'!$Q$7:$AM$7</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Band'!$Q$16:$AM$16</c:f>
              <c:numCache>
                <c:formatCode>0</c:formatCode>
                <c:ptCount val="23"/>
                <c:pt idx="0">
                  <c:v>36.031999999999996</c:v>
                </c:pt>
                <c:pt idx="1">
                  <c:v>40.445999999999998</c:v>
                </c:pt>
                <c:pt idx="2">
                  <c:v>46.793999999999997</c:v>
                </c:pt>
                <c:pt idx="3">
                  <c:v>52.631999999999998</c:v>
                </c:pt>
                <c:pt idx="4">
                  <c:v>57.308</c:v>
                </c:pt>
                <c:pt idx="5">
                  <c:v>61.515000000000001</c:v>
                </c:pt>
                <c:pt idx="6">
                  <c:v>64.819999999999993</c:v>
                </c:pt>
                <c:pt idx="7">
                  <c:v>66.846000000000004</c:v>
                </c:pt>
                <c:pt idx="8">
                  <c:v>68.204999999999998</c:v>
                </c:pt>
                <c:pt idx="9">
                  <c:v>69.680999999999997</c:v>
                </c:pt>
                <c:pt idx="10">
                  <c:v>70.44</c:v>
                </c:pt>
                <c:pt idx="11">
                  <c:v>70.596000000000004</c:v>
                </c:pt>
                <c:pt idx="12">
                  <c:v>70.427000000000007</c:v>
                </c:pt>
                <c:pt idx="13">
                  <c:v>69.811000000000007</c:v>
                </c:pt>
                <c:pt idx="14">
                  <c:v>69.447999999999993</c:v>
                </c:pt>
                <c:pt idx="15">
                  <c:v>68.923000000000002</c:v>
                </c:pt>
                <c:pt idx="16">
                  <c:v>68.376999999999995</c:v>
                </c:pt>
                <c:pt idx="17">
                  <c:v>67.674000000000007</c:v>
                </c:pt>
                <c:pt idx="18">
                  <c:v>67.122</c:v>
                </c:pt>
                <c:pt idx="19">
                  <c:v>66</c:v>
                </c:pt>
                <c:pt idx="20">
                  <c:v>64.525000000000006</c:v>
                </c:pt>
                <c:pt idx="21">
                  <c:v>62.802999999999997</c:v>
                </c:pt>
                <c:pt idx="22">
                  <c:v>61.161000000000001</c:v>
                </c:pt>
              </c:numCache>
            </c:numRef>
          </c:val>
          <c:extLst>
            <c:ext xmlns:c16="http://schemas.microsoft.com/office/drawing/2014/chart" uri="{C3380CC4-5D6E-409C-BE32-E72D297353CC}">
              <c16:uniqueId val="{00000006-20FF-4F3E-95E4-FF05D41EF6BE}"/>
            </c:ext>
          </c:extLst>
        </c:ser>
        <c:ser>
          <c:idx val="9"/>
          <c:order val="7"/>
          <c:tx>
            <c:strRef>
              <c:f>'Annual &amp; Peak by Load Band'!$P$17</c:f>
              <c:strCache>
                <c:ptCount val="1"/>
                <c:pt idx="0">
                  <c:v>NTS Power Generation</c:v>
                </c:pt>
              </c:strCache>
            </c:strRef>
          </c:tx>
          <c:spPr>
            <a:solidFill>
              <a:srgbClr val="FFCC99"/>
            </a:solidFill>
            <a:ln w="25400">
              <a:noFill/>
            </a:ln>
          </c:spPr>
          <c:invertIfNegative val="0"/>
          <c:cat>
            <c:numRef>
              <c:f>'Annual &amp; Peak by Load Band'!$Q$7:$AM$7</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Band'!$Q$17:$AM$17</c:f>
              <c:numCache>
                <c:formatCode>0</c:formatCode>
                <c:ptCount val="23"/>
                <c:pt idx="0">
                  <c:v>204.08099999999999</c:v>
                </c:pt>
                <c:pt idx="1">
                  <c:v>172.21199999999999</c:v>
                </c:pt>
                <c:pt idx="2">
                  <c:v>137.47200000000001</c:v>
                </c:pt>
                <c:pt idx="3">
                  <c:v>122.85299999999999</c:v>
                </c:pt>
                <c:pt idx="4">
                  <c:v>108.592</c:v>
                </c:pt>
                <c:pt idx="5">
                  <c:v>107.086</c:v>
                </c:pt>
                <c:pt idx="6">
                  <c:v>101.48399999999999</c:v>
                </c:pt>
                <c:pt idx="7">
                  <c:v>87.394000000000005</c:v>
                </c:pt>
                <c:pt idx="8">
                  <c:v>66.554000000000002</c:v>
                </c:pt>
                <c:pt idx="9">
                  <c:v>57.665999999999997</c:v>
                </c:pt>
                <c:pt idx="10">
                  <c:v>53.929000000000002</c:v>
                </c:pt>
                <c:pt idx="11">
                  <c:v>47.046999999999997</c:v>
                </c:pt>
                <c:pt idx="12">
                  <c:v>45.963999999999999</c:v>
                </c:pt>
                <c:pt idx="13">
                  <c:v>46.734000000000002</c:v>
                </c:pt>
                <c:pt idx="14">
                  <c:v>30.544</c:v>
                </c:pt>
                <c:pt idx="15">
                  <c:v>28.303000000000001</c:v>
                </c:pt>
                <c:pt idx="16">
                  <c:v>21.834</c:v>
                </c:pt>
                <c:pt idx="17">
                  <c:v>17.317</c:v>
                </c:pt>
                <c:pt idx="18">
                  <c:v>15.132999999999999</c:v>
                </c:pt>
                <c:pt idx="19">
                  <c:v>13.039</c:v>
                </c:pt>
                <c:pt idx="20">
                  <c:v>11.907999999999999</c:v>
                </c:pt>
                <c:pt idx="21">
                  <c:v>11.884</c:v>
                </c:pt>
                <c:pt idx="22">
                  <c:v>12.055999999999999</c:v>
                </c:pt>
              </c:numCache>
            </c:numRef>
          </c:val>
          <c:extLst>
            <c:ext xmlns:c16="http://schemas.microsoft.com/office/drawing/2014/chart" uri="{C3380CC4-5D6E-409C-BE32-E72D297353CC}">
              <c16:uniqueId val="{00000007-20FF-4F3E-95E4-FF05D41EF6BE}"/>
            </c:ext>
          </c:extLst>
        </c:ser>
        <c:ser>
          <c:idx val="11"/>
          <c:order val="8"/>
          <c:tx>
            <c:strRef>
              <c:f>'Annual &amp; Peak by Load Band'!$P$19</c:f>
              <c:strCache>
                <c:ptCount val="1"/>
                <c:pt idx="0">
                  <c:v>NTS Shrinkage</c:v>
                </c:pt>
              </c:strCache>
            </c:strRef>
          </c:tx>
          <c:spPr>
            <a:solidFill>
              <a:srgbClr val="CC99FF"/>
            </a:solidFill>
            <a:ln w="25400">
              <a:noFill/>
            </a:ln>
          </c:spPr>
          <c:invertIfNegative val="0"/>
          <c:cat>
            <c:numRef>
              <c:f>'Annual &amp; Peak by Load Band'!$Q$7:$AM$7</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Band'!$Q$19:$AM$19</c:f>
              <c:numCache>
                <c:formatCode>0</c:formatCode>
                <c:ptCount val="23"/>
                <c:pt idx="0">
                  <c:v>3.3380000000000001</c:v>
                </c:pt>
                <c:pt idx="1">
                  <c:v>3.2370000000000001</c:v>
                </c:pt>
                <c:pt idx="2">
                  <c:v>3.0920000000000001</c:v>
                </c:pt>
                <c:pt idx="3">
                  <c:v>2.9860000000000002</c:v>
                </c:pt>
                <c:pt idx="4">
                  <c:v>2.9079999999999999</c:v>
                </c:pt>
                <c:pt idx="5">
                  <c:v>2.8690000000000002</c:v>
                </c:pt>
                <c:pt idx="6">
                  <c:v>2.8279999999999998</c:v>
                </c:pt>
                <c:pt idx="7">
                  <c:v>2.746</c:v>
                </c:pt>
                <c:pt idx="8">
                  <c:v>2.64</c:v>
                </c:pt>
                <c:pt idx="9">
                  <c:v>2.5649999999999999</c:v>
                </c:pt>
                <c:pt idx="10">
                  <c:v>2.5230000000000001</c:v>
                </c:pt>
                <c:pt idx="11">
                  <c:v>2.4529999999999998</c:v>
                </c:pt>
                <c:pt idx="12">
                  <c:v>2.4039999999999999</c:v>
                </c:pt>
                <c:pt idx="13">
                  <c:v>2.3580000000000001</c:v>
                </c:pt>
                <c:pt idx="14">
                  <c:v>2.2799999999999998</c:v>
                </c:pt>
                <c:pt idx="15">
                  <c:v>2.2120000000000002</c:v>
                </c:pt>
                <c:pt idx="16">
                  <c:v>2.1539999999999999</c:v>
                </c:pt>
                <c:pt idx="17">
                  <c:v>2.1019999999999999</c:v>
                </c:pt>
                <c:pt idx="18">
                  <c:v>2.0609999999999999</c:v>
                </c:pt>
                <c:pt idx="19">
                  <c:v>2</c:v>
                </c:pt>
                <c:pt idx="20">
                  <c:v>1.9550000000000001</c:v>
                </c:pt>
                <c:pt idx="21">
                  <c:v>1.9019999999999999</c:v>
                </c:pt>
                <c:pt idx="22">
                  <c:v>1.8560000000000001</c:v>
                </c:pt>
              </c:numCache>
            </c:numRef>
          </c:val>
          <c:extLst>
            <c:ext xmlns:c16="http://schemas.microsoft.com/office/drawing/2014/chart" uri="{C3380CC4-5D6E-409C-BE32-E72D297353CC}">
              <c16:uniqueId val="{00000008-20FF-4F3E-95E4-FF05D41EF6BE}"/>
            </c:ext>
          </c:extLst>
        </c:ser>
        <c:ser>
          <c:idx val="13"/>
          <c:order val="9"/>
          <c:tx>
            <c:strRef>
              <c:f>'Annual &amp; Peak by Load Band'!$P$21</c:f>
              <c:strCache>
                <c:ptCount val="1"/>
                <c:pt idx="0">
                  <c:v>IUK</c:v>
                </c:pt>
              </c:strCache>
            </c:strRef>
          </c:tx>
          <c:spPr>
            <a:solidFill>
              <a:srgbClr val="003300"/>
            </a:solidFill>
            <a:ln w="25400">
              <a:noFill/>
            </a:ln>
          </c:spPr>
          <c:invertIfNegative val="0"/>
          <c:cat>
            <c:numRef>
              <c:f>'Annual &amp; Peak by Load Band'!$Q$7:$AM$7</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Band'!$Q$21:$AM$21</c:f>
              <c:numCache>
                <c:formatCode>0</c:formatCode>
                <c:ptCount val="23"/>
                <c:pt idx="0">
                  <c:v>87.034000000000006</c:v>
                </c:pt>
                <c:pt idx="1">
                  <c:v>70.590999999999994</c:v>
                </c:pt>
                <c:pt idx="2">
                  <c:v>66.963999999999999</c:v>
                </c:pt>
                <c:pt idx="3">
                  <c:v>62.517000000000003</c:v>
                </c:pt>
                <c:pt idx="4">
                  <c:v>61.408000000000001</c:v>
                </c:pt>
                <c:pt idx="5">
                  <c:v>59.512</c:v>
                </c:pt>
                <c:pt idx="6">
                  <c:v>58.423000000000002</c:v>
                </c:pt>
                <c:pt idx="7">
                  <c:v>58.697000000000003</c:v>
                </c:pt>
                <c:pt idx="8">
                  <c:v>59.183999999999997</c:v>
                </c:pt>
                <c:pt idx="9">
                  <c:v>58.862000000000002</c:v>
                </c:pt>
                <c:pt idx="10">
                  <c:v>58.945999999999998</c:v>
                </c:pt>
                <c:pt idx="11">
                  <c:v>59.174999999999997</c:v>
                </c:pt>
                <c:pt idx="12">
                  <c:v>58.488999999999997</c:v>
                </c:pt>
                <c:pt idx="13">
                  <c:v>54.279000000000003</c:v>
                </c:pt>
                <c:pt idx="14">
                  <c:v>55.688000000000002</c:v>
                </c:pt>
                <c:pt idx="15">
                  <c:v>54.423000000000002</c:v>
                </c:pt>
                <c:pt idx="16">
                  <c:v>55.082000000000001</c:v>
                </c:pt>
                <c:pt idx="17">
                  <c:v>55.244</c:v>
                </c:pt>
                <c:pt idx="18">
                  <c:v>54.295999999999999</c:v>
                </c:pt>
                <c:pt idx="19">
                  <c:v>50.722999999999999</c:v>
                </c:pt>
                <c:pt idx="20">
                  <c:v>51.098999999999997</c:v>
                </c:pt>
                <c:pt idx="21">
                  <c:v>47.13</c:v>
                </c:pt>
                <c:pt idx="22">
                  <c:v>47.341999999999999</c:v>
                </c:pt>
              </c:numCache>
            </c:numRef>
          </c:val>
          <c:extLst>
            <c:ext xmlns:c16="http://schemas.microsoft.com/office/drawing/2014/chart" uri="{C3380CC4-5D6E-409C-BE32-E72D297353CC}">
              <c16:uniqueId val="{00000009-20FF-4F3E-95E4-FF05D41EF6BE}"/>
            </c:ext>
          </c:extLst>
        </c:ser>
        <c:dLbls>
          <c:showLegendKey val="0"/>
          <c:showVal val="0"/>
          <c:showCatName val="0"/>
          <c:showSerName val="0"/>
          <c:showPercent val="0"/>
          <c:showBubbleSize val="0"/>
        </c:dLbls>
        <c:gapWidth val="0"/>
        <c:overlap val="100"/>
        <c:axId val="334804864"/>
        <c:axId val="334806400"/>
      </c:barChart>
      <c:catAx>
        <c:axId val="334804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334806400"/>
        <c:crosses val="autoZero"/>
        <c:auto val="1"/>
        <c:lblAlgn val="ctr"/>
        <c:lblOffset val="100"/>
        <c:tickLblSkip val="1"/>
        <c:tickMarkSkip val="1"/>
        <c:noMultiLvlLbl val="0"/>
      </c:catAx>
      <c:valAx>
        <c:axId val="334806400"/>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2.7065527065527065E-2"/>
              <c:y val="0.307339690336873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34804864"/>
        <c:crosses val="autoZero"/>
        <c:crossBetween val="between"/>
      </c:valAx>
      <c:spPr>
        <a:noFill/>
        <a:ln w="25400">
          <a:noFill/>
        </a:ln>
      </c:spPr>
    </c:plotArea>
    <c:legend>
      <c:legendPos val="b"/>
      <c:layout>
        <c:manualLayout>
          <c:xMode val="edge"/>
          <c:yMode val="edge"/>
          <c:x val="3.2763578341427312E-2"/>
          <c:y val="0.82798257864304692"/>
          <c:w val="0.84188151303406711"/>
          <c:h val="0.1490827357667536"/>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4680018870409E-2"/>
          <c:y val="4.5196833875275344E-2"/>
          <c:w val="0.86897804000539713"/>
          <c:h val="0.66987517851811795"/>
        </c:manualLayout>
      </c:layout>
      <c:areaChart>
        <c:grouping val="stacked"/>
        <c:varyColors val="0"/>
        <c:ser>
          <c:idx val="5"/>
          <c:order val="3"/>
          <c:spPr>
            <a:solidFill>
              <a:srgbClr val="FEFFFF"/>
            </a:solidFill>
            <a:ln w="25400">
              <a:noFill/>
            </a:ln>
          </c:spPr>
          <c:cat>
            <c:strRef>
              <c:f>'Capacity at each ASEP'!$Q$79:$AT$79</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ASEP'!$Q$77:$AT$77</c:f>
              <c:numCache>
                <c:formatCode>General</c:formatCode>
                <c:ptCount val="30"/>
                <c:pt idx="14" formatCode="0.0">
                  <c:v>0</c:v>
                </c:pt>
                <c:pt idx="15" formatCode="0.0">
                  <c:v>0</c:v>
                </c:pt>
                <c:pt idx="16" formatCode="0.0">
                  <c:v>107.31513803838428</c:v>
                </c:pt>
                <c:pt idx="17" formatCode="0.0">
                  <c:v>103.52984093953783</c:v>
                </c:pt>
                <c:pt idx="18" formatCode="0.0">
                  <c:v>98.998434101369071</c:v>
                </c:pt>
                <c:pt idx="19" formatCode="0.0">
                  <c:v>95.974274118441826</c:v>
                </c:pt>
                <c:pt idx="20" formatCode="0.0">
                  <c:v>89.595251731665314</c:v>
                </c:pt>
                <c:pt idx="21" formatCode="0.0">
                  <c:v>83.667572212326192</c:v>
                </c:pt>
                <c:pt idx="22" formatCode="0.0">
                  <c:v>76.989580252661199</c:v>
                </c:pt>
                <c:pt idx="23" formatCode="0.0">
                  <c:v>75.501040488888066</c:v>
                </c:pt>
                <c:pt idx="24" formatCode="0.0">
                  <c:v>76.163694814278315</c:v>
                </c:pt>
                <c:pt idx="25" formatCode="0.0">
                  <c:v>76.844387604360691</c:v>
                </c:pt>
                <c:pt idx="26" formatCode="0.0">
                  <c:v>78.411905833459571</c:v>
                </c:pt>
                <c:pt idx="27" formatCode="0.0">
                  <c:v>82.967498682574615</c:v>
                </c:pt>
                <c:pt idx="28" formatCode="0.0">
                  <c:v>81.791273682030834</c:v>
                </c:pt>
                <c:pt idx="29" formatCode="0.0">
                  <c:v>82.070579396744492</c:v>
                </c:pt>
              </c:numCache>
            </c:numRef>
          </c:val>
          <c:extLst>
            <c:ext xmlns:c16="http://schemas.microsoft.com/office/drawing/2014/chart" uri="{C3380CC4-5D6E-409C-BE32-E72D297353CC}">
              <c16:uniqueId val="{00000000-A782-4BEB-AC4C-5EC55CABCA85}"/>
            </c:ext>
          </c:extLst>
        </c:ser>
        <c:ser>
          <c:idx val="2"/>
          <c:order val="4"/>
          <c:tx>
            <c:v>Range of Scenarios</c:v>
          </c:tx>
          <c:spPr>
            <a:solidFill>
              <a:srgbClr val="FFCC00"/>
            </a:solidFill>
            <a:ln w="3175">
              <a:solidFill>
                <a:srgbClr val="FFCC00"/>
              </a:solidFill>
              <a:prstDash val="solid"/>
            </a:ln>
          </c:spPr>
          <c:cat>
            <c:strRef>
              <c:f>'Capacity at each ASEP'!$Q$79:$AT$79</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ASEP'!$Q$76:$AT$76</c:f>
              <c:numCache>
                <c:formatCode>General</c:formatCode>
                <c:ptCount val="30"/>
                <c:pt idx="13" formatCode="0.0">
                  <c:v>0</c:v>
                </c:pt>
                <c:pt idx="14" formatCode="0.0">
                  <c:v>0</c:v>
                </c:pt>
                <c:pt idx="15" formatCode="0.0">
                  <c:v>0</c:v>
                </c:pt>
                <c:pt idx="16" formatCode="0.0">
                  <c:v>3.1656675236973797</c:v>
                </c:pt>
                <c:pt idx="17" formatCode="0.0">
                  <c:v>1.3985714179679434</c:v>
                </c:pt>
                <c:pt idx="18" formatCode="0.0">
                  <c:v>1.5110894185715438</c:v>
                </c:pt>
                <c:pt idx="19" formatCode="0.0">
                  <c:v>5.9189364157494708</c:v>
                </c:pt>
                <c:pt idx="20" formatCode="0.0">
                  <c:v>10.256311723527133</c:v>
                </c:pt>
                <c:pt idx="21" formatCode="0.0">
                  <c:v>11.065774352245242</c:v>
                </c:pt>
                <c:pt idx="22" formatCode="0.0">
                  <c:v>19.540004190471535</c:v>
                </c:pt>
                <c:pt idx="23" formatCode="0.0">
                  <c:v>22.578802815304897</c:v>
                </c:pt>
                <c:pt idx="24" formatCode="0.0">
                  <c:v>26.781305801152371</c:v>
                </c:pt>
                <c:pt idx="25" formatCode="0.0">
                  <c:v>31.199903259231533</c:v>
                </c:pt>
                <c:pt idx="26" formatCode="0.0">
                  <c:v>34.888976202776846</c:v>
                </c:pt>
                <c:pt idx="27" formatCode="0.0">
                  <c:v>29.75087116548292</c:v>
                </c:pt>
                <c:pt idx="28" formatCode="0.0">
                  <c:v>28.9255955407871</c:v>
                </c:pt>
                <c:pt idx="29" formatCode="0.0">
                  <c:v>26.875364947643718</c:v>
                </c:pt>
              </c:numCache>
            </c:numRef>
          </c:val>
          <c:extLst>
            <c:ext xmlns:c16="http://schemas.microsoft.com/office/drawing/2014/chart" uri="{C3380CC4-5D6E-409C-BE32-E72D297353CC}">
              <c16:uniqueId val="{00000001-A782-4BEB-AC4C-5EC55CABCA85}"/>
            </c:ext>
          </c:extLst>
        </c:ser>
        <c:dLbls>
          <c:showLegendKey val="0"/>
          <c:showVal val="0"/>
          <c:showCatName val="0"/>
          <c:showSerName val="0"/>
          <c:showPercent val="0"/>
          <c:showBubbleSize val="0"/>
        </c:dLbls>
        <c:axId val="181127040"/>
        <c:axId val="181128576"/>
      </c:areaChart>
      <c:barChart>
        <c:barDir val="col"/>
        <c:grouping val="stacked"/>
        <c:varyColors val="0"/>
        <c:ser>
          <c:idx val="1"/>
          <c:order val="0"/>
          <c:tx>
            <c:strRef>
              <c:f>'Capacity at each ASEP'!$P$81</c:f>
              <c:strCache>
                <c:ptCount val="1"/>
                <c:pt idx="0">
                  <c:v>St Fergus Sold Capacity</c:v>
                </c:pt>
              </c:strCache>
            </c:strRef>
          </c:tx>
          <c:spPr>
            <a:solidFill>
              <a:srgbClr val="3366FF"/>
            </a:solidFill>
            <a:ln w="25400">
              <a:noFill/>
            </a:ln>
          </c:spPr>
          <c:invertIfNegative val="0"/>
          <c:cat>
            <c:strRef>
              <c:f>'Capacity at each ASEP'!$Q$79:$AT$79</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ASEP'!$Q$81:$AT$81</c:f>
              <c:numCache>
                <c:formatCode>0.0</c:formatCode>
                <c:ptCount val="30"/>
                <c:pt idx="0">
                  <c:v>121.41109618181818</c:v>
                </c:pt>
                <c:pt idx="1">
                  <c:v>136.76571272727273</c:v>
                </c:pt>
                <c:pt idx="2">
                  <c:v>138.18181818181819</c:v>
                </c:pt>
                <c:pt idx="3">
                  <c:v>140.81818163636365</c:v>
                </c:pt>
                <c:pt idx="4">
                  <c:v>160.79952990909092</c:v>
                </c:pt>
                <c:pt idx="5">
                  <c:v>140.326412</c:v>
                </c:pt>
                <c:pt idx="6">
                  <c:v>126.65692354545455</c:v>
                </c:pt>
                <c:pt idx="7">
                  <c:v>137.94825654545454</c:v>
                </c:pt>
                <c:pt idx="8">
                  <c:v>130.72539109090908</c:v>
                </c:pt>
                <c:pt idx="9">
                  <c:v>96.307655818181814</c:v>
                </c:pt>
                <c:pt idx="10">
                  <c:v>97.25588236363636</c:v>
                </c:pt>
                <c:pt idx="11">
                  <c:v>80.675470454545447</c:v>
                </c:pt>
                <c:pt idx="12">
                  <c:v>63.764018727272735</c:v>
                </c:pt>
                <c:pt idx="13">
                  <c:v>51.746000000000002</c:v>
                </c:pt>
                <c:pt idx="14">
                  <c:v>44.426418090909095</c:v>
                </c:pt>
                <c:pt idx="15">
                  <c:v>151.9</c:v>
                </c:pt>
                <c:pt idx="16">
                  <c:v>126.76</c:v>
                </c:pt>
                <c:pt idx="17">
                  <c:v>41.2</c:v>
                </c:pt>
                <c:pt idx="18">
                  <c:v>20.46</c:v>
                </c:pt>
                <c:pt idx="19">
                  <c:v>11.18</c:v>
                </c:pt>
                <c:pt idx="20">
                  <c:v>8.9</c:v>
                </c:pt>
                <c:pt idx="21">
                  <c:v>4.0999999999999996</c:v>
                </c:pt>
                <c:pt idx="22">
                  <c:v>3.1</c:v>
                </c:pt>
                <c:pt idx="23">
                  <c:v>2.6</c:v>
                </c:pt>
                <c:pt idx="24">
                  <c:v>0.6</c:v>
                </c:pt>
                <c:pt idx="25">
                  <c:v>0.27</c:v>
                </c:pt>
                <c:pt idx="26">
                  <c:v>0</c:v>
                </c:pt>
                <c:pt idx="27">
                  <c:v>0</c:v>
                </c:pt>
                <c:pt idx="28">
                  <c:v>0</c:v>
                </c:pt>
                <c:pt idx="29">
                  <c:v>0</c:v>
                </c:pt>
              </c:numCache>
            </c:numRef>
          </c:val>
          <c:extLst>
            <c:ext xmlns:c16="http://schemas.microsoft.com/office/drawing/2014/chart" uri="{C3380CC4-5D6E-409C-BE32-E72D297353CC}">
              <c16:uniqueId val="{00000002-A782-4BEB-AC4C-5EC55CABCA85}"/>
            </c:ext>
          </c:extLst>
        </c:ser>
        <c:dLbls>
          <c:showLegendKey val="0"/>
          <c:showVal val="0"/>
          <c:showCatName val="0"/>
          <c:showSerName val="0"/>
          <c:showPercent val="0"/>
          <c:showBubbleSize val="0"/>
        </c:dLbls>
        <c:gapWidth val="150"/>
        <c:overlap val="100"/>
        <c:axId val="181127040"/>
        <c:axId val="181128576"/>
      </c:barChart>
      <c:lineChart>
        <c:grouping val="standard"/>
        <c:varyColors val="0"/>
        <c:ser>
          <c:idx val="3"/>
          <c:order val="1"/>
          <c:tx>
            <c:strRef>
              <c:f>'Capacity at each ASEP'!$P$83</c:f>
              <c:strCache>
                <c:ptCount val="1"/>
                <c:pt idx="0">
                  <c:v>St Fergus Actual</c:v>
                </c:pt>
              </c:strCache>
            </c:strRef>
          </c:tx>
          <c:spPr>
            <a:ln w="28575">
              <a:noFill/>
            </a:ln>
          </c:spPr>
          <c:marker>
            <c:symbol val="diamond"/>
            <c:size val="10"/>
            <c:spPr>
              <a:solidFill>
                <a:srgbClr val="000000"/>
              </a:solidFill>
              <a:ln>
                <a:solidFill>
                  <a:srgbClr val="000000"/>
                </a:solidFill>
                <a:prstDash val="solid"/>
              </a:ln>
            </c:spPr>
          </c:marker>
          <c:cat>
            <c:strRef>
              <c:f>'Capacity at each ASEP'!$Q$79:$AT$79</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ASEP'!$Q$83:$AT$83</c:f>
              <c:numCache>
                <c:formatCode>0.0</c:formatCode>
                <c:ptCount val="30"/>
                <c:pt idx="0">
                  <c:v>123.4</c:v>
                </c:pt>
                <c:pt idx="1">
                  <c:v>133.1</c:v>
                </c:pt>
                <c:pt idx="2">
                  <c:v>140</c:v>
                </c:pt>
                <c:pt idx="3">
                  <c:v>139.4</c:v>
                </c:pt>
                <c:pt idx="4">
                  <c:v>145.19999999999999</c:v>
                </c:pt>
                <c:pt idx="5">
                  <c:v>131.1</c:v>
                </c:pt>
                <c:pt idx="6">
                  <c:v>125.3</c:v>
                </c:pt>
                <c:pt idx="7">
                  <c:v>124.7</c:v>
                </c:pt>
                <c:pt idx="8">
                  <c:v>120.6</c:v>
                </c:pt>
                <c:pt idx="9">
                  <c:v>100.7</c:v>
                </c:pt>
                <c:pt idx="10">
                  <c:v>91.1</c:v>
                </c:pt>
                <c:pt idx="11">
                  <c:v>80</c:v>
                </c:pt>
                <c:pt idx="12">
                  <c:v>90</c:v>
                </c:pt>
                <c:pt idx="13">
                  <c:v>83.134200000000007</c:v>
                </c:pt>
                <c:pt idx="14">
                  <c:v>87.11</c:v>
                </c:pt>
                <c:pt idx="15">
                  <c:v>80.599999999999994</c:v>
                </c:pt>
                <c:pt idx="16">
                  <c:v>112.36</c:v>
                </c:pt>
              </c:numCache>
            </c:numRef>
          </c:val>
          <c:smooth val="0"/>
          <c:extLst>
            <c:ext xmlns:c16="http://schemas.microsoft.com/office/drawing/2014/chart" uri="{C3380CC4-5D6E-409C-BE32-E72D297353CC}">
              <c16:uniqueId val="{00000003-A782-4BEB-AC4C-5EC55CABCA85}"/>
            </c:ext>
          </c:extLst>
        </c:ser>
        <c:ser>
          <c:idx val="4"/>
          <c:order val="2"/>
          <c:tx>
            <c:strRef>
              <c:f>'Capacity at each ASEP'!$P$84</c:f>
              <c:strCache>
                <c:ptCount val="1"/>
                <c:pt idx="0">
                  <c:v>St Fergus Obligated Release</c:v>
                </c:pt>
              </c:strCache>
            </c:strRef>
          </c:tx>
          <c:spPr>
            <a:ln w="38100">
              <a:solidFill>
                <a:srgbClr val="000000"/>
              </a:solidFill>
              <a:prstDash val="lgDash"/>
            </a:ln>
          </c:spPr>
          <c:marker>
            <c:symbol val="none"/>
          </c:marker>
          <c:cat>
            <c:strRef>
              <c:f>'Capacity at each ASEP'!$Q$79:$AT$79</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ASEP'!$Q$84:$AT$84</c:f>
              <c:numCache>
                <c:formatCode>0.0</c:formatCode>
                <c:ptCount val="30"/>
                <c:pt idx="0">
                  <c:v>174.72727272727272</c:v>
                </c:pt>
                <c:pt idx="1">
                  <c:v>174.72727272727272</c:v>
                </c:pt>
                <c:pt idx="2">
                  <c:v>138.18181818181819</c:v>
                </c:pt>
                <c:pt idx="3">
                  <c:v>148</c:v>
                </c:pt>
                <c:pt idx="4">
                  <c:v>149.81818181818181</c:v>
                </c:pt>
                <c:pt idx="5">
                  <c:v>152.45454545454547</c:v>
                </c:pt>
                <c:pt idx="6">
                  <c:v>151.88181818181818</c:v>
                </c:pt>
                <c:pt idx="7">
                  <c:v>151.88181818181818</c:v>
                </c:pt>
                <c:pt idx="8">
                  <c:v>151.88181818181818</c:v>
                </c:pt>
                <c:pt idx="9">
                  <c:v>151.88181818181818</c:v>
                </c:pt>
                <c:pt idx="10">
                  <c:v>151.9</c:v>
                </c:pt>
                <c:pt idx="11">
                  <c:v>151.88181818181818</c:v>
                </c:pt>
                <c:pt idx="12">
                  <c:v>151.88181818181818</c:v>
                </c:pt>
                <c:pt idx="13">
                  <c:v>151.88181818181818</c:v>
                </c:pt>
                <c:pt idx="14">
                  <c:v>151.88181818181818</c:v>
                </c:pt>
                <c:pt idx="15">
                  <c:v>151.88181818181818</c:v>
                </c:pt>
                <c:pt idx="16">
                  <c:v>151.88181818181818</c:v>
                </c:pt>
                <c:pt idx="17">
                  <c:v>151.88181818181818</c:v>
                </c:pt>
                <c:pt idx="18">
                  <c:v>151.88181818181818</c:v>
                </c:pt>
                <c:pt idx="19">
                  <c:v>151.88181818181818</c:v>
                </c:pt>
                <c:pt idx="20">
                  <c:v>151.88181818181818</c:v>
                </c:pt>
                <c:pt idx="21">
                  <c:v>151.88181818181818</c:v>
                </c:pt>
                <c:pt idx="22">
                  <c:v>151.88181818181818</c:v>
                </c:pt>
                <c:pt idx="23">
                  <c:v>151.88181818181818</c:v>
                </c:pt>
                <c:pt idx="24">
                  <c:v>151.88181818181818</c:v>
                </c:pt>
                <c:pt idx="25">
                  <c:v>151.88181818181818</c:v>
                </c:pt>
                <c:pt idx="26">
                  <c:v>151.88181818181818</c:v>
                </c:pt>
                <c:pt idx="27">
                  <c:v>151.88181818181818</c:v>
                </c:pt>
                <c:pt idx="28">
                  <c:v>151.88181818181818</c:v>
                </c:pt>
                <c:pt idx="29">
                  <c:v>151.88181818181818</c:v>
                </c:pt>
              </c:numCache>
            </c:numRef>
          </c:val>
          <c:smooth val="0"/>
          <c:extLst>
            <c:ext xmlns:c16="http://schemas.microsoft.com/office/drawing/2014/chart" uri="{C3380CC4-5D6E-409C-BE32-E72D297353CC}">
              <c16:uniqueId val="{00000004-A782-4BEB-AC4C-5EC55CABCA85}"/>
            </c:ext>
          </c:extLst>
        </c:ser>
        <c:dLbls>
          <c:showLegendKey val="0"/>
          <c:showVal val="0"/>
          <c:showCatName val="0"/>
          <c:showSerName val="0"/>
          <c:showPercent val="0"/>
          <c:showBubbleSize val="0"/>
        </c:dLbls>
        <c:marker val="1"/>
        <c:smooth val="0"/>
        <c:axId val="181127040"/>
        <c:axId val="181128576"/>
      </c:lineChart>
      <c:catAx>
        <c:axId val="181127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81128576"/>
        <c:crosses val="autoZero"/>
        <c:auto val="1"/>
        <c:lblAlgn val="ctr"/>
        <c:lblOffset val="100"/>
        <c:tickLblSkip val="1"/>
        <c:tickMarkSkip val="1"/>
        <c:noMultiLvlLbl val="0"/>
      </c:catAx>
      <c:valAx>
        <c:axId val="181128576"/>
        <c:scaling>
          <c:orientation val="minMax"/>
        </c:scaling>
        <c:delete val="0"/>
        <c:axPos val="l"/>
        <c:title>
          <c:tx>
            <c:rich>
              <a:bodyPr rot="-5400000" vert="horz"/>
              <a:lstStyle/>
              <a:p>
                <a:pPr>
                  <a:defRPr/>
                </a:pPr>
                <a:r>
                  <a:rPr lang="en-GB"/>
                  <a:t>mcm/d</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81127040"/>
        <c:crosses val="autoZero"/>
        <c:crossBetween val="midCat"/>
      </c:valAx>
      <c:spPr>
        <a:solidFill>
          <a:srgbClr val="FEFFFF"/>
        </a:solidFill>
        <a:ln w="12700">
          <a:solidFill>
            <a:srgbClr val="FEFFFF"/>
          </a:solidFill>
          <a:prstDash val="solid"/>
        </a:ln>
      </c:spPr>
    </c:plotArea>
    <c:legend>
      <c:legendPos val="b"/>
      <c:legendEntry>
        <c:idx val="0"/>
        <c:delete val="1"/>
      </c:legendEntry>
      <c:layout>
        <c:manualLayout>
          <c:xMode val="edge"/>
          <c:yMode val="edge"/>
          <c:x val="7.4047804378079202E-2"/>
          <c:y val="0.86745100089593941"/>
          <c:w val="0.90402125514479625"/>
          <c:h val="0.1161535671037921"/>
        </c:manualLayout>
      </c:layout>
      <c:overlay val="0"/>
    </c:legend>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962180294175616E-2"/>
          <c:y val="4.4178472729409196E-2"/>
          <c:w val="0.86655753397659951"/>
          <c:h val="0.67618370799280836"/>
        </c:manualLayout>
      </c:layout>
      <c:areaChart>
        <c:grouping val="stacked"/>
        <c:varyColors val="0"/>
        <c:ser>
          <c:idx val="5"/>
          <c:order val="3"/>
          <c:spPr>
            <a:solidFill>
              <a:srgbClr val="FEFFFF"/>
            </a:solidFill>
            <a:ln w="25400">
              <a:noFill/>
            </a:ln>
          </c:spPr>
          <c:cat>
            <c:strRef>
              <c:f>'Capacity at each ASEP'!$Q$104:$AT$104</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ASEP'!$Q$102:$AT$102</c:f>
              <c:numCache>
                <c:formatCode>General</c:formatCode>
                <c:ptCount val="30"/>
                <c:pt idx="14" formatCode="0.0">
                  <c:v>0</c:v>
                </c:pt>
                <c:pt idx="15" formatCode="0.0">
                  <c:v>0</c:v>
                </c:pt>
                <c:pt idx="16" formatCode="0.0">
                  <c:v>22.111283304494851</c:v>
                </c:pt>
                <c:pt idx="17" formatCode="0.0">
                  <c:v>21.780983554839249</c:v>
                </c:pt>
                <c:pt idx="18" formatCode="0.0">
                  <c:v>22.187192358240495</c:v>
                </c:pt>
                <c:pt idx="19" formatCode="0.0">
                  <c:v>26.239015491581391</c:v>
                </c:pt>
                <c:pt idx="20" formatCode="0.0">
                  <c:v>25.372683215667273</c:v>
                </c:pt>
                <c:pt idx="21" formatCode="0.0">
                  <c:v>26.169941812456059</c:v>
                </c:pt>
                <c:pt idx="22" formatCode="0.0">
                  <c:v>20.396782273973976</c:v>
                </c:pt>
                <c:pt idx="23" formatCode="0.0">
                  <c:v>17.245517191451839</c:v>
                </c:pt>
                <c:pt idx="24" formatCode="0.0">
                  <c:v>15.690015600432559</c:v>
                </c:pt>
                <c:pt idx="25" formatCode="0.0">
                  <c:v>14.294473962020351</c:v>
                </c:pt>
                <c:pt idx="26" formatCode="0.0">
                  <c:v>11.28897962374409</c:v>
                </c:pt>
                <c:pt idx="27" formatCode="0.0">
                  <c:v>9.5673579889954077</c:v>
                </c:pt>
                <c:pt idx="28" formatCode="0.0">
                  <c:v>10.251406701234441</c:v>
                </c:pt>
                <c:pt idx="29" formatCode="0.0">
                  <c:v>9.2507526077293694</c:v>
                </c:pt>
              </c:numCache>
            </c:numRef>
          </c:val>
          <c:extLst>
            <c:ext xmlns:c16="http://schemas.microsoft.com/office/drawing/2014/chart" uri="{C3380CC4-5D6E-409C-BE32-E72D297353CC}">
              <c16:uniqueId val="{00000000-18A6-49E6-960F-EF209A4E5F82}"/>
            </c:ext>
          </c:extLst>
        </c:ser>
        <c:ser>
          <c:idx val="2"/>
          <c:order val="4"/>
          <c:tx>
            <c:v>Range of Scenarios</c:v>
          </c:tx>
          <c:spPr>
            <a:solidFill>
              <a:srgbClr val="FFCC00"/>
            </a:solidFill>
            <a:ln w="3175">
              <a:solidFill>
                <a:srgbClr val="FFCC00"/>
              </a:solidFill>
              <a:prstDash val="solid"/>
            </a:ln>
          </c:spPr>
          <c:cat>
            <c:strRef>
              <c:f>'Capacity at each ASEP'!$Q$104:$AT$104</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ASEP'!$Q$101:$AT$101</c:f>
              <c:numCache>
                <c:formatCode>General</c:formatCode>
                <c:ptCount val="30"/>
                <c:pt idx="13" formatCode="0.0">
                  <c:v>0</c:v>
                </c:pt>
                <c:pt idx="14" formatCode="0.0">
                  <c:v>0</c:v>
                </c:pt>
                <c:pt idx="15" formatCode="0.0">
                  <c:v>0</c:v>
                </c:pt>
                <c:pt idx="16" formatCode="0.0">
                  <c:v>1.8423556964972114</c:v>
                </c:pt>
                <c:pt idx="17" formatCode="0.0">
                  <c:v>0.16394382111939265</c:v>
                </c:pt>
                <c:pt idx="18" formatCode="0.0">
                  <c:v>1.4112880568448851</c:v>
                </c:pt>
                <c:pt idx="19" formatCode="0.0">
                  <c:v>6.0497022976927681</c:v>
                </c:pt>
                <c:pt idx="20" formatCode="0.0">
                  <c:v>14.248261307746979</c:v>
                </c:pt>
                <c:pt idx="21" formatCode="0.0">
                  <c:v>13.865506528547257</c:v>
                </c:pt>
                <c:pt idx="22" formatCode="0.0">
                  <c:v>11.988238483943626</c:v>
                </c:pt>
                <c:pt idx="23" formatCode="0.0">
                  <c:v>10.251002138472643</c:v>
                </c:pt>
                <c:pt idx="24" formatCode="0.0">
                  <c:v>12.30063784513106</c:v>
                </c:pt>
                <c:pt idx="25" formatCode="0.0">
                  <c:v>10.32176323396498</c:v>
                </c:pt>
                <c:pt idx="26" formatCode="0.0">
                  <c:v>10.849039901977562</c:v>
                </c:pt>
                <c:pt idx="27" formatCode="0.0">
                  <c:v>12.28352060099887</c:v>
                </c:pt>
                <c:pt idx="28" formatCode="0.0">
                  <c:v>9.7956010683717984</c:v>
                </c:pt>
                <c:pt idx="29" formatCode="0.0">
                  <c:v>11.846414189329421</c:v>
                </c:pt>
              </c:numCache>
            </c:numRef>
          </c:val>
          <c:extLst>
            <c:ext xmlns:c16="http://schemas.microsoft.com/office/drawing/2014/chart" uri="{C3380CC4-5D6E-409C-BE32-E72D297353CC}">
              <c16:uniqueId val="{00000001-18A6-49E6-960F-EF209A4E5F82}"/>
            </c:ext>
          </c:extLst>
        </c:ser>
        <c:dLbls>
          <c:showLegendKey val="0"/>
          <c:showVal val="0"/>
          <c:showCatName val="0"/>
          <c:showSerName val="0"/>
          <c:showPercent val="0"/>
          <c:showBubbleSize val="0"/>
        </c:dLbls>
        <c:axId val="181113216"/>
        <c:axId val="181114752"/>
      </c:areaChart>
      <c:barChart>
        <c:barDir val="col"/>
        <c:grouping val="stacked"/>
        <c:varyColors val="0"/>
        <c:ser>
          <c:idx val="1"/>
          <c:order val="0"/>
          <c:tx>
            <c:strRef>
              <c:f>'Capacity at each ASEP'!$P$106</c:f>
              <c:strCache>
                <c:ptCount val="1"/>
                <c:pt idx="0">
                  <c:v>Teesside Sold Capacity</c:v>
                </c:pt>
              </c:strCache>
            </c:strRef>
          </c:tx>
          <c:spPr>
            <a:solidFill>
              <a:srgbClr val="3366FF"/>
            </a:solidFill>
            <a:ln w="25400">
              <a:noFill/>
            </a:ln>
          </c:spPr>
          <c:invertIfNegative val="0"/>
          <c:cat>
            <c:strRef>
              <c:f>'Capacity at each ASEP'!$Q$104:$AT$104</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ASEP'!$Q$106:$AT$106</c:f>
              <c:numCache>
                <c:formatCode>0.0</c:formatCode>
                <c:ptCount val="30"/>
                <c:pt idx="0">
                  <c:v>34.878533181818185</c:v>
                </c:pt>
                <c:pt idx="1">
                  <c:v>43.57765818181818</c:v>
                </c:pt>
                <c:pt idx="2">
                  <c:v>74.454548181818183</c:v>
                </c:pt>
                <c:pt idx="3">
                  <c:v>41.332796545454542</c:v>
                </c:pt>
                <c:pt idx="4">
                  <c:v>22.964376272727272</c:v>
                </c:pt>
                <c:pt idx="5">
                  <c:v>19.223431727272729</c:v>
                </c:pt>
                <c:pt idx="6">
                  <c:v>13.174448818181817</c:v>
                </c:pt>
                <c:pt idx="7">
                  <c:v>37.237895363636362</c:v>
                </c:pt>
                <c:pt idx="8">
                  <c:v>33.513207636363639</c:v>
                </c:pt>
                <c:pt idx="9">
                  <c:v>26.711557545454546</c:v>
                </c:pt>
                <c:pt idx="10">
                  <c:v>25.69640990909091</c:v>
                </c:pt>
                <c:pt idx="11">
                  <c:v>24.176632909090912</c:v>
                </c:pt>
                <c:pt idx="12">
                  <c:v>27.815132454545452</c:v>
                </c:pt>
                <c:pt idx="13">
                  <c:v>25.411000000000001</c:v>
                </c:pt>
                <c:pt idx="14">
                  <c:v>31.516443090909092</c:v>
                </c:pt>
                <c:pt idx="15">
                  <c:v>41.4</c:v>
                </c:pt>
                <c:pt idx="16">
                  <c:v>32.04</c:v>
                </c:pt>
                <c:pt idx="17">
                  <c:v>13.7</c:v>
                </c:pt>
                <c:pt idx="18">
                  <c:v>11.27</c:v>
                </c:pt>
                <c:pt idx="19">
                  <c:v>8.3000000000000007</c:v>
                </c:pt>
                <c:pt idx="20">
                  <c:v>6.9</c:v>
                </c:pt>
                <c:pt idx="21">
                  <c:v>11.1</c:v>
                </c:pt>
                <c:pt idx="22">
                  <c:v>9.8000000000000007</c:v>
                </c:pt>
                <c:pt idx="23">
                  <c:v>6.1</c:v>
                </c:pt>
                <c:pt idx="24">
                  <c:v>4.9000000000000004</c:v>
                </c:pt>
                <c:pt idx="25">
                  <c:v>4.2</c:v>
                </c:pt>
                <c:pt idx="26">
                  <c:v>3.4</c:v>
                </c:pt>
                <c:pt idx="27">
                  <c:v>2.6</c:v>
                </c:pt>
                <c:pt idx="28">
                  <c:v>2</c:v>
                </c:pt>
                <c:pt idx="29">
                  <c:v>1.8</c:v>
                </c:pt>
              </c:numCache>
            </c:numRef>
          </c:val>
          <c:extLst>
            <c:ext xmlns:c16="http://schemas.microsoft.com/office/drawing/2014/chart" uri="{C3380CC4-5D6E-409C-BE32-E72D297353CC}">
              <c16:uniqueId val="{00000002-18A6-49E6-960F-EF209A4E5F82}"/>
            </c:ext>
          </c:extLst>
        </c:ser>
        <c:dLbls>
          <c:showLegendKey val="0"/>
          <c:showVal val="0"/>
          <c:showCatName val="0"/>
          <c:showSerName val="0"/>
          <c:showPercent val="0"/>
          <c:showBubbleSize val="0"/>
        </c:dLbls>
        <c:gapWidth val="150"/>
        <c:overlap val="100"/>
        <c:axId val="181113216"/>
        <c:axId val="181114752"/>
      </c:barChart>
      <c:lineChart>
        <c:grouping val="standard"/>
        <c:varyColors val="0"/>
        <c:ser>
          <c:idx val="3"/>
          <c:order val="1"/>
          <c:tx>
            <c:strRef>
              <c:f>'Capacity at each ASEP'!$P$108</c:f>
              <c:strCache>
                <c:ptCount val="1"/>
                <c:pt idx="0">
                  <c:v>Teesside Actual</c:v>
                </c:pt>
              </c:strCache>
            </c:strRef>
          </c:tx>
          <c:spPr>
            <a:ln w="28575">
              <a:noFill/>
            </a:ln>
          </c:spPr>
          <c:marker>
            <c:symbol val="diamond"/>
            <c:size val="10"/>
            <c:spPr>
              <a:solidFill>
                <a:srgbClr val="000000"/>
              </a:solidFill>
              <a:ln>
                <a:solidFill>
                  <a:srgbClr val="000000"/>
                </a:solidFill>
                <a:prstDash val="solid"/>
              </a:ln>
            </c:spPr>
          </c:marker>
          <c:cat>
            <c:strRef>
              <c:f>'Capacity at each ASEP'!$Q$104:$AT$104</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ASEP'!$Q$108:$AT$108</c:f>
              <c:numCache>
                <c:formatCode>0.0</c:formatCode>
                <c:ptCount val="30"/>
                <c:pt idx="0">
                  <c:v>40.1</c:v>
                </c:pt>
                <c:pt idx="1">
                  <c:v>40.5</c:v>
                </c:pt>
                <c:pt idx="2">
                  <c:v>44.3</c:v>
                </c:pt>
                <c:pt idx="3">
                  <c:v>40.4</c:v>
                </c:pt>
                <c:pt idx="4">
                  <c:v>37.200000000000003</c:v>
                </c:pt>
                <c:pt idx="5">
                  <c:v>33.799999999999997</c:v>
                </c:pt>
                <c:pt idx="6">
                  <c:v>35.4</c:v>
                </c:pt>
                <c:pt idx="7">
                  <c:v>26.3</c:v>
                </c:pt>
                <c:pt idx="8">
                  <c:v>33.9</c:v>
                </c:pt>
                <c:pt idx="9">
                  <c:v>28.7</c:v>
                </c:pt>
                <c:pt idx="10">
                  <c:v>32.200000000000003</c:v>
                </c:pt>
                <c:pt idx="11">
                  <c:v>20</c:v>
                </c:pt>
                <c:pt idx="12">
                  <c:v>17.399999999999999</c:v>
                </c:pt>
                <c:pt idx="13">
                  <c:v>24.450800000000001</c:v>
                </c:pt>
                <c:pt idx="14">
                  <c:v>24.451000000000001</c:v>
                </c:pt>
                <c:pt idx="15">
                  <c:v>25.4</c:v>
                </c:pt>
                <c:pt idx="16">
                  <c:v>24.45</c:v>
                </c:pt>
              </c:numCache>
            </c:numRef>
          </c:val>
          <c:smooth val="0"/>
          <c:extLst>
            <c:ext xmlns:c16="http://schemas.microsoft.com/office/drawing/2014/chart" uri="{C3380CC4-5D6E-409C-BE32-E72D297353CC}">
              <c16:uniqueId val="{00000003-18A6-49E6-960F-EF209A4E5F82}"/>
            </c:ext>
          </c:extLst>
        </c:ser>
        <c:ser>
          <c:idx val="4"/>
          <c:order val="2"/>
          <c:tx>
            <c:strRef>
              <c:f>'Capacity at each ASEP'!$P$109</c:f>
              <c:strCache>
                <c:ptCount val="1"/>
                <c:pt idx="0">
                  <c:v>Teesside Obligated Release</c:v>
                </c:pt>
              </c:strCache>
            </c:strRef>
          </c:tx>
          <c:spPr>
            <a:ln w="38100">
              <a:solidFill>
                <a:srgbClr val="000000"/>
              </a:solidFill>
              <a:prstDash val="lgDash"/>
            </a:ln>
          </c:spPr>
          <c:marker>
            <c:symbol val="none"/>
          </c:marker>
          <c:cat>
            <c:strRef>
              <c:f>'Capacity at each ASEP'!$Q$104:$AT$104</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ASEP'!$Q$109:$AT$109</c:f>
              <c:numCache>
                <c:formatCode>0.0</c:formatCode>
                <c:ptCount val="30"/>
                <c:pt idx="0">
                  <c:v>82.063636363636363</c:v>
                </c:pt>
                <c:pt idx="1">
                  <c:v>82.063636363636363</c:v>
                </c:pt>
                <c:pt idx="2">
                  <c:v>90.418181818181822</c:v>
                </c:pt>
                <c:pt idx="3">
                  <c:v>68.272727272727266</c:v>
                </c:pt>
                <c:pt idx="4">
                  <c:v>69.181818181818187</c:v>
                </c:pt>
                <c:pt idx="5">
                  <c:v>69.181818181818187</c:v>
                </c:pt>
                <c:pt idx="6">
                  <c:v>69.181818181818187</c:v>
                </c:pt>
                <c:pt idx="7">
                  <c:v>37.236363636363642</c:v>
                </c:pt>
                <c:pt idx="8">
                  <c:v>43.272727272727273</c:v>
                </c:pt>
                <c:pt idx="9">
                  <c:v>43.272727272727273</c:v>
                </c:pt>
                <c:pt idx="10">
                  <c:v>43.3</c:v>
                </c:pt>
                <c:pt idx="11">
                  <c:v>43.272727272727273</c:v>
                </c:pt>
                <c:pt idx="12">
                  <c:v>43.272727272727273</c:v>
                </c:pt>
                <c:pt idx="13">
                  <c:v>43.272727272727273</c:v>
                </c:pt>
                <c:pt idx="14">
                  <c:v>43.272727272727273</c:v>
                </c:pt>
                <c:pt idx="15">
                  <c:v>40.462727272727271</c:v>
                </c:pt>
                <c:pt idx="16">
                  <c:v>40.462727272727271</c:v>
                </c:pt>
                <c:pt idx="17">
                  <c:v>40.462727272727271</c:v>
                </c:pt>
                <c:pt idx="18">
                  <c:v>40.462727272727271</c:v>
                </c:pt>
                <c:pt idx="19">
                  <c:v>40.462727272727271</c:v>
                </c:pt>
                <c:pt idx="20">
                  <c:v>40.462727272727271</c:v>
                </c:pt>
                <c:pt idx="21">
                  <c:v>40.462727272727271</c:v>
                </c:pt>
                <c:pt idx="22">
                  <c:v>40.462727272727271</c:v>
                </c:pt>
                <c:pt idx="23">
                  <c:v>40.462727272727271</c:v>
                </c:pt>
                <c:pt idx="24">
                  <c:v>40.462727272727271</c:v>
                </c:pt>
                <c:pt idx="25">
                  <c:v>40.462727272727271</c:v>
                </c:pt>
                <c:pt idx="26">
                  <c:v>40.462727272727271</c:v>
                </c:pt>
                <c:pt idx="27">
                  <c:v>40.462727272727271</c:v>
                </c:pt>
                <c:pt idx="28">
                  <c:v>40.462727272727271</c:v>
                </c:pt>
                <c:pt idx="29">
                  <c:v>40.462727272727271</c:v>
                </c:pt>
              </c:numCache>
            </c:numRef>
          </c:val>
          <c:smooth val="0"/>
          <c:extLst>
            <c:ext xmlns:c16="http://schemas.microsoft.com/office/drawing/2014/chart" uri="{C3380CC4-5D6E-409C-BE32-E72D297353CC}">
              <c16:uniqueId val="{00000004-18A6-49E6-960F-EF209A4E5F82}"/>
            </c:ext>
          </c:extLst>
        </c:ser>
        <c:dLbls>
          <c:showLegendKey val="0"/>
          <c:showVal val="0"/>
          <c:showCatName val="0"/>
          <c:showSerName val="0"/>
          <c:showPercent val="0"/>
          <c:showBubbleSize val="0"/>
        </c:dLbls>
        <c:marker val="1"/>
        <c:smooth val="0"/>
        <c:axId val="181113216"/>
        <c:axId val="181114752"/>
      </c:lineChart>
      <c:catAx>
        <c:axId val="181113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81114752"/>
        <c:crosses val="autoZero"/>
        <c:auto val="1"/>
        <c:lblAlgn val="ctr"/>
        <c:lblOffset val="100"/>
        <c:tickLblSkip val="1"/>
        <c:tickMarkSkip val="1"/>
        <c:noMultiLvlLbl val="0"/>
      </c:catAx>
      <c:valAx>
        <c:axId val="181114752"/>
        <c:scaling>
          <c:orientation val="minMax"/>
        </c:scaling>
        <c:delete val="0"/>
        <c:axPos val="l"/>
        <c:title>
          <c:tx>
            <c:rich>
              <a:bodyPr rot="-5400000" vert="horz"/>
              <a:lstStyle/>
              <a:p>
                <a:pPr>
                  <a:defRPr/>
                </a:pPr>
                <a:r>
                  <a:rPr lang="en-GB"/>
                  <a:t>mcm/d</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81113216"/>
        <c:crosses val="autoZero"/>
        <c:crossBetween val="midCat"/>
      </c:valAx>
      <c:spPr>
        <a:solidFill>
          <a:srgbClr val="FEFFFF"/>
        </a:solidFill>
        <a:ln w="12700">
          <a:solidFill>
            <a:srgbClr val="FEFFFF"/>
          </a:solidFill>
          <a:prstDash val="solid"/>
        </a:ln>
      </c:spPr>
    </c:plotArea>
    <c:legend>
      <c:legendPos val="b"/>
      <c:legendEntry>
        <c:idx val="0"/>
        <c:delete val="1"/>
      </c:legendEntry>
      <c:layout>
        <c:manualLayout>
          <c:xMode val="edge"/>
          <c:yMode val="edge"/>
          <c:x val="8.159135377599365E-2"/>
          <c:y val="0.86371412320616026"/>
          <c:w val="0.89235252227691542"/>
          <c:h val="0.11247218610930544"/>
        </c:manualLayout>
      </c:layout>
      <c:overlay val="0"/>
    </c:legend>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37805148964525E-2"/>
          <c:y val="4.190989510550517E-2"/>
          <c:w val="0.90062300989805744"/>
          <c:h val="0.64666147455043521"/>
        </c:manualLayout>
      </c:layout>
      <c:areaChart>
        <c:grouping val="stacked"/>
        <c:varyColors val="0"/>
        <c:ser>
          <c:idx val="2"/>
          <c:order val="3"/>
          <c:spPr>
            <a:solidFill>
              <a:srgbClr val="FEFFFF"/>
            </a:solidFill>
            <a:ln w="25400">
              <a:noFill/>
            </a:ln>
          </c:spPr>
          <c:cat>
            <c:strRef>
              <c:f>'Capacity at each ASEP'!$Q$128:$AT$128</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ASEP'!$Q$126:$AT$126</c:f>
              <c:numCache>
                <c:formatCode>General</c:formatCode>
                <c:ptCount val="30"/>
                <c:pt idx="14" formatCode="0.0">
                  <c:v>0</c:v>
                </c:pt>
                <c:pt idx="15" formatCode="0.0">
                  <c:v>0</c:v>
                </c:pt>
                <c:pt idx="16" formatCode="0.0">
                  <c:v>3.8380662395505869</c:v>
                </c:pt>
                <c:pt idx="17" formatCode="0.0">
                  <c:v>3.0449611268616867</c:v>
                </c:pt>
                <c:pt idx="18" formatCode="0.0">
                  <c:v>0</c:v>
                </c:pt>
                <c:pt idx="19" formatCode="0.0">
                  <c:v>0</c:v>
                </c:pt>
                <c:pt idx="20" formatCode="0.0">
                  <c:v>0</c:v>
                </c:pt>
                <c:pt idx="21" formatCode="0.0">
                  <c:v>0</c:v>
                </c:pt>
                <c:pt idx="22" formatCode="0.0">
                  <c:v>0</c:v>
                </c:pt>
                <c:pt idx="23" formatCode="0.0">
                  <c:v>0</c:v>
                </c:pt>
                <c:pt idx="24" formatCode="0.0">
                  <c:v>0</c:v>
                </c:pt>
                <c:pt idx="25" formatCode="0.0">
                  <c:v>0</c:v>
                </c:pt>
                <c:pt idx="26" formatCode="0.0">
                  <c:v>0</c:v>
                </c:pt>
                <c:pt idx="27" formatCode="0.0">
                  <c:v>0</c:v>
                </c:pt>
                <c:pt idx="28" formatCode="0.0">
                  <c:v>0</c:v>
                </c:pt>
                <c:pt idx="29" formatCode="0.0">
                  <c:v>0</c:v>
                </c:pt>
              </c:numCache>
            </c:numRef>
          </c:val>
          <c:extLst>
            <c:ext xmlns:c16="http://schemas.microsoft.com/office/drawing/2014/chart" uri="{C3380CC4-5D6E-409C-BE32-E72D297353CC}">
              <c16:uniqueId val="{00000000-6550-4049-B634-422536B49901}"/>
            </c:ext>
          </c:extLst>
        </c:ser>
        <c:ser>
          <c:idx val="5"/>
          <c:order val="4"/>
          <c:tx>
            <c:v>Range of Scenarios</c:v>
          </c:tx>
          <c:spPr>
            <a:solidFill>
              <a:srgbClr val="FFCC00"/>
            </a:solidFill>
            <a:ln w="3175">
              <a:solidFill>
                <a:srgbClr val="FFCC00"/>
              </a:solidFill>
              <a:prstDash val="solid"/>
            </a:ln>
          </c:spPr>
          <c:cat>
            <c:strRef>
              <c:f>'Capacity at each ASEP'!$Q$128:$AT$128</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ASEP'!$Q$125:$AT$125</c:f>
              <c:numCache>
                <c:formatCode>General</c:formatCode>
                <c:ptCount val="30"/>
                <c:pt idx="13" formatCode="0.0">
                  <c:v>0</c:v>
                </c:pt>
                <c:pt idx="14" formatCode="0.0">
                  <c:v>0</c:v>
                </c:pt>
                <c:pt idx="15" formatCode="0.0">
                  <c:v>0</c:v>
                </c:pt>
                <c:pt idx="16" formatCode="0.0">
                  <c:v>0.3197952422115744</c:v>
                </c:pt>
                <c:pt idx="17" formatCode="0.0">
                  <c:v>9.8920578471299869E-3</c:v>
                </c:pt>
                <c:pt idx="18" formatCode="0.0">
                  <c:v>1.6362339068452005</c:v>
                </c:pt>
                <c:pt idx="19" formatCode="0.0">
                  <c:v>0</c:v>
                </c:pt>
                <c:pt idx="20" formatCode="0.0">
                  <c:v>0</c:v>
                </c:pt>
                <c:pt idx="21" formatCode="0.0">
                  <c:v>0</c:v>
                </c:pt>
                <c:pt idx="22" formatCode="0.0">
                  <c:v>0</c:v>
                </c:pt>
                <c:pt idx="23" formatCode="0.0">
                  <c:v>0</c:v>
                </c:pt>
                <c:pt idx="24" formatCode="0.0">
                  <c:v>0</c:v>
                </c:pt>
                <c:pt idx="25" formatCode="0.0">
                  <c:v>0</c:v>
                </c:pt>
                <c:pt idx="26" formatCode="0.0">
                  <c:v>0</c:v>
                </c:pt>
                <c:pt idx="27" formatCode="0.0">
                  <c:v>0</c:v>
                </c:pt>
                <c:pt idx="28" formatCode="0.0">
                  <c:v>0</c:v>
                </c:pt>
                <c:pt idx="29" formatCode="0.0">
                  <c:v>0</c:v>
                </c:pt>
              </c:numCache>
            </c:numRef>
          </c:val>
          <c:extLst>
            <c:ext xmlns:c16="http://schemas.microsoft.com/office/drawing/2014/chart" uri="{C3380CC4-5D6E-409C-BE32-E72D297353CC}">
              <c16:uniqueId val="{00000001-6550-4049-B634-422536B49901}"/>
            </c:ext>
          </c:extLst>
        </c:ser>
        <c:dLbls>
          <c:showLegendKey val="0"/>
          <c:showVal val="0"/>
          <c:showCatName val="0"/>
          <c:showSerName val="0"/>
          <c:showPercent val="0"/>
          <c:showBubbleSize val="0"/>
        </c:dLbls>
        <c:axId val="181164672"/>
        <c:axId val="181170560"/>
      </c:areaChart>
      <c:barChart>
        <c:barDir val="col"/>
        <c:grouping val="stacked"/>
        <c:varyColors val="0"/>
        <c:ser>
          <c:idx val="1"/>
          <c:order val="0"/>
          <c:tx>
            <c:strRef>
              <c:f>'Capacity at each ASEP'!$P$130</c:f>
              <c:strCache>
                <c:ptCount val="1"/>
                <c:pt idx="0">
                  <c:v>Theddlethorpe Sold Capacity</c:v>
                </c:pt>
              </c:strCache>
            </c:strRef>
          </c:tx>
          <c:spPr>
            <a:solidFill>
              <a:srgbClr val="3366FF"/>
            </a:solidFill>
            <a:ln w="25400">
              <a:noFill/>
            </a:ln>
          </c:spPr>
          <c:invertIfNegative val="0"/>
          <c:cat>
            <c:strRef>
              <c:f>'Capacity at each ASEP'!$Q$128:$AT$128</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ASEP'!$Q$130:$AT$130</c:f>
              <c:numCache>
                <c:formatCode>0.0</c:formatCode>
                <c:ptCount val="30"/>
                <c:pt idx="0">
                  <c:v>30.52156618181818</c:v>
                </c:pt>
                <c:pt idx="1">
                  <c:v>26.547079636363637</c:v>
                </c:pt>
                <c:pt idx="2">
                  <c:v>21.949641545454547</c:v>
                </c:pt>
                <c:pt idx="3">
                  <c:v>18.19444981818182</c:v>
                </c:pt>
                <c:pt idx="4">
                  <c:v>15.551165454545455</c:v>
                </c:pt>
                <c:pt idx="5">
                  <c:v>18.244505272727274</c:v>
                </c:pt>
                <c:pt idx="6">
                  <c:v>14.103045909090909</c:v>
                </c:pt>
                <c:pt idx="7">
                  <c:v>47.068042181818178</c:v>
                </c:pt>
                <c:pt idx="8">
                  <c:v>50.467637636363634</c:v>
                </c:pt>
                <c:pt idx="9">
                  <c:v>12.833876999999999</c:v>
                </c:pt>
                <c:pt idx="10">
                  <c:v>10.050410818181819</c:v>
                </c:pt>
                <c:pt idx="11">
                  <c:v>7.2251232727272727</c:v>
                </c:pt>
                <c:pt idx="12">
                  <c:v>5.0733744545454549</c:v>
                </c:pt>
                <c:pt idx="13">
                  <c:v>5.4051799999999997</c:v>
                </c:pt>
                <c:pt idx="14">
                  <c:v>3.877917090909091</c:v>
                </c:pt>
                <c:pt idx="15">
                  <c:v>1.6630954545454544</c:v>
                </c:pt>
                <c:pt idx="16">
                  <c:v>20.100000000000001</c:v>
                </c:pt>
                <c:pt idx="17">
                  <c:v>2.1</c:v>
                </c:pt>
                <c:pt idx="18">
                  <c:v>1.2</c:v>
                </c:pt>
                <c:pt idx="19">
                  <c:v>0.8</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6550-4049-B634-422536B49901}"/>
            </c:ext>
          </c:extLst>
        </c:ser>
        <c:dLbls>
          <c:showLegendKey val="0"/>
          <c:showVal val="0"/>
          <c:showCatName val="0"/>
          <c:showSerName val="0"/>
          <c:showPercent val="0"/>
          <c:showBubbleSize val="0"/>
        </c:dLbls>
        <c:gapWidth val="150"/>
        <c:overlap val="100"/>
        <c:axId val="181164672"/>
        <c:axId val="181170560"/>
      </c:barChart>
      <c:lineChart>
        <c:grouping val="standard"/>
        <c:varyColors val="0"/>
        <c:ser>
          <c:idx val="3"/>
          <c:order val="1"/>
          <c:tx>
            <c:strRef>
              <c:f>'Capacity at each ASEP'!$P$132</c:f>
              <c:strCache>
                <c:ptCount val="1"/>
                <c:pt idx="0">
                  <c:v>Theddlethorpe Actual</c:v>
                </c:pt>
              </c:strCache>
            </c:strRef>
          </c:tx>
          <c:spPr>
            <a:ln w="28575">
              <a:noFill/>
            </a:ln>
          </c:spPr>
          <c:marker>
            <c:symbol val="diamond"/>
            <c:size val="10"/>
            <c:spPr>
              <a:solidFill>
                <a:srgbClr val="000000"/>
              </a:solidFill>
              <a:ln>
                <a:solidFill>
                  <a:srgbClr val="000000"/>
                </a:solidFill>
                <a:prstDash val="solid"/>
              </a:ln>
            </c:spPr>
          </c:marker>
          <c:cat>
            <c:strRef>
              <c:f>'Capacity at each ASEP'!$Q$128:$AT$128</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ASEP'!$Q$132:$AT$132</c:f>
              <c:numCache>
                <c:formatCode>0.0</c:formatCode>
                <c:ptCount val="30"/>
                <c:pt idx="0">
                  <c:v>39</c:v>
                </c:pt>
                <c:pt idx="1">
                  <c:v>30.4</c:v>
                </c:pt>
                <c:pt idx="2">
                  <c:v>32.6</c:v>
                </c:pt>
                <c:pt idx="3">
                  <c:v>29.9</c:v>
                </c:pt>
                <c:pt idx="4">
                  <c:v>24.5</c:v>
                </c:pt>
                <c:pt idx="5">
                  <c:v>30.1</c:v>
                </c:pt>
                <c:pt idx="6">
                  <c:v>28.2</c:v>
                </c:pt>
                <c:pt idx="7">
                  <c:v>27.9</c:v>
                </c:pt>
                <c:pt idx="8">
                  <c:v>20.7</c:v>
                </c:pt>
                <c:pt idx="9">
                  <c:v>18.600000000000001</c:v>
                </c:pt>
                <c:pt idx="10">
                  <c:v>15.7</c:v>
                </c:pt>
                <c:pt idx="11">
                  <c:v>12.6</c:v>
                </c:pt>
                <c:pt idx="12">
                  <c:v>12.9</c:v>
                </c:pt>
                <c:pt idx="13">
                  <c:v>13.406499999999999</c:v>
                </c:pt>
                <c:pt idx="14">
                  <c:v>12.384</c:v>
                </c:pt>
                <c:pt idx="15">
                  <c:v>10.9</c:v>
                </c:pt>
                <c:pt idx="16">
                  <c:v>8.6300000000000008</c:v>
                </c:pt>
              </c:numCache>
            </c:numRef>
          </c:val>
          <c:smooth val="0"/>
          <c:extLst>
            <c:ext xmlns:c16="http://schemas.microsoft.com/office/drawing/2014/chart" uri="{C3380CC4-5D6E-409C-BE32-E72D297353CC}">
              <c16:uniqueId val="{00000003-6550-4049-B634-422536B49901}"/>
            </c:ext>
          </c:extLst>
        </c:ser>
        <c:ser>
          <c:idx val="4"/>
          <c:order val="2"/>
          <c:tx>
            <c:strRef>
              <c:f>'Capacity at each ASEP'!$P$133</c:f>
              <c:strCache>
                <c:ptCount val="1"/>
                <c:pt idx="0">
                  <c:v>Theddlethorpe Obligated Release</c:v>
                </c:pt>
              </c:strCache>
            </c:strRef>
          </c:tx>
          <c:spPr>
            <a:ln w="38100">
              <a:solidFill>
                <a:srgbClr val="000000"/>
              </a:solidFill>
              <a:prstDash val="lgDash"/>
            </a:ln>
          </c:spPr>
          <c:marker>
            <c:symbol val="none"/>
          </c:marker>
          <c:cat>
            <c:strRef>
              <c:f>'Capacity at each ASEP'!$Q$128:$AT$128</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ASEP'!$Q$133:$AT$133</c:f>
              <c:numCache>
                <c:formatCode>0.0</c:formatCode>
                <c:ptCount val="30"/>
                <c:pt idx="0">
                  <c:v>85.690909090909088</c:v>
                </c:pt>
                <c:pt idx="1">
                  <c:v>85.690909090909088</c:v>
                </c:pt>
                <c:pt idx="2">
                  <c:v>89.181818181818187</c:v>
                </c:pt>
                <c:pt idx="3">
                  <c:v>71.909090909090907</c:v>
                </c:pt>
                <c:pt idx="4">
                  <c:v>77.090909090909093</c:v>
                </c:pt>
                <c:pt idx="5">
                  <c:v>55.518181818181823</c:v>
                </c:pt>
                <c:pt idx="6">
                  <c:v>55.518181818181823</c:v>
                </c:pt>
                <c:pt idx="7">
                  <c:v>55.518181818181823</c:v>
                </c:pt>
                <c:pt idx="8">
                  <c:v>55.518181818181823</c:v>
                </c:pt>
                <c:pt idx="9">
                  <c:v>55.518181818181823</c:v>
                </c:pt>
                <c:pt idx="10">
                  <c:v>55.5</c:v>
                </c:pt>
                <c:pt idx="11">
                  <c:v>55.518181818181823</c:v>
                </c:pt>
                <c:pt idx="12">
                  <c:v>55.518181818181823</c:v>
                </c:pt>
                <c:pt idx="13">
                  <c:v>55.518181818181823</c:v>
                </c:pt>
                <c:pt idx="14">
                  <c:v>55.518181818181823</c:v>
                </c:pt>
                <c:pt idx="15">
                  <c:v>55.518181818181823</c:v>
                </c:pt>
                <c:pt idx="16">
                  <c:v>55.518181818181823</c:v>
                </c:pt>
                <c:pt idx="17">
                  <c:v>55.518181818181823</c:v>
                </c:pt>
                <c:pt idx="18">
                  <c:v>55.518181818181823</c:v>
                </c:pt>
                <c:pt idx="19">
                  <c:v>55.518181818181823</c:v>
                </c:pt>
                <c:pt idx="20">
                  <c:v>55.518181818181823</c:v>
                </c:pt>
                <c:pt idx="21">
                  <c:v>55.518181818181823</c:v>
                </c:pt>
                <c:pt idx="22">
                  <c:v>55.518181818181823</c:v>
                </c:pt>
                <c:pt idx="23">
                  <c:v>55.518181818181823</c:v>
                </c:pt>
                <c:pt idx="24">
                  <c:v>55.518181818181823</c:v>
                </c:pt>
                <c:pt idx="25">
                  <c:v>55.518181818181823</c:v>
                </c:pt>
                <c:pt idx="26">
                  <c:v>55.518181818181823</c:v>
                </c:pt>
                <c:pt idx="27">
                  <c:v>55.518181818181823</c:v>
                </c:pt>
                <c:pt idx="28">
                  <c:v>55.518181818181823</c:v>
                </c:pt>
                <c:pt idx="29">
                  <c:v>55.518181818181823</c:v>
                </c:pt>
              </c:numCache>
            </c:numRef>
          </c:val>
          <c:smooth val="0"/>
          <c:extLst>
            <c:ext xmlns:c16="http://schemas.microsoft.com/office/drawing/2014/chart" uri="{C3380CC4-5D6E-409C-BE32-E72D297353CC}">
              <c16:uniqueId val="{00000004-6550-4049-B634-422536B49901}"/>
            </c:ext>
          </c:extLst>
        </c:ser>
        <c:dLbls>
          <c:showLegendKey val="0"/>
          <c:showVal val="0"/>
          <c:showCatName val="0"/>
          <c:showSerName val="0"/>
          <c:showPercent val="0"/>
          <c:showBubbleSize val="0"/>
        </c:dLbls>
        <c:marker val="1"/>
        <c:smooth val="0"/>
        <c:axId val="181164672"/>
        <c:axId val="181170560"/>
      </c:lineChart>
      <c:catAx>
        <c:axId val="181164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81170560"/>
        <c:crosses val="autoZero"/>
        <c:auto val="1"/>
        <c:lblAlgn val="ctr"/>
        <c:lblOffset val="100"/>
        <c:tickLblSkip val="1"/>
        <c:tickMarkSkip val="1"/>
        <c:noMultiLvlLbl val="0"/>
      </c:catAx>
      <c:valAx>
        <c:axId val="181170560"/>
        <c:scaling>
          <c:orientation val="minMax"/>
        </c:scaling>
        <c:delete val="0"/>
        <c:axPos val="l"/>
        <c:title>
          <c:tx>
            <c:rich>
              <a:bodyPr rot="-5400000" vert="horz"/>
              <a:lstStyle/>
              <a:p>
                <a:pPr>
                  <a:defRPr/>
                </a:pPr>
                <a:r>
                  <a:rPr lang="en-GB"/>
                  <a:t>mcm/d</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81164672"/>
        <c:crosses val="autoZero"/>
        <c:crossBetween val="midCat"/>
      </c:valAx>
      <c:spPr>
        <a:solidFill>
          <a:srgbClr val="FEFFFF"/>
        </a:solidFill>
        <a:ln w="12700">
          <a:solidFill>
            <a:srgbClr val="FEFFFF"/>
          </a:solidFill>
          <a:prstDash val="solid"/>
        </a:ln>
      </c:spPr>
    </c:plotArea>
    <c:legend>
      <c:legendPos val="b"/>
      <c:legendEntry>
        <c:idx val="0"/>
        <c:delete val="1"/>
      </c:legendEntry>
      <c:layout>
        <c:manualLayout>
          <c:xMode val="edge"/>
          <c:yMode val="edge"/>
          <c:x val="8.0918552892487186E-2"/>
          <c:y val="0.85685509432201645"/>
          <c:w val="0.91339800393289394"/>
          <c:h val="0.11738245374169184"/>
        </c:manualLayout>
      </c:layout>
      <c:overlay val="0"/>
    </c:legend>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95867783318242E-2"/>
          <c:y val="4.9966804953278279E-2"/>
          <c:w val="0.90247124621082175"/>
          <c:h val="0.66901599726510375"/>
        </c:manualLayout>
      </c:layout>
      <c:areaChart>
        <c:grouping val="stacked"/>
        <c:varyColors val="0"/>
        <c:ser>
          <c:idx val="2"/>
          <c:order val="3"/>
          <c:spPr>
            <a:solidFill>
              <a:srgbClr val="FEFFFF"/>
            </a:solidFill>
            <a:ln w="25400">
              <a:noFill/>
            </a:ln>
          </c:spPr>
          <c:cat>
            <c:strRef>
              <c:f>'Capacity at each ASEP'!$Q$151:$AT$151</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ASEP'!$Q$149:$AT$149</c:f>
              <c:numCache>
                <c:formatCode>General</c:formatCode>
                <c:ptCount val="30"/>
                <c:pt idx="14" formatCode="0.0">
                  <c:v>0</c:v>
                </c:pt>
                <c:pt idx="15" formatCode="0.0">
                  <c:v>0</c:v>
                </c:pt>
                <c:pt idx="16" formatCode="0.0">
                  <c:v>60.390909090909091</c:v>
                </c:pt>
                <c:pt idx="17" formatCode="0.0">
                  <c:v>60.390909090909091</c:v>
                </c:pt>
                <c:pt idx="18" formatCode="0.0">
                  <c:v>60.390909090909091</c:v>
                </c:pt>
                <c:pt idx="19" formatCode="0.0">
                  <c:v>60.390909090909091</c:v>
                </c:pt>
                <c:pt idx="20" formatCode="0.0">
                  <c:v>60.390909090909091</c:v>
                </c:pt>
                <c:pt idx="21" formatCode="0.0">
                  <c:v>60.390909090909091</c:v>
                </c:pt>
                <c:pt idx="22" formatCode="0.0">
                  <c:v>60.390909090909091</c:v>
                </c:pt>
                <c:pt idx="23" formatCode="0.0">
                  <c:v>60.390909090909091</c:v>
                </c:pt>
                <c:pt idx="24" formatCode="0.0">
                  <c:v>60.390909090909091</c:v>
                </c:pt>
                <c:pt idx="25" formatCode="0.0">
                  <c:v>60.390909090909091</c:v>
                </c:pt>
                <c:pt idx="26" formatCode="0.0">
                  <c:v>60.390909090909091</c:v>
                </c:pt>
                <c:pt idx="27" formatCode="0.0">
                  <c:v>60.390909090909091</c:v>
                </c:pt>
                <c:pt idx="28" formatCode="0.0">
                  <c:v>60.390909090909091</c:v>
                </c:pt>
                <c:pt idx="29" formatCode="0.0">
                  <c:v>60.390909090909091</c:v>
                </c:pt>
              </c:numCache>
            </c:numRef>
          </c:val>
          <c:extLst>
            <c:ext xmlns:c16="http://schemas.microsoft.com/office/drawing/2014/chart" uri="{C3380CC4-5D6E-409C-BE32-E72D297353CC}">
              <c16:uniqueId val="{00000000-566C-43B5-A516-C67C6F55D3E8}"/>
            </c:ext>
          </c:extLst>
        </c:ser>
        <c:ser>
          <c:idx val="5"/>
          <c:order val="4"/>
          <c:tx>
            <c:v>Range of Scenarios</c:v>
          </c:tx>
          <c:spPr>
            <a:solidFill>
              <a:srgbClr val="FFCC00"/>
            </a:solidFill>
            <a:ln w="3175">
              <a:solidFill>
                <a:srgbClr val="FFCC00"/>
              </a:solidFill>
              <a:prstDash val="solid"/>
            </a:ln>
          </c:spPr>
          <c:cat>
            <c:strRef>
              <c:f>'Capacity at each ASEP'!$Q$151:$AT$151</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ASEP'!$Q$148:$AT$148</c:f>
              <c:numCache>
                <c:formatCode>General</c:formatCode>
                <c:ptCount val="30"/>
                <c:pt idx="13" formatCode="0.0">
                  <c:v>0</c:v>
                </c:pt>
                <c:pt idx="14" formatCode="0.0">
                  <c:v>0</c:v>
                </c:pt>
                <c:pt idx="15" formatCode="0.0">
                  <c:v>0</c:v>
                </c:pt>
                <c:pt idx="16" formatCode="0.0">
                  <c:v>0</c:v>
                </c:pt>
                <c:pt idx="17" formatCode="0.0">
                  <c:v>0</c:v>
                </c:pt>
                <c:pt idx="18" formatCode="0.0">
                  <c:v>0</c:v>
                </c:pt>
                <c:pt idx="19" formatCode="0.0">
                  <c:v>0</c:v>
                </c:pt>
                <c:pt idx="20" formatCode="0.0">
                  <c:v>0</c:v>
                </c:pt>
                <c:pt idx="21" formatCode="0.0">
                  <c:v>0</c:v>
                </c:pt>
                <c:pt idx="22" formatCode="0.0">
                  <c:v>0</c:v>
                </c:pt>
                <c:pt idx="23" formatCode="0.0">
                  <c:v>0</c:v>
                </c:pt>
                <c:pt idx="24" formatCode="0.0">
                  <c:v>0</c:v>
                </c:pt>
                <c:pt idx="25" formatCode="0.0">
                  <c:v>0</c:v>
                </c:pt>
                <c:pt idx="26" formatCode="0.0">
                  <c:v>0</c:v>
                </c:pt>
                <c:pt idx="27" formatCode="0.0">
                  <c:v>0</c:v>
                </c:pt>
                <c:pt idx="28" formatCode="0.0">
                  <c:v>0</c:v>
                </c:pt>
                <c:pt idx="29" formatCode="0.0">
                  <c:v>0</c:v>
                </c:pt>
              </c:numCache>
            </c:numRef>
          </c:val>
          <c:extLst>
            <c:ext xmlns:c16="http://schemas.microsoft.com/office/drawing/2014/chart" uri="{C3380CC4-5D6E-409C-BE32-E72D297353CC}">
              <c16:uniqueId val="{00000001-566C-43B5-A516-C67C6F55D3E8}"/>
            </c:ext>
          </c:extLst>
        </c:ser>
        <c:dLbls>
          <c:showLegendKey val="0"/>
          <c:showVal val="0"/>
          <c:showCatName val="0"/>
          <c:showSerName val="0"/>
          <c:showPercent val="0"/>
          <c:showBubbleSize val="0"/>
        </c:dLbls>
        <c:axId val="181363840"/>
        <c:axId val="181365376"/>
      </c:areaChart>
      <c:barChart>
        <c:barDir val="col"/>
        <c:grouping val="stacked"/>
        <c:varyColors val="0"/>
        <c:ser>
          <c:idx val="1"/>
          <c:order val="0"/>
          <c:tx>
            <c:strRef>
              <c:f>'Capacity at each ASEP'!$P$153</c:f>
              <c:strCache>
                <c:ptCount val="1"/>
                <c:pt idx="0">
                  <c:v>IOG Sold Capacity</c:v>
                </c:pt>
              </c:strCache>
            </c:strRef>
          </c:tx>
          <c:spPr>
            <a:solidFill>
              <a:srgbClr val="3366FF"/>
            </a:solidFill>
            <a:ln w="25400">
              <a:noFill/>
            </a:ln>
          </c:spPr>
          <c:invertIfNegative val="0"/>
          <c:cat>
            <c:strRef>
              <c:f>'Capacity at each ASEP'!$Q$151:$AT$151</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ASEP'!$Q$153:$AT$153</c:f>
              <c:numCache>
                <c:formatCode>0.0</c:formatCode>
                <c:ptCount val="30"/>
                <c:pt idx="0">
                  <c:v>0</c:v>
                </c:pt>
                <c:pt idx="1">
                  <c:v>0</c:v>
                </c:pt>
                <c:pt idx="2">
                  <c:v>0</c:v>
                </c:pt>
                <c:pt idx="3">
                  <c:v>0</c:v>
                </c:pt>
                <c:pt idx="4">
                  <c:v>0</c:v>
                </c:pt>
                <c:pt idx="5">
                  <c:v>0</c:v>
                </c:pt>
                <c:pt idx="6">
                  <c:v>0</c:v>
                </c:pt>
                <c:pt idx="7">
                  <c:v>3.8489169090909092</c:v>
                </c:pt>
                <c:pt idx="8">
                  <c:v>38.06909090909091</c:v>
                </c:pt>
                <c:pt idx="9">
                  <c:v>44.027272727272724</c:v>
                </c:pt>
                <c:pt idx="10">
                  <c:v>60.527272727272724</c:v>
                </c:pt>
                <c:pt idx="11">
                  <c:v>60.527272727272724</c:v>
                </c:pt>
                <c:pt idx="12">
                  <c:v>60.527272727272724</c:v>
                </c:pt>
                <c:pt idx="13">
                  <c:v>59.643599999999999</c:v>
                </c:pt>
                <c:pt idx="14">
                  <c:v>59.643636363636368</c:v>
                </c:pt>
                <c:pt idx="15">
                  <c:v>71.400000000000006</c:v>
                </c:pt>
                <c:pt idx="16">
                  <c:v>59.01</c:v>
                </c:pt>
                <c:pt idx="17">
                  <c:v>60.3</c:v>
                </c:pt>
                <c:pt idx="18">
                  <c:v>60.3</c:v>
                </c:pt>
                <c:pt idx="19">
                  <c:v>60.3</c:v>
                </c:pt>
                <c:pt idx="20">
                  <c:v>60.3</c:v>
                </c:pt>
                <c:pt idx="21">
                  <c:v>60.3</c:v>
                </c:pt>
                <c:pt idx="22">
                  <c:v>60.3</c:v>
                </c:pt>
                <c:pt idx="23">
                  <c:v>60.3</c:v>
                </c:pt>
                <c:pt idx="24">
                  <c:v>47.4</c:v>
                </c:pt>
                <c:pt idx="25">
                  <c:v>38.36</c:v>
                </c:pt>
                <c:pt idx="26">
                  <c:v>38.36</c:v>
                </c:pt>
                <c:pt idx="27">
                  <c:v>38.36</c:v>
                </c:pt>
                <c:pt idx="28">
                  <c:v>31.81</c:v>
                </c:pt>
                <c:pt idx="29">
                  <c:v>0</c:v>
                </c:pt>
              </c:numCache>
            </c:numRef>
          </c:val>
          <c:extLst>
            <c:ext xmlns:c16="http://schemas.microsoft.com/office/drawing/2014/chart" uri="{C3380CC4-5D6E-409C-BE32-E72D297353CC}">
              <c16:uniqueId val="{00000002-566C-43B5-A516-C67C6F55D3E8}"/>
            </c:ext>
          </c:extLst>
        </c:ser>
        <c:dLbls>
          <c:showLegendKey val="0"/>
          <c:showVal val="0"/>
          <c:showCatName val="0"/>
          <c:showSerName val="0"/>
          <c:showPercent val="0"/>
          <c:showBubbleSize val="0"/>
        </c:dLbls>
        <c:gapWidth val="150"/>
        <c:overlap val="100"/>
        <c:axId val="181363840"/>
        <c:axId val="181365376"/>
      </c:barChart>
      <c:lineChart>
        <c:grouping val="standard"/>
        <c:varyColors val="0"/>
        <c:ser>
          <c:idx val="3"/>
          <c:order val="1"/>
          <c:tx>
            <c:strRef>
              <c:f>'Capacity at each ASEP'!$P$155</c:f>
              <c:strCache>
                <c:ptCount val="1"/>
                <c:pt idx="0">
                  <c:v>IOG Actual</c:v>
                </c:pt>
              </c:strCache>
            </c:strRef>
          </c:tx>
          <c:spPr>
            <a:ln w="28575">
              <a:noFill/>
            </a:ln>
          </c:spPr>
          <c:marker>
            <c:symbol val="diamond"/>
            <c:size val="10"/>
            <c:spPr>
              <a:solidFill>
                <a:srgbClr val="000000"/>
              </a:solidFill>
              <a:ln>
                <a:solidFill>
                  <a:srgbClr val="000000"/>
                </a:solidFill>
                <a:prstDash val="solid"/>
              </a:ln>
            </c:spPr>
          </c:marker>
          <c:cat>
            <c:strRef>
              <c:f>'Capacity at each ASEP'!$Q$151:$AT$151</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ASEP'!$Q$155:$AT$155</c:f>
              <c:numCache>
                <c:formatCode>0.0</c:formatCode>
                <c:ptCount val="30"/>
                <c:pt idx="4">
                  <c:v>7</c:v>
                </c:pt>
                <c:pt idx="5">
                  <c:v>17.2</c:v>
                </c:pt>
                <c:pt idx="6">
                  <c:v>17</c:v>
                </c:pt>
                <c:pt idx="7">
                  <c:v>15.6</c:v>
                </c:pt>
                <c:pt idx="8">
                  <c:v>30.9</c:v>
                </c:pt>
                <c:pt idx="9">
                  <c:v>31.5</c:v>
                </c:pt>
                <c:pt idx="10">
                  <c:v>52.9</c:v>
                </c:pt>
                <c:pt idx="11">
                  <c:v>54.9</c:v>
                </c:pt>
                <c:pt idx="12">
                  <c:v>33.1</c:v>
                </c:pt>
                <c:pt idx="13">
                  <c:v>14.581</c:v>
                </c:pt>
                <c:pt idx="14">
                  <c:v>21.986999999999998</c:v>
                </c:pt>
                <c:pt idx="15">
                  <c:v>7.5</c:v>
                </c:pt>
                <c:pt idx="16">
                  <c:v>9.09</c:v>
                </c:pt>
              </c:numCache>
            </c:numRef>
          </c:val>
          <c:smooth val="0"/>
          <c:extLst>
            <c:ext xmlns:c16="http://schemas.microsoft.com/office/drawing/2014/chart" uri="{C3380CC4-5D6E-409C-BE32-E72D297353CC}">
              <c16:uniqueId val="{00000003-566C-43B5-A516-C67C6F55D3E8}"/>
            </c:ext>
          </c:extLst>
        </c:ser>
        <c:ser>
          <c:idx val="4"/>
          <c:order val="2"/>
          <c:tx>
            <c:strRef>
              <c:f>'Capacity at each ASEP'!$P$156</c:f>
              <c:strCache>
                <c:ptCount val="1"/>
                <c:pt idx="0">
                  <c:v>IOG Obligated Release</c:v>
                </c:pt>
              </c:strCache>
            </c:strRef>
          </c:tx>
          <c:spPr>
            <a:ln w="38100">
              <a:solidFill>
                <a:srgbClr val="000000"/>
              </a:solidFill>
              <a:prstDash val="lgDash"/>
            </a:ln>
          </c:spPr>
          <c:marker>
            <c:symbol val="none"/>
          </c:marker>
          <c:cat>
            <c:strRef>
              <c:f>'Capacity at each ASEP'!$Q$151:$AT$151</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ASEP'!$Q$156:$AT$156</c:f>
              <c:numCache>
                <c:formatCode>0.0</c:formatCode>
                <c:ptCount val="30"/>
                <c:pt idx="0">
                  <c:v>47.9</c:v>
                </c:pt>
                <c:pt idx="1">
                  <c:v>47.9</c:v>
                </c:pt>
                <c:pt idx="2">
                  <c:v>32.709090909090911</c:v>
                </c:pt>
                <c:pt idx="3">
                  <c:v>19.818181818181817</c:v>
                </c:pt>
                <c:pt idx="4">
                  <c:v>19.818181818181817</c:v>
                </c:pt>
                <c:pt idx="5">
                  <c:v>19.818181818181817</c:v>
                </c:pt>
                <c:pt idx="6">
                  <c:v>19.818181818181817</c:v>
                </c:pt>
                <c:pt idx="7">
                  <c:v>15.909090909090908</c:v>
                </c:pt>
                <c:pt idx="8">
                  <c:v>41.218181818181819</c:v>
                </c:pt>
                <c:pt idx="9">
                  <c:v>41.218181818181819</c:v>
                </c:pt>
                <c:pt idx="10">
                  <c:v>60.9</c:v>
                </c:pt>
                <c:pt idx="11">
                  <c:v>63.607272727272722</c:v>
                </c:pt>
                <c:pt idx="12">
                  <c:v>63.607272727272722</c:v>
                </c:pt>
                <c:pt idx="13">
                  <c:v>63.607272727272722</c:v>
                </c:pt>
                <c:pt idx="14">
                  <c:v>63.607272727272722</c:v>
                </c:pt>
                <c:pt idx="15">
                  <c:v>63.607272727272722</c:v>
                </c:pt>
                <c:pt idx="16">
                  <c:v>63.607272727272722</c:v>
                </c:pt>
                <c:pt idx="17">
                  <c:v>63.607272727272722</c:v>
                </c:pt>
                <c:pt idx="18">
                  <c:v>63.607272727272722</c:v>
                </c:pt>
                <c:pt idx="19">
                  <c:v>63.607272727272722</c:v>
                </c:pt>
                <c:pt idx="20">
                  <c:v>63.607272727272722</c:v>
                </c:pt>
                <c:pt idx="21">
                  <c:v>63.607272727272722</c:v>
                </c:pt>
                <c:pt idx="22">
                  <c:v>63.607272727272722</c:v>
                </c:pt>
                <c:pt idx="23">
                  <c:v>63.607272727272722</c:v>
                </c:pt>
                <c:pt idx="24">
                  <c:v>63.607272727272722</c:v>
                </c:pt>
                <c:pt idx="25">
                  <c:v>63.607272727272722</c:v>
                </c:pt>
                <c:pt idx="26">
                  <c:v>63.607272727272722</c:v>
                </c:pt>
                <c:pt idx="27">
                  <c:v>63.607272727272722</c:v>
                </c:pt>
                <c:pt idx="28">
                  <c:v>63.607272727272722</c:v>
                </c:pt>
                <c:pt idx="29">
                  <c:v>63.607272727272722</c:v>
                </c:pt>
              </c:numCache>
            </c:numRef>
          </c:val>
          <c:smooth val="0"/>
          <c:extLst>
            <c:ext xmlns:c16="http://schemas.microsoft.com/office/drawing/2014/chart" uri="{C3380CC4-5D6E-409C-BE32-E72D297353CC}">
              <c16:uniqueId val="{00000004-566C-43B5-A516-C67C6F55D3E8}"/>
            </c:ext>
          </c:extLst>
        </c:ser>
        <c:dLbls>
          <c:showLegendKey val="0"/>
          <c:showVal val="0"/>
          <c:showCatName val="0"/>
          <c:showSerName val="0"/>
          <c:showPercent val="0"/>
          <c:showBubbleSize val="0"/>
        </c:dLbls>
        <c:marker val="1"/>
        <c:smooth val="0"/>
        <c:axId val="181363840"/>
        <c:axId val="181365376"/>
      </c:lineChart>
      <c:catAx>
        <c:axId val="181363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81365376"/>
        <c:crosses val="autoZero"/>
        <c:auto val="1"/>
        <c:lblAlgn val="ctr"/>
        <c:lblOffset val="100"/>
        <c:tickLblSkip val="1"/>
        <c:tickMarkSkip val="1"/>
        <c:noMultiLvlLbl val="0"/>
      </c:catAx>
      <c:valAx>
        <c:axId val="181365376"/>
        <c:scaling>
          <c:orientation val="minMax"/>
        </c:scaling>
        <c:delete val="0"/>
        <c:axPos val="l"/>
        <c:title>
          <c:tx>
            <c:rich>
              <a:bodyPr rot="-5400000" vert="horz"/>
              <a:lstStyle/>
              <a:p>
                <a:pPr>
                  <a:defRPr/>
                </a:pPr>
                <a:r>
                  <a:rPr lang="en-GB"/>
                  <a:t>mcm/d</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81363840"/>
        <c:crosses val="autoZero"/>
        <c:crossBetween val="midCat"/>
      </c:valAx>
      <c:spPr>
        <a:solidFill>
          <a:srgbClr val="FEFFFF"/>
        </a:solidFill>
        <a:ln w="12700">
          <a:solidFill>
            <a:srgbClr val="FEFFFF"/>
          </a:solidFill>
          <a:prstDash val="solid"/>
        </a:ln>
      </c:spPr>
    </c:plotArea>
    <c:legend>
      <c:legendPos val="b"/>
      <c:legendEntry>
        <c:idx val="0"/>
        <c:delete val="1"/>
      </c:legendEntry>
      <c:layout>
        <c:manualLayout>
          <c:xMode val="edge"/>
          <c:yMode val="edge"/>
          <c:x val="6.6063067682115492E-2"/>
          <c:y val="0.86429433660159927"/>
          <c:w val="0.91769055723781878"/>
          <c:h val="0.10920526989190135"/>
        </c:manualLayout>
      </c:layout>
      <c:overlay val="0"/>
    </c:legend>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7"/>
          <c:order val="0"/>
          <c:tx>
            <c:v>IOG</c:v>
          </c:tx>
          <c:spPr>
            <a:solidFill>
              <a:srgbClr val="CCFFCC"/>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16.245660251162395</c:v>
              </c:pt>
              <c:pt idx="1">
                <c:v>9.5913108360512318</c:v>
              </c:pt>
              <c:pt idx="2">
                <c:v>9.2810524046175953</c:v>
              </c:pt>
              <c:pt idx="3">
                <c:v>6.8872414836964646</c:v>
              </c:pt>
              <c:pt idx="4">
                <c:v>4.2080259205324255</c:v>
              </c:pt>
              <c:pt idx="5">
                <c:v>5.0918197266838581</c:v>
              </c:pt>
              <c:pt idx="6">
                <c:v>6.2964770508156995</c:v>
              </c:pt>
              <c:pt idx="7">
                <c:v>7.2027344969504776</c:v>
              </c:pt>
              <c:pt idx="8">
                <c:v>10.825949017601218</c:v>
              </c:pt>
              <c:pt idx="9">
                <c:v>9.930832744056497</c:v>
              </c:pt>
              <c:pt idx="10">
                <c:v>11.692104116157342</c:v>
              </c:pt>
              <c:pt idx="11">
                <c:v>12.887042457805899</c:v>
              </c:pt>
              <c:pt idx="12">
                <c:v>15.552957227976327</c:v>
              </c:pt>
              <c:pt idx="13">
                <c:v>15.575700070514046</c:v>
              </c:pt>
              <c:pt idx="14">
                <c:v>15.876280692080261</c:v>
              </c:pt>
              <c:pt idx="15">
                <c:v>15.880955071334437</c:v>
              </c:pt>
              <c:pt idx="16">
                <c:v>15.887742963068673</c:v>
              </c:pt>
              <c:pt idx="17">
                <c:v>17.083038112904472</c:v>
              </c:pt>
              <c:pt idx="18">
                <c:v>17.465300231395609</c:v>
              </c:pt>
              <c:pt idx="19">
                <c:v>16.738620753960419</c:v>
              </c:pt>
            </c:numLit>
          </c:val>
          <c:extLst>
            <c:ext xmlns:c16="http://schemas.microsoft.com/office/drawing/2014/chart" uri="{C3380CC4-5D6E-409C-BE32-E72D297353CC}">
              <c16:uniqueId val="{00000000-8A65-426F-B04F-B38BB0CB888F}"/>
            </c:ext>
          </c:extLst>
        </c:ser>
        <c:ser>
          <c:idx val="8"/>
          <c:order val="1"/>
          <c:tx>
            <c:v>Milford Haven</c:v>
          </c:tx>
          <c:spPr>
            <a:solidFill>
              <a:srgbClr val="008000"/>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37.906540586045601</c:v>
              </c:pt>
              <c:pt idx="1">
                <c:v>22.379725284119548</c:v>
              </c:pt>
              <c:pt idx="2">
                <c:v>21.655788944107723</c:v>
              </c:pt>
              <c:pt idx="3">
                <c:v>16.070230128625088</c:v>
              </c:pt>
              <c:pt idx="4">
                <c:v>9.8187271479089926</c:v>
              </c:pt>
              <c:pt idx="5">
                <c:v>11.88091269559567</c:v>
              </c:pt>
              <c:pt idx="6">
                <c:v>14.69177978523663</c:v>
              </c:pt>
              <c:pt idx="7">
                <c:v>16.80638049288445</c:v>
              </c:pt>
              <c:pt idx="8">
                <c:v>25.260547707736176</c:v>
              </c:pt>
              <c:pt idx="9">
                <c:v>23.171943069465161</c:v>
              </c:pt>
              <c:pt idx="10">
                <c:v>27.281576271033799</c:v>
              </c:pt>
              <c:pt idx="11">
                <c:v>30.069765734880427</c:v>
              </c:pt>
              <c:pt idx="12">
                <c:v>36.290233531944757</c:v>
              </c:pt>
              <c:pt idx="13">
                <c:v>36.343300164532771</c:v>
              </c:pt>
              <c:pt idx="14">
                <c:v>37.044654948187272</c:v>
              </c:pt>
              <c:pt idx="15">
                <c:v>37.055561833113686</c:v>
              </c:pt>
              <c:pt idx="16">
                <c:v>37.071400247160234</c:v>
              </c:pt>
              <c:pt idx="17">
                <c:v>39.860422263443766</c:v>
              </c:pt>
              <c:pt idx="18">
                <c:v>40.752367206589753</c:v>
              </c:pt>
              <c:pt idx="19">
                <c:v>39.056781759240977</c:v>
              </c:pt>
            </c:numLit>
          </c:val>
          <c:extLst>
            <c:ext xmlns:c16="http://schemas.microsoft.com/office/drawing/2014/chart" uri="{C3380CC4-5D6E-409C-BE32-E72D297353CC}">
              <c16:uniqueId val="{00000001-8A65-426F-B04F-B38BB0CB888F}"/>
            </c:ext>
          </c:extLst>
        </c:ser>
        <c:ser>
          <c:idx val="6"/>
          <c:order val="2"/>
          <c:tx>
            <c:v>Onshore</c:v>
          </c:tx>
          <c:spPr>
            <a:solidFill>
              <a:srgbClr val="800080"/>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0</c:v>
              </c:pt>
              <c:pt idx="1">
                <c:v>0</c:v>
              </c:pt>
              <c:pt idx="2">
                <c:v>5.3349154648977194E-2</c:v>
              </c:pt>
              <c:pt idx="3">
                <c:v>0.13339805408167785</c:v>
              </c:pt>
              <c:pt idx="4">
                <c:v>0.2410210063786411</c:v>
              </c:pt>
              <c:pt idx="5">
                <c:v>0.34692010218295055</c:v>
              </c:pt>
              <c:pt idx="6">
                <c:v>0.50756766408603482</c:v>
              </c:pt>
              <c:pt idx="7">
                <c:v>0.66847964667098037</c:v>
              </c:pt>
              <c:pt idx="8">
                <c:v>0.88417744510237539</c:v>
              </c:pt>
              <c:pt idx="9">
                <c:v>1.0993034724291129</c:v>
              </c:pt>
              <c:pt idx="10">
                <c:v>1.3329902191859329</c:v>
              </c:pt>
              <c:pt idx="11">
                <c:v>1.5703115089182451</c:v>
              </c:pt>
              <c:pt idx="12">
                <c:v>1.8044325736518161</c:v>
              </c:pt>
              <c:pt idx="13">
                <c:v>2.0447004370754902</c:v>
              </c:pt>
              <c:pt idx="14">
                <c:v>2.2824803645105827</c:v>
              </c:pt>
              <c:pt idx="15">
                <c:v>2.5208673095226519</c:v>
              </c:pt>
              <c:pt idx="16">
                <c:v>2.7597613170741622</c:v>
              </c:pt>
              <c:pt idx="17">
                <c:v>2.9969147499969377</c:v>
              </c:pt>
              <c:pt idx="18">
                <c:v>3.2500418473421941</c:v>
              </c:pt>
              <c:pt idx="19">
                <c:v>3.4631911530576609</c:v>
              </c:pt>
            </c:numLit>
          </c:val>
          <c:extLst>
            <c:ext xmlns:c16="http://schemas.microsoft.com/office/drawing/2014/chart" uri="{C3380CC4-5D6E-409C-BE32-E72D297353CC}">
              <c16:uniqueId val="{00000002-8A65-426F-B04F-B38BB0CB888F}"/>
            </c:ext>
          </c:extLst>
        </c:ser>
        <c:ser>
          <c:idx val="0"/>
          <c:order val="3"/>
          <c:tx>
            <c:v>Bacton</c:v>
          </c:tx>
          <c:spPr>
            <a:solidFill>
              <a:srgbClr val="FFCC99"/>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51.264065703937902</c:v>
              </c:pt>
              <c:pt idx="1">
                <c:v>51.221627377296784</c:v>
              </c:pt>
              <c:pt idx="2">
                <c:v>56.267538602952385</c:v>
              </c:pt>
              <c:pt idx="3">
                <c:v>60.439098341621076</c:v>
              </c:pt>
              <c:pt idx="4">
                <c:v>61.953657849422903</c:v>
              </c:pt>
              <c:pt idx="5">
                <c:v>60.185221491565336</c:v>
              </c:pt>
              <c:pt idx="6">
                <c:v>57.921139218364736</c:v>
              </c:pt>
              <c:pt idx="7">
                <c:v>57.695935253463766</c:v>
              </c:pt>
              <c:pt idx="8">
                <c:v>55.543240783786523</c:v>
              </c:pt>
              <c:pt idx="9">
                <c:v>53.552601669630143</c:v>
              </c:pt>
              <c:pt idx="10">
                <c:v>51.80702513489409</c:v>
              </c:pt>
              <c:pt idx="11">
                <c:v>50.424392107949771</c:v>
              </c:pt>
              <c:pt idx="12">
                <c:v>49.585289544756364</c:v>
              </c:pt>
              <c:pt idx="13">
                <c:v>49.519975472596109</c:v>
              </c:pt>
              <c:pt idx="14">
                <c:v>49.699630597351117</c:v>
              </c:pt>
              <c:pt idx="15">
                <c:v>50.238994689092323</c:v>
              </c:pt>
              <c:pt idx="16">
                <c:v>51.036355142245931</c:v>
              </c:pt>
              <c:pt idx="17">
                <c:v>51.988962572760791</c:v>
              </c:pt>
              <c:pt idx="18">
                <c:v>53.286029302212654</c:v>
              </c:pt>
              <c:pt idx="19">
                <c:v>54.010010452952216</c:v>
              </c:pt>
            </c:numLit>
          </c:val>
          <c:extLst>
            <c:ext xmlns:c16="http://schemas.microsoft.com/office/drawing/2014/chart" uri="{C3380CC4-5D6E-409C-BE32-E72D297353CC}">
              <c16:uniqueId val="{00000003-8A65-426F-B04F-B38BB0CB888F}"/>
            </c:ext>
          </c:extLst>
        </c:ser>
        <c:ser>
          <c:idx val="1"/>
          <c:order val="4"/>
          <c:tx>
            <c:v>Barrow</c:v>
          </c:tx>
          <c:spPr>
            <a:solidFill>
              <a:srgbClr val="FF0000"/>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7.2553920936518486</c:v>
              </c:pt>
              <c:pt idx="1">
                <c:v>6.433171924305614</c:v>
              </c:pt>
              <c:pt idx="2">
                <c:v>5.8111363604395976</c:v>
              </c:pt>
              <c:pt idx="3">
                <c:v>5.0147103208827604</c:v>
              </c:pt>
              <c:pt idx="4">
                <c:v>4.0918042522510536</c:v>
              </c:pt>
              <c:pt idx="5">
                <c:v>3.314674802468708</c:v>
              </c:pt>
              <c:pt idx="6">
                <c:v>3.0502933268396055</c:v>
              </c:pt>
              <c:pt idx="7">
                <c:v>3.2782445759037113</c:v>
              </c:pt>
              <c:pt idx="8">
                <c:v>3.3249697121651147</c:v>
              </c:pt>
              <c:pt idx="9">
                <c:v>3.276171691120052</c:v>
              </c:pt>
              <c:pt idx="10">
                <c:v>3.2188262699267356</c:v>
              </c:pt>
              <c:pt idx="11">
                <c:v>2.4463402767965183</c:v>
              </c:pt>
              <c:pt idx="12">
                <c:v>1.8035847271601471</c:v>
              </c:pt>
              <c:pt idx="13">
                <c:v>1.3491272024154382</c:v>
              </c:pt>
              <c:pt idx="14">
                <c:v>1.0054833986467206</c:v>
              </c:pt>
              <c:pt idx="15">
                <c:v>0.75867864928196349</c:v>
              </c:pt>
              <c:pt idx="16">
                <c:v>0.57322855104491144</c:v>
              </c:pt>
              <c:pt idx="17">
                <c:v>0.44449528422717965</c:v>
              </c:pt>
              <c:pt idx="18">
                <c:v>0.34122509302825899</c:v>
              </c:pt>
              <c:pt idx="19">
                <c:v>0.2251338925895984</c:v>
              </c:pt>
            </c:numLit>
          </c:val>
          <c:extLst>
            <c:ext xmlns:c16="http://schemas.microsoft.com/office/drawing/2014/chart" uri="{C3380CC4-5D6E-409C-BE32-E72D297353CC}">
              <c16:uniqueId val="{00000004-8A65-426F-B04F-B38BB0CB888F}"/>
            </c:ext>
          </c:extLst>
        </c:ser>
        <c:ser>
          <c:idx val="2"/>
          <c:order val="5"/>
          <c:tx>
            <c:v>Easington</c:v>
          </c:tx>
          <c:spPr>
            <a:solidFill>
              <a:srgbClr val="FFFF00"/>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44.658323625933583</c:v>
              </c:pt>
              <c:pt idx="1">
                <c:v>45.701348792063271</c:v>
              </c:pt>
              <c:pt idx="2">
                <c:v>41.463745382103639</c:v>
              </c:pt>
              <c:pt idx="3">
                <c:v>38.627238065254176</c:v>
              </c:pt>
              <c:pt idx="4">
                <c:v>35.419366067792687</c:v>
              </c:pt>
              <c:pt idx="5">
                <c:v>33.024571757692627</c:v>
              </c:pt>
              <c:pt idx="6">
                <c:v>32.012252087960967</c:v>
              </c:pt>
              <c:pt idx="7">
                <c:v>27.666134975107894</c:v>
              </c:pt>
              <c:pt idx="8">
                <c:v>21.949645595718273</c:v>
              </c:pt>
              <c:pt idx="9">
                <c:v>21.001434142887291</c:v>
              </c:pt>
              <c:pt idx="10">
                <c:v>16.873223423399093</c:v>
              </c:pt>
              <c:pt idx="11">
                <c:v>14.135016052649378</c:v>
              </c:pt>
              <c:pt idx="12">
                <c:v>12.96500980787455</c:v>
              </c:pt>
              <c:pt idx="13">
                <c:v>12.236483451548636</c:v>
              </c:pt>
              <c:pt idx="14">
                <c:v>9.461244826195971</c:v>
              </c:pt>
              <c:pt idx="15">
                <c:v>9.0513572001450804</c:v>
              </c:pt>
              <c:pt idx="16">
                <c:v>8.3188690527291911</c:v>
              </c:pt>
              <c:pt idx="17">
                <c:v>5.660730362072953</c:v>
              </c:pt>
              <c:pt idx="18">
                <c:v>3.0145340358506219</c:v>
              </c:pt>
              <c:pt idx="19">
                <c:v>2.5855374437560132</c:v>
              </c:pt>
            </c:numLit>
          </c:val>
          <c:extLst>
            <c:ext xmlns:c16="http://schemas.microsoft.com/office/drawing/2014/chart" uri="{C3380CC4-5D6E-409C-BE32-E72D297353CC}">
              <c16:uniqueId val="{00000005-8A65-426F-B04F-B38BB0CB888F}"/>
            </c:ext>
          </c:extLst>
        </c:ser>
        <c:ser>
          <c:idx val="3"/>
          <c:order val="6"/>
          <c:tx>
            <c:v>St Fergus</c:v>
          </c:tx>
          <c:spPr>
            <a:solidFill>
              <a:srgbClr val="FF6600"/>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51.018443609364361</c:v>
              </c:pt>
              <c:pt idx="1">
                <c:v>52.773796137551621</c:v>
              </c:pt>
              <c:pt idx="2">
                <c:v>50.111986148277694</c:v>
              </c:pt>
              <c:pt idx="3">
                <c:v>53.262643404319178</c:v>
              </c:pt>
              <c:pt idx="4">
                <c:v>57.756432175041056</c:v>
              </c:pt>
              <c:pt idx="5">
                <c:v>53.016679698118175</c:v>
              </c:pt>
              <c:pt idx="6">
                <c:v>47.230969721194015</c:v>
              </c:pt>
              <c:pt idx="7">
                <c:v>40.741369898337325</c:v>
              </c:pt>
              <c:pt idx="8">
                <c:v>33.215001625528096</c:v>
              </c:pt>
              <c:pt idx="9">
                <c:v>31.717694755231268</c:v>
              </c:pt>
              <c:pt idx="10">
                <c:v>27.24799430500012</c:v>
              </c:pt>
              <c:pt idx="11">
                <c:v>23.57877460186895</c:v>
              </c:pt>
              <c:pt idx="12">
                <c:v>18.854171660028754</c:v>
              </c:pt>
              <c:pt idx="13">
                <c:v>15.24358623187746</c:v>
              </c:pt>
              <c:pt idx="14">
                <c:v>11.787861894508509</c:v>
              </c:pt>
              <c:pt idx="15">
                <c:v>8.642821619194871</c:v>
              </c:pt>
              <c:pt idx="16">
                <c:v>6.6732526611318415</c:v>
              </c:pt>
              <c:pt idx="17">
                <c:v>4.791393915991403</c:v>
              </c:pt>
              <c:pt idx="18">
                <c:v>3.3392076679942786</c:v>
              </c:pt>
              <c:pt idx="19">
                <c:v>2.3860751098523223</c:v>
              </c:pt>
            </c:numLit>
          </c:val>
          <c:extLst>
            <c:ext xmlns:c16="http://schemas.microsoft.com/office/drawing/2014/chart" uri="{C3380CC4-5D6E-409C-BE32-E72D297353CC}">
              <c16:uniqueId val="{00000006-8A65-426F-B04F-B38BB0CB888F}"/>
            </c:ext>
          </c:extLst>
        </c:ser>
        <c:ser>
          <c:idx val="4"/>
          <c:order val="7"/>
          <c:tx>
            <c:v>Teesside</c:v>
          </c:tx>
          <c:spPr>
            <a:solidFill>
              <a:srgbClr val="000080"/>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14.734418970251239</c:v>
              </c:pt>
              <c:pt idx="1">
                <c:v>19.816474945369762</c:v>
              </c:pt>
              <c:pt idx="2">
                <c:v>24.350404106790631</c:v>
              </c:pt>
              <c:pt idx="3">
                <c:v>25.332876062540134</c:v>
              </c:pt>
              <c:pt idx="4">
                <c:v>23.757292730636419</c:v>
              </c:pt>
              <c:pt idx="5">
                <c:v>20.816520328889425</c:v>
              </c:pt>
              <c:pt idx="6">
                <c:v>19.549735453687536</c:v>
              </c:pt>
              <c:pt idx="7">
                <c:v>20.470839733751191</c:v>
              </c:pt>
              <c:pt idx="8">
                <c:v>18.336016311993969</c:v>
              </c:pt>
              <c:pt idx="9">
                <c:v>16.037337492973194</c:v>
              </c:pt>
              <c:pt idx="10">
                <c:v>14.371071834539514</c:v>
              </c:pt>
              <c:pt idx="11">
                <c:v>11.25126738206896</c:v>
              </c:pt>
              <c:pt idx="12">
                <c:v>9.0055806489609935</c:v>
              </c:pt>
              <c:pt idx="13">
                <c:v>7.2561944810392172</c:v>
              </c:pt>
              <c:pt idx="14">
                <c:v>5.8558322867867858</c:v>
              </c:pt>
              <c:pt idx="15">
                <c:v>4.7265880048572182</c:v>
              </c:pt>
              <c:pt idx="16">
                <c:v>3.7587929148600971</c:v>
              </c:pt>
              <c:pt idx="17">
                <c:v>2.972582437232639</c:v>
              </c:pt>
              <c:pt idx="18">
                <c:v>2.3950300477161433</c:v>
              </c:pt>
              <c:pt idx="19">
                <c:v>1.8071813449270386</c:v>
              </c:pt>
            </c:numLit>
          </c:val>
          <c:extLst>
            <c:ext xmlns:c16="http://schemas.microsoft.com/office/drawing/2014/chart" uri="{C3380CC4-5D6E-409C-BE32-E72D297353CC}">
              <c16:uniqueId val="{00000007-8A65-426F-B04F-B38BB0CB888F}"/>
            </c:ext>
          </c:extLst>
        </c:ser>
        <c:ser>
          <c:idx val="5"/>
          <c:order val="8"/>
          <c:tx>
            <c:v>Theddlethorpe</c:v>
          </c:tx>
          <c:spPr>
            <a:solidFill>
              <a:srgbClr val="00CCFF"/>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10.170454893152428</c:v>
              </c:pt>
              <c:pt idx="1">
                <c:v>10.286349726903435</c:v>
              </c:pt>
              <c:pt idx="2">
                <c:v>9.5684345423880366</c:v>
              </c:pt>
              <c:pt idx="3">
                <c:v>7.4191400019931253</c:v>
              </c:pt>
              <c:pt idx="4">
                <c:v>5.6448229646061918</c:v>
              </c:pt>
              <c:pt idx="5">
                <c:v>3.9626886919464557</c:v>
              </c:pt>
              <c:pt idx="6">
                <c:v>2.649632854953007</c:v>
              </c:pt>
              <c:pt idx="7">
                <c:v>1.9715240527085183</c:v>
              </c:pt>
              <c:pt idx="8">
                <c:v>1.0480231428339997</c:v>
              </c:pt>
              <c:pt idx="9">
                <c:v>0.67899404564440202</c:v>
              </c:pt>
              <c:pt idx="10">
                <c:v>0.53714600743249685</c:v>
              </c:pt>
              <c:pt idx="11">
                <c:v>0.30919611367455568</c:v>
              </c:pt>
              <c:pt idx="12">
                <c:v>0.22858088287661074</c:v>
              </c:pt>
              <c:pt idx="13">
                <c:v>0.15073516586036806</c:v>
              </c:pt>
              <c:pt idx="14">
                <c:v>7.839247865677379E-2</c:v>
              </c:pt>
              <c:pt idx="15">
                <c:v>3.7086403034367561E-2</c:v>
              </c:pt>
              <c:pt idx="16">
                <c:v>0</c:v>
              </c:pt>
              <c:pt idx="17">
                <c:v>0</c:v>
              </c:pt>
              <c:pt idx="18">
                <c:v>0</c:v>
              </c:pt>
              <c:pt idx="19">
                <c:v>0</c:v>
              </c:pt>
            </c:numLit>
          </c:val>
          <c:extLst>
            <c:ext xmlns:c16="http://schemas.microsoft.com/office/drawing/2014/chart" uri="{C3380CC4-5D6E-409C-BE32-E72D297353CC}">
              <c16:uniqueId val="{00000008-8A65-426F-B04F-B38BB0CB888F}"/>
            </c:ext>
          </c:extLst>
        </c:ser>
        <c:dLbls>
          <c:showLegendKey val="0"/>
          <c:showVal val="0"/>
          <c:showCatName val="0"/>
          <c:showSerName val="0"/>
          <c:showPercent val="0"/>
          <c:showBubbleSize val="0"/>
        </c:dLbls>
        <c:gapWidth val="0"/>
        <c:overlap val="100"/>
        <c:axId val="181563392"/>
        <c:axId val="181564928"/>
      </c:barChart>
      <c:catAx>
        <c:axId val="181563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1564928"/>
        <c:crosses val="autoZero"/>
        <c:auto val="1"/>
        <c:lblAlgn val="ctr"/>
        <c:lblOffset val="100"/>
        <c:tickLblSkip val="1"/>
        <c:tickMarkSkip val="1"/>
        <c:noMultiLvlLbl val="0"/>
      </c:catAx>
      <c:valAx>
        <c:axId val="1815649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1563392"/>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7"/>
          <c:order val="0"/>
          <c:tx>
            <c:v>IOG</c:v>
          </c:tx>
          <c:spPr>
            <a:solidFill>
              <a:srgbClr val="CCFFCC"/>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numLit>
          </c:val>
          <c:extLst>
            <c:ext xmlns:c16="http://schemas.microsoft.com/office/drawing/2014/chart" uri="{C3380CC4-5D6E-409C-BE32-E72D297353CC}">
              <c16:uniqueId val="{00000000-90C8-41B9-9438-F3E5BEB002B0}"/>
            </c:ext>
          </c:extLst>
        </c:ser>
        <c:ser>
          <c:idx val="8"/>
          <c:order val="1"/>
          <c:tx>
            <c:v>Milford Haven</c:v>
          </c:tx>
          <c:spPr>
            <a:solidFill>
              <a:srgbClr val="008000"/>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76.087167138810202</c:v>
              </c:pt>
              <c:pt idx="1">
                <c:v>76.087167138810202</c:v>
              </c:pt>
              <c:pt idx="2">
                <c:v>76.087167138810202</c:v>
              </c:pt>
              <c:pt idx="3">
                <c:v>76.087167138810202</c:v>
              </c:pt>
              <c:pt idx="4">
                <c:v>76.087167138810202</c:v>
              </c:pt>
              <c:pt idx="5">
                <c:v>76.087167138810202</c:v>
              </c:pt>
              <c:pt idx="6">
                <c:v>76.087167138810202</c:v>
              </c:pt>
              <c:pt idx="7">
                <c:v>76.087167138810202</c:v>
              </c:pt>
              <c:pt idx="8">
                <c:v>76.087167138810202</c:v>
              </c:pt>
              <c:pt idx="9">
                <c:v>76.087167138810202</c:v>
              </c:pt>
              <c:pt idx="10">
                <c:v>76.087167138810202</c:v>
              </c:pt>
              <c:pt idx="11">
                <c:v>76.087167138810202</c:v>
              </c:pt>
              <c:pt idx="12">
                <c:v>76.087167138810202</c:v>
              </c:pt>
              <c:pt idx="13">
                <c:v>76.087167138810202</c:v>
              </c:pt>
              <c:pt idx="14">
                <c:v>76.087167138810202</c:v>
              </c:pt>
              <c:pt idx="15">
                <c:v>76.087167138810202</c:v>
              </c:pt>
              <c:pt idx="16">
                <c:v>76.087167138810202</c:v>
              </c:pt>
              <c:pt idx="17">
                <c:v>76.087167138810202</c:v>
              </c:pt>
              <c:pt idx="18">
                <c:v>76.087167138810202</c:v>
              </c:pt>
              <c:pt idx="19">
                <c:v>76.087167138810202</c:v>
              </c:pt>
            </c:numLit>
          </c:val>
          <c:extLst>
            <c:ext xmlns:c16="http://schemas.microsoft.com/office/drawing/2014/chart" uri="{C3380CC4-5D6E-409C-BE32-E72D297353CC}">
              <c16:uniqueId val="{00000001-90C8-41B9-9438-F3E5BEB002B0}"/>
            </c:ext>
          </c:extLst>
        </c:ser>
        <c:ser>
          <c:idx val="6"/>
          <c:order val="2"/>
          <c:tx>
            <c:v>Onshore</c:v>
          </c:tx>
          <c:spPr>
            <a:solidFill>
              <a:srgbClr val="660066"/>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0</c:v>
              </c:pt>
              <c:pt idx="1">
                <c:v>0</c:v>
              </c:pt>
              <c:pt idx="2">
                <c:v>5.8803875709989982E-2</c:v>
              </c:pt>
              <c:pt idx="3">
                <c:v>0.14700968927497496</c:v>
              </c:pt>
              <c:pt idx="4">
                <c:v>0.26461744069495485</c:v>
              </c:pt>
              <c:pt idx="5">
                <c:v>0.38222519211493483</c:v>
              </c:pt>
              <c:pt idx="6">
                <c:v>0.55863681924490483</c:v>
              </c:pt>
              <c:pt idx="7">
                <c:v>0.73504844637487476</c:v>
              </c:pt>
              <c:pt idx="8">
                <c:v>0.97026394921483483</c:v>
              </c:pt>
              <c:pt idx="9">
                <c:v>1.2054794520547949</c:v>
              </c:pt>
              <c:pt idx="10">
                <c:v>1.4672794520547947</c:v>
              </c:pt>
              <c:pt idx="11">
                <c:v>1.7290794520547947</c:v>
              </c:pt>
              <c:pt idx="12">
                <c:v>1.9908794520547948</c:v>
              </c:pt>
              <c:pt idx="13">
                <c:v>2.252679452054795</c:v>
              </c:pt>
              <c:pt idx="14">
                <c:v>2.5144794520547951</c:v>
              </c:pt>
              <c:pt idx="15">
                <c:v>2.7762794520547946</c:v>
              </c:pt>
              <c:pt idx="16">
                <c:v>3.0380794520547951</c:v>
              </c:pt>
              <c:pt idx="17">
                <c:v>3.2998794520547952</c:v>
              </c:pt>
              <c:pt idx="18">
                <c:v>3.5616794520547952</c:v>
              </c:pt>
              <c:pt idx="19">
                <c:v>3.8234794520547948</c:v>
              </c:pt>
            </c:numLit>
          </c:val>
          <c:extLst>
            <c:ext xmlns:c16="http://schemas.microsoft.com/office/drawing/2014/chart" uri="{C3380CC4-5D6E-409C-BE32-E72D297353CC}">
              <c16:uniqueId val="{00000002-90C8-41B9-9438-F3E5BEB002B0}"/>
            </c:ext>
          </c:extLst>
        </c:ser>
        <c:ser>
          <c:idx val="0"/>
          <c:order val="3"/>
          <c:tx>
            <c:v>Bacton</c:v>
          </c:tx>
          <c:spPr>
            <a:solidFill>
              <a:srgbClr val="FFCC99"/>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124.60944021692731</c:v>
              </c:pt>
              <c:pt idx="1">
                <c:v>112.09197194497264</c:v>
              </c:pt>
              <c:pt idx="2">
                <c:v>115.23011585432108</c:v>
              </c:pt>
              <c:pt idx="3">
                <c:v>117.00789418293297</c:v>
              </c:pt>
              <c:pt idx="4">
                <c:v>115.6954706701851</c:v>
              </c:pt>
              <c:pt idx="5">
                <c:v>111.34663214327293</c:v>
              </c:pt>
              <c:pt idx="6">
                <c:v>106.22968086848539</c:v>
              </c:pt>
              <c:pt idx="7">
                <c:v>103.5162137296752</c:v>
              </c:pt>
              <c:pt idx="8">
                <c:v>98.335797865652523</c:v>
              </c:pt>
              <c:pt idx="9">
                <c:v>93.558447157437229</c:v>
              </c:pt>
              <c:pt idx="10">
                <c:v>89.340691916644033</c:v>
              </c:pt>
              <c:pt idx="11">
                <c:v>85.218881038457056</c:v>
              </c:pt>
              <c:pt idx="12">
                <c:v>82.518315735340906</c:v>
              </c:pt>
              <c:pt idx="13">
                <c:v>80.535167175567537</c:v>
              </c:pt>
              <c:pt idx="14">
                <c:v>78.930535579873492</c:v>
              </c:pt>
              <c:pt idx="15">
                <c:v>77.738669019800966</c:v>
              </c:pt>
              <c:pt idx="16">
                <c:v>76.86039881163417</c:v>
              </c:pt>
              <c:pt idx="17">
                <c:v>76.204614939718297</c:v>
              </c:pt>
              <c:pt idx="18">
                <c:v>75.646555547568028</c:v>
              </c:pt>
              <c:pt idx="19">
                <c:v>75.187601770110163</c:v>
              </c:pt>
            </c:numLit>
          </c:val>
          <c:extLst>
            <c:ext xmlns:c16="http://schemas.microsoft.com/office/drawing/2014/chart" uri="{C3380CC4-5D6E-409C-BE32-E72D297353CC}">
              <c16:uniqueId val="{00000003-90C8-41B9-9438-F3E5BEB002B0}"/>
            </c:ext>
          </c:extLst>
        </c:ser>
        <c:ser>
          <c:idx val="1"/>
          <c:order val="4"/>
          <c:tx>
            <c:v>Barrow</c:v>
          </c:tx>
          <c:spPr>
            <a:solidFill>
              <a:srgbClr val="FF0000"/>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10.6685</c:v>
              </c:pt>
              <c:pt idx="1">
                <c:v>9.490499999999999</c:v>
              </c:pt>
              <c:pt idx="2">
                <c:v>8.5905000000000005</c:v>
              </c:pt>
              <c:pt idx="3">
                <c:v>7.4119999999999999</c:v>
              </c:pt>
              <c:pt idx="4">
                <c:v>6.0180000000000007</c:v>
              </c:pt>
              <c:pt idx="5">
                <c:v>4.8879999999999999</c:v>
              </c:pt>
              <c:pt idx="6">
                <c:v>4.3940000000000001</c:v>
              </c:pt>
              <c:pt idx="7">
                <c:v>4.4954999999999998</c:v>
              </c:pt>
              <c:pt idx="8">
                <c:v>4.3834999999999997</c:v>
              </c:pt>
              <c:pt idx="9">
                <c:v>4.2270000000000003</c:v>
              </c:pt>
              <c:pt idx="10">
                <c:v>4.1250999999999998</c:v>
              </c:pt>
              <c:pt idx="11">
                <c:v>3.0944800000000003</c:v>
              </c:pt>
              <c:pt idx="12">
                <c:v>2.3009840000000006</c:v>
              </c:pt>
              <c:pt idx="13">
                <c:v>1.7351872000000002</c:v>
              </c:pt>
              <c:pt idx="14">
                <c:v>1.3067497600000002</c:v>
              </c:pt>
              <c:pt idx="15">
                <c:v>0.99479980800000023</c:v>
              </c:pt>
              <c:pt idx="16">
                <c:v>0.75843984640000017</c:v>
              </c:pt>
              <c:pt idx="17">
                <c:v>0.59135187712000015</c:v>
              </c:pt>
              <c:pt idx="18">
                <c:v>0.45548150169600021</c:v>
              </c:pt>
              <c:pt idx="19">
                <c:v>0.31378520135680016</c:v>
              </c:pt>
            </c:numLit>
          </c:val>
          <c:extLst>
            <c:ext xmlns:c16="http://schemas.microsoft.com/office/drawing/2014/chart" uri="{C3380CC4-5D6E-409C-BE32-E72D297353CC}">
              <c16:uniqueId val="{00000004-90C8-41B9-9438-F3E5BEB002B0}"/>
            </c:ext>
          </c:extLst>
        </c:ser>
        <c:ser>
          <c:idx val="2"/>
          <c:order val="5"/>
          <c:tx>
            <c:v>Easington inc Rough</c:v>
          </c:tx>
          <c:spPr>
            <a:solidFill>
              <a:srgbClr val="FFFF00"/>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44.481000000000002</c:v>
              </c:pt>
              <c:pt idx="1">
                <c:v>50.435000000000002</c:v>
              </c:pt>
              <c:pt idx="2">
                <c:v>49.395000000000003</c:v>
              </c:pt>
              <c:pt idx="3">
                <c:v>48.734999999999999</c:v>
              </c:pt>
              <c:pt idx="4">
                <c:v>46.69</c:v>
              </c:pt>
              <c:pt idx="5">
                <c:v>44.807000000000002</c:v>
              </c:pt>
              <c:pt idx="6">
                <c:v>42.838000000000001</c:v>
              </c:pt>
              <c:pt idx="7">
                <c:v>41.448</c:v>
              </c:pt>
              <c:pt idx="8">
                <c:v>39.897999999999996</c:v>
              </c:pt>
              <c:pt idx="9">
                <c:v>39.347999999999999</c:v>
              </c:pt>
              <c:pt idx="10">
                <c:v>38.606000000000002</c:v>
              </c:pt>
              <c:pt idx="11">
                <c:v>37.990600000000001</c:v>
              </c:pt>
              <c:pt idx="12">
                <c:v>37.586480000000002</c:v>
              </c:pt>
              <c:pt idx="13">
                <c:v>37.265984000000003</c:v>
              </c:pt>
              <c:pt idx="14">
                <c:v>36.974387200000002</c:v>
              </c:pt>
              <c:pt idx="15">
                <c:v>36.785509760000004</c:v>
              </c:pt>
              <c:pt idx="16">
                <c:v>36.581076160000002</c:v>
              </c:pt>
              <c:pt idx="17">
                <c:v>36.428860927999999</c:v>
              </c:pt>
              <c:pt idx="18">
                <c:v>36.345788742400003</c:v>
              </c:pt>
              <c:pt idx="19">
                <c:v>36.276630993920001</c:v>
              </c:pt>
            </c:numLit>
          </c:val>
          <c:extLst>
            <c:ext xmlns:c16="http://schemas.microsoft.com/office/drawing/2014/chart" uri="{C3380CC4-5D6E-409C-BE32-E72D297353CC}">
              <c16:uniqueId val="{00000005-90C8-41B9-9438-F3E5BEB002B0}"/>
            </c:ext>
          </c:extLst>
        </c:ser>
        <c:ser>
          <c:idx val="3"/>
          <c:order val="6"/>
          <c:tx>
            <c:v>St Fergus</c:v>
          </c:tx>
          <c:spPr>
            <a:solidFill>
              <a:srgbClr val="FF6600"/>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109.31203408831465</c:v>
              </c:pt>
              <c:pt idx="1">
                <c:v>112.43871426216694</c:v>
              </c:pt>
              <c:pt idx="2">
                <c:v>109.20448359159377</c:v>
              </c:pt>
              <c:pt idx="3">
                <c:v>112.21540118346773</c:v>
              </c:pt>
              <c:pt idx="4">
                <c:v>115.39015536921416</c:v>
              </c:pt>
              <c:pt idx="5">
                <c:v>110.0542812643789</c:v>
              </c:pt>
              <c:pt idx="6">
                <c:v>103.46675356224067</c:v>
              </c:pt>
              <c:pt idx="7">
                <c:v>96.248942640994215</c:v>
              </c:pt>
              <c:pt idx="8">
                <c:v>88.279333700397373</c:v>
              </c:pt>
              <c:pt idx="9">
                <c:v>86.167577941802463</c:v>
              </c:pt>
              <c:pt idx="10">
                <c:v>82.265091869544108</c:v>
              </c:pt>
              <c:pt idx="11">
                <c:v>78.58929735530684</c:v>
              </c:pt>
              <c:pt idx="12">
                <c:v>73.158136352188961</c:v>
              </c:pt>
              <c:pt idx="13">
                <c:v>68.991248732924134</c:v>
              </c:pt>
              <c:pt idx="14">
                <c:v>65.393952180175148</c:v>
              </c:pt>
              <c:pt idx="15">
                <c:v>61.630784526531208</c:v>
              </c:pt>
              <c:pt idx="16">
                <c:v>59.499197429531073</c:v>
              </c:pt>
              <c:pt idx="17">
                <c:v>57.834506852637816</c:v>
              </c:pt>
              <c:pt idx="18">
                <c:v>56.682289325596756</c:v>
              </c:pt>
              <c:pt idx="19">
                <c:v>55.687580575338778</c:v>
              </c:pt>
            </c:numLit>
          </c:val>
          <c:extLst>
            <c:ext xmlns:c16="http://schemas.microsoft.com/office/drawing/2014/chart" uri="{C3380CC4-5D6E-409C-BE32-E72D297353CC}">
              <c16:uniqueId val="{00000006-90C8-41B9-9438-F3E5BEB002B0}"/>
            </c:ext>
          </c:extLst>
        </c:ser>
        <c:ser>
          <c:idx val="4"/>
          <c:order val="7"/>
          <c:tx>
            <c:v>Teesside</c:v>
          </c:tx>
          <c:spPr>
            <a:solidFill>
              <a:srgbClr val="000080"/>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19.008840113314449</c:v>
              </c:pt>
              <c:pt idx="1">
                <c:v>25.102834512747876</c:v>
              </c:pt>
              <c:pt idx="2">
                <c:v>30.372755174787535</c:v>
              </c:pt>
              <c:pt idx="3">
                <c:v>31.176965005750713</c:v>
              </c:pt>
              <c:pt idx="4">
                <c:v>29.050455947101987</c:v>
              </c:pt>
              <c:pt idx="5">
                <c:v>25.323454420380457</c:v>
              </c:pt>
              <c:pt idx="6">
                <c:v>23.694854729050626</c:v>
              </c:pt>
              <c:pt idx="7">
                <c:v>24.347308193256048</c:v>
              </c:pt>
              <c:pt idx="8">
                <c:v>21.688920444298709</c:v>
              </c:pt>
              <c:pt idx="9">
                <c:v>18.81280899837309</c:v>
              </c:pt>
              <c:pt idx="10">
                <c:v>16.840182530313687</c:v>
              </c:pt>
              <c:pt idx="11">
                <c:v>13.195384688850556</c:v>
              </c:pt>
              <c:pt idx="12">
                <c:v>10.585889925920226</c:v>
              </c:pt>
              <c:pt idx="13">
                <c:v>8.5223489745440375</c:v>
              </c:pt>
              <c:pt idx="14">
                <c:v>6.8836188188265677</c:v>
              </c:pt>
              <c:pt idx="15">
                <c:v>5.5596640198850107</c:v>
              </c:pt>
              <c:pt idx="16">
                <c:v>4.4163852516450861</c:v>
              </c:pt>
              <c:pt idx="17">
                <c:v>3.4891418725366625</c:v>
              </c:pt>
              <c:pt idx="18">
                <c:v>2.8056623572675621</c:v>
              </c:pt>
              <c:pt idx="19">
                <c:v>2.1489867390311792</c:v>
              </c:pt>
            </c:numLit>
          </c:val>
          <c:extLst>
            <c:ext xmlns:c16="http://schemas.microsoft.com/office/drawing/2014/chart" uri="{C3380CC4-5D6E-409C-BE32-E72D297353CC}">
              <c16:uniqueId val="{00000007-90C8-41B9-9438-F3E5BEB002B0}"/>
            </c:ext>
          </c:extLst>
        </c:ser>
        <c:ser>
          <c:idx val="5"/>
          <c:order val="8"/>
          <c:tx>
            <c:v>Theddlethorpe</c:v>
          </c:tx>
          <c:spPr>
            <a:solidFill>
              <a:srgbClr val="00CCFF"/>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11.161456657223793</c:v>
              </c:pt>
              <c:pt idx="1">
                <c:v>11.33003541076487</c:v>
              </c:pt>
              <c:pt idx="2">
                <c:v>10.550565722379606</c:v>
              </c:pt>
              <c:pt idx="3">
                <c:v>8.1787722379603416</c:v>
              </c:pt>
              <c:pt idx="4">
                <c:v>6.1990623229461761</c:v>
              </c:pt>
              <c:pt idx="5">
                <c:v>4.3671604532577915</c:v>
              </c:pt>
              <c:pt idx="6">
                <c:v>2.917426889518413</c:v>
              </c:pt>
              <c:pt idx="7">
                <c:v>2.1678531263456091</c:v>
              </c:pt>
              <c:pt idx="8">
                <c:v>1.1500622177903683</c:v>
              </c:pt>
              <c:pt idx="9">
                <c:v>0.74457453343909341</c:v>
              </c:pt>
              <c:pt idx="10">
                <c:v>0.59125962675127486</c:v>
              </c:pt>
              <c:pt idx="11">
                <c:v>0.34045770140101983</c:v>
              </c:pt>
              <c:pt idx="12">
                <c:v>0.25219949445414958</c:v>
              </c:pt>
              <c:pt idx="13">
                <c:v>0.16606736355052001</c:v>
              </c:pt>
              <c:pt idx="14">
                <c:v>8.6360557507082061E-2</c:v>
              </c:pt>
              <c:pt idx="15">
                <c:v>4.0843966005665734E-2</c:v>
              </c:pt>
              <c:pt idx="16">
                <c:v>0</c:v>
              </c:pt>
              <c:pt idx="17">
                <c:v>0</c:v>
              </c:pt>
              <c:pt idx="18">
                <c:v>0</c:v>
              </c:pt>
              <c:pt idx="19">
                <c:v>0</c:v>
              </c:pt>
            </c:numLit>
          </c:val>
          <c:extLst>
            <c:ext xmlns:c16="http://schemas.microsoft.com/office/drawing/2014/chart" uri="{C3380CC4-5D6E-409C-BE32-E72D297353CC}">
              <c16:uniqueId val="{00000008-90C8-41B9-9438-F3E5BEB002B0}"/>
            </c:ext>
          </c:extLst>
        </c:ser>
        <c:ser>
          <c:idx val="9"/>
          <c:order val="9"/>
          <c:tx>
            <c:v>MRS</c:v>
          </c:tx>
          <c:spPr>
            <a:solidFill>
              <a:srgbClr val="FF99CC"/>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44.090909090909093</c:v>
              </c:pt>
              <c:pt idx="1">
                <c:v>44.090909090909093</c:v>
              </c:pt>
              <c:pt idx="2">
                <c:v>44.090909090909093</c:v>
              </c:pt>
              <c:pt idx="3">
                <c:v>44.090909090909093</c:v>
              </c:pt>
              <c:pt idx="4">
                <c:v>44.090909090909093</c:v>
              </c:pt>
              <c:pt idx="5">
                <c:v>44.090909090909093</c:v>
              </c:pt>
              <c:pt idx="6">
                <c:v>44.090909090909093</c:v>
              </c:pt>
              <c:pt idx="7">
                <c:v>44.090909090909093</c:v>
              </c:pt>
              <c:pt idx="8">
                <c:v>44.090909090909093</c:v>
              </c:pt>
              <c:pt idx="9">
                <c:v>44.090909090909093</c:v>
              </c:pt>
              <c:pt idx="10">
                <c:v>44.090909090909093</c:v>
              </c:pt>
              <c:pt idx="11">
                <c:v>44.090909090909093</c:v>
              </c:pt>
              <c:pt idx="12">
                <c:v>44.090909090909093</c:v>
              </c:pt>
              <c:pt idx="13">
                <c:v>44.090909090909093</c:v>
              </c:pt>
              <c:pt idx="14">
                <c:v>44.090909090909093</c:v>
              </c:pt>
              <c:pt idx="15">
                <c:v>44.090909090909093</c:v>
              </c:pt>
              <c:pt idx="16">
                <c:v>44.090909090909093</c:v>
              </c:pt>
              <c:pt idx="17">
                <c:v>44.090909090909093</c:v>
              </c:pt>
              <c:pt idx="18">
                <c:v>44.090909090909093</c:v>
              </c:pt>
              <c:pt idx="19">
                <c:v>44.090909090909093</c:v>
              </c:pt>
            </c:numLit>
          </c:val>
          <c:extLst>
            <c:ext xmlns:c16="http://schemas.microsoft.com/office/drawing/2014/chart" uri="{C3380CC4-5D6E-409C-BE32-E72D297353CC}">
              <c16:uniqueId val="{00000009-90C8-41B9-9438-F3E5BEB002B0}"/>
            </c:ext>
          </c:extLst>
        </c:ser>
        <c:ser>
          <c:idx val="10"/>
          <c:order val="10"/>
          <c:tx>
            <c:v>SRS</c:v>
          </c:tx>
          <c:spPr>
            <a:solidFill>
              <a:srgbClr val="0000FF"/>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Lit>
          </c:val>
          <c:extLst>
            <c:ext xmlns:c16="http://schemas.microsoft.com/office/drawing/2014/chart" uri="{C3380CC4-5D6E-409C-BE32-E72D297353CC}">
              <c16:uniqueId val="{0000000A-90C8-41B9-9438-F3E5BEB002B0}"/>
            </c:ext>
          </c:extLst>
        </c:ser>
        <c:dLbls>
          <c:showLegendKey val="0"/>
          <c:showVal val="0"/>
          <c:showCatName val="0"/>
          <c:showSerName val="0"/>
          <c:showPercent val="0"/>
          <c:showBubbleSize val="0"/>
        </c:dLbls>
        <c:gapWidth val="0"/>
        <c:overlap val="100"/>
        <c:axId val="181388416"/>
        <c:axId val="181389952"/>
      </c:barChart>
      <c:catAx>
        <c:axId val="181388416"/>
        <c:scaling>
          <c:orientation val="minMax"/>
        </c:scaling>
        <c:delete val="0"/>
        <c:axPos val="b"/>
        <c:numFmt formatCode="0" sourceLinked="0"/>
        <c:majorTickMark val="out"/>
        <c:minorTickMark val="none"/>
        <c:tickLblPos val="nextTo"/>
        <c:spPr>
          <a:ln w="3175">
            <a:solidFill>
              <a:srgbClr val="000000"/>
            </a:solidFill>
            <a:prstDash val="solid"/>
          </a:ln>
        </c:spPr>
        <c:txPr>
          <a:bodyPr rot="-5400000" vert="horz"/>
          <a:lstStyle/>
          <a:p>
            <a:pPr>
              <a:defRPr sz="125" b="0" i="0" u="none" strike="noStrike" baseline="0">
                <a:solidFill>
                  <a:srgbClr val="000000"/>
                </a:solidFill>
                <a:latin typeface="Arial"/>
                <a:ea typeface="Arial"/>
                <a:cs typeface="Arial"/>
              </a:defRPr>
            </a:pPr>
            <a:endParaRPr lang="en-US"/>
          </a:p>
        </c:txPr>
        <c:crossAx val="181389952"/>
        <c:crosses val="autoZero"/>
        <c:auto val="1"/>
        <c:lblAlgn val="ctr"/>
        <c:lblOffset val="100"/>
        <c:tickLblSkip val="1"/>
        <c:tickMarkSkip val="1"/>
        <c:noMultiLvlLbl val="0"/>
      </c:catAx>
      <c:valAx>
        <c:axId val="181389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81388416"/>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7"/>
          <c:order val="0"/>
          <c:spPr>
            <a:solidFill>
              <a:srgbClr val="CCFF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0-3654-46BB-B057-7D9EFCF32C46}"/>
            </c:ext>
          </c:extLst>
        </c:ser>
        <c:ser>
          <c:idx val="8"/>
          <c:order val="1"/>
          <c:spPr>
            <a:solidFill>
              <a:srgbClr val="008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1-3654-46BB-B057-7D9EFCF32C46}"/>
            </c:ext>
          </c:extLst>
        </c:ser>
        <c:ser>
          <c:idx val="6"/>
          <c:order val="2"/>
          <c:spPr>
            <a:solidFill>
              <a:srgbClr val="8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3654-46BB-B057-7D9EFCF32C46}"/>
            </c:ext>
          </c:extLst>
        </c:ser>
        <c:ser>
          <c:idx val="0"/>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3654-46BB-B057-7D9EFCF32C46}"/>
            </c:ext>
          </c:extLst>
        </c:ser>
        <c:ser>
          <c:idx val="1"/>
          <c:order val="4"/>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4-3654-46BB-B057-7D9EFCF32C46}"/>
            </c:ext>
          </c:extLst>
        </c:ser>
        <c:ser>
          <c:idx val="2"/>
          <c:order val="5"/>
          <c:spPr>
            <a:solidFill>
              <a:srgbClr val="FF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3654-46BB-B057-7D9EFCF32C46}"/>
            </c:ext>
          </c:extLst>
        </c:ser>
        <c:ser>
          <c:idx val="3"/>
          <c:order val="6"/>
          <c:spPr>
            <a:solidFill>
              <a:srgbClr val="FF66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6-3654-46BB-B057-7D9EFCF32C46}"/>
            </c:ext>
          </c:extLst>
        </c:ser>
        <c:ser>
          <c:idx val="4"/>
          <c:order val="7"/>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7-3654-46BB-B057-7D9EFCF32C46}"/>
            </c:ext>
          </c:extLst>
        </c:ser>
        <c:ser>
          <c:idx val="5"/>
          <c:order val="8"/>
          <c:spPr>
            <a:solidFill>
              <a:srgbClr val="00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8-3654-46BB-B057-7D9EFCF32C46}"/>
            </c:ext>
          </c:extLst>
        </c:ser>
        <c:dLbls>
          <c:showLegendKey val="0"/>
          <c:showVal val="0"/>
          <c:showCatName val="0"/>
          <c:showSerName val="0"/>
          <c:showPercent val="0"/>
          <c:showBubbleSize val="0"/>
        </c:dLbls>
        <c:gapWidth val="0"/>
        <c:overlap val="100"/>
        <c:axId val="181383936"/>
        <c:axId val="181385472"/>
      </c:barChart>
      <c:catAx>
        <c:axId val="181383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1385472"/>
        <c:crosses val="autoZero"/>
        <c:auto val="1"/>
        <c:lblAlgn val="ctr"/>
        <c:lblOffset val="100"/>
        <c:tickLblSkip val="1"/>
        <c:tickMarkSkip val="1"/>
        <c:noMultiLvlLbl val="0"/>
      </c:catAx>
      <c:valAx>
        <c:axId val="181385472"/>
        <c:scaling>
          <c:orientation val="minMax"/>
        </c:scaling>
        <c:delete val="0"/>
        <c:axPos val="l"/>
        <c:title>
          <c:tx>
            <c:rich>
              <a:bodyPr/>
              <a:lstStyle/>
              <a:p>
                <a:pPr>
                  <a:defRPr sz="150" b="0" i="0" u="none" strike="noStrike" baseline="0">
                    <a:solidFill>
                      <a:srgbClr val="000000"/>
                    </a:solidFill>
                    <a:latin typeface="Arial"/>
                    <a:ea typeface="Arial"/>
                    <a:cs typeface="Arial"/>
                  </a:defRPr>
                </a:pPr>
                <a:r>
                  <a:rPr lang="en-GB"/>
                  <a:t>TW/H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1383936"/>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7"/>
          <c:order val="0"/>
          <c:spPr>
            <a:solidFill>
              <a:srgbClr val="CCFF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0-7887-4128-8EAF-C0C5FC5F9E0D}"/>
            </c:ext>
          </c:extLst>
        </c:ser>
        <c:ser>
          <c:idx val="8"/>
          <c:order val="1"/>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1-7887-4128-8EAF-C0C5FC5F9E0D}"/>
            </c:ext>
          </c:extLst>
        </c:ser>
        <c:ser>
          <c:idx val="6"/>
          <c:order val="2"/>
          <c:spPr>
            <a:solidFill>
              <a:srgbClr val="8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7887-4128-8EAF-C0C5FC5F9E0D}"/>
            </c:ext>
          </c:extLst>
        </c:ser>
        <c:ser>
          <c:idx val="0"/>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7887-4128-8EAF-C0C5FC5F9E0D}"/>
            </c:ext>
          </c:extLst>
        </c:ser>
        <c:ser>
          <c:idx val="1"/>
          <c:order val="4"/>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4-7887-4128-8EAF-C0C5FC5F9E0D}"/>
            </c:ext>
          </c:extLst>
        </c:ser>
        <c:ser>
          <c:idx val="2"/>
          <c:order val="5"/>
          <c:spPr>
            <a:solidFill>
              <a:srgbClr val="FF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7887-4128-8EAF-C0C5FC5F9E0D}"/>
            </c:ext>
          </c:extLst>
        </c:ser>
        <c:ser>
          <c:idx val="3"/>
          <c:order val="6"/>
          <c:spPr>
            <a:solidFill>
              <a:srgbClr val="FF66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6-7887-4128-8EAF-C0C5FC5F9E0D}"/>
            </c:ext>
          </c:extLst>
        </c:ser>
        <c:ser>
          <c:idx val="4"/>
          <c:order val="7"/>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7-7887-4128-8EAF-C0C5FC5F9E0D}"/>
            </c:ext>
          </c:extLst>
        </c:ser>
        <c:ser>
          <c:idx val="5"/>
          <c:order val="8"/>
          <c:spPr>
            <a:solidFill>
              <a:srgbClr val="00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8-7887-4128-8EAF-C0C5FC5F9E0D}"/>
            </c:ext>
          </c:extLst>
        </c:ser>
        <c:ser>
          <c:idx val="9"/>
          <c:order val="9"/>
          <c:spPr>
            <a:solidFill>
              <a:srgbClr val="FF99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9-7887-4128-8EAF-C0C5FC5F9E0D}"/>
            </c:ext>
          </c:extLst>
        </c:ser>
        <c:ser>
          <c:idx val="10"/>
          <c:order val="10"/>
          <c:spPr>
            <a:solidFill>
              <a:srgbClr val="00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A-7887-4128-8EAF-C0C5FC5F9E0D}"/>
            </c:ext>
          </c:extLst>
        </c:ser>
        <c:ser>
          <c:idx val="11"/>
          <c:order val="11"/>
          <c:spPr>
            <a:solidFill>
              <a:srgbClr val="C0C0C0"/>
            </a:solidFill>
            <a:ln w="25400">
              <a:noFill/>
            </a:ln>
          </c:spPr>
          <c:invertIfNegative val="0"/>
          <c:val>
            <c:numLit>
              <c:formatCode>General</c:formatCode>
              <c:ptCount val="1"/>
              <c:pt idx="0">
                <c:v>0</c:v>
              </c:pt>
            </c:numLit>
          </c:val>
          <c:extLst>
            <c:ext xmlns:c16="http://schemas.microsoft.com/office/drawing/2014/chart" uri="{C3380CC4-5D6E-409C-BE32-E72D297353CC}">
              <c16:uniqueId val="{0000000B-7887-4128-8EAF-C0C5FC5F9E0D}"/>
            </c:ext>
          </c:extLst>
        </c:ser>
        <c:dLbls>
          <c:showLegendKey val="0"/>
          <c:showVal val="0"/>
          <c:showCatName val="0"/>
          <c:showSerName val="0"/>
          <c:showPercent val="0"/>
          <c:showBubbleSize val="0"/>
        </c:dLbls>
        <c:gapWidth val="0"/>
        <c:overlap val="100"/>
        <c:axId val="181623808"/>
        <c:axId val="181625600"/>
      </c:barChart>
      <c:catAx>
        <c:axId val="181623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25" b="0" i="0" u="none" strike="noStrike" baseline="0">
                <a:solidFill>
                  <a:srgbClr val="000000"/>
                </a:solidFill>
                <a:latin typeface="Arial"/>
                <a:ea typeface="Arial"/>
                <a:cs typeface="Arial"/>
              </a:defRPr>
            </a:pPr>
            <a:endParaRPr lang="en-US"/>
          </a:p>
        </c:txPr>
        <c:crossAx val="181625600"/>
        <c:crosses val="autoZero"/>
        <c:auto val="1"/>
        <c:lblAlgn val="ctr"/>
        <c:lblOffset val="100"/>
        <c:tickLblSkip val="1"/>
        <c:tickMarkSkip val="1"/>
        <c:noMultiLvlLbl val="0"/>
      </c:catAx>
      <c:valAx>
        <c:axId val="181625600"/>
        <c:scaling>
          <c:orientation val="minMax"/>
        </c:scaling>
        <c:delete val="0"/>
        <c:axPos val="l"/>
        <c:title>
          <c:tx>
            <c:rich>
              <a:bodyPr/>
              <a:lstStyle/>
              <a:p>
                <a:pPr>
                  <a:defRPr sz="125" b="0"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81623808"/>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7"/>
          <c:order val="0"/>
          <c:spPr>
            <a:solidFill>
              <a:srgbClr val="CCFF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0-69BB-46F0-93D5-F4290F41B59D}"/>
            </c:ext>
          </c:extLst>
        </c:ser>
        <c:ser>
          <c:idx val="8"/>
          <c:order val="1"/>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1-69BB-46F0-93D5-F4290F41B59D}"/>
            </c:ext>
          </c:extLst>
        </c:ser>
        <c:ser>
          <c:idx val="6"/>
          <c:order val="2"/>
          <c:spPr>
            <a:solidFill>
              <a:srgbClr val="8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69BB-46F0-93D5-F4290F41B59D}"/>
            </c:ext>
          </c:extLst>
        </c:ser>
        <c:ser>
          <c:idx val="0"/>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69BB-46F0-93D5-F4290F41B59D}"/>
            </c:ext>
          </c:extLst>
        </c:ser>
        <c:ser>
          <c:idx val="1"/>
          <c:order val="4"/>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4-69BB-46F0-93D5-F4290F41B59D}"/>
            </c:ext>
          </c:extLst>
        </c:ser>
        <c:ser>
          <c:idx val="2"/>
          <c:order val="5"/>
          <c:spPr>
            <a:solidFill>
              <a:srgbClr val="FF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69BB-46F0-93D5-F4290F41B59D}"/>
            </c:ext>
          </c:extLst>
        </c:ser>
        <c:ser>
          <c:idx val="3"/>
          <c:order val="6"/>
          <c:spPr>
            <a:solidFill>
              <a:srgbClr val="FF66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6-69BB-46F0-93D5-F4290F41B59D}"/>
            </c:ext>
          </c:extLst>
        </c:ser>
        <c:ser>
          <c:idx val="4"/>
          <c:order val="7"/>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7-69BB-46F0-93D5-F4290F41B59D}"/>
            </c:ext>
          </c:extLst>
        </c:ser>
        <c:ser>
          <c:idx val="5"/>
          <c:order val="8"/>
          <c:spPr>
            <a:solidFill>
              <a:srgbClr val="00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8-69BB-46F0-93D5-F4290F41B59D}"/>
            </c:ext>
          </c:extLst>
        </c:ser>
        <c:ser>
          <c:idx val="9"/>
          <c:order val="9"/>
          <c:spPr>
            <a:solidFill>
              <a:srgbClr val="FF99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9-69BB-46F0-93D5-F4290F41B59D}"/>
            </c:ext>
          </c:extLst>
        </c:ser>
        <c:ser>
          <c:idx val="10"/>
          <c:order val="10"/>
          <c:spPr>
            <a:solidFill>
              <a:srgbClr val="00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A-69BB-46F0-93D5-F4290F41B59D}"/>
            </c:ext>
          </c:extLst>
        </c:ser>
        <c:ser>
          <c:idx val="11"/>
          <c:order val="11"/>
          <c:spPr>
            <a:solidFill>
              <a:srgbClr val="C0C0C0"/>
            </a:solidFill>
            <a:ln w="25400">
              <a:noFill/>
            </a:ln>
          </c:spPr>
          <c:invertIfNegative val="0"/>
          <c:val>
            <c:numLit>
              <c:formatCode>General</c:formatCode>
              <c:ptCount val="1"/>
              <c:pt idx="0">
                <c:v>0</c:v>
              </c:pt>
            </c:numLit>
          </c:val>
          <c:extLst>
            <c:ext xmlns:c16="http://schemas.microsoft.com/office/drawing/2014/chart" uri="{C3380CC4-5D6E-409C-BE32-E72D297353CC}">
              <c16:uniqueId val="{0000000B-69BB-46F0-93D5-F4290F41B59D}"/>
            </c:ext>
          </c:extLst>
        </c:ser>
        <c:dLbls>
          <c:showLegendKey val="0"/>
          <c:showVal val="0"/>
          <c:showCatName val="0"/>
          <c:showSerName val="0"/>
          <c:showPercent val="0"/>
          <c:showBubbleSize val="0"/>
        </c:dLbls>
        <c:gapWidth val="0"/>
        <c:overlap val="100"/>
        <c:axId val="181745152"/>
        <c:axId val="181746688"/>
      </c:barChart>
      <c:catAx>
        <c:axId val="181745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1746688"/>
        <c:crosses val="autoZero"/>
        <c:auto val="1"/>
        <c:lblAlgn val="ctr"/>
        <c:lblOffset val="100"/>
        <c:tickLblSkip val="1"/>
        <c:tickMarkSkip val="1"/>
        <c:noMultiLvlLbl val="0"/>
      </c:catAx>
      <c:valAx>
        <c:axId val="181746688"/>
        <c:scaling>
          <c:orientation val="minMax"/>
        </c:scaling>
        <c:delete val="0"/>
        <c:axPos val="l"/>
        <c:title>
          <c:tx>
            <c:rich>
              <a:bodyPr/>
              <a:lstStyle/>
              <a:p>
                <a:pPr>
                  <a:defRPr sz="150" b="0"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1745152"/>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8"/>
          <c:order val="0"/>
          <c:spPr>
            <a:solidFill>
              <a:srgbClr val="CCFF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0-D069-466F-925E-E8F81E1B78BF}"/>
            </c:ext>
          </c:extLst>
        </c:ser>
        <c:ser>
          <c:idx val="9"/>
          <c:order val="1"/>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1-D069-466F-925E-E8F81E1B78BF}"/>
            </c:ext>
          </c:extLst>
        </c:ser>
        <c:ser>
          <c:idx val="6"/>
          <c:order val="2"/>
          <c:spPr>
            <a:solidFill>
              <a:srgbClr val="8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D069-466F-925E-E8F81E1B78BF}"/>
            </c:ext>
          </c:extLst>
        </c:ser>
        <c:ser>
          <c:idx val="0"/>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D069-466F-925E-E8F81E1B78BF}"/>
            </c:ext>
          </c:extLst>
        </c:ser>
        <c:ser>
          <c:idx val="1"/>
          <c:order val="4"/>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4-D069-466F-925E-E8F81E1B78BF}"/>
            </c:ext>
          </c:extLst>
        </c:ser>
        <c:ser>
          <c:idx val="2"/>
          <c:order val="5"/>
          <c:spPr>
            <a:solidFill>
              <a:srgbClr val="FF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D069-466F-925E-E8F81E1B78BF}"/>
            </c:ext>
          </c:extLst>
        </c:ser>
        <c:ser>
          <c:idx val="3"/>
          <c:order val="6"/>
          <c:spPr>
            <a:solidFill>
              <a:srgbClr val="FF66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6-D069-466F-925E-E8F81E1B78BF}"/>
            </c:ext>
          </c:extLst>
        </c:ser>
        <c:ser>
          <c:idx val="4"/>
          <c:order val="7"/>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7-D069-466F-925E-E8F81E1B78BF}"/>
            </c:ext>
          </c:extLst>
        </c:ser>
        <c:ser>
          <c:idx val="5"/>
          <c:order val="8"/>
          <c:spPr>
            <a:solidFill>
              <a:srgbClr val="00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8-D069-466F-925E-E8F81E1B78BF}"/>
            </c:ext>
          </c:extLst>
        </c:ser>
        <c:ser>
          <c:idx val="10"/>
          <c:order val="9"/>
          <c:spPr>
            <a:solidFill>
              <a:srgbClr val="FF99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9-D069-466F-925E-E8F81E1B78BF}"/>
            </c:ext>
          </c:extLst>
        </c:ser>
        <c:ser>
          <c:idx val="11"/>
          <c:order val="10"/>
          <c:spPr>
            <a:solidFill>
              <a:srgbClr val="00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A-D069-466F-925E-E8F81E1B78BF}"/>
            </c:ext>
          </c:extLst>
        </c:ser>
        <c:ser>
          <c:idx val="12"/>
          <c:order val="11"/>
          <c:spPr>
            <a:solidFill>
              <a:srgbClr val="C0C0C0"/>
            </a:solidFill>
            <a:ln w="25400">
              <a:noFill/>
            </a:ln>
          </c:spPr>
          <c:invertIfNegative val="0"/>
          <c:val>
            <c:numLit>
              <c:formatCode>General</c:formatCode>
              <c:ptCount val="1"/>
              <c:pt idx="0">
                <c:v>0</c:v>
              </c:pt>
            </c:numLit>
          </c:val>
          <c:extLst>
            <c:ext xmlns:c16="http://schemas.microsoft.com/office/drawing/2014/chart" uri="{C3380CC4-5D6E-409C-BE32-E72D297353CC}">
              <c16:uniqueId val="{0000000B-D069-466F-925E-E8F81E1B78BF}"/>
            </c:ext>
          </c:extLst>
        </c:ser>
        <c:ser>
          <c:idx val="7"/>
          <c:order val="12"/>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C-D069-466F-925E-E8F81E1B78BF}"/>
            </c:ext>
          </c:extLst>
        </c:ser>
        <c:dLbls>
          <c:showLegendKey val="0"/>
          <c:showVal val="0"/>
          <c:showCatName val="0"/>
          <c:showSerName val="0"/>
          <c:showPercent val="0"/>
          <c:showBubbleSize val="0"/>
        </c:dLbls>
        <c:gapWidth val="0"/>
        <c:overlap val="100"/>
        <c:axId val="181928704"/>
        <c:axId val="181930240"/>
      </c:barChart>
      <c:catAx>
        <c:axId val="181928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1930240"/>
        <c:crosses val="autoZero"/>
        <c:auto val="1"/>
        <c:lblAlgn val="ctr"/>
        <c:lblOffset val="100"/>
        <c:tickLblSkip val="1"/>
        <c:tickMarkSkip val="1"/>
        <c:noMultiLvlLbl val="0"/>
      </c:catAx>
      <c:valAx>
        <c:axId val="181930240"/>
        <c:scaling>
          <c:orientation val="minMax"/>
        </c:scaling>
        <c:delete val="0"/>
        <c:axPos val="l"/>
        <c:title>
          <c:tx>
            <c:rich>
              <a:bodyPr/>
              <a:lstStyle/>
              <a:p>
                <a:pPr>
                  <a:defRPr sz="150" b="0"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1928704"/>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56844547563805103"/>
        </c:manualLayout>
      </c:layout>
      <c:barChart>
        <c:barDir val="col"/>
        <c:grouping val="stacked"/>
        <c:varyColors val="0"/>
        <c:ser>
          <c:idx val="0"/>
          <c:order val="0"/>
          <c:tx>
            <c:strRef>
              <c:f>'Annual &amp; Peak by Load Band'!$P$37</c:f>
              <c:strCache>
                <c:ptCount val="1"/>
                <c:pt idx="0">
                  <c:v>0-73.2 MWh</c:v>
                </c:pt>
              </c:strCache>
            </c:strRef>
          </c:tx>
          <c:spPr>
            <a:solidFill>
              <a:srgbClr val="CCFFCC"/>
            </a:solidFill>
            <a:ln w="25400">
              <a:noFill/>
            </a:ln>
          </c:spPr>
          <c:invertIfNegative val="0"/>
          <c:cat>
            <c:numRef>
              <c:f>'Annual &amp; Peak by Load Band'!$Q$36:$AM$36</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Band'!$Q$37:$AM$37</c:f>
              <c:numCache>
                <c:formatCode>0</c:formatCode>
                <c:ptCount val="23"/>
                <c:pt idx="0">
                  <c:v>326.28199999999998</c:v>
                </c:pt>
                <c:pt idx="1">
                  <c:v>320.70400000000001</c:v>
                </c:pt>
                <c:pt idx="2">
                  <c:v>314.87900000000002</c:v>
                </c:pt>
                <c:pt idx="3">
                  <c:v>307.74700000000001</c:v>
                </c:pt>
                <c:pt idx="4">
                  <c:v>300.88900000000001</c:v>
                </c:pt>
                <c:pt idx="5">
                  <c:v>294.09199999999998</c:v>
                </c:pt>
                <c:pt idx="6">
                  <c:v>286.72699999999998</c:v>
                </c:pt>
                <c:pt idx="7">
                  <c:v>279.95800000000003</c:v>
                </c:pt>
                <c:pt idx="8">
                  <c:v>272.85199999999998</c:v>
                </c:pt>
                <c:pt idx="9">
                  <c:v>265.90199999999999</c:v>
                </c:pt>
                <c:pt idx="10">
                  <c:v>258.399</c:v>
                </c:pt>
                <c:pt idx="11">
                  <c:v>250.40799999999999</c:v>
                </c:pt>
                <c:pt idx="12">
                  <c:v>243.053</c:v>
                </c:pt>
                <c:pt idx="13">
                  <c:v>236.11</c:v>
                </c:pt>
                <c:pt idx="14">
                  <c:v>228.80500000000001</c:v>
                </c:pt>
                <c:pt idx="15">
                  <c:v>222.114</c:v>
                </c:pt>
                <c:pt idx="16">
                  <c:v>213.839</c:v>
                </c:pt>
                <c:pt idx="17">
                  <c:v>205.2</c:v>
                </c:pt>
                <c:pt idx="18">
                  <c:v>195.02600000000001</c:v>
                </c:pt>
                <c:pt idx="19">
                  <c:v>183.55500000000001</c:v>
                </c:pt>
                <c:pt idx="20">
                  <c:v>173.28100000000001</c:v>
                </c:pt>
                <c:pt idx="21">
                  <c:v>163.28399999999999</c:v>
                </c:pt>
                <c:pt idx="22">
                  <c:v>151.79499999999999</c:v>
                </c:pt>
              </c:numCache>
            </c:numRef>
          </c:val>
          <c:extLst>
            <c:ext xmlns:c16="http://schemas.microsoft.com/office/drawing/2014/chart" uri="{C3380CC4-5D6E-409C-BE32-E72D297353CC}">
              <c16:uniqueId val="{00000000-0846-4E6B-A756-3646A00503DA}"/>
            </c:ext>
          </c:extLst>
        </c:ser>
        <c:ser>
          <c:idx val="1"/>
          <c:order val="1"/>
          <c:tx>
            <c:strRef>
              <c:f>'Annual &amp; Peak by Load Band'!$P$38</c:f>
              <c:strCache>
                <c:ptCount val="1"/>
                <c:pt idx="0">
                  <c:v>73.2-732 MWh</c:v>
                </c:pt>
              </c:strCache>
            </c:strRef>
          </c:tx>
          <c:spPr>
            <a:solidFill>
              <a:srgbClr val="000080"/>
            </a:solidFill>
            <a:ln w="25400">
              <a:noFill/>
            </a:ln>
          </c:spPr>
          <c:invertIfNegative val="0"/>
          <c:cat>
            <c:numRef>
              <c:f>'Annual &amp; Peak by Load Band'!$Q$36:$AM$36</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Band'!$Q$38:$AM$38</c:f>
              <c:numCache>
                <c:formatCode>0</c:formatCode>
                <c:ptCount val="23"/>
                <c:pt idx="0">
                  <c:v>50.93</c:v>
                </c:pt>
                <c:pt idx="1">
                  <c:v>51.616999999999997</c:v>
                </c:pt>
                <c:pt idx="2">
                  <c:v>52.274999999999999</c:v>
                </c:pt>
                <c:pt idx="3">
                  <c:v>51.774000000000001</c:v>
                </c:pt>
                <c:pt idx="4">
                  <c:v>51.13</c:v>
                </c:pt>
                <c:pt idx="5">
                  <c:v>50.398000000000003</c:v>
                </c:pt>
                <c:pt idx="6">
                  <c:v>49.545000000000002</c:v>
                </c:pt>
                <c:pt idx="7">
                  <c:v>48.658000000000001</c:v>
                </c:pt>
                <c:pt idx="8">
                  <c:v>47.75</c:v>
                </c:pt>
                <c:pt idx="9">
                  <c:v>46.820999999999998</c:v>
                </c:pt>
                <c:pt idx="10">
                  <c:v>45.87</c:v>
                </c:pt>
                <c:pt idx="11">
                  <c:v>45.009</c:v>
                </c:pt>
                <c:pt idx="12">
                  <c:v>43.944000000000003</c:v>
                </c:pt>
                <c:pt idx="13">
                  <c:v>43.095999999999997</c:v>
                </c:pt>
                <c:pt idx="14">
                  <c:v>42.058</c:v>
                </c:pt>
                <c:pt idx="15">
                  <c:v>40.954999999999998</c:v>
                </c:pt>
                <c:pt idx="16">
                  <c:v>39.433999999999997</c:v>
                </c:pt>
                <c:pt idx="17">
                  <c:v>37.808999999999997</c:v>
                </c:pt>
                <c:pt idx="18">
                  <c:v>35.731000000000002</c:v>
                </c:pt>
                <c:pt idx="19">
                  <c:v>33.284999999999997</c:v>
                </c:pt>
                <c:pt idx="20">
                  <c:v>31.178000000000001</c:v>
                </c:pt>
                <c:pt idx="21">
                  <c:v>29.084</c:v>
                </c:pt>
                <c:pt idx="22">
                  <c:v>26.501999999999999</c:v>
                </c:pt>
              </c:numCache>
            </c:numRef>
          </c:val>
          <c:extLst>
            <c:ext xmlns:c16="http://schemas.microsoft.com/office/drawing/2014/chart" uri="{C3380CC4-5D6E-409C-BE32-E72D297353CC}">
              <c16:uniqueId val="{00000001-0846-4E6B-A756-3646A00503DA}"/>
            </c:ext>
          </c:extLst>
        </c:ser>
        <c:ser>
          <c:idx val="2"/>
          <c:order val="2"/>
          <c:tx>
            <c:strRef>
              <c:f>'Annual &amp; Peak by Load Band'!$P$39</c:f>
              <c:strCache>
                <c:ptCount val="1"/>
                <c:pt idx="0">
                  <c:v>NDM &gt; 732 MWh</c:v>
                </c:pt>
              </c:strCache>
            </c:strRef>
          </c:tx>
          <c:spPr>
            <a:solidFill>
              <a:srgbClr val="3366FF"/>
            </a:solidFill>
            <a:ln w="25400">
              <a:noFill/>
            </a:ln>
          </c:spPr>
          <c:invertIfNegative val="0"/>
          <c:cat>
            <c:numRef>
              <c:f>'Annual &amp; Peak by Load Band'!$Q$36:$AM$36</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Band'!$Q$39:$AM$39</c:f>
              <c:numCache>
                <c:formatCode>0</c:formatCode>
                <c:ptCount val="23"/>
                <c:pt idx="0">
                  <c:v>67.647000000000006</c:v>
                </c:pt>
                <c:pt idx="1">
                  <c:v>70.186999999999998</c:v>
                </c:pt>
                <c:pt idx="2">
                  <c:v>74.015000000000001</c:v>
                </c:pt>
                <c:pt idx="3">
                  <c:v>74.605000000000004</c:v>
                </c:pt>
                <c:pt idx="4">
                  <c:v>74.932000000000002</c:v>
                </c:pt>
                <c:pt idx="5">
                  <c:v>75.289000000000001</c:v>
                </c:pt>
                <c:pt idx="6">
                  <c:v>75.364000000000004</c:v>
                </c:pt>
                <c:pt idx="7">
                  <c:v>75.545000000000002</c:v>
                </c:pt>
                <c:pt idx="8">
                  <c:v>75.790000000000006</c:v>
                </c:pt>
                <c:pt idx="9">
                  <c:v>76.05</c:v>
                </c:pt>
                <c:pt idx="10">
                  <c:v>78.248000000000005</c:v>
                </c:pt>
                <c:pt idx="11">
                  <c:v>78.373000000000005</c:v>
                </c:pt>
                <c:pt idx="12">
                  <c:v>77.847999999999999</c:v>
                </c:pt>
                <c:pt idx="13">
                  <c:v>77.37</c:v>
                </c:pt>
                <c:pt idx="14">
                  <c:v>76.462999999999994</c:v>
                </c:pt>
                <c:pt idx="15">
                  <c:v>75.38</c:v>
                </c:pt>
                <c:pt idx="16">
                  <c:v>73.376999999999995</c:v>
                </c:pt>
                <c:pt idx="17">
                  <c:v>71.212000000000003</c:v>
                </c:pt>
                <c:pt idx="18">
                  <c:v>68.093999999999994</c:v>
                </c:pt>
                <c:pt idx="19">
                  <c:v>63.898000000000003</c:v>
                </c:pt>
                <c:pt idx="20">
                  <c:v>60.478999999999999</c:v>
                </c:pt>
                <c:pt idx="21">
                  <c:v>57.231999999999999</c:v>
                </c:pt>
                <c:pt idx="22">
                  <c:v>52.627000000000002</c:v>
                </c:pt>
              </c:numCache>
            </c:numRef>
          </c:val>
          <c:extLst>
            <c:ext xmlns:c16="http://schemas.microsoft.com/office/drawing/2014/chart" uri="{C3380CC4-5D6E-409C-BE32-E72D297353CC}">
              <c16:uniqueId val="{00000002-0846-4E6B-A756-3646A00503DA}"/>
            </c:ext>
          </c:extLst>
        </c:ser>
        <c:ser>
          <c:idx val="4"/>
          <c:order val="3"/>
          <c:tx>
            <c:strRef>
              <c:f>'Annual &amp; Peak by Load Band'!$P$41</c:f>
              <c:strCache>
                <c:ptCount val="1"/>
                <c:pt idx="0">
                  <c:v>Total DM</c:v>
                </c:pt>
              </c:strCache>
            </c:strRef>
          </c:tx>
          <c:spPr>
            <a:solidFill>
              <a:srgbClr val="FFFF99"/>
            </a:solidFill>
            <a:ln w="25400">
              <a:noFill/>
            </a:ln>
          </c:spPr>
          <c:invertIfNegative val="0"/>
          <c:cat>
            <c:numRef>
              <c:f>'Annual &amp; Peak by Load Band'!$Q$36:$AM$36</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Band'!$Q$41:$AM$41</c:f>
              <c:numCache>
                <c:formatCode>0</c:formatCode>
                <c:ptCount val="23"/>
                <c:pt idx="0">
                  <c:v>100.727</c:v>
                </c:pt>
                <c:pt idx="1">
                  <c:v>97.018000000000001</c:v>
                </c:pt>
                <c:pt idx="2">
                  <c:v>93.43</c:v>
                </c:pt>
                <c:pt idx="3">
                  <c:v>93.022999999999996</c:v>
                </c:pt>
                <c:pt idx="4">
                  <c:v>92.75</c:v>
                </c:pt>
                <c:pt idx="5">
                  <c:v>92.12</c:v>
                </c:pt>
                <c:pt idx="6">
                  <c:v>91.844999999999999</c:v>
                </c:pt>
                <c:pt idx="7">
                  <c:v>91.534000000000006</c:v>
                </c:pt>
                <c:pt idx="8">
                  <c:v>91.263999999999996</c:v>
                </c:pt>
                <c:pt idx="9">
                  <c:v>91.016000000000005</c:v>
                </c:pt>
                <c:pt idx="10">
                  <c:v>88.266000000000005</c:v>
                </c:pt>
                <c:pt idx="11">
                  <c:v>88.411000000000001</c:v>
                </c:pt>
                <c:pt idx="12">
                  <c:v>88.090999999999994</c:v>
                </c:pt>
                <c:pt idx="13">
                  <c:v>87.721000000000004</c:v>
                </c:pt>
                <c:pt idx="14">
                  <c:v>86.927999999999997</c:v>
                </c:pt>
                <c:pt idx="15">
                  <c:v>85.933999999999997</c:v>
                </c:pt>
                <c:pt idx="16">
                  <c:v>84.02</c:v>
                </c:pt>
                <c:pt idx="17">
                  <c:v>82.03</c:v>
                </c:pt>
                <c:pt idx="18">
                  <c:v>78.956999999999994</c:v>
                </c:pt>
                <c:pt idx="19">
                  <c:v>74.575999999999993</c:v>
                </c:pt>
                <c:pt idx="20">
                  <c:v>71.195999999999998</c:v>
                </c:pt>
                <c:pt idx="21">
                  <c:v>67.983999999999995</c:v>
                </c:pt>
                <c:pt idx="22">
                  <c:v>63.134999999999998</c:v>
                </c:pt>
              </c:numCache>
            </c:numRef>
          </c:val>
          <c:extLst>
            <c:ext xmlns:c16="http://schemas.microsoft.com/office/drawing/2014/chart" uri="{C3380CC4-5D6E-409C-BE32-E72D297353CC}">
              <c16:uniqueId val="{00000003-0846-4E6B-A756-3646A00503DA}"/>
            </c:ext>
          </c:extLst>
        </c:ser>
        <c:ser>
          <c:idx val="5"/>
          <c:order val="4"/>
          <c:tx>
            <c:strRef>
              <c:f>'Annual &amp; Peak by Load Band'!$P$42</c:f>
              <c:strCache>
                <c:ptCount val="1"/>
                <c:pt idx="0">
                  <c:v>LDZ Shrinkage</c:v>
                </c:pt>
              </c:strCache>
            </c:strRef>
          </c:tx>
          <c:spPr>
            <a:solidFill>
              <a:srgbClr val="3366FF"/>
            </a:solidFill>
            <a:ln w="25400">
              <a:noFill/>
            </a:ln>
          </c:spPr>
          <c:invertIfNegative val="0"/>
          <c:cat>
            <c:numRef>
              <c:f>'Annual &amp; Peak by Load Band'!$Q$36:$AM$36</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Band'!$Q$42:$AM$42</c:f>
              <c:numCache>
                <c:formatCode>0</c:formatCode>
                <c:ptCount val="23"/>
                <c:pt idx="0">
                  <c:v>2.782</c:v>
                </c:pt>
                <c:pt idx="1">
                  <c:v>2.7120000000000002</c:v>
                </c:pt>
                <c:pt idx="2">
                  <c:v>2.661</c:v>
                </c:pt>
                <c:pt idx="3">
                  <c:v>2.609</c:v>
                </c:pt>
                <c:pt idx="4">
                  <c:v>2.5640000000000001</c:v>
                </c:pt>
                <c:pt idx="5">
                  <c:v>2.5379999999999998</c:v>
                </c:pt>
                <c:pt idx="6">
                  <c:v>2.5289999999999999</c:v>
                </c:pt>
                <c:pt idx="7">
                  <c:v>2.4950000000000001</c:v>
                </c:pt>
                <c:pt idx="8">
                  <c:v>2.4550000000000001</c:v>
                </c:pt>
                <c:pt idx="9">
                  <c:v>2.4129999999999998</c:v>
                </c:pt>
                <c:pt idx="10">
                  <c:v>2.379</c:v>
                </c:pt>
                <c:pt idx="11">
                  <c:v>2.331</c:v>
                </c:pt>
                <c:pt idx="12">
                  <c:v>2.2890000000000001</c:v>
                </c:pt>
                <c:pt idx="13">
                  <c:v>2.2480000000000002</c:v>
                </c:pt>
                <c:pt idx="14">
                  <c:v>2.2109999999999999</c:v>
                </c:pt>
                <c:pt idx="15">
                  <c:v>2.165</c:v>
                </c:pt>
                <c:pt idx="16">
                  <c:v>2.1230000000000002</c:v>
                </c:pt>
                <c:pt idx="17">
                  <c:v>2.081</c:v>
                </c:pt>
                <c:pt idx="18">
                  <c:v>2.0449999999999999</c:v>
                </c:pt>
                <c:pt idx="19">
                  <c:v>1.9990000000000001</c:v>
                </c:pt>
                <c:pt idx="20">
                  <c:v>1.9570000000000001</c:v>
                </c:pt>
                <c:pt idx="21">
                  <c:v>1.915</c:v>
                </c:pt>
                <c:pt idx="22">
                  <c:v>1.879</c:v>
                </c:pt>
              </c:numCache>
            </c:numRef>
          </c:val>
          <c:extLst>
            <c:ext xmlns:c16="http://schemas.microsoft.com/office/drawing/2014/chart" uri="{C3380CC4-5D6E-409C-BE32-E72D297353CC}">
              <c16:uniqueId val="{00000004-0846-4E6B-A756-3646A00503DA}"/>
            </c:ext>
          </c:extLst>
        </c:ser>
        <c:ser>
          <c:idx val="7"/>
          <c:order val="5"/>
          <c:tx>
            <c:strRef>
              <c:f>'Annual &amp; Peak by Load Band'!$P$44</c:f>
              <c:strCache>
                <c:ptCount val="1"/>
                <c:pt idx="0">
                  <c:v>NTS Industrial</c:v>
                </c:pt>
              </c:strCache>
            </c:strRef>
          </c:tx>
          <c:spPr>
            <a:solidFill>
              <a:srgbClr val="800000"/>
            </a:solidFill>
            <a:ln w="25400">
              <a:noFill/>
            </a:ln>
          </c:spPr>
          <c:invertIfNegative val="0"/>
          <c:cat>
            <c:numRef>
              <c:f>'Annual &amp; Peak by Load Band'!$Q$36:$AM$36</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Band'!$Q$44:$AM$44</c:f>
              <c:numCache>
                <c:formatCode>0</c:formatCode>
                <c:ptCount val="23"/>
                <c:pt idx="0">
                  <c:v>22.373999999999999</c:v>
                </c:pt>
                <c:pt idx="1">
                  <c:v>21.71</c:v>
                </c:pt>
                <c:pt idx="2">
                  <c:v>21.045000000000002</c:v>
                </c:pt>
                <c:pt idx="3">
                  <c:v>20.442</c:v>
                </c:pt>
                <c:pt idx="4">
                  <c:v>19.998000000000001</c:v>
                </c:pt>
                <c:pt idx="5">
                  <c:v>19.663</c:v>
                </c:pt>
                <c:pt idx="6">
                  <c:v>19.471</c:v>
                </c:pt>
                <c:pt idx="7">
                  <c:v>19.390999999999998</c:v>
                </c:pt>
                <c:pt idx="8">
                  <c:v>19.414000000000001</c:v>
                </c:pt>
                <c:pt idx="9">
                  <c:v>19.489999999999998</c:v>
                </c:pt>
                <c:pt idx="10">
                  <c:v>19.664999999999999</c:v>
                </c:pt>
                <c:pt idx="11">
                  <c:v>20.271999999999998</c:v>
                </c:pt>
                <c:pt idx="12">
                  <c:v>23.673999999999999</c:v>
                </c:pt>
                <c:pt idx="13">
                  <c:v>28.274999999999999</c:v>
                </c:pt>
                <c:pt idx="14">
                  <c:v>35.284999999999997</c:v>
                </c:pt>
                <c:pt idx="15">
                  <c:v>43.454999999999998</c:v>
                </c:pt>
                <c:pt idx="16">
                  <c:v>56.198999999999998</c:v>
                </c:pt>
                <c:pt idx="17">
                  <c:v>70.53</c:v>
                </c:pt>
                <c:pt idx="18">
                  <c:v>89.846000000000004</c:v>
                </c:pt>
                <c:pt idx="19">
                  <c:v>114.27200000000001</c:v>
                </c:pt>
                <c:pt idx="20">
                  <c:v>135.36000000000001</c:v>
                </c:pt>
                <c:pt idx="21">
                  <c:v>156.43199999999999</c:v>
                </c:pt>
                <c:pt idx="22">
                  <c:v>183.50899999999999</c:v>
                </c:pt>
              </c:numCache>
            </c:numRef>
          </c:val>
          <c:extLst>
            <c:ext xmlns:c16="http://schemas.microsoft.com/office/drawing/2014/chart" uri="{C3380CC4-5D6E-409C-BE32-E72D297353CC}">
              <c16:uniqueId val="{00000005-0846-4E6B-A756-3646A00503DA}"/>
            </c:ext>
          </c:extLst>
        </c:ser>
        <c:ser>
          <c:idx val="8"/>
          <c:order val="6"/>
          <c:tx>
            <c:strRef>
              <c:f>'Annual &amp; Peak by Load Band'!$P$45</c:f>
              <c:strCache>
                <c:ptCount val="1"/>
                <c:pt idx="0">
                  <c:v>Exports to Ireland</c:v>
                </c:pt>
              </c:strCache>
            </c:strRef>
          </c:tx>
          <c:spPr>
            <a:solidFill>
              <a:srgbClr val="339966"/>
            </a:solidFill>
            <a:ln w="25400">
              <a:noFill/>
            </a:ln>
          </c:spPr>
          <c:invertIfNegative val="0"/>
          <c:cat>
            <c:numRef>
              <c:f>'Annual &amp; Peak by Load Band'!$Q$36:$AM$36</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Band'!$Q$45:$AM$45</c:f>
              <c:numCache>
                <c:formatCode>0</c:formatCode>
                <c:ptCount val="23"/>
                <c:pt idx="0">
                  <c:v>36.031999999999996</c:v>
                </c:pt>
                <c:pt idx="1">
                  <c:v>40.445999999999998</c:v>
                </c:pt>
                <c:pt idx="2">
                  <c:v>46.793999999999997</c:v>
                </c:pt>
                <c:pt idx="3">
                  <c:v>52.631999999999998</c:v>
                </c:pt>
                <c:pt idx="4">
                  <c:v>57.308</c:v>
                </c:pt>
                <c:pt idx="5">
                  <c:v>61.515000000000001</c:v>
                </c:pt>
                <c:pt idx="6">
                  <c:v>64.819999999999993</c:v>
                </c:pt>
                <c:pt idx="7">
                  <c:v>66.846000000000004</c:v>
                </c:pt>
                <c:pt idx="8">
                  <c:v>68.204999999999998</c:v>
                </c:pt>
                <c:pt idx="9">
                  <c:v>69.680999999999997</c:v>
                </c:pt>
                <c:pt idx="10">
                  <c:v>70.44</c:v>
                </c:pt>
                <c:pt idx="11">
                  <c:v>70.596000000000004</c:v>
                </c:pt>
                <c:pt idx="12">
                  <c:v>70.427000000000007</c:v>
                </c:pt>
                <c:pt idx="13">
                  <c:v>69.811000000000007</c:v>
                </c:pt>
                <c:pt idx="14">
                  <c:v>69.447999999999993</c:v>
                </c:pt>
                <c:pt idx="15">
                  <c:v>68.923000000000002</c:v>
                </c:pt>
                <c:pt idx="16">
                  <c:v>68.376999999999995</c:v>
                </c:pt>
                <c:pt idx="17">
                  <c:v>67.674000000000007</c:v>
                </c:pt>
                <c:pt idx="18">
                  <c:v>67.122</c:v>
                </c:pt>
                <c:pt idx="19">
                  <c:v>66</c:v>
                </c:pt>
                <c:pt idx="20">
                  <c:v>64.525000000000006</c:v>
                </c:pt>
                <c:pt idx="21">
                  <c:v>62.802999999999997</c:v>
                </c:pt>
                <c:pt idx="22">
                  <c:v>61.161000000000001</c:v>
                </c:pt>
              </c:numCache>
            </c:numRef>
          </c:val>
          <c:extLst>
            <c:ext xmlns:c16="http://schemas.microsoft.com/office/drawing/2014/chart" uri="{C3380CC4-5D6E-409C-BE32-E72D297353CC}">
              <c16:uniqueId val="{00000006-0846-4E6B-A756-3646A00503DA}"/>
            </c:ext>
          </c:extLst>
        </c:ser>
        <c:ser>
          <c:idx val="9"/>
          <c:order val="7"/>
          <c:tx>
            <c:strRef>
              <c:f>'Annual &amp; Peak by Load Band'!$P$46</c:f>
              <c:strCache>
                <c:ptCount val="1"/>
                <c:pt idx="0">
                  <c:v>NTS Power Generation</c:v>
                </c:pt>
              </c:strCache>
            </c:strRef>
          </c:tx>
          <c:spPr>
            <a:solidFill>
              <a:srgbClr val="FFCC99"/>
            </a:solidFill>
            <a:ln w="25400">
              <a:noFill/>
            </a:ln>
          </c:spPr>
          <c:invertIfNegative val="0"/>
          <c:cat>
            <c:numRef>
              <c:f>'Annual &amp; Peak by Load Band'!$Q$36:$AM$36</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Band'!$Q$46:$AM$46</c:f>
              <c:numCache>
                <c:formatCode>0</c:formatCode>
                <c:ptCount val="23"/>
                <c:pt idx="0">
                  <c:v>202.63300000000001</c:v>
                </c:pt>
                <c:pt idx="1">
                  <c:v>165.672</c:v>
                </c:pt>
                <c:pt idx="2">
                  <c:v>130.679</c:v>
                </c:pt>
                <c:pt idx="3">
                  <c:v>98.091999999999999</c:v>
                </c:pt>
                <c:pt idx="4">
                  <c:v>84.948999999999998</c:v>
                </c:pt>
                <c:pt idx="5">
                  <c:v>77.457999999999998</c:v>
                </c:pt>
                <c:pt idx="6">
                  <c:v>75.658000000000001</c:v>
                </c:pt>
                <c:pt idx="7">
                  <c:v>69.855000000000004</c:v>
                </c:pt>
                <c:pt idx="8">
                  <c:v>51.003</c:v>
                </c:pt>
                <c:pt idx="9">
                  <c:v>47.146999999999998</c:v>
                </c:pt>
                <c:pt idx="10">
                  <c:v>25.03</c:v>
                </c:pt>
                <c:pt idx="11">
                  <c:v>20.956</c:v>
                </c:pt>
                <c:pt idx="12">
                  <c:v>27.294</c:v>
                </c:pt>
                <c:pt idx="13">
                  <c:v>30.268999999999998</c:v>
                </c:pt>
                <c:pt idx="14">
                  <c:v>33.058</c:v>
                </c:pt>
                <c:pt idx="15">
                  <c:v>32.706000000000003</c:v>
                </c:pt>
                <c:pt idx="16">
                  <c:v>34.856999999999999</c:v>
                </c:pt>
                <c:pt idx="17">
                  <c:v>34.411000000000001</c:v>
                </c:pt>
                <c:pt idx="18">
                  <c:v>34.305</c:v>
                </c:pt>
                <c:pt idx="19">
                  <c:v>35.372999999999998</c:v>
                </c:pt>
                <c:pt idx="20">
                  <c:v>34.981000000000002</c:v>
                </c:pt>
                <c:pt idx="21">
                  <c:v>36.302</c:v>
                </c:pt>
                <c:pt idx="22">
                  <c:v>35.210999999999999</c:v>
                </c:pt>
              </c:numCache>
            </c:numRef>
          </c:val>
          <c:extLst>
            <c:ext xmlns:c16="http://schemas.microsoft.com/office/drawing/2014/chart" uri="{C3380CC4-5D6E-409C-BE32-E72D297353CC}">
              <c16:uniqueId val="{00000007-0846-4E6B-A756-3646A00503DA}"/>
            </c:ext>
          </c:extLst>
        </c:ser>
        <c:ser>
          <c:idx val="11"/>
          <c:order val="8"/>
          <c:tx>
            <c:strRef>
              <c:f>'Annual &amp; Peak by Load Band'!$P$48</c:f>
              <c:strCache>
                <c:ptCount val="1"/>
                <c:pt idx="0">
                  <c:v>NTS Shrinkage</c:v>
                </c:pt>
              </c:strCache>
            </c:strRef>
          </c:tx>
          <c:spPr>
            <a:solidFill>
              <a:srgbClr val="CC99FF"/>
            </a:solidFill>
            <a:ln w="25400">
              <a:noFill/>
            </a:ln>
          </c:spPr>
          <c:invertIfNegative val="0"/>
          <c:cat>
            <c:numRef>
              <c:f>'Annual &amp; Peak by Load Band'!$Q$36:$AM$36</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Band'!$Q$48:$AM$48</c:f>
              <c:numCache>
                <c:formatCode>0</c:formatCode>
                <c:ptCount val="23"/>
                <c:pt idx="0">
                  <c:v>3.3439999999999999</c:v>
                </c:pt>
                <c:pt idx="1">
                  <c:v>3.2229999999999999</c:v>
                </c:pt>
                <c:pt idx="2">
                  <c:v>3.089</c:v>
                </c:pt>
                <c:pt idx="3">
                  <c:v>2.9809999999999999</c:v>
                </c:pt>
                <c:pt idx="4">
                  <c:v>2.9009999999999998</c:v>
                </c:pt>
                <c:pt idx="5">
                  <c:v>2.8450000000000002</c:v>
                </c:pt>
                <c:pt idx="6">
                  <c:v>2.8140000000000001</c:v>
                </c:pt>
                <c:pt idx="7">
                  <c:v>2.75</c:v>
                </c:pt>
                <c:pt idx="8">
                  <c:v>2.6589999999999998</c:v>
                </c:pt>
                <c:pt idx="9">
                  <c:v>2.6080000000000001</c:v>
                </c:pt>
                <c:pt idx="10">
                  <c:v>2.5190000000000001</c:v>
                </c:pt>
                <c:pt idx="11">
                  <c:v>2.4470000000000001</c:v>
                </c:pt>
                <c:pt idx="12">
                  <c:v>2.4369999999999998</c:v>
                </c:pt>
                <c:pt idx="13">
                  <c:v>2.4319999999999999</c:v>
                </c:pt>
                <c:pt idx="14">
                  <c:v>2.4369999999999998</c:v>
                </c:pt>
                <c:pt idx="15">
                  <c:v>2.423</c:v>
                </c:pt>
                <c:pt idx="16">
                  <c:v>2.4260000000000002</c:v>
                </c:pt>
                <c:pt idx="17">
                  <c:v>2.427</c:v>
                </c:pt>
                <c:pt idx="18">
                  <c:v>2.4340000000000002</c:v>
                </c:pt>
                <c:pt idx="19">
                  <c:v>2.4409999999999998</c:v>
                </c:pt>
                <c:pt idx="20">
                  <c:v>2.4460000000000002</c:v>
                </c:pt>
                <c:pt idx="21">
                  <c:v>2.4540000000000002</c:v>
                </c:pt>
                <c:pt idx="22">
                  <c:v>2.4710000000000001</c:v>
                </c:pt>
              </c:numCache>
            </c:numRef>
          </c:val>
          <c:extLst>
            <c:ext xmlns:c16="http://schemas.microsoft.com/office/drawing/2014/chart" uri="{C3380CC4-5D6E-409C-BE32-E72D297353CC}">
              <c16:uniqueId val="{00000008-0846-4E6B-A756-3646A00503DA}"/>
            </c:ext>
          </c:extLst>
        </c:ser>
        <c:ser>
          <c:idx val="13"/>
          <c:order val="9"/>
          <c:tx>
            <c:strRef>
              <c:f>'Annual &amp; Peak by Load Band'!$P$50</c:f>
              <c:strCache>
                <c:ptCount val="1"/>
                <c:pt idx="0">
                  <c:v>IUK</c:v>
                </c:pt>
              </c:strCache>
            </c:strRef>
          </c:tx>
          <c:spPr>
            <a:solidFill>
              <a:srgbClr val="003300"/>
            </a:solidFill>
            <a:ln w="25400">
              <a:noFill/>
            </a:ln>
          </c:spPr>
          <c:invertIfNegative val="0"/>
          <c:cat>
            <c:numRef>
              <c:f>'Annual &amp; Peak by Load Band'!$Q$36:$AM$36</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cat>
          <c:val>
            <c:numRef>
              <c:f>'Annual &amp; Peak by Load Band'!$Q$50:$AM$50</c:f>
              <c:numCache>
                <c:formatCode>0</c:formatCode>
                <c:ptCount val="23"/>
                <c:pt idx="0">
                  <c:v>87.454999999999998</c:v>
                </c:pt>
                <c:pt idx="1">
                  <c:v>67.191000000000003</c:v>
                </c:pt>
                <c:pt idx="2">
                  <c:v>69.617999999999995</c:v>
                </c:pt>
                <c:pt idx="3">
                  <c:v>80.688999999999993</c:v>
                </c:pt>
                <c:pt idx="4">
                  <c:v>76.754999999999995</c:v>
                </c:pt>
                <c:pt idx="5">
                  <c:v>74.814999999999998</c:v>
                </c:pt>
                <c:pt idx="6">
                  <c:v>72.72</c:v>
                </c:pt>
                <c:pt idx="7">
                  <c:v>67.103999999999999</c:v>
                </c:pt>
                <c:pt idx="8">
                  <c:v>67.400000000000006</c:v>
                </c:pt>
                <c:pt idx="9">
                  <c:v>66.775999999999996</c:v>
                </c:pt>
                <c:pt idx="10">
                  <c:v>67.649000000000001</c:v>
                </c:pt>
                <c:pt idx="11">
                  <c:v>67.03</c:v>
                </c:pt>
                <c:pt idx="12">
                  <c:v>66.668000000000006</c:v>
                </c:pt>
                <c:pt idx="13">
                  <c:v>66.709999999999994</c:v>
                </c:pt>
                <c:pt idx="14">
                  <c:v>66.850999999999999</c:v>
                </c:pt>
                <c:pt idx="15">
                  <c:v>66.822999999999993</c:v>
                </c:pt>
                <c:pt idx="16">
                  <c:v>66.695999999999998</c:v>
                </c:pt>
                <c:pt idx="17">
                  <c:v>67.569000000000003</c:v>
                </c:pt>
                <c:pt idx="18">
                  <c:v>66.664000000000001</c:v>
                </c:pt>
                <c:pt idx="19">
                  <c:v>67.040999999999997</c:v>
                </c:pt>
                <c:pt idx="20">
                  <c:v>67.162000000000006</c:v>
                </c:pt>
                <c:pt idx="21">
                  <c:v>67.019000000000005</c:v>
                </c:pt>
                <c:pt idx="22">
                  <c:v>66.909000000000006</c:v>
                </c:pt>
              </c:numCache>
            </c:numRef>
          </c:val>
          <c:extLst>
            <c:ext xmlns:c16="http://schemas.microsoft.com/office/drawing/2014/chart" uri="{C3380CC4-5D6E-409C-BE32-E72D297353CC}">
              <c16:uniqueId val="{00000009-0846-4E6B-A756-3646A00503DA}"/>
            </c:ext>
          </c:extLst>
        </c:ser>
        <c:dLbls>
          <c:showLegendKey val="0"/>
          <c:showVal val="0"/>
          <c:showCatName val="0"/>
          <c:showSerName val="0"/>
          <c:showPercent val="0"/>
          <c:showBubbleSize val="0"/>
        </c:dLbls>
        <c:gapWidth val="0"/>
        <c:overlap val="100"/>
        <c:axId val="334756480"/>
        <c:axId val="336662912"/>
      </c:barChart>
      <c:catAx>
        <c:axId val="334756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336662912"/>
        <c:crosses val="autoZero"/>
        <c:auto val="1"/>
        <c:lblAlgn val="ctr"/>
        <c:lblOffset val="100"/>
        <c:tickLblSkip val="1"/>
        <c:tickMarkSkip val="1"/>
        <c:noMultiLvlLbl val="0"/>
      </c:catAx>
      <c:valAx>
        <c:axId val="336662912"/>
        <c:scaling>
          <c:orientation val="minMax"/>
          <c:max val="1200"/>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2.8409090909090908E-2"/>
              <c:y val="0.3016241299303944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34756480"/>
        <c:crosses val="autoZero"/>
        <c:crossBetween val="between"/>
      </c:valAx>
      <c:spPr>
        <a:noFill/>
        <a:ln w="25400">
          <a:noFill/>
        </a:ln>
      </c:spPr>
    </c:plotArea>
    <c:legend>
      <c:legendPos val="b"/>
      <c:layout>
        <c:manualLayout>
          <c:xMode val="edge"/>
          <c:yMode val="edge"/>
          <c:x val="4.1193181818181816E-2"/>
          <c:y val="0.82598607888631093"/>
          <c:w val="0.83948863636363635"/>
          <c:h val="0.1508120649651972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99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4E56-4548-880D-3B8BC878290C}"/>
            </c:ext>
          </c:extLst>
        </c:ser>
        <c:ser>
          <c:idx val="1"/>
          <c:order val="1"/>
          <c:spPr>
            <a:solidFill>
              <a:srgbClr val="FF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4E56-4548-880D-3B8BC878290C}"/>
            </c:ext>
          </c:extLst>
        </c:ser>
        <c:ser>
          <c:idx val="2"/>
          <c:order val="2"/>
          <c:spPr>
            <a:solidFill>
              <a:srgbClr val="00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4E56-4548-880D-3B8BC878290C}"/>
            </c:ext>
          </c:extLst>
        </c:ser>
        <c:ser>
          <c:idx val="3"/>
          <c:order val="3"/>
          <c:spPr>
            <a:solidFill>
              <a:srgbClr val="FF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3-4E56-4548-880D-3B8BC878290C}"/>
            </c:ext>
          </c:extLst>
        </c:ser>
        <c:ser>
          <c:idx val="4"/>
          <c:order val="4"/>
          <c:spPr>
            <a:solidFill>
              <a:srgbClr val="9933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4-4E56-4548-880D-3B8BC878290C}"/>
            </c:ext>
          </c:extLst>
        </c:ser>
        <c:dLbls>
          <c:showLegendKey val="0"/>
          <c:showVal val="0"/>
          <c:showCatName val="0"/>
          <c:showSerName val="0"/>
          <c:showPercent val="0"/>
          <c:showBubbleSize val="0"/>
        </c:dLbls>
        <c:gapWidth val="0"/>
        <c:overlap val="100"/>
        <c:axId val="181951104"/>
        <c:axId val="181956992"/>
      </c:barChart>
      <c:lineChart>
        <c:grouping val="standard"/>
        <c:varyColors val="0"/>
        <c:ser>
          <c:idx val="5"/>
          <c:order val="5"/>
          <c:spPr>
            <a:ln w="38100">
              <a:solidFill>
                <a:srgbClr val="00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5-4E56-4548-880D-3B8BC878290C}"/>
            </c:ext>
          </c:extLst>
        </c:ser>
        <c:dLbls>
          <c:showLegendKey val="0"/>
          <c:showVal val="0"/>
          <c:showCatName val="0"/>
          <c:showSerName val="0"/>
          <c:showPercent val="0"/>
          <c:showBubbleSize val="0"/>
        </c:dLbls>
        <c:marker val="1"/>
        <c:smooth val="0"/>
        <c:axId val="181951104"/>
        <c:axId val="181956992"/>
      </c:lineChart>
      <c:catAx>
        <c:axId val="181951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1956992"/>
        <c:crosses val="autoZero"/>
        <c:auto val="1"/>
        <c:lblAlgn val="ctr"/>
        <c:lblOffset val="100"/>
        <c:tickLblSkip val="1"/>
        <c:tickMarkSkip val="1"/>
        <c:noMultiLvlLbl val="0"/>
      </c:catAx>
      <c:valAx>
        <c:axId val="181956992"/>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bcm/year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1951104"/>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paperSize="0" orientation="landscape"/>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8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0-7910-462C-85CC-05A6ED88371B}"/>
            </c:ext>
          </c:extLst>
        </c:ser>
        <c:ser>
          <c:idx val="1"/>
          <c:order val="1"/>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1-7910-462C-85CC-05A6ED88371B}"/>
            </c:ext>
          </c:extLst>
        </c:ser>
        <c:ser>
          <c:idx val="2"/>
          <c:order val="2"/>
          <c:spPr>
            <a:solidFill>
              <a:srgbClr val="00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7910-462C-85CC-05A6ED88371B}"/>
            </c:ext>
          </c:extLst>
        </c:ser>
        <c:dLbls>
          <c:showLegendKey val="0"/>
          <c:showVal val="0"/>
          <c:showCatName val="0"/>
          <c:showSerName val="0"/>
          <c:showPercent val="0"/>
          <c:showBubbleSize val="0"/>
        </c:dLbls>
        <c:gapWidth val="10"/>
        <c:axId val="181872512"/>
        <c:axId val="181874048"/>
      </c:barChart>
      <c:catAx>
        <c:axId val="181872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1874048"/>
        <c:crosses val="autoZero"/>
        <c:auto val="1"/>
        <c:lblAlgn val="ctr"/>
        <c:lblOffset val="100"/>
        <c:tickLblSkip val="1"/>
        <c:tickMarkSkip val="1"/>
        <c:noMultiLvlLbl val="0"/>
      </c:catAx>
      <c:valAx>
        <c:axId val="181874048"/>
        <c:scaling>
          <c:orientation val="minMax"/>
          <c:max val="5"/>
        </c:scaling>
        <c:delete val="0"/>
        <c:axPos val="l"/>
        <c:title>
          <c:tx>
            <c:rich>
              <a:bodyPr/>
              <a:lstStyle/>
              <a:p>
                <a:pPr>
                  <a:defRPr sz="150" b="1" i="0" u="none" strike="noStrike" baseline="0">
                    <a:solidFill>
                      <a:srgbClr val="000000"/>
                    </a:solidFill>
                    <a:latin typeface="Arial"/>
                    <a:ea typeface="Arial"/>
                    <a:cs typeface="Arial"/>
                  </a:defRPr>
                </a:pPr>
                <a:r>
                  <a:rPr lang="en-GB"/>
                  <a:t>bcm/year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1872512"/>
        <c:crosses val="autoZero"/>
        <c:crossBetween val="between"/>
        <c:majorUnit val="1"/>
        <c:minorUnit val="1"/>
      </c:valAx>
      <c:spPr>
        <a:solidFill>
          <a:srgbClr val="FEFFFF"/>
        </a:solidFill>
        <a:ln w="25400">
          <a:noFill/>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paperSize="0"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DBBE-4A3C-8251-29944EB235DB}"/>
            </c:ext>
          </c:extLst>
        </c:ser>
        <c:ser>
          <c:idx val="2"/>
          <c:order val="1"/>
          <c:spPr>
            <a:solidFill>
              <a:srgbClr val="FF66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1-DBBE-4A3C-8251-29944EB235DB}"/>
            </c:ext>
          </c:extLst>
        </c:ser>
        <c:ser>
          <c:idx val="4"/>
          <c:order val="2"/>
          <c:spPr>
            <a:solidFill>
              <a:srgbClr val="00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DBBE-4A3C-8251-29944EB235DB}"/>
            </c:ext>
          </c:extLst>
        </c:ser>
        <c:ser>
          <c:idx val="0"/>
          <c:order val="3"/>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3-DBBE-4A3C-8251-29944EB235DB}"/>
            </c:ext>
          </c:extLst>
        </c:ser>
        <c:ser>
          <c:idx val="3"/>
          <c:order val="4"/>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4-DBBE-4A3C-8251-29944EB235DB}"/>
            </c:ext>
          </c:extLst>
        </c:ser>
        <c:ser>
          <c:idx val="5"/>
          <c:order val="5"/>
          <c:spPr>
            <a:solidFill>
              <a:srgbClr val="FF99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5-DBBE-4A3C-8251-29944EB235DB}"/>
            </c:ext>
          </c:extLst>
        </c:ser>
        <c:dLbls>
          <c:showLegendKey val="0"/>
          <c:showVal val="0"/>
          <c:showCatName val="0"/>
          <c:showSerName val="0"/>
          <c:showPercent val="0"/>
          <c:showBubbleSize val="0"/>
        </c:dLbls>
        <c:gapWidth val="0"/>
        <c:overlap val="100"/>
        <c:axId val="181906816"/>
        <c:axId val="181920896"/>
      </c:barChart>
      <c:catAx>
        <c:axId val="1819068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75" b="1" i="0" u="none" strike="noStrike" baseline="0">
                <a:solidFill>
                  <a:srgbClr val="000000"/>
                </a:solidFill>
                <a:latin typeface="Arial"/>
                <a:ea typeface="Arial"/>
                <a:cs typeface="Arial"/>
              </a:defRPr>
            </a:pPr>
            <a:endParaRPr lang="en-US"/>
          </a:p>
        </c:txPr>
        <c:crossAx val="181920896"/>
        <c:crosses val="autoZero"/>
        <c:auto val="1"/>
        <c:lblAlgn val="ctr"/>
        <c:lblOffset val="100"/>
        <c:tickLblSkip val="1"/>
        <c:tickMarkSkip val="1"/>
        <c:noMultiLvlLbl val="0"/>
      </c:catAx>
      <c:valAx>
        <c:axId val="181920896"/>
        <c:scaling>
          <c:orientation val="minMax"/>
        </c:scaling>
        <c:delete val="0"/>
        <c:axPos val="l"/>
        <c:title>
          <c:tx>
            <c:rich>
              <a:bodyPr/>
              <a:lstStyle/>
              <a:p>
                <a:pPr>
                  <a:defRPr sz="175" b="1" i="0" u="none" strike="noStrike" baseline="0">
                    <a:solidFill>
                      <a:srgbClr val="000000"/>
                    </a:solidFill>
                    <a:latin typeface="Arial"/>
                    <a:ea typeface="Arial"/>
                    <a:cs typeface="Arial"/>
                  </a:defRPr>
                </a:pPr>
                <a:r>
                  <a:rPr lang="en-GB"/>
                  <a:t>bcm / year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5" b="1" i="0" u="none" strike="noStrike" baseline="0">
                <a:solidFill>
                  <a:srgbClr val="000000"/>
                </a:solidFill>
                <a:latin typeface="Arial"/>
                <a:ea typeface="Arial"/>
                <a:cs typeface="Arial"/>
              </a:defRPr>
            </a:pPr>
            <a:endParaRPr lang="en-US"/>
          </a:p>
        </c:txPr>
        <c:crossAx val="181906816"/>
        <c:crosses val="autoZero"/>
        <c:crossBetween val="between"/>
      </c:valAx>
      <c:spPr>
        <a:solidFill>
          <a:srgbClr val="FEFFFF"/>
        </a:solidFill>
        <a:ln w="25400">
          <a:noFill/>
        </a:ln>
      </c:spPr>
    </c:plotArea>
    <c:legend>
      <c:legendPos val="r"/>
      <c:overlay val="0"/>
      <c:spPr>
        <a:solidFill>
          <a:srgbClr val="FFFFFF"/>
        </a:solidFill>
        <a:ln w="25400">
          <a:noFill/>
        </a:ln>
      </c:spPr>
      <c:txPr>
        <a:bodyPr/>
        <a:lstStyle/>
        <a:p>
          <a:pPr>
            <a:defRPr sz="1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paperSize="0"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E133-495F-8A26-1E893ACEC0C9}"/>
            </c:ext>
          </c:extLst>
        </c:ser>
        <c:ser>
          <c:idx val="2"/>
          <c:order val="1"/>
          <c:spPr>
            <a:solidFill>
              <a:srgbClr val="FF66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1-E133-495F-8A26-1E893ACEC0C9}"/>
            </c:ext>
          </c:extLst>
        </c:ser>
        <c:ser>
          <c:idx val="3"/>
          <c:order val="2"/>
          <c:spPr>
            <a:solidFill>
              <a:srgbClr val="00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E133-495F-8A26-1E893ACEC0C9}"/>
            </c:ext>
          </c:extLst>
        </c:ser>
        <c:ser>
          <c:idx val="0"/>
          <c:order val="3"/>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3-E133-495F-8A26-1E893ACEC0C9}"/>
            </c:ext>
          </c:extLst>
        </c:ser>
        <c:ser>
          <c:idx val="4"/>
          <c:order val="4"/>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4-E133-495F-8A26-1E893ACEC0C9}"/>
            </c:ext>
          </c:extLst>
        </c:ser>
        <c:ser>
          <c:idx val="5"/>
          <c:order val="5"/>
          <c:spPr>
            <a:solidFill>
              <a:srgbClr val="C0C0C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E133-495F-8A26-1E893ACEC0C9}"/>
            </c:ext>
          </c:extLst>
        </c:ser>
        <c:dLbls>
          <c:showLegendKey val="0"/>
          <c:showVal val="0"/>
          <c:showCatName val="0"/>
          <c:showSerName val="0"/>
          <c:showPercent val="0"/>
          <c:showBubbleSize val="0"/>
        </c:dLbls>
        <c:gapWidth val="0"/>
        <c:overlap val="100"/>
        <c:axId val="182142848"/>
        <c:axId val="182149120"/>
      </c:barChart>
      <c:lineChart>
        <c:grouping val="standard"/>
        <c:varyColors val="0"/>
        <c:ser>
          <c:idx val="6"/>
          <c:order val="6"/>
          <c:tx>
            <c:v>Max Supply</c:v>
          </c:tx>
          <c:spPr>
            <a:ln w="28575">
              <a:noFill/>
            </a:ln>
          </c:spPr>
          <c:marker>
            <c:symbol val="dash"/>
            <c:size val="20"/>
            <c:spPr>
              <a:no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6-E133-495F-8A26-1E893ACEC0C9}"/>
            </c:ext>
          </c:extLst>
        </c:ser>
        <c:dLbls>
          <c:showLegendKey val="0"/>
          <c:showVal val="0"/>
          <c:showCatName val="0"/>
          <c:showSerName val="0"/>
          <c:showPercent val="0"/>
          <c:showBubbleSize val="0"/>
        </c:dLbls>
        <c:marker val="1"/>
        <c:smooth val="0"/>
        <c:axId val="182142848"/>
        <c:axId val="182149120"/>
      </c:lineChart>
      <c:catAx>
        <c:axId val="182142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1" i="0" u="none" strike="noStrike" baseline="0">
                <a:solidFill>
                  <a:srgbClr val="000000"/>
                </a:solidFill>
                <a:latin typeface="Arial"/>
                <a:ea typeface="Arial"/>
                <a:cs typeface="Arial"/>
              </a:defRPr>
            </a:pPr>
            <a:endParaRPr lang="en-US"/>
          </a:p>
        </c:txPr>
        <c:crossAx val="182149120"/>
        <c:crosses val="autoZero"/>
        <c:auto val="1"/>
        <c:lblAlgn val="ctr"/>
        <c:lblOffset val="100"/>
        <c:tickLblSkip val="1"/>
        <c:tickMarkSkip val="1"/>
        <c:noMultiLvlLbl val="0"/>
      </c:catAx>
      <c:valAx>
        <c:axId val="182149120"/>
        <c:scaling>
          <c:orientation val="minMax"/>
          <c:max val="610"/>
          <c:min val="0"/>
        </c:scaling>
        <c:delete val="0"/>
        <c:axPos val="l"/>
        <c:title>
          <c:tx>
            <c:rich>
              <a:bodyPr/>
              <a:lstStyle/>
              <a:p>
                <a:pPr>
                  <a:defRPr sz="175" b="1" i="0" u="none" strike="noStrike" baseline="0">
                    <a:solidFill>
                      <a:srgbClr val="000000"/>
                    </a:solidFill>
                    <a:latin typeface="Arial"/>
                    <a:ea typeface="Arial"/>
                    <a:cs typeface="Arial"/>
                  </a:defRPr>
                </a:pPr>
                <a:r>
                  <a:rPr lang="en-GB"/>
                  <a:t>mcm / day</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75" b="1" i="0" u="none" strike="noStrike" baseline="0">
                <a:solidFill>
                  <a:srgbClr val="000000"/>
                </a:solidFill>
                <a:latin typeface="Arial"/>
                <a:ea typeface="Arial"/>
                <a:cs typeface="Arial"/>
              </a:defRPr>
            </a:pPr>
            <a:endParaRPr lang="en-US"/>
          </a:p>
        </c:txPr>
        <c:crossAx val="182142848"/>
        <c:crosses val="autoZero"/>
        <c:crossBetween val="between"/>
        <c:majorUnit val="100"/>
      </c:valAx>
      <c:spPr>
        <a:solidFill>
          <a:srgbClr val="FEFFFF"/>
        </a:solidFill>
        <a:ln w="25400">
          <a:noFill/>
        </a:ln>
      </c:spPr>
    </c:plotArea>
    <c:legend>
      <c:legendPos val="r"/>
      <c:overlay val="0"/>
      <c:spPr>
        <a:solidFill>
          <a:srgbClr val="FFFFFF"/>
        </a:solidFill>
        <a:ln w="25400">
          <a:noFill/>
        </a:ln>
      </c:spPr>
      <c:txPr>
        <a:bodyPr/>
        <a:lstStyle/>
        <a:p>
          <a:pPr>
            <a:defRPr sz="1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3786337915881E-2"/>
          <c:y val="3.929126345088288E-2"/>
          <c:w val="0.89274274626642591"/>
          <c:h val="0.68528122255989454"/>
        </c:manualLayout>
      </c:layout>
      <c:areaChart>
        <c:grouping val="stacked"/>
        <c:varyColors val="0"/>
        <c:ser>
          <c:idx val="2"/>
          <c:order val="3"/>
          <c:spPr>
            <a:solidFill>
              <a:srgbClr val="FEFFFF"/>
            </a:solidFill>
            <a:ln w="25400">
              <a:noFill/>
            </a:ln>
          </c:spPr>
          <c:cat>
            <c:strRef>
              <c:f>'Capacity at each ASEP'!$Q$172:$AT$172</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ASEP'!$Q$170:$AT$170</c:f>
              <c:numCache>
                <c:formatCode>General</c:formatCode>
                <c:ptCount val="30"/>
                <c:pt idx="14" formatCode="0.0">
                  <c:v>0</c:v>
                </c:pt>
                <c:pt idx="15" formatCode="0.0">
                  <c:v>0</c:v>
                </c:pt>
                <c:pt idx="16" formatCode="0.0">
                  <c:v>86.189090909090908</c:v>
                </c:pt>
                <c:pt idx="17" formatCode="0.0">
                  <c:v>86.189090909090908</c:v>
                </c:pt>
                <c:pt idx="18" formatCode="0.0">
                  <c:v>86.189090909090908</c:v>
                </c:pt>
                <c:pt idx="19" formatCode="0.0">
                  <c:v>86.189090909090908</c:v>
                </c:pt>
                <c:pt idx="20" formatCode="0.0">
                  <c:v>86.189090909090908</c:v>
                </c:pt>
                <c:pt idx="21" formatCode="0.0">
                  <c:v>86.189090909090908</c:v>
                </c:pt>
                <c:pt idx="22" formatCode="0.0">
                  <c:v>86.189090909090908</c:v>
                </c:pt>
                <c:pt idx="23" formatCode="0.0">
                  <c:v>86.189090909090908</c:v>
                </c:pt>
                <c:pt idx="24" formatCode="0.0">
                  <c:v>86.189090909090908</c:v>
                </c:pt>
                <c:pt idx="25" formatCode="0.0">
                  <c:v>86.189090909090908</c:v>
                </c:pt>
                <c:pt idx="26" formatCode="0.0">
                  <c:v>86.189090909090908</c:v>
                </c:pt>
                <c:pt idx="27" formatCode="0.0">
                  <c:v>86.189090909090908</c:v>
                </c:pt>
                <c:pt idx="28" formatCode="0.0">
                  <c:v>86.189090909090908</c:v>
                </c:pt>
                <c:pt idx="29" formatCode="0.0">
                  <c:v>86.189090909090908</c:v>
                </c:pt>
              </c:numCache>
            </c:numRef>
          </c:val>
          <c:extLst>
            <c:ext xmlns:c16="http://schemas.microsoft.com/office/drawing/2014/chart" uri="{C3380CC4-5D6E-409C-BE32-E72D297353CC}">
              <c16:uniqueId val="{00000000-FB1E-4A15-A49B-3036093D8843}"/>
            </c:ext>
          </c:extLst>
        </c:ser>
        <c:ser>
          <c:idx val="5"/>
          <c:order val="4"/>
          <c:tx>
            <c:v>Range of Scenarios</c:v>
          </c:tx>
          <c:spPr>
            <a:solidFill>
              <a:srgbClr val="FFCC00"/>
            </a:solidFill>
            <a:ln w="3175">
              <a:solidFill>
                <a:srgbClr val="FFCC00"/>
              </a:solidFill>
              <a:prstDash val="solid"/>
            </a:ln>
          </c:spPr>
          <c:cat>
            <c:strRef>
              <c:f>'Capacity at each ASEP'!$Q$172:$AT$172</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ASEP'!$Q$169:$AT$169</c:f>
              <c:numCache>
                <c:formatCode>General</c:formatCode>
                <c:ptCount val="30"/>
                <c:pt idx="13" formatCode="0.0">
                  <c:v>0</c:v>
                </c:pt>
                <c:pt idx="14" formatCode="0.0">
                  <c:v>0</c:v>
                </c:pt>
                <c:pt idx="15" formatCode="0.0">
                  <c:v>0</c:v>
                </c:pt>
                <c:pt idx="16" formatCode="0.0">
                  <c:v>0</c:v>
                </c:pt>
                <c:pt idx="17" formatCode="0.0">
                  <c:v>0</c:v>
                </c:pt>
                <c:pt idx="18" formatCode="0.0">
                  <c:v>0</c:v>
                </c:pt>
                <c:pt idx="19" formatCode="0.0">
                  <c:v>0</c:v>
                </c:pt>
                <c:pt idx="20" formatCode="0.0">
                  <c:v>0</c:v>
                </c:pt>
                <c:pt idx="21" formatCode="0.0">
                  <c:v>0</c:v>
                </c:pt>
                <c:pt idx="22" formatCode="0.0">
                  <c:v>0</c:v>
                </c:pt>
                <c:pt idx="23" formatCode="0.0">
                  <c:v>0</c:v>
                </c:pt>
                <c:pt idx="24" formatCode="0.0">
                  <c:v>0</c:v>
                </c:pt>
                <c:pt idx="25" formatCode="0.0">
                  <c:v>0</c:v>
                </c:pt>
                <c:pt idx="26" formatCode="0.0">
                  <c:v>0</c:v>
                </c:pt>
                <c:pt idx="27" formatCode="0.0">
                  <c:v>0</c:v>
                </c:pt>
                <c:pt idx="28" formatCode="0.0">
                  <c:v>0</c:v>
                </c:pt>
                <c:pt idx="29" formatCode="0.0">
                  <c:v>0</c:v>
                </c:pt>
              </c:numCache>
            </c:numRef>
          </c:val>
          <c:extLst>
            <c:ext xmlns:c16="http://schemas.microsoft.com/office/drawing/2014/chart" uri="{C3380CC4-5D6E-409C-BE32-E72D297353CC}">
              <c16:uniqueId val="{00000001-FB1E-4A15-A49B-3036093D8843}"/>
            </c:ext>
          </c:extLst>
        </c:ser>
        <c:dLbls>
          <c:showLegendKey val="0"/>
          <c:showVal val="0"/>
          <c:showCatName val="0"/>
          <c:showSerName val="0"/>
          <c:showPercent val="0"/>
          <c:showBubbleSize val="0"/>
        </c:dLbls>
        <c:axId val="182376320"/>
        <c:axId val="182377856"/>
      </c:areaChart>
      <c:barChart>
        <c:barDir val="col"/>
        <c:grouping val="stacked"/>
        <c:varyColors val="0"/>
        <c:ser>
          <c:idx val="1"/>
          <c:order val="0"/>
          <c:tx>
            <c:strRef>
              <c:f>'Capacity at each ASEP'!$P$174</c:f>
              <c:strCache>
                <c:ptCount val="1"/>
                <c:pt idx="0">
                  <c:v>Miford Haven Sold Capacity</c:v>
                </c:pt>
              </c:strCache>
            </c:strRef>
          </c:tx>
          <c:spPr>
            <a:solidFill>
              <a:srgbClr val="3366FF"/>
            </a:solidFill>
            <a:ln w="25400">
              <a:noFill/>
            </a:ln>
          </c:spPr>
          <c:invertIfNegative val="0"/>
          <c:cat>
            <c:strRef>
              <c:f>'Capacity at each ASEP'!$Q$172:$AT$172</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ASEP'!$Q$174:$AT$174</c:f>
              <c:numCache>
                <c:formatCode>0.0</c:formatCode>
                <c:ptCount val="30"/>
                <c:pt idx="0">
                  <c:v>0</c:v>
                </c:pt>
                <c:pt idx="1">
                  <c:v>0</c:v>
                </c:pt>
                <c:pt idx="2">
                  <c:v>0</c:v>
                </c:pt>
                <c:pt idx="3">
                  <c:v>0</c:v>
                </c:pt>
                <c:pt idx="4">
                  <c:v>0</c:v>
                </c:pt>
                <c:pt idx="5">
                  <c:v>0</c:v>
                </c:pt>
                <c:pt idx="6">
                  <c:v>0</c:v>
                </c:pt>
                <c:pt idx="7">
                  <c:v>0</c:v>
                </c:pt>
                <c:pt idx="8">
                  <c:v>86.36363636363636</c:v>
                </c:pt>
                <c:pt idx="9">
                  <c:v>86.36363636363636</c:v>
                </c:pt>
                <c:pt idx="10">
                  <c:v>86.36363636363636</c:v>
                </c:pt>
                <c:pt idx="11">
                  <c:v>86.36363636363636</c:v>
                </c:pt>
                <c:pt idx="12">
                  <c:v>86.36363636363636</c:v>
                </c:pt>
                <c:pt idx="13">
                  <c:v>86.36363636363636</c:v>
                </c:pt>
                <c:pt idx="14">
                  <c:v>86.36363636363636</c:v>
                </c:pt>
                <c:pt idx="15">
                  <c:v>86.36363636363636</c:v>
                </c:pt>
                <c:pt idx="16">
                  <c:v>79.75</c:v>
                </c:pt>
                <c:pt idx="17">
                  <c:v>86.3</c:v>
                </c:pt>
                <c:pt idx="18">
                  <c:v>86.3</c:v>
                </c:pt>
                <c:pt idx="19">
                  <c:v>86.3</c:v>
                </c:pt>
                <c:pt idx="20">
                  <c:v>86.3</c:v>
                </c:pt>
                <c:pt idx="21">
                  <c:v>72.72</c:v>
                </c:pt>
                <c:pt idx="22">
                  <c:v>72.72</c:v>
                </c:pt>
                <c:pt idx="23">
                  <c:v>72.72</c:v>
                </c:pt>
                <c:pt idx="24">
                  <c:v>72.72</c:v>
                </c:pt>
                <c:pt idx="25">
                  <c:v>72.72</c:v>
                </c:pt>
                <c:pt idx="26">
                  <c:v>72.72</c:v>
                </c:pt>
                <c:pt idx="27">
                  <c:v>72.72</c:v>
                </c:pt>
                <c:pt idx="28">
                  <c:v>72.72</c:v>
                </c:pt>
                <c:pt idx="29">
                  <c:v>59</c:v>
                </c:pt>
              </c:numCache>
            </c:numRef>
          </c:val>
          <c:extLst>
            <c:ext xmlns:c16="http://schemas.microsoft.com/office/drawing/2014/chart" uri="{C3380CC4-5D6E-409C-BE32-E72D297353CC}">
              <c16:uniqueId val="{00000002-FB1E-4A15-A49B-3036093D8843}"/>
            </c:ext>
          </c:extLst>
        </c:ser>
        <c:dLbls>
          <c:showLegendKey val="0"/>
          <c:showVal val="0"/>
          <c:showCatName val="0"/>
          <c:showSerName val="0"/>
          <c:showPercent val="0"/>
          <c:showBubbleSize val="0"/>
        </c:dLbls>
        <c:gapWidth val="150"/>
        <c:overlap val="100"/>
        <c:axId val="182376320"/>
        <c:axId val="182377856"/>
      </c:barChart>
      <c:lineChart>
        <c:grouping val="standard"/>
        <c:varyColors val="0"/>
        <c:ser>
          <c:idx val="3"/>
          <c:order val="1"/>
          <c:tx>
            <c:strRef>
              <c:f>'Capacity at each ASEP'!$P$176</c:f>
              <c:strCache>
                <c:ptCount val="1"/>
                <c:pt idx="0">
                  <c:v>Milford Haven Actual</c:v>
                </c:pt>
              </c:strCache>
            </c:strRef>
          </c:tx>
          <c:spPr>
            <a:ln w="28575">
              <a:noFill/>
            </a:ln>
          </c:spPr>
          <c:marker>
            <c:symbol val="diamond"/>
            <c:size val="10"/>
            <c:spPr>
              <a:solidFill>
                <a:srgbClr val="000000"/>
              </a:solidFill>
              <a:ln>
                <a:solidFill>
                  <a:srgbClr val="000000"/>
                </a:solidFill>
                <a:prstDash val="solid"/>
              </a:ln>
            </c:spPr>
          </c:marker>
          <c:cat>
            <c:strRef>
              <c:f>'Capacity at each ASEP'!$Q$172:$AT$172</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ASEP'!$Q$176:$AT$176</c:f>
              <c:numCache>
                <c:formatCode>0.0</c:formatCode>
                <c:ptCount val="30"/>
                <c:pt idx="8">
                  <c:v>43.6</c:v>
                </c:pt>
                <c:pt idx="9">
                  <c:v>63.4</c:v>
                </c:pt>
                <c:pt idx="10">
                  <c:v>74.5</c:v>
                </c:pt>
                <c:pt idx="11">
                  <c:v>59.1</c:v>
                </c:pt>
                <c:pt idx="12">
                  <c:v>52.7</c:v>
                </c:pt>
                <c:pt idx="13">
                  <c:v>55.844000000000001</c:v>
                </c:pt>
                <c:pt idx="14">
                  <c:v>55.844999999999999</c:v>
                </c:pt>
                <c:pt idx="15">
                  <c:v>59.1</c:v>
                </c:pt>
                <c:pt idx="16">
                  <c:v>43.27</c:v>
                </c:pt>
              </c:numCache>
            </c:numRef>
          </c:val>
          <c:smooth val="0"/>
          <c:extLst>
            <c:ext xmlns:c16="http://schemas.microsoft.com/office/drawing/2014/chart" uri="{C3380CC4-5D6E-409C-BE32-E72D297353CC}">
              <c16:uniqueId val="{00000003-FB1E-4A15-A49B-3036093D8843}"/>
            </c:ext>
          </c:extLst>
        </c:ser>
        <c:ser>
          <c:idx val="4"/>
          <c:order val="2"/>
          <c:tx>
            <c:strRef>
              <c:f>'Capacity at each ASEP'!$P$177</c:f>
              <c:strCache>
                <c:ptCount val="1"/>
                <c:pt idx="0">
                  <c:v>Miford Haven Obligated Release</c:v>
                </c:pt>
              </c:strCache>
            </c:strRef>
          </c:tx>
          <c:spPr>
            <a:ln w="38100">
              <a:solidFill>
                <a:srgbClr val="000000"/>
              </a:solidFill>
              <a:prstDash val="lgDash"/>
            </a:ln>
          </c:spPr>
          <c:marker>
            <c:symbol val="none"/>
          </c:marker>
          <c:cat>
            <c:strRef>
              <c:f>'Capacity at each ASEP'!$Q$172:$AT$172</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ASEP'!$Q$177:$AT$177</c:f>
              <c:numCache>
                <c:formatCode>0.0</c:formatCode>
                <c:ptCount val="30"/>
                <c:pt idx="0">
                  <c:v>0</c:v>
                </c:pt>
                <c:pt idx="1">
                  <c:v>0</c:v>
                </c:pt>
                <c:pt idx="2">
                  <c:v>0</c:v>
                </c:pt>
                <c:pt idx="3">
                  <c:v>0</c:v>
                </c:pt>
                <c:pt idx="4">
                  <c:v>0</c:v>
                </c:pt>
                <c:pt idx="5">
                  <c:v>0</c:v>
                </c:pt>
                <c:pt idx="6">
                  <c:v>0</c:v>
                </c:pt>
                <c:pt idx="7">
                  <c:v>59.090909090909093</c:v>
                </c:pt>
                <c:pt idx="8">
                  <c:v>86.36363636363636</c:v>
                </c:pt>
                <c:pt idx="9">
                  <c:v>86.36363636363636</c:v>
                </c:pt>
                <c:pt idx="10">
                  <c:v>86.4</c:v>
                </c:pt>
                <c:pt idx="11">
                  <c:v>86.36363636363636</c:v>
                </c:pt>
                <c:pt idx="12">
                  <c:v>86.36363636363636</c:v>
                </c:pt>
                <c:pt idx="13">
                  <c:v>86.36363636363636</c:v>
                </c:pt>
                <c:pt idx="14">
                  <c:v>86.36363636363636</c:v>
                </c:pt>
                <c:pt idx="15">
                  <c:v>86.36363636363636</c:v>
                </c:pt>
                <c:pt idx="16">
                  <c:v>86.36363636363636</c:v>
                </c:pt>
                <c:pt idx="17">
                  <c:v>86.36363636363636</c:v>
                </c:pt>
                <c:pt idx="18">
                  <c:v>86.36363636363636</c:v>
                </c:pt>
                <c:pt idx="19">
                  <c:v>86.36363636363636</c:v>
                </c:pt>
                <c:pt idx="20">
                  <c:v>86.36363636363636</c:v>
                </c:pt>
                <c:pt idx="21">
                  <c:v>86.36363636363636</c:v>
                </c:pt>
                <c:pt idx="22">
                  <c:v>86.36363636363636</c:v>
                </c:pt>
                <c:pt idx="23">
                  <c:v>86.36363636363636</c:v>
                </c:pt>
                <c:pt idx="24">
                  <c:v>86.36363636363636</c:v>
                </c:pt>
                <c:pt idx="25">
                  <c:v>86.36363636363636</c:v>
                </c:pt>
                <c:pt idx="26">
                  <c:v>86.36363636363636</c:v>
                </c:pt>
                <c:pt idx="27">
                  <c:v>86.36363636363636</c:v>
                </c:pt>
                <c:pt idx="28">
                  <c:v>86.36363636363636</c:v>
                </c:pt>
                <c:pt idx="29">
                  <c:v>86.36363636363636</c:v>
                </c:pt>
              </c:numCache>
            </c:numRef>
          </c:val>
          <c:smooth val="0"/>
          <c:extLst>
            <c:ext xmlns:c16="http://schemas.microsoft.com/office/drawing/2014/chart" uri="{C3380CC4-5D6E-409C-BE32-E72D297353CC}">
              <c16:uniqueId val="{00000004-FB1E-4A15-A49B-3036093D8843}"/>
            </c:ext>
          </c:extLst>
        </c:ser>
        <c:dLbls>
          <c:showLegendKey val="0"/>
          <c:showVal val="0"/>
          <c:showCatName val="0"/>
          <c:showSerName val="0"/>
          <c:showPercent val="0"/>
          <c:showBubbleSize val="0"/>
        </c:dLbls>
        <c:marker val="1"/>
        <c:smooth val="0"/>
        <c:axId val="182376320"/>
        <c:axId val="182377856"/>
      </c:lineChart>
      <c:catAx>
        <c:axId val="182376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82377856"/>
        <c:crosses val="autoZero"/>
        <c:auto val="1"/>
        <c:lblAlgn val="ctr"/>
        <c:lblOffset val="100"/>
        <c:tickLblSkip val="1"/>
        <c:tickMarkSkip val="1"/>
        <c:noMultiLvlLbl val="0"/>
      </c:catAx>
      <c:valAx>
        <c:axId val="182377856"/>
        <c:scaling>
          <c:orientation val="minMax"/>
        </c:scaling>
        <c:delete val="0"/>
        <c:axPos val="l"/>
        <c:title>
          <c:tx>
            <c:rich>
              <a:bodyPr rot="-5400000" vert="horz"/>
              <a:lstStyle/>
              <a:p>
                <a:pPr>
                  <a:defRPr/>
                </a:pPr>
                <a:r>
                  <a:rPr lang="en-GB"/>
                  <a:t>mcm/d</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82376320"/>
        <c:crosses val="autoZero"/>
        <c:crossBetween val="midCat"/>
      </c:valAx>
      <c:spPr>
        <a:solidFill>
          <a:srgbClr val="FEFFFF"/>
        </a:solidFill>
        <a:ln w="12700">
          <a:solidFill>
            <a:srgbClr val="FEFFFF"/>
          </a:solidFill>
          <a:prstDash val="solid"/>
        </a:ln>
      </c:spPr>
    </c:plotArea>
    <c:legend>
      <c:legendPos val="b"/>
      <c:legendEntry>
        <c:idx val="0"/>
        <c:delete val="1"/>
      </c:legendEntry>
      <c:layout>
        <c:manualLayout>
          <c:xMode val="edge"/>
          <c:yMode val="edge"/>
          <c:x val="8.196182094400252E-2"/>
          <c:y val="0.84644589286774119"/>
          <c:w val="0.90736143120862711"/>
          <c:h val="0.13036174904468487"/>
        </c:manualLayout>
      </c:layout>
      <c:overlay val="0"/>
    </c:legend>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png"/><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A1"/><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A1"/></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A1"/></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A1"/></Relationships>
</file>

<file path=xl/drawings/_rels/drawing23.xml.rels><?xml version="1.0" encoding="UTF-8" standalone="yes"?>
<Relationships xmlns="http://schemas.openxmlformats.org/package/2006/relationships"><Relationship Id="rId8" Type="http://schemas.openxmlformats.org/officeDocument/2006/relationships/chart" Target="../charts/chart15.xml"/><Relationship Id="rId13" Type="http://schemas.openxmlformats.org/officeDocument/2006/relationships/chart" Target="../charts/chart20.xml"/><Relationship Id="rId18" Type="http://schemas.openxmlformats.org/officeDocument/2006/relationships/chart" Target="../charts/chart25.xml"/><Relationship Id="rId3" Type="http://schemas.openxmlformats.org/officeDocument/2006/relationships/chart" Target="../charts/chart10.xml"/><Relationship Id="rId7" Type="http://schemas.openxmlformats.org/officeDocument/2006/relationships/chart" Target="../charts/chart14.xml"/><Relationship Id="rId12" Type="http://schemas.openxmlformats.org/officeDocument/2006/relationships/chart" Target="../charts/chart19.xml"/><Relationship Id="rId17" Type="http://schemas.openxmlformats.org/officeDocument/2006/relationships/chart" Target="../charts/chart24.xml"/><Relationship Id="rId2" Type="http://schemas.openxmlformats.org/officeDocument/2006/relationships/chart" Target="../charts/chart9.xml"/><Relationship Id="rId16" Type="http://schemas.openxmlformats.org/officeDocument/2006/relationships/chart" Target="../charts/chart23.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5" Type="http://schemas.openxmlformats.org/officeDocument/2006/relationships/chart" Target="../charts/chart2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 Id="rId14"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5" Type="http://schemas.openxmlformats.org/officeDocument/2006/relationships/chart" Target="../charts/chart44.xml"/><Relationship Id="rId4" Type="http://schemas.openxmlformats.org/officeDocument/2006/relationships/chart" Target="../charts/chart43.xm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A1"/></Relationships>
</file>

<file path=xl/drawings/_rels/drawing29.xml.rels><?xml version="1.0" encoding="UTF-8" standalone="yes"?>
<Relationships xmlns="http://schemas.openxmlformats.org/package/2006/relationships"><Relationship Id="rId8" Type="http://schemas.openxmlformats.org/officeDocument/2006/relationships/chart" Target="../charts/chart52.xml"/><Relationship Id="rId3" Type="http://schemas.openxmlformats.org/officeDocument/2006/relationships/chart" Target="../charts/chart47.xml"/><Relationship Id="rId7" Type="http://schemas.openxmlformats.org/officeDocument/2006/relationships/chart" Target="../charts/chart51.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10" Type="http://schemas.openxmlformats.org/officeDocument/2006/relationships/image" Target="../media/image1.png"/><Relationship Id="rId4" Type="http://schemas.openxmlformats.org/officeDocument/2006/relationships/chart" Target="../charts/chart48.xml"/><Relationship Id="rId9"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55.xml"/><Relationship Id="rId7" Type="http://schemas.openxmlformats.org/officeDocument/2006/relationships/image" Target="../media/image1.png"/><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hyperlink" Target="#Contents!A1"/><Relationship Id="rId5" Type="http://schemas.openxmlformats.org/officeDocument/2006/relationships/chart" Target="../charts/chart57.xml"/><Relationship Id="rId4" Type="http://schemas.openxmlformats.org/officeDocument/2006/relationships/chart" Target="../charts/chart56.xml"/></Relationships>
</file>

<file path=xl/drawings/_rels/drawing31.xml.rels><?xml version="1.0" encoding="UTF-8" standalone="yes"?>
<Relationships xmlns="http://schemas.openxmlformats.org/package/2006/relationships"><Relationship Id="rId8" Type="http://schemas.openxmlformats.org/officeDocument/2006/relationships/chart" Target="../charts/chart65.xml"/><Relationship Id="rId13" Type="http://schemas.openxmlformats.org/officeDocument/2006/relationships/chart" Target="../charts/chart70.xml"/><Relationship Id="rId18" Type="http://schemas.openxmlformats.org/officeDocument/2006/relationships/chart" Target="../charts/chart75.xml"/><Relationship Id="rId26" Type="http://schemas.openxmlformats.org/officeDocument/2006/relationships/chart" Target="../charts/chart83.xml"/><Relationship Id="rId39" Type="http://schemas.openxmlformats.org/officeDocument/2006/relationships/image" Target="../media/image1.png"/><Relationship Id="rId3" Type="http://schemas.openxmlformats.org/officeDocument/2006/relationships/chart" Target="../charts/chart60.xml"/><Relationship Id="rId21" Type="http://schemas.openxmlformats.org/officeDocument/2006/relationships/chart" Target="../charts/chart78.xml"/><Relationship Id="rId34" Type="http://schemas.openxmlformats.org/officeDocument/2006/relationships/chart" Target="../charts/chart91.xml"/><Relationship Id="rId7" Type="http://schemas.openxmlformats.org/officeDocument/2006/relationships/chart" Target="../charts/chart64.xml"/><Relationship Id="rId12" Type="http://schemas.openxmlformats.org/officeDocument/2006/relationships/chart" Target="../charts/chart69.xml"/><Relationship Id="rId17" Type="http://schemas.openxmlformats.org/officeDocument/2006/relationships/chart" Target="../charts/chart74.xml"/><Relationship Id="rId25" Type="http://schemas.openxmlformats.org/officeDocument/2006/relationships/chart" Target="../charts/chart82.xml"/><Relationship Id="rId33" Type="http://schemas.openxmlformats.org/officeDocument/2006/relationships/chart" Target="../charts/chart90.xml"/><Relationship Id="rId38" Type="http://schemas.openxmlformats.org/officeDocument/2006/relationships/hyperlink" Target="#Contents!A1"/><Relationship Id="rId2" Type="http://schemas.openxmlformats.org/officeDocument/2006/relationships/chart" Target="../charts/chart59.xml"/><Relationship Id="rId16" Type="http://schemas.openxmlformats.org/officeDocument/2006/relationships/chart" Target="../charts/chart73.xml"/><Relationship Id="rId20" Type="http://schemas.openxmlformats.org/officeDocument/2006/relationships/chart" Target="../charts/chart77.xml"/><Relationship Id="rId29" Type="http://schemas.openxmlformats.org/officeDocument/2006/relationships/chart" Target="../charts/chart86.xml"/><Relationship Id="rId1" Type="http://schemas.openxmlformats.org/officeDocument/2006/relationships/chart" Target="../charts/chart58.xml"/><Relationship Id="rId6" Type="http://schemas.openxmlformats.org/officeDocument/2006/relationships/chart" Target="../charts/chart63.xml"/><Relationship Id="rId11" Type="http://schemas.openxmlformats.org/officeDocument/2006/relationships/chart" Target="../charts/chart68.xml"/><Relationship Id="rId24" Type="http://schemas.openxmlformats.org/officeDocument/2006/relationships/chart" Target="../charts/chart81.xml"/><Relationship Id="rId32" Type="http://schemas.openxmlformats.org/officeDocument/2006/relationships/chart" Target="../charts/chart89.xml"/><Relationship Id="rId37" Type="http://schemas.openxmlformats.org/officeDocument/2006/relationships/chart" Target="../charts/chart94.xml"/><Relationship Id="rId5" Type="http://schemas.openxmlformats.org/officeDocument/2006/relationships/chart" Target="../charts/chart62.xml"/><Relationship Id="rId15" Type="http://schemas.openxmlformats.org/officeDocument/2006/relationships/chart" Target="../charts/chart72.xml"/><Relationship Id="rId23" Type="http://schemas.openxmlformats.org/officeDocument/2006/relationships/chart" Target="../charts/chart80.xml"/><Relationship Id="rId28" Type="http://schemas.openxmlformats.org/officeDocument/2006/relationships/chart" Target="../charts/chart85.xml"/><Relationship Id="rId36" Type="http://schemas.openxmlformats.org/officeDocument/2006/relationships/chart" Target="../charts/chart93.xml"/><Relationship Id="rId10" Type="http://schemas.openxmlformats.org/officeDocument/2006/relationships/chart" Target="../charts/chart67.xml"/><Relationship Id="rId19" Type="http://schemas.openxmlformats.org/officeDocument/2006/relationships/chart" Target="../charts/chart76.xml"/><Relationship Id="rId31" Type="http://schemas.openxmlformats.org/officeDocument/2006/relationships/chart" Target="../charts/chart88.xml"/><Relationship Id="rId4" Type="http://schemas.openxmlformats.org/officeDocument/2006/relationships/chart" Target="../charts/chart61.xml"/><Relationship Id="rId9" Type="http://schemas.openxmlformats.org/officeDocument/2006/relationships/chart" Target="../charts/chart66.xml"/><Relationship Id="rId14" Type="http://schemas.openxmlformats.org/officeDocument/2006/relationships/chart" Target="../charts/chart71.xml"/><Relationship Id="rId22" Type="http://schemas.openxmlformats.org/officeDocument/2006/relationships/chart" Target="../charts/chart79.xml"/><Relationship Id="rId27" Type="http://schemas.openxmlformats.org/officeDocument/2006/relationships/chart" Target="../charts/chart84.xml"/><Relationship Id="rId30" Type="http://schemas.openxmlformats.org/officeDocument/2006/relationships/chart" Target="../charts/chart87.xml"/><Relationship Id="rId35" Type="http://schemas.openxmlformats.org/officeDocument/2006/relationships/chart" Target="../charts/chart92.xml"/></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A1"/></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A1"/></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A1"/></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A1"/></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A1"/></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xdr:from>
      <xdr:col>0</xdr:col>
      <xdr:colOff>123265</xdr:colOff>
      <xdr:row>3</xdr:row>
      <xdr:rowOff>129988</xdr:rowOff>
    </xdr:from>
    <xdr:to>
      <xdr:col>11</xdr:col>
      <xdr:colOff>515471</xdr:colOff>
      <xdr:row>29</xdr:row>
      <xdr:rowOff>56029</xdr:rowOff>
    </xdr:to>
    <xdr:graphicFrame macro="">
      <xdr:nvGraphicFramePr>
        <xdr:cNvPr id="2" name="Chart 1">
          <a:extLst>
            <a:ext uri="{FF2B5EF4-FFF2-40B4-BE49-F238E27FC236}">
              <a16:creationId xmlns:a16="http://schemas.microsoft.com/office/drawing/2014/main" id="{D453EF06-3112-427E-8A4D-10DD69B27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123265</xdr:colOff>
      <xdr:row>4</xdr:row>
      <xdr:rowOff>145677</xdr:rowOff>
    </xdr:from>
    <xdr:to>
      <xdr:col>4</xdr:col>
      <xdr:colOff>123267</xdr:colOff>
      <xdr:row>22</xdr:row>
      <xdr:rowOff>134472</xdr:rowOff>
    </xdr:to>
    <xdr:cxnSp macro="">
      <xdr:nvCxnSpPr>
        <xdr:cNvPr id="3" name="Straight Connector 2">
          <a:extLst>
            <a:ext uri="{FF2B5EF4-FFF2-40B4-BE49-F238E27FC236}">
              <a16:creationId xmlns:a16="http://schemas.microsoft.com/office/drawing/2014/main" id="{EDE040F0-FFC8-406A-8742-06FA9C33BD49}"/>
            </a:ext>
          </a:extLst>
        </xdr:cNvPr>
        <xdr:cNvCxnSpPr/>
      </xdr:nvCxnSpPr>
      <xdr:spPr>
        <a:xfrm flipH="1" flipV="1">
          <a:off x="2866465" y="888627"/>
          <a:ext cx="2" cy="3322545"/>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xdr:col>
      <xdr:colOff>423022</xdr:colOff>
      <xdr:row>3</xdr:row>
      <xdr:rowOff>143620</xdr:rowOff>
    </xdr:to>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61490CF7-1097-4C38-B600-E5D95BCC769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7625"/>
          <a:ext cx="699247" cy="677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200026</xdr:colOff>
      <xdr:row>6</xdr:row>
      <xdr:rowOff>28576</xdr:rowOff>
    </xdr:from>
    <xdr:to>
      <xdr:col>14</xdr:col>
      <xdr:colOff>453119</xdr:colOff>
      <xdr:row>29</xdr:row>
      <xdr:rowOff>95933</xdr:rowOff>
    </xdr:to>
    <xdr:graphicFrame macro="">
      <xdr:nvGraphicFramePr>
        <xdr:cNvPr id="3" name="Chart 2">
          <a:extLst>
            <a:ext uri="{FF2B5EF4-FFF2-40B4-BE49-F238E27FC236}">
              <a16:creationId xmlns:a16="http://schemas.microsoft.com/office/drawing/2014/main" id="{C3C1666B-46DB-4C33-863E-8AB898C4B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0.32004</cdr:x>
      <cdr:y>0.0337</cdr:y>
    </cdr:from>
    <cdr:to>
      <cdr:x>0.32133</cdr:x>
      <cdr:y>0.86027</cdr:y>
    </cdr:to>
    <cdr:cxnSp macro="">
      <cdr:nvCxnSpPr>
        <cdr:cNvPr id="3" name="Straight Connector 2">
          <a:extLst xmlns:a="http://schemas.openxmlformats.org/drawingml/2006/main">
            <a:ext uri="{FF2B5EF4-FFF2-40B4-BE49-F238E27FC236}">
              <a16:creationId xmlns:a16="http://schemas.microsoft.com/office/drawing/2014/main" id="{06D0FFED-BD60-45AF-B687-E4CAD644D8AF}"/>
            </a:ext>
          </a:extLst>
        </cdr:cNvPr>
        <cdr:cNvCxnSpPr/>
      </cdr:nvCxnSpPr>
      <cdr:spPr>
        <a:xfrm xmlns:a="http://schemas.openxmlformats.org/drawingml/2006/main" flipV="1">
          <a:off x="2895952" y="108670"/>
          <a:ext cx="11673" cy="2665038"/>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0.2585</cdr:x>
      <cdr:y>0.03436</cdr:y>
    </cdr:from>
    <cdr:to>
      <cdr:x>0.38253</cdr:x>
      <cdr:y>0.27052</cdr:y>
    </cdr:to>
    <cdr:sp macro="" textlink="">
      <cdr:nvSpPr>
        <cdr:cNvPr id="4" name="TextBox 3"/>
        <cdr:cNvSpPr txBox="1"/>
      </cdr:nvSpPr>
      <cdr:spPr>
        <a:xfrm xmlns:a="http://schemas.openxmlformats.org/drawingml/2006/main">
          <a:off x="2327182" y="152869"/>
          <a:ext cx="1116579" cy="10506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a:t>History    Future</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5</xdr:row>
      <xdr:rowOff>142876</xdr:rowOff>
    </xdr:from>
    <xdr:to>
      <xdr:col>10</xdr:col>
      <xdr:colOff>485775</xdr:colOff>
      <xdr:row>27</xdr:row>
      <xdr:rowOff>57150</xdr:rowOff>
    </xdr:to>
    <xdr:graphicFrame macro="">
      <xdr:nvGraphicFramePr>
        <xdr:cNvPr id="2" name="Chart 1">
          <a:extLst>
            <a:ext uri="{FF2B5EF4-FFF2-40B4-BE49-F238E27FC236}">
              <a16:creationId xmlns:a16="http://schemas.microsoft.com/office/drawing/2014/main" id="{82C18061-E716-4353-BED3-2CBA605CE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47625</xdr:rowOff>
    </xdr:from>
    <xdr:to>
      <xdr:col>1</xdr:col>
      <xdr:colOff>423022</xdr:colOff>
      <xdr:row>3</xdr:row>
      <xdr:rowOff>147702</xdr:rowOff>
    </xdr:to>
    <xdr:pic>
      <xdr:nvPicPr>
        <xdr:cNvPr id="3" name="Picture 2" descr="C:\Users\Phil.Clough1\AppData\Local\Microsoft\Windows\Temporary Internet Files\Content.IE5\PMMR5K9K\home_page[1].png">
          <a:hlinkClick xmlns:r="http://schemas.openxmlformats.org/officeDocument/2006/relationships" r:id="rId2"/>
          <a:extLst>
            <a:ext uri="{FF2B5EF4-FFF2-40B4-BE49-F238E27FC236}">
              <a16:creationId xmlns:a16="http://schemas.microsoft.com/office/drawing/2014/main" id="{A6468B23-38E4-4AA7-8C6E-81BAB499C82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625"/>
          <a:ext cx="699247" cy="681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22411</xdr:rowOff>
    </xdr:from>
    <xdr:to>
      <xdr:col>2</xdr:col>
      <xdr:colOff>302959</xdr:colOff>
      <xdr:row>4</xdr:row>
      <xdr:rowOff>35242</xdr:rowOff>
    </xdr:to>
    <xdr:pic>
      <xdr:nvPicPr>
        <xdr:cNvPr id="3" name="Picture 2"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411"/>
          <a:ext cx="693484" cy="698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695165</xdr:colOff>
      <xdr:row>3</xdr:row>
      <xdr:rowOff>104159</xdr:rowOff>
    </xdr:to>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695165</xdr:colOff>
      <xdr:row>3</xdr:row>
      <xdr:rowOff>104159</xdr:rowOff>
    </xdr:to>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695165</xdr:colOff>
      <xdr:row>3</xdr:row>
      <xdr:rowOff>104159</xdr:rowOff>
    </xdr:to>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22411</xdr:rowOff>
    </xdr:from>
    <xdr:to>
      <xdr:col>1</xdr:col>
      <xdr:colOff>549489</xdr:colOff>
      <xdr:row>3</xdr:row>
      <xdr:rowOff>158507</xdr:rowOff>
    </xdr:to>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411"/>
          <a:ext cx="693484" cy="698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22411</xdr:rowOff>
    </xdr:from>
    <xdr:to>
      <xdr:col>1</xdr:col>
      <xdr:colOff>549489</xdr:colOff>
      <xdr:row>3</xdr:row>
      <xdr:rowOff>158507</xdr:rowOff>
    </xdr:to>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411"/>
          <a:ext cx="692364" cy="688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22411</xdr:rowOff>
    </xdr:from>
    <xdr:to>
      <xdr:col>1</xdr:col>
      <xdr:colOff>168489</xdr:colOff>
      <xdr:row>3</xdr:row>
      <xdr:rowOff>158507</xdr:rowOff>
    </xdr:to>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787F911D-C80C-41F3-8282-9C8CAE73D8B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411"/>
          <a:ext cx="692364" cy="688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0.26058</cdr:x>
      <cdr:y>0.07119</cdr:y>
    </cdr:from>
    <cdr:to>
      <cdr:x>0.42493</cdr:x>
      <cdr:y>0.14187</cdr:y>
    </cdr:to>
    <cdr:sp macro="" textlink="">
      <cdr:nvSpPr>
        <cdr:cNvPr id="2" name="TextBox 1"/>
        <cdr:cNvSpPr txBox="1"/>
      </cdr:nvSpPr>
      <cdr:spPr>
        <a:xfrm xmlns:a="http://schemas.openxmlformats.org/drawingml/2006/main">
          <a:off x="2061576" y="347342"/>
          <a:ext cx="1300190" cy="3448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a:t>History       Future</a:t>
          </a: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22411</xdr:rowOff>
    </xdr:from>
    <xdr:to>
      <xdr:col>1</xdr:col>
      <xdr:colOff>134871</xdr:colOff>
      <xdr:row>3</xdr:row>
      <xdr:rowOff>158507</xdr:rowOff>
    </xdr:to>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76E74C2D-4415-47C4-8D47-3D7ECE1AB7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411"/>
          <a:ext cx="696846" cy="688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22411</xdr:rowOff>
    </xdr:from>
    <xdr:to>
      <xdr:col>1</xdr:col>
      <xdr:colOff>134871</xdr:colOff>
      <xdr:row>3</xdr:row>
      <xdr:rowOff>158507</xdr:rowOff>
    </xdr:to>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411"/>
          <a:ext cx="696846" cy="688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85565</xdr:colOff>
      <xdr:row>3</xdr:row>
      <xdr:rowOff>113684</xdr:rowOff>
    </xdr:to>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28575</xdr:colOff>
      <xdr:row>4</xdr:row>
      <xdr:rowOff>28575</xdr:rowOff>
    </xdr:from>
    <xdr:to>
      <xdr:col>12</xdr:col>
      <xdr:colOff>371475</xdr:colOff>
      <xdr:row>29</xdr:row>
      <xdr:rowOff>133350</xdr:rowOff>
    </xdr:to>
    <xdr:graphicFrame macro="">
      <xdr:nvGraphicFramePr>
        <xdr:cNvPr id="2" name="Chart 2">
          <a:extLst>
            <a:ext uri="{FF2B5EF4-FFF2-40B4-BE49-F238E27FC236}">
              <a16:creationId xmlns:a16="http://schemas.microsoft.com/office/drawing/2014/main" id="{FEDE3F72-C6C3-4ADB-8E7E-8183AFA629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33</xdr:row>
      <xdr:rowOff>76200</xdr:rowOff>
    </xdr:from>
    <xdr:to>
      <xdr:col>12</xdr:col>
      <xdr:colOff>371475</xdr:colOff>
      <xdr:row>58</xdr:row>
      <xdr:rowOff>133350</xdr:rowOff>
    </xdr:to>
    <xdr:graphicFrame macro="">
      <xdr:nvGraphicFramePr>
        <xdr:cNvPr id="3" name="Chart 3">
          <a:extLst>
            <a:ext uri="{FF2B5EF4-FFF2-40B4-BE49-F238E27FC236}">
              <a16:creationId xmlns:a16="http://schemas.microsoft.com/office/drawing/2014/main" id="{562752E3-3FF2-4F52-B7C0-384F9EB44C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149</xdr:row>
      <xdr:rowOff>0</xdr:rowOff>
    </xdr:from>
    <xdr:to>
      <xdr:col>12</xdr:col>
      <xdr:colOff>361950</xdr:colOff>
      <xdr:row>149</xdr:row>
      <xdr:rowOff>0</xdr:rowOff>
    </xdr:to>
    <xdr:graphicFrame macro="">
      <xdr:nvGraphicFramePr>
        <xdr:cNvPr id="4" name="Chart 4">
          <a:extLst>
            <a:ext uri="{FF2B5EF4-FFF2-40B4-BE49-F238E27FC236}">
              <a16:creationId xmlns:a16="http://schemas.microsoft.com/office/drawing/2014/main" id="{4397FA24-8207-4860-B3DB-2042664AD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152</xdr:row>
      <xdr:rowOff>152400</xdr:rowOff>
    </xdr:from>
    <xdr:to>
      <xdr:col>12</xdr:col>
      <xdr:colOff>371475</xdr:colOff>
      <xdr:row>177</xdr:row>
      <xdr:rowOff>123825</xdr:rowOff>
    </xdr:to>
    <xdr:graphicFrame macro="">
      <xdr:nvGraphicFramePr>
        <xdr:cNvPr id="5" name="Chart 5">
          <a:extLst>
            <a:ext uri="{FF2B5EF4-FFF2-40B4-BE49-F238E27FC236}">
              <a16:creationId xmlns:a16="http://schemas.microsoft.com/office/drawing/2014/main" id="{BA1B0099-E69B-4CEB-9CEC-A3CF48064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28575</xdr:colOff>
      <xdr:row>181</xdr:row>
      <xdr:rowOff>28575</xdr:rowOff>
    </xdr:from>
    <xdr:to>
      <xdr:col>12</xdr:col>
      <xdr:colOff>352425</xdr:colOff>
      <xdr:row>206</xdr:row>
      <xdr:rowOff>104775</xdr:rowOff>
    </xdr:to>
    <xdr:graphicFrame macro="">
      <xdr:nvGraphicFramePr>
        <xdr:cNvPr id="6" name="Chart 6">
          <a:extLst>
            <a:ext uri="{FF2B5EF4-FFF2-40B4-BE49-F238E27FC236}">
              <a16:creationId xmlns:a16="http://schemas.microsoft.com/office/drawing/2014/main" id="{07601679-D0E1-4FA0-9C4D-C5EF2B571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28575</xdr:colOff>
      <xdr:row>297</xdr:row>
      <xdr:rowOff>0</xdr:rowOff>
    </xdr:from>
    <xdr:to>
      <xdr:col>12</xdr:col>
      <xdr:colOff>371475</xdr:colOff>
      <xdr:row>297</xdr:row>
      <xdr:rowOff>0</xdr:rowOff>
    </xdr:to>
    <xdr:graphicFrame macro="">
      <xdr:nvGraphicFramePr>
        <xdr:cNvPr id="7" name="Chart 7">
          <a:extLst>
            <a:ext uri="{FF2B5EF4-FFF2-40B4-BE49-F238E27FC236}">
              <a16:creationId xmlns:a16="http://schemas.microsoft.com/office/drawing/2014/main" id="{98823429-84DB-4BC1-A443-6531FA41C1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28575</xdr:colOff>
      <xdr:row>300</xdr:row>
      <xdr:rowOff>104775</xdr:rowOff>
    </xdr:from>
    <xdr:to>
      <xdr:col>12</xdr:col>
      <xdr:colOff>342900</xdr:colOff>
      <xdr:row>325</xdr:row>
      <xdr:rowOff>152400</xdr:rowOff>
    </xdr:to>
    <xdr:graphicFrame macro="">
      <xdr:nvGraphicFramePr>
        <xdr:cNvPr id="8" name="Chart 8">
          <a:extLst>
            <a:ext uri="{FF2B5EF4-FFF2-40B4-BE49-F238E27FC236}">
              <a16:creationId xmlns:a16="http://schemas.microsoft.com/office/drawing/2014/main" id="{3ECF09DF-89CD-4982-A52C-D1FD2378B2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28575</xdr:colOff>
      <xdr:row>329</xdr:row>
      <xdr:rowOff>57150</xdr:rowOff>
    </xdr:from>
    <xdr:to>
      <xdr:col>12</xdr:col>
      <xdr:colOff>352425</xdr:colOff>
      <xdr:row>354</xdr:row>
      <xdr:rowOff>123825</xdr:rowOff>
    </xdr:to>
    <xdr:graphicFrame macro="">
      <xdr:nvGraphicFramePr>
        <xdr:cNvPr id="9" name="Chart 9">
          <a:extLst>
            <a:ext uri="{FF2B5EF4-FFF2-40B4-BE49-F238E27FC236}">
              <a16:creationId xmlns:a16="http://schemas.microsoft.com/office/drawing/2014/main" id="{DB88362C-4160-4334-9B16-7B142CD21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19050</xdr:colOff>
      <xdr:row>356</xdr:row>
      <xdr:rowOff>0</xdr:rowOff>
    </xdr:from>
    <xdr:to>
      <xdr:col>12</xdr:col>
      <xdr:colOff>342900</xdr:colOff>
      <xdr:row>356</xdr:row>
      <xdr:rowOff>0</xdr:rowOff>
    </xdr:to>
    <xdr:graphicFrame macro="">
      <xdr:nvGraphicFramePr>
        <xdr:cNvPr id="10" name="Chart 10">
          <a:extLst>
            <a:ext uri="{FF2B5EF4-FFF2-40B4-BE49-F238E27FC236}">
              <a16:creationId xmlns:a16="http://schemas.microsoft.com/office/drawing/2014/main" id="{EDE92D3C-5370-4F65-A6F2-A548BD7F0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28575</xdr:colOff>
      <xdr:row>62</xdr:row>
      <xdr:rowOff>28575</xdr:rowOff>
    </xdr:from>
    <xdr:to>
      <xdr:col>12</xdr:col>
      <xdr:colOff>371475</xdr:colOff>
      <xdr:row>87</xdr:row>
      <xdr:rowOff>133350</xdr:rowOff>
    </xdr:to>
    <xdr:graphicFrame macro="">
      <xdr:nvGraphicFramePr>
        <xdr:cNvPr id="11" name="Chart 2">
          <a:extLst>
            <a:ext uri="{FF2B5EF4-FFF2-40B4-BE49-F238E27FC236}">
              <a16:creationId xmlns:a16="http://schemas.microsoft.com/office/drawing/2014/main" id="{5FFAB039-631C-486E-9517-B8617C41F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9525</xdr:colOff>
      <xdr:row>91</xdr:row>
      <xdr:rowOff>76200</xdr:rowOff>
    </xdr:from>
    <xdr:to>
      <xdr:col>12</xdr:col>
      <xdr:colOff>371475</xdr:colOff>
      <xdr:row>116</xdr:row>
      <xdr:rowOff>133350</xdr:rowOff>
    </xdr:to>
    <xdr:graphicFrame macro="">
      <xdr:nvGraphicFramePr>
        <xdr:cNvPr id="12" name="Chart 3">
          <a:extLst>
            <a:ext uri="{FF2B5EF4-FFF2-40B4-BE49-F238E27FC236}">
              <a16:creationId xmlns:a16="http://schemas.microsoft.com/office/drawing/2014/main" id="{BF05C991-5959-4472-91DF-937751D95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9525</xdr:colOff>
      <xdr:row>210</xdr:row>
      <xdr:rowOff>152400</xdr:rowOff>
    </xdr:from>
    <xdr:to>
      <xdr:col>12</xdr:col>
      <xdr:colOff>371475</xdr:colOff>
      <xdr:row>235</xdr:row>
      <xdr:rowOff>123825</xdr:rowOff>
    </xdr:to>
    <xdr:graphicFrame macro="">
      <xdr:nvGraphicFramePr>
        <xdr:cNvPr id="13" name="Chart 5">
          <a:extLst>
            <a:ext uri="{FF2B5EF4-FFF2-40B4-BE49-F238E27FC236}">
              <a16:creationId xmlns:a16="http://schemas.microsoft.com/office/drawing/2014/main" id="{DD7B4547-02AD-4E10-9435-E6610D9010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28575</xdr:colOff>
      <xdr:row>239</xdr:row>
      <xdr:rowOff>28575</xdr:rowOff>
    </xdr:from>
    <xdr:to>
      <xdr:col>12</xdr:col>
      <xdr:colOff>352425</xdr:colOff>
      <xdr:row>264</xdr:row>
      <xdr:rowOff>104775</xdr:rowOff>
    </xdr:to>
    <xdr:graphicFrame macro="">
      <xdr:nvGraphicFramePr>
        <xdr:cNvPr id="14" name="Chart 6">
          <a:extLst>
            <a:ext uri="{FF2B5EF4-FFF2-40B4-BE49-F238E27FC236}">
              <a16:creationId xmlns:a16="http://schemas.microsoft.com/office/drawing/2014/main" id="{206EB9EF-17B1-4007-801D-5D5602282E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28575</xdr:colOff>
      <xdr:row>358</xdr:row>
      <xdr:rowOff>104775</xdr:rowOff>
    </xdr:from>
    <xdr:to>
      <xdr:col>12</xdr:col>
      <xdr:colOff>342900</xdr:colOff>
      <xdr:row>383</xdr:row>
      <xdr:rowOff>152400</xdr:rowOff>
    </xdr:to>
    <xdr:graphicFrame macro="">
      <xdr:nvGraphicFramePr>
        <xdr:cNvPr id="15" name="Chart 8">
          <a:extLst>
            <a:ext uri="{FF2B5EF4-FFF2-40B4-BE49-F238E27FC236}">
              <a16:creationId xmlns:a16="http://schemas.microsoft.com/office/drawing/2014/main" id="{BB7B057F-C698-48A1-85C4-BD587E6626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28575</xdr:colOff>
      <xdr:row>387</xdr:row>
      <xdr:rowOff>57150</xdr:rowOff>
    </xdr:from>
    <xdr:to>
      <xdr:col>12</xdr:col>
      <xdr:colOff>352425</xdr:colOff>
      <xdr:row>412</xdr:row>
      <xdr:rowOff>123825</xdr:rowOff>
    </xdr:to>
    <xdr:graphicFrame macro="">
      <xdr:nvGraphicFramePr>
        <xdr:cNvPr id="16" name="Chart 9">
          <a:extLst>
            <a:ext uri="{FF2B5EF4-FFF2-40B4-BE49-F238E27FC236}">
              <a16:creationId xmlns:a16="http://schemas.microsoft.com/office/drawing/2014/main" id="{98D1C1BF-488A-4936-A0EE-C7CC372EE7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9525</xdr:colOff>
      <xdr:row>120</xdr:row>
      <xdr:rowOff>76200</xdr:rowOff>
    </xdr:from>
    <xdr:to>
      <xdr:col>12</xdr:col>
      <xdr:colOff>371475</xdr:colOff>
      <xdr:row>145</xdr:row>
      <xdr:rowOff>133350</xdr:rowOff>
    </xdr:to>
    <xdr:graphicFrame macro="">
      <xdr:nvGraphicFramePr>
        <xdr:cNvPr id="17" name="Chart 3">
          <a:extLst>
            <a:ext uri="{FF2B5EF4-FFF2-40B4-BE49-F238E27FC236}">
              <a16:creationId xmlns:a16="http://schemas.microsoft.com/office/drawing/2014/main" id="{D6A2D55F-39AD-4D0A-93C2-F54966376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28575</xdr:colOff>
      <xdr:row>268</xdr:row>
      <xdr:rowOff>28575</xdr:rowOff>
    </xdr:from>
    <xdr:to>
      <xdr:col>12</xdr:col>
      <xdr:colOff>352425</xdr:colOff>
      <xdr:row>293</xdr:row>
      <xdr:rowOff>104775</xdr:rowOff>
    </xdr:to>
    <xdr:graphicFrame macro="">
      <xdr:nvGraphicFramePr>
        <xdr:cNvPr id="18" name="Chart 6">
          <a:extLst>
            <a:ext uri="{FF2B5EF4-FFF2-40B4-BE49-F238E27FC236}">
              <a16:creationId xmlns:a16="http://schemas.microsoft.com/office/drawing/2014/main" id="{F4EA82CB-FD3F-4222-BE8A-61D43FDD5B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28575</xdr:colOff>
      <xdr:row>416</xdr:row>
      <xdr:rowOff>57150</xdr:rowOff>
    </xdr:from>
    <xdr:to>
      <xdr:col>12</xdr:col>
      <xdr:colOff>352425</xdr:colOff>
      <xdr:row>441</xdr:row>
      <xdr:rowOff>123825</xdr:rowOff>
    </xdr:to>
    <xdr:graphicFrame macro="">
      <xdr:nvGraphicFramePr>
        <xdr:cNvPr id="19" name="Chart 9">
          <a:extLst>
            <a:ext uri="{FF2B5EF4-FFF2-40B4-BE49-F238E27FC236}">
              <a16:creationId xmlns:a16="http://schemas.microsoft.com/office/drawing/2014/main" id="{9186377D-8599-4D03-910E-7737643A81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246528</xdr:colOff>
      <xdr:row>3</xdr:row>
      <xdr:rowOff>19050</xdr:rowOff>
    </xdr:from>
    <xdr:to>
      <xdr:col>12</xdr:col>
      <xdr:colOff>605117</xdr:colOff>
      <xdr:row>31</xdr:row>
      <xdr:rowOff>0</xdr:rowOff>
    </xdr:to>
    <xdr:graphicFrame macro="">
      <xdr:nvGraphicFramePr>
        <xdr:cNvPr id="2" name="Chart 1">
          <a:extLst>
            <a:ext uri="{FF2B5EF4-FFF2-40B4-BE49-F238E27FC236}">
              <a16:creationId xmlns:a16="http://schemas.microsoft.com/office/drawing/2014/main" id="{8A5EC466-354B-482F-AE39-FBADEEE4F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246528</xdr:colOff>
      <xdr:row>3</xdr:row>
      <xdr:rowOff>19050</xdr:rowOff>
    </xdr:from>
    <xdr:to>
      <xdr:col>12</xdr:col>
      <xdr:colOff>605117</xdr:colOff>
      <xdr:row>31</xdr:row>
      <xdr:rowOff>0</xdr:rowOff>
    </xdr:to>
    <xdr:graphicFrame macro="">
      <xdr:nvGraphicFramePr>
        <xdr:cNvPr id="2" name="Chart 1">
          <a:extLst>
            <a:ext uri="{FF2B5EF4-FFF2-40B4-BE49-F238E27FC236}">
              <a16:creationId xmlns:a16="http://schemas.microsoft.com/office/drawing/2014/main" id="{69F09B08-C8DB-409A-B4BB-AB1E893D2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235323</xdr:colOff>
      <xdr:row>3</xdr:row>
      <xdr:rowOff>95250</xdr:rowOff>
    </xdr:from>
    <xdr:to>
      <xdr:col>27</xdr:col>
      <xdr:colOff>11206</xdr:colOff>
      <xdr:row>31</xdr:row>
      <xdr:rowOff>0</xdr:rowOff>
    </xdr:to>
    <xdr:graphicFrame macro="">
      <xdr:nvGraphicFramePr>
        <xdr:cNvPr id="3" name="Chart 2">
          <a:extLst>
            <a:ext uri="{FF2B5EF4-FFF2-40B4-BE49-F238E27FC236}">
              <a16:creationId xmlns:a16="http://schemas.microsoft.com/office/drawing/2014/main" id="{B9CF45C0-45F4-4A83-A1FD-5D51B7F6D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0</xdr:colOff>
      <xdr:row>3</xdr:row>
      <xdr:rowOff>19050</xdr:rowOff>
    </xdr:from>
    <xdr:to>
      <xdr:col>29</xdr:col>
      <xdr:colOff>0</xdr:colOff>
      <xdr:row>29</xdr:row>
      <xdr:rowOff>123825</xdr:rowOff>
    </xdr:to>
    <xdr:graphicFrame macro="">
      <xdr:nvGraphicFramePr>
        <xdr:cNvPr id="4" name="Chart 3">
          <a:extLst>
            <a:ext uri="{FF2B5EF4-FFF2-40B4-BE49-F238E27FC236}">
              <a16:creationId xmlns:a16="http://schemas.microsoft.com/office/drawing/2014/main" id="{D38F5E81-9877-4303-8009-9248D6822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246528</xdr:colOff>
      <xdr:row>3</xdr:row>
      <xdr:rowOff>95250</xdr:rowOff>
    </xdr:from>
    <xdr:to>
      <xdr:col>41</xdr:col>
      <xdr:colOff>11205</xdr:colOff>
      <xdr:row>30</xdr:row>
      <xdr:rowOff>145676</xdr:rowOff>
    </xdr:to>
    <xdr:graphicFrame macro="">
      <xdr:nvGraphicFramePr>
        <xdr:cNvPr id="5" name="Chart 2">
          <a:extLst>
            <a:ext uri="{FF2B5EF4-FFF2-40B4-BE49-F238E27FC236}">
              <a16:creationId xmlns:a16="http://schemas.microsoft.com/office/drawing/2014/main" id="{D307D60D-849C-4E96-AF93-B9BDE03791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43</xdr:col>
      <xdr:colOff>235323</xdr:colOff>
      <xdr:row>3</xdr:row>
      <xdr:rowOff>47625</xdr:rowOff>
    </xdr:from>
    <xdr:to>
      <xdr:col>55</xdr:col>
      <xdr:colOff>11205</xdr:colOff>
      <xdr:row>31</xdr:row>
      <xdr:rowOff>0</xdr:rowOff>
    </xdr:to>
    <xdr:graphicFrame macro="">
      <xdr:nvGraphicFramePr>
        <xdr:cNvPr id="6" name="Chart 2">
          <a:extLst>
            <a:ext uri="{FF2B5EF4-FFF2-40B4-BE49-F238E27FC236}">
              <a16:creationId xmlns:a16="http://schemas.microsoft.com/office/drawing/2014/main" id="{8DE929ED-8B3E-4466-B4D0-39BD9E1DE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268940</xdr:colOff>
      <xdr:row>3</xdr:row>
      <xdr:rowOff>47625</xdr:rowOff>
    </xdr:from>
    <xdr:to>
      <xdr:col>69</xdr:col>
      <xdr:colOff>11205</xdr:colOff>
      <xdr:row>31</xdr:row>
      <xdr:rowOff>0</xdr:rowOff>
    </xdr:to>
    <xdr:graphicFrame macro="">
      <xdr:nvGraphicFramePr>
        <xdr:cNvPr id="7" name="Chart 2">
          <a:extLst>
            <a:ext uri="{FF2B5EF4-FFF2-40B4-BE49-F238E27FC236}">
              <a16:creationId xmlns:a16="http://schemas.microsoft.com/office/drawing/2014/main" id="{5DBCA057-34C4-4E02-A947-D8FE853A43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246529</xdr:colOff>
      <xdr:row>3</xdr:row>
      <xdr:rowOff>0</xdr:rowOff>
    </xdr:from>
    <xdr:to>
      <xdr:col>12</xdr:col>
      <xdr:colOff>605117</xdr:colOff>
      <xdr:row>31</xdr:row>
      <xdr:rowOff>0</xdr:rowOff>
    </xdr:to>
    <xdr:graphicFrame macro="">
      <xdr:nvGraphicFramePr>
        <xdr:cNvPr id="2" name="Chart 1">
          <a:extLst>
            <a:ext uri="{FF2B5EF4-FFF2-40B4-BE49-F238E27FC236}">
              <a16:creationId xmlns:a16="http://schemas.microsoft.com/office/drawing/2014/main" id="{827C2083-9310-433C-BF25-D2789195A8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xdr:row>
      <xdr:rowOff>0</xdr:rowOff>
    </xdr:from>
    <xdr:to>
      <xdr:col>27</xdr:col>
      <xdr:colOff>11206</xdr:colOff>
      <xdr:row>31</xdr:row>
      <xdr:rowOff>0</xdr:rowOff>
    </xdr:to>
    <xdr:graphicFrame macro="">
      <xdr:nvGraphicFramePr>
        <xdr:cNvPr id="3" name="Chart 2">
          <a:extLst>
            <a:ext uri="{FF2B5EF4-FFF2-40B4-BE49-F238E27FC236}">
              <a16:creationId xmlns:a16="http://schemas.microsoft.com/office/drawing/2014/main" id="{A054ED81-BCD8-4E78-BF7D-5322B95986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xdr:row>
      <xdr:rowOff>19050</xdr:rowOff>
    </xdr:from>
    <xdr:to>
      <xdr:col>28</xdr:col>
      <xdr:colOff>0</xdr:colOff>
      <xdr:row>29</xdr:row>
      <xdr:rowOff>123825</xdr:rowOff>
    </xdr:to>
    <xdr:graphicFrame macro="">
      <xdr:nvGraphicFramePr>
        <xdr:cNvPr id="4" name="Chart 3">
          <a:extLst>
            <a:ext uri="{FF2B5EF4-FFF2-40B4-BE49-F238E27FC236}">
              <a16:creationId xmlns:a16="http://schemas.microsoft.com/office/drawing/2014/main" id="{D1A6D715-59EF-4D68-BE6A-58806963D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246529</xdr:colOff>
      <xdr:row>3</xdr:row>
      <xdr:rowOff>0</xdr:rowOff>
    </xdr:from>
    <xdr:to>
      <xdr:col>41</xdr:col>
      <xdr:colOff>11205</xdr:colOff>
      <xdr:row>31</xdr:row>
      <xdr:rowOff>0</xdr:rowOff>
    </xdr:to>
    <xdr:graphicFrame macro="">
      <xdr:nvGraphicFramePr>
        <xdr:cNvPr id="5" name="Chart 2">
          <a:extLst>
            <a:ext uri="{FF2B5EF4-FFF2-40B4-BE49-F238E27FC236}">
              <a16:creationId xmlns:a16="http://schemas.microsoft.com/office/drawing/2014/main" id="{2AD91ECF-166A-493F-93A6-AF1F470D88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42</xdr:col>
      <xdr:colOff>0</xdr:colOff>
      <xdr:row>3</xdr:row>
      <xdr:rowOff>19050</xdr:rowOff>
    </xdr:from>
    <xdr:to>
      <xdr:col>42</xdr:col>
      <xdr:colOff>0</xdr:colOff>
      <xdr:row>29</xdr:row>
      <xdr:rowOff>123825</xdr:rowOff>
    </xdr:to>
    <xdr:graphicFrame macro="">
      <xdr:nvGraphicFramePr>
        <xdr:cNvPr id="6" name="Chart 3">
          <a:extLst>
            <a:ext uri="{FF2B5EF4-FFF2-40B4-BE49-F238E27FC236}">
              <a16:creationId xmlns:a16="http://schemas.microsoft.com/office/drawing/2014/main" id="{99DCBA93-ED63-4C43-A023-CC8F833845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43</xdr:col>
      <xdr:colOff>235323</xdr:colOff>
      <xdr:row>3</xdr:row>
      <xdr:rowOff>0</xdr:rowOff>
    </xdr:from>
    <xdr:to>
      <xdr:col>55</xdr:col>
      <xdr:colOff>11205</xdr:colOff>
      <xdr:row>31</xdr:row>
      <xdr:rowOff>0</xdr:rowOff>
    </xdr:to>
    <xdr:graphicFrame macro="">
      <xdr:nvGraphicFramePr>
        <xdr:cNvPr id="7" name="Chart 2">
          <a:extLst>
            <a:ext uri="{FF2B5EF4-FFF2-40B4-BE49-F238E27FC236}">
              <a16:creationId xmlns:a16="http://schemas.microsoft.com/office/drawing/2014/main" id="{B8AFCF05-F998-4270-B988-E12CE7D871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56</xdr:col>
      <xdr:colOff>0</xdr:colOff>
      <xdr:row>3</xdr:row>
      <xdr:rowOff>19050</xdr:rowOff>
    </xdr:from>
    <xdr:to>
      <xdr:col>56</xdr:col>
      <xdr:colOff>0</xdr:colOff>
      <xdr:row>29</xdr:row>
      <xdr:rowOff>123825</xdr:rowOff>
    </xdr:to>
    <xdr:graphicFrame macro="">
      <xdr:nvGraphicFramePr>
        <xdr:cNvPr id="8" name="Chart 3">
          <a:extLst>
            <a:ext uri="{FF2B5EF4-FFF2-40B4-BE49-F238E27FC236}">
              <a16:creationId xmlns:a16="http://schemas.microsoft.com/office/drawing/2014/main" id="{3D325A55-1CD1-47C2-817E-2F0E34093B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219075</xdr:colOff>
      <xdr:row>3</xdr:row>
      <xdr:rowOff>19050</xdr:rowOff>
    </xdr:from>
    <xdr:to>
      <xdr:col>12</xdr:col>
      <xdr:colOff>504825</xdr:colOff>
      <xdr:row>31</xdr:row>
      <xdr:rowOff>0</xdr:rowOff>
    </xdr:to>
    <xdr:graphicFrame macro="">
      <xdr:nvGraphicFramePr>
        <xdr:cNvPr id="2" name="Chart 1">
          <a:extLst>
            <a:ext uri="{FF2B5EF4-FFF2-40B4-BE49-F238E27FC236}">
              <a16:creationId xmlns:a16="http://schemas.microsoft.com/office/drawing/2014/main" id="{B90C4C77-2DD0-428F-BC56-ACFFD5FFA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38100</xdr:colOff>
      <xdr:row>3</xdr:row>
      <xdr:rowOff>95250</xdr:rowOff>
    </xdr:from>
    <xdr:to>
      <xdr:col>26</xdr:col>
      <xdr:colOff>552450</xdr:colOff>
      <xdr:row>29</xdr:row>
      <xdr:rowOff>133350</xdr:rowOff>
    </xdr:to>
    <xdr:graphicFrame macro="">
      <xdr:nvGraphicFramePr>
        <xdr:cNvPr id="3" name="Chart 2">
          <a:extLst>
            <a:ext uri="{FF2B5EF4-FFF2-40B4-BE49-F238E27FC236}">
              <a16:creationId xmlns:a16="http://schemas.microsoft.com/office/drawing/2014/main" id="{5AD1FBC6-2B18-4045-985C-347B047E4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0</xdr:colOff>
      <xdr:row>3</xdr:row>
      <xdr:rowOff>19050</xdr:rowOff>
    </xdr:from>
    <xdr:to>
      <xdr:col>29</xdr:col>
      <xdr:colOff>0</xdr:colOff>
      <xdr:row>29</xdr:row>
      <xdr:rowOff>123825</xdr:rowOff>
    </xdr:to>
    <xdr:graphicFrame macro="">
      <xdr:nvGraphicFramePr>
        <xdr:cNvPr id="4" name="Chart 3">
          <a:extLst>
            <a:ext uri="{FF2B5EF4-FFF2-40B4-BE49-F238E27FC236}">
              <a16:creationId xmlns:a16="http://schemas.microsoft.com/office/drawing/2014/main" id="{491D8ECE-7866-4312-8BBF-95C33EE2E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38100</xdr:colOff>
      <xdr:row>3</xdr:row>
      <xdr:rowOff>95250</xdr:rowOff>
    </xdr:from>
    <xdr:to>
      <xdr:col>40</xdr:col>
      <xdr:colOff>552450</xdr:colOff>
      <xdr:row>29</xdr:row>
      <xdr:rowOff>133350</xdr:rowOff>
    </xdr:to>
    <xdr:graphicFrame macro="">
      <xdr:nvGraphicFramePr>
        <xdr:cNvPr id="5" name="Chart 2">
          <a:extLst>
            <a:ext uri="{FF2B5EF4-FFF2-40B4-BE49-F238E27FC236}">
              <a16:creationId xmlns:a16="http://schemas.microsoft.com/office/drawing/2014/main" id="{FFD111A9-2C89-4135-82C2-B6192A53C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43</xdr:col>
      <xdr:colOff>38100</xdr:colOff>
      <xdr:row>3</xdr:row>
      <xdr:rowOff>95250</xdr:rowOff>
    </xdr:from>
    <xdr:to>
      <xdr:col>54</xdr:col>
      <xdr:colOff>552450</xdr:colOff>
      <xdr:row>29</xdr:row>
      <xdr:rowOff>133350</xdr:rowOff>
    </xdr:to>
    <xdr:graphicFrame macro="">
      <xdr:nvGraphicFramePr>
        <xdr:cNvPr id="6" name="Chart 2">
          <a:extLst>
            <a:ext uri="{FF2B5EF4-FFF2-40B4-BE49-F238E27FC236}">
              <a16:creationId xmlns:a16="http://schemas.microsoft.com/office/drawing/2014/main" id="{9E7F28FF-A26E-49F2-8542-0ADA343B0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85565</xdr:colOff>
      <xdr:row>3</xdr:row>
      <xdr:rowOff>113684</xdr:rowOff>
    </xdr:to>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38100</xdr:colOff>
      <xdr:row>1</xdr:row>
      <xdr:rowOff>109537</xdr:rowOff>
    </xdr:from>
    <xdr:to>
      <xdr:col>13</xdr:col>
      <xdr:colOff>123824</xdr:colOff>
      <xdr:row>20</xdr:row>
      <xdr:rowOff>123825</xdr:rowOff>
    </xdr:to>
    <xdr:graphicFrame macro="">
      <xdr:nvGraphicFramePr>
        <xdr:cNvPr id="2" name="Chart 1">
          <a:extLst>
            <a:ext uri="{FF2B5EF4-FFF2-40B4-BE49-F238E27FC236}">
              <a16:creationId xmlns:a16="http://schemas.microsoft.com/office/drawing/2014/main" id="{675368BB-34ED-44FA-96DE-14D20ACF7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38101</xdr:colOff>
      <xdr:row>23</xdr:row>
      <xdr:rowOff>133350</xdr:rowOff>
    </xdr:from>
    <xdr:to>
      <xdr:col>13</xdr:col>
      <xdr:colOff>342901</xdr:colOff>
      <xdr:row>43</xdr:row>
      <xdr:rowOff>19050</xdr:rowOff>
    </xdr:to>
    <xdr:graphicFrame macro="">
      <xdr:nvGraphicFramePr>
        <xdr:cNvPr id="3" name="Chart 2">
          <a:extLst>
            <a:ext uri="{FF2B5EF4-FFF2-40B4-BE49-F238E27FC236}">
              <a16:creationId xmlns:a16="http://schemas.microsoft.com/office/drawing/2014/main" id="{7C6D1CFA-8CF0-4C2C-A8FF-F42149F7AD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47626</xdr:colOff>
      <xdr:row>47</xdr:row>
      <xdr:rowOff>90486</xdr:rowOff>
    </xdr:from>
    <xdr:to>
      <xdr:col>13</xdr:col>
      <xdr:colOff>142875</xdr:colOff>
      <xdr:row>67</xdr:row>
      <xdr:rowOff>38099</xdr:rowOff>
    </xdr:to>
    <xdr:graphicFrame macro="">
      <xdr:nvGraphicFramePr>
        <xdr:cNvPr id="4" name="Chart 3">
          <a:extLst>
            <a:ext uri="{FF2B5EF4-FFF2-40B4-BE49-F238E27FC236}">
              <a16:creationId xmlns:a16="http://schemas.microsoft.com/office/drawing/2014/main" id="{A4273D74-536E-46D9-BE0D-AAEB4C6B8D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28575</xdr:colOff>
      <xdr:row>71</xdr:row>
      <xdr:rowOff>57149</xdr:rowOff>
    </xdr:from>
    <xdr:to>
      <xdr:col>13</xdr:col>
      <xdr:colOff>85725</xdr:colOff>
      <xdr:row>91</xdr:row>
      <xdr:rowOff>28574</xdr:rowOff>
    </xdr:to>
    <xdr:graphicFrame macro="">
      <xdr:nvGraphicFramePr>
        <xdr:cNvPr id="5" name="Chart 4">
          <a:extLst>
            <a:ext uri="{FF2B5EF4-FFF2-40B4-BE49-F238E27FC236}">
              <a16:creationId xmlns:a16="http://schemas.microsoft.com/office/drawing/2014/main" id="{E8B6EDA4-607E-46D8-BF62-C65EE9DEE9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38101</xdr:colOff>
      <xdr:row>95</xdr:row>
      <xdr:rowOff>14287</xdr:rowOff>
    </xdr:from>
    <xdr:to>
      <xdr:col>13</xdr:col>
      <xdr:colOff>152400</xdr:colOff>
      <xdr:row>114</xdr:row>
      <xdr:rowOff>142875</xdr:rowOff>
    </xdr:to>
    <xdr:graphicFrame macro="">
      <xdr:nvGraphicFramePr>
        <xdr:cNvPr id="6" name="Chart 5">
          <a:extLst>
            <a:ext uri="{FF2B5EF4-FFF2-40B4-BE49-F238E27FC236}">
              <a16:creationId xmlns:a16="http://schemas.microsoft.com/office/drawing/2014/main" id="{7EF089A0-4B76-4AB9-81DE-0EBCDE747C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47625</xdr:colOff>
      <xdr:row>118</xdr:row>
      <xdr:rowOff>47624</xdr:rowOff>
    </xdr:from>
    <xdr:to>
      <xdr:col>13</xdr:col>
      <xdr:colOff>142875</xdr:colOff>
      <xdr:row>137</xdr:row>
      <xdr:rowOff>114299</xdr:rowOff>
    </xdr:to>
    <xdr:graphicFrame macro="">
      <xdr:nvGraphicFramePr>
        <xdr:cNvPr id="7" name="Chart 6">
          <a:extLst>
            <a:ext uri="{FF2B5EF4-FFF2-40B4-BE49-F238E27FC236}">
              <a16:creationId xmlns:a16="http://schemas.microsoft.com/office/drawing/2014/main" id="{AC22182D-EE28-4257-90FF-89B2D1044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47625</xdr:colOff>
      <xdr:row>141</xdr:row>
      <xdr:rowOff>33337</xdr:rowOff>
    </xdr:from>
    <xdr:to>
      <xdr:col>13</xdr:col>
      <xdr:colOff>95249</xdr:colOff>
      <xdr:row>161</xdr:row>
      <xdr:rowOff>142875</xdr:rowOff>
    </xdr:to>
    <xdr:graphicFrame macro="">
      <xdr:nvGraphicFramePr>
        <xdr:cNvPr id="8" name="Chart 7">
          <a:extLst>
            <a:ext uri="{FF2B5EF4-FFF2-40B4-BE49-F238E27FC236}">
              <a16:creationId xmlns:a16="http://schemas.microsoft.com/office/drawing/2014/main" id="{A15C72E3-17EC-4222-AF46-937646CAC1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38101</xdr:colOff>
      <xdr:row>165</xdr:row>
      <xdr:rowOff>57149</xdr:rowOff>
    </xdr:from>
    <xdr:to>
      <xdr:col>13</xdr:col>
      <xdr:colOff>104776</xdr:colOff>
      <xdr:row>185</xdr:row>
      <xdr:rowOff>161924</xdr:rowOff>
    </xdr:to>
    <xdr:graphicFrame macro="">
      <xdr:nvGraphicFramePr>
        <xdr:cNvPr id="9" name="Chart 8">
          <a:extLst>
            <a:ext uri="{FF2B5EF4-FFF2-40B4-BE49-F238E27FC236}">
              <a16:creationId xmlns:a16="http://schemas.microsoft.com/office/drawing/2014/main" id="{8140683C-B7BD-4BFB-BA22-D302A319A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1</xdr:col>
      <xdr:colOff>85565</xdr:colOff>
      <xdr:row>3</xdr:row>
      <xdr:rowOff>113684</xdr:rowOff>
    </xdr:to>
    <xdr:pic>
      <xdr:nvPicPr>
        <xdr:cNvPr id="10" name="Picture 9" descr="C:\Users\Phil.Clough1\AppData\Local\Microsoft\Windows\Temporary Internet Files\Content.IE5\PMMR5K9K\home_page[1].png">
          <a:hlinkClick xmlns:r="http://schemas.openxmlformats.org/officeDocument/2006/relationships" r:id="rId9"/>
          <a:extLst>
            <a:ext uri="{FF2B5EF4-FFF2-40B4-BE49-F238E27FC236}">
              <a16:creationId xmlns:a16="http://schemas.microsoft.com/office/drawing/2014/main" id="{528EC27F-99D6-44E8-9CBC-72E4B749D34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0"/>
          <a:ext cx="771365" cy="685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123265</xdr:colOff>
      <xdr:row>3</xdr:row>
      <xdr:rowOff>129988</xdr:rowOff>
    </xdr:from>
    <xdr:to>
      <xdr:col>11</xdr:col>
      <xdr:colOff>515471</xdr:colOff>
      <xdr:row>29</xdr:row>
      <xdr:rowOff>56029</xdr:rowOff>
    </xdr:to>
    <xdr:graphicFrame macro="">
      <xdr:nvGraphicFramePr>
        <xdr:cNvPr id="2" name="Chart 1">
          <a:extLst>
            <a:ext uri="{FF2B5EF4-FFF2-40B4-BE49-F238E27FC236}">
              <a16:creationId xmlns:a16="http://schemas.microsoft.com/office/drawing/2014/main" id="{C0065444-104B-423B-8F96-31FFFF8E7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123265</xdr:colOff>
      <xdr:row>4</xdr:row>
      <xdr:rowOff>145677</xdr:rowOff>
    </xdr:from>
    <xdr:to>
      <xdr:col>4</xdr:col>
      <xdr:colOff>123267</xdr:colOff>
      <xdr:row>22</xdr:row>
      <xdr:rowOff>134472</xdr:rowOff>
    </xdr:to>
    <xdr:cxnSp macro="">
      <xdr:nvCxnSpPr>
        <xdr:cNvPr id="3" name="Straight Connector 2">
          <a:extLst>
            <a:ext uri="{FF2B5EF4-FFF2-40B4-BE49-F238E27FC236}">
              <a16:creationId xmlns:a16="http://schemas.microsoft.com/office/drawing/2014/main" id="{1F2E63C6-379F-4CBB-8CA0-FB0781E40C07}"/>
            </a:ext>
          </a:extLst>
        </xdr:cNvPr>
        <xdr:cNvCxnSpPr/>
      </xdr:nvCxnSpPr>
      <xdr:spPr>
        <a:xfrm flipH="1" flipV="1">
          <a:off x="2866465" y="888627"/>
          <a:ext cx="2" cy="333207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600074</xdr:colOff>
      <xdr:row>0</xdr:row>
      <xdr:rowOff>0</xdr:rowOff>
    </xdr:from>
    <xdr:to>
      <xdr:col>12</xdr:col>
      <xdr:colOff>609599</xdr:colOff>
      <xdr:row>0</xdr:row>
      <xdr:rowOff>0</xdr:rowOff>
    </xdr:to>
    <xdr:graphicFrame macro="">
      <xdr:nvGraphicFramePr>
        <xdr:cNvPr id="2" name="Chart 1">
          <a:extLst>
            <a:ext uri="{FF2B5EF4-FFF2-40B4-BE49-F238E27FC236}">
              <a16:creationId xmlns:a16="http://schemas.microsoft.com/office/drawing/2014/main" id="{8B8425ED-2B55-47B4-9385-2338BFA09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247650</xdr:colOff>
      <xdr:row>1</xdr:row>
      <xdr:rowOff>133349</xdr:rowOff>
    </xdr:from>
    <xdr:to>
      <xdr:col>13</xdr:col>
      <xdr:colOff>514350</xdr:colOff>
      <xdr:row>23</xdr:row>
      <xdr:rowOff>180974</xdr:rowOff>
    </xdr:to>
    <xdr:graphicFrame macro="">
      <xdr:nvGraphicFramePr>
        <xdr:cNvPr id="3" name="Chart 2">
          <a:extLst>
            <a:ext uri="{FF2B5EF4-FFF2-40B4-BE49-F238E27FC236}">
              <a16:creationId xmlns:a16="http://schemas.microsoft.com/office/drawing/2014/main" id="{19A60915-7C36-4450-AE29-3C4328B32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xdr:colOff>
      <xdr:row>28</xdr:row>
      <xdr:rowOff>57151</xdr:rowOff>
    </xdr:from>
    <xdr:to>
      <xdr:col>13</xdr:col>
      <xdr:colOff>28575</xdr:colOff>
      <xdr:row>48</xdr:row>
      <xdr:rowOff>104775</xdr:rowOff>
    </xdr:to>
    <xdr:graphicFrame macro="">
      <xdr:nvGraphicFramePr>
        <xdr:cNvPr id="4" name="Chart 3">
          <a:extLst>
            <a:ext uri="{FF2B5EF4-FFF2-40B4-BE49-F238E27FC236}">
              <a16:creationId xmlns:a16="http://schemas.microsoft.com/office/drawing/2014/main" id="{8F8E83C7-3274-4E12-AE41-E4110FAEED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28575</xdr:colOff>
      <xdr:row>52</xdr:row>
      <xdr:rowOff>161925</xdr:rowOff>
    </xdr:from>
    <xdr:to>
      <xdr:col>13</xdr:col>
      <xdr:colOff>323850</xdr:colOff>
      <xdr:row>73</xdr:row>
      <xdr:rowOff>85725</xdr:rowOff>
    </xdr:to>
    <xdr:graphicFrame macro="">
      <xdr:nvGraphicFramePr>
        <xdr:cNvPr id="5" name="Chart 4">
          <a:extLst>
            <a:ext uri="{FF2B5EF4-FFF2-40B4-BE49-F238E27FC236}">
              <a16:creationId xmlns:a16="http://schemas.microsoft.com/office/drawing/2014/main" id="{2A5B6FA0-981A-478C-BCF0-9FD6DF57C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47625</xdr:colOff>
      <xdr:row>76</xdr:row>
      <xdr:rowOff>95249</xdr:rowOff>
    </xdr:from>
    <xdr:to>
      <xdr:col>13</xdr:col>
      <xdr:colOff>180975</xdr:colOff>
      <xdr:row>95</xdr:row>
      <xdr:rowOff>85724</xdr:rowOff>
    </xdr:to>
    <xdr:graphicFrame macro="">
      <xdr:nvGraphicFramePr>
        <xdr:cNvPr id="6" name="Chart 5">
          <a:extLst>
            <a:ext uri="{FF2B5EF4-FFF2-40B4-BE49-F238E27FC236}">
              <a16:creationId xmlns:a16="http://schemas.microsoft.com/office/drawing/2014/main" id="{0E4AD6C3-8DD6-4184-9F08-744F951F3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85565</xdr:colOff>
      <xdr:row>3</xdr:row>
      <xdr:rowOff>113684</xdr:rowOff>
    </xdr:to>
    <xdr:pic>
      <xdr:nvPicPr>
        <xdr:cNvPr id="7" name="Picture 6" descr="C:\Users\Phil.Clough1\AppData\Local\Microsoft\Windows\Temporary Internet Files\Content.IE5\PMMR5K9K\home_page[1].png">
          <a:hlinkClick xmlns:r="http://schemas.openxmlformats.org/officeDocument/2006/relationships" r:id="rId6"/>
          <a:extLst>
            <a:ext uri="{FF2B5EF4-FFF2-40B4-BE49-F238E27FC236}">
              <a16:creationId xmlns:a16="http://schemas.microsoft.com/office/drawing/2014/main" id="{56E75E74-1A6B-405C-BCC6-8512E7B62C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771365" cy="685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28575</xdr:colOff>
      <xdr:row>1</xdr:row>
      <xdr:rowOff>0</xdr:rowOff>
    </xdr:from>
    <xdr:to>
      <xdr:col>14</xdr:col>
      <xdr:colOff>9525</xdr:colOff>
      <xdr:row>1</xdr:row>
      <xdr:rowOff>0</xdr:rowOff>
    </xdr:to>
    <xdr:graphicFrame macro="">
      <xdr:nvGraphicFramePr>
        <xdr:cNvPr id="2" name="Chart 1">
          <a:extLst>
            <a:ext uri="{FF2B5EF4-FFF2-40B4-BE49-F238E27FC236}">
              <a16:creationId xmlns:a16="http://schemas.microsoft.com/office/drawing/2014/main" id="{479A95CF-4473-420D-8597-925E6D9D3A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600075</xdr:colOff>
      <xdr:row>1</xdr:row>
      <xdr:rowOff>0</xdr:rowOff>
    </xdr:from>
    <xdr:to>
      <xdr:col>11</xdr:col>
      <xdr:colOff>390525</xdr:colOff>
      <xdr:row>1</xdr:row>
      <xdr:rowOff>0</xdr:rowOff>
    </xdr:to>
    <xdr:graphicFrame macro="">
      <xdr:nvGraphicFramePr>
        <xdr:cNvPr id="3" name="Chart 2">
          <a:extLst>
            <a:ext uri="{FF2B5EF4-FFF2-40B4-BE49-F238E27FC236}">
              <a16:creationId xmlns:a16="http://schemas.microsoft.com/office/drawing/2014/main" id="{7B762E0A-79E3-4D6D-898D-E4C1DBD802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xdr:row>
      <xdr:rowOff>0</xdr:rowOff>
    </xdr:from>
    <xdr:to>
      <xdr:col>11</xdr:col>
      <xdr:colOff>400050</xdr:colOff>
      <xdr:row>1</xdr:row>
      <xdr:rowOff>0</xdr:rowOff>
    </xdr:to>
    <xdr:graphicFrame macro="">
      <xdr:nvGraphicFramePr>
        <xdr:cNvPr id="4" name="Chart 3">
          <a:extLst>
            <a:ext uri="{FF2B5EF4-FFF2-40B4-BE49-F238E27FC236}">
              <a16:creationId xmlns:a16="http://schemas.microsoft.com/office/drawing/2014/main" id="{A400E871-791A-4EA0-B31F-4DABE5B203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xdr:row>
      <xdr:rowOff>0</xdr:rowOff>
    </xdr:from>
    <xdr:to>
      <xdr:col>11</xdr:col>
      <xdr:colOff>400050</xdr:colOff>
      <xdr:row>1</xdr:row>
      <xdr:rowOff>0</xdr:rowOff>
    </xdr:to>
    <xdr:graphicFrame macro="">
      <xdr:nvGraphicFramePr>
        <xdr:cNvPr id="5" name="Chart 4">
          <a:extLst>
            <a:ext uri="{FF2B5EF4-FFF2-40B4-BE49-F238E27FC236}">
              <a16:creationId xmlns:a16="http://schemas.microsoft.com/office/drawing/2014/main" id="{557336E7-51C5-4E1F-8AA1-C9C97DFDB3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9525</xdr:colOff>
      <xdr:row>1</xdr:row>
      <xdr:rowOff>0</xdr:rowOff>
    </xdr:from>
    <xdr:to>
      <xdr:col>11</xdr:col>
      <xdr:colOff>409575</xdr:colOff>
      <xdr:row>1</xdr:row>
      <xdr:rowOff>0</xdr:rowOff>
    </xdr:to>
    <xdr:graphicFrame macro="">
      <xdr:nvGraphicFramePr>
        <xdr:cNvPr id="6" name="Chart 5">
          <a:extLst>
            <a:ext uri="{FF2B5EF4-FFF2-40B4-BE49-F238E27FC236}">
              <a16:creationId xmlns:a16="http://schemas.microsoft.com/office/drawing/2014/main" id="{D6EFAAEE-2D24-4618-9087-49DAB79605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1</xdr:row>
      <xdr:rowOff>0</xdr:rowOff>
    </xdr:from>
    <xdr:to>
      <xdr:col>13</xdr:col>
      <xdr:colOff>0</xdr:colOff>
      <xdr:row>1</xdr:row>
      <xdr:rowOff>0</xdr:rowOff>
    </xdr:to>
    <xdr:graphicFrame macro="">
      <xdr:nvGraphicFramePr>
        <xdr:cNvPr id="7" name="Chart 6">
          <a:extLst>
            <a:ext uri="{FF2B5EF4-FFF2-40B4-BE49-F238E27FC236}">
              <a16:creationId xmlns:a16="http://schemas.microsoft.com/office/drawing/2014/main" id="{765223B3-49BD-43B0-8D81-202B10CE5F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xdr:row>
      <xdr:rowOff>0</xdr:rowOff>
    </xdr:from>
    <xdr:to>
      <xdr:col>13</xdr:col>
      <xdr:colOff>0</xdr:colOff>
      <xdr:row>1</xdr:row>
      <xdr:rowOff>0</xdr:rowOff>
    </xdr:to>
    <xdr:graphicFrame macro="">
      <xdr:nvGraphicFramePr>
        <xdr:cNvPr id="8" name="Chart 7">
          <a:extLst>
            <a:ext uri="{FF2B5EF4-FFF2-40B4-BE49-F238E27FC236}">
              <a16:creationId xmlns:a16="http://schemas.microsoft.com/office/drawing/2014/main" id="{3528FAF3-E4BA-49E5-A829-0788E71802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1</xdr:row>
      <xdr:rowOff>0</xdr:rowOff>
    </xdr:from>
    <xdr:to>
      <xdr:col>13</xdr:col>
      <xdr:colOff>0</xdr:colOff>
      <xdr:row>1</xdr:row>
      <xdr:rowOff>0</xdr:rowOff>
    </xdr:to>
    <xdr:graphicFrame macro="">
      <xdr:nvGraphicFramePr>
        <xdr:cNvPr id="9" name="Chart 8">
          <a:extLst>
            <a:ext uri="{FF2B5EF4-FFF2-40B4-BE49-F238E27FC236}">
              <a16:creationId xmlns:a16="http://schemas.microsoft.com/office/drawing/2014/main" id="{67986FC0-13EB-4B6C-AFC1-09B8CD4518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9525</xdr:colOff>
      <xdr:row>1</xdr:row>
      <xdr:rowOff>0</xdr:rowOff>
    </xdr:from>
    <xdr:to>
      <xdr:col>14</xdr:col>
      <xdr:colOff>9525</xdr:colOff>
      <xdr:row>1</xdr:row>
      <xdr:rowOff>0</xdr:rowOff>
    </xdr:to>
    <xdr:graphicFrame macro="">
      <xdr:nvGraphicFramePr>
        <xdr:cNvPr id="10" name="Chart 9">
          <a:extLst>
            <a:ext uri="{FF2B5EF4-FFF2-40B4-BE49-F238E27FC236}">
              <a16:creationId xmlns:a16="http://schemas.microsoft.com/office/drawing/2014/main" id="{7FE39DC1-9862-4144-9CB9-7B294A0EB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1</xdr:row>
      <xdr:rowOff>0</xdr:rowOff>
    </xdr:from>
    <xdr:to>
      <xdr:col>12</xdr:col>
      <xdr:colOff>581025</xdr:colOff>
      <xdr:row>1</xdr:row>
      <xdr:rowOff>0</xdr:rowOff>
    </xdr:to>
    <xdr:graphicFrame macro="">
      <xdr:nvGraphicFramePr>
        <xdr:cNvPr id="11" name="Chart 10">
          <a:extLst>
            <a:ext uri="{FF2B5EF4-FFF2-40B4-BE49-F238E27FC236}">
              <a16:creationId xmlns:a16="http://schemas.microsoft.com/office/drawing/2014/main" id="{73832AF1-55FC-425D-BADF-7400A38AB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1</xdr:row>
      <xdr:rowOff>0</xdr:rowOff>
    </xdr:from>
    <xdr:to>
      <xdr:col>14</xdr:col>
      <xdr:colOff>9525</xdr:colOff>
      <xdr:row>1</xdr:row>
      <xdr:rowOff>0</xdr:rowOff>
    </xdr:to>
    <xdr:graphicFrame macro="">
      <xdr:nvGraphicFramePr>
        <xdr:cNvPr id="12" name="Chart 11">
          <a:extLst>
            <a:ext uri="{FF2B5EF4-FFF2-40B4-BE49-F238E27FC236}">
              <a16:creationId xmlns:a16="http://schemas.microsoft.com/office/drawing/2014/main" id="{6AA6E073-B03A-4704-B079-E6FB54921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1</xdr:row>
      <xdr:rowOff>0</xdr:rowOff>
    </xdr:from>
    <xdr:to>
      <xdr:col>14</xdr:col>
      <xdr:colOff>9525</xdr:colOff>
      <xdr:row>1</xdr:row>
      <xdr:rowOff>0</xdr:rowOff>
    </xdr:to>
    <xdr:graphicFrame macro="">
      <xdr:nvGraphicFramePr>
        <xdr:cNvPr id="13" name="Chart 12">
          <a:extLst>
            <a:ext uri="{FF2B5EF4-FFF2-40B4-BE49-F238E27FC236}">
              <a16:creationId xmlns:a16="http://schemas.microsoft.com/office/drawing/2014/main" id="{2680FC0C-EDB3-4C3F-BB91-21551B983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1</xdr:row>
      <xdr:rowOff>0</xdr:rowOff>
    </xdr:from>
    <xdr:to>
      <xdr:col>11</xdr:col>
      <xdr:colOff>400050</xdr:colOff>
      <xdr:row>1</xdr:row>
      <xdr:rowOff>0</xdr:rowOff>
    </xdr:to>
    <xdr:graphicFrame macro="">
      <xdr:nvGraphicFramePr>
        <xdr:cNvPr id="14" name="Chart 13">
          <a:extLst>
            <a:ext uri="{FF2B5EF4-FFF2-40B4-BE49-F238E27FC236}">
              <a16:creationId xmlns:a16="http://schemas.microsoft.com/office/drawing/2014/main" id="{E994D6C7-0803-4A40-B458-98A40C619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1</xdr:row>
      <xdr:rowOff>0</xdr:rowOff>
    </xdr:from>
    <xdr:to>
      <xdr:col>11</xdr:col>
      <xdr:colOff>400050</xdr:colOff>
      <xdr:row>1</xdr:row>
      <xdr:rowOff>0</xdr:rowOff>
    </xdr:to>
    <xdr:graphicFrame macro="">
      <xdr:nvGraphicFramePr>
        <xdr:cNvPr id="15" name="Chart 14">
          <a:extLst>
            <a:ext uri="{FF2B5EF4-FFF2-40B4-BE49-F238E27FC236}">
              <a16:creationId xmlns:a16="http://schemas.microsoft.com/office/drawing/2014/main" id="{96C3760C-2318-4C1D-9713-47CCF28BA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9525</xdr:colOff>
      <xdr:row>1</xdr:row>
      <xdr:rowOff>0</xdr:rowOff>
    </xdr:from>
    <xdr:to>
      <xdr:col>11</xdr:col>
      <xdr:colOff>409575</xdr:colOff>
      <xdr:row>1</xdr:row>
      <xdr:rowOff>0</xdr:rowOff>
    </xdr:to>
    <xdr:graphicFrame macro="">
      <xdr:nvGraphicFramePr>
        <xdr:cNvPr id="16" name="Chart 15">
          <a:extLst>
            <a:ext uri="{FF2B5EF4-FFF2-40B4-BE49-F238E27FC236}">
              <a16:creationId xmlns:a16="http://schemas.microsoft.com/office/drawing/2014/main" id="{4D489630-4974-41E8-B7A7-AD97235125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600075</xdr:colOff>
      <xdr:row>1</xdr:row>
      <xdr:rowOff>0</xdr:rowOff>
    </xdr:from>
    <xdr:to>
      <xdr:col>11</xdr:col>
      <xdr:colOff>390525</xdr:colOff>
      <xdr:row>1</xdr:row>
      <xdr:rowOff>0</xdr:rowOff>
    </xdr:to>
    <xdr:graphicFrame macro="">
      <xdr:nvGraphicFramePr>
        <xdr:cNvPr id="17" name="Chart 16">
          <a:extLst>
            <a:ext uri="{FF2B5EF4-FFF2-40B4-BE49-F238E27FC236}">
              <a16:creationId xmlns:a16="http://schemas.microsoft.com/office/drawing/2014/main" id="{2BB63872-562F-49B5-A20A-819FD133E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1</xdr:row>
      <xdr:rowOff>0</xdr:rowOff>
    </xdr:from>
    <xdr:to>
      <xdr:col>11</xdr:col>
      <xdr:colOff>400050</xdr:colOff>
      <xdr:row>1</xdr:row>
      <xdr:rowOff>0</xdr:rowOff>
    </xdr:to>
    <xdr:graphicFrame macro="">
      <xdr:nvGraphicFramePr>
        <xdr:cNvPr id="18" name="Chart 17">
          <a:extLst>
            <a:ext uri="{FF2B5EF4-FFF2-40B4-BE49-F238E27FC236}">
              <a16:creationId xmlns:a16="http://schemas.microsoft.com/office/drawing/2014/main" id="{1607E6B7-75BD-47CF-B7EF-8C4E25720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600075</xdr:colOff>
      <xdr:row>1</xdr:row>
      <xdr:rowOff>0</xdr:rowOff>
    </xdr:from>
    <xdr:to>
      <xdr:col>11</xdr:col>
      <xdr:colOff>390525</xdr:colOff>
      <xdr:row>1</xdr:row>
      <xdr:rowOff>0</xdr:rowOff>
    </xdr:to>
    <xdr:graphicFrame macro="">
      <xdr:nvGraphicFramePr>
        <xdr:cNvPr id="19" name="Chart 18">
          <a:extLst>
            <a:ext uri="{FF2B5EF4-FFF2-40B4-BE49-F238E27FC236}">
              <a16:creationId xmlns:a16="http://schemas.microsoft.com/office/drawing/2014/main" id="{E92572EB-4066-4037-B653-59CB201B1B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600075</xdr:colOff>
      <xdr:row>1</xdr:row>
      <xdr:rowOff>0</xdr:rowOff>
    </xdr:from>
    <xdr:to>
      <xdr:col>11</xdr:col>
      <xdr:colOff>390525</xdr:colOff>
      <xdr:row>1</xdr:row>
      <xdr:rowOff>0</xdr:rowOff>
    </xdr:to>
    <xdr:graphicFrame macro="">
      <xdr:nvGraphicFramePr>
        <xdr:cNvPr id="20" name="Chart 19">
          <a:extLst>
            <a:ext uri="{FF2B5EF4-FFF2-40B4-BE49-F238E27FC236}">
              <a16:creationId xmlns:a16="http://schemas.microsoft.com/office/drawing/2014/main" id="{EDBE7591-E416-4E0B-8EAF-72B7E8B38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228600</xdr:colOff>
      <xdr:row>3</xdr:row>
      <xdr:rowOff>21852</xdr:rowOff>
    </xdr:from>
    <xdr:to>
      <xdr:col>12</xdr:col>
      <xdr:colOff>257735</xdr:colOff>
      <xdr:row>23</xdr:row>
      <xdr:rowOff>117102</xdr:rowOff>
    </xdr:to>
    <xdr:graphicFrame macro="">
      <xdr:nvGraphicFramePr>
        <xdr:cNvPr id="21" name="Chart 20">
          <a:extLst>
            <a:ext uri="{FF2B5EF4-FFF2-40B4-BE49-F238E27FC236}">
              <a16:creationId xmlns:a16="http://schemas.microsoft.com/office/drawing/2014/main" id="{67F19944-F5CA-4951-A87D-43BEDB098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78441</xdr:colOff>
      <xdr:row>26</xdr:row>
      <xdr:rowOff>142876</xdr:rowOff>
    </xdr:from>
    <xdr:to>
      <xdr:col>12</xdr:col>
      <xdr:colOff>142875</xdr:colOff>
      <xdr:row>46</xdr:row>
      <xdr:rowOff>78442</xdr:rowOff>
    </xdr:to>
    <xdr:graphicFrame macro="">
      <xdr:nvGraphicFramePr>
        <xdr:cNvPr id="22" name="Chart 21">
          <a:extLst>
            <a:ext uri="{FF2B5EF4-FFF2-40B4-BE49-F238E27FC236}">
              <a16:creationId xmlns:a16="http://schemas.microsoft.com/office/drawing/2014/main" id="{E776A36B-1B4B-45BB-9F09-9A3DC442E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78442</xdr:colOff>
      <xdr:row>50</xdr:row>
      <xdr:rowOff>33618</xdr:rowOff>
    </xdr:from>
    <xdr:to>
      <xdr:col>12</xdr:col>
      <xdr:colOff>152401</xdr:colOff>
      <xdr:row>69</xdr:row>
      <xdr:rowOff>133350</xdr:rowOff>
    </xdr:to>
    <xdr:graphicFrame macro="">
      <xdr:nvGraphicFramePr>
        <xdr:cNvPr id="23" name="Chart 22">
          <a:extLst>
            <a:ext uri="{FF2B5EF4-FFF2-40B4-BE49-F238E27FC236}">
              <a16:creationId xmlns:a16="http://schemas.microsoft.com/office/drawing/2014/main" id="{ECC1E914-51F0-4634-89D9-CE04C730F6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104775</xdr:colOff>
      <xdr:row>73</xdr:row>
      <xdr:rowOff>67236</xdr:rowOff>
    </xdr:from>
    <xdr:to>
      <xdr:col>12</xdr:col>
      <xdr:colOff>246530</xdr:colOff>
      <xdr:row>93</xdr:row>
      <xdr:rowOff>95249</xdr:rowOff>
    </xdr:to>
    <xdr:graphicFrame macro="">
      <xdr:nvGraphicFramePr>
        <xdr:cNvPr id="24" name="Chart 23">
          <a:extLst>
            <a:ext uri="{FF2B5EF4-FFF2-40B4-BE49-F238E27FC236}">
              <a16:creationId xmlns:a16="http://schemas.microsoft.com/office/drawing/2014/main" id="{D77914C2-C4EB-4FDE-9B31-9A4ECD3B37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11206</xdr:colOff>
      <xdr:row>97</xdr:row>
      <xdr:rowOff>76200</xdr:rowOff>
    </xdr:from>
    <xdr:to>
      <xdr:col>12</xdr:col>
      <xdr:colOff>235324</xdr:colOff>
      <xdr:row>117</xdr:row>
      <xdr:rowOff>104775</xdr:rowOff>
    </xdr:to>
    <xdr:graphicFrame macro="">
      <xdr:nvGraphicFramePr>
        <xdr:cNvPr id="25" name="Chart 24">
          <a:extLst>
            <a:ext uri="{FF2B5EF4-FFF2-40B4-BE49-F238E27FC236}">
              <a16:creationId xmlns:a16="http://schemas.microsoft.com/office/drawing/2014/main" id="{4F942431-893A-4540-822D-2C46904E71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44823</xdr:colOff>
      <xdr:row>121</xdr:row>
      <xdr:rowOff>123264</xdr:rowOff>
    </xdr:from>
    <xdr:to>
      <xdr:col>12</xdr:col>
      <xdr:colOff>171450</xdr:colOff>
      <xdr:row>140</xdr:row>
      <xdr:rowOff>66675</xdr:rowOff>
    </xdr:to>
    <xdr:graphicFrame macro="">
      <xdr:nvGraphicFramePr>
        <xdr:cNvPr id="26" name="Chart 25">
          <a:extLst>
            <a:ext uri="{FF2B5EF4-FFF2-40B4-BE49-F238E27FC236}">
              <a16:creationId xmlns:a16="http://schemas.microsoft.com/office/drawing/2014/main" id="{F627A847-6B21-4D6D-9F71-F3E0DEC17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78441</xdr:colOff>
      <xdr:row>144</xdr:row>
      <xdr:rowOff>134470</xdr:rowOff>
    </xdr:from>
    <xdr:to>
      <xdr:col>12</xdr:col>
      <xdr:colOff>246529</xdr:colOff>
      <xdr:row>162</xdr:row>
      <xdr:rowOff>152399</xdr:rowOff>
    </xdr:to>
    <xdr:graphicFrame macro="">
      <xdr:nvGraphicFramePr>
        <xdr:cNvPr id="27" name="Chart 26">
          <a:extLst>
            <a:ext uri="{FF2B5EF4-FFF2-40B4-BE49-F238E27FC236}">
              <a16:creationId xmlns:a16="http://schemas.microsoft.com/office/drawing/2014/main" id="{FC5A17E8-7EBB-4D2B-B40B-45406F6116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xdr:col>
      <xdr:colOff>0</xdr:colOff>
      <xdr:row>176</xdr:row>
      <xdr:rowOff>0</xdr:rowOff>
    </xdr:from>
    <xdr:to>
      <xdr:col>14</xdr:col>
      <xdr:colOff>9525</xdr:colOff>
      <xdr:row>176</xdr:row>
      <xdr:rowOff>0</xdr:rowOff>
    </xdr:to>
    <xdr:graphicFrame macro="">
      <xdr:nvGraphicFramePr>
        <xdr:cNvPr id="28" name="Chart 28">
          <a:extLst>
            <a:ext uri="{FF2B5EF4-FFF2-40B4-BE49-F238E27FC236}">
              <a16:creationId xmlns:a16="http://schemas.microsoft.com/office/drawing/2014/main" id="{BF7B855A-36E3-4ED8-A79B-464DC15B8C3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19050</xdr:colOff>
      <xdr:row>176</xdr:row>
      <xdr:rowOff>0</xdr:rowOff>
    </xdr:from>
    <xdr:to>
      <xdr:col>13</xdr:col>
      <xdr:colOff>0</xdr:colOff>
      <xdr:row>176</xdr:row>
      <xdr:rowOff>0</xdr:rowOff>
    </xdr:to>
    <xdr:graphicFrame macro="">
      <xdr:nvGraphicFramePr>
        <xdr:cNvPr id="29" name="Chart 29">
          <a:extLst>
            <a:ext uri="{FF2B5EF4-FFF2-40B4-BE49-F238E27FC236}">
              <a16:creationId xmlns:a16="http://schemas.microsoft.com/office/drawing/2014/main" id="{46A561DA-1624-4400-909E-EB8DF9DF433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xdr:col>
      <xdr:colOff>19050</xdr:colOff>
      <xdr:row>176</xdr:row>
      <xdr:rowOff>0</xdr:rowOff>
    </xdr:from>
    <xdr:to>
      <xdr:col>14</xdr:col>
      <xdr:colOff>9525</xdr:colOff>
      <xdr:row>176</xdr:row>
      <xdr:rowOff>0</xdr:rowOff>
    </xdr:to>
    <xdr:graphicFrame macro="">
      <xdr:nvGraphicFramePr>
        <xdr:cNvPr id="30" name="Chart 30">
          <a:extLst>
            <a:ext uri="{FF2B5EF4-FFF2-40B4-BE49-F238E27FC236}">
              <a16:creationId xmlns:a16="http://schemas.microsoft.com/office/drawing/2014/main" id="{145DB21B-E889-497B-B08E-3B29FE879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xdr:col>
      <xdr:colOff>9525</xdr:colOff>
      <xdr:row>176</xdr:row>
      <xdr:rowOff>0</xdr:rowOff>
    </xdr:from>
    <xdr:to>
      <xdr:col>12</xdr:col>
      <xdr:colOff>590550</xdr:colOff>
      <xdr:row>176</xdr:row>
      <xdr:rowOff>0</xdr:rowOff>
    </xdr:to>
    <xdr:graphicFrame macro="">
      <xdr:nvGraphicFramePr>
        <xdr:cNvPr id="31" name="Chart 31">
          <a:extLst>
            <a:ext uri="{FF2B5EF4-FFF2-40B4-BE49-F238E27FC236}">
              <a16:creationId xmlns:a16="http://schemas.microsoft.com/office/drawing/2014/main" id="{4330EA0F-5E4F-4456-B702-31D3B6896E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9525</xdr:colOff>
      <xdr:row>176</xdr:row>
      <xdr:rowOff>0</xdr:rowOff>
    </xdr:from>
    <xdr:to>
      <xdr:col>13</xdr:col>
      <xdr:colOff>0</xdr:colOff>
      <xdr:row>176</xdr:row>
      <xdr:rowOff>0</xdr:rowOff>
    </xdr:to>
    <xdr:graphicFrame macro="">
      <xdr:nvGraphicFramePr>
        <xdr:cNvPr id="32" name="Chart 32">
          <a:extLst>
            <a:ext uri="{FF2B5EF4-FFF2-40B4-BE49-F238E27FC236}">
              <a16:creationId xmlns:a16="http://schemas.microsoft.com/office/drawing/2014/main" id="{0929B5CF-449A-45B5-B0BE-4D35EAD8D1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600075</xdr:colOff>
      <xdr:row>176</xdr:row>
      <xdr:rowOff>0</xdr:rowOff>
    </xdr:from>
    <xdr:to>
      <xdr:col>14</xdr:col>
      <xdr:colOff>9525</xdr:colOff>
      <xdr:row>176</xdr:row>
      <xdr:rowOff>0</xdr:rowOff>
    </xdr:to>
    <xdr:graphicFrame macro="">
      <xdr:nvGraphicFramePr>
        <xdr:cNvPr id="33" name="Chart 33">
          <a:extLst>
            <a:ext uri="{FF2B5EF4-FFF2-40B4-BE49-F238E27FC236}">
              <a16:creationId xmlns:a16="http://schemas.microsoft.com/office/drawing/2014/main" id="{CE5AF15B-6EFA-4B10-9B47-33A0AA57CD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590550</xdr:colOff>
      <xdr:row>1</xdr:row>
      <xdr:rowOff>0</xdr:rowOff>
    </xdr:from>
    <xdr:to>
      <xdr:col>11</xdr:col>
      <xdr:colOff>381000</xdr:colOff>
      <xdr:row>1</xdr:row>
      <xdr:rowOff>0</xdr:rowOff>
    </xdr:to>
    <xdr:graphicFrame macro="">
      <xdr:nvGraphicFramePr>
        <xdr:cNvPr id="34" name="Chart 34">
          <a:extLst>
            <a:ext uri="{FF2B5EF4-FFF2-40B4-BE49-F238E27FC236}">
              <a16:creationId xmlns:a16="http://schemas.microsoft.com/office/drawing/2014/main" id="{65CF0600-E403-4C9E-AF0B-4639A3FEC7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447675</xdr:colOff>
      <xdr:row>1</xdr:row>
      <xdr:rowOff>0</xdr:rowOff>
    </xdr:from>
    <xdr:to>
      <xdr:col>11</xdr:col>
      <xdr:colOff>238125</xdr:colOff>
      <xdr:row>1</xdr:row>
      <xdr:rowOff>0</xdr:rowOff>
    </xdr:to>
    <xdr:graphicFrame macro="">
      <xdr:nvGraphicFramePr>
        <xdr:cNvPr id="35" name="Chart 35">
          <a:extLst>
            <a:ext uri="{FF2B5EF4-FFF2-40B4-BE49-F238E27FC236}">
              <a16:creationId xmlns:a16="http://schemas.microsoft.com/office/drawing/2014/main" id="{28C940CC-4E10-46E4-9BBB-CE4AF0500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28575</xdr:colOff>
      <xdr:row>176</xdr:row>
      <xdr:rowOff>0</xdr:rowOff>
    </xdr:from>
    <xdr:to>
      <xdr:col>14</xdr:col>
      <xdr:colOff>28575</xdr:colOff>
      <xdr:row>176</xdr:row>
      <xdr:rowOff>0</xdr:rowOff>
    </xdr:to>
    <xdr:graphicFrame macro="">
      <xdr:nvGraphicFramePr>
        <xdr:cNvPr id="36" name="Chart 36">
          <a:extLst>
            <a:ext uri="{FF2B5EF4-FFF2-40B4-BE49-F238E27FC236}">
              <a16:creationId xmlns:a16="http://schemas.microsoft.com/office/drawing/2014/main" id="{5E7AE366-6ACA-46B1-B7F5-FED76DFCAC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xdr:col>
      <xdr:colOff>323850</xdr:colOff>
      <xdr:row>176</xdr:row>
      <xdr:rowOff>0</xdr:rowOff>
    </xdr:from>
    <xdr:to>
      <xdr:col>12</xdr:col>
      <xdr:colOff>314325</xdr:colOff>
      <xdr:row>176</xdr:row>
      <xdr:rowOff>0</xdr:rowOff>
    </xdr:to>
    <xdr:graphicFrame macro="">
      <xdr:nvGraphicFramePr>
        <xdr:cNvPr id="37" name="Chart 37">
          <a:extLst>
            <a:ext uri="{FF2B5EF4-FFF2-40B4-BE49-F238E27FC236}">
              <a16:creationId xmlns:a16="http://schemas.microsoft.com/office/drawing/2014/main" id="{881415D9-63CD-4531-94B6-8D5AED187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219074</xdr:colOff>
      <xdr:row>166</xdr:row>
      <xdr:rowOff>0</xdr:rowOff>
    </xdr:from>
    <xdr:to>
      <xdr:col>12</xdr:col>
      <xdr:colOff>280146</xdr:colOff>
      <xdr:row>186</xdr:row>
      <xdr:rowOff>114300</xdr:rowOff>
    </xdr:to>
    <xdr:graphicFrame macro="">
      <xdr:nvGraphicFramePr>
        <xdr:cNvPr id="38" name="Chart 27">
          <a:extLst>
            <a:ext uri="{FF2B5EF4-FFF2-40B4-BE49-F238E27FC236}">
              <a16:creationId xmlns:a16="http://schemas.microsoft.com/office/drawing/2014/main" id="{80C737E4-FC2D-477F-8F3E-A82F1BA30F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0</xdr:col>
      <xdr:colOff>0</xdr:colOff>
      <xdr:row>0</xdr:row>
      <xdr:rowOff>0</xdr:rowOff>
    </xdr:from>
    <xdr:to>
      <xdr:col>1</xdr:col>
      <xdr:colOff>90047</xdr:colOff>
      <xdr:row>4</xdr:row>
      <xdr:rowOff>57655</xdr:rowOff>
    </xdr:to>
    <xdr:pic>
      <xdr:nvPicPr>
        <xdr:cNvPr id="39" name="Picture 38" descr="C:\Users\Phil.Clough1\AppData\Local\Microsoft\Windows\Temporary Internet Files\Content.IE5\PMMR5K9K\home_page[1].png">
          <a:hlinkClick xmlns:r="http://schemas.openxmlformats.org/officeDocument/2006/relationships" r:id="rId38"/>
          <a:extLst>
            <a:ext uri="{FF2B5EF4-FFF2-40B4-BE49-F238E27FC236}">
              <a16:creationId xmlns:a16="http://schemas.microsoft.com/office/drawing/2014/main" id="{19AF6060-D0C8-43D0-8F90-A6C5FA99EC81}"/>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0" y="0"/>
          <a:ext cx="699647" cy="705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0.37211</cdr:x>
      <cdr:y>0.41212</cdr:y>
    </cdr:from>
    <cdr:to>
      <cdr:x>0.37383</cdr:x>
      <cdr:y>0.54851</cdr:y>
    </cdr:to>
    <cdr:sp macro="" textlink="">
      <cdr:nvSpPr>
        <cdr:cNvPr id="20481" name="Line 1"/>
        <cdr:cNvSpPr>
          <a:spLocks xmlns:a="http://schemas.openxmlformats.org/drawingml/2006/main" noChangeShapeType="1"/>
        </cdr:cNvSpPr>
      </cdr:nvSpPr>
      <cdr:spPr bwMode="auto">
        <a:xfrm xmlns:a="http://schemas.openxmlformats.org/drawingml/2006/main" flipH="1" flipV="1">
          <a:off x="2477122" y="305432"/>
          <a:ext cx="11468" cy="100034"/>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33.xml><?xml version="1.0" encoding="utf-8"?>
<c:userShapes xmlns:c="http://schemas.openxmlformats.org/drawingml/2006/chart">
  <cdr:relSizeAnchor xmlns:cdr="http://schemas.openxmlformats.org/drawingml/2006/chartDrawing">
    <cdr:from>
      <cdr:x>0.37767</cdr:x>
      <cdr:y>0.35404</cdr:y>
    </cdr:from>
    <cdr:to>
      <cdr:x>0.37866</cdr:x>
      <cdr:y>0.87002</cdr:y>
    </cdr:to>
    <cdr:sp macro="" textlink="">
      <cdr:nvSpPr>
        <cdr:cNvPr id="21505" name="Line 1"/>
        <cdr:cNvSpPr>
          <a:spLocks xmlns:a="http://schemas.openxmlformats.org/drawingml/2006/main" noChangeShapeType="1"/>
        </cdr:cNvSpPr>
      </cdr:nvSpPr>
      <cdr:spPr bwMode="auto">
        <a:xfrm xmlns:a="http://schemas.openxmlformats.org/drawingml/2006/main" flipH="1" flipV="1">
          <a:off x="2525547" y="262834"/>
          <a:ext cx="6582" cy="378437"/>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34.xml><?xml version="1.0" encoding="utf-8"?>
<c:userShapes xmlns:c="http://schemas.openxmlformats.org/drawingml/2006/chart">
  <cdr:relSizeAnchor xmlns:cdr="http://schemas.openxmlformats.org/drawingml/2006/chartDrawing">
    <cdr:from>
      <cdr:x>0.37767</cdr:x>
      <cdr:y>0.41059</cdr:y>
    </cdr:from>
    <cdr:to>
      <cdr:x>0.37866</cdr:x>
      <cdr:y>0.50653</cdr:y>
    </cdr:to>
    <cdr:sp macro="" textlink="">
      <cdr:nvSpPr>
        <cdr:cNvPr id="22529" name="Line 1"/>
        <cdr:cNvSpPr>
          <a:spLocks xmlns:a="http://schemas.openxmlformats.org/drawingml/2006/main" noChangeShapeType="1"/>
        </cdr:cNvSpPr>
      </cdr:nvSpPr>
      <cdr:spPr bwMode="auto">
        <a:xfrm xmlns:a="http://schemas.openxmlformats.org/drawingml/2006/main" flipH="1" flipV="1">
          <a:off x="2525547" y="304315"/>
          <a:ext cx="6582" cy="70359"/>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35.xml><?xml version="1.0" encoding="utf-8"?>
<c:userShapes xmlns:c="http://schemas.openxmlformats.org/drawingml/2006/chart">
  <cdr:relSizeAnchor xmlns:cdr="http://schemas.openxmlformats.org/drawingml/2006/chartDrawing">
    <cdr:from>
      <cdr:x>0.42344</cdr:x>
      <cdr:y>0.2605</cdr:y>
    </cdr:from>
    <cdr:to>
      <cdr:x>0.42344</cdr:x>
      <cdr:y>0.57135</cdr:y>
    </cdr:to>
    <cdr:sp macro="" textlink="">
      <cdr:nvSpPr>
        <cdr:cNvPr id="26625" name="Line 1"/>
        <cdr:cNvSpPr>
          <a:spLocks xmlns:a="http://schemas.openxmlformats.org/drawingml/2006/main" noChangeShapeType="1"/>
        </cdr:cNvSpPr>
      </cdr:nvSpPr>
      <cdr:spPr bwMode="auto">
        <a:xfrm xmlns:a="http://schemas.openxmlformats.org/drawingml/2006/main">
          <a:off x="2480046" y="194230"/>
          <a:ext cx="0" cy="227988"/>
        </a:xfrm>
        <a:prstGeom xmlns:a="http://schemas.openxmlformats.org/drawingml/2006/main" prst="line">
          <a:avLst/>
        </a:prstGeom>
        <a:noFill xmlns:a="http://schemas.openxmlformats.org/drawingml/2006/main"/>
        <a:ln xmlns:a="http://schemas.openxmlformats.org/drawingml/2006/main" w="9525">
          <a:solidFill>
            <a:srgbClr val="000000"/>
          </a:solidFill>
          <a:prstDash val="lg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36.xml><?xml version="1.0" encoding="utf-8"?>
<c:userShapes xmlns:c="http://schemas.openxmlformats.org/drawingml/2006/chart">
  <cdr:relSizeAnchor xmlns:cdr="http://schemas.openxmlformats.org/drawingml/2006/chartDrawing">
    <cdr:from>
      <cdr:x>0.42233</cdr:x>
      <cdr:y>0.23091</cdr:y>
    </cdr:from>
    <cdr:to>
      <cdr:x>0.42233</cdr:x>
      <cdr:y>0.57635</cdr:y>
    </cdr:to>
    <cdr:sp macro="" textlink="">
      <cdr:nvSpPr>
        <cdr:cNvPr id="27649" name="Line 1"/>
        <cdr:cNvSpPr>
          <a:spLocks xmlns:a="http://schemas.openxmlformats.org/drawingml/2006/main" noChangeShapeType="1"/>
        </cdr:cNvSpPr>
      </cdr:nvSpPr>
      <cdr:spPr bwMode="auto">
        <a:xfrm xmlns:a="http://schemas.openxmlformats.org/drawingml/2006/main">
          <a:off x="2478306" y="172532"/>
          <a:ext cx="0" cy="253355"/>
        </a:xfrm>
        <a:prstGeom xmlns:a="http://schemas.openxmlformats.org/drawingml/2006/main" prst="line">
          <a:avLst/>
        </a:prstGeom>
        <a:noFill xmlns:a="http://schemas.openxmlformats.org/drawingml/2006/main"/>
        <a:ln xmlns:a="http://schemas.openxmlformats.org/drawingml/2006/main" w="9525">
          <a:solidFill>
            <a:srgbClr val="000000"/>
          </a:solidFill>
          <a:prstDash val="lg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37.xml><?xml version="1.0" encoding="utf-8"?>
<c:userShapes xmlns:c="http://schemas.openxmlformats.org/drawingml/2006/chart">
  <cdr:relSizeAnchor xmlns:cdr="http://schemas.openxmlformats.org/drawingml/2006/chartDrawing">
    <cdr:from>
      <cdr:x>0.42442</cdr:x>
      <cdr:y>0.27029</cdr:y>
    </cdr:from>
    <cdr:to>
      <cdr:x>0.42442</cdr:x>
      <cdr:y>0.57048</cdr:y>
    </cdr:to>
    <cdr:sp macro="" textlink="">
      <cdr:nvSpPr>
        <cdr:cNvPr id="30721" name="Line 1"/>
        <cdr:cNvSpPr>
          <a:spLocks xmlns:a="http://schemas.openxmlformats.org/drawingml/2006/main" noChangeShapeType="1"/>
        </cdr:cNvSpPr>
      </cdr:nvSpPr>
      <cdr:spPr bwMode="auto">
        <a:xfrm xmlns:a="http://schemas.openxmlformats.org/drawingml/2006/main">
          <a:off x="2485800" y="201409"/>
          <a:ext cx="0" cy="220171"/>
        </a:xfrm>
        <a:prstGeom xmlns:a="http://schemas.openxmlformats.org/drawingml/2006/main" prst="line">
          <a:avLst/>
        </a:prstGeom>
        <a:noFill xmlns:a="http://schemas.openxmlformats.org/drawingml/2006/main"/>
        <a:ln xmlns:a="http://schemas.openxmlformats.org/drawingml/2006/main" w="9525">
          <a:solidFill>
            <a:srgbClr val="000000"/>
          </a:solidFill>
          <a:prstDash val="lg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85565</xdr:colOff>
      <xdr:row>3</xdr:row>
      <xdr:rowOff>113684</xdr:rowOff>
    </xdr:to>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695165</xdr:colOff>
      <xdr:row>3</xdr:row>
      <xdr:rowOff>104159</xdr:rowOff>
    </xdr:to>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c:userShapes xmlns:c="http://schemas.openxmlformats.org/drawingml/2006/chart">
  <cdr:relSizeAnchor xmlns:cdr="http://schemas.openxmlformats.org/drawingml/2006/chartDrawing">
    <cdr:from>
      <cdr:x>0.26058</cdr:x>
      <cdr:y>0.07119</cdr:y>
    </cdr:from>
    <cdr:to>
      <cdr:x>0.42493</cdr:x>
      <cdr:y>0.14187</cdr:y>
    </cdr:to>
    <cdr:sp macro="" textlink="">
      <cdr:nvSpPr>
        <cdr:cNvPr id="2" name="TextBox 1"/>
        <cdr:cNvSpPr txBox="1"/>
      </cdr:nvSpPr>
      <cdr:spPr>
        <a:xfrm xmlns:a="http://schemas.openxmlformats.org/drawingml/2006/main">
          <a:off x="2061576" y="347342"/>
          <a:ext cx="1300190" cy="3448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a:t>History       Future</a:t>
          </a:r>
        </a:p>
      </cdr:txBody>
    </cdr:sp>
  </cdr:relSizeAnchor>
</c:userShapes>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695165</xdr:colOff>
      <xdr:row>3</xdr:row>
      <xdr:rowOff>104159</xdr:rowOff>
    </xdr:to>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22411</xdr:rowOff>
    </xdr:from>
    <xdr:to>
      <xdr:col>1</xdr:col>
      <xdr:colOff>549489</xdr:colOff>
      <xdr:row>3</xdr:row>
      <xdr:rowOff>158507</xdr:rowOff>
    </xdr:to>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411"/>
          <a:ext cx="692364" cy="688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22411</xdr:rowOff>
    </xdr:from>
    <xdr:to>
      <xdr:col>1</xdr:col>
      <xdr:colOff>549489</xdr:colOff>
      <xdr:row>3</xdr:row>
      <xdr:rowOff>158507</xdr:rowOff>
    </xdr:to>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411"/>
          <a:ext cx="692364" cy="688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22411</xdr:rowOff>
    </xdr:from>
    <xdr:to>
      <xdr:col>1</xdr:col>
      <xdr:colOff>549489</xdr:colOff>
      <xdr:row>3</xdr:row>
      <xdr:rowOff>158507</xdr:rowOff>
    </xdr:to>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411"/>
          <a:ext cx="692364" cy="688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123265</xdr:colOff>
      <xdr:row>3</xdr:row>
      <xdr:rowOff>129988</xdr:rowOff>
    </xdr:from>
    <xdr:to>
      <xdr:col>11</xdr:col>
      <xdr:colOff>515471</xdr:colOff>
      <xdr:row>29</xdr:row>
      <xdr:rowOff>56029</xdr:rowOff>
    </xdr:to>
    <xdr:graphicFrame macro="">
      <xdr:nvGraphicFramePr>
        <xdr:cNvPr id="2" name="Chart 1">
          <a:extLst>
            <a:ext uri="{FF2B5EF4-FFF2-40B4-BE49-F238E27FC236}">
              <a16:creationId xmlns:a16="http://schemas.microsoft.com/office/drawing/2014/main" id="{5ECF53FA-C413-46B4-A3B9-E87E3DE15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123265</xdr:colOff>
      <xdr:row>4</xdr:row>
      <xdr:rowOff>145677</xdr:rowOff>
    </xdr:from>
    <xdr:to>
      <xdr:col>4</xdr:col>
      <xdr:colOff>123267</xdr:colOff>
      <xdr:row>22</xdr:row>
      <xdr:rowOff>134472</xdr:rowOff>
    </xdr:to>
    <xdr:cxnSp macro="">
      <xdr:nvCxnSpPr>
        <xdr:cNvPr id="3" name="Straight Connector 2">
          <a:extLst>
            <a:ext uri="{FF2B5EF4-FFF2-40B4-BE49-F238E27FC236}">
              <a16:creationId xmlns:a16="http://schemas.microsoft.com/office/drawing/2014/main" id="{8ACB42A1-987F-4B2B-B987-D1C90F32E5AD}"/>
            </a:ext>
          </a:extLst>
        </xdr:cNvPr>
        <xdr:cNvCxnSpPr/>
      </xdr:nvCxnSpPr>
      <xdr:spPr>
        <a:xfrm flipH="1" flipV="1">
          <a:off x="2866465" y="888627"/>
          <a:ext cx="2" cy="3322545"/>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c:userShapes xmlns:c="http://schemas.openxmlformats.org/drawingml/2006/chart">
  <cdr:relSizeAnchor xmlns:cdr="http://schemas.openxmlformats.org/drawingml/2006/chartDrawing">
    <cdr:from>
      <cdr:x>0.26058</cdr:x>
      <cdr:y>0.07119</cdr:y>
    </cdr:from>
    <cdr:to>
      <cdr:x>0.42493</cdr:x>
      <cdr:y>0.14187</cdr:y>
    </cdr:to>
    <cdr:sp macro="" textlink="">
      <cdr:nvSpPr>
        <cdr:cNvPr id="2" name="TextBox 1"/>
        <cdr:cNvSpPr txBox="1"/>
      </cdr:nvSpPr>
      <cdr:spPr>
        <a:xfrm xmlns:a="http://schemas.openxmlformats.org/drawingml/2006/main">
          <a:off x="2061576" y="347342"/>
          <a:ext cx="1300190" cy="3448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a:t>History       Future</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134471</xdr:colOff>
      <xdr:row>3</xdr:row>
      <xdr:rowOff>156881</xdr:rowOff>
    </xdr:from>
    <xdr:to>
      <xdr:col>11</xdr:col>
      <xdr:colOff>459442</xdr:colOff>
      <xdr:row>28</xdr:row>
      <xdr:rowOff>100853</xdr:rowOff>
    </xdr:to>
    <xdr:graphicFrame macro="">
      <xdr:nvGraphicFramePr>
        <xdr:cNvPr id="2" name="Chart 1">
          <a:extLst>
            <a:ext uri="{FF2B5EF4-FFF2-40B4-BE49-F238E27FC236}">
              <a16:creationId xmlns:a16="http://schemas.microsoft.com/office/drawing/2014/main" id="{2BDBD7F9-1DBD-4909-BD25-24D0D7647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xdr:col>
      <xdr:colOff>423022</xdr:colOff>
      <xdr:row>3</xdr:row>
      <xdr:rowOff>143620</xdr:rowOff>
    </xdr:to>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755EA613-D424-4EE4-8E21-EEA4404B1EA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7625"/>
          <a:ext cx="699247" cy="677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200026</xdr:colOff>
      <xdr:row>6</xdr:row>
      <xdr:rowOff>28576</xdr:rowOff>
    </xdr:from>
    <xdr:to>
      <xdr:col>14</xdr:col>
      <xdr:colOff>453119</xdr:colOff>
      <xdr:row>29</xdr:row>
      <xdr:rowOff>95933</xdr:rowOff>
    </xdr:to>
    <xdr:graphicFrame macro="">
      <xdr:nvGraphicFramePr>
        <xdr:cNvPr id="3" name="Chart 2">
          <a:extLst>
            <a:ext uri="{FF2B5EF4-FFF2-40B4-BE49-F238E27FC236}">
              <a16:creationId xmlns:a16="http://schemas.microsoft.com/office/drawing/2014/main" id="{E65CA804-8B23-4D30-A414-67B44DEA6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0.32004</cdr:x>
      <cdr:y>0.0337</cdr:y>
    </cdr:from>
    <cdr:to>
      <cdr:x>0.32133</cdr:x>
      <cdr:y>0.86027</cdr:y>
    </cdr:to>
    <cdr:cxnSp macro="">
      <cdr:nvCxnSpPr>
        <cdr:cNvPr id="3" name="Straight Connector 2">
          <a:extLst xmlns:a="http://schemas.openxmlformats.org/drawingml/2006/main">
            <a:ext uri="{FF2B5EF4-FFF2-40B4-BE49-F238E27FC236}">
              <a16:creationId xmlns:a16="http://schemas.microsoft.com/office/drawing/2014/main" id="{E9BE97BD-890F-456F-B6FA-CF90CFFE7504}"/>
            </a:ext>
          </a:extLst>
        </cdr:cNvPr>
        <cdr:cNvCxnSpPr/>
      </cdr:nvCxnSpPr>
      <cdr:spPr>
        <a:xfrm xmlns:a="http://schemas.openxmlformats.org/drawingml/2006/main" flipV="1">
          <a:off x="2895952" y="108670"/>
          <a:ext cx="11673" cy="2665038"/>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0.2585</cdr:x>
      <cdr:y>0.03436</cdr:y>
    </cdr:from>
    <cdr:to>
      <cdr:x>0.38253</cdr:x>
      <cdr:y>0.27052</cdr:y>
    </cdr:to>
    <cdr:sp macro="" textlink="">
      <cdr:nvSpPr>
        <cdr:cNvPr id="4" name="TextBox 3"/>
        <cdr:cNvSpPr txBox="1"/>
      </cdr:nvSpPr>
      <cdr:spPr>
        <a:xfrm xmlns:a="http://schemas.openxmlformats.org/drawingml/2006/main">
          <a:off x="2327182" y="152869"/>
          <a:ext cx="1116579" cy="10506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a:t>History    Future</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NGDSSWRK001.uk.corporg.net\Home1_wrk$\Information\Forecasts\Ten%20Year%20Forecasts\2013\1_Elements\Onshore\Onshore%20201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GDSSWRK001.uk.corporg.net\Home1_wrk$\Information\Forecasts\Ten%20Year%20Forecasts\2012\UKCS\playground%20Master%20v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GDSSWRK001.uk.corporg.net\home29_wrk$\Documents%20and%20Settings\Chris.Thompson.000\Local%20Settings\Temporary%20Internet%20Files\OLK82\Chapter%202%20charts%20and%20tables%20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AHQFS10\NGTDFS$\Documents%20and%20Settings\simon.n.durk\Local%20Settings\Temporary%20Internet%20Files\OLKAA\NG_material\Renewables_Model_2008_Ma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HQFS10\NGTDFS$\Mapping_Inf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k.corporg.net\ngdfs\Information\UK_Supplies\Sup_Plan\2002\Supply_Raw_Dat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GDSSWRK001.uk.corporg.net\home6_wrk$\Commercial-Electricity%20Demand%20&amp;%20Generation\Economy%20&amp;%20Electricity%20Demand\Electricity%20Demand\WEEK24\GB%202009%20SYS\SYS09%20Chapter%202%20v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GDSSWRK001.uk.corporg.net\Home1_wrk$\Information\Forecasts\Ten%20Year%20Forecasts\2013\1_Elements\UKCS\UKCS%20Foreca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teams.nationalgrid.com/Users/x929209/Desktop/BUB%20220911/Testlifecycle.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x929209/Desktop/BUB%20220911/Testlifecycle.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Nuon\NWEuropeanPriceProjections_4102356_P02\Analysis\EuroGasModelJune06-Nuonv0_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nationalgrid.com/NR/rdonlyres/55C1A985-CFFF-4772-A636-FCDDC12C130E/47851/2011%20Supply%20Forecast%20Slow%20Progression%20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shore"/>
      <sheetName val="CBM_2013"/>
      <sheetName val="Bio_2013"/>
      <sheetName val="Shale_2013"/>
      <sheetName val="Shale Data"/>
    </sheetNames>
    <sheetDataSet>
      <sheetData sheetId="0"/>
      <sheetData sheetId="1" refreshError="1"/>
      <sheetData sheetId="2" refreshError="1"/>
      <sheetData sheetId="3" refreshError="1"/>
      <sheetData sheetId="4">
        <row r="24">
          <cell r="C24" t="str">
            <v>mcm/d</v>
          </cell>
        </row>
        <row r="25">
          <cell r="B25" t="str">
            <v>Year of Operation</v>
          </cell>
          <cell r="C25">
            <v>1</v>
          </cell>
          <cell r="D25">
            <v>1</v>
          </cell>
          <cell r="E25">
            <v>1</v>
          </cell>
          <cell r="F25">
            <v>1</v>
          </cell>
          <cell r="G25">
            <v>1</v>
          </cell>
          <cell r="H25" t="str">
            <v>Average</v>
          </cell>
        </row>
        <row r="26">
          <cell r="B26">
            <v>1</v>
          </cell>
          <cell r="C26">
            <v>4.0745205479452061E-2</v>
          </cell>
          <cell r="D26">
            <v>0.15434794520547945</v>
          </cell>
          <cell r="E26">
            <v>0.1058228310502283</v>
          </cell>
          <cell r="F26">
            <v>3.8347031963470321E-2</v>
          </cell>
          <cell r="G26">
            <v>6.6744292237442923E-2</v>
          </cell>
          <cell r="H26">
            <v>8.1201461187214621E-2</v>
          </cell>
        </row>
        <row r="27">
          <cell r="B27">
            <v>2</v>
          </cell>
          <cell r="C27">
            <v>2.2509589041095894E-2</v>
          </cell>
          <cell r="D27">
            <v>4.925479452054795E-2</v>
          </cell>
          <cell r="E27">
            <v>3.8794520547945202E-2</v>
          </cell>
          <cell r="F27">
            <v>1.8876712328767125E-2</v>
          </cell>
          <cell r="G27">
            <v>3.2835616438356155E-2</v>
          </cell>
          <cell r="H27">
            <v>3.245424657534246E-2</v>
          </cell>
        </row>
        <row r="28">
          <cell r="B28">
            <v>3</v>
          </cell>
          <cell r="C28">
            <v>1.4958904109589041E-2</v>
          </cell>
          <cell r="D28">
            <v>1.9506849315068495E-2</v>
          </cell>
          <cell r="E28">
            <v>2.0043835616438355E-2</v>
          </cell>
          <cell r="F28">
            <v>1.1990867579908677E-2</v>
          </cell>
          <cell r="G28">
            <v>2.1031963470319635E-2</v>
          </cell>
          <cell r="H28">
            <v>1.750648401826484E-2</v>
          </cell>
        </row>
        <row r="29">
          <cell r="B29">
            <v>4</v>
          </cell>
          <cell r="C29">
            <v>1.0827397260273973E-2</v>
          </cell>
          <cell r="D29">
            <v>9.0219178082191764E-3</v>
          </cell>
          <cell r="E29">
            <v>1.2284931506849315E-2</v>
          </cell>
          <cell r="F29">
            <v>8.4292237442922368E-3</v>
          </cell>
          <cell r="G29">
            <v>1.5237442922374429E-2</v>
          </cell>
          <cell r="H29">
            <v>1.1160182648401826E-2</v>
          </cell>
        </row>
        <row r="30">
          <cell r="B30">
            <v>5</v>
          </cell>
          <cell r="C30">
            <v>8.2630136986301377E-3</v>
          </cell>
          <cell r="D30">
            <v>4.6328767123287665E-3</v>
          </cell>
          <cell r="E30">
            <v>8.1899543378995427E-3</v>
          </cell>
          <cell r="F30">
            <v>6.4109589041095897E-3</v>
          </cell>
          <cell r="G30">
            <v>1.1803652968036531E-2</v>
          </cell>
          <cell r="H30">
            <v>7.8600913242009122E-3</v>
          </cell>
        </row>
        <row r="31">
          <cell r="B31">
            <v>6</v>
          </cell>
          <cell r="C31">
            <v>6.6958904109589035E-3</v>
          </cell>
          <cell r="D31">
            <v>2.4383561643835619E-3</v>
          </cell>
          <cell r="E31">
            <v>6.0347031963470313E-3</v>
          </cell>
          <cell r="F31">
            <v>5.1050228310502285E-3</v>
          </cell>
          <cell r="G31">
            <v>9.4429223744292232E-3</v>
          </cell>
          <cell r="H31">
            <v>5.9433789954337892E-3</v>
          </cell>
        </row>
        <row r="32">
          <cell r="B32">
            <v>7</v>
          </cell>
          <cell r="C32">
            <v>5.556164383561644E-3</v>
          </cell>
          <cell r="D32">
            <v>1.463013698630137E-3</v>
          </cell>
          <cell r="E32">
            <v>4.5260273972602743E-3</v>
          </cell>
          <cell r="F32">
            <v>4.2739726027397262E-3</v>
          </cell>
          <cell r="G32">
            <v>7.9406392694063924E-3</v>
          </cell>
          <cell r="H32">
            <v>4.7519634703196345E-3</v>
          </cell>
        </row>
        <row r="33">
          <cell r="B33">
            <v>8</v>
          </cell>
          <cell r="C33">
            <v>4.7013698630136991E-3</v>
          </cell>
          <cell r="D33">
            <v>9.7534246575342457E-4</v>
          </cell>
          <cell r="E33">
            <v>3.4484018264840186E-3</v>
          </cell>
          <cell r="F33">
            <v>3.5616438356164386E-3</v>
          </cell>
          <cell r="G33">
            <v>6.6529680365296799E-3</v>
          </cell>
          <cell r="H33">
            <v>3.8679452054794518E-3</v>
          </cell>
        </row>
        <row r="34">
          <cell r="B34">
            <v>9</v>
          </cell>
          <cell r="C34">
            <v>3.9890410958904115E-3</v>
          </cell>
          <cell r="D34">
            <v>4.8767123287671229E-4</v>
          </cell>
          <cell r="E34">
            <v>2.8018264840182646E-3</v>
          </cell>
          <cell r="F34">
            <v>3.0867579908675793E-3</v>
          </cell>
          <cell r="G34">
            <v>5.7945205479452058E-3</v>
          </cell>
          <cell r="H34">
            <v>3.2319634703196348E-3</v>
          </cell>
        </row>
        <row r="35">
          <cell r="B35">
            <v>10</v>
          </cell>
          <cell r="C35">
            <v>3.5616438356164391E-3</v>
          </cell>
          <cell r="D35">
            <v>4.8767123287671229E-4</v>
          </cell>
          <cell r="E35">
            <v>2.3707762557077625E-3</v>
          </cell>
          <cell r="F35">
            <v>2.7305936073059359E-3</v>
          </cell>
          <cell r="G35">
            <v>5.1506849315068499E-3</v>
          </cell>
          <cell r="H35">
            <v>2.8602739726027401E-3</v>
          </cell>
        </row>
        <row r="36">
          <cell r="B36">
            <v>11</v>
          </cell>
          <cell r="C36">
            <v>3.1342465753424649E-3</v>
          </cell>
          <cell r="D36">
            <v>2.4383561643835614E-4</v>
          </cell>
          <cell r="E36">
            <v>1.9397260273972601E-3</v>
          </cell>
          <cell r="F36">
            <v>2.3744292237442926E-3</v>
          </cell>
          <cell r="G36">
            <v>4.5068493150684941E-3</v>
          </cell>
          <cell r="H36">
            <v>2.4398173515981737E-3</v>
          </cell>
        </row>
        <row r="37">
          <cell r="B37">
            <v>12</v>
          </cell>
          <cell r="C37">
            <v>2.7068493150684933E-3</v>
          </cell>
          <cell r="D37">
            <v>2.4383561643835614E-4</v>
          </cell>
          <cell r="E37">
            <v>1.7242009132420093E-3</v>
          </cell>
          <cell r="F37">
            <v>2.1369863013698631E-3</v>
          </cell>
          <cell r="G37">
            <v>4.0776255707762558E-3</v>
          </cell>
          <cell r="H37">
            <v>2.1778995433789955E-3</v>
          </cell>
        </row>
        <row r="38">
          <cell r="B38">
            <v>13</v>
          </cell>
          <cell r="C38">
            <v>2.4219178082191782E-3</v>
          </cell>
          <cell r="D38">
            <v>2.4383561643835614E-4</v>
          </cell>
          <cell r="E38">
            <v>1.5086757990867578E-3</v>
          </cell>
          <cell r="F38">
            <v>1.8995433789954341E-3</v>
          </cell>
          <cell r="G38">
            <v>3.8630136986301366E-3</v>
          </cell>
          <cell r="H38">
            <v>1.9873972602739726E-3</v>
          </cell>
        </row>
        <row r="39">
          <cell r="B39">
            <v>14</v>
          </cell>
          <cell r="C39">
            <v>2.2794520547945209E-3</v>
          </cell>
          <cell r="D39">
            <v>2.4383561643835614E-4</v>
          </cell>
          <cell r="E39">
            <v>1.2931506849315065E-3</v>
          </cell>
          <cell r="F39">
            <v>1.7808219178082193E-3</v>
          </cell>
          <cell r="G39">
            <v>3.4337899543379E-3</v>
          </cell>
          <cell r="H39">
            <v>1.8062100456621006E-3</v>
          </cell>
        </row>
        <row r="40">
          <cell r="B40">
            <v>15</v>
          </cell>
          <cell r="C40">
            <v>1.9945205479452058E-3</v>
          </cell>
          <cell r="D40">
            <v>2.4383561643835614E-4</v>
          </cell>
          <cell r="E40">
            <v>1.0776255707762557E-3</v>
          </cell>
          <cell r="F40">
            <v>1.5433789954337896E-3</v>
          </cell>
          <cell r="G40">
            <v>3.2191780821917808E-3</v>
          </cell>
          <cell r="H40">
            <v>1.6157077625570775E-3</v>
          </cell>
        </row>
        <row r="41">
          <cell r="B41">
            <v>16</v>
          </cell>
          <cell r="C41">
            <v>0</v>
          </cell>
          <cell r="D41">
            <v>0</v>
          </cell>
          <cell r="E41">
            <v>0</v>
          </cell>
          <cell r="F41">
            <v>0</v>
          </cell>
          <cell r="G41">
            <v>0</v>
          </cell>
          <cell r="H41">
            <v>0</v>
          </cell>
        </row>
        <row r="42">
          <cell r="B42">
            <v>17</v>
          </cell>
          <cell r="C42">
            <v>0</v>
          </cell>
          <cell r="D42">
            <v>0</v>
          </cell>
          <cell r="E42">
            <v>0</v>
          </cell>
          <cell r="F42">
            <v>0</v>
          </cell>
          <cell r="G42">
            <v>0</v>
          </cell>
          <cell r="H42">
            <v>0</v>
          </cell>
        </row>
        <row r="75">
          <cell r="C75" t="str">
            <v>mcm/d</v>
          </cell>
        </row>
        <row r="76">
          <cell r="B76" t="str">
            <v>Year of Operation</v>
          </cell>
          <cell r="D76" t="str">
            <v>Haynesville</v>
          </cell>
        </row>
        <row r="77">
          <cell r="B77">
            <v>1</v>
          </cell>
          <cell r="D77">
            <v>18.521753424657533</v>
          </cell>
        </row>
        <row r="78">
          <cell r="B78">
            <v>2</v>
          </cell>
          <cell r="D78">
            <v>5.9105753424657541</v>
          </cell>
        </row>
        <row r="79">
          <cell r="B79">
            <v>3</v>
          </cell>
          <cell r="D79">
            <v>2.3408219178082192</v>
          </cell>
        </row>
        <row r="80">
          <cell r="B80">
            <v>4</v>
          </cell>
          <cell r="D80">
            <v>1.0826301369863012</v>
          </cell>
        </row>
        <row r="81">
          <cell r="B81">
            <v>5</v>
          </cell>
          <cell r="D81">
            <v>0.55594520547945203</v>
          </cell>
        </row>
        <row r="82">
          <cell r="B82">
            <v>6</v>
          </cell>
          <cell r="D82">
            <v>0.29260273972602741</v>
          </cell>
        </row>
        <row r="83">
          <cell r="B83">
            <v>7</v>
          </cell>
          <cell r="D83">
            <v>0.17556164383561643</v>
          </cell>
        </row>
        <row r="84">
          <cell r="B84">
            <v>8</v>
          </cell>
          <cell r="D84">
            <v>0.11704109589041095</v>
          </cell>
        </row>
        <row r="85">
          <cell r="B85">
            <v>9</v>
          </cell>
          <cell r="D85">
            <v>5.8520547945205476E-2</v>
          </cell>
        </row>
        <row r="86">
          <cell r="B86">
            <v>10</v>
          </cell>
          <cell r="D86">
            <v>5.8520547945205476E-2</v>
          </cell>
        </row>
        <row r="87">
          <cell r="B87">
            <v>11</v>
          </cell>
          <cell r="D87">
            <v>2.9260273972602738E-2</v>
          </cell>
        </row>
        <row r="88">
          <cell r="B88">
            <v>12</v>
          </cell>
          <cell r="D88">
            <v>2.9260273972602738E-2</v>
          </cell>
        </row>
        <row r="89">
          <cell r="B89">
            <v>13</v>
          </cell>
          <cell r="D89">
            <v>2.9260273972602738E-2</v>
          </cell>
        </row>
        <row r="90">
          <cell r="B90">
            <v>14</v>
          </cell>
          <cell r="D90">
            <v>2.9260273972602738E-2</v>
          </cell>
        </row>
        <row r="91">
          <cell r="B91">
            <v>15</v>
          </cell>
          <cell r="D91">
            <v>2.9260273972602738E-2</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G"/>
      <sheetName val="GG"/>
      <sheetName val="SP"/>
      <sheetName val="Groups"/>
      <sheetName val="Data"/>
      <sheetName val="cUKCS"/>
      <sheetName val="play_old"/>
      <sheetName val="WCR"/>
      <sheetName val="PDAU Chart"/>
      <sheetName val="play"/>
      <sheetName val="Notes"/>
    </sheetNames>
    <sheetDataSet>
      <sheetData sheetId="0" refreshError="1"/>
      <sheetData sheetId="1" refreshError="1"/>
      <sheetData sheetId="2" refreshError="1"/>
      <sheetData sheetId="3">
        <row r="10">
          <cell r="A10" t="str">
            <v>NG forecast</v>
          </cell>
          <cell r="B10" t="str">
            <v>Reserves</v>
          </cell>
          <cell r="C10" t="str">
            <v>Notes</v>
          </cell>
          <cell r="D10" t="str">
            <v>Source</v>
          </cell>
          <cell r="E10" t="str">
            <v>Location</v>
          </cell>
          <cell r="F10" t="str">
            <v>Status</v>
          </cell>
          <cell r="G10" t="str">
            <v>Sub Terminal</v>
          </cell>
          <cell r="H10" t="str">
            <v>Terminal</v>
          </cell>
          <cell r="I10" t="str">
            <v>Pipeline</v>
          </cell>
          <cell r="J10" t="str">
            <v>11/12</v>
          </cell>
          <cell r="K10" t="str">
            <v>12/13</v>
          </cell>
          <cell r="L10" t="str">
            <v>13/14</v>
          </cell>
          <cell r="M10" t="str">
            <v>14/15</v>
          </cell>
          <cell r="N10" t="str">
            <v>15/16</v>
          </cell>
          <cell r="O10" t="str">
            <v>16/17</v>
          </cell>
          <cell r="P10" t="str">
            <v>17/18</v>
          </cell>
          <cell r="Q10" t="str">
            <v>18/19</v>
          </cell>
          <cell r="R10" t="str">
            <v>19/20</v>
          </cell>
          <cell r="S10" t="str">
            <v>20/21</v>
          </cell>
          <cell r="T10" t="str">
            <v>21/22</v>
          </cell>
          <cell r="U10" t="str">
            <v>22/23</v>
          </cell>
          <cell r="V10" t="str">
            <v>23/24</v>
          </cell>
          <cell r="W10" t="str">
            <v>24/25</v>
          </cell>
          <cell r="X10" t="str">
            <v>25/26</v>
          </cell>
          <cell r="Y10" t="str">
            <v>26/27</v>
          </cell>
          <cell r="Z10" t="str">
            <v>27/28</v>
          </cell>
          <cell r="AA10" t="str">
            <v>28/29</v>
          </cell>
          <cell r="AB10" t="str">
            <v>29/30</v>
          </cell>
          <cell r="AC10" t="str">
            <v>30/31</v>
          </cell>
          <cell r="AD10" t="str">
            <v>Source</v>
          </cell>
          <cell r="AE10">
            <v>2011</v>
          </cell>
          <cell r="AF10">
            <v>2012</v>
          </cell>
          <cell r="AG10">
            <v>2013</v>
          </cell>
          <cell r="AH10">
            <v>2014</v>
          </cell>
          <cell r="AI10">
            <v>2015</v>
          </cell>
          <cell r="AJ10">
            <v>2016</v>
          </cell>
          <cell r="AK10">
            <v>2017</v>
          </cell>
          <cell r="AL10">
            <v>2018</v>
          </cell>
          <cell r="AM10">
            <v>2019</v>
          </cell>
          <cell r="AN10">
            <v>2020</v>
          </cell>
          <cell r="AO10">
            <v>2021</v>
          </cell>
          <cell r="AP10">
            <v>2022</v>
          </cell>
          <cell r="AQ10">
            <v>2023</v>
          </cell>
          <cell r="AR10">
            <v>2024</v>
          </cell>
          <cell r="AS10">
            <v>2025</v>
          </cell>
          <cell r="AT10">
            <v>2026</v>
          </cell>
          <cell r="AU10">
            <v>2027</v>
          </cell>
          <cell r="AV10">
            <v>2028</v>
          </cell>
          <cell r="AW10">
            <v>2029</v>
          </cell>
          <cell r="AX10">
            <v>2030</v>
          </cell>
          <cell r="AY10" t="str">
            <v>Swing</v>
          </cell>
          <cell r="AZ10" t="str">
            <v>11/12</v>
          </cell>
          <cell r="BA10" t="str">
            <v>12/13</v>
          </cell>
          <cell r="BB10" t="str">
            <v>13/14</v>
          </cell>
          <cell r="BC10" t="str">
            <v>14/15</v>
          </cell>
          <cell r="BD10" t="str">
            <v>15/16</v>
          </cell>
          <cell r="BE10" t="str">
            <v>16/17</v>
          </cell>
          <cell r="BF10" t="str">
            <v>17/18</v>
          </cell>
          <cell r="BG10" t="str">
            <v>18/19</v>
          </cell>
          <cell r="BH10" t="str">
            <v>19/20</v>
          </cell>
          <cell r="BI10" t="str">
            <v>20/21</v>
          </cell>
          <cell r="BJ10" t="str">
            <v>21/22</v>
          </cell>
          <cell r="BK10" t="str">
            <v>22/23</v>
          </cell>
          <cell r="BL10" t="str">
            <v>23/24</v>
          </cell>
          <cell r="BM10" t="str">
            <v>24/25</v>
          </cell>
          <cell r="BN10" t="str">
            <v>25/26</v>
          </cell>
          <cell r="BO10" t="str">
            <v>26/27</v>
          </cell>
          <cell r="BP10" t="str">
            <v>27/28</v>
          </cell>
          <cell r="BQ10" t="str">
            <v>28/29</v>
          </cell>
          <cell r="BR10" t="str">
            <v>29/30</v>
          </cell>
          <cell r="BS10" t="str">
            <v>30/31</v>
          </cell>
        </row>
        <row r="11">
          <cell r="A11" t="str">
            <v>zUpside Amethyst E</v>
          </cell>
          <cell r="D11">
            <v>3</v>
          </cell>
          <cell r="E11">
            <v>1</v>
          </cell>
          <cell r="F11" t="str">
            <v>A</v>
          </cell>
          <cell r="G11" t="str">
            <v>Amethyst E</v>
          </cell>
          <cell r="H11" t="str">
            <v>Easington</v>
          </cell>
          <cell r="R11">
            <v>0</v>
          </cell>
          <cell r="S11">
            <v>0</v>
          </cell>
          <cell r="T11">
            <v>0</v>
          </cell>
          <cell r="U11">
            <v>0</v>
          </cell>
          <cell r="V11">
            <v>0</v>
          </cell>
          <cell r="W11">
            <v>0</v>
          </cell>
          <cell r="X11">
            <v>0</v>
          </cell>
          <cell r="Y11">
            <v>0</v>
          </cell>
          <cell r="Z11">
            <v>0</v>
          </cell>
          <cell r="AA11">
            <v>0</v>
          </cell>
          <cell r="AB11">
            <v>0</v>
          </cell>
          <cell r="AC11">
            <v>0</v>
          </cell>
          <cell r="BH11">
            <v>0</v>
          </cell>
          <cell r="BI11">
            <v>0</v>
          </cell>
          <cell r="BJ11">
            <v>0</v>
          </cell>
          <cell r="BK11">
            <v>0</v>
          </cell>
          <cell r="BL11">
            <v>0</v>
          </cell>
          <cell r="BM11">
            <v>0</v>
          </cell>
          <cell r="BN11">
            <v>0</v>
          </cell>
          <cell r="BO11">
            <v>0</v>
          </cell>
          <cell r="BP11">
            <v>0</v>
          </cell>
          <cell r="BQ11">
            <v>0</v>
          </cell>
          <cell r="BR11">
            <v>0</v>
          </cell>
          <cell r="BS11">
            <v>0</v>
          </cell>
        </row>
        <row r="12">
          <cell r="A12" t="str">
            <v>Armada</v>
          </cell>
          <cell r="C12" t="str">
            <v>Profile good</v>
          </cell>
          <cell r="D12">
            <v>1</v>
          </cell>
          <cell r="E12">
            <v>2</v>
          </cell>
          <cell r="F12" t="str">
            <v>P</v>
          </cell>
          <cell r="G12" t="str">
            <v>Amoco T</v>
          </cell>
          <cell r="H12" t="str">
            <v>Teesside</v>
          </cell>
          <cell r="J12">
            <v>1.6740000000000002</v>
          </cell>
          <cell r="K12">
            <v>1.296</v>
          </cell>
          <cell r="L12">
            <v>1.107</v>
          </cell>
          <cell r="M12">
            <v>0.86399999999999999</v>
          </cell>
          <cell r="N12">
            <v>0.81900000000000006</v>
          </cell>
          <cell r="O12">
            <v>0.63900000000000001</v>
          </cell>
          <cell r="P12">
            <v>0.55800000000000005</v>
          </cell>
          <cell r="Q12">
            <v>0.34200000000000003</v>
          </cell>
          <cell r="R12">
            <v>0.33300000000000002</v>
          </cell>
          <cell r="S12">
            <v>0.19800000000000001</v>
          </cell>
          <cell r="T12">
            <v>0.13500000000000001</v>
          </cell>
          <cell r="U12">
            <v>0.108</v>
          </cell>
          <cell r="V12">
            <v>8.6400000000000005E-2</v>
          </cell>
          <cell r="W12">
            <v>6.9120000000000015E-2</v>
          </cell>
          <cell r="X12">
            <v>5.5296000000000012E-2</v>
          </cell>
          <cell r="Y12">
            <v>4.4236800000000007E-2</v>
          </cell>
          <cell r="Z12">
            <v>3.5389440000000015E-2</v>
          </cell>
          <cell r="AA12">
            <v>0</v>
          </cell>
          <cell r="AB12">
            <v>0</v>
          </cell>
          <cell r="AC12">
            <v>0</v>
          </cell>
          <cell r="AD12" t="str">
            <v>O&amp;GUK</v>
          </cell>
          <cell r="AE12">
            <v>1.86</v>
          </cell>
          <cell r="AF12">
            <v>1.44</v>
          </cell>
          <cell r="AG12">
            <v>1.23</v>
          </cell>
          <cell r="AH12">
            <v>0.96</v>
          </cell>
          <cell r="AI12">
            <v>0.91</v>
          </cell>
          <cell r="AJ12">
            <v>0.71</v>
          </cell>
          <cell r="AK12">
            <v>0.62</v>
          </cell>
          <cell r="AL12">
            <v>0.38</v>
          </cell>
          <cell r="AM12">
            <v>0.37</v>
          </cell>
          <cell r="AN12">
            <v>0.22</v>
          </cell>
          <cell r="AO12">
            <v>0.15</v>
          </cell>
          <cell r="AY12">
            <v>1.3</v>
          </cell>
          <cell r="AZ12">
            <v>2.1762000000000001</v>
          </cell>
          <cell r="BA12">
            <v>1.6848000000000001</v>
          </cell>
          <cell r="BB12">
            <v>1.4391</v>
          </cell>
          <cell r="BC12">
            <v>1.1232</v>
          </cell>
          <cell r="BD12">
            <v>1.0647000000000002</v>
          </cell>
          <cell r="BE12">
            <v>0.83069999999999999</v>
          </cell>
          <cell r="BF12">
            <v>0.72540000000000004</v>
          </cell>
          <cell r="BG12">
            <v>0.44460000000000005</v>
          </cell>
          <cell r="BH12">
            <v>0.43290000000000006</v>
          </cell>
          <cell r="BI12">
            <v>0.25740000000000002</v>
          </cell>
          <cell r="BJ12">
            <v>0.17550000000000002</v>
          </cell>
          <cell r="BK12">
            <v>0.1404</v>
          </cell>
          <cell r="BL12">
            <v>0.11232</v>
          </cell>
          <cell r="BM12">
            <v>8.9856000000000019E-2</v>
          </cell>
          <cell r="BN12">
            <v>7.1884800000000013E-2</v>
          </cell>
          <cell r="BO12">
            <v>5.7507840000000011E-2</v>
          </cell>
          <cell r="BP12">
            <v>4.6006272000000022E-2</v>
          </cell>
          <cell r="BQ12">
            <v>0</v>
          </cell>
          <cell r="BR12">
            <v>0</v>
          </cell>
          <cell r="BS12">
            <v>0</v>
          </cell>
        </row>
        <row r="13">
          <cell r="A13" t="str">
            <v>Banff</v>
          </cell>
          <cell r="C13" t="str">
            <v>NG Profile Good</v>
          </cell>
          <cell r="D13">
            <v>3</v>
          </cell>
          <cell r="E13">
            <v>3</v>
          </cell>
          <cell r="F13" t="str">
            <v>P</v>
          </cell>
          <cell r="G13" t="str">
            <v>Amoco T</v>
          </cell>
          <cell r="H13" t="str">
            <v>Teesside</v>
          </cell>
          <cell r="J13">
            <v>1.3860000000000001</v>
          </cell>
          <cell r="K13">
            <v>1.107</v>
          </cell>
          <cell r="L13">
            <v>0.88200000000000001</v>
          </cell>
          <cell r="M13">
            <v>0.71100000000000008</v>
          </cell>
          <cell r="N13">
            <v>0.56700000000000006</v>
          </cell>
          <cell r="O13">
            <v>0.45</v>
          </cell>
          <cell r="P13">
            <v>0.36</v>
          </cell>
          <cell r="Q13">
            <v>0.28800000000000003</v>
          </cell>
          <cell r="R13">
            <v>0.23400000000000001</v>
          </cell>
          <cell r="S13">
            <v>0.189</v>
          </cell>
          <cell r="T13">
            <v>0.15300000000000002</v>
          </cell>
          <cell r="U13">
            <v>0.11700000000000001</v>
          </cell>
          <cell r="V13">
            <v>9.9000000000000005E-2</v>
          </cell>
          <cell r="W13">
            <v>7.2000000000000008E-2</v>
          </cell>
          <cell r="X13">
            <v>6.3000000000000014E-2</v>
          </cell>
          <cell r="Y13">
            <v>4.4999999999999998E-2</v>
          </cell>
          <cell r="Z13">
            <v>3.6000000000000004E-2</v>
          </cell>
          <cell r="AA13">
            <v>0</v>
          </cell>
          <cell r="AB13">
            <v>0</v>
          </cell>
          <cell r="AC13">
            <v>0</v>
          </cell>
          <cell r="AD13" t="str">
            <v>NG 2011</v>
          </cell>
          <cell r="AE13">
            <v>1.54</v>
          </cell>
          <cell r="AF13">
            <v>1.23</v>
          </cell>
          <cell r="AG13">
            <v>0.98</v>
          </cell>
          <cell r="AH13">
            <v>0.79</v>
          </cell>
          <cell r="AI13">
            <v>0.63</v>
          </cell>
          <cell r="AJ13">
            <v>0.5</v>
          </cell>
          <cell r="AK13">
            <v>0.4</v>
          </cell>
          <cell r="AL13">
            <v>0.32</v>
          </cell>
          <cell r="AM13">
            <v>0.26</v>
          </cell>
          <cell r="AN13">
            <v>0.21</v>
          </cell>
          <cell r="AO13">
            <v>0.17</v>
          </cell>
          <cell r="AP13">
            <v>0.13</v>
          </cell>
          <cell r="AQ13">
            <v>0.11</v>
          </cell>
          <cell r="AR13">
            <v>0.08</v>
          </cell>
          <cell r="AS13">
            <v>7.0000000000000007E-2</v>
          </cell>
          <cell r="AT13">
            <v>0.05</v>
          </cell>
          <cell r="AU13">
            <v>0.04</v>
          </cell>
          <cell r="AV13">
            <v>0</v>
          </cell>
          <cell r="AW13">
            <v>0</v>
          </cell>
          <cell r="AX13">
            <v>0</v>
          </cell>
          <cell r="AY13">
            <v>1.88</v>
          </cell>
          <cell r="AZ13">
            <v>1.8018000000000003</v>
          </cell>
          <cell r="BA13">
            <v>1.4391</v>
          </cell>
          <cell r="BB13">
            <v>1.1466000000000001</v>
          </cell>
          <cell r="BC13">
            <v>0.92430000000000012</v>
          </cell>
          <cell r="BD13">
            <v>0.73710000000000009</v>
          </cell>
          <cell r="BE13">
            <v>0.58500000000000008</v>
          </cell>
          <cell r="BF13">
            <v>0.46799999999999997</v>
          </cell>
          <cell r="BG13">
            <v>0.37440000000000007</v>
          </cell>
          <cell r="BH13">
            <v>0.30420000000000003</v>
          </cell>
          <cell r="BI13">
            <v>0.2457</v>
          </cell>
          <cell r="BJ13">
            <v>0.19890000000000005</v>
          </cell>
          <cell r="BK13">
            <v>0.15210000000000001</v>
          </cell>
          <cell r="BL13">
            <v>0.12870000000000001</v>
          </cell>
          <cell r="BM13">
            <v>9.3600000000000017E-2</v>
          </cell>
          <cell r="BN13">
            <v>8.1900000000000028E-2</v>
          </cell>
          <cell r="BO13">
            <v>5.8499999999999996E-2</v>
          </cell>
          <cell r="BP13">
            <v>4.6800000000000008E-2</v>
          </cell>
          <cell r="BQ13">
            <v>0</v>
          </cell>
          <cell r="BR13">
            <v>0</v>
          </cell>
          <cell r="BS13">
            <v>0</v>
          </cell>
        </row>
        <row r="14">
          <cell r="A14" t="str">
            <v>Erskine</v>
          </cell>
          <cell r="C14" t="str">
            <v>50% O&amp;G Profile</v>
          </cell>
          <cell r="D14">
            <v>1</v>
          </cell>
          <cell r="E14">
            <v>4</v>
          </cell>
          <cell r="F14" t="str">
            <v>P</v>
          </cell>
          <cell r="G14" t="str">
            <v>Amoco T</v>
          </cell>
          <cell r="H14" t="str">
            <v>Teesside</v>
          </cell>
          <cell r="J14">
            <v>0.26550000000000001</v>
          </cell>
          <cell r="K14">
            <v>0.30600000000000005</v>
          </cell>
          <cell r="L14">
            <v>0.315</v>
          </cell>
          <cell r="M14">
            <v>0.29249999999999998</v>
          </cell>
          <cell r="N14">
            <v>0.29249999999999998</v>
          </cell>
          <cell r="O14">
            <v>0.26550000000000001</v>
          </cell>
          <cell r="P14">
            <v>0.26550000000000001</v>
          </cell>
          <cell r="Q14">
            <v>0.23850000000000002</v>
          </cell>
          <cell r="R14">
            <v>0.23850000000000002</v>
          </cell>
          <cell r="S14">
            <v>0.2205</v>
          </cell>
          <cell r="T14">
            <v>0.216</v>
          </cell>
          <cell r="U14">
            <v>0.1019830028328612</v>
          </cell>
          <cell r="V14">
            <v>7.6487252124645896E-2</v>
          </cell>
          <cell r="W14">
            <v>6.3739376770538245E-2</v>
          </cell>
          <cell r="X14">
            <v>5.09915014164306E-2</v>
          </cell>
          <cell r="Y14">
            <v>4.0793201133144476E-2</v>
          </cell>
          <cell r="Z14">
            <v>3.2634560906515585E-2</v>
          </cell>
          <cell r="AA14">
            <v>0</v>
          </cell>
          <cell r="AB14">
            <v>0</v>
          </cell>
          <cell r="AC14">
            <v>0</v>
          </cell>
          <cell r="AD14" t="str">
            <v>O&amp;G UK</v>
          </cell>
          <cell r="AE14">
            <v>0.59</v>
          </cell>
          <cell r="AF14">
            <v>0.68</v>
          </cell>
          <cell r="AG14">
            <v>0.7</v>
          </cell>
          <cell r="AH14">
            <v>0.65</v>
          </cell>
          <cell r="AI14">
            <v>0.65</v>
          </cell>
          <cell r="AJ14">
            <v>0.59</v>
          </cell>
          <cell r="AK14">
            <v>0.59</v>
          </cell>
          <cell r="AL14">
            <v>0.53</v>
          </cell>
          <cell r="AM14">
            <v>0.53</v>
          </cell>
          <cell r="AN14">
            <v>0.49</v>
          </cell>
          <cell r="AO14">
            <v>0.48</v>
          </cell>
          <cell r="AP14">
            <v>0.22662889518413601</v>
          </cell>
          <cell r="AQ14">
            <v>0.16997167138810199</v>
          </cell>
          <cell r="AR14">
            <v>0.14164305949008499</v>
          </cell>
          <cell r="AS14">
            <v>0</v>
          </cell>
          <cell r="AT14">
            <v>0</v>
          </cell>
          <cell r="AU14">
            <v>0</v>
          </cell>
          <cell r="AV14">
            <v>0</v>
          </cell>
          <cell r="AW14">
            <v>0</v>
          </cell>
          <cell r="AX14">
            <v>0</v>
          </cell>
          <cell r="AY14">
            <v>6.8</v>
          </cell>
          <cell r="AZ14">
            <v>0.34515000000000001</v>
          </cell>
          <cell r="BA14">
            <v>0.3978000000000001</v>
          </cell>
          <cell r="BB14">
            <v>0.40950000000000003</v>
          </cell>
          <cell r="BC14">
            <v>0.38024999999999998</v>
          </cell>
          <cell r="BD14">
            <v>0.38024999999999998</v>
          </cell>
          <cell r="BE14">
            <v>0.34515000000000001</v>
          </cell>
          <cell r="BF14">
            <v>0.34515000000000001</v>
          </cell>
          <cell r="BG14">
            <v>0.31005000000000005</v>
          </cell>
          <cell r="BH14">
            <v>0.31005000000000005</v>
          </cell>
          <cell r="BI14">
            <v>0.28665000000000002</v>
          </cell>
          <cell r="BJ14">
            <v>0.28079999999999999</v>
          </cell>
          <cell r="BK14">
            <v>0.13257790368271957</v>
          </cell>
          <cell r="BL14">
            <v>9.9433427762039672E-2</v>
          </cell>
          <cell r="BM14">
            <v>8.2861189801699722E-2</v>
          </cell>
          <cell r="BN14">
            <v>6.6288951841359786E-2</v>
          </cell>
          <cell r="BO14">
            <v>5.3031161473087819E-2</v>
          </cell>
          <cell r="BP14">
            <v>4.242492917847026E-2</v>
          </cell>
          <cell r="BQ14">
            <v>0</v>
          </cell>
          <cell r="BR14">
            <v>0</v>
          </cell>
          <cell r="BS14">
            <v>0</v>
          </cell>
        </row>
        <row r="15">
          <cell r="A15" t="str">
            <v>ETAP CPF Late Life</v>
          </cell>
          <cell r="C15" t="str">
            <v>90% Wet</v>
          </cell>
          <cell r="D15">
            <v>1</v>
          </cell>
          <cell r="E15">
            <v>5</v>
          </cell>
          <cell r="F15" t="str">
            <v>D</v>
          </cell>
          <cell r="G15" t="str">
            <v>Amoco T</v>
          </cell>
          <cell r="H15" t="str">
            <v>Teesside</v>
          </cell>
          <cell r="J15">
            <v>0</v>
          </cell>
          <cell r="K15">
            <v>0</v>
          </cell>
          <cell r="L15">
            <v>0.108</v>
          </cell>
          <cell r="M15">
            <v>0.621</v>
          </cell>
          <cell r="N15">
            <v>0.48600000000000004</v>
          </cell>
          <cell r="O15">
            <v>0.22500000000000001</v>
          </cell>
          <cell r="P15">
            <v>0.18000000000000002</v>
          </cell>
          <cell r="Q15">
            <v>0.14400000000000002</v>
          </cell>
          <cell r="R15">
            <v>7.2000000000000008E-2</v>
          </cell>
          <cell r="S15">
            <v>1.8000000000000002E-2</v>
          </cell>
          <cell r="T15">
            <v>0</v>
          </cell>
          <cell r="U15">
            <v>0</v>
          </cell>
          <cell r="V15">
            <v>0</v>
          </cell>
          <cell r="W15">
            <v>0</v>
          </cell>
          <cell r="X15">
            <v>0</v>
          </cell>
          <cell r="Y15">
            <v>0</v>
          </cell>
          <cell r="Z15">
            <v>0</v>
          </cell>
          <cell r="AA15">
            <v>0</v>
          </cell>
          <cell r="AB15">
            <v>0</v>
          </cell>
          <cell r="AC15">
            <v>0</v>
          </cell>
          <cell r="AD15" t="str">
            <v>O&amp;G UK</v>
          </cell>
          <cell r="AE15">
            <v>0</v>
          </cell>
          <cell r="AF15">
            <v>0</v>
          </cell>
          <cell r="AG15">
            <v>0.12</v>
          </cell>
          <cell r="AH15">
            <v>0.69</v>
          </cell>
          <cell r="AI15">
            <v>0.54</v>
          </cell>
          <cell r="AJ15">
            <v>0.25</v>
          </cell>
          <cell r="AK15">
            <v>0.2</v>
          </cell>
          <cell r="AL15">
            <v>0.16</v>
          </cell>
          <cell r="AM15">
            <v>0.08</v>
          </cell>
          <cell r="AN15">
            <v>0.02</v>
          </cell>
          <cell r="AY15">
            <v>1.1000000000000001</v>
          </cell>
          <cell r="AZ15">
            <v>0</v>
          </cell>
          <cell r="BA15">
            <v>0</v>
          </cell>
          <cell r="BB15">
            <v>0.1188</v>
          </cell>
          <cell r="BC15">
            <v>0.68310000000000004</v>
          </cell>
          <cell r="BD15">
            <v>0.53460000000000008</v>
          </cell>
          <cell r="BE15">
            <v>0.24750000000000003</v>
          </cell>
          <cell r="BF15">
            <v>0.19800000000000004</v>
          </cell>
          <cell r="BG15">
            <v>0.15840000000000004</v>
          </cell>
          <cell r="BH15">
            <v>7.920000000000002E-2</v>
          </cell>
          <cell r="BI15">
            <v>1.9800000000000005E-2</v>
          </cell>
          <cell r="BJ15">
            <v>0</v>
          </cell>
          <cell r="BK15">
            <v>0</v>
          </cell>
          <cell r="BL15">
            <v>0</v>
          </cell>
          <cell r="BM15">
            <v>0</v>
          </cell>
          <cell r="BN15">
            <v>0</v>
          </cell>
          <cell r="BO15">
            <v>0</v>
          </cell>
          <cell r="BP15">
            <v>0</v>
          </cell>
          <cell r="BQ15">
            <v>0</v>
          </cell>
          <cell r="BR15">
            <v>0</v>
          </cell>
          <cell r="BS15">
            <v>0</v>
          </cell>
        </row>
        <row r="16">
          <cell r="A16" t="str">
            <v>ETAP Machar</v>
          </cell>
          <cell r="C16" t="str">
            <v>O&amp;G UK Profile Good</v>
          </cell>
          <cell r="D16">
            <v>1</v>
          </cell>
          <cell r="E16">
            <v>6</v>
          </cell>
          <cell r="F16" t="str">
            <v>P</v>
          </cell>
          <cell r="G16" t="str">
            <v>Amoco T</v>
          </cell>
          <cell r="H16" t="str">
            <v>Teesside</v>
          </cell>
          <cell r="J16">
            <v>0.14400000000000002</v>
          </cell>
          <cell r="K16">
            <v>0.189</v>
          </cell>
          <cell r="L16">
            <v>0.18</v>
          </cell>
          <cell r="M16">
            <v>0.16200000000000001</v>
          </cell>
          <cell r="N16">
            <v>0.16200000000000001</v>
          </cell>
          <cell r="O16">
            <v>0.17100000000000001</v>
          </cell>
          <cell r="P16">
            <v>0.315</v>
          </cell>
          <cell r="Q16">
            <v>0.34200000000000003</v>
          </cell>
          <cell r="R16">
            <v>0.36</v>
          </cell>
          <cell r="S16">
            <v>0.378</v>
          </cell>
          <cell r="T16">
            <v>0.41400000000000003</v>
          </cell>
          <cell r="U16">
            <v>0.432</v>
          </cell>
          <cell r="V16">
            <v>0.34200000000000003</v>
          </cell>
          <cell r="W16">
            <v>0.27900000000000003</v>
          </cell>
          <cell r="X16">
            <v>0.22500000000000001</v>
          </cell>
          <cell r="Y16">
            <v>0.18</v>
          </cell>
          <cell r="Z16">
            <v>0.14400000000000002</v>
          </cell>
          <cell r="AA16">
            <v>0.11700000000000001</v>
          </cell>
          <cell r="AB16">
            <v>0.09</v>
          </cell>
          <cell r="AC16">
            <v>7.2000000000000008E-2</v>
          </cell>
          <cell r="AD16" t="str">
            <v>O&amp;G UK</v>
          </cell>
          <cell r="AE16">
            <v>0.16</v>
          </cell>
          <cell r="AF16">
            <v>0.21</v>
          </cell>
          <cell r="AG16">
            <v>0.2</v>
          </cell>
          <cell r="AH16">
            <v>0.18</v>
          </cell>
          <cell r="AI16">
            <v>0.18</v>
          </cell>
          <cell r="AJ16">
            <v>0.19</v>
          </cell>
          <cell r="AK16">
            <v>0.35</v>
          </cell>
          <cell r="AL16">
            <v>0.38</v>
          </cell>
          <cell r="AM16">
            <v>0.4</v>
          </cell>
          <cell r="AN16">
            <v>0.42</v>
          </cell>
          <cell r="AO16">
            <v>0.46</v>
          </cell>
          <cell r="AP16">
            <v>0.48</v>
          </cell>
          <cell r="AQ16">
            <v>0.38</v>
          </cell>
          <cell r="AR16">
            <v>0.31</v>
          </cell>
          <cell r="AS16">
            <v>0.25</v>
          </cell>
          <cell r="AT16">
            <v>0.2</v>
          </cell>
          <cell r="AU16">
            <v>0.16</v>
          </cell>
          <cell r="AV16">
            <v>0.13</v>
          </cell>
          <cell r="AW16">
            <v>0.1</v>
          </cell>
          <cell r="AX16">
            <v>0.08</v>
          </cell>
          <cell r="AY16">
            <v>1.39</v>
          </cell>
          <cell r="AZ16">
            <v>0.18720000000000003</v>
          </cell>
          <cell r="BA16">
            <v>0.2457</v>
          </cell>
          <cell r="BB16">
            <v>0.23399999999999999</v>
          </cell>
          <cell r="BC16">
            <v>0.21060000000000001</v>
          </cell>
          <cell r="BD16">
            <v>0.21060000000000001</v>
          </cell>
          <cell r="BE16">
            <v>0.22230000000000003</v>
          </cell>
          <cell r="BF16">
            <v>0.40950000000000003</v>
          </cell>
          <cell r="BG16">
            <v>0.44460000000000005</v>
          </cell>
          <cell r="BH16">
            <v>0.46799999999999997</v>
          </cell>
          <cell r="BI16">
            <v>0.4914</v>
          </cell>
          <cell r="BJ16">
            <v>0.53820000000000001</v>
          </cell>
          <cell r="BK16">
            <v>0.56159999999999999</v>
          </cell>
          <cell r="BL16">
            <v>0.44460000000000005</v>
          </cell>
          <cell r="BM16">
            <v>0.36270000000000002</v>
          </cell>
          <cell r="BN16">
            <v>0.29250000000000004</v>
          </cell>
          <cell r="BO16">
            <v>0.23399999999999999</v>
          </cell>
          <cell r="BP16">
            <v>0.18720000000000003</v>
          </cell>
          <cell r="BQ16">
            <v>0.15210000000000001</v>
          </cell>
          <cell r="BR16">
            <v>0.11699999999999999</v>
          </cell>
          <cell r="BS16">
            <v>9.3600000000000017E-2</v>
          </cell>
        </row>
        <row r="17">
          <cell r="A17" t="str">
            <v>ETAP Madoes</v>
          </cell>
          <cell r="C17" t="str">
            <v>O&amp;G Profile x2</v>
          </cell>
          <cell r="D17">
            <v>1</v>
          </cell>
          <cell r="E17">
            <v>7</v>
          </cell>
          <cell r="F17" t="str">
            <v>P</v>
          </cell>
          <cell r="G17" t="str">
            <v>Amoco T</v>
          </cell>
          <cell r="H17" t="str">
            <v>Teesside</v>
          </cell>
          <cell r="J17">
            <v>0.12600000000000003</v>
          </cell>
          <cell r="K17">
            <v>0.108</v>
          </cell>
          <cell r="L17">
            <v>0.25200000000000006</v>
          </cell>
          <cell r="M17">
            <v>0.216</v>
          </cell>
          <cell r="N17">
            <v>0.12600000000000003</v>
          </cell>
          <cell r="O17">
            <v>7.2000000000000008E-2</v>
          </cell>
          <cell r="P17">
            <v>3.6000000000000004E-2</v>
          </cell>
          <cell r="Q17">
            <v>1.8000000000000002E-2</v>
          </cell>
          <cell r="R17">
            <v>0</v>
          </cell>
          <cell r="S17">
            <v>0</v>
          </cell>
          <cell r="T17">
            <v>0</v>
          </cell>
          <cell r="U17">
            <v>0</v>
          </cell>
          <cell r="V17">
            <v>0</v>
          </cell>
          <cell r="W17">
            <v>0</v>
          </cell>
          <cell r="X17">
            <v>0</v>
          </cell>
          <cell r="Y17">
            <v>0</v>
          </cell>
          <cell r="Z17">
            <v>0</v>
          </cell>
          <cell r="AA17">
            <v>0</v>
          </cell>
          <cell r="AB17">
            <v>0</v>
          </cell>
          <cell r="AC17">
            <v>0</v>
          </cell>
          <cell r="AD17" t="str">
            <v>O&amp;G UK</v>
          </cell>
          <cell r="AE17">
            <v>7.0000000000000007E-2</v>
          </cell>
          <cell r="AF17">
            <v>0.06</v>
          </cell>
          <cell r="AG17">
            <v>0.14000000000000001</v>
          </cell>
          <cell r="AH17">
            <v>0.12</v>
          </cell>
          <cell r="AI17">
            <v>7.0000000000000007E-2</v>
          </cell>
          <cell r="AJ17">
            <v>0.04</v>
          </cell>
          <cell r="AK17">
            <v>0.02</v>
          </cell>
          <cell r="AL17">
            <v>0.01</v>
          </cell>
          <cell r="AM17">
            <v>0</v>
          </cell>
          <cell r="AN17">
            <v>0</v>
          </cell>
          <cell r="AO17">
            <v>0</v>
          </cell>
          <cell r="AY17">
            <v>1.72</v>
          </cell>
          <cell r="AZ17">
            <v>0.16380000000000006</v>
          </cell>
          <cell r="BA17">
            <v>0.1404</v>
          </cell>
          <cell r="BB17">
            <v>0.32760000000000011</v>
          </cell>
          <cell r="BC17">
            <v>0.28079999999999999</v>
          </cell>
          <cell r="BD17">
            <v>0.16380000000000006</v>
          </cell>
          <cell r="BE17">
            <v>9.3600000000000017E-2</v>
          </cell>
          <cell r="BF17">
            <v>4.6800000000000008E-2</v>
          </cell>
          <cell r="BG17">
            <v>2.3400000000000004E-2</v>
          </cell>
          <cell r="BH17">
            <v>0</v>
          </cell>
          <cell r="BI17">
            <v>0</v>
          </cell>
          <cell r="BJ17">
            <v>0</v>
          </cell>
          <cell r="BK17">
            <v>0</v>
          </cell>
          <cell r="BL17">
            <v>0</v>
          </cell>
          <cell r="BM17">
            <v>0</v>
          </cell>
          <cell r="BN17">
            <v>0</v>
          </cell>
          <cell r="BO17">
            <v>0</v>
          </cell>
          <cell r="BP17">
            <v>0</v>
          </cell>
          <cell r="BQ17">
            <v>0</v>
          </cell>
          <cell r="BR17">
            <v>0</v>
          </cell>
          <cell r="BS17">
            <v>0</v>
          </cell>
        </row>
        <row r="18">
          <cell r="A18" t="str">
            <v>ETAP Marnock</v>
          </cell>
          <cell r="C18" t="str">
            <v>O&amp;G UK Profile Good</v>
          </cell>
          <cell r="D18">
            <v>1</v>
          </cell>
          <cell r="E18">
            <v>8</v>
          </cell>
          <cell r="F18" t="str">
            <v>P</v>
          </cell>
          <cell r="G18" t="str">
            <v>Amoco T</v>
          </cell>
          <cell r="H18" t="str">
            <v>Teesside</v>
          </cell>
          <cell r="J18">
            <v>0.57600000000000007</v>
          </cell>
          <cell r="K18">
            <v>0.59400000000000008</v>
          </cell>
          <cell r="L18">
            <v>0.75600000000000001</v>
          </cell>
          <cell r="M18">
            <v>0.85499999999999998</v>
          </cell>
          <cell r="N18">
            <v>0.69300000000000006</v>
          </cell>
          <cell r="O18">
            <v>0.53100000000000003</v>
          </cell>
          <cell r="P18">
            <v>0.441</v>
          </cell>
          <cell r="Q18">
            <v>0.378</v>
          </cell>
          <cell r="R18">
            <v>0.32400000000000001</v>
          </cell>
          <cell r="S18">
            <v>0.23400000000000001</v>
          </cell>
          <cell r="T18">
            <v>0.189</v>
          </cell>
          <cell r="U18">
            <v>0.26100000000000001</v>
          </cell>
          <cell r="V18">
            <v>0.20700000000000002</v>
          </cell>
          <cell r="W18">
            <v>0.17100000000000001</v>
          </cell>
          <cell r="X18">
            <v>0.13500000000000001</v>
          </cell>
          <cell r="Y18">
            <v>0.108</v>
          </cell>
          <cell r="Z18">
            <v>0.09</v>
          </cell>
          <cell r="AA18">
            <v>7.2000000000000008E-2</v>
          </cell>
          <cell r="AB18">
            <v>5.3999999999999999E-2</v>
          </cell>
          <cell r="AC18">
            <v>4.4999999999999998E-2</v>
          </cell>
          <cell r="AD18" t="str">
            <v>O&amp;G UK</v>
          </cell>
          <cell r="AE18">
            <v>0.64</v>
          </cell>
          <cell r="AF18">
            <v>0.66</v>
          </cell>
          <cell r="AG18">
            <v>0.84</v>
          </cell>
          <cell r="AH18">
            <v>0.95</v>
          </cell>
          <cell r="AI18">
            <v>0.77</v>
          </cell>
          <cell r="AJ18">
            <v>0.59</v>
          </cell>
          <cell r="AK18">
            <v>0.49</v>
          </cell>
          <cell r="AL18">
            <v>0.42</v>
          </cell>
          <cell r="AM18">
            <v>0.36</v>
          </cell>
          <cell r="AN18">
            <v>0.26</v>
          </cell>
          <cell r="AO18">
            <v>0.21</v>
          </cell>
          <cell r="AP18">
            <v>0.28999999999999998</v>
          </cell>
          <cell r="AQ18">
            <v>0.23</v>
          </cell>
          <cell r="AR18">
            <v>0.19</v>
          </cell>
          <cell r="AS18">
            <v>0.15</v>
          </cell>
          <cell r="AT18">
            <v>0.12</v>
          </cell>
          <cell r="AU18">
            <v>0.1</v>
          </cell>
          <cell r="AV18">
            <v>0.08</v>
          </cell>
          <cell r="AW18">
            <v>0.06</v>
          </cell>
          <cell r="AX18">
            <v>0.05</v>
          </cell>
          <cell r="AY18">
            <v>1.99</v>
          </cell>
          <cell r="AZ18">
            <v>0.74880000000000013</v>
          </cell>
          <cell r="BA18">
            <v>0.77220000000000011</v>
          </cell>
          <cell r="BB18">
            <v>0.98280000000000001</v>
          </cell>
          <cell r="BC18">
            <v>1.1114999999999999</v>
          </cell>
          <cell r="BD18">
            <v>0.90090000000000015</v>
          </cell>
          <cell r="BE18">
            <v>0.69030000000000002</v>
          </cell>
          <cell r="BF18">
            <v>0.57330000000000003</v>
          </cell>
          <cell r="BG18">
            <v>0.4914</v>
          </cell>
          <cell r="BH18">
            <v>0.42120000000000002</v>
          </cell>
          <cell r="BI18">
            <v>0.30420000000000003</v>
          </cell>
          <cell r="BJ18">
            <v>0.2457</v>
          </cell>
          <cell r="BK18">
            <v>0.33930000000000005</v>
          </cell>
          <cell r="BL18">
            <v>0.26910000000000001</v>
          </cell>
          <cell r="BM18">
            <v>0.22230000000000003</v>
          </cell>
          <cell r="BN18">
            <v>0.17550000000000002</v>
          </cell>
          <cell r="BO18">
            <v>0.1404</v>
          </cell>
          <cell r="BP18">
            <v>0.11699999999999999</v>
          </cell>
          <cell r="BQ18">
            <v>9.3600000000000017E-2</v>
          </cell>
          <cell r="BR18">
            <v>7.0199999999999999E-2</v>
          </cell>
          <cell r="BS18">
            <v>5.8499999999999996E-2</v>
          </cell>
        </row>
        <row r="19">
          <cell r="A19" t="str">
            <v>ETAP Mirren</v>
          </cell>
          <cell r="C19" t="str">
            <v>O&amp;G Profile x2</v>
          </cell>
          <cell r="D19">
            <v>1</v>
          </cell>
          <cell r="E19">
            <v>9</v>
          </cell>
          <cell r="F19" t="str">
            <v>P</v>
          </cell>
          <cell r="G19" t="str">
            <v>Amoco T</v>
          </cell>
          <cell r="H19" t="str">
            <v>Teesside</v>
          </cell>
          <cell r="J19">
            <v>0.45</v>
          </cell>
          <cell r="K19">
            <v>0.50400000000000011</v>
          </cell>
          <cell r="L19">
            <v>0.52200000000000002</v>
          </cell>
          <cell r="M19">
            <v>0.46800000000000003</v>
          </cell>
          <cell r="N19">
            <v>0.39600000000000002</v>
          </cell>
          <cell r="O19">
            <v>0.32400000000000001</v>
          </cell>
          <cell r="P19">
            <v>0.27</v>
          </cell>
          <cell r="Q19">
            <v>0.216</v>
          </cell>
          <cell r="R19">
            <v>0.16200000000000001</v>
          </cell>
          <cell r="S19">
            <v>0.14400000000000002</v>
          </cell>
          <cell r="T19">
            <v>0.12600000000000003</v>
          </cell>
          <cell r="U19">
            <v>0.18</v>
          </cell>
          <cell r="V19">
            <v>0.14400000000000002</v>
          </cell>
          <cell r="W19">
            <v>0.12600000000000003</v>
          </cell>
          <cell r="X19">
            <v>0.09</v>
          </cell>
          <cell r="Y19">
            <v>7.2000000000000008E-2</v>
          </cell>
          <cell r="Z19">
            <v>0</v>
          </cell>
          <cell r="AA19">
            <v>0</v>
          </cell>
          <cell r="AB19">
            <v>0</v>
          </cell>
          <cell r="AC19">
            <v>0</v>
          </cell>
          <cell r="AD19" t="str">
            <v>O&amp;G UK</v>
          </cell>
          <cell r="AE19">
            <v>0.25</v>
          </cell>
          <cell r="AF19">
            <v>0.28000000000000003</v>
          </cell>
          <cell r="AG19">
            <v>0.28999999999999998</v>
          </cell>
          <cell r="AH19">
            <v>0.26</v>
          </cell>
          <cell r="AI19">
            <v>0.22</v>
          </cell>
          <cell r="AJ19">
            <v>0.18</v>
          </cell>
          <cell r="AK19">
            <v>0.15</v>
          </cell>
          <cell r="AL19">
            <v>0.12</v>
          </cell>
          <cell r="AM19">
            <v>0.09</v>
          </cell>
          <cell r="AN19">
            <v>0.08</v>
          </cell>
          <cell r="AO19">
            <v>7.0000000000000007E-2</v>
          </cell>
          <cell r="AP19">
            <v>0.1</v>
          </cell>
          <cell r="AQ19">
            <v>0.08</v>
          </cell>
          <cell r="AR19">
            <v>7.0000000000000007E-2</v>
          </cell>
          <cell r="AS19">
            <v>0.05</v>
          </cell>
          <cell r="AT19">
            <v>0.04</v>
          </cell>
          <cell r="AU19">
            <v>0</v>
          </cell>
          <cell r="AV19">
            <v>0</v>
          </cell>
          <cell r="AW19">
            <v>0</v>
          </cell>
          <cell r="AX19">
            <v>0</v>
          </cell>
          <cell r="AY19">
            <v>1.49</v>
          </cell>
          <cell r="AZ19">
            <v>0.58500000000000008</v>
          </cell>
          <cell r="BA19">
            <v>0.65520000000000023</v>
          </cell>
          <cell r="BB19">
            <v>0.67860000000000009</v>
          </cell>
          <cell r="BC19">
            <v>0.60840000000000005</v>
          </cell>
          <cell r="BD19">
            <v>0.51480000000000004</v>
          </cell>
          <cell r="BE19">
            <v>0.42120000000000002</v>
          </cell>
          <cell r="BF19">
            <v>0.35100000000000003</v>
          </cell>
          <cell r="BG19">
            <v>0.28079999999999999</v>
          </cell>
          <cell r="BH19">
            <v>0.21060000000000001</v>
          </cell>
          <cell r="BI19">
            <v>0.18720000000000003</v>
          </cell>
          <cell r="BJ19">
            <v>0.16380000000000006</v>
          </cell>
          <cell r="BK19">
            <v>0.23399999999999999</v>
          </cell>
          <cell r="BL19">
            <v>0.18720000000000003</v>
          </cell>
          <cell r="BM19">
            <v>0.16380000000000006</v>
          </cell>
          <cell r="BN19">
            <v>0.11699999999999999</v>
          </cell>
          <cell r="BO19">
            <v>9.3600000000000017E-2</v>
          </cell>
          <cell r="BP19">
            <v>0</v>
          </cell>
          <cell r="BQ19">
            <v>0</v>
          </cell>
          <cell r="BR19">
            <v>0</v>
          </cell>
          <cell r="BS19">
            <v>0</v>
          </cell>
        </row>
        <row r="20">
          <cell r="A20" t="str">
            <v>ETAP Mungo</v>
          </cell>
          <cell r="C20" t="str">
            <v>NG Profile Good</v>
          </cell>
          <cell r="D20">
            <v>3</v>
          </cell>
          <cell r="E20">
            <v>10</v>
          </cell>
          <cell r="F20" t="str">
            <v>P</v>
          </cell>
          <cell r="G20" t="str">
            <v>Amoco T</v>
          </cell>
          <cell r="H20" t="str">
            <v>Teesside</v>
          </cell>
          <cell r="J20">
            <v>0.39600000000000002</v>
          </cell>
          <cell r="K20">
            <v>0.28800000000000003</v>
          </cell>
          <cell r="L20">
            <v>0.54</v>
          </cell>
          <cell r="M20">
            <v>0.55800000000000005</v>
          </cell>
          <cell r="N20">
            <v>0.81900000000000006</v>
          </cell>
          <cell r="O20">
            <v>0.97200000000000009</v>
          </cell>
          <cell r="P20">
            <v>1.5840000000000001</v>
          </cell>
          <cell r="Q20">
            <v>1.548</v>
          </cell>
          <cell r="R20">
            <v>1.6560000000000001</v>
          </cell>
          <cell r="S20">
            <v>1.3680000000000001</v>
          </cell>
          <cell r="T20">
            <v>1.125</v>
          </cell>
          <cell r="U20">
            <v>0.9</v>
          </cell>
          <cell r="V20">
            <v>0.72</v>
          </cell>
          <cell r="W20">
            <v>0.57600000000000007</v>
          </cell>
          <cell r="X20">
            <v>0.45900000000000002</v>
          </cell>
          <cell r="Y20">
            <v>0.36899999999999999</v>
          </cell>
          <cell r="Z20">
            <v>0.29700000000000004</v>
          </cell>
          <cell r="AA20">
            <v>0.23400000000000001</v>
          </cell>
          <cell r="AB20">
            <v>0.189</v>
          </cell>
          <cell r="AC20">
            <v>0.15300000000000002</v>
          </cell>
          <cell r="AD20" t="str">
            <v>NG 2011</v>
          </cell>
          <cell r="AE20">
            <v>0.44</v>
          </cell>
          <cell r="AF20">
            <v>0.32</v>
          </cell>
          <cell r="AG20">
            <v>0.6</v>
          </cell>
          <cell r="AH20">
            <v>0.62</v>
          </cell>
          <cell r="AI20">
            <v>0.91</v>
          </cell>
          <cell r="AJ20">
            <v>1.08</v>
          </cell>
          <cell r="AK20">
            <v>1.76</v>
          </cell>
          <cell r="AL20">
            <v>1.72</v>
          </cell>
          <cell r="AM20">
            <v>1.84</v>
          </cell>
          <cell r="AN20">
            <v>1.52</v>
          </cell>
          <cell r="AO20">
            <v>1.25</v>
          </cell>
          <cell r="AP20">
            <v>1</v>
          </cell>
          <cell r="AQ20">
            <v>0.8</v>
          </cell>
          <cell r="AR20">
            <v>0.64</v>
          </cell>
          <cell r="AS20">
            <v>0.51</v>
          </cell>
          <cell r="AT20">
            <v>0.41</v>
          </cell>
          <cell r="AU20">
            <v>0.33</v>
          </cell>
          <cell r="AV20">
            <v>0.26</v>
          </cell>
          <cell r="AW20">
            <v>0.21</v>
          </cell>
          <cell r="AX20">
            <v>0.17</v>
          </cell>
          <cell r="AY20">
            <v>1.55</v>
          </cell>
          <cell r="AZ20">
            <v>0.51480000000000004</v>
          </cell>
          <cell r="BA20">
            <v>0.37440000000000007</v>
          </cell>
          <cell r="BB20">
            <v>0.70200000000000007</v>
          </cell>
          <cell r="BC20">
            <v>0.72540000000000004</v>
          </cell>
          <cell r="BD20">
            <v>1.0647000000000002</v>
          </cell>
          <cell r="BE20">
            <v>1.2636000000000001</v>
          </cell>
          <cell r="BF20">
            <v>2.0592000000000001</v>
          </cell>
          <cell r="BG20">
            <v>2.0124</v>
          </cell>
          <cell r="BH20">
            <v>2.1528</v>
          </cell>
          <cell r="BI20">
            <v>1.7784000000000002</v>
          </cell>
          <cell r="BJ20">
            <v>1.4625000000000001</v>
          </cell>
          <cell r="BK20">
            <v>1.1700000000000002</v>
          </cell>
          <cell r="BL20">
            <v>0.93599999999999994</v>
          </cell>
          <cell r="BM20">
            <v>0.74880000000000013</v>
          </cell>
          <cell r="BN20">
            <v>0.59670000000000001</v>
          </cell>
          <cell r="BO20">
            <v>0.47970000000000002</v>
          </cell>
          <cell r="BP20">
            <v>0.38610000000000005</v>
          </cell>
          <cell r="BQ20">
            <v>0.30420000000000003</v>
          </cell>
          <cell r="BR20">
            <v>0.2457</v>
          </cell>
          <cell r="BS20">
            <v>0.19890000000000005</v>
          </cell>
        </row>
        <row r="21">
          <cell r="A21" t="str">
            <v>Heron</v>
          </cell>
          <cell r="C21" t="str">
            <v>50% NG Profile</v>
          </cell>
          <cell r="D21">
            <v>3</v>
          </cell>
          <cell r="E21">
            <v>11</v>
          </cell>
          <cell r="F21" t="str">
            <v>P</v>
          </cell>
          <cell r="G21" t="str">
            <v>Amoco T</v>
          </cell>
          <cell r="H21" t="str">
            <v>Teesside</v>
          </cell>
          <cell r="J21">
            <v>0.17550000000000002</v>
          </cell>
          <cell r="K21">
            <v>0.14400000000000002</v>
          </cell>
          <cell r="L21">
            <v>0.11700000000000001</v>
          </cell>
          <cell r="M21">
            <v>0.09</v>
          </cell>
          <cell r="N21">
            <v>6.7500000000000004E-2</v>
          </cell>
          <cell r="O21">
            <v>4.9500000000000002E-2</v>
          </cell>
          <cell r="P21">
            <v>3.1500000000000007E-2</v>
          </cell>
          <cell r="Q21">
            <v>1.8000000000000002E-2</v>
          </cell>
          <cell r="R21">
            <v>0</v>
          </cell>
          <cell r="S21">
            <v>0</v>
          </cell>
          <cell r="T21">
            <v>0</v>
          </cell>
          <cell r="U21">
            <v>0</v>
          </cell>
          <cell r="V21">
            <v>0</v>
          </cell>
          <cell r="W21">
            <v>0</v>
          </cell>
          <cell r="X21">
            <v>0</v>
          </cell>
          <cell r="Y21">
            <v>0</v>
          </cell>
          <cell r="Z21">
            <v>0</v>
          </cell>
          <cell r="AA21">
            <v>0</v>
          </cell>
          <cell r="AB21">
            <v>0</v>
          </cell>
          <cell r="AC21">
            <v>0</v>
          </cell>
          <cell r="AD21" t="str">
            <v>NG 2011</v>
          </cell>
          <cell r="AE21">
            <v>0.39</v>
          </cell>
          <cell r="AF21">
            <v>0.32</v>
          </cell>
          <cell r="AG21">
            <v>0.26</v>
          </cell>
          <cell r="AH21">
            <v>0.2</v>
          </cell>
          <cell r="AI21">
            <v>0.15</v>
          </cell>
          <cell r="AJ21">
            <v>0.11</v>
          </cell>
          <cell r="AK21">
            <v>7.0000000000000007E-2</v>
          </cell>
          <cell r="AL21">
            <v>0.04</v>
          </cell>
          <cell r="AM21">
            <v>0</v>
          </cell>
          <cell r="AN21">
            <v>0</v>
          </cell>
          <cell r="AO21">
            <v>0</v>
          </cell>
          <cell r="AY21">
            <v>3.81</v>
          </cell>
          <cell r="AZ21">
            <v>0.22815000000000002</v>
          </cell>
          <cell r="BA21">
            <v>0.18720000000000003</v>
          </cell>
          <cell r="BB21">
            <v>0.15210000000000001</v>
          </cell>
          <cell r="BC21">
            <v>0.11699999999999999</v>
          </cell>
          <cell r="BD21">
            <v>8.7750000000000009E-2</v>
          </cell>
          <cell r="BE21">
            <v>6.4350000000000004E-2</v>
          </cell>
          <cell r="BF21">
            <v>4.0950000000000014E-2</v>
          </cell>
          <cell r="BG21">
            <v>2.3400000000000004E-2</v>
          </cell>
          <cell r="BH21">
            <v>0</v>
          </cell>
          <cell r="BI21">
            <v>0</v>
          </cell>
          <cell r="BJ21">
            <v>0</v>
          </cell>
          <cell r="BK21">
            <v>0</v>
          </cell>
          <cell r="BL21">
            <v>0</v>
          </cell>
          <cell r="BM21">
            <v>0</v>
          </cell>
          <cell r="BN21">
            <v>0</v>
          </cell>
          <cell r="BO21">
            <v>0</v>
          </cell>
          <cell r="BP21">
            <v>0</v>
          </cell>
          <cell r="BQ21">
            <v>0</v>
          </cell>
          <cell r="BR21">
            <v>0</v>
          </cell>
          <cell r="BS21">
            <v>0</v>
          </cell>
        </row>
        <row r="22">
          <cell r="A22" t="str">
            <v>Huntingdon</v>
          </cell>
          <cell r="C22" t="str">
            <v>50% Woodmac</v>
          </cell>
          <cell r="D22">
            <v>2</v>
          </cell>
          <cell r="E22">
            <v>12</v>
          </cell>
          <cell r="F22" t="str">
            <v>D</v>
          </cell>
          <cell r="G22" t="str">
            <v>Amoco T</v>
          </cell>
          <cell r="H22" t="str">
            <v>Teesside</v>
          </cell>
          <cell r="J22">
            <v>0</v>
          </cell>
          <cell r="K22">
            <v>0.33994334277620397</v>
          </cell>
          <cell r="L22">
            <v>0.2974504249291785</v>
          </cell>
          <cell r="M22">
            <v>0.14164305949008499</v>
          </cell>
          <cell r="N22">
            <v>9.9150141643059492E-2</v>
          </cell>
          <cell r="O22">
            <v>7.0821529745042494E-2</v>
          </cell>
          <cell r="P22">
            <v>5.6657223796034002E-2</v>
          </cell>
          <cell r="Q22">
            <v>4.2492917847025496E-2</v>
          </cell>
          <cell r="R22">
            <v>3.9660056657223795E-2</v>
          </cell>
          <cell r="S22">
            <v>0</v>
          </cell>
          <cell r="T22">
            <v>0</v>
          </cell>
          <cell r="U22">
            <v>0</v>
          </cell>
          <cell r="V22">
            <v>0</v>
          </cell>
          <cell r="W22">
            <v>0</v>
          </cell>
          <cell r="X22">
            <v>0</v>
          </cell>
          <cell r="Y22">
            <v>0</v>
          </cell>
          <cell r="Z22">
            <v>0</v>
          </cell>
          <cell r="AA22">
            <v>0</v>
          </cell>
          <cell r="AB22">
            <v>0</v>
          </cell>
          <cell r="AC22">
            <v>0</v>
          </cell>
          <cell r="AD22" t="str">
            <v>WM</v>
          </cell>
          <cell r="AE22">
            <v>0</v>
          </cell>
          <cell r="AF22">
            <v>0.67988668555240794</v>
          </cell>
          <cell r="AG22">
            <v>0.59490084985835701</v>
          </cell>
          <cell r="AH22">
            <v>0.28328611898016998</v>
          </cell>
          <cell r="AI22">
            <v>0.19830028328611898</v>
          </cell>
          <cell r="AJ22">
            <v>0.14164305949008499</v>
          </cell>
          <cell r="AK22">
            <v>0.113314447592068</v>
          </cell>
          <cell r="AL22">
            <v>8.4985835694050993E-2</v>
          </cell>
          <cell r="AM22">
            <v>7.9320113314447591E-2</v>
          </cell>
          <cell r="AN22">
            <v>0</v>
          </cell>
          <cell r="AO22">
            <v>0</v>
          </cell>
          <cell r="AP22">
            <v>0</v>
          </cell>
          <cell r="AQ22">
            <v>0</v>
          </cell>
          <cell r="AR22">
            <v>0</v>
          </cell>
          <cell r="AS22">
            <v>0</v>
          </cell>
          <cell r="AT22">
            <v>0</v>
          </cell>
          <cell r="AU22">
            <v>0</v>
          </cell>
          <cell r="AV22">
            <v>0</v>
          </cell>
          <cell r="AW22">
            <v>0</v>
          </cell>
          <cell r="AX22">
            <v>0</v>
          </cell>
          <cell r="AY22">
            <v>1.1000000000000001</v>
          </cell>
          <cell r="AZ22">
            <v>0</v>
          </cell>
          <cell r="BA22">
            <v>0.37393767705382441</v>
          </cell>
          <cell r="BB22">
            <v>0.32719546742209638</v>
          </cell>
          <cell r="BC22">
            <v>0.15580736543909349</v>
          </cell>
          <cell r="BD22">
            <v>0.10906515580736545</v>
          </cell>
          <cell r="BE22">
            <v>7.7903682719546744E-2</v>
          </cell>
          <cell r="BF22">
            <v>6.2322946175637405E-2</v>
          </cell>
          <cell r="BG22">
            <v>4.6742209631728052E-2</v>
          </cell>
          <cell r="BH22">
            <v>4.3626062322946177E-2</v>
          </cell>
          <cell r="BI22">
            <v>0</v>
          </cell>
          <cell r="BJ22">
            <v>0</v>
          </cell>
          <cell r="BK22">
            <v>0</v>
          </cell>
          <cell r="BL22">
            <v>0</v>
          </cell>
          <cell r="BM22">
            <v>0</v>
          </cell>
          <cell r="BN22">
            <v>0</v>
          </cell>
          <cell r="BO22">
            <v>0</v>
          </cell>
          <cell r="BP22">
            <v>0</v>
          </cell>
          <cell r="BQ22">
            <v>0</v>
          </cell>
          <cell r="BR22">
            <v>0</v>
          </cell>
          <cell r="BS22">
            <v>0</v>
          </cell>
        </row>
        <row r="23">
          <cell r="A23" t="str">
            <v>Kinnoul</v>
          </cell>
          <cell r="C23" t="str">
            <v>O&amp;G UK Profile Good</v>
          </cell>
          <cell r="D23">
            <v>1</v>
          </cell>
          <cell r="E23">
            <v>13</v>
          </cell>
          <cell r="F23" t="str">
            <v>D</v>
          </cell>
          <cell r="G23" t="str">
            <v>Amoco T</v>
          </cell>
          <cell r="H23" t="str">
            <v>Teesside</v>
          </cell>
          <cell r="J23">
            <v>0</v>
          </cell>
          <cell r="K23">
            <v>0</v>
          </cell>
          <cell r="L23">
            <v>0.77</v>
          </cell>
          <cell r="M23">
            <v>0.62</v>
          </cell>
          <cell r="N23">
            <v>0.28999999999999998</v>
          </cell>
          <cell r="O23">
            <v>0.15</v>
          </cell>
          <cell r="P23">
            <v>0.06</v>
          </cell>
          <cell r="Q23">
            <v>0.03</v>
          </cell>
          <cell r="R23">
            <v>0.02</v>
          </cell>
          <cell r="S23">
            <v>0.02</v>
          </cell>
          <cell r="T23">
            <v>0</v>
          </cell>
          <cell r="U23">
            <v>0</v>
          </cell>
          <cell r="V23">
            <v>0</v>
          </cell>
          <cell r="W23">
            <v>0</v>
          </cell>
          <cell r="X23">
            <v>0</v>
          </cell>
          <cell r="Y23">
            <v>0</v>
          </cell>
          <cell r="Z23">
            <v>0</v>
          </cell>
          <cell r="AA23">
            <v>0</v>
          </cell>
          <cell r="AB23">
            <v>0</v>
          </cell>
          <cell r="AC23">
            <v>0</v>
          </cell>
          <cell r="AD23" t="str">
            <v>O&amp;G UK</v>
          </cell>
          <cell r="AE23">
            <v>0</v>
          </cell>
          <cell r="AF23">
            <v>0</v>
          </cell>
          <cell r="AG23">
            <v>0.77</v>
          </cell>
          <cell r="AH23">
            <v>0.62</v>
          </cell>
          <cell r="AI23">
            <v>0.28999999999999998</v>
          </cell>
          <cell r="AJ23">
            <v>0.15</v>
          </cell>
          <cell r="AK23">
            <v>0.06</v>
          </cell>
          <cell r="AL23">
            <v>0.03</v>
          </cell>
          <cell r="AM23">
            <v>0.02</v>
          </cell>
          <cell r="AN23">
            <v>0.02</v>
          </cell>
          <cell r="AO23">
            <v>0</v>
          </cell>
          <cell r="AP23">
            <v>0</v>
          </cell>
          <cell r="AQ23">
            <v>0</v>
          </cell>
          <cell r="AR23">
            <v>0</v>
          </cell>
          <cell r="AS23">
            <v>0</v>
          </cell>
          <cell r="AT23">
            <v>0</v>
          </cell>
          <cell r="AU23">
            <v>0</v>
          </cell>
          <cell r="AV23">
            <v>0</v>
          </cell>
          <cell r="AW23">
            <v>0</v>
          </cell>
          <cell r="AX23">
            <v>0</v>
          </cell>
          <cell r="AY23">
            <v>1.1000000000000001</v>
          </cell>
          <cell r="AZ23">
            <v>0</v>
          </cell>
          <cell r="BA23">
            <v>0</v>
          </cell>
          <cell r="BB23">
            <v>0.84700000000000009</v>
          </cell>
          <cell r="BC23">
            <v>0.68200000000000005</v>
          </cell>
          <cell r="BD23">
            <v>0.31900000000000001</v>
          </cell>
          <cell r="BE23">
            <v>0.16500000000000001</v>
          </cell>
          <cell r="BF23">
            <v>6.6000000000000003E-2</v>
          </cell>
          <cell r="BG23">
            <v>3.3000000000000002E-2</v>
          </cell>
          <cell r="BH23">
            <v>2.2000000000000002E-2</v>
          </cell>
          <cell r="BI23">
            <v>2.2000000000000002E-2</v>
          </cell>
          <cell r="BJ23">
            <v>0</v>
          </cell>
          <cell r="BK23">
            <v>0</v>
          </cell>
          <cell r="BL23">
            <v>0</v>
          </cell>
          <cell r="BM23">
            <v>0</v>
          </cell>
          <cell r="BN23">
            <v>0</v>
          </cell>
          <cell r="BO23">
            <v>0</v>
          </cell>
          <cell r="BP23">
            <v>0</v>
          </cell>
          <cell r="BQ23">
            <v>0</v>
          </cell>
          <cell r="BR23">
            <v>0</v>
          </cell>
          <cell r="BS23">
            <v>0</v>
          </cell>
        </row>
        <row r="24">
          <cell r="A24" t="str">
            <v>Maria</v>
          </cell>
          <cell r="C24" t="str">
            <v>80% O&amp;G Profile</v>
          </cell>
          <cell r="D24">
            <v>1</v>
          </cell>
          <cell r="E24">
            <v>14</v>
          </cell>
          <cell r="F24" t="str">
            <v>P</v>
          </cell>
          <cell r="G24" t="str">
            <v>Amoco T</v>
          </cell>
          <cell r="H24" t="str">
            <v>Teesside</v>
          </cell>
          <cell r="J24">
            <v>0.19800000000000001</v>
          </cell>
          <cell r="K24">
            <v>0.14850000000000002</v>
          </cell>
          <cell r="L24">
            <v>0.12600000000000003</v>
          </cell>
          <cell r="M24">
            <v>2.7E-2</v>
          </cell>
          <cell r="N24">
            <v>2.7E-2</v>
          </cell>
          <cell r="O24">
            <v>2.7E-2</v>
          </cell>
          <cell r="P24">
            <v>1.35E-2</v>
          </cell>
          <cell r="Q24">
            <v>1.35E-2</v>
          </cell>
          <cell r="R24">
            <v>1.35E-2</v>
          </cell>
          <cell r="S24">
            <v>0</v>
          </cell>
          <cell r="T24">
            <v>0</v>
          </cell>
          <cell r="U24">
            <v>0</v>
          </cell>
          <cell r="V24">
            <v>0</v>
          </cell>
          <cell r="W24">
            <v>0</v>
          </cell>
          <cell r="X24">
            <v>0</v>
          </cell>
          <cell r="Y24">
            <v>0</v>
          </cell>
          <cell r="Z24">
            <v>0</v>
          </cell>
          <cell r="AA24">
            <v>0</v>
          </cell>
          <cell r="AB24">
            <v>0</v>
          </cell>
          <cell r="AC24">
            <v>0</v>
          </cell>
          <cell r="AD24" t="str">
            <v>O&amp;G UK</v>
          </cell>
          <cell r="AE24">
            <v>0.44</v>
          </cell>
          <cell r="AF24">
            <v>0.33</v>
          </cell>
          <cell r="AG24">
            <v>0.28000000000000003</v>
          </cell>
          <cell r="AH24">
            <v>0.06</v>
          </cell>
          <cell r="AI24">
            <v>0.06</v>
          </cell>
          <cell r="AJ24">
            <v>0.06</v>
          </cell>
          <cell r="AK24">
            <v>0.03</v>
          </cell>
          <cell r="AL24">
            <v>0.03</v>
          </cell>
          <cell r="AM24">
            <v>0.03</v>
          </cell>
          <cell r="AN24">
            <v>0</v>
          </cell>
          <cell r="AO24">
            <v>0</v>
          </cell>
          <cell r="AY24">
            <v>3.4</v>
          </cell>
          <cell r="AZ24">
            <v>0.25740000000000002</v>
          </cell>
          <cell r="BA24">
            <v>0.19305000000000003</v>
          </cell>
          <cell r="BB24">
            <v>0.16380000000000006</v>
          </cell>
          <cell r="BC24">
            <v>3.5099999999999999E-2</v>
          </cell>
          <cell r="BD24">
            <v>3.5099999999999999E-2</v>
          </cell>
          <cell r="BE24">
            <v>3.5099999999999999E-2</v>
          </cell>
          <cell r="BF24">
            <v>1.755E-2</v>
          </cell>
          <cell r="BG24">
            <v>1.755E-2</v>
          </cell>
          <cell r="BH24">
            <v>1.755E-2</v>
          </cell>
          <cell r="BI24">
            <v>0</v>
          </cell>
          <cell r="BJ24">
            <v>0</v>
          </cell>
          <cell r="BK24">
            <v>0</v>
          </cell>
          <cell r="BL24">
            <v>0</v>
          </cell>
          <cell r="BM24">
            <v>0</v>
          </cell>
          <cell r="BN24">
            <v>0</v>
          </cell>
          <cell r="BO24">
            <v>0</v>
          </cell>
          <cell r="BP24">
            <v>0</v>
          </cell>
          <cell r="BQ24">
            <v>0</v>
          </cell>
          <cell r="BR24">
            <v>0</v>
          </cell>
          <cell r="BS24">
            <v>0</v>
          </cell>
        </row>
        <row r="25">
          <cell r="A25" t="str">
            <v>Norway Gaupe</v>
          </cell>
          <cell r="C25" t="str">
            <v>WM Profile Good</v>
          </cell>
          <cell r="D25">
            <v>2</v>
          </cell>
          <cell r="E25">
            <v>15</v>
          </cell>
          <cell r="F25" t="str">
            <v>D</v>
          </cell>
          <cell r="G25" t="str">
            <v>Amoco T</v>
          </cell>
          <cell r="H25" t="str">
            <v>Teesside</v>
          </cell>
          <cell r="J25">
            <v>0.46033994334277623</v>
          </cell>
          <cell r="K25">
            <v>1.4226628895184137</v>
          </cell>
          <cell r="L25">
            <v>1.4215297450424931</v>
          </cell>
          <cell r="M25">
            <v>1.4192634560906516</v>
          </cell>
          <cell r="N25">
            <v>1.3314447592067991</v>
          </cell>
          <cell r="O25">
            <v>0.99886685552407939</v>
          </cell>
          <cell r="P25">
            <v>0.74900849858356955</v>
          </cell>
          <cell r="Q25">
            <v>0.56175637393767708</v>
          </cell>
          <cell r="R25">
            <v>0.42124645892351276</v>
          </cell>
          <cell r="S25">
            <v>0.31586402266288954</v>
          </cell>
          <cell r="T25">
            <v>0.23682719546742209</v>
          </cell>
          <cell r="U25">
            <v>0</v>
          </cell>
          <cell r="V25">
            <v>0</v>
          </cell>
          <cell r="W25">
            <v>0</v>
          </cell>
          <cell r="X25">
            <v>0</v>
          </cell>
          <cell r="Y25">
            <v>0</v>
          </cell>
          <cell r="Z25">
            <v>0</v>
          </cell>
          <cell r="AA25">
            <v>0</v>
          </cell>
          <cell r="AB25">
            <v>0</v>
          </cell>
          <cell r="AC25">
            <v>0</v>
          </cell>
          <cell r="AD25" t="str">
            <v>WM</v>
          </cell>
          <cell r="AE25">
            <v>0</v>
          </cell>
          <cell r="AF25">
            <v>0.46033994334277623</v>
          </cell>
          <cell r="AG25">
            <v>1.4226628895184137</v>
          </cell>
          <cell r="AH25">
            <v>1.4215297450424931</v>
          </cell>
          <cell r="AI25">
            <v>1.4192634560906516</v>
          </cell>
          <cell r="AJ25">
            <v>1.3314447592067991</v>
          </cell>
          <cell r="AK25">
            <v>0.99886685552407939</v>
          </cell>
          <cell r="AL25">
            <v>0.74900849858356955</v>
          </cell>
          <cell r="AM25">
            <v>0.56175637393767708</v>
          </cell>
          <cell r="AN25">
            <v>0.42124645892351276</v>
          </cell>
          <cell r="AO25">
            <v>0.31586402266288954</v>
          </cell>
          <cell r="AP25">
            <v>0.23682719546742209</v>
          </cell>
          <cell r="AQ25">
            <v>0</v>
          </cell>
          <cell r="AR25">
            <v>0</v>
          </cell>
          <cell r="AS25">
            <v>0</v>
          </cell>
          <cell r="AT25">
            <v>0</v>
          </cell>
          <cell r="AU25">
            <v>0</v>
          </cell>
          <cell r="AV25">
            <v>0</v>
          </cell>
          <cell r="AY25">
            <v>1.1000000000000001</v>
          </cell>
          <cell r="AZ25">
            <v>0.50637393767705385</v>
          </cell>
          <cell r="BA25">
            <v>1.5649291784702553</v>
          </cell>
          <cell r="BB25">
            <v>1.5636827195467424</v>
          </cell>
          <cell r="BC25">
            <v>1.561189801699717</v>
          </cell>
          <cell r="BD25">
            <v>1.4645892351274792</v>
          </cell>
          <cell r="BE25">
            <v>1.0987535410764875</v>
          </cell>
          <cell r="BF25">
            <v>0.82390934844192654</v>
          </cell>
          <cell r="BG25">
            <v>0.61793201133144482</v>
          </cell>
          <cell r="BH25">
            <v>0.46337110481586408</v>
          </cell>
          <cell r="BI25">
            <v>0.34745042492917855</v>
          </cell>
          <cell r="BJ25">
            <v>0.26050991501416432</v>
          </cell>
          <cell r="BK25">
            <v>0</v>
          </cell>
          <cell r="BL25">
            <v>0</v>
          </cell>
          <cell r="BM25">
            <v>0</v>
          </cell>
          <cell r="BN25">
            <v>0</v>
          </cell>
          <cell r="BO25">
            <v>0</v>
          </cell>
          <cell r="BP25">
            <v>0</v>
          </cell>
          <cell r="BQ25">
            <v>0</v>
          </cell>
          <cell r="BR25">
            <v>0</v>
          </cell>
          <cell r="BS25">
            <v>0</v>
          </cell>
        </row>
        <row r="26">
          <cell r="A26" t="str">
            <v>Norway Rev</v>
          </cell>
          <cell r="C26" t="str">
            <v>WM Profile Good</v>
          </cell>
          <cell r="D26">
            <v>2</v>
          </cell>
          <cell r="E26">
            <v>16</v>
          </cell>
          <cell r="F26" t="str">
            <v>P</v>
          </cell>
          <cell r="G26" t="str">
            <v>Amoco T</v>
          </cell>
          <cell r="H26" t="str">
            <v>Teesside</v>
          </cell>
          <cell r="J26">
            <v>1.4022662889518416</v>
          </cell>
          <cell r="K26">
            <v>0.89235127478753551</v>
          </cell>
          <cell r="L26">
            <v>0.70113314447592079</v>
          </cell>
          <cell r="M26">
            <v>0.44617563739376775</v>
          </cell>
          <cell r="N26">
            <v>0.26770538243626069</v>
          </cell>
          <cell r="O26">
            <v>0.16572237960339944</v>
          </cell>
          <cell r="P26">
            <v>0.11473087818696884</v>
          </cell>
          <cell r="Q26">
            <v>7.0113314447592071E-2</v>
          </cell>
          <cell r="R26">
            <v>0</v>
          </cell>
          <cell r="S26">
            <v>0</v>
          </cell>
          <cell r="T26">
            <v>0</v>
          </cell>
          <cell r="U26">
            <v>0</v>
          </cell>
          <cell r="V26">
            <v>0</v>
          </cell>
          <cell r="W26">
            <v>0</v>
          </cell>
          <cell r="X26">
            <v>0</v>
          </cell>
          <cell r="Y26">
            <v>0</v>
          </cell>
          <cell r="Z26">
            <v>0</v>
          </cell>
          <cell r="AA26">
            <v>0</v>
          </cell>
          <cell r="AB26">
            <v>0</v>
          </cell>
          <cell r="AC26">
            <v>0</v>
          </cell>
          <cell r="AD26" t="str">
            <v>WM</v>
          </cell>
          <cell r="AE26">
            <v>3.1161473087818701</v>
          </cell>
          <cell r="AF26">
            <v>1.9830028328611899</v>
          </cell>
          <cell r="AG26">
            <v>1.558073654390935</v>
          </cell>
          <cell r="AH26">
            <v>0.99150141643059497</v>
          </cell>
          <cell r="AI26">
            <v>0.59490084985835701</v>
          </cell>
          <cell r="AJ26">
            <v>0.36827195467422097</v>
          </cell>
          <cell r="AK26">
            <v>0.25495750708215298</v>
          </cell>
          <cell r="AL26">
            <v>0.15580736543909349</v>
          </cell>
          <cell r="AM26">
            <v>0</v>
          </cell>
          <cell r="AN26">
            <v>0</v>
          </cell>
          <cell r="AO26">
            <v>0</v>
          </cell>
          <cell r="AP26">
            <v>0</v>
          </cell>
          <cell r="AQ26">
            <v>0</v>
          </cell>
          <cell r="AR26">
            <v>0</v>
          </cell>
          <cell r="AS26">
            <v>0</v>
          </cell>
          <cell r="AT26">
            <v>0</v>
          </cell>
          <cell r="AU26">
            <v>0</v>
          </cell>
          <cell r="AV26">
            <v>0</v>
          </cell>
          <cell r="AW26">
            <v>0</v>
          </cell>
          <cell r="AX26">
            <v>0</v>
          </cell>
          <cell r="AY26">
            <v>1.1000000000000001</v>
          </cell>
          <cell r="AZ26">
            <v>1.8229461756373941</v>
          </cell>
          <cell r="BA26">
            <v>1.1600566572237963</v>
          </cell>
          <cell r="BB26">
            <v>0.91147308781869707</v>
          </cell>
          <cell r="BC26">
            <v>0.58002832861189813</v>
          </cell>
          <cell r="BD26">
            <v>0.34801699716713891</v>
          </cell>
          <cell r="BE26">
            <v>0.21543909348441928</v>
          </cell>
          <cell r="BF26">
            <v>0.14915014164305948</v>
          </cell>
          <cell r="BG26">
            <v>9.114730878186969E-2</v>
          </cell>
          <cell r="BH26">
            <v>0</v>
          </cell>
          <cell r="BI26">
            <v>0</v>
          </cell>
          <cell r="BJ26">
            <v>0</v>
          </cell>
          <cell r="BK26">
            <v>0</v>
          </cell>
          <cell r="BL26">
            <v>0</v>
          </cell>
          <cell r="BM26">
            <v>0</v>
          </cell>
          <cell r="BN26">
            <v>0</v>
          </cell>
          <cell r="BO26">
            <v>0</v>
          </cell>
          <cell r="BP26">
            <v>0</v>
          </cell>
          <cell r="BQ26">
            <v>0</v>
          </cell>
          <cell r="BR26">
            <v>0</v>
          </cell>
          <cell r="BS26">
            <v>0</v>
          </cell>
        </row>
        <row r="27">
          <cell r="A27" t="str">
            <v>Seymour</v>
          </cell>
          <cell r="C27" t="str">
            <v>O&amp;G UK Profile Good</v>
          </cell>
          <cell r="D27">
            <v>1</v>
          </cell>
          <cell r="E27">
            <v>17</v>
          </cell>
          <cell r="F27" t="str">
            <v>P</v>
          </cell>
          <cell r="G27" t="str">
            <v>Amoco T</v>
          </cell>
          <cell r="H27" t="str">
            <v>Teesside</v>
          </cell>
          <cell r="J27">
            <v>0.36</v>
          </cell>
          <cell r="K27">
            <v>0.216</v>
          </cell>
          <cell r="L27">
            <v>0.23400000000000001</v>
          </cell>
          <cell r="M27">
            <v>0.18</v>
          </cell>
          <cell r="N27">
            <v>0.13500000000000001</v>
          </cell>
          <cell r="O27">
            <v>3.6000000000000004E-2</v>
          </cell>
          <cell r="P27">
            <v>2.7E-2</v>
          </cell>
          <cell r="Q27">
            <v>1.8000000000000002E-2</v>
          </cell>
          <cell r="R27">
            <v>1.8000000000000002E-2</v>
          </cell>
          <cell r="S27">
            <v>0</v>
          </cell>
          <cell r="T27">
            <v>0</v>
          </cell>
          <cell r="U27">
            <v>0</v>
          </cell>
          <cell r="V27">
            <v>0</v>
          </cell>
          <cell r="W27">
            <v>0</v>
          </cell>
          <cell r="X27">
            <v>0</v>
          </cell>
          <cell r="Y27">
            <v>0</v>
          </cell>
          <cell r="Z27">
            <v>0</v>
          </cell>
          <cell r="AA27">
            <v>0</v>
          </cell>
          <cell r="AB27">
            <v>0</v>
          </cell>
          <cell r="AC27">
            <v>0</v>
          </cell>
          <cell r="AD27" t="str">
            <v>O&amp;G UK</v>
          </cell>
          <cell r="AE27">
            <v>0.4</v>
          </cell>
          <cell r="AF27">
            <v>0.24</v>
          </cell>
          <cell r="AG27">
            <v>0.26</v>
          </cell>
          <cell r="AH27">
            <v>0.2</v>
          </cell>
          <cell r="AI27">
            <v>0.15</v>
          </cell>
          <cell r="AJ27">
            <v>0.04</v>
          </cell>
          <cell r="AK27">
            <v>0.03</v>
          </cell>
          <cell r="AL27">
            <v>0.02</v>
          </cell>
          <cell r="AM27">
            <v>0.02</v>
          </cell>
          <cell r="AN27">
            <v>0</v>
          </cell>
          <cell r="AO27">
            <v>0</v>
          </cell>
          <cell r="AQ27">
            <v>0</v>
          </cell>
          <cell r="AR27">
            <v>0</v>
          </cell>
          <cell r="AS27">
            <v>0</v>
          </cell>
          <cell r="AY27">
            <v>1.7</v>
          </cell>
          <cell r="AZ27">
            <v>0.46799999999999997</v>
          </cell>
          <cell r="BA27">
            <v>0.28079999999999999</v>
          </cell>
          <cell r="BB27">
            <v>0.30420000000000003</v>
          </cell>
          <cell r="BC27">
            <v>0.23399999999999999</v>
          </cell>
          <cell r="BD27">
            <v>0.17550000000000002</v>
          </cell>
          <cell r="BE27">
            <v>4.6800000000000008E-2</v>
          </cell>
          <cell r="BF27">
            <v>3.5099999999999999E-2</v>
          </cell>
          <cell r="BG27">
            <v>2.3400000000000004E-2</v>
          </cell>
          <cell r="BH27">
            <v>2.3400000000000004E-2</v>
          </cell>
          <cell r="BI27">
            <v>0</v>
          </cell>
          <cell r="BJ27">
            <v>0</v>
          </cell>
          <cell r="BK27">
            <v>0</v>
          </cell>
          <cell r="BL27">
            <v>0</v>
          </cell>
          <cell r="BM27">
            <v>0</v>
          </cell>
          <cell r="BN27">
            <v>0</v>
          </cell>
          <cell r="BO27">
            <v>0</v>
          </cell>
          <cell r="BP27">
            <v>0</v>
          </cell>
          <cell r="BQ27">
            <v>0</v>
          </cell>
          <cell r="BR27">
            <v>0</v>
          </cell>
          <cell r="BS27">
            <v>0</v>
          </cell>
        </row>
        <row r="28">
          <cell r="A28" t="str">
            <v>Wood</v>
          </cell>
          <cell r="C28" t="str">
            <v>NG Profile Good</v>
          </cell>
          <cell r="D28">
            <v>3</v>
          </cell>
          <cell r="E28">
            <v>18</v>
          </cell>
          <cell r="F28" t="str">
            <v>P</v>
          </cell>
          <cell r="G28" t="str">
            <v>Amoco T</v>
          </cell>
          <cell r="H28" t="str">
            <v>Teesside</v>
          </cell>
          <cell r="J28">
            <v>4.4999999999999998E-2</v>
          </cell>
          <cell r="K28">
            <v>1.8000000000000002E-2</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t="str">
            <v>NG 2011</v>
          </cell>
          <cell r="AE28">
            <v>0.05</v>
          </cell>
          <cell r="AF28">
            <v>0.02</v>
          </cell>
          <cell r="AG28">
            <v>0</v>
          </cell>
          <cell r="AH28">
            <v>0</v>
          </cell>
          <cell r="AI28">
            <v>0</v>
          </cell>
          <cell r="AJ28">
            <v>0</v>
          </cell>
          <cell r="AK28">
            <v>0</v>
          </cell>
          <cell r="AL28">
            <v>0</v>
          </cell>
          <cell r="AY28">
            <v>2.98</v>
          </cell>
          <cell r="AZ28">
            <v>5.8499999999999996E-2</v>
          </cell>
          <cell r="BA28">
            <v>2.3400000000000004E-2</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row>
        <row r="29">
          <cell r="A29" t="str">
            <v>zUpside Amoco T</v>
          </cell>
          <cell r="D29">
            <v>3</v>
          </cell>
          <cell r="E29">
            <v>19</v>
          </cell>
          <cell r="F29" t="str">
            <v>A</v>
          </cell>
          <cell r="G29" t="str">
            <v>Amoco T</v>
          </cell>
          <cell r="H29" t="str">
            <v>Teesside</v>
          </cell>
          <cell r="R29">
            <v>0.997</v>
          </cell>
          <cell r="S29">
            <v>2.02</v>
          </cell>
          <cell r="T29">
            <v>1.9650000000000001</v>
          </cell>
          <cell r="U29">
            <v>3.5870000000000002</v>
          </cell>
          <cell r="V29">
            <v>4.657</v>
          </cell>
          <cell r="W29">
            <v>5.125</v>
          </cell>
          <cell r="X29">
            <v>5.2480000000000002</v>
          </cell>
          <cell r="Y29">
            <v>5.1740000000000004</v>
          </cell>
          <cell r="Z29">
            <v>4.9589999999999996</v>
          </cell>
          <cell r="AA29">
            <v>4.5289999999999999</v>
          </cell>
          <cell r="AB29">
            <v>4.1139999999999999</v>
          </cell>
          <cell r="AC29">
            <v>3.714</v>
          </cell>
          <cell r="BH29">
            <v>1.1963999999999999</v>
          </cell>
          <cell r="BI29">
            <v>2.4239999999999999</v>
          </cell>
          <cell r="BJ29">
            <v>2.3580000000000001</v>
          </cell>
          <cell r="BK29">
            <v>4.3044000000000002</v>
          </cell>
          <cell r="BL29">
            <v>5.5884</v>
          </cell>
          <cell r="BM29">
            <v>6.1499999999999995</v>
          </cell>
          <cell r="BN29">
            <v>6.2976000000000001</v>
          </cell>
          <cell r="BO29">
            <v>6.2088000000000001</v>
          </cell>
          <cell r="BP29">
            <v>5.9507999999999992</v>
          </cell>
          <cell r="BQ29">
            <v>5.4348000000000001</v>
          </cell>
          <cell r="BR29">
            <v>4.9367999999999999</v>
          </cell>
          <cell r="BS29">
            <v>4.4567999999999994</v>
          </cell>
        </row>
        <row r="30">
          <cell r="A30" t="str">
            <v>Amethyst</v>
          </cell>
          <cell r="C30" t="str">
            <v>Profile good</v>
          </cell>
          <cell r="D30">
            <v>1</v>
          </cell>
          <cell r="E30">
            <v>20</v>
          </cell>
          <cell r="F30" t="str">
            <v>P</v>
          </cell>
          <cell r="G30" t="str">
            <v>Dimlington E</v>
          </cell>
          <cell r="H30" t="str">
            <v>Easington</v>
          </cell>
          <cell r="J30">
            <v>0.61</v>
          </cell>
          <cell r="K30">
            <v>0.4</v>
          </cell>
          <cell r="L30">
            <v>0.22</v>
          </cell>
          <cell r="M30">
            <v>0.19</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t="str">
            <v>O&amp;GUK</v>
          </cell>
          <cell r="AE30">
            <v>0.61</v>
          </cell>
          <cell r="AF30">
            <v>0.4</v>
          </cell>
          <cell r="AG30">
            <v>0.22</v>
          </cell>
          <cell r="AH30">
            <v>0.19</v>
          </cell>
          <cell r="AI30">
            <v>0</v>
          </cell>
          <cell r="AJ30">
            <v>0</v>
          </cell>
          <cell r="AK30">
            <v>0</v>
          </cell>
          <cell r="AL30">
            <v>0</v>
          </cell>
          <cell r="AM30">
            <v>0</v>
          </cell>
          <cell r="AN30">
            <v>0</v>
          </cell>
          <cell r="AO30">
            <v>0</v>
          </cell>
          <cell r="AY30">
            <v>1.1000000000000001</v>
          </cell>
          <cell r="AZ30">
            <v>0.67100000000000004</v>
          </cell>
          <cell r="BA30">
            <v>0.44000000000000006</v>
          </cell>
          <cell r="BB30">
            <v>0.24200000000000002</v>
          </cell>
          <cell r="BC30">
            <v>0.20900000000000002</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row>
        <row r="31">
          <cell r="A31" t="str">
            <v>Ceres</v>
          </cell>
          <cell r="C31" t="str">
            <v>O&amp;G UK Profile Good</v>
          </cell>
          <cell r="D31">
            <v>1</v>
          </cell>
          <cell r="E31">
            <v>21</v>
          </cell>
          <cell r="F31" t="str">
            <v>P</v>
          </cell>
          <cell r="G31" t="str">
            <v>Dimlington E</v>
          </cell>
          <cell r="H31" t="str">
            <v>Easington</v>
          </cell>
          <cell r="J31">
            <v>6.9999999999999993E-2</v>
          </cell>
          <cell r="K31">
            <v>0.32899999999999996</v>
          </cell>
          <cell r="L31">
            <v>0.32899999999999996</v>
          </cell>
          <cell r="M31">
            <v>0.25900000000000001</v>
          </cell>
          <cell r="N31">
            <v>0.20299999999999999</v>
          </cell>
          <cell r="O31">
            <v>0.16799999999999998</v>
          </cell>
          <cell r="P31">
            <v>0.13999999999999999</v>
          </cell>
          <cell r="Q31">
            <v>0.11899999999999999</v>
          </cell>
          <cell r="R31">
            <v>0.105</v>
          </cell>
          <cell r="S31">
            <v>9.0999999999999998E-2</v>
          </cell>
          <cell r="T31">
            <v>0</v>
          </cell>
          <cell r="U31">
            <v>0</v>
          </cell>
          <cell r="V31">
            <v>0</v>
          </cell>
          <cell r="W31">
            <v>0</v>
          </cell>
          <cell r="X31">
            <v>0</v>
          </cell>
          <cell r="Y31">
            <v>0</v>
          </cell>
          <cell r="Z31">
            <v>0</v>
          </cell>
          <cell r="AA31">
            <v>0</v>
          </cell>
          <cell r="AB31">
            <v>0</v>
          </cell>
          <cell r="AC31">
            <v>0</v>
          </cell>
          <cell r="AD31" t="str">
            <v>O&amp;G UK</v>
          </cell>
          <cell r="AE31">
            <v>0.1</v>
          </cell>
          <cell r="AF31">
            <v>0.47</v>
          </cell>
          <cell r="AG31">
            <v>0.47</v>
          </cell>
          <cell r="AH31">
            <v>0.37</v>
          </cell>
          <cell r="AI31">
            <v>0.28999999999999998</v>
          </cell>
          <cell r="AJ31">
            <v>0.24</v>
          </cell>
          <cell r="AK31">
            <v>0.2</v>
          </cell>
          <cell r="AL31">
            <v>0.17</v>
          </cell>
          <cell r="AM31">
            <v>0.15</v>
          </cell>
          <cell r="AN31">
            <v>0.13</v>
          </cell>
          <cell r="AO31">
            <v>0</v>
          </cell>
          <cell r="AP31">
            <v>0</v>
          </cell>
          <cell r="AY31">
            <v>3.25</v>
          </cell>
          <cell r="AZ31">
            <v>0.13999999999999999</v>
          </cell>
          <cell r="BA31">
            <v>0.65799999999999992</v>
          </cell>
          <cell r="BB31">
            <v>0.65799999999999992</v>
          </cell>
          <cell r="BC31">
            <v>0.51800000000000002</v>
          </cell>
          <cell r="BD31">
            <v>0.40599999999999997</v>
          </cell>
          <cell r="BE31">
            <v>0.33599999999999997</v>
          </cell>
          <cell r="BF31">
            <v>0.27999999999999997</v>
          </cell>
          <cell r="BG31">
            <v>0.23799999999999999</v>
          </cell>
          <cell r="BH31">
            <v>0.21</v>
          </cell>
          <cell r="BI31">
            <v>0.182</v>
          </cell>
          <cell r="BJ31">
            <v>0</v>
          </cell>
          <cell r="BK31">
            <v>0</v>
          </cell>
          <cell r="BL31">
            <v>0</v>
          </cell>
          <cell r="BM31">
            <v>0</v>
          </cell>
          <cell r="BN31">
            <v>0</v>
          </cell>
          <cell r="BO31">
            <v>0</v>
          </cell>
          <cell r="BP31">
            <v>0</v>
          </cell>
          <cell r="BQ31">
            <v>0</v>
          </cell>
          <cell r="BR31">
            <v>0</v>
          </cell>
          <cell r="BS31">
            <v>0</v>
          </cell>
        </row>
        <row r="32">
          <cell r="A32" t="str">
            <v>Eris</v>
          </cell>
          <cell r="C32" t="str">
            <v>O&amp;G UK Profile Good</v>
          </cell>
          <cell r="D32">
            <v>1</v>
          </cell>
          <cell r="E32">
            <v>22</v>
          </cell>
          <cell r="F32" t="str">
            <v>P</v>
          </cell>
          <cell r="G32" t="str">
            <v>Dimlington E</v>
          </cell>
          <cell r="H32" t="str">
            <v>Easington</v>
          </cell>
          <cell r="J32">
            <v>0.23</v>
          </cell>
          <cell r="K32">
            <v>0.62</v>
          </cell>
          <cell r="L32">
            <v>0.57999999999999996</v>
          </cell>
          <cell r="M32">
            <v>0.47</v>
          </cell>
          <cell r="N32">
            <v>0.5</v>
          </cell>
          <cell r="O32">
            <v>0.44</v>
          </cell>
          <cell r="P32">
            <v>0.32</v>
          </cell>
          <cell r="Q32">
            <v>0.24</v>
          </cell>
          <cell r="R32">
            <v>0.18</v>
          </cell>
          <cell r="S32">
            <v>0.13</v>
          </cell>
          <cell r="T32">
            <v>0.1</v>
          </cell>
          <cell r="U32">
            <v>0</v>
          </cell>
          <cell r="V32">
            <v>0</v>
          </cell>
          <cell r="W32">
            <v>0</v>
          </cell>
          <cell r="X32">
            <v>0</v>
          </cell>
          <cell r="Y32">
            <v>0</v>
          </cell>
          <cell r="Z32">
            <v>0</v>
          </cell>
          <cell r="AA32">
            <v>0</v>
          </cell>
          <cell r="AB32">
            <v>0</v>
          </cell>
          <cell r="AC32">
            <v>0</v>
          </cell>
          <cell r="AD32" t="str">
            <v>O&amp;G UK</v>
          </cell>
          <cell r="AE32">
            <v>0.23</v>
          </cell>
          <cell r="AF32">
            <v>0.62</v>
          </cell>
          <cell r="AG32">
            <v>0.57999999999999996</v>
          </cell>
          <cell r="AH32">
            <v>0.47</v>
          </cell>
          <cell r="AI32">
            <v>0.5</v>
          </cell>
          <cell r="AJ32">
            <v>0.44</v>
          </cell>
          <cell r="AK32">
            <v>0.32</v>
          </cell>
          <cell r="AL32">
            <v>0.24</v>
          </cell>
          <cell r="AM32">
            <v>0.18</v>
          </cell>
          <cell r="AN32">
            <v>0.13</v>
          </cell>
          <cell r="AO32">
            <v>0.1</v>
          </cell>
          <cell r="AY32">
            <v>3.18</v>
          </cell>
          <cell r="AZ32">
            <v>0.46</v>
          </cell>
          <cell r="BA32">
            <v>1.24</v>
          </cell>
          <cell r="BB32">
            <v>1.1599999999999999</v>
          </cell>
          <cell r="BC32">
            <v>0.94</v>
          </cell>
          <cell r="BD32">
            <v>1</v>
          </cell>
          <cell r="BE32">
            <v>0.88</v>
          </cell>
          <cell r="BF32">
            <v>0.64</v>
          </cell>
          <cell r="BG32">
            <v>0.48</v>
          </cell>
          <cell r="BH32">
            <v>0.36</v>
          </cell>
          <cell r="BI32">
            <v>0.26</v>
          </cell>
          <cell r="BJ32">
            <v>0.2</v>
          </cell>
          <cell r="BK32">
            <v>0</v>
          </cell>
          <cell r="BL32">
            <v>0</v>
          </cell>
          <cell r="BM32">
            <v>0</v>
          </cell>
          <cell r="BN32">
            <v>0</v>
          </cell>
          <cell r="BO32">
            <v>0</v>
          </cell>
          <cell r="BP32">
            <v>0</v>
          </cell>
          <cell r="BQ32">
            <v>0</v>
          </cell>
          <cell r="BR32">
            <v>0</v>
          </cell>
          <cell r="BS32">
            <v>0</v>
          </cell>
        </row>
        <row r="33">
          <cell r="A33" t="str">
            <v>Hoton</v>
          </cell>
          <cell r="C33" t="str">
            <v>NG Profile Good</v>
          </cell>
          <cell r="D33">
            <v>3</v>
          </cell>
          <cell r="E33">
            <v>23</v>
          </cell>
          <cell r="F33" t="str">
            <v>P</v>
          </cell>
          <cell r="G33" t="str">
            <v>Dimlington E</v>
          </cell>
          <cell r="H33" t="str">
            <v>Easington</v>
          </cell>
          <cell r="J33">
            <v>0.28999999999999998</v>
          </cell>
          <cell r="K33">
            <v>0.26</v>
          </cell>
          <cell r="L33">
            <v>0.23</v>
          </cell>
          <cell r="M33">
            <v>0.21</v>
          </cell>
          <cell r="N33">
            <v>0.19</v>
          </cell>
          <cell r="O33">
            <v>0.17</v>
          </cell>
          <cell r="P33">
            <v>0.15</v>
          </cell>
          <cell r="Q33">
            <v>0.14000000000000001</v>
          </cell>
          <cell r="R33">
            <v>0.12</v>
          </cell>
          <cell r="S33">
            <v>0.11</v>
          </cell>
          <cell r="T33">
            <v>0.08</v>
          </cell>
          <cell r="U33">
            <v>0.05</v>
          </cell>
          <cell r="V33">
            <v>0.04</v>
          </cell>
          <cell r="W33">
            <v>0.03</v>
          </cell>
          <cell r="X33">
            <v>0</v>
          </cell>
          <cell r="Y33">
            <v>0</v>
          </cell>
          <cell r="Z33">
            <v>0</v>
          </cell>
          <cell r="AA33">
            <v>0</v>
          </cell>
          <cell r="AB33">
            <v>0</v>
          </cell>
          <cell r="AC33">
            <v>0</v>
          </cell>
          <cell r="AD33" t="str">
            <v>NG 2011</v>
          </cell>
          <cell r="AE33">
            <v>0.28999999999999998</v>
          </cell>
          <cell r="AF33">
            <v>0.26</v>
          </cell>
          <cell r="AG33">
            <v>0.23</v>
          </cell>
          <cell r="AH33">
            <v>0.21</v>
          </cell>
          <cell r="AI33">
            <v>0.19</v>
          </cell>
          <cell r="AJ33">
            <v>0.17</v>
          </cell>
          <cell r="AK33">
            <v>0.15</v>
          </cell>
          <cell r="AL33">
            <v>0.14000000000000001</v>
          </cell>
          <cell r="AM33">
            <v>0.12</v>
          </cell>
          <cell r="AN33">
            <v>0.11</v>
          </cell>
          <cell r="AO33">
            <v>0.08</v>
          </cell>
          <cell r="AP33">
            <v>0.05</v>
          </cell>
          <cell r="AQ33">
            <v>0.04</v>
          </cell>
          <cell r="AR33">
            <v>0.03</v>
          </cell>
          <cell r="AS33">
            <v>0</v>
          </cell>
          <cell r="AT33">
            <v>0</v>
          </cell>
          <cell r="AU33">
            <v>0</v>
          </cell>
          <cell r="AV33">
            <v>0</v>
          </cell>
          <cell r="AW33">
            <v>0</v>
          </cell>
          <cell r="AY33">
            <v>1.47</v>
          </cell>
          <cell r="AZ33">
            <v>0.46399999999999997</v>
          </cell>
          <cell r="BA33">
            <v>0.41600000000000004</v>
          </cell>
          <cell r="BB33">
            <v>0.36800000000000005</v>
          </cell>
          <cell r="BC33">
            <v>0.33600000000000002</v>
          </cell>
          <cell r="BD33">
            <v>0.30400000000000005</v>
          </cell>
          <cell r="BE33">
            <v>0.27200000000000002</v>
          </cell>
          <cell r="BF33">
            <v>0.24</v>
          </cell>
          <cell r="BG33">
            <v>0.22400000000000003</v>
          </cell>
          <cell r="BH33">
            <v>0.192</v>
          </cell>
          <cell r="BI33">
            <v>0.17600000000000002</v>
          </cell>
          <cell r="BJ33">
            <v>0.128</v>
          </cell>
          <cell r="BK33">
            <v>8.0000000000000016E-2</v>
          </cell>
          <cell r="BL33">
            <v>6.4000000000000001E-2</v>
          </cell>
          <cell r="BM33">
            <v>4.8000000000000001E-2</v>
          </cell>
          <cell r="BN33">
            <v>0</v>
          </cell>
          <cell r="BO33">
            <v>0</v>
          </cell>
          <cell r="BP33">
            <v>0</v>
          </cell>
          <cell r="BQ33">
            <v>0</v>
          </cell>
          <cell r="BR33">
            <v>0</v>
          </cell>
          <cell r="BS33">
            <v>0</v>
          </cell>
        </row>
        <row r="34">
          <cell r="A34" t="str">
            <v>Hyde</v>
          </cell>
          <cell r="C34" t="str">
            <v>NG Profile Good</v>
          </cell>
          <cell r="D34">
            <v>3</v>
          </cell>
          <cell r="E34">
            <v>24</v>
          </cell>
          <cell r="F34" t="str">
            <v>P</v>
          </cell>
          <cell r="G34" t="str">
            <v>Dimlington E</v>
          </cell>
          <cell r="H34" t="str">
            <v>Easington</v>
          </cell>
          <cell r="J34">
            <v>7.0000000000000007E-2</v>
          </cell>
          <cell r="K34">
            <v>0.03</v>
          </cell>
          <cell r="L34">
            <v>0.03</v>
          </cell>
          <cell r="M34">
            <v>0.02</v>
          </cell>
          <cell r="N34">
            <v>0.02</v>
          </cell>
          <cell r="O34">
            <v>0.02</v>
          </cell>
          <cell r="P34">
            <v>0.02</v>
          </cell>
          <cell r="Q34">
            <v>0</v>
          </cell>
          <cell r="R34">
            <v>0</v>
          </cell>
          <cell r="S34">
            <v>0</v>
          </cell>
          <cell r="T34">
            <v>0</v>
          </cell>
          <cell r="U34">
            <v>0</v>
          </cell>
          <cell r="V34">
            <v>0</v>
          </cell>
          <cell r="W34">
            <v>0</v>
          </cell>
          <cell r="X34">
            <v>0</v>
          </cell>
          <cell r="Y34">
            <v>0</v>
          </cell>
          <cell r="Z34">
            <v>0</v>
          </cell>
          <cell r="AA34">
            <v>0</v>
          </cell>
          <cell r="AB34">
            <v>0</v>
          </cell>
          <cell r="AC34">
            <v>0</v>
          </cell>
          <cell r="AD34" t="str">
            <v>NG 2011</v>
          </cell>
          <cell r="AE34">
            <v>7.0000000000000007E-2</v>
          </cell>
          <cell r="AF34">
            <v>0.03</v>
          </cell>
          <cell r="AG34">
            <v>0.03</v>
          </cell>
          <cell r="AH34">
            <v>0.02</v>
          </cell>
          <cell r="AI34">
            <v>0.02</v>
          </cell>
          <cell r="AJ34">
            <v>0.02</v>
          </cell>
          <cell r="AK34">
            <v>0.02</v>
          </cell>
          <cell r="AL34">
            <v>0</v>
          </cell>
          <cell r="AM34">
            <v>0</v>
          </cell>
          <cell r="AN34">
            <v>0</v>
          </cell>
          <cell r="AY34">
            <v>3.73</v>
          </cell>
          <cell r="AZ34">
            <v>0.14000000000000001</v>
          </cell>
          <cell r="BA34">
            <v>0.06</v>
          </cell>
          <cell r="BB34">
            <v>0.06</v>
          </cell>
          <cell r="BC34">
            <v>0.04</v>
          </cell>
          <cell r="BD34">
            <v>0.04</v>
          </cell>
          <cell r="BE34">
            <v>0.04</v>
          </cell>
          <cell r="BF34">
            <v>0.04</v>
          </cell>
          <cell r="BG34">
            <v>0</v>
          </cell>
          <cell r="BH34">
            <v>0</v>
          </cell>
          <cell r="BI34">
            <v>0</v>
          </cell>
          <cell r="BJ34">
            <v>0</v>
          </cell>
          <cell r="BK34">
            <v>0</v>
          </cell>
          <cell r="BL34">
            <v>0</v>
          </cell>
          <cell r="BM34">
            <v>0</v>
          </cell>
          <cell r="BN34">
            <v>0</v>
          </cell>
          <cell r="BO34">
            <v>0</v>
          </cell>
          <cell r="BP34">
            <v>0</v>
          </cell>
          <cell r="BQ34">
            <v>0</v>
          </cell>
          <cell r="BR34">
            <v>0</v>
          </cell>
          <cell r="BS34">
            <v>0</v>
          </cell>
        </row>
        <row r="35">
          <cell r="A35" t="str">
            <v>Juliet</v>
          </cell>
          <cell r="C35" t="str">
            <v>NG Profile Good</v>
          </cell>
          <cell r="D35">
            <v>3</v>
          </cell>
          <cell r="E35">
            <v>25</v>
          </cell>
          <cell r="F35" t="str">
            <v>D</v>
          </cell>
          <cell r="G35" t="str">
            <v>Dimlington E</v>
          </cell>
          <cell r="H35" t="str">
            <v>Easington</v>
          </cell>
          <cell r="J35">
            <v>0</v>
          </cell>
          <cell r="K35">
            <v>0.86</v>
          </cell>
          <cell r="L35">
            <v>0.47</v>
          </cell>
          <cell r="M35">
            <v>0.49</v>
          </cell>
          <cell r="N35">
            <v>0.27</v>
          </cell>
          <cell r="O35">
            <v>0.19</v>
          </cell>
          <cell r="P35">
            <v>0.13</v>
          </cell>
          <cell r="Q35">
            <v>0.09</v>
          </cell>
          <cell r="R35">
            <v>7.0000000000000007E-2</v>
          </cell>
          <cell r="S35">
            <v>0.05</v>
          </cell>
          <cell r="T35">
            <v>0.03</v>
          </cell>
          <cell r="U35">
            <v>0</v>
          </cell>
          <cell r="V35">
            <v>0</v>
          </cell>
          <cell r="W35">
            <v>0</v>
          </cell>
          <cell r="X35">
            <v>0</v>
          </cell>
          <cell r="Y35">
            <v>0</v>
          </cell>
          <cell r="Z35">
            <v>0</v>
          </cell>
          <cell r="AA35">
            <v>0</v>
          </cell>
          <cell r="AB35">
            <v>0</v>
          </cell>
          <cell r="AC35">
            <v>0</v>
          </cell>
          <cell r="AD35" t="str">
            <v>NG 2011</v>
          </cell>
          <cell r="AE35">
            <v>0</v>
          </cell>
          <cell r="AF35">
            <v>0.86</v>
          </cell>
          <cell r="AG35">
            <v>0.47</v>
          </cell>
          <cell r="AH35">
            <v>0.49</v>
          </cell>
          <cell r="AI35">
            <v>0.27</v>
          </cell>
          <cell r="AJ35">
            <v>0.19</v>
          </cell>
          <cell r="AK35">
            <v>0.13</v>
          </cell>
          <cell r="AL35">
            <v>0.09</v>
          </cell>
          <cell r="AM35">
            <v>7.0000000000000007E-2</v>
          </cell>
          <cell r="AN35">
            <v>0.05</v>
          </cell>
          <cell r="AO35">
            <v>0.03</v>
          </cell>
          <cell r="AP35">
            <v>0</v>
          </cell>
          <cell r="AQ35">
            <v>0</v>
          </cell>
          <cell r="AY35">
            <v>1.1000000000000001</v>
          </cell>
          <cell r="AZ35">
            <v>0</v>
          </cell>
          <cell r="BA35">
            <v>0.94600000000000006</v>
          </cell>
          <cell r="BB35">
            <v>0.51700000000000002</v>
          </cell>
          <cell r="BC35">
            <v>0.53900000000000003</v>
          </cell>
          <cell r="BD35">
            <v>0.29700000000000004</v>
          </cell>
          <cell r="BE35">
            <v>0.20900000000000002</v>
          </cell>
          <cell r="BF35">
            <v>0.14300000000000002</v>
          </cell>
          <cell r="BG35">
            <v>9.9000000000000005E-2</v>
          </cell>
          <cell r="BH35">
            <v>7.7000000000000013E-2</v>
          </cell>
          <cell r="BI35">
            <v>5.5000000000000007E-2</v>
          </cell>
          <cell r="BJ35">
            <v>3.3000000000000002E-2</v>
          </cell>
          <cell r="BK35">
            <v>0</v>
          </cell>
          <cell r="BL35">
            <v>0</v>
          </cell>
          <cell r="BM35">
            <v>0</v>
          </cell>
          <cell r="BN35">
            <v>0</v>
          </cell>
          <cell r="BO35">
            <v>0</v>
          </cell>
          <cell r="BP35">
            <v>0</v>
          </cell>
          <cell r="BQ35">
            <v>0</v>
          </cell>
          <cell r="BR35">
            <v>0</v>
          </cell>
          <cell r="BS35">
            <v>0</v>
          </cell>
        </row>
        <row r="36">
          <cell r="A36" t="str">
            <v>Mercury</v>
          </cell>
          <cell r="C36" t="str">
            <v>O&amp;G Profile Good</v>
          </cell>
          <cell r="D36">
            <v>1</v>
          </cell>
          <cell r="E36">
            <v>26</v>
          </cell>
          <cell r="F36" t="str">
            <v>P</v>
          </cell>
          <cell r="G36" t="str">
            <v>Dimlington E</v>
          </cell>
          <cell r="H36" t="str">
            <v>Easington</v>
          </cell>
          <cell r="J36">
            <v>0</v>
          </cell>
          <cell r="K36">
            <v>0.24</v>
          </cell>
          <cell r="L36">
            <v>0.2</v>
          </cell>
          <cell r="M36">
            <v>0.17</v>
          </cell>
          <cell r="N36">
            <v>0.18</v>
          </cell>
          <cell r="O36">
            <v>0.15</v>
          </cell>
          <cell r="P36">
            <v>0.11</v>
          </cell>
          <cell r="Q36">
            <v>0.08</v>
          </cell>
          <cell r="R36">
            <v>0.06</v>
          </cell>
          <cell r="S36">
            <v>0.05</v>
          </cell>
          <cell r="T36">
            <v>0.03</v>
          </cell>
          <cell r="U36">
            <v>0</v>
          </cell>
          <cell r="V36">
            <v>0</v>
          </cell>
          <cell r="W36">
            <v>0</v>
          </cell>
          <cell r="X36">
            <v>0</v>
          </cell>
          <cell r="Y36">
            <v>0</v>
          </cell>
          <cell r="Z36">
            <v>0</v>
          </cell>
          <cell r="AA36">
            <v>0</v>
          </cell>
          <cell r="AB36">
            <v>0</v>
          </cell>
          <cell r="AC36">
            <v>0</v>
          </cell>
          <cell r="AD36" t="str">
            <v>O&amp;G UK</v>
          </cell>
          <cell r="AE36">
            <v>0</v>
          </cell>
          <cell r="AF36">
            <v>0.24</v>
          </cell>
          <cell r="AG36">
            <v>0.2</v>
          </cell>
          <cell r="AH36">
            <v>0.17</v>
          </cell>
          <cell r="AI36">
            <v>0.18</v>
          </cell>
          <cell r="AJ36">
            <v>0.15</v>
          </cell>
          <cell r="AK36">
            <v>0.11</v>
          </cell>
          <cell r="AL36">
            <v>0.08</v>
          </cell>
          <cell r="AM36">
            <v>0.06</v>
          </cell>
          <cell r="AN36">
            <v>0.05</v>
          </cell>
          <cell r="AO36">
            <v>0.03</v>
          </cell>
          <cell r="AP36">
            <v>0</v>
          </cell>
          <cell r="AY36">
            <v>12</v>
          </cell>
          <cell r="AZ36">
            <v>0</v>
          </cell>
          <cell r="BA36">
            <v>0.38400000000000001</v>
          </cell>
          <cell r="BB36">
            <v>0.32000000000000006</v>
          </cell>
          <cell r="BC36">
            <v>0.27200000000000002</v>
          </cell>
          <cell r="BD36">
            <v>0.28799999999999998</v>
          </cell>
          <cell r="BE36">
            <v>0.24</v>
          </cell>
          <cell r="BF36">
            <v>0.17600000000000002</v>
          </cell>
          <cell r="BG36">
            <v>0.128</v>
          </cell>
          <cell r="BH36">
            <v>9.6000000000000002E-2</v>
          </cell>
          <cell r="BI36">
            <v>8.0000000000000016E-2</v>
          </cell>
          <cell r="BJ36">
            <v>4.8000000000000001E-2</v>
          </cell>
          <cell r="BK36">
            <v>0</v>
          </cell>
          <cell r="BL36">
            <v>0</v>
          </cell>
          <cell r="BM36">
            <v>0</v>
          </cell>
          <cell r="BN36">
            <v>0</v>
          </cell>
          <cell r="BO36">
            <v>0</v>
          </cell>
          <cell r="BP36">
            <v>0</v>
          </cell>
          <cell r="BQ36">
            <v>0</v>
          </cell>
          <cell r="BR36">
            <v>0</v>
          </cell>
          <cell r="BS36">
            <v>0</v>
          </cell>
        </row>
        <row r="37">
          <cell r="A37" t="str">
            <v>Minerva and Apollo (ECA)</v>
          </cell>
          <cell r="C37" t="str">
            <v>Profile x2</v>
          </cell>
          <cell r="D37">
            <v>1</v>
          </cell>
          <cell r="E37">
            <v>27</v>
          </cell>
          <cell r="F37" t="str">
            <v>P</v>
          </cell>
          <cell r="G37" t="str">
            <v>Dimlington E</v>
          </cell>
          <cell r="H37" t="str">
            <v>Easington</v>
          </cell>
          <cell r="J37">
            <v>0.92</v>
          </cell>
          <cell r="K37">
            <v>0.74</v>
          </cell>
          <cell r="L37">
            <v>0.66</v>
          </cell>
          <cell r="M37">
            <v>0.6</v>
          </cell>
          <cell r="N37">
            <v>0.68</v>
          </cell>
          <cell r="O37">
            <v>0.52</v>
          </cell>
          <cell r="P37">
            <v>0.4</v>
          </cell>
          <cell r="Q37">
            <v>0.28000000000000003</v>
          </cell>
          <cell r="R37">
            <v>0.22</v>
          </cell>
          <cell r="S37">
            <v>0.16</v>
          </cell>
          <cell r="T37">
            <v>0.12</v>
          </cell>
          <cell r="U37">
            <v>9.6000000000000002E-2</v>
          </cell>
          <cell r="V37">
            <v>7.6800000000000007E-2</v>
          </cell>
          <cell r="W37">
            <v>6.1440000000000008E-2</v>
          </cell>
          <cell r="X37">
            <v>4.9152000000000008E-2</v>
          </cell>
          <cell r="Y37">
            <v>3.9321600000000012E-2</v>
          </cell>
          <cell r="AD37" t="str">
            <v>O&amp;G UK</v>
          </cell>
          <cell r="AE37">
            <v>0.46</v>
          </cell>
          <cell r="AF37">
            <v>0.37</v>
          </cell>
          <cell r="AG37">
            <v>0.33</v>
          </cell>
          <cell r="AH37">
            <v>0.3</v>
          </cell>
          <cell r="AI37">
            <v>0.34</v>
          </cell>
          <cell r="AJ37">
            <v>0.26</v>
          </cell>
          <cell r="AK37">
            <v>0.2</v>
          </cell>
          <cell r="AL37">
            <v>0.14000000000000001</v>
          </cell>
          <cell r="AM37">
            <v>0.11</v>
          </cell>
          <cell r="AN37">
            <v>0.08</v>
          </cell>
          <cell r="AO37">
            <v>0.06</v>
          </cell>
          <cell r="AY37">
            <v>1.4</v>
          </cell>
          <cell r="AZ37">
            <v>1.4720000000000002</v>
          </cell>
          <cell r="BA37">
            <v>1.1839999999999999</v>
          </cell>
          <cell r="BB37">
            <v>1.056</v>
          </cell>
          <cell r="BC37">
            <v>0.96</v>
          </cell>
          <cell r="BD37">
            <v>1.0880000000000001</v>
          </cell>
          <cell r="BE37">
            <v>0.83200000000000007</v>
          </cell>
          <cell r="BF37">
            <v>0.64000000000000012</v>
          </cell>
          <cell r="BG37">
            <v>0.44800000000000006</v>
          </cell>
          <cell r="BH37">
            <v>0.35200000000000004</v>
          </cell>
          <cell r="BI37">
            <v>0.25600000000000001</v>
          </cell>
          <cell r="BJ37">
            <v>0.192</v>
          </cell>
          <cell r="BK37">
            <v>0.15360000000000001</v>
          </cell>
          <cell r="BL37">
            <v>0.12288000000000002</v>
          </cell>
          <cell r="BM37">
            <v>9.8304000000000016E-2</v>
          </cell>
          <cell r="BN37">
            <v>7.8643200000000024E-2</v>
          </cell>
          <cell r="BO37">
            <v>6.2914560000000022E-2</v>
          </cell>
          <cell r="BP37">
            <v>0</v>
          </cell>
          <cell r="BQ37">
            <v>0</v>
          </cell>
          <cell r="BR37">
            <v>0</v>
          </cell>
          <cell r="BS37">
            <v>0</v>
          </cell>
        </row>
        <row r="38">
          <cell r="A38" t="str">
            <v>Neptune</v>
          </cell>
          <cell r="C38" t="str">
            <v>O&amp;G Profile Good</v>
          </cell>
          <cell r="D38">
            <v>1</v>
          </cell>
          <cell r="E38">
            <v>28</v>
          </cell>
          <cell r="F38" t="str">
            <v>P</v>
          </cell>
          <cell r="G38" t="str">
            <v>Dimlington E</v>
          </cell>
          <cell r="H38" t="str">
            <v>Easington</v>
          </cell>
          <cell r="J38">
            <v>0.38</v>
          </cell>
          <cell r="K38">
            <v>0.46</v>
          </cell>
          <cell r="L38">
            <v>0.41</v>
          </cell>
          <cell r="M38">
            <v>0.34</v>
          </cell>
          <cell r="N38">
            <v>0.24</v>
          </cell>
          <cell r="O38">
            <v>0.13</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t="str">
            <v>O&amp;G UK</v>
          </cell>
          <cell r="AE38">
            <v>0.38</v>
          </cell>
          <cell r="AF38">
            <v>0.46</v>
          </cell>
          <cell r="AG38">
            <v>0.41</v>
          </cell>
          <cell r="AH38">
            <v>0.34</v>
          </cell>
          <cell r="AI38">
            <v>0.24</v>
          </cell>
          <cell r="AJ38">
            <v>0.13</v>
          </cell>
          <cell r="AK38">
            <v>0</v>
          </cell>
          <cell r="AL38">
            <v>0</v>
          </cell>
          <cell r="AM38">
            <v>0</v>
          </cell>
          <cell r="AN38">
            <v>0</v>
          </cell>
          <cell r="AO38">
            <v>0</v>
          </cell>
          <cell r="AP38">
            <v>0</v>
          </cell>
          <cell r="AQ38">
            <v>0</v>
          </cell>
          <cell r="AY38">
            <v>2.3199999999999998</v>
          </cell>
          <cell r="AZ38">
            <v>0.6080000000000001</v>
          </cell>
          <cell r="BA38">
            <v>0.7360000000000001</v>
          </cell>
          <cell r="BB38">
            <v>0.65600000000000003</v>
          </cell>
          <cell r="BC38">
            <v>0.54400000000000004</v>
          </cell>
          <cell r="BD38">
            <v>0.38400000000000001</v>
          </cell>
          <cell r="BE38">
            <v>0.20800000000000002</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row>
        <row r="39">
          <cell r="A39" t="str">
            <v>Olympus 48/12</v>
          </cell>
          <cell r="C39" t="str">
            <v>Yr 1 Zero</v>
          </cell>
          <cell r="D39">
            <v>1</v>
          </cell>
          <cell r="E39">
            <v>29</v>
          </cell>
          <cell r="F39" t="str">
            <v>A</v>
          </cell>
          <cell r="G39" t="str">
            <v>Dimlington E</v>
          </cell>
          <cell r="H39" t="str">
            <v>Easington</v>
          </cell>
          <cell r="J39">
            <v>0</v>
          </cell>
          <cell r="K39">
            <v>0</v>
          </cell>
          <cell r="L39">
            <v>0</v>
          </cell>
          <cell r="M39">
            <v>1.1599999999999999</v>
          </cell>
          <cell r="N39">
            <v>0.79</v>
          </cell>
          <cell r="O39">
            <v>0.56000000000000005</v>
          </cell>
          <cell r="P39">
            <v>0.4</v>
          </cell>
          <cell r="Q39">
            <v>0.27</v>
          </cell>
          <cell r="R39">
            <v>0.15</v>
          </cell>
          <cell r="S39">
            <v>0</v>
          </cell>
          <cell r="T39">
            <v>0</v>
          </cell>
          <cell r="U39">
            <v>0</v>
          </cell>
          <cell r="V39">
            <v>0</v>
          </cell>
          <cell r="W39">
            <v>0</v>
          </cell>
          <cell r="X39">
            <v>0</v>
          </cell>
          <cell r="Y39">
            <v>0</v>
          </cell>
          <cell r="Z39">
            <v>0</v>
          </cell>
          <cell r="AA39">
            <v>0</v>
          </cell>
          <cell r="AB39">
            <v>0</v>
          </cell>
          <cell r="AC39">
            <v>0</v>
          </cell>
          <cell r="AD39" t="str">
            <v>O&amp;G UK</v>
          </cell>
          <cell r="AE39">
            <v>0</v>
          </cell>
          <cell r="AF39">
            <v>0</v>
          </cell>
          <cell r="AG39">
            <v>0.16</v>
          </cell>
          <cell r="AH39">
            <v>1.1599999999999999</v>
          </cell>
          <cell r="AI39">
            <v>0.79</v>
          </cell>
          <cell r="AJ39">
            <v>0.56000000000000005</v>
          </cell>
          <cell r="AK39">
            <v>0.4</v>
          </cell>
          <cell r="AL39">
            <v>0.27</v>
          </cell>
          <cell r="AM39">
            <v>0.15</v>
          </cell>
          <cell r="AN39">
            <v>0</v>
          </cell>
          <cell r="AO39">
            <v>0</v>
          </cell>
          <cell r="AZ39">
            <v>0</v>
          </cell>
          <cell r="BA39">
            <v>0</v>
          </cell>
          <cell r="BB39">
            <v>0</v>
          </cell>
          <cell r="BC39">
            <v>1.276</v>
          </cell>
          <cell r="BD39">
            <v>0.86900000000000011</v>
          </cell>
          <cell r="BE39">
            <v>0.6160000000000001</v>
          </cell>
          <cell r="BF39">
            <v>0.44000000000000006</v>
          </cell>
          <cell r="BG39">
            <v>0.29700000000000004</v>
          </cell>
          <cell r="BH39">
            <v>0.16500000000000001</v>
          </cell>
          <cell r="BI39">
            <v>0</v>
          </cell>
          <cell r="BJ39">
            <v>0</v>
          </cell>
          <cell r="BK39">
            <v>0</v>
          </cell>
          <cell r="BL39">
            <v>0</v>
          </cell>
          <cell r="BM39">
            <v>0</v>
          </cell>
          <cell r="BN39">
            <v>0</v>
          </cell>
          <cell r="BO39">
            <v>0</v>
          </cell>
          <cell r="BP39">
            <v>0</v>
          </cell>
          <cell r="BQ39">
            <v>0</v>
          </cell>
          <cell r="BR39">
            <v>0</v>
          </cell>
          <cell r="BS39">
            <v>0</v>
          </cell>
        </row>
        <row r="40">
          <cell r="A40" t="str">
            <v>Ravenspurn North</v>
          </cell>
          <cell r="C40" t="str">
            <v>65% O&amp;G Profile</v>
          </cell>
          <cell r="D40">
            <v>1</v>
          </cell>
          <cell r="E40">
            <v>30</v>
          </cell>
          <cell r="F40" t="str">
            <v>P</v>
          </cell>
          <cell r="G40" t="str">
            <v>Dimlington E</v>
          </cell>
          <cell r="H40" t="str">
            <v>Easington</v>
          </cell>
          <cell r="J40">
            <v>0.72800000000000009</v>
          </cell>
          <cell r="K40">
            <v>0.76700000000000002</v>
          </cell>
          <cell r="L40">
            <v>0.77349999999999997</v>
          </cell>
          <cell r="M40">
            <v>0.76049999999999995</v>
          </cell>
          <cell r="N40">
            <v>0.71500000000000008</v>
          </cell>
          <cell r="O40">
            <v>0.59800000000000009</v>
          </cell>
          <cell r="P40">
            <v>0.53300000000000003</v>
          </cell>
          <cell r="Q40">
            <v>0.377</v>
          </cell>
          <cell r="R40">
            <v>0</v>
          </cell>
          <cell r="S40">
            <v>0</v>
          </cell>
          <cell r="T40">
            <v>0</v>
          </cell>
          <cell r="U40">
            <v>0</v>
          </cell>
          <cell r="V40">
            <v>0</v>
          </cell>
          <cell r="W40">
            <v>0</v>
          </cell>
          <cell r="X40">
            <v>0</v>
          </cell>
          <cell r="Y40">
            <v>0</v>
          </cell>
          <cell r="Z40">
            <v>0</v>
          </cell>
          <cell r="AA40">
            <v>0</v>
          </cell>
          <cell r="AB40">
            <v>0</v>
          </cell>
          <cell r="AC40">
            <v>0</v>
          </cell>
          <cell r="AD40" t="str">
            <v>O&amp;G UK</v>
          </cell>
          <cell r="AE40">
            <v>1.1200000000000001</v>
          </cell>
          <cell r="AF40">
            <v>1.18</v>
          </cell>
          <cell r="AG40">
            <v>1.19</v>
          </cell>
          <cell r="AH40">
            <v>1.17</v>
          </cell>
          <cell r="AI40">
            <v>1.1000000000000001</v>
          </cell>
          <cell r="AJ40">
            <v>0.92</v>
          </cell>
          <cell r="AK40">
            <v>0.82</v>
          </cell>
          <cell r="AL40">
            <v>0.57999999999999996</v>
          </cell>
          <cell r="AM40">
            <v>0</v>
          </cell>
          <cell r="AN40">
            <v>0</v>
          </cell>
          <cell r="AO40">
            <v>0</v>
          </cell>
          <cell r="AW40">
            <v>0</v>
          </cell>
          <cell r="AX40">
            <v>0</v>
          </cell>
          <cell r="AY40">
            <v>1.82</v>
          </cell>
          <cell r="AZ40">
            <v>1.4560000000000002</v>
          </cell>
          <cell r="BA40">
            <v>1.534</v>
          </cell>
          <cell r="BB40">
            <v>1.5469999999999999</v>
          </cell>
          <cell r="BC40">
            <v>1.5209999999999999</v>
          </cell>
          <cell r="BD40">
            <v>1.4300000000000002</v>
          </cell>
          <cell r="BE40">
            <v>1.1960000000000002</v>
          </cell>
          <cell r="BF40">
            <v>1.0660000000000001</v>
          </cell>
          <cell r="BG40">
            <v>0.754</v>
          </cell>
          <cell r="BH40">
            <v>0</v>
          </cell>
          <cell r="BI40">
            <v>0</v>
          </cell>
          <cell r="BJ40">
            <v>0</v>
          </cell>
          <cell r="BK40">
            <v>0</v>
          </cell>
          <cell r="BL40">
            <v>0</v>
          </cell>
          <cell r="BM40">
            <v>0</v>
          </cell>
          <cell r="BN40">
            <v>0</v>
          </cell>
          <cell r="BO40">
            <v>0</v>
          </cell>
          <cell r="BP40">
            <v>0</v>
          </cell>
          <cell r="BQ40">
            <v>0</v>
          </cell>
          <cell r="BR40">
            <v>0</v>
          </cell>
          <cell r="BS40">
            <v>0</v>
          </cell>
        </row>
        <row r="41">
          <cell r="A41" t="str">
            <v>Ravenspurn South (Villages)</v>
          </cell>
          <cell r="D41">
            <v>1</v>
          </cell>
          <cell r="E41">
            <v>31</v>
          </cell>
          <cell r="F41" t="str">
            <v>P</v>
          </cell>
          <cell r="G41" t="str">
            <v>Dimlington E</v>
          </cell>
          <cell r="H41" t="str">
            <v>Easington</v>
          </cell>
          <cell r="J41">
            <v>0.68</v>
          </cell>
          <cell r="K41">
            <v>0.9</v>
          </cell>
          <cell r="L41">
            <v>0.92</v>
          </cell>
          <cell r="M41">
            <v>0.89</v>
          </cell>
          <cell r="N41">
            <v>0.74</v>
          </cell>
          <cell r="O41">
            <v>0.71</v>
          </cell>
          <cell r="P41">
            <v>0.59</v>
          </cell>
          <cell r="Q41">
            <v>0.57999999999999996</v>
          </cell>
          <cell r="R41">
            <v>0.48</v>
          </cell>
          <cell r="S41">
            <v>0.49</v>
          </cell>
          <cell r="T41">
            <v>0.39200000000000002</v>
          </cell>
          <cell r="U41">
            <v>0.31360000000000005</v>
          </cell>
          <cell r="V41">
            <v>0.25088000000000005</v>
          </cell>
          <cell r="W41">
            <v>0.20070400000000005</v>
          </cell>
          <cell r="X41">
            <v>0.16056320000000004</v>
          </cell>
          <cell r="Y41">
            <v>0.12845056000000005</v>
          </cell>
          <cell r="Z41">
            <v>0.10276044800000005</v>
          </cell>
          <cell r="AA41">
            <v>8.2208358400000042E-2</v>
          </cell>
          <cell r="AB41">
            <v>6.5766686720000037E-2</v>
          </cell>
          <cell r="AC41">
            <v>5.2613349376000033E-2</v>
          </cell>
          <cell r="AD41" t="str">
            <v>O&amp;G UK</v>
          </cell>
          <cell r="AE41">
            <v>0.68</v>
          </cell>
          <cell r="AF41">
            <v>0.9</v>
          </cell>
          <cell r="AG41">
            <v>0.92</v>
          </cell>
          <cell r="AH41">
            <v>0.89</v>
          </cell>
          <cell r="AI41">
            <v>0.74</v>
          </cell>
          <cell r="AJ41">
            <v>0.71</v>
          </cell>
          <cell r="AK41">
            <v>0.59</v>
          </cell>
          <cell r="AL41">
            <v>0.57999999999999996</v>
          </cell>
          <cell r="AM41">
            <v>0.48</v>
          </cell>
          <cell r="AN41">
            <v>0.49</v>
          </cell>
          <cell r="AY41">
            <v>6.91</v>
          </cell>
          <cell r="AZ41">
            <v>1.36</v>
          </cell>
          <cell r="BA41">
            <v>1.8</v>
          </cell>
          <cell r="BB41">
            <v>1.84</v>
          </cell>
          <cell r="BC41">
            <v>1.78</v>
          </cell>
          <cell r="BD41">
            <v>1.48</v>
          </cell>
          <cell r="BE41">
            <v>1.42</v>
          </cell>
          <cell r="BF41">
            <v>1.18</v>
          </cell>
          <cell r="BG41">
            <v>1.1599999999999999</v>
          </cell>
          <cell r="BH41">
            <v>0.96</v>
          </cell>
          <cell r="BI41">
            <v>0.98</v>
          </cell>
          <cell r="BJ41">
            <v>0.78400000000000003</v>
          </cell>
          <cell r="BK41">
            <v>0.62720000000000009</v>
          </cell>
          <cell r="BL41">
            <v>0.50176000000000009</v>
          </cell>
          <cell r="BM41">
            <v>0.4014080000000001</v>
          </cell>
          <cell r="BN41">
            <v>0.32112640000000009</v>
          </cell>
          <cell r="BO41">
            <v>0.25690112000000009</v>
          </cell>
          <cell r="BP41">
            <v>0.20552089600000009</v>
          </cell>
          <cell r="BQ41">
            <v>0.16441671680000008</v>
          </cell>
          <cell r="BR41">
            <v>0.13153337344000007</v>
          </cell>
          <cell r="BS41">
            <v>0.10522669875200007</v>
          </cell>
        </row>
        <row r="42">
          <cell r="A42" t="str">
            <v>Seven Seas</v>
          </cell>
          <cell r="C42" t="str">
            <v>O&amp;G UK Profile Good</v>
          </cell>
          <cell r="D42">
            <v>1</v>
          </cell>
          <cell r="E42">
            <v>32</v>
          </cell>
          <cell r="F42" t="str">
            <v>P</v>
          </cell>
          <cell r="G42" t="str">
            <v>Dimlington E</v>
          </cell>
          <cell r="H42" t="str">
            <v>Easington</v>
          </cell>
          <cell r="J42">
            <v>0</v>
          </cell>
          <cell r="K42">
            <v>0.71</v>
          </cell>
          <cell r="L42">
            <v>0.77</v>
          </cell>
          <cell r="M42">
            <v>0.59</v>
          </cell>
          <cell r="N42">
            <v>0.47</v>
          </cell>
          <cell r="O42">
            <v>0.4</v>
          </cell>
          <cell r="P42">
            <v>0.34</v>
          </cell>
          <cell r="Q42">
            <v>0.3</v>
          </cell>
          <cell r="R42">
            <v>0.26</v>
          </cell>
          <cell r="S42">
            <v>0.24</v>
          </cell>
          <cell r="T42">
            <v>0.21</v>
          </cell>
          <cell r="U42">
            <v>0.16800000000000001</v>
          </cell>
          <cell r="V42">
            <v>0.13440000000000002</v>
          </cell>
          <cell r="W42">
            <v>0.10752000000000002</v>
          </cell>
          <cell r="X42">
            <v>8.6016000000000023E-2</v>
          </cell>
          <cell r="Y42">
            <v>6.8812800000000021E-2</v>
          </cell>
          <cell r="Z42">
            <v>5.5050240000000021E-2</v>
          </cell>
          <cell r="AA42">
            <v>4.404019200000002E-2</v>
          </cell>
          <cell r="AB42">
            <v>3.5232153600000017E-2</v>
          </cell>
          <cell r="AC42">
            <v>2.8185722880000014E-2</v>
          </cell>
          <cell r="AD42" t="str">
            <v>O&amp;G UK</v>
          </cell>
          <cell r="AE42">
            <v>0</v>
          </cell>
          <cell r="AF42">
            <v>0.71</v>
          </cell>
          <cell r="AG42">
            <v>0.77</v>
          </cell>
          <cell r="AH42">
            <v>0.59</v>
          </cell>
          <cell r="AI42">
            <v>0.47</v>
          </cell>
          <cell r="AJ42">
            <v>0.4</v>
          </cell>
          <cell r="AK42">
            <v>0.34</v>
          </cell>
          <cell r="AL42">
            <v>0.3</v>
          </cell>
          <cell r="AM42">
            <v>0.26</v>
          </cell>
          <cell r="AN42">
            <v>0.24</v>
          </cell>
          <cell r="AO42">
            <v>0.21</v>
          </cell>
          <cell r="AZ42">
            <v>0</v>
          </cell>
          <cell r="BA42">
            <v>0.78100000000000003</v>
          </cell>
          <cell r="BB42">
            <v>0.84700000000000009</v>
          </cell>
          <cell r="BC42">
            <v>0.64900000000000002</v>
          </cell>
          <cell r="BD42">
            <v>0.51700000000000002</v>
          </cell>
          <cell r="BE42">
            <v>0.44000000000000006</v>
          </cell>
          <cell r="BF42">
            <v>0.37400000000000005</v>
          </cell>
          <cell r="BG42">
            <v>0.33</v>
          </cell>
          <cell r="BH42">
            <v>0.28600000000000003</v>
          </cell>
          <cell r="BI42">
            <v>0.26400000000000001</v>
          </cell>
          <cell r="BJ42">
            <v>0.23100000000000001</v>
          </cell>
          <cell r="BK42">
            <v>0.18480000000000002</v>
          </cell>
          <cell r="BL42">
            <v>0.14784000000000003</v>
          </cell>
          <cell r="BM42">
            <v>0.11827200000000003</v>
          </cell>
          <cell r="BN42">
            <v>9.4617600000000038E-2</v>
          </cell>
          <cell r="BO42">
            <v>7.5694080000000025E-2</v>
          </cell>
          <cell r="BP42">
            <v>6.0555264000000025E-2</v>
          </cell>
          <cell r="BQ42">
            <v>4.8444211200000024E-2</v>
          </cell>
          <cell r="BR42">
            <v>3.8755368960000022E-2</v>
          </cell>
          <cell r="BS42">
            <v>3.1004295168000018E-2</v>
          </cell>
        </row>
        <row r="43">
          <cell r="A43" t="str">
            <v>West Sole</v>
          </cell>
          <cell r="C43" t="str">
            <v>O&amp;G Profile Good</v>
          </cell>
          <cell r="D43">
            <v>1</v>
          </cell>
          <cell r="E43">
            <v>33</v>
          </cell>
          <cell r="F43" t="str">
            <v>P</v>
          </cell>
          <cell r="G43" t="str">
            <v>Dimlington E</v>
          </cell>
          <cell r="H43" t="str">
            <v>Easington</v>
          </cell>
          <cell r="J43">
            <v>1.1399999999999999</v>
          </cell>
          <cell r="K43">
            <v>1.4</v>
          </cell>
          <cell r="L43">
            <v>1.84</v>
          </cell>
          <cell r="M43">
            <v>1.47</v>
          </cell>
          <cell r="N43">
            <v>1.27</v>
          </cell>
          <cell r="O43">
            <v>1.06</v>
          </cell>
          <cell r="P43">
            <v>0.94</v>
          </cell>
          <cell r="Q43">
            <v>0.86</v>
          </cell>
          <cell r="R43">
            <v>0.8</v>
          </cell>
          <cell r="S43">
            <v>0.73</v>
          </cell>
          <cell r="T43">
            <v>0.66</v>
          </cell>
          <cell r="U43">
            <v>0.63</v>
          </cell>
          <cell r="V43">
            <v>0.5</v>
          </cell>
          <cell r="W43">
            <v>0.4</v>
          </cell>
          <cell r="X43">
            <v>0.32</v>
          </cell>
          <cell r="Y43">
            <v>0.26</v>
          </cell>
          <cell r="Z43">
            <v>0.21</v>
          </cell>
          <cell r="AA43">
            <v>0.14400000000000002</v>
          </cell>
          <cell r="AB43">
            <v>0.11700000000000001</v>
          </cell>
          <cell r="AC43">
            <v>9.3600000000000017E-2</v>
          </cell>
          <cell r="AD43" t="str">
            <v>O&amp;G UK</v>
          </cell>
          <cell r="AE43">
            <v>1.1399999999999999</v>
          </cell>
          <cell r="AF43">
            <v>1.4</v>
          </cell>
          <cell r="AG43">
            <v>1.84</v>
          </cell>
          <cell r="AH43">
            <v>1.47</v>
          </cell>
          <cell r="AI43">
            <v>1.27</v>
          </cell>
          <cell r="AJ43">
            <v>1.06</v>
          </cell>
          <cell r="AK43">
            <v>0.94</v>
          </cell>
          <cell r="AL43">
            <v>0.86</v>
          </cell>
          <cell r="AM43">
            <v>0.8</v>
          </cell>
          <cell r="AN43">
            <v>0.73</v>
          </cell>
          <cell r="AO43">
            <v>0.66</v>
          </cell>
          <cell r="AP43">
            <v>0.63</v>
          </cell>
          <cell r="AQ43">
            <v>0.5</v>
          </cell>
          <cell r="AR43">
            <v>0.4</v>
          </cell>
          <cell r="AS43">
            <v>0.32</v>
          </cell>
          <cell r="AT43">
            <v>0.26</v>
          </cell>
          <cell r="AU43">
            <v>0.21</v>
          </cell>
          <cell r="AV43">
            <v>0.16</v>
          </cell>
          <cell r="AW43">
            <v>0.13</v>
          </cell>
          <cell r="AY43">
            <v>1.29</v>
          </cell>
          <cell r="AZ43">
            <v>1.71</v>
          </cell>
          <cell r="BA43">
            <v>2.0999999999999996</v>
          </cell>
          <cell r="BB43">
            <v>2.7600000000000002</v>
          </cell>
          <cell r="BC43">
            <v>2.2050000000000001</v>
          </cell>
          <cell r="BD43">
            <v>1.905</v>
          </cell>
          <cell r="BE43">
            <v>1.59</v>
          </cell>
          <cell r="BF43">
            <v>1.41</v>
          </cell>
          <cell r="BG43">
            <v>1.29</v>
          </cell>
          <cell r="BH43">
            <v>1.2000000000000002</v>
          </cell>
          <cell r="BI43">
            <v>1.095</v>
          </cell>
          <cell r="BJ43">
            <v>0.99</v>
          </cell>
          <cell r="BK43">
            <v>0.94500000000000006</v>
          </cell>
          <cell r="BL43">
            <v>0.75</v>
          </cell>
          <cell r="BM43">
            <v>0.60000000000000009</v>
          </cell>
          <cell r="BN43">
            <v>0.48</v>
          </cell>
          <cell r="BO43">
            <v>0.39</v>
          </cell>
          <cell r="BP43">
            <v>0.315</v>
          </cell>
          <cell r="BQ43">
            <v>0.21600000000000003</v>
          </cell>
          <cell r="BR43">
            <v>0.17550000000000002</v>
          </cell>
          <cell r="BS43">
            <v>0.14040000000000002</v>
          </cell>
        </row>
        <row r="44">
          <cell r="A44" t="str">
            <v>York</v>
          </cell>
          <cell r="C44" t="str">
            <v>O&amp;G Profile Good</v>
          </cell>
          <cell r="D44">
            <v>1</v>
          </cell>
          <cell r="E44">
            <v>34</v>
          </cell>
          <cell r="F44" t="str">
            <v>D</v>
          </cell>
          <cell r="G44" t="str">
            <v>Dimlington E</v>
          </cell>
          <cell r="H44" t="str">
            <v>Easington</v>
          </cell>
          <cell r="J44">
            <v>0</v>
          </cell>
          <cell r="K44">
            <v>1.96</v>
          </cell>
          <cell r="L44">
            <v>1.24</v>
          </cell>
          <cell r="M44">
            <v>0.86</v>
          </cell>
          <cell r="N44">
            <v>0.62</v>
          </cell>
          <cell r="O44">
            <v>0.48</v>
          </cell>
          <cell r="P44">
            <v>0.19</v>
          </cell>
          <cell r="Q44">
            <v>0</v>
          </cell>
          <cell r="R44">
            <v>0</v>
          </cell>
          <cell r="S44">
            <v>0</v>
          </cell>
          <cell r="T44">
            <v>0</v>
          </cell>
          <cell r="U44">
            <v>0</v>
          </cell>
          <cell r="V44">
            <v>0</v>
          </cell>
          <cell r="W44">
            <v>0</v>
          </cell>
          <cell r="X44">
            <v>0</v>
          </cell>
          <cell r="Y44">
            <v>0</v>
          </cell>
          <cell r="Z44">
            <v>0</v>
          </cell>
          <cell r="AA44">
            <v>0</v>
          </cell>
          <cell r="AB44">
            <v>0</v>
          </cell>
          <cell r="AC44">
            <v>0</v>
          </cell>
          <cell r="AD44" t="str">
            <v>O&amp;G UK</v>
          </cell>
          <cell r="AE44">
            <v>0</v>
          </cell>
          <cell r="AF44">
            <v>1.96</v>
          </cell>
          <cell r="AG44">
            <v>1.24</v>
          </cell>
          <cell r="AH44">
            <v>0.86</v>
          </cell>
          <cell r="AI44">
            <v>0.62</v>
          </cell>
          <cell r="AJ44">
            <v>0.48</v>
          </cell>
          <cell r="AK44">
            <v>0.19</v>
          </cell>
          <cell r="AL44">
            <v>0</v>
          </cell>
          <cell r="AM44">
            <v>0</v>
          </cell>
          <cell r="AN44">
            <v>0</v>
          </cell>
          <cell r="AO44">
            <v>0</v>
          </cell>
          <cell r="AW44">
            <v>0</v>
          </cell>
          <cell r="AY44">
            <v>1.1000000000000001</v>
          </cell>
          <cell r="AZ44">
            <v>0</v>
          </cell>
          <cell r="BA44">
            <v>2.1560000000000001</v>
          </cell>
          <cell r="BB44">
            <v>1.3640000000000001</v>
          </cell>
          <cell r="BC44">
            <v>0.94600000000000006</v>
          </cell>
          <cell r="BD44">
            <v>0.68200000000000005</v>
          </cell>
          <cell r="BE44">
            <v>0.52800000000000002</v>
          </cell>
          <cell r="BF44">
            <v>0.20900000000000002</v>
          </cell>
          <cell r="BG44">
            <v>0</v>
          </cell>
          <cell r="BH44">
            <v>0</v>
          </cell>
          <cell r="BI44">
            <v>0</v>
          </cell>
          <cell r="BJ44">
            <v>0</v>
          </cell>
          <cell r="BK44">
            <v>0</v>
          </cell>
          <cell r="BL44">
            <v>0</v>
          </cell>
          <cell r="BM44">
            <v>0</v>
          </cell>
          <cell r="BN44">
            <v>0</v>
          </cell>
          <cell r="BO44">
            <v>0</v>
          </cell>
          <cell r="BP44">
            <v>0</v>
          </cell>
          <cell r="BQ44">
            <v>0</v>
          </cell>
          <cell r="BR44">
            <v>0</v>
          </cell>
          <cell r="BS44">
            <v>0</v>
          </cell>
        </row>
        <row r="45">
          <cell r="A45" t="str">
            <v>zUpside Dimlington E</v>
          </cell>
          <cell r="D45">
            <v>3</v>
          </cell>
          <cell r="E45">
            <v>35</v>
          </cell>
          <cell r="F45" t="str">
            <v>A</v>
          </cell>
          <cell r="G45" t="str">
            <v>Dimlington E</v>
          </cell>
          <cell r="H45" t="str">
            <v>Easington</v>
          </cell>
          <cell r="R45">
            <v>0.38800000000000001</v>
          </cell>
          <cell r="S45">
            <v>0.78600000000000003</v>
          </cell>
          <cell r="T45">
            <v>0.76400000000000001</v>
          </cell>
          <cell r="U45">
            <v>1.3959999999999999</v>
          </cell>
          <cell r="V45">
            <v>1.8120000000000001</v>
          </cell>
          <cell r="W45">
            <v>1.994</v>
          </cell>
          <cell r="X45">
            <v>2.0419999999999998</v>
          </cell>
          <cell r="Y45">
            <v>2.0129999999999999</v>
          </cell>
          <cell r="Z45">
            <v>1.929</v>
          </cell>
          <cell r="AA45">
            <v>1.762</v>
          </cell>
          <cell r="AB45">
            <v>1.601</v>
          </cell>
          <cell r="AC45">
            <v>1.4450000000000001</v>
          </cell>
          <cell r="BH45">
            <v>0.46560000000000001</v>
          </cell>
          <cell r="BI45">
            <v>0.94320000000000004</v>
          </cell>
          <cell r="BJ45">
            <v>0.91679999999999995</v>
          </cell>
          <cell r="BK45">
            <v>1.6751999999999998</v>
          </cell>
          <cell r="BL45">
            <v>2.1743999999999999</v>
          </cell>
          <cell r="BM45">
            <v>2.3927999999999998</v>
          </cell>
          <cell r="BN45">
            <v>2.4503999999999997</v>
          </cell>
          <cell r="BO45">
            <v>2.4156</v>
          </cell>
          <cell r="BP45">
            <v>2.3148</v>
          </cell>
          <cell r="BQ45">
            <v>2.1143999999999998</v>
          </cell>
          <cell r="BR45">
            <v>1.9211999999999998</v>
          </cell>
          <cell r="BS45">
            <v>1.734</v>
          </cell>
        </row>
        <row r="46">
          <cell r="A46" t="str">
            <v>Alder</v>
          </cell>
          <cell r="C46" t="str">
            <v>90% Wet</v>
          </cell>
          <cell r="D46">
            <v>1</v>
          </cell>
          <cell r="E46">
            <v>36</v>
          </cell>
          <cell r="F46" t="str">
            <v>A</v>
          </cell>
          <cell r="G46" t="str">
            <v>Mobil SF</v>
          </cell>
          <cell r="H46" t="str">
            <v>St Fergus</v>
          </cell>
          <cell r="J46">
            <v>0</v>
          </cell>
          <cell r="K46">
            <v>0</v>
          </cell>
          <cell r="L46">
            <v>0</v>
          </cell>
          <cell r="M46">
            <v>0</v>
          </cell>
          <cell r="N46">
            <v>1.881</v>
          </cell>
          <cell r="O46">
            <v>1.782</v>
          </cell>
          <cell r="P46">
            <v>1.26</v>
          </cell>
          <cell r="Q46">
            <v>0.78300000000000003</v>
          </cell>
          <cell r="R46">
            <v>0.46800000000000003</v>
          </cell>
          <cell r="S46">
            <v>0.24300000000000002</v>
          </cell>
          <cell r="T46">
            <v>4.5000000000000005E-2</v>
          </cell>
          <cell r="U46">
            <v>0</v>
          </cell>
          <cell r="V46">
            <v>0</v>
          </cell>
          <cell r="W46">
            <v>0</v>
          </cell>
          <cell r="X46">
            <v>0</v>
          </cell>
          <cell r="Y46">
            <v>0</v>
          </cell>
          <cell r="Z46">
            <v>0</v>
          </cell>
          <cell r="AA46">
            <v>0</v>
          </cell>
          <cell r="AB46">
            <v>0</v>
          </cell>
          <cell r="AC46">
            <v>0</v>
          </cell>
          <cell r="AD46" t="str">
            <v>O&amp;GUK</v>
          </cell>
          <cell r="AE46">
            <v>0</v>
          </cell>
          <cell r="AF46">
            <v>0</v>
          </cell>
          <cell r="AG46">
            <v>0</v>
          </cell>
          <cell r="AH46">
            <v>0</v>
          </cell>
          <cell r="AI46">
            <v>2.09</v>
          </cell>
          <cell r="AJ46">
            <v>1.98</v>
          </cell>
          <cell r="AK46">
            <v>1.4</v>
          </cell>
          <cell r="AL46">
            <v>0.87</v>
          </cell>
          <cell r="AM46">
            <v>0.52</v>
          </cell>
          <cell r="AN46">
            <v>0.27</v>
          </cell>
          <cell r="AO46">
            <v>0.05</v>
          </cell>
          <cell r="AY46">
            <v>1.1000000000000001</v>
          </cell>
          <cell r="AZ46">
            <v>0</v>
          </cell>
          <cell r="BA46">
            <v>0</v>
          </cell>
          <cell r="BB46">
            <v>0</v>
          </cell>
          <cell r="BC46">
            <v>0</v>
          </cell>
          <cell r="BD46">
            <v>2.0691000000000002</v>
          </cell>
          <cell r="BE46">
            <v>1.9602000000000002</v>
          </cell>
          <cell r="BF46">
            <v>1.3860000000000001</v>
          </cell>
          <cell r="BG46">
            <v>0.86130000000000007</v>
          </cell>
          <cell r="BH46">
            <v>0.51480000000000004</v>
          </cell>
          <cell r="BI46">
            <v>0.26730000000000004</v>
          </cell>
          <cell r="BJ46">
            <v>4.9500000000000009E-2</v>
          </cell>
          <cell r="BK46">
            <v>0</v>
          </cell>
          <cell r="BL46">
            <v>0</v>
          </cell>
          <cell r="BM46">
            <v>0</v>
          </cell>
          <cell r="BN46">
            <v>0</v>
          </cell>
          <cell r="BO46">
            <v>0</v>
          </cell>
          <cell r="BP46">
            <v>0</v>
          </cell>
          <cell r="BQ46">
            <v>0</v>
          </cell>
          <cell r="BR46">
            <v>0</v>
          </cell>
          <cell r="BS46">
            <v>0</v>
          </cell>
        </row>
        <row r="47">
          <cell r="A47" t="str">
            <v>Beryl Alpha</v>
          </cell>
          <cell r="C47" t="str">
            <v>NG Profile Good</v>
          </cell>
          <cell r="D47">
            <v>3</v>
          </cell>
          <cell r="E47">
            <v>37</v>
          </cell>
          <cell r="F47" t="str">
            <v>P</v>
          </cell>
          <cell r="G47" t="str">
            <v>Mobil SF</v>
          </cell>
          <cell r="H47" t="str">
            <v>St Fergus</v>
          </cell>
          <cell r="J47">
            <v>0.53899999999999992</v>
          </cell>
          <cell r="K47">
            <v>0.53899999999999992</v>
          </cell>
          <cell r="L47">
            <v>0.434</v>
          </cell>
          <cell r="M47">
            <v>0.33599999999999997</v>
          </cell>
          <cell r="N47">
            <v>0.35</v>
          </cell>
          <cell r="O47">
            <v>0.308</v>
          </cell>
          <cell r="P47">
            <v>0.24499999999999997</v>
          </cell>
          <cell r="Q47">
            <v>0.21</v>
          </cell>
          <cell r="R47">
            <v>0.13999999999999999</v>
          </cell>
          <cell r="S47">
            <v>9.8000000000000004E-2</v>
          </cell>
          <cell r="T47">
            <v>8.3999999999999991E-2</v>
          </cell>
          <cell r="U47">
            <v>6.9999999999999993E-2</v>
          </cell>
          <cell r="V47">
            <v>5.5999999999999994E-2</v>
          </cell>
          <cell r="W47">
            <v>4.1999999999999996E-2</v>
          </cell>
          <cell r="X47">
            <v>3.4999999999999996E-2</v>
          </cell>
          <cell r="Y47">
            <v>2.7999999999999997E-2</v>
          </cell>
          <cell r="Z47">
            <v>2.0999999999999998E-2</v>
          </cell>
          <cell r="AA47">
            <v>0</v>
          </cell>
          <cell r="AB47">
            <v>0</v>
          </cell>
          <cell r="AC47">
            <v>0</v>
          </cell>
          <cell r="AD47" t="str">
            <v>NG 2011</v>
          </cell>
          <cell r="AE47">
            <v>0.77</v>
          </cell>
          <cell r="AF47">
            <v>0.77</v>
          </cell>
          <cell r="AG47">
            <v>0.62</v>
          </cell>
          <cell r="AH47">
            <v>0.48</v>
          </cell>
          <cell r="AI47">
            <v>0.5</v>
          </cell>
          <cell r="AJ47">
            <v>0.44</v>
          </cell>
          <cell r="AK47">
            <v>0.35</v>
          </cell>
          <cell r="AL47">
            <v>0.3</v>
          </cell>
          <cell r="AM47">
            <v>0.2</v>
          </cell>
          <cell r="AN47">
            <v>0.14000000000000001</v>
          </cell>
          <cell r="AO47">
            <v>0.12</v>
          </cell>
          <cell r="AP47">
            <v>0.1</v>
          </cell>
          <cell r="AQ47">
            <v>0.08</v>
          </cell>
          <cell r="AR47">
            <v>0.06</v>
          </cell>
          <cell r="AS47">
            <v>0.05</v>
          </cell>
          <cell r="AT47">
            <v>0.04</v>
          </cell>
          <cell r="AU47">
            <v>0.03</v>
          </cell>
          <cell r="AV47">
            <v>0</v>
          </cell>
          <cell r="AW47">
            <v>0</v>
          </cell>
          <cell r="AX47">
            <v>0</v>
          </cell>
          <cell r="AY47">
            <v>1.1599999999999999</v>
          </cell>
          <cell r="AZ47">
            <v>0.70069999999999988</v>
          </cell>
          <cell r="BA47">
            <v>0.70069999999999988</v>
          </cell>
          <cell r="BB47">
            <v>0.56420000000000003</v>
          </cell>
          <cell r="BC47">
            <v>0.43679999999999997</v>
          </cell>
          <cell r="BD47">
            <v>0.45499999999999996</v>
          </cell>
          <cell r="BE47">
            <v>0.40040000000000003</v>
          </cell>
          <cell r="BF47">
            <v>0.31849999999999995</v>
          </cell>
          <cell r="BG47">
            <v>0.27300000000000002</v>
          </cell>
          <cell r="BH47">
            <v>0.182</v>
          </cell>
          <cell r="BI47">
            <v>0.12740000000000001</v>
          </cell>
          <cell r="BJ47">
            <v>0.10919999999999999</v>
          </cell>
          <cell r="BK47">
            <v>9.0999999999999998E-2</v>
          </cell>
          <cell r="BL47">
            <v>7.279999999999999E-2</v>
          </cell>
          <cell r="BM47">
            <v>5.4599999999999996E-2</v>
          </cell>
          <cell r="BN47">
            <v>4.5499999999999999E-2</v>
          </cell>
          <cell r="BO47">
            <v>3.6399999999999995E-2</v>
          </cell>
          <cell r="BP47">
            <v>2.7299999999999998E-2</v>
          </cell>
          <cell r="BQ47">
            <v>0</v>
          </cell>
          <cell r="BR47">
            <v>0</v>
          </cell>
          <cell r="BS47">
            <v>0</v>
          </cell>
        </row>
        <row r="48">
          <cell r="A48" t="str">
            <v>Beryl Bravo</v>
          </cell>
          <cell r="C48" t="str">
            <v>NG Profile Good</v>
          </cell>
          <cell r="D48">
            <v>3</v>
          </cell>
          <cell r="E48">
            <v>38</v>
          </cell>
          <cell r="F48" t="str">
            <v>P</v>
          </cell>
          <cell r="G48" t="str">
            <v>Mobil SF</v>
          </cell>
          <cell r="H48" t="str">
            <v>St Fergus</v>
          </cell>
          <cell r="J48">
            <v>0.77</v>
          </cell>
          <cell r="K48">
            <v>0.77700000000000002</v>
          </cell>
          <cell r="L48">
            <v>0.83299999999999996</v>
          </cell>
          <cell r="M48">
            <v>0.74199999999999999</v>
          </cell>
          <cell r="N48">
            <v>0.67899999999999994</v>
          </cell>
          <cell r="O48">
            <v>0.58799999999999997</v>
          </cell>
          <cell r="P48">
            <v>0.70699999999999996</v>
          </cell>
          <cell r="Q48">
            <v>0.47599999999999998</v>
          </cell>
          <cell r="R48">
            <v>0.41299999999999998</v>
          </cell>
          <cell r="S48">
            <v>0.39200000000000002</v>
          </cell>
          <cell r="T48">
            <v>0.23799999999999999</v>
          </cell>
          <cell r="U48">
            <v>0.189</v>
          </cell>
          <cell r="V48">
            <v>0.154</v>
          </cell>
          <cell r="W48">
            <v>0.126</v>
          </cell>
          <cell r="X48">
            <v>9.8000000000000004E-2</v>
          </cell>
          <cell r="Y48">
            <v>7.6999999999999999E-2</v>
          </cell>
          <cell r="Z48">
            <v>6.3E-2</v>
          </cell>
          <cell r="AA48">
            <v>4.9000000000000002E-2</v>
          </cell>
          <cell r="AB48">
            <v>4.1999999999999996E-2</v>
          </cell>
          <cell r="AC48">
            <v>3.4999999999999996E-2</v>
          </cell>
          <cell r="AD48" t="str">
            <v>NG 2011</v>
          </cell>
          <cell r="AE48">
            <v>1.1000000000000001</v>
          </cell>
          <cell r="AF48">
            <v>1.1100000000000001</v>
          </cell>
          <cell r="AG48">
            <v>1.19</v>
          </cell>
          <cell r="AH48">
            <v>1.06</v>
          </cell>
          <cell r="AI48">
            <v>0.97</v>
          </cell>
          <cell r="AJ48">
            <v>0.84</v>
          </cell>
          <cell r="AK48">
            <v>1.01</v>
          </cell>
          <cell r="AL48">
            <v>0.68</v>
          </cell>
          <cell r="AM48">
            <v>0.59</v>
          </cell>
          <cell r="AN48">
            <v>0.56000000000000005</v>
          </cell>
          <cell r="AO48">
            <v>0.34</v>
          </cell>
          <cell r="AP48">
            <v>0.27</v>
          </cell>
          <cell r="AQ48">
            <v>0.22</v>
          </cell>
          <cell r="AR48">
            <v>0.18</v>
          </cell>
          <cell r="AS48">
            <v>0.14000000000000001</v>
          </cell>
          <cell r="AT48">
            <v>0.11</v>
          </cell>
          <cell r="AU48">
            <v>0.09</v>
          </cell>
          <cell r="AV48">
            <v>7.0000000000000007E-2</v>
          </cell>
          <cell r="AW48">
            <v>0.06</v>
          </cell>
          <cell r="AX48">
            <v>0.05</v>
          </cell>
          <cell r="AY48">
            <v>1.1599999999999999</v>
          </cell>
          <cell r="AZ48">
            <v>1.0010000000000001</v>
          </cell>
          <cell r="BA48">
            <v>1.0101</v>
          </cell>
          <cell r="BB48">
            <v>1.0829</v>
          </cell>
          <cell r="BC48">
            <v>0.96460000000000001</v>
          </cell>
          <cell r="BD48">
            <v>0.88269999999999993</v>
          </cell>
          <cell r="BE48">
            <v>0.76439999999999997</v>
          </cell>
          <cell r="BF48">
            <v>0.91910000000000003</v>
          </cell>
          <cell r="BG48">
            <v>0.61880000000000002</v>
          </cell>
          <cell r="BH48">
            <v>0.53690000000000004</v>
          </cell>
          <cell r="BI48">
            <v>0.50960000000000005</v>
          </cell>
          <cell r="BJ48">
            <v>0.30940000000000001</v>
          </cell>
          <cell r="BK48">
            <v>0.2457</v>
          </cell>
          <cell r="BL48">
            <v>0.20020000000000002</v>
          </cell>
          <cell r="BM48">
            <v>0.1638</v>
          </cell>
          <cell r="BN48">
            <v>0.12740000000000001</v>
          </cell>
          <cell r="BO48">
            <v>0.10010000000000001</v>
          </cell>
          <cell r="BP48">
            <v>8.1900000000000001E-2</v>
          </cell>
          <cell r="BQ48">
            <v>6.3700000000000007E-2</v>
          </cell>
          <cell r="BR48">
            <v>5.4599999999999996E-2</v>
          </cell>
          <cell r="BS48">
            <v>4.5499999999999999E-2</v>
          </cell>
        </row>
        <row r="49">
          <cell r="A49" t="str">
            <v>Birch</v>
          </cell>
          <cell r="C49" t="str">
            <v>NG Profile Good</v>
          </cell>
          <cell r="D49">
            <v>3</v>
          </cell>
          <cell r="E49">
            <v>39</v>
          </cell>
          <cell r="F49" t="str">
            <v>P</v>
          </cell>
          <cell r="G49" t="str">
            <v>Mobil SF</v>
          </cell>
          <cell r="H49" t="str">
            <v>St Fergus</v>
          </cell>
          <cell r="J49">
            <v>0.08</v>
          </cell>
          <cell r="K49">
            <v>0.08</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t="str">
            <v>NG 2011</v>
          </cell>
          <cell r="AE49">
            <v>0.08</v>
          </cell>
          <cell r="AF49">
            <v>0.08</v>
          </cell>
          <cell r="AG49">
            <v>0</v>
          </cell>
          <cell r="AH49">
            <v>0</v>
          </cell>
          <cell r="AI49">
            <v>0</v>
          </cell>
          <cell r="AJ49">
            <v>0</v>
          </cell>
          <cell r="AY49">
            <v>1.58</v>
          </cell>
          <cell r="AZ49">
            <v>0.10400000000000001</v>
          </cell>
          <cell r="BA49">
            <v>0.10400000000000001</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row>
        <row r="50">
          <cell r="A50" t="str">
            <v>Blackbird</v>
          </cell>
          <cell r="C50" t="str">
            <v>NG Profile Good</v>
          </cell>
          <cell r="D50">
            <v>3</v>
          </cell>
          <cell r="E50">
            <v>40</v>
          </cell>
          <cell r="F50" t="str">
            <v>D</v>
          </cell>
          <cell r="G50" t="str">
            <v>Mobil SF</v>
          </cell>
          <cell r="H50" t="str">
            <v>St Fergus</v>
          </cell>
          <cell r="J50">
            <v>0</v>
          </cell>
          <cell r="K50">
            <v>0.06</v>
          </cell>
          <cell r="L50">
            <v>0.06</v>
          </cell>
          <cell r="M50">
            <v>0.08</v>
          </cell>
          <cell r="N50">
            <v>0.04</v>
          </cell>
          <cell r="O50">
            <v>0.02</v>
          </cell>
          <cell r="P50">
            <v>0.02</v>
          </cell>
          <cell r="Q50">
            <v>0</v>
          </cell>
          <cell r="R50">
            <v>0</v>
          </cell>
          <cell r="S50">
            <v>0</v>
          </cell>
          <cell r="T50">
            <v>0</v>
          </cell>
          <cell r="U50">
            <v>0</v>
          </cell>
          <cell r="V50">
            <v>0</v>
          </cell>
          <cell r="W50">
            <v>0</v>
          </cell>
          <cell r="X50">
            <v>0</v>
          </cell>
          <cell r="Y50">
            <v>0</v>
          </cell>
          <cell r="Z50">
            <v>0</v>
          </cell>
          <cell r="AA50">
            <v>0</v>
          </cell>
          <cell r="AB50">
            <v>0</v>
          </cell>
          <cell r="AC50">
            <v>0</v>
          </cell>
          <cell r="AD50" t="str">
            <v>NG 2011</v>
          </cell>
          <cell r="AE50">
            <v>0</v>
          </cell>
          <cell r="AF50">
            <v>0.06</v>
          </cell>
          <cell r="AG50">
            <v>0.06</v>
          </cell>
          <cell r="AH50">
            <v>0.08</v>
          </cell>
          <cell r="AI50">
            <v>0.04</v>
          </cell>
          <cell r="AJ50">
            <v>0.02</v>
          </cell>
          <cell r="AK50">
            <v>0.02</v>
          </cell>
          <cell r="AL50">
            <v>0</v>
          </cell>
          <cell r="AM50">
            <v>0</v>
          </cell>
          <cell r="AY50">
            <v>1.1000000000000001</v>
          </cell>
          <cell r="AZ50">
            <v>0</v>
          </cell>
          <cell r="BA50">
            <v>6.6000000000000003E-2</v>
          </cell>
          <cell r="BB50">
            <v>6.6000000000000003E-2</v>
          </cell>
          <cell r="BC50">
            <v>8.8000000000000009E-2</v>
          </cell>
          <cell r="BD50">
            <v>4.4000000000000004E-2</v>
          </cell>
          <cell r="BE50">
            <v>2.2000000000000002E-2</v>
          </cell>
          <cell r="BF50">
            <v>2.2000000000000002E-2</v>
          </cell>
          <cell r="BG50">
            <v>0</v>
          </cell>
          <cell r="BH50">
            <v>0</v>
          </cell>
          <cell r="BI50">
            <v>0</v>
          </cell>
          <cell r="BJ50">
            <v>0</v>
          </cell>
          <cell r="BK50">
            <v>0</v>
          </cell>
          <cell r="BL50">
            <v>0</v>
          </cell>
          <cell r="BM50">
            <v>0</v>
          </cell>
          <cell r="BN50">
            <v>0</v>
          </cell>
          <cell r="BO50">
            <v>0</v>
          </cell>
          <cell r="BP50">
            <v>0</v>
          </cell>
          <cell r="BQ50">
            <v>0</v>
          </cell>
          <cell r="BR50">
            <v>0</v>
          </cell>
          <cell r="BS50">
            <v>0</v>
          </cell>
        </row>
        <row r="51">
          <cell r="A51" t="str">
            <v>Braemar</v>
          </cell>
          <cell r="C51" t="str">
            <v>O&amp;GUK Profile low</v>
          </cell>
          <cell r="D51">
            <v>1</v>
          </cell>
          <cell r="E51">
            <v>41</v>
          </cell>
          <cell r="F51" t="str">
            <v>P</v>
          </cell>
          <cell r="G51" t="str">
            <v>Mobil SF</v>
          </cell>
          <cell r="H51" t="str">
            <v>St Fergus</v>
          </cell>
          <cell r="J51">
            <v>0.51</v>
          </cell>
          <cell r="K51">
            <v>0.43</v>
          </cell>
          <cell r="L51">
            <v>0.34</v>
          </cell>
          <cell r="M51">
            <v>0.32</v>
          </cell>
          <cell r="N51">
            <v>0.28999999999999998</v>
          </cell>
          <cell r="O51">
            <v>0.27</v>
          </cell>
          <cell r="P51">
            <v>0.24</v>
          </cell>
          <cell r="Q51">
            <v>0.22</v>
          </cell>
          <cell r="R51">
            <v>0.2</v>
          </cell>
          <cell r="S51">
            <v>0.18</v>
          </cell>
          <cell r="T51">
            <v>0.16</v>
          </cell>
          <cell r="U51">
            <v>0.128</v>
          </cell>
          <cell r="V51">
            <v>0.1024</v>
          </cell>
          <cell r="W51">
            <v>8.1920000000000007E-2</v>
          </cell>
          <cell r="X51">
            <v>6.5536000000000011E-2</v>
          </cell>
          <cell r="Y51">
            <v>5.2428800000000012E-2</v>
          </cell>
          <cell r="Z51">
            <v>4.1943040000000015E-2</v>
          </cell>
          <cell r="AA51">
            <v>0</v>
          </cell>
          <cell r="AB51">
            <v>0</v>
          </cell>
          <cell r="AC51">
            <v>0</v>
          </cell>
          <cell r="AD51" t="str">
            <v>O&amp;GUK</v>
          </cell>
          <cell r="AE51">
            <v>0.51</v>
          </cell>
          <cell r="AF51">
            <v>0.43</v>
          </cell>
          <cell r="AG51">
            <v>0.34</v>
          </cell>
          <cell r="AH51">
            <v>0.32</v>
          </cell>
          <cell r="AI51">
            <v>0.28999999999999998</v>
          </cell>
          <cell r="AJ51">
            <v>0.27</v>
          </cell>
          <cell r="AK51">
            <v>0.24</v>
          </cell>
          <cell r="AL51">
            <v>0.22</v>
          </cell>
          <cell r="AM51">
            <v>0.2</v>
          </cell>
          <cell r="AN51">
            <v>0.18</v>
          </cell>
          <cell r="AO51">
            <v>0.16</v>
          </cell>
          <cell r="AP51">
            <v>0</v>
          </cell>
          <cell r="AQ51">
            <v>0</v>
          </cell>
          <cell r="AR51">
            <v>0</v>
          </cell>
          <cell r="AY51">
            <v>1.1000000000000001</v>
          </cell>
          <cell r="AZ51">
            <v>0.66300000000000003</v>
          </cell>
          <cell r="BA51">
            <v>0.55900000000000005</v>
          </cell>
          <cell r="BB51">
            <v>0.44200000000000006</v>
          </cell>
          <cell r="BC51">
            <v>0.41600000000000004</v>
          </cell>
          <cell r="BD51">
            <v>0.377</v>
          </cell>
          <cell r="BE51">
            <v>0.35100000000000003</v>
          </cell>
          <cell r="BF51">
            <v>0.312</v>
          </cell>
          <cell r="BG51">
            <v>0.28600000000000003</v>
          </cell>
          <cell r="BH51">
            <v>0.26</v>
          </cell>
          <cell r="BI51">
            <v>0.23399999999999999</v>
          </cell>
          <cell r="BJ51">
            <v>0.20800000000000002</v>
          </cell>
          <cell r="BK51">
            <v>0.16640000000000002</v>
          </cell>
          <cell r="BL51">
            <v>0.13312000000000002</v>
          </cell>
          <cell r="BM51">
            <v>0.10649600000000001</v>
          </cell>
          <cell r="BN51">
            <v>8.5196800000000017E-2</v>
          </cell>
          <cell r="BO51">
            <v>6.8157440000000014E-2</v>
          </cell>
          <cell r="BP51">
            <v>5.4525952000000023E-2</v>
          </cell>
          <cell r="BQ51">
            <v>0</v>
          </cell>
          <cell r="BR51">
            <v>0</v>
          </cell>
          <cell r="BS51">
            <v>0</v>
          </cell>
        </row>
        <row r="52">
          <cell r="A52" t="str">
            <v>Braes</v>
          </cell>
          <cell r="C52" t="str">
            <v>O&amp;G UK Profile Good</v>
          </cell>
          <cell r="D52">
            <v>1</v>
          </cell>
          <cell r="E52">
            <v>42</v>
          </cell>
          <cell r="F52" t="str">
            <v>P</v>
          </cell>
          <cell r="G52" t="str">
            <v>Mobil SF</v>
          </cell>
          <cell r="H52" t="str">
            <v>St Fergus</v>
          </cell>
          <cell r="J52">
            <v>2.71</v>
          </cell>
          <cell r="K52">
            <v>1.61</v>
          </cell>
          <cell r="L52">
            <v>1.08</v>
          </cell>
          <cell r="M52">
            <v>0.8</v>
          </cell>
          <cell r="N52">
            <v>0.45</v>
          </cell>
          <cell r="O52">
            <v>0.32</v>
          </cell>
          <cell r="P52">
            <v>0.3</v>
          </cell>
          <cell r="Q52">
            <v>0.25</v>
          </cell>
          <cell r="R52">
            <v>0.22</v>
          </cell>
          <cell r="S52">
            <v>0</v>
          </cell>
          <cell r="T52">
            <v>0</v>
          </cell>
          <cell r="U52">
            <v>0</v>
          </cell>
          <cell r="V52">
            <v>0</v>
          </cell>
          <cell r="W52">
            <v>0</v>
          </cell>
          <cell r="X52">
            <v>0</v>
          </cell>
          <cell r="Y52">
            <v>0</v>
          </cell>
          <cell r="Z52">
            <v>0</v>
          </cell>
          <cell r="AA52">
            <v>0</v>
          </cell>
          <cell r="AB52">
            <v>0</v>
          </cell>
          <cell r="AC52">
            <v>0</v>
          </cell>
          <cell r="AD52" t="str">
            <v>O&amp;G UK</v>
          </cell>
          <cell r="AE52">
            <v>2.71</v>
          </cell>
          <cell r="AF52">
            <v>1.61</v>
          </cell>
          <cell r="AG52">
            <v>1.08</v>
          </cell>
          <cell r="AH52">
            <v>0.8</v>
          </cell>
          <cell r="AI52">
            <v>0.45</v>
          </cell>
          <cell r="AJ52">
            <v>0.32</v>
          </cell>
          <cell r="AK52">
            <v>0.3</v>
          </cell>
          <cell r="AL52">
            <v>0.25</v>
          </cell>
          <cell r="AM52">
            <v>0.22</v>
          </cell>
          <cell r="AN52">
            <v>0</v>
          </cell>
          <cell r="AO52">
            <v>0</v>
          </cell>
          <cell r="AP52">
            <v>0</v>
          </cell>
          <cell r="AQ52">
            <v>0</v>
          </cell>
          <cell r="AR52">
            <v>0</v>
          </cell>
          <cell r="AS52">
            <v>0</v>
          </cell>
          <cell r="AT52">
            <v>0</v>
          </cell>
          <cell r="AU52">
            <v>0</v>
          </cell>
          <cell r="AV52">
            <v>0</v>
          </cell>
          <cell r="AW52">
            <v>0</v>
          </cell>
          <cell r="AX52">
            <v>0</v>
          </cell>
          <cell r="AY52">
            <v>1.36</v>
          </cell>
          <cell r="AZ52">
            <v>3.5230000000000001</v>
          </cell>
          <cell r="BA52">
            <v>2.0930000000000004</v>
          </cell>
          <cell r="BB52">
            <v>1.4040000000000001</v>
          </cell>
          <cell r="BC52">
            <v>1.04</v>
          </cell>
          <cell r="BD52">
            <v>0.58500000000000008</v>
          </cell>
          <cell r="BE52">
            <v>0.41600000000000004</v>
          </cell>
          <cell r="BF52">
            <v>0.39</v>
          </cell>
          <cell r="BG52">
            <v>0.32500000000000001</v>
          </cell>
          <cell r="BH52">
            <v>0.28600000000000003</v>
          </cell>
          <cell r="BI52">
            <v>0</v>
          </cell>
          <cell r="BJ52">
            <v>0</v>
          </cell>
          <cell r="BK52">
            <v>0</v>
          </cell>
          <cell r="BL52">
            <v>0</v>
          </cell>
          <cell r="BM52">
            <v>0</v>
          </cell>
          <cell r="BN52">
            <v>0</v>
          </cell>
          <cell r="BO52">
            <v>0</v>
          </cell>
          <cell r="BP52">
            <v>0</v>
          </cell>
          <cell r="BQ52">
            <v>0</v>
          </cell>
          <cell r="BR52">
            <v>0</v>
          </cell>
          <cell r="BS52">
            <v>0</v>
          </cell>
        </row>
        <row r="53">
          <cell r="A53" t="str">
            <v>Britannia</v>
          </cell>
          <cell r="C53" t="str">
            <v>O&amp;G UK Profile Good</v>
          </cell>
          <cell r="D53">
            <v>1</v>
          </cell>
          <cell r="E53">
            <v>43</v>
          </cell>
          <cell r="F53" t="str">
            <v>P</v>
          </cell>
          <cell r="G53" t="str">
            <v>Mobil SF</v>
          </cell>
          <cell r="H53" t="str">
            <v>St Fergus</v>
          </cell>
          <cell r="J53">
            <v>5.09</v>
          </cell>
          <cell r="K53">
            <v>4.63</v>
          </cell>
          <cell r="L53">
            <v>5.01</v>
          </cell>
          <cell r="M53">
            <v>4.7300000000000004</v>
          </cell>
          <cell r="N53">
            <v>3.91</v>
          </cell>
          <cell r="O53">
            <v>3.1</v>
          </cell>
          <cell r="P53">
            <v>2.4500000000000002</v>
          </cell>
          <cell r="Q53">
            <v>2.0299999999999998</v>
          </cell>
          <cell r="R53">
            <v>1.69</v>
          </cell>
          <cell r="S53">
            <v>1.41</v>
          </cell>
          <cell r="T53">
            <v>1.1000000000000001</v>
          </cell>
          <cell r="U53">
            <v>0.76</v>
          </cell>
          <cell r="V53">
            <v>0.61</v>
          </cell>
          <cell r="W53">
            <v>0.49</v>
          </cell>
          <cell r="X53">
            <v>0.39</v>
          </cell>
          <cell r="Y53">
            <v>0.31</v>
          </cell>
          <cell r="Z53">
            <v>0.25</v>
          </cell>
          <cell r="AA53">
            <v>0.2</v>
          </cell>
          <cell r="AB53">
            <v>0.16</v>
          </cell>
          <cell r="AC53">
            <v>0.13</v>
          </cell>
          <cell r="AD53" t="str">
            <v>O&amp;G UK</v>
          </cell>
          <cell r="AE53">
            <v>5.09</v>
          </cell>
          <cell r="AF53">
            <v>4.63</v>
          </cell>
          <cell r="AG53">
            <v>5.01</v>
          </cell>
          <cell r="AH53">
            <v>4.7300000000000004</v>
          </cell>
          <cell r="AI53">
            <v>3.91</v>
          </cell>
          <cell r="AJ53">
            <v>3.1</v>
          </cell>
          <cell r="AK53">
            <v>2.4500000000000002</v>
          </cell>
          <cell r="AL53">
            <v>2.0299999999999998</v>
          </cell>
          <cell r="AM53">
            <v>1.69</v>
          </cell>
          <cell r="AN53">
            <v>1.41</v>
          </cell>
          <cell r="AO53">
            <v>1.1000000000000001</v>
          </cell>
          <cell r="AP53">
            <v>0.76</v>
          </cell>
          <cell r="AQ53">
            <v>0.61</v>
          </cell>
          <cell r="AR53">
            <v>0.49</v>
          </cell>
          <cell r="AS53">
            <v>0.39</v>
          </cell>
          <cell r="AT53">
            <v>0.31</v>
          </cell>
          <cell r="AU53">
            <v>0.25</v>
          </cell>
          <cell r="AV53">
            <v>0.2</v>
          </cell>
          <cell r="AW53">
            <v>0.16</v>
          </cell>
          <cell r="AX53">
            <v>0.13</v>
          </cell>
          <cell r="AY53">
            <v>1.51</v>
          </cell>
          <cell r="AZ53">
            <v>6.617</v>
          </cell>
          <cell r="BA53">
            <v>6.0190000000000001</v>
          </cell>
          <cell r="BB53">
            <v>6.5129999999999999</v>
          </cell>
          <cell r="BC53">
            <v>6.1490000000000009</v>
          </cell>
          <cell r="BD53">
            <v>5.0830000000000002</v>
          </cell>
          <cell r="BE53">
            <v>4.03</v>
          </cell>
          <cell r="BF53">
            <v>3.1850000000000005</v>
          </cell>
          <cell r="BG53">
            <v>2.6389999999999998</v>
          </cell>
          <cell r="BH53">
            <v>2.1970000000000001</v>
          </cell>
          <cell r="BI53">
            <v>1.833</v>
          </cell>
          <cell r="BJ53">
            <v>1.4300000000000002</v>
          </cell>
          <cell r="BK53">
            <v>0.9880000000000001</v>
          </cell>
          <cell r="BL53">
            <v>0.79300000000000004</v>
          </cell>
          <cell r="BM53">
            <v>0.63700000000000001</v>
          </cell>
          <cell r="BN53">
            <v>0.50700000000000001</v>
          </cell>
          <cell r="BO53">
            <v>0.40300000000000002</v>
          </cell>
          <cell r="BP53">
            <v>0.32500000000000001</v>
          </cell>
          <cell r="BQ53">
            <v>0.26</v>
          </cell>
          <cell r="BR53">
            <v>0.20800000000000002</v>
          </cell>
          <cell r="BS53">
            <v>0.16900000000000001</v>
          </cell>
        </row>
        <row r="54">
          <cell r="A54" t="str">
            <v>Brodgar</v>
          </cell>
          <cell r="C54" t="str">
            <v>40% O&amp;G UK</v>
          </cell>
          <cell r="D54">
            <v>1</v>
          </cell>
          <cell r="E54">
            <v>44</v>
          </cell>
          <cell r="F54" t="str">
            <v>P</v>
          </cell>
          <cell r="G54" t="str">
            <v>Mobil SF</v>
          </cell>
          <cell r="H54" t="str">
            <v>St Fergus</v>
          </cell>
          <cell r="J54">
            <v>1.5449999999999999</v>
          </cell>
          <cell r="K54">
            <v>0.51500000000000001</v>
          </cell>
          <cell r="L54">
            <v>0.25750000000000001</v>
          </cell>
          <cell r="M54">
            <v>0.12875</v>
          </cell>
          <cell r="N54">
            <v>6.4375000000000002E-2</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t="str">
            <v>O&amp;G UK</v>
          </cell>
          <cell r="AE54">
            <v>3.09</v>
          </cell>
          <cell r="AF54">
            <v>1.03</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2.5299999999999998</v>
          </cell>
          <cell r="AZ54">
            <v>2.0085000000000002</v>
          </cell>
          <cell r="BA54">
            <v>0.6695000000000001</v>
          </cell>
          <cell r="BB54">
            <v>0.33475000000000005</v>
          </cell>
          <cell r="BC54">
            <v>0.16737500000000002</v>
          </cell>
          <cell r="BD54">
            <v>8.3687500000000012E-2</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row>
        <row r="55">
          <cell r="A55" t="str">
            <v>Buckland</v>
          </cell>
          <cell r="C55" t="str">
            <v>NG Profile x 4</v>
          </cell>
          <cell r="D55">
            <v>3</v>
          </cell>
          <cell r="E55">
            <v>45</v>
          </cell>
          <cell r="F55" t="str">
            <v>P</v>
          </cell>
          <cell r="G55" t="str">
            <v>Mobil SF</v>
          </cell>
          <cell r="H55" t="str">
            <v>St Fergus</v>
          </cell>
          <cell r="J55">
            <v>0.4</v>
          </cell>
          <cell r="K55">
            <v>0.44</v>
          </cell>
          <cell r="L55">
            <v>0.4</v>
          </cell>
          <cell r="M55">
            <v>0.32</v>
          </cell>
          <cell r="N55">
            <v>0.24</v>
          </cell>
          <cell r="O55">
            <v>0.16</v>
          </cell>
          <cell r="P55">
            <v>0.16</v>
          </cell>
          <cell r="Q55">
            <v>0.12</v>
          </cell>
          <cell r="R55">
            <v>0.12</v>
          </cell>
          <cell r="S55">
            <v>0.08</v>
          </cell>
          <cell r="T55">
            <v>0</v>
          </cell>
          <cell r="U55">
            <v>0</v>
          </cell>
          <cell r="V55">
            <v>0</v>
          </cell>
          <cell r="W55">
            <v>0</v>
          </cell>
          <cell r="X55">
            <v>0</v>
          </cell>
          <cell r="Y55">
            <v>0</v>
          </cell>
          <cell r="Z55">
            <v>0</v>
          </cell>
          <cell r="AA55">
            <v>0</v>
          </cell>
          <cell r="AB55">
            <v>0</v>
          </cell>
          <cell r="AC55">
            <v>0</v>
          </cell>
          <cell r="AD55" t="str">
            <v>NG 2011</v>
          </cell>
          <cell r="AE55">
            <v>0.1</v>
          </cell>
          <cell r="AF55">
            <v>0.11</v>
          </cell>
          <cell r="AG55">
            <v>0.1</v>
          </cell>
          <cell r="AH55">
            <v>0.08</v>
          </cell>
          <cell r="AI55">
            <v>0.06</v>
          </cell>
          <cell r="AJ55">
            <v>0.04</v>
          </cell>
          <cell r="AK55">
            <v>0.04</v>
          </cell>
          <cell r="AL55">
            <v>0.03</v>
          </cell>
          <cell r="AM55">
            <v>0.03</v>
          </cell>
          <cell r="AN55">
            <v>0.02</v>
          </cell>
          <cell r="AO55">
            <v>0</v>
          </cell>
          <cell r="AY55">
            <v>1.24</v>
          </cell>
          <cell r="AZ55">
            <v>0.52</v>
          </cell>
          <cell r="BA55">
            <v>0.57200000000000006</v>
          </cell>
          <cell r="BB55">
            <v>0.52</v>
          </cell>
          <cell r="BC55">
            <v>0.41600000000000004</v>
          </cell>
          <cell r="BD55">
            <v>0.312</v>
          </cell>
          <cell r="BE55">
            <v>0.20800000000000002</v>
          </cell>
          <cell r="BF55">
            <v>0.20800000000000002</v>
          </cell>
          <cell r="BG55">
            <v>0.156</v>
          </cell>
          <cell r="BH55">
            <v>0.156</v>
          </cell>
          <cell r="BI55">
            <v>0.10400000000000001</v>
          </cell>
          <cell r="BJ55">
            <v>0</v>
          </cell>
          <cell r="BK55">
            <v>0</v>
          </cell>
          <cell r="BL55">
            <v>0</v>
          </cell>
          <cell r="BM55">
            <v>0</v>
          </cell>
          <cell r="BN55">
            <v>0</v>
          </cell>
          <cell r="BO55">
            <v>0</v>
          </cell>
          <cell r="BP55">
            <v>0</v>
          </cell>
          <cell r="BQ55">
            <v>0</v>
          </cell>
          <cell r="BR55">
            <v>0</v>
          </cell>
          <cell r="BS55">
            <v>0</v>
          </cell>
        </row>
        <row r="56">
          <cell r="A56" t="str">
            <v>Callanish</v>
          </cell>
          <cell r="C56" t="str">
            <v>O&amp;G UK Profile Good</v>
          </cell>
          <cell r="D56">
            <v>1</v>
          </cell>
          <cell r="E56">
            <v>46</v>
          </cell>
          <cell r="F56" t="str">
            <v>P</v>
          </cell>
          <cell r="G56" t="str">
            <v>Mobil SF</v>
          </cell>
          <cell r="H56" t="str">
            <v>St Fergus</v>
          </cell>
          <cell r="J56">
            <v>0.51</v>
          </cell>
          <cell r="K56">
            <v>0.41</v>
          </cell>
          <cell r="L56">
            <v>0.23</v>
          </cell>
          <cell r="M56">
            <v>0.14000000000000001</v>
          </cell>
          <cell r="N56">
            <v>0.1</v>
          </cell>
          <cell r="O56">
            <v>7.0000000000000007E-2</v>
          </cell>
          <cell r="P56">
            <v>0.05</v>
          </cell>
          <cell r="Q56">
            <v>0.05</v>
          </cell>
          <cell r="R56">
            <v>0.04</v>
          </cell>
          <cell r="S56">
            <v>0.03</v>
          </cell>
          <cell r="T56">
            <v>0.02</v>
          </cell>
          <cell r="U56">
            <v>0</v>
          </cell>
          <cell r="V56">
            <v>0</v>
          </cell>
          <cell r="W56">
            <v>0</v>
          </cell>
          <cell r="X56">
            <v>0</v>
          </cell>
          <cell r="Y56">
            <v>0</v>
          </cell>
          <cell r="Z56">
            <v>0</v>
          </cell>
          <cell r="AA56">
            <v>0</v>
          </cell>
          <cell r="AB56">
            <v>0</v>
          </cell>
          <cell r="AC56">
            <v>0</v>
          </cell>
          <cell r="AD56" t="str">
            <v>O&amp;G UK</v>
          </cell>
          <cell r="AE56">
            <v>0.51</v>
          </cell>
          <cell r="AF56">
            <v>0.41</v>
          </cell>
          <cell r="AG56">
            <v>0.23</v>
          </cell>
          <cell r="AH56">
            <v>0.14000000000000001</v>
          </cell>
          <cell r="AI56">
            <v>0.1</v>
          </cell>
          <cell r="AJ56">
            <v>7.0000000000000007E-2</v>
          </cell>
          <cell r="AK56">
            <v>0.05</v>
          </cell>
          <cell r="AL56">
            <v>0.05</v>
          </cell>
          <cell r="AM56">
            <v>0.04</v>
          </cell>
          <cell r="AN56">
            <v>0.03</v>
          </cell>
          <cell r="AO56">
            <v>0.02</v>
          </cell>
          <cell r="AP56">
            <v>0</v>
          </cell>
          <cell r="AQ56">
            <v>0</v>
          </cell>
          <cell r="AR56">
            <v>0</v>
          </cell>
          <cell r="AY56">
            <v>1.63</v>
          </cell>
          <cell r="AZ56">
            <v>0.66300000000000003</v>
          </cell>
          <cell r="BA56">
            <v>0.53300000000000003</v>
          </cell>
          <cell r="BB56">
            <v>0.29900000000000004</v>
          </cell>
          <cell r="BC56">
            <v>0.18200000000000002</v>
          </cell>
          <cell r="BD56">
            <v>0.13</v>
          </cell>
          <cell r="BE56">
            <v>9.1000000000000011E-2</v>
          </cell>
          <cell r="BF56">
            <v>6.5000000000000002E-2</v>
          </cell>
          <cell r="BG56">
            <v>6.5000000000000002E-2</v>
          </cell>
          <cell r="BH56">
            <v>5.2000000000000005E-2</v>
          </cell>
          <cell r="BI56">
            <v>3.9E-2</v>
          </cell>
          <cell r="BJ56">
            <v>2.6000000000000002E-2</v>
          </cell>
          <cell r="BK56">
            <v>0</v>
          </cell>
          <cell r="BL56">
            <v>0</v>
          </cell>
          <cell r="BM56">
            <v>0</v>
          </cell>
          <cell r="BN56">
            <v>0</v>
          </cell>
          <cell r="BO56">
            <v>0</v>
          </cell>
          <cell r="BP56">
            <v>0</v>
          </cell>
          <cell r="BQ56">
            <v>0</v>
          </cell>
          <cell r="BR56">
            <v>0</v>
          </cell>
          <cell r="BS56">
            <v>0</v>
          </cell>
        </row>
        <row r="57">
          <cell r="A57" t="str">
            <v>Devenick</v>
          </cell>
          <cell r="C57" t="str">
            <v>90% Wet</v>
          </cell>
          <cell r="D57">
            <v>1</v>
          </cell>
          <cell r="E57">
            <v>47</v>
          </cell>
          <cell r="F57" t="str">
            <v>D</v>
          </cell>
          <cell r="G57" t="str">
            <v>Mobil SF</v>
          </cell>
          <cell r="H57" t="str">
            <v>St Fergus</v>
          </cell>
          <cell r="J57">
            <v>0</v>
          </cell>
          <cell r="K57">
            <v>3.0870000000000002</v>
          </cell>
          <cell r="L57">
            <v>2.6459999999999999</v>
          </cell>
          <cell r="M57">
            <v>2.1510000000000002</v>
          </cell>
          <cell r="N57">
            <v>1.7189999999999999</v>
          </cell>
          <cell r="O57">
            <v>1.3752</v>
          </cell>
          <cell r="P57">
            <v>1.10016</v>
          </cell>
          <cell r="Q57">
            <v>0.88012800000000002</v>
          </cell>
          <cell r="R57">
            <v>0.70410240000000002</v>
          </cell>
          <cell r="S57">
            <v>0.56328191999999999</v>
          </cell>
          <cell r="T57">
            <v>0.45062553599999999</v>
          </cell>
          <cell r="U57">
            <v>0.36050042879999999</v>
          </cell>
          <cell r="V57">
            <v>0.28840034304000001</v>
          </cell>
          <cell r="W57">
            <v>0.23072027443200002</v>
          </cell>
          <cell r="X57">
            <v>0.18457621954560002</v>
          </cell>
          <cell r="Y57">
            <v>0.14766097563648004</v>
          </cell>
          <cell r="Z57">
            <v>0.11812878050918403</v>
          </cell>
          <cell r="AA57">
            <v>9.450302440734723E-2</v>
          </cell>
          <cell r="AB57">
            <v>7.560241952587779E-2</v>
          </cell>
          <cell r="AC57">
            <v>6.0481935620702233E-2</v>
          </cell>
          <cell r="AD57" t="str">
            <v>O&amp;G UK</v>
          </cell>
          <cell r="AE57">
            <v>0</v>
          </cell>
          <cell r="AF57">
            <v>3.43</v>
          </cell>
          <cell r="AG57">
            <v>2.94</v>
          </cell>
          <cell r="AH57">
            <v>2.39</v>
          </cell>
          <cell r="AI57">
            <v>1.91</v>
          </cell>
          <cell r="AJ57">
            <v>0</v>
          </cell>
          <cell r="AK57">
            <v>0</v>
          </cell>
          <cell r="AL57">
            <v>0</v>
          </cell>
          <cell r="AM57">
            <v>0</v>
          </cell>
          <cell r="AN57">
            <v>0</v>
          </cell>
          <cell r="AO57">
            <v>0</v>
          </cell>
          <cell r="AP57">
            <v>0</v>
          </cell>
          <cell r="AQ57">
            <v>0</v>
          </cell>
          <cell r="AR57">
            <v>0</v>
          </cell>
          <cell r="AY57">
            <v>1.1000000000000001</v>
          </cell>
          <cell r="AZ57">
            <v>0</v>
          </cell>
          <cell r="BA57">
            <v>3.3957000000000006</v>
          </cell>
          <cell r="BB57">
            <v>2.9106000000000001</v>
          </cell>
          <cell r="BC57">
            <v>2.3661000000000003</v>
          </cell>
          <cell r="BD57">
            <v>1.8909</v>
          </cell>
          <cell r="BE57">
            <v>1.5127200000000001</v>
          </cell>
          <cell r="BF57">
            <v>1.2101760000000001</v>
          </cell>
          <cell r="BG57">
            <v>0.96814080000000013</v>
          </cell>
          <cell r="BH57">
            <v>0.77451264000000009</v>
          </cell>
          <cell r="BI57">
            <v>0.61961011200000005</v>
          </cell>
          <cell r="BJ57">
            <v>0.49568808960000005</v>
          </cell>
          <cell r="BK57">
            <v>0.39655047168000002</v>
          </cell>
          <cell r="BL57">
            <v>0.31724037734400001</v>
          </cell>
          <cell r="BM57">
            <v>0.25379230187520002</v>
          </cell>
          <cell r="BN57">
            <v>0.20303384150016004</v>
          </cell>
          <cell r="BO57">
            <v>0.16242707320012806</v>
          </cell>
          <cell r="BP57">
            <v>0.12994165856010245</v>
          </cell>
          <cell r="BQ57">
            <v>0.10395332684808196</v>
          </cell>
          <cell r="BR57">
            <v>8.3162661478465572E-2</v>
          </cell>
          <cell r="BS57">
            <v>6.6530129182772457E-2</v>
          </cell>
        </row>
        <row r="58">
          <cell r="A58" t="str">
            <v>Enoch UK</v>
          </cell>
          <cell r="C58" t="str">
            <v>NG Profile Good</v>
          </cell>
          <cell r="D58">
            <v>3</v>
          </cell>
          <cell r="E58">
            <v>48</v>
          </cell>
          <cell r="F58" t="str">
            <v>P</v>
          </cell>
          <cell r="G58" t="str">
            <v>Mobil SF</v>
          </cell>
          <cell r="H58" t="str">
            <v>St Fergus</v>
          </cell>
          <cell r="J58">
            <v>0.04</v>
          </cell>
          <cell r="K58">
            <v>0.02</v>
          </cell>
          <cell r="L58">
            <v>0.01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t="str">
            <v>NG 2011</v>
          </cell>
          <cell r="AE58">
            <v>0.04</v>
          </cell>
          <cell r="AF58">
            <v>0.02</v>
          </cell>
          <cell r="AG58">
            <v>0.01</v>
          </cell>
          <cell r="AH58">
            <v>0</v>
          </cell>
          <cell r="AI58">
            <v>0</v>
          </cell>
          <cell r="AJ58">
            <v>0</v>
          </cell>
          <cell r="AK58">
            <v>0</v>
          </cell>
          <cell r="AY58">
            <v>2.0499999999999998</v>
          </cell>
          <cell r="AZ58">
            <v>5.2000000000000005E-2</v>
          </cell>
          <cell r="BA58">
            <v>2.6000000000000002E-2</v>
          </cell>
          <cell r="BB58">
            <v>1.3000000000000001E-2</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row>
        <row r="59">
          <cell r="A59" t="str">
            <v>Ettrick</v>
          </cell>
          <cell r="C59" t="str">
            <v>NG Profile Good</v>
          </cell>
          <cell r="D59">
            <v>3</v>
          </cell>
          <cell r="E59">
            <v>49</v>
          </cell>
          <cell r="F59" t="str">
            <v>P</v>
          </cell>
          <cell r="G59" t="str">
            <v>Mobil SF</v>
          </cell>
          <cell r="H59" t="str">
            <v>St Fergus</v>
          </cell>
          <cell r="J59">
            <v>0.24</v>
          </cell>
          <cell r="K59">
            <v>0.24</v>
          </cell>
          <cell r="L59">
            <v>0.12</v>
          </cell>
          <cell r="M59">
            <v>0.08</v>
          </cell>
          <cell r="N59">
            <v>0.05</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t="str">
            <v>NG 2011</v>
          </cell>
          <cell r="AE59">
            <v>0.24</v>
          </cell>
          <cell r="AF59">
            <v>0.24</v>
          </cell>
          <cell r="AG59">
            <v>0.12</v>
          </cell>
          <cell r="AH59">
            <v>0.08</v>
          </cell>
          <cell r="AI59">
            <v>0.05</v>
          </cell>
          <cell r="AJ59">
            <v>0</v>
          </cell>
          <cell r="AK59">
            <v>0</v>
          </cell>
          <cell r="AL59">
            <v>0</v>
          </cell>
          <cell r="AY59">
            <v>1.49</v>
          </cell>
          <cell r="AZ59">
            <v>0.312</v>
          </cell>
          <cell r="BA59">
            <v>0.312</v>
          </cell>
          <cell r="BB59">
            <v>0.156</v>
          </cell>
          <cell r="BC59">
            <v>0.10400000000000001</v>
          </cell>
          <cell r="BD59">
            <v>6.5000000000000002E-2</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row>
        <row r="60">
          <cell r="A60" t="str">
            <v>Forties</v>
          </cell>
          <cell r="C60" t="str">
            <v>50% O&amp;G Profile</v>
          </cell>
          <cell r="D60">
            <v>1</v>
          </cell>
          <cell r="E60">
            <v>50</v>
          </cell>
          <cell r="F60" t="str">
            <v>P</v>
          </cell>
          <cell r="G60" t="str">
            <v>Mobil SF</v>
          </cell>
          <cell r="H60" t="str">
            <v>St Fergus</v>
          </cell>
          <cell r="J60">
            <v>0.1</v>
          </cell>
          <cell r="K60">
            <v>0.04</v>
          </cell>
          <cell r="L60">
            <v>0.01</v>
          </cell>
          <cell r="M60">
            <v>0.02</v>
          </cell>
          <cell r="N60">
            <v>0.02</v>
          </cell>
          <cell r="O60">
            <v>0.02</v>
          </cell>
          <cell r="P60">
            <v>0.02</v>
          </cell>
          <cell r="Q60">
            <v>0.01</v>
          </cell>
          <cell r="R60">
            <v>0</v>
          </cell>
          <cell r="S60">
            <v>0</v>
          </cell>
          <cell r="T60">
            <v>0</v>
          </cell>
          <cell r="U60">
            <v>0</v>
          </cell>
          <cell r="V60">
            <v>0</v>
          </cell>
          <cell r="W60">
            <v>0</v>
          </cell>
          <cell r="X60">
            <v>0</v>
          </cell>
          <cell r="Y60">
            <v>0</v>
          </cell>
          <cell r="Z60">
            <v>0</v>
          </cell>
          <cell r="AA60">
            <v>0</v>
          </cell>
          <cell r="AB60">
            <v>0</v>
          </cell>
          <cell r="AC60">
            <v>0</v>
          </cell>
          <cell r="AD60" t="str">
            <v>O&amp;G UK</v>
          </cell>
          <cell r="AE60">
            <v>0.1</v>
          </cell>
          <cell r="AF60">
            <v>0.04</v>
          </cell>
          <cell r="AG60">
            <v>0.01</v>
          </cell>
          <cell r="AH60">
            <v>0.02</v>
          </cell>
          <cell r="AI60">
            <v>0.02</v>
          </cell>
          <cell r="AJ60">
            <v>0.02</v>
          </cell>
          <cell r="AK60">
            <v>0.02</v>
          </cell>
          <cell r="AL60">
            <v>0.01</v>
          </cell>
          <cell r="AM60">
            <v>0</v>
          </cell>
          <cell r="AN60">
            <v>0</v>
          </cell>
          <cell r="AO60">
            <v>0</v>
          </cell>
          <cell r="AY60">
            <v>1.27</v>
          </cell>
          <cell r="AZ60">
            <v>0.13</v>
          </cell>
          <cell r="BA60">
            <v>5.2000000000000005E-2</v>
          </cell>
          <cell r="BB60">
            <v>1.3000000000000001E-2</v>
          </cell>
          <cell r="BC60">
            <v>2.6000000000000002E-2</v>
          </cell>
          <cell r="BD60">
            <v>2.6000000000000002E-2</v>
          </cell>
          <cell r="BE60">
            <v>2.6000000000000002E-2</v>
          </cell>
          <cell r="BF60">
            <v>2.6000000000000002E-2</v>
          </cell>
          <cell r="BG60">
            <v>1.3000000000000001E-2</v>
          </cell>
          <cell r="BH60">
            <v>0</v>
          </cell>
          <cell r="BI60">
            <v>0</v>
          </cell>
          <cell r="BJ60">
            <v>0</v>
          </cell>
          <cell r="BK60">
            <v>0</v>
          </cell>
          <cell r="BL60">
            <v>0</v>
          </cell>
          <cell r="BM60">
            <v>0</v>
          </cell>
          <cell r="BN60">
            <v>0</v>
          </cell>
          <cell r="BO60">
            <v>0</v>
          </cell>
          <cell r="BP60">
            <v>0</v>
          </cell>
          <cell r="BQ60">
            <v>0</v>
          </cell>
          <cell r="BR60">
            <v>0</v>
          </cell>
          <cell r="BS60">
            <v>0</v>
          </cell>
        </row>
        <row r="61">
          <cell r="A61" t="str">
            <v>Golden Eagle</v>
          </cell>
          <cell r="C61" t="str">
            <v>90% WM</v>
          </cell>
          <cell r="D61">
            <v>2</v>
          </cell>
          <cell r="E61">
            <v>51</v>
          </cell>
          <cell r="F61" t="str">
            <v>A</v>
          </cell>
          <cell r="G61" t="str">
            <v>Mobil SF</v>
          </cell>
          <cell r="H61" t="str">
            <v>St Fergus</v>
          </cell>
          <cell r="J61">
            <v>0</v>
          </cell>
          <cell r="K61">
            <v>0</v>
          </cell>
          <cell r="L61">
            <v>0</v>
          </cell>
          <cell r="M61">
            <v>0</v>
          </cell>
          <cell r="N61">
            <v>0.12237960339943345</v>
          </cell>
          <cell r="O61">
            <v>0.12237960339943345</v>
          </cell>
          <cell r="P61">
            <v>0.12237960339943345</v>
          </cell>
          <cell r="Q61">
            <v>9.1784702549575076E-2</v>
          </cell>
          <cell r="R61">
            <v>3.0594900849858362E-2</v>
          </cell>
          <cell r="S61">
            <v>1.0198300283286121E-2</v>
          </cell>
          <cell r="T61">
            <v>0</v>
          </cell>
          <cell r="U61">
            <v>0</v>
          </cell>
          <cell r="V61">
            <v>0</v>
          </cell>
          <cell r="W61">
            <v>0</v>
          </cell>
          <cell r="X61">
            <v>0</v>
          </cell>
          <cell r="Y61">
            <v>0</v>
          </cell>
          <cell r="Z61">
            <v>0</v>
          </cell>
          <cell r="AA61">
            <v>0</v>
          </cell>
          <cell r="AB61">
            <v>0</v>
          </cell>
          <cell r="AC61">
            <v>0</v>
          </cell>
          <cell r="AD61" t="str">
            <v>WM</v>
          </cell>
          <cell r="AE61">
            <v>0</v>
          </cell>
          <cell r="AF61">
            <v>0</v>
          </cell>
          <cell r="AG61">
            <v>0</v>
          </cell>
          <cell r="AH61">
            <v>0</v>
          </cell>
          <cell r="AI61">
            <v>0.1359773371104816</v>
          </cell>
          <cell r="AJ61">
            <v>0.1359773371104816</v>
          </cell>
          <cell r="AK61">
            <v>0.1359773371104816</v>
          </cell>
          <cell r="AL61">
            <v>0.1019830028328612</v>
          </cell>
          <cell r="AM61">
            <v>3.39943342776204E-2</v>
          </cell>
          <cell r="AN61">
            <v>1.1331444759206801E-2</v>
          </cell>
          <cell r="AO61">
            <v>0</v>
          </cell>
          <cell r="AP61">
            <v>0</v>
          </cell>
          <cell r="AQ61">
            <v>0</v>
          </cell>
          <cell r="AR61">
            <v>0</v>
          </cell>
          <cell r="AS61">
            <v>0</v>
          </cell>
          <cell r="AT61">
            <v>0</v>
          </cell>
          <cell r="AU61">
            <v>0</v>
          </cell>
          <cell r="AV61">
            <v>0</v>
          </cell>
          <cell r="AW61">
            <v>0</v>
          </cell>
          <cell r="AX61">
            <v>0</v>
          </cell>
          <cell r="AY61">
            <v>1.1000000000000001</v>
          </cell>
          <cell r="AZ61">
            <v>0</v>
          </cell>
          <cell r="BA61">
            <v>0</v>
          </cell>
          <cell r="BB61">
            <v>0</v>
          </cell>
          <cell r="BC61">
            <v>0</v>
          </cell>
          <cell r="BD61">
            <v>0.13461756373937681</v>
          </cell>
          <cell r="BE61">
            <v>0.13461756373937681</v>
          </cell>
          <cell r="BF61">
            <v>0.13461756373937681</v>
          </cell>
          <cell r="BG61">
            <v>0.1009631728045326</v>
          </cell>
          <cell r="BH61">
            <v>3.3654390934844201E-2</v>
          </cell>
          <cell r="BI61">
            <v>1.1218130311614734E-2</v>
          </cell>
          <cell r="BJ61">
            <v>0</v>
          </cell>
          <cell r="BK61">
            <v>0</v>
          </cell>
          <cell r="BL61">
            <v>0</v>
          </cell>
          <cell r="BM61">
            <v>0</v>
          </cell>
          <cell r="BN61">
            <v>0</v>
          </cell>
          <cell r="BO61">
            <v>0</v>
          </cell>
          <cell r="BP61">
            <v>0</v>
          </cell>
          <cell r="BQ61">
            <v>0</v>
          </cell>
          <cell r="BR61">
            <v>0</v>
          </cell>
          <cell r="BS61">
            <v>0</v>
          </cell>
        </row>
        <row r="62">
          <cell r="A62" t="str">
            <v>Greater Rochelle Area</v>
          </cell>
          <cell r="C62" t="str">
            <v>WM Profile, 90% Wet, Slip 1</v>
          </cell>
          <cell r="D62">
            <v>2</v>
          </cell>
          <cell r="E62">
            <v>52</v>
          </cell>
          <cell r="F62" t="str">
            <v>D</v>
          </cell>
          <cell r="G62" t="str">
            <v>Mobil SF</v>
          </cell>
          <cell r="H62" t="str">
            <v>St Fergus</v>
          </cell>
          <cell r="J62">
            <v>0</v>
          </cell>
          <cell r="K62">
            <v>0</v>
          </cell>
          <cell r="L62">
            <v>1.529745042492918</v>
          </cell>
          <cell r="M62">
            <v>1.529745042492918</v>
          </cell>
          <cell r="N62">
            <v>1.529745042492918</v>
          </cell>
          <cell r="O62">
            <v>1.4022662889518416</v>
          </cell>
          <cell r="P62">
            <v>1.1473087818696885</v>
          </cell>
          <cell r="Q62">
            <v>0.76487252124645899</v>
          </cell>
          <cell r="R62">
            <v>0.50991501416430596</v>
          </cell>
          <cell r="S62">
            <v>0.32507082152974509</v>
          </cell>
          <cell r="T62">
            <v>0</v>
          </cell>
          <cell r="U62">
            <v>0</v>
          </cell>
          <cell r="V62">
            <v>0</v>
          </cell>
          <cell r="W62">
            <v>0</v>
          </cell>
          <cell r="X62">
            <v>0</v>
          </cell>
          <cell r="Y62">
            <v>0</v>
          </cell>
          <cell r="Z62">
            <v>0</v>
          </cell>
          <cell r="AA62">
            <v>0</v>
          </cell>
          <cell r="AB62">
            <v>0</v>
          </cell>
          <cell r="AC62">
            <v>0</v>
          </cell>
          <cell r="AD62" t="str">
            <v>WM</v>
          </cell>
          <cell r="AE62">
            <v>0</v>
          </cell>
          <cell r="AF62">
            <v>0.42492917847025496</v>
          </cell>
          <cell r="AG62">
            <v>1.6997167138810199</v>
          </cell>
          <cell r="AH62">
            <v>1.6997167138810199</v>
          </cell>
          <cell r="AI62">
            <v>1.6997167138810199</v>
          </cell>
          <cell r="AJ62">
            <v>1.558073654390935</v>
          </cell>
          <cell r="AK62">
            <v>1.2747875354107649</v>
          </cell>
          <cell r="AL62">
            <v>0.84985835694050993</v>
          </cell>
          <cell r="AM62">
            <v>0.56657223796033995</v>
          </cell>
          <cell r="AN62">
            <v>0.36118980169971676</v>
          </cell>
          <cell r="AO62">
            <v>0</v>
          </cell>
          <cell r="AP62">
            <v>0</v>
          </cell>
          <cell r="AQ62">
            <v>0</v>
          </cell>
          <cell r="AR62">
            <v>0</v>
          </cell>
          <cell r="AS62">
            <v>0</v>
          </cell>
          <cell r="AT62">
            <v>0</v>
          </cell>
          <cell r="AU62">
            <v>0</v>
          </cell>
          <cell r="AV62">
            <v>0</v>
          </cell>
          <cell r="AW62">
            <v>0</v>
          </cell>
          <cell r="AX62">
            <v>0</v>
          </cell>
          <cell r="AY62">
            <v>1.1000000000000001</v>
          </cell>
          <cell r="AZ62">
            <v>0</v>
          </cell>
          <cell r="BA62">
            <v>0</v>
          </cell>
          <cell r="BB62">
            <v>1.68271954674221</v>
          </cell>
          <cell r="BC62">
            <v>1.68271954674221</v>
          </cell>
          <cell r="BD62">
            <v>1.68271954674221</v>
          </cell>
          <cell r="BE62">
            <v>1.5424929178470259</v>
          </cell>
          <cell r="BF62">
            <v>1.2620396600566575</v>
          </cell>
          <cell r="BG62">
            <v>0.84135977337110501</v>
          </cell>
          <cell r="BH62">
            <v>0.56090651558073656</v>
          </cell>
          <cell r="BI62">
            <v>0.35757790368271963</v>
          </cell>
          <cell r="BJ62">
            <v>0</v>
          </cell>
          <cell r="BK62">
            <v>0</v>
          </cell>
          <cell r="BL62">
            <v>0</v>
          </cell>
          <cell r="BM62">
            <v>0</v>
          </cell>
          <cell r="BN62">
            <v>0</v>
          </cell>
          <cell r="BO62">
            <v>0</v>
          </cell>
          <cell r="BP62">
            <v>0</v>
          </cell>
          <cell r="BQ62">
            <v>0</v>
          </cell>
          <cell r="BR62">
            <v>0</v>
          </cell>
          <cell r="BS62">
            <v>0</v>
          </cell>
        </row>
        <row r="63">
          <cell r="A63" t="str">
            <v>Gryphon</v>
          </cell>
          <cell r="C63" t="str">
            <v>50% WM</v>
          </cell>
          <cell r="D63">
            <v>2</v>
          </cell>
          <cell r="E63">
            <v>53</v>
          </cell>
          <cell r="F63" t="str">
            <v>A</v>
          </cell>
          <cell r="G63" t="str">
            <v>Mobil SF</v>
          </cell>
          <cell r="H63" t="str">
            <v>St Fergus</v>
          </cell>
          <cell r="J63">
            <v>0</v>
          </cell>
          <cell r="K63">
            <v>0</v>
          </cell>
          <cell r="L63">
            <v>0</v>
          </cell>
          <cell r="M63">
            <v>0</v>
          </cell>
          <cell r="N63">
            <v>0</v>
          </cell>
          <cell r="O63">
            <v>0</v>
          </cell>
          <cell r="P63">
            <v>0.708215297450425</v>
          </cell>
          <cell r="Q63">
            <v>0.708215297450425</v>
          </cell>
          <cell r="R63">
            <v>0.708215297450425</v>
          </cell>
          <cell r="S63">
            <v>0.708215297450425</v>
          </cell>
          <cell r="T63">
            <v>0.59490084985835701</v>
          </cell>
          <cell r="U63">
            <v>0.53824362606232301</v>
          </cell>
          <cell r="V63">
            <v>0.43909348441926349</v>
          </cell>
          <cell r="W63">
            <v>0.33994334277620397</v>
          </cell>
          <cell r="X63">
            <v>0.2719546742209632</v>
          </cell>
          <cell r="Y63">
            <v>0.21756373937677057</v>
          </cell>
          <cell r="Z63">
            <v>0.17405099150141645</v>
          </cell>
          <cell r="AA63">
            <v>0.13924079320113317</v>
          </cell>
          <cell r="AB63">
            <v>0.11139263456090653</v>
          </cell>
          <cell r="AC63">
            <v>8.9114107648725238E-2</v>
          </cell>
          <cell r="AD63" t="str">
            <v>WM</v>
          </cell>
          <cell r="AE63">
            <v>0</v>
          </cell>
          <cell r="AF63">
            <v>0</v>
          </cell>
          <cell r="AG63">
            <v>0</v>
          </cell>
          <cell r="AH63">
            <v>0</v>
          </cell>
          <cell r="AI63">
            <v>0</v>
          </cell>
          <cell r="AJ63">
            <v>0</v>
          </cell>
          <cell r="AK63">
            <v>1.41643059490085</v>
          </cell>
          <cell r="AL63">
            <v>1.41643059490085</v>
          </cell>
          <cell r="AM63">
            <v>1.41643059490085</v>
          </cell>
          <cell r="AN63">
            <v>1.41643059490085</v>
          </cell>
          <cell r="AO63">
            <v>1.189801699716714</v>
          </cell>
          <cell r="AP63">
            <v>1.076487252124646</v>
          </cell>
          <cell r="AQ63">
            <v>0.87818696883852698</v>
          </cell>
          <cell r="AR63">
            <v>0.67988668555240794</v>
          </cell>
          <cell r="AS63">
            <v>0</v>
          </cell>
          <cell r="AT63">
            <v>0</v>
          </cell>
          <cell r="AU63">
            <v>0</v>
          </cell>
          <cell r="AV63">
            <v>0</v>
          </cell>
          <cell r="AW63">
            <v>0</v>
          </cell>
          <cell r="AX63">
            <v>0</v>
          </cell>
          <cell r="AY63">
            <v>1.1000000000000001</v>
          </cell>
          <cell r="AZ63">
            <v>0</v>
          </cell>
          <cell r="BA63">
            <v>0</v>
          </cell>
          <cell r="BB63">
            <v>0</v>
          </cell>
          <cell r="BC63">
            <v>0</v>
          </cell>
          <cell r="BD63">
            <v>0</v>
          </cell>
          <cell r="BE63">
            <v>0</v>
          </cell>
          <cell r="BF63">
            <v>0.77903682719546752</v>
          </cell>
          <cell r="BG63">
            <v>0.77903682719546752</v>
          </cell>
          <cell r="BH63">
            <v>0.77903682719546752</v>
          </cell>
          <cell r="BI63">
            <v>0.77903682719546752</v>
          </cell>
          <cell r="BJ63">
            <v>0.65439093484419275</v>
          </cell>
          <cell r="BK63">
            <v>0.59206798866855537</v>
          </cell>
          <cell r="BL63">
            <v>0.48300283286118989</v>
          </cell>
          <cell r="BM63">
            <v>0.37393767705382441</v>
          </cell>
          <cell r="BN63">
            <v>0.29915014164305953</v>
          </cell>
          <cell r="BO63">
            <v>0.23932011331444764</v>
          </cell>
          <cell r="BP63">
            <v>0.19145609065155811</v>
          </cell>
          <cell r="BQ63">
            <v>0.1531648725212465</v>
          </cell>
          <cell r="BR63">
            <v>0.1225318980169972</v>
          </cell>
          <cell r="BS63">
            <v>9.8025518413597773E-2</v>
          </cell>
        </row>
        <row r="64">
          <cell r="A64" t="str">
            <v>Harding</v>
          </cell>
          <cell r="C64" t="str">
            <v>90% Wet</v>
          </cell>
          <cell r="D64">
            <v>1</v>
          </cell>
          <cell r="E64">
            <v>54</v>
          </cell>
          <cell r="F64" t="str">
            <v>A</v>
          </cell>
          <cell r="G64" t="str">
            <v>Mobil SF</v>
          </cell>
          <cell r="H64" t="str">
            <v>St Fergus</v>
          </cell>
          <cell r="J64">
            <v>0</v>
          </cell>
          <cell r="K64">
            <v>0</v>
          </cell>
          <cell r="L64">
            <v>0</v>
          </cell>
          <cell r="M64">
            <v>0</v>
          </cell>
          <cell r="N64">
            <v>0</v>
          </cell>
          <cell r="O64">
            <v>0</v>
          </cell>
          <cell r="P64">
            <v>0</v>
          </cell>
          <cell r="Q64">
            <v>0</v>
          </cell>
          <cell r="R64">
            <v>0</v>
          </cell>
          <cell r="S64">
            <v>5.7330000000000005</v>
          </cell>
          <cell r="T64">
            <v>4.5810000000000004</v>
          </cell>
          <cell r="U64">
            <v>3.6648000000000005</v>
          </cell>
          <cell r="V64">
            <v>2.9318400000000007</v>
          </cell>
          <cell r="W64">
            <v>2.3454720000000004</v>
          </cell>
          <cell r="X64">
            <v>1.8763776000000005</v>
          </cell>
          <cell r="Y64">
            <v>1.5011020800000006</v>
          </cell>
          <cell r="Z64">
            <v>1.2008816640000006</v>
          </cell>
          <cell r="AA64">
            <v>0.96070533120000057</v>
          </cell>
          <cell r="AB64">
            <v>0.76856426496000052</v>
          </cell>
          <cell r="AC64">
            <v>0.61485141196800042</v>
          </cell>
          <cell r="AD64" t="str">
            <v>O&amp;G UK</v>
          </cell>
          <cell r="AE64">
            <v>0</v>
          </cell>
          <cell r="AF64">
            <v>0</v>
          </cell>
          <cell r="AG64">
            <v>0</v>
          </cell>
          <cell r="AH64">
            <v>0</v>
          </cell>
          <cell r="AI64">
            <v>0</v>
          </cell>
          <cell r="AJ64">
            <v>0</v>
          </cell>
          <cell r="AK64">
            <v>0</v>
          </cell>
          <cell r="AL64">
            <v>0</v>
          </cell>
          <cell r="AM64">
            <v>0</v>
          </cell>
          <cell r="AN64">
            <v>6.37</v>
          </cell>
          <cell r="AO64">
            <v>5.09</v>
          </cell>
          <cell r="AY64">
            <v>1.1000000000000001</v>
          </cell>
          <cell r="AZ64">
            <v>0</v>
          </cell>
          <cell r="BA64">
            <v>0</v>
          </cell>
          <cell r="BB64">
            <v>0</v>
          </cell>
          <cell r="BC64">
            <v>0</v>
          </cell>
          <cell r="BD64">
            <v>0</v>
          </cell>
          <cell r="BE64">
            <v>0</v>
          </cell>
          <cell r="BF64">
            <v>0</v>
          </cell>
          <cell r="BG64">
            <v>0</v>
          </cell>
          <cell r="BH64">
            <v>0</v>
          </cell>
          <cell r="BI64">
            <v>6.3063000000000011</v>
          </cell>
          <cell r="BJ64">
            <v>5.0391000000000012</v>
          </cell>
          <cell r="BK64">
            <v>4.0312800000000006</v>
          </cell>
          <cell r="BL64">
            <v>3.2250240000000008</v>
          </cell>
          <cell r="BM64">
            <v>2.5800192000000006</v>
          </cell>
          <cell r="BN64">
            <v>2.0640153600000009</v>
          </cell>
          <cell r="BO64">
            <v>1.6512122880000009</v>
          </cell>
          <cell r="BP64">
            <v>1.3209698304000008</v>
          </cell>
          <cell r="BQ64">
            <v>1.0567758643200007</v>
          </cell>
          <cell r="BR64">
            <v>0.84542069145600063</v>
          </cell>
          <cell r="BS64">
            <v>0.67633655316480046</v>
          </cell>
        </row>
        <row r="65">
          <cell r="A65" t="str">
            <v>Kingfisher</v>
          </cell>
          <cell r="C65" t="str">
            <v>90% NG Profile</v>
          </cell>
          <cell r="D65">
            <v>3</v>
          </cell>
          <cell r="E65">
            <v>55</v>
          </cell>
          <cell r="F65" t="str">
            <v>P</v>
          </cell>
          <cell r="G65" t="str">
            <v>Mobil SF</v>
          </cell>
          <cell r="H65" t="str">
            <v>St Fergus</v>
          </cell>
          <cell r="J65">
            <v>0.63</v>
          </cell>
          <cell r="K65">
            <v>0.55800000000000005</v>
          </cell>
          <cell r="L65">
            <v>0.47700000000000004</v>
          </cell>
          <cell r="M65">
            <v>0.39600000000000002</v>
          </cell>
          <cell r="N65">
            <v>0.315</v>
          </cell>
          <cell r="O65">
            <v>0.23400000000000001</v>
          </cell>
          <cell r="P65">
            <v>0.16200000000000001</v>
          </cell>
          <cell r="Q65">
            <v>8.1000000000000003E-2</v>
          </cell>
          <cell r="R65">
            <v>0</v>
          </cell>
          <cell r="S65">
            <v>0</v>
          </cell>
          <cell r="T65">
            <v>0</v>
          </cell>
          <cell r="U65">
            <v>0</v>
          </cell>
          <cell r="V65">
            <v>0</v>
          </cell>
          <cell r="W65">
            <v>0</v>
          </cell>
          <cell r="X65">
            <v>0</v>
          </cell>
          <cell r="Y65">
            <v>0</v>
          </cell>
          <cell r="Z65">
            <v>0</v>
          </cell>
          <cell r="AA65">
            <v>0</v>
          </cell>
          <cell r="AB65">
            <v>0</v>
          </cell>
          <cell r="AC65">
            <v>0</v>
          </cell>
          <cell r="AD65" t="str">
            <v>NG 2011</v>
          </cell>
          <cell r="AE65">
            <v>0.7</v>
          </cell>
          <cell r="AF65">
            <v>0.62</v>
          </cell>
          <cell r="AG65">
            <v>0.53</v>
          </cell>
          <cell r="AH65">
            <v>0.44</v>
          </cell>
          <cell r="AI65">
            <v>0.35</v>
          </cell>
          <cell r="AJ65">
            <v>0.26</v>
          </cell>
          <cell r="AK65">
            <v>0.18</v>
          </cell>
          <cell r="AL65">
            <v>0.09</v>
          </cell>
          <cell r="AM65">
            <v>0</v>
          </cell>
          <cell r="AN65">
            <v>0</v>
          </cell>
          <cell r="AY65">
            <v>1.35</v>
          </cell>
          <cell r="AZ65">
            <v>0.81900000000000006</v>
          </cell>
          <cell r="BA65">
            <v>0.72540000000000004</v>
          </cell>
          <cell r="BB65">
            <v>0.6201000000000001</v>
          </cell>
          <cell r="BC65">
            <v>0.51480000000000004</v>
          </cell>
          <cell r="BD65">
            <v>0.40950000000000003</v>
          </cell>
          <cell r="BE65">
            <v>0.30420000000000003</v>
          </cell>
          <cell r="BF65">
            <v>0.21060000000000001</v>
          </cell>
          <cell r="BG65">
            <v>0.1053</v>
          </cell>
          <cell r="BH65">
            <v>0</v>
          </cell>
          <cell r="BI65">
            <v>0</v>
          </cell>
          <cell r="BJ65">
            <v>0</v>
          </cell>
          <cell r="BK65">
            <v>0</v>
          </cell>
          <cell r="BL65">
            <v>0</v>
          </cell>
          <cell r="BM65">
            <v>0</v>
          </cell>
          <cell r="BN65">
            <v>0</v>
          </cell>
          <cell r="BO65">
            <v>0</v>
          </cell>
          <cell r="BP65">
            <v>0</v>
          </cell>
          <cell r="BQ65">
            <v>0</v>
          </cell>
          <cell r="BR65">
            <v>0</v>
          </cell>
          <cell r="BS65">
            <v>0</v>
          </cell>
        </row>
        <row r="66">
          <cell r="A66" t="str">
            <v>Maclure</v>
          </cell>
          <cell r="C66" t="str">
            <v>O&amp;G Profile Good</v>
          </cell>
          <cell r="D66">
            <v>3</v>
          </cell>
          <cell r="E66">
            <v>56</v>
          </cell>
          <cell r="F66" t="str">
            <v>P</v>
          </cell>
          <cell r="G66" t="str">
            <v>Mobil SF</v>
          </cell>
          <cell r="H66" t="str">
            <v>St Fergus</v>
          </cell>
          <cell r="J66">
            <v>0.06</v>
          </cell>
          <cell r="K66">
            <v>0.12</v>
          </cell>
          <cell r="L66">
            <v>0.14000000000000001</v>
          </cell>
          <cell r="M66">
            <v>0.14000000000000001</v>
          </cell>
          <cell r="N66">
            <v>0.14000000000000001</v>
          </cell>
          <cell r="O66">
            <v>0.14000000000000001</v>
          </cell>
          <cell r="P66">
            <v>1.43</v>
          </cell>
          <cell r="Q66">
            <v>1.4</v>
          </cell>
          <cell r="R66">
            <v>0.48</v>
          </cell>
          <cell r="S66">
            <v>0.11</v>
          </cell>
          <cell r="T66">
            <v>0.02</v>
          </cell>
          <cell r="U66">
            <v>0</v>
          </cell>
          <cell r="V66">
            <v>0</v>
          </cell>
          <cell r="W66">
            <v>0</v>
          </cell>
          <cell r="X66">
            <v>0</v>
          </cell>
          <cell r="Y66">
            <v>0</v>
          </cell>
          <cell r="Z66">
            <v>0</v>
          </cell>
          <cell r="AA66">
            <v>0</v>
          </cell>
          <cell r="AB66">
            <v>0</v>
          </cell>
          <cell r="AC66">
            <v>0</v>
          </cell>
          <cell r="AD66" t="str">
            <v>NG 2011</v>
          </cell>
          <cell r="AE66">
            <v>0.06</v>
          </cell>
          <cell r="AF66">
            <v>0.12</v>
          </cell>
          <cell r="AG66">
            <v>0.14000000000000001</v>
          </cell>
          <cell r="AH66">
            <v>0.14000000000000001</v>
          </cell>
          <cell r="AI66">
            <v>0.14000000000000001</v>
          </cell>
          <cell r="AJ66">
            <v>0.14000000000000001</v>
          </cell>
          <cell r="AK66">
            <v>1.43</v>
          </cell>
          <cell r="AL66">
            <v>1.4</v>
          </cell>
          <cell r="AM66">
            <v>0.48</v>
          </cell>
          <cell r="AN66">
            <v>0.11</v>
          </cell>
          <cell r="AO66">
            <v>0.02</v>
          </cell>
          <cell r="AP66">
            <v>0</v>
          </cell>
          <cell r="AY66">
            <v>6.41</v>
          </cell>
          <cell r="AZ66">
            <v>7.8E-2</v>
          </cell>
          <cell r="BA66">
            <v>0.156</v>
          </cell>
          <cell r="BB66">
            <v>0.18200000000000002</v>
          </cell>
          <cell r="BC66">
            <v>0.18200000000000002</v>
          </cell>
          <cell r="BD66">
            <v>0.18200000000000002</v>
          </cell>
          <cell r="BE66">
            <v>0.18200000000000002</v>
          </cell>
          <cell r="BF66">
            <v>1.859</v>
          </cell>
          <cell r="BG66">
            <v>1.8199999999999998</v>
          </cell>
          <cell r="BH66">
            <v>0.624</v>
          </cell>
          <cell r="BI66">
            <v>0.14300000000000002</v>
          </cell>
          <cell r="BJ66">
            <v>2.6000000000000002E-2</v>
          </cell>
          <cell r="BK66">
            <v>0</v>
          </cell>
          <cell r="BL66">
            <v>0</v>
          </cell>
          <cell r="BM66">
            <v>0</v>
          </cell>
          <cell r="BN66">
            <v>0</v>
          </cell>
          <cell r="BO66">
            <v>0</v>
          </cell>
          <cell r="BP66">
            <v>0</v>
          </cell>
          <cell r="BQ66">
            <v>0</v>
          </cell>
          <cell r="BR66">
            <v>0</v>
          </cell>
          <cell r="BS66">
            <v>0</v>
          </cell>
        </row>
        <row r="67">
          <cell r="A67" t="str">
            <v>Nevis Area</v>
          </cell>
          <cell r="C67" t="str">
            <v>NG Profile x2</v>
          </cell>
          <cell r="D67">
            <v>3</v>
          </cell>
          <cell r="E67">
            <v>57</v>
          </cell>
          <cell r="F67" t="str">
            <v>P</v>
          </cell>
          <cell r="G67" t="str">
            <v>Mobil SF</v>
          </cell>
          <cell r="H67" t="str">
            <v>St Fergus</v>
          </cell>
          <cell r="J67">
            <v>1.32</v>
          </cell>
          <cell r="K67">
            <v>1.52</v>
          </cell>
          <cell r="L67">
            <v>1.2</v>
          </cell>
          <cell r="M67">
            <v>0.9</v>
          </cell>
          <cell r="N67">
            <v>0.76</v>
          </cell>
          <cell r="O67">
            <v>1.04</v>
          </cell>
          <cell r="P67">
            <v>1.1599999999999999</v>
          </cell>
          <cell r="Q67">
            <v>0.9</v>
          </cell>
          <cell r="R67">
            <v>0.62</v>
          </cell>
          <cell r="S67">
            <v>0.38</v>
          </cell>
          <cell r="T67">
            <v>0.3</v>
          </cell>
          <cell r="U67">
            <v>0.24</v>
          </cell>
          <cell r="V67">
            <v>0.2</v>
          </cell>
          <cell r="W67">
            <v>0.16</v>
          </cell>
          <cell r="X67">
            <v>0.12</v>
          </cell>
          <cell r="Y67">
            <v>0.1</v>
          </cell>
          <cell r="Z67">
            <v>0.08</v>
          </cell>
          <cell r="AA67">
            <v>0</v>
          </cell>
          <cell r="AB67">
            <v>0</v>
          </cell>
          <cell r="AC67">
            <v>0</v>
          </cell>
          <cell r="AD67" t="str">
            <v>NG 2011</v>
          </cell>
          <cell r="AE67">
            <v>0.66</v>
          </cell>
          <cell r="AF67">
            <v>0.76</v>
          </cell>
          <cell r="AG67">
            <v>0.6</v>
          </cell>
          <cell r="AH67">
            <v>0.45</v>
          </cell>
          <cell r="AI67">
            <v>0.38</v>
          </cell>
          <cell r="AJ67">
            <v>0.52</v>
          </cell>
          <cell r="AK67">
            <v>0.57999999999999996</v>
          </cell>
          <cell r="AL67">
            <v>0.45</v>
          </cell>
          <cell r="AM67">
            <v>0.31</v>
          </cell>
          <cell r="AN67">
            <v>0.19</v>
          </cell>
          <cell r="AO67">
            <v>0.15</v>
          </cell>
          <cell r="AP67">
            <v>0.12</v>
          </cell>
          <cell r="AQ67">
            <v>0.1</v>
          </cell>
          <cell r="AR67">
            <v>0.08</v>
          </cell>
          <cell r="AS67">
            <v>0.06</v>
          </cell>
          <cell r="AT67">
            <v>0.05</v>
          </cell>
          <cell r="AU67">
            <v>0.04</v>
          </cell>
          <cell r="AV67">
            <v>0</v>
          </cell>
          <cell r="AY67">
            <v>2.92</v>
          </cell>
          <cell r="AZ67">
            <v>1.7160000000000002</v>
          </cell>
          <cell r="BA67">
            <v>1.9760000000000002</v>
          </cell>
          <cell r="BB67">
            <v>1.56</v>
          </cell>
          <cell r="BC67">
            <v>1.1700000000000002</v>
          </cell>
          <cell r="BD67">
            <v>0.9880000000000001</v>
          </cell>
          <cell r="BE67">
            <v>1.3520000000000001</v>
          </cell>
          <cell r="BF67">
            <v>1.508</v>
          </cell>
          <cell r="BG67">
            <v>1.1700000000000002</v>
          </cell>
          <cell r="BH67">
            <v>0.80600000000000005</v>
          </cell>
          <cell r="BI67">
            <v>0.49400000000000005</v>
          </cell>
          <cell r="BJ67">
            <v>0.39</v>
          </cell>
          <cell r="BK67">
            <v>0.312</v>
          </cell>
          <cell r="BL67">
            <v>0.26</v>
          </cell>
          <cell r="BM67">
            <v>0.20800000000000002</v>
          </cell>
          <cell r="BN67">
            <v>0.156</v>
          </cell>
          <cell r="BO67">
            <v>0.13</v>
          </cell>
          <cell r="BP67">
            <v>0.10400000000000001</v>
          </cell>
          <cell r="BQ67">
            <v>0</v>
          </cell>
          <cell r="BR67">
            <v>0</v>
          </cell>
          <cell r="BS67">
            <v>0</v>
          </cell>
        </row>
        <row r="68">
          <cell r="A68" t="str">
            <v>Norway Alvheim</v>
          </cell>
          <cell r="C68" t="str">
            <v>WM Profile Good</v>
          </cell>
          <cell r="D68">
            <v>2</v>
          </cell>
          <cell r="E68">
            <v>58</v>
          </cell>
          <cell r="F68" t="str">
            <v>P</v>
          </cell>
          <cell r="G68" t="str">
            <v>Mobil SF</v>
          </cell>
          <cell r="H68" t="str">
            <v>St Fergus</v>
          </cell>
          <cell r="J68">
            <v>1.1968838526912182</v>
          </cell>
          <cell r="K68">
            <v>1.0594900849858357</v>
          </cell>
          <cell r="L68">
            <v>0.99150141643059497</v>
          </cell>
          <cell r="M68">
            <v>0.87818696883852698</v>
          </cell>
          <cell r="N68">
            <v>0.77053824362606238</v>
          </cell>
          <cell r="O68">
            <v>0.67988668555240794</v>
          </cell>
          <cell r="P68">
            <v>0.60623229461756378</v>
          </cell>
          <cell r="Q68">
            <v>0.48158640226628902</v>
          </cell>
          <cell r="R68">
            <v>0.38526912181303119</v>
          </cell>
          <cell r="S68">
            <v>0.32011331444759211</v>
          </cell>
          <cell r="T68">
            <v>3.1161473087818701</v>
          </cell>
          <cell r="U68">
            <v>3.9660056657223799</v>
          </cell>
          <cell r="V68">
            <v>2.6912181303116149</v>
          </cell>
          <cell r="W68">
            <v>2.1246458923512748</v>
          </cell>
          <cell r="X68">
            <v>1.2747875354107649</v>
          </cell>
          <cell r="Y68">
            <v>0</v>
          </cell>
          <cell r="Z68">
            <v>0</v>
          </cell>
          <cell r="AA68">
            <v>0</v>
          </cell>
          <cell r="AB68">
            <v>0</v>
          </cell>
          <cell r="AC68">
            <v>0</v>
          </cell>
          <cell r="AD68" t="str">
            <v>WM</v>
          </cell>
          <cell r="AE68">
            <v>1.1968838526912182</v>
          </cell>
          <cell r="AF68">
            <v>1.0594900849858357</v>
          </cell>
          <cell r="AG68">
            <v>0.99150141643059497</v>
          </cell>
          <cell r="AH68">
            <v>0.87818696883852698</v>
          </cell>
          <cell r="AI68">
            <v>0.77053824362606238</v>
          </cell>
          <cell r="AJ68">
            <v>0.67988668555240794</v>
          </cell>
          <cell r="AK68">
            <v>0.60623229461756378</v>
          </cell>
          <cell r="AL68">
            <v>0.48158640226628902</v>
          </cell>
          <cell r="AM68">
            <v>0.38526912181303119</v>
          </cell>
          <cell r="AN68">
            <v>0.32011331444759211</v>
          </cell>
          <cell r="AO68">
            <v>3.1161473087818701</v>
          </cell>
          <cell r="AP68">
            <v>3.9660056657223799</v>
          </cell>
          <cell r="AQ68">
            <v>2.6912181303116149</v>
          </cell>
          <cell r="AR68">
            <v>2.1246458923512748</v>
          </cell>
          <cell r="AS68">
            <v>1.2747875354107649</v>
          </cell>
          <cell r="AT68">
            <v>0</v>
          </cell>
          <cell r="AU68">
            <v>0</v>
          </cell>
          <cell r="AV68">
            <v>0</v>
          </cell>
          <cell r="AW68">
            <v>0</v>
          </cell>
          <cell r="AX68">
            <v>0</v>
          </cell>
          <cell r="AY68">
            <v>1.1000000000000001</v>
          </cell>
          <cell r="AZ68">
            <v>1.5559490084985836</v>
          </cell>
          <cell r="BA68">
            <v>1.3773371104815866</v>
          </cell>
          <cell r="BB68">
            <v>1.2889518413597736</v>
          </cell>
          <cell r="BC68">
            <v>1.141643059490085</v>
          </cell>
          <cell r="BD68">
            <v>1.001699716713881</v>
          </cell>
          <cell r="BE68">
            <v>0.88385269121813037</v>
          </cell>
          <cell r="BF68">
            <v>0.78810198300283296</v>
          </cell>
          <cell r="BG68">
            <v>0.6260623229461757</v>
          </cell>
          <cell r="BH68">
            <v>0.50084985835694051</v>
          </cell>
          <cell r="BI68">
            <v>0.41614730878186978</v>
          </cell>
          <cell r="BJ68">
            <v>4.0509915014164308</v>
          </cell>
          <cell r="BK68">
            <v>5.1558073654390943</v>
          </cell>
          <cell r="BL68">
            <v>3.4985835694050995</v>
          </cell>
          <cell r="BM68">
            <v>2.7620396600566575</v>
          </cell>
          <cell r="BN68">
            <v>1.6572237960339944</v>
          </cell>
          <cell r="BO68">
            <v>0</v>
          </cell>
          <cell r="BP68">
            <v>0</v>
          </cell>
          <cell r="BQ68">
            <v>0</v>
          </cell>
          <cell r="BR68">
            <v>0</v>
          </cell>
          <cell r="BS68">
            <v>0</v>
          </cell>
        </row>
        <row r="69">
          <cell r="A69" t="str">
            <v>Norway Volund</v>
          </cell>
          <cell r="C69" t="str">
            <v>WM Profile Good</v>
          </cell>
          <cell r="D69">
            <v>2</v>
          </cell>
          <cell r="E69">
            <v>59</v>
          </cell>
          <cell r="F69" t="str">
            <v>P</v>
          </cell>
          <cell r="G69" t="str">
            <v>Mobil SF</v>
          </cell>
          <cell r="H69" t="str">
            <v>St Fergus</v>
          </cell>
          <cell r="J69">
            <v>0.22181303116147311</v>
          </cell>
          <cell r="K69">
            <v>0.31161473087818697</v>
          </cell>
          <cell r="L69">
            <v>0.25495750708215298</v>
          </cell>
          <cell r="M69">
            <v>0.22662889518413601</v>
          </cell>
          <cell r="N69">
            <v>0.19830028328611898</v>
          </cell>
          <cell r="O69">
            <v>0.16997167138810199</v>
          </cell>
          <cell r="P69">
            <v>0.14164305949008499</v>
          </cell>
          <cell r="Q69">
            <v>0.113314447592068</v>
          </cell>
          <cell r="R69">
            <v>8.4985835694050993E-2</v>
          </cell>
          <cell r="S69">
            <v>6.5155807365439092E-2</v>
          </cell>
          <cell r="T69">
            <v>4.8158640226628899E-2</v>
          </cell>
          <cell r="U69">
            <v>3.39943342776204E-2</v>
          </cell>
          <cell r="V69">
            <v>1.9830028328611898E-2</v>
          </cell>
          <cell r="W69">
            <v>1.4164305949008501E-2</v>
          </cell>
          <cell r="X69">
            <v>8.4985835694051E-3</v>
          </cell>
          <cell r="Y69">
            <v>0</v>
          </cell>
          <cell r="Z69">
            <v>0</v>
          </cell>
          <cell r="AA69">
            <v>0</v>
          </cell>
          <cell r="AB69">
            <v>0</v>
          </cell>
          <cell r="AC69">
            <v>0</v>
          </cell>
          <cell r="AD69" t="str">
            <v>WM</v>
          </cell>
          <cell r="AE69">
            <v>0.22181303116147311</v>
          </cell>
          <cell r="AF69">
            <v>0.31161473087818697</v>
          </cell>
          <cell r="AG69">
            <v>0.25495750708215298</v>
          </cell>
          <cell r="AH69">
            <v>0.22662889518413601</v>
          </cell>
          <cell r="AI69">
            <v>0.19830028328611898</v>
          </cell>
          <cell r="AJ69">
            <v>0.16997167138810199</v>
          </cell>
          <cell r="AK69">
            <v>0.14164305949008499</v>
          </cell>
          <cell r="AL69">
            <v>0.113314447592068</v>
          </cell>
          <cell r="AM69">
            <v>8.4985835694050993E-2</v>
          </cell>
          <cell r="AN69">
            <v>6.5155807365439092E-2</v>
          </cell>
          <cell r="AO69">
            <v>4.8158640226628899E-2</v>
          </cell>
          <cell r="AP69">
            <v>3.39943342776204E-2</v>
          </cell>
          <cell r="AQ69">
            <v>1.9830028328611898E-2</v>
          </cell>
          <cell r="AR69">
            <v>1.4164305949008501E-2</v>
          </cell>
          <cell r="AS69">
            <v>8.4985835694051E-3</v>
          </cell>
          <cell r="AT69">
            <v>0</v>
          </cell>
          <cell r="AU69">
            <v>0</v>
          </cell>
          <cell r="AV69">
            <v>0</v>
          </cell>
          <cell r="AW69">
            <v>0</v>
          </cell>
          <cell r="AX69">
            <v>0</v>
          </cell>
          <cell r="AY69">
            <v>1.1000000000000001</v>
          </cell>
          <cell r="AZ69">
            <v>0.28835694050991506</v>
          </cell>
          <cell r="BA69">
            <v>0.40509915014164311</v>
          </cell>
          <cell r="BB69">
            <v>0.33144475920679889</v>
          </cell>
          <cell r="BC69">
            <v>0.29461756373937681</v>
          </cell>
          <cell r="BD69">
            <v>0.25779036827195467</v>
          </cell>
          <cell r="BE69">
            <v>0.22096317280453259</v>
          </cell>
          <cell r="BF69">
            <v>0.18413597733711048</v>
          </cell>
          <cell r="BG69">
            <v>0.1473087818696884</v>
          </cell>
          <cell r="BH69">
            <v>0.1104815864022663</v>
          </cell>
          <cell r="BI69">
            <v>8.4702549575070826E-2</v>
          </cell>
          <cell r="BJ69">
            <v>6.2606232294617564E-2</v>
          </cell>
          <cell r="BK69">
            <v>4.4192634560906524E-2</v>
          </cell>
          <cell r="BL69">
            <v>2.5779036827195467E-2</v>
          </cell>
          <cell r="BM69">
            <v>1.8413597733711051E-2</v>
          </cell>
          <cell r="BN69">
            <v>1.1048158640226631E-2</v>
          </cell>
          <cell r="BO69">
            <v>0</v>
          </cell>
          <cell r="BP69">
            <v>0</v>
          </cell>
          <cell r="BQ69">
            <v>0</v>
          </cell>
          <cell r="BR69">
            <v>0</v>
          </cell>
          <cell r="BS69">
            <v>0</v>
          </cell>
        </row>
        <row r="70">
          <cell r="A70" t="str">
            <v>Scott</v>
          </cell>
          <cell r="C70" t="str">
            <v>50% O&amp;G Profile</v>
          </cell>
          <cell r="D70">
            <v>1</v>
          </cell>
          <cell r="E70">
            <v>60</v>
          </cell>
          <cell r="F70" t="str">
            <v>P</v>
          </cell>
          <cell r="G70" t="str">
            <v>Mobil SF</v>
          </cell>
          <cell r="H70" t="str">
            <v>St Fergus</v>
          </cell>
          <cell r="J70">
            <v>0.05</v>
          </cell>
          <cell r="K70">
            <v>0.05</v>
          </cell>
          <cell r="L70">
            <v>0.03</v>
          </cell>
          <cell r="M70">
            <v>0.01</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t="str">
            <v>O&amp;G UK</v>
          </cell>
          <cell r="AE70">
            <v>0.05</v>
          </cell>
          <cell r="AF70">
            <v>0.05</v>
          </cell>
          <cell r="AG70">
            <v>0.03</v>
          </cell>
          <cell r="AH70">
            <v>0.01</v>
          </cell>
          <cell r="AI70">
            <v>0</v>
          </cell>
          <cell r="AJ70">
            <v>0</v>
          </cell>
          <cell r="AK70">
            <v>0</v>
          </cell>
          <cell r="AL70">
            <v>0</v>
          </cell>
          <cell r="AM70">
            <v>0</v>
          </cell>
          <cell r="AN70">
            <v>0</v>
          </cell>
          <cell r="AO70">
            <v>0</v>
          </cell>
          <cell r="AY70">
            <v>1.42</v>
          </cell>
          <cell r="AZ70">
            <v>6.5000000000000002E-2</v>
          </cell>
          <cell r="BA70">
            <v>6.5000000000000002E-2</v>
          </cell>
          <cell r="BB70">
            <v>3.9E-2</v>
          </cell>
          <cell r="BC70">
            <v>1.3000000000000001E-2</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row>
        <row r="71">
          <cell r="A71" t="str">
            <v>Skene</v>
          </cell>
          <cell r="C71" t="str">
            <v>NG Profile x1.2</v>
          </cell>
          <cell r="D71">
            <v>3</v>
          </cell>
          <cell r="E71">
            <v>61</v>
          </cell>
          <cell r="F71" t="str">
            <v>P</v>
          </cell>
          <cell r="G71" t="str">
            <v>Mobil SF</v>
          </cell>
          <cell r="H71" t="str">
            <v>St Fergus</v>
          </cell>
          <cell r="J71">
            <v>0.65</v>
          </cell>
          <cell r="K71">
            <v>0.55000000000000004</v>
          </cell>
          <cell r="L71">
            <v>0.49</v>
          </cell>
          <cell r="M71">
            <v>0.45</v>
          </cell>
          <cell r="N71">
            <v>0.4</v>
          </cell>
          <cell r="O71">
            <v>0.37</v>
          </cell>
          <cell r="P71">
            <v>0.33</v>
          </cell>
          <cell r="Q71">
            <v>0.3</v>
          </cell>
          <cell r="R71">
            <v>0.27</v>
          </cell>
          <cell r="S71">
            <v>0.26</v>
          </cell>
          <cell r="T71">
            <v>0.24</v>
          </cell>
          <cell r="U71">
            <v>0.19</v>
          </cell>
          <cell r="V71">
            <v>0.15</v>
          </cell>
          <cell r="W71">
            <v>0.12</v>
          </cell>
          <cell r="X71">
            <v>0.1</v>
          </cell>
          <cell r="Y71">
            <v>0.08</v>
          </cell>
          <cell r="Z71">
            <v>0.06</v>
          </cell>
          <cell r="AA71">
            <v>0.05</v>
          </cell>
          <cell r="AB71">
            <v>0.04</v>
          </cell>
          <cell r="AC71">
            <v>0</v>
          </cell>
          <cell r="AD71" t="str">
            <v>NG 2011</v>
          </cell>
          <cell r="AE71">
            <v>0.65</v>
          </cell>
          <cell r="AF71">
            <v>0.55000000000000004</v>
          </cell>
          <cell r="AG71">
            <v>0.49</v>
          </cell>
          <cell r="AH71">
            <v>0.45</v>
          </cell>
          <cell r="AI71">
            <v>0.4</v>
          </cell>
          <cell r="AJ71">
            <v>0.37</v>
          </cell>
          <cell r="AK71">
            <v>0.33</v>
          </cell>
          <cell r="AL71">
            <v>0.3</v>
          </cell>
          <cell r="AM71">
            <v>0.27</v>
          </cell>
          <cell r="AN71">
            <v>0.26</v>
          </cell>
          <cell r="AO71">
            <v>0.24</v>
          </cell>
          <cell r="AP71">
            <v>0.19</v>
          </cell>
          <cell r="AQ71">
            <v>0.15</v>
          </cell>
          <cell r="AR71">
            <v>0.12</v>
          </cell>
          <cell r="AS71">
            <v>0.1</v>
          </cell>
          <cell r="AT71">
            <v>0.08</v>
          </cell>
          <cell r="AU71">
            <v>0.06</v>
          </cell>
          <cell r="AV71">
            <v>0.05</v>
          </cell>
          <cell r="AW71">
            <v>0.04</v>
          </cell>
          <cell r="AX71">
            <v>0.03</v>
          </cell>
          <cell r="AY71">
            <v>1.1499999999999999</v>
          </cell>
          <cell r="AZ71">
            <v>0.84500000000000008</v>
          </cell>
          <cell r="BA71">
            <v>0.71500000000000008</v>
          </cell>
          <cell r="BB71">
            <v>0.63700000000000001</v>
          </cell>
          <cell r="BC71">
            <v>0.58500000000000008</v>
          </cell>
          <cell r="BD71">
            <v>0.52</v>
          </cell>
          <cell r="BE71">
            <v>0.48099999999999998</v>
          </cell>
          <cell r="BF71">
            <v>0.42900000000000005</v>
          </cell>
          <cell r="BG71">
            <v>0.39</v>
          </cell>
          <cell r="BH71">
            <v>0.35100000000000003</v>
          </cell>
          <cell r="BI71">
            <v>0.33800000000000002</v>
          </cell>
          <cell r="BJ71">
            <v>0.312</v>
          </cell>
          <cell r="BK71">
            <v>0.24700000000000003</v>
          </cell>
          <cell r="BL71">
            <v>0.19500000000000001</v>
          </cell>
          <cell r="BM71">
            <v>0.156</v>
          </cell>
          <cell r="BN71">
            <v>0.13</v>
          </cell>
          <cell r="BO71">
            <v>0.10400000000000001</v>
          </cell>
          <cell r="BP71">
            <v>7.8E-2</v>
          </cell>
          <cell r="BQ71">
            <v>6.5000000000000002E-2</v>
          </cell>
          <cell r="BR71">
            <v>5.2000000000000005E-2</v>
          </cell>
          <cell r="BS71">
            <v>0</v>
          </cell>
        </row>
        <row r="72">
          <cell r="A72" t="str">
            <v>Telford</v>
          </cell>
          <cell r="C72" t="str">
            <v>O&amp;G Profile x1.2</v>
          </cell>
          <cell r="D72">
            <v>1</v>
          </cell>
          <cell r="E72">
            <v>62</v>
          </cell>
          <cell r="F72" t="str">
            <v>P</v>
          </cell>
          <cell r="G72" t="str">
            <v>Mobil SF</v>
          </cell>
          <cell r="H72" t="str">
            <v>St Fergus</v>
          </cell>
          <cell r="J72">
            <v>0.54</v>
          </cell>
          <cell r="K72">
            <v>0.77</v>
          </cell>
          <cell r="L72">
            <v>0.97</v>
          </cell>
          <cell r="M72">
            <v>0.55000000000000004</v>
          </cell>
          <cell r="N72">
            <v>0.14000000000000001</v>
          </cell>
          <cell r="O72">
            <v>0.03</v>
          </cell>
          <cell r="P72">
            <v>0.02</v>
          </cell>
          <cell r="Q72">
            <v>0.01</v>
          </cell>
          <cell r="R72">
            <v>0.01</v>
          </cell>
          <cell r="S72">
            <v>0</v>
          </cell>
          <cell r="T72">
            <v>0</v>
          </cell>
          <cell r="U72">
            <v>0</v>
          </cell>
          <cell r="V72">
            <v>0</v>
          </cell>
          <cell r="W72">
            <v>0</v>
          </cell>
          <cell r="X72">
            <v>0</v>
          </cell>
          <cell r="Y72">
            <v>0</v>
          </cell>
          <cell r="Z72">
            <v>0</v>
          </cell>
          <cell r="AA72">
            <v>0</v>
          </cell>
          <cell r="AB72">
            <v>0</v>
          </cell>
          <cell r="AC72">
            <v>0</v>
          </cell>
          <cell r="AD72" t="str">
            <v>O&amp;G UK</v>
          </cell>
          <cell r="AE72">
            <v>0.54</v>
          </cell>
          <cell r="AF72">
            <v>0.77</v>
          </cell>
          <cell r="AG72">
            <v>0.97</v>
          </cell>
          <cell r="AH72">
            <v>0.55000000000000004</v>
          </cell>
          <cell r="AI72">
            <v>0.14000000000000001</v>
          </cell>
          <cell r="AJ72">
            <v>0.03</v>
          </cell>
          <cell r="AK72">
            <v>0.02</v>
          </cell>
          <cell r="AL72">
            <v>0.01</v>
          </cell>
          <cell r="AM72">
            <v>0.01</v>
          </cell>
          <cell r="AN72">
            <v>0</v>
          </cell>
          <cell r="AO72">
            <v>0</v>
          </cell>
          <cell r="AY72">
            <v>1.66</v>
          </cell>
          <cell r="AZ72">
            <v>0.70200000000000007</v>
          </cell>
          <cell r="BA72">
            <v>1.0010000000000001</v>
          </cell>
          <cell r="BB72">
            <v>1.2609999999999999</v>
          </cell>
          <cell r="BC72">
            <v>0.71500000000000008</v>
          </cell>
          <cell r="BD72">
            <v>0.18200000000000002</v>
          </cell>
          <cell r="BE72">
            <v>3.9E-2</v>
          </cell>
          <cell r="BF72">
            <v>2.6000000000000002E-2</v>
          </cell>
          <cell r="BG72">
            <v>1.3000000000000001E-2</v>
          </cell>
          <cell r="BH72">
            <v>1.3000000000000001E-2</v>
          </cell>
          <cell r="BI72">
            <v>0</v>
          </cell>
          <cell r="BJ72">
            <v>0</v>
          </cell>
          <cell r="BK72">
            <v>0</v>
          </cell>
          <cell r="BL72">
            <v>0</v>
          </cell>
          <cell r="BM72">
            <v>0</v>
          </cell>
          <cell r="BN72">
            <v>0</v>
          </cell>
          <cell r="BO72">
            <v>0</v>
          </cell>
          <cell r="BP72">
            <v>0</v>
          </cell>
          <cell r="BQ72">
            <v>0</v>
          </cell>
          <cell r="BR72">
            <v>0</v>
          </cell>
          <cell r="BS72">
            <v>0</v>
          </cell>
        </row>
        <row r="73">
          <cell r="A73" t="str">
            <v>Thelma</v>
          </cell>
          <cell r="C73" t="str">
            <v>NG Profile Good</v>
          </cell>
          <cell r="D73">
            <v>3</v>
          </cell>
          <cell r="E73">
            <v>63</v>
          </cell>
          <cell r="F73" t="str">
            <v>P</v>
          </cell>
          <cell r="G73" t="str">
            <v>Mobil SF</v>
          </cell>
          <cell r="H73" t="str">
            <v>St Fergus</v>
          </cell>
          <cell r="J73">
            <v>0.18</v>
          </cell>
          <cell r="K73">
            <v>0.12</v>
          </cell>
          <cell r="L73">
            <v>0.09</v>
          </cell>
          <cell r="M73">
            <v>0.06</v>
          </cell>
          <cell r="N73">
            <v>0.04</v>
          </cell>
          <cell r="O73">
            <v>0.03</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t="str">
            <v>NG 2011</v>
          </cell>
          <cell r="AE73">
            <v>0.18</v>
          </cell>
          <cell r="AF73">
            <v>0.12</v>
          </cell>
          <cell r="AG73">
            <v>0.09</v>
          </cell>
          <cell r="AH73">
            <v>0.06</v>
          </cell>
          <cell r="AI73">
            <v>0.04</v>
          </cell>
          <cell r="AJ73">
            <v>0.03</v>
          </cell>
          <cell r="AK73">
            <v>0</v>
          </cell>
          <cell r="AL73">
            <v>0</v>
          </cell>
          <cell r="AM73">
            <v>0</v>
          </cell>
          <cell r="AY73">
            <v>1.1599999999999999</v>
          </cell>
          <cell r="AZ73">
            <v>0.23399999999999999</v>
          </cell>
          <cell r="BA73">
            <v>0.156</v>
          </cell>
          <cell r="BB73">
            <v>0.11699999999999999</v>
          </cell>
          <cell r="BC73">
            <v>7.8E-2</v>
          </cell>
          <cell r="BD73">
            <v>5.2000000000000005E-2</v>
          </cell>
          <cell r="BE73">
            <v>3.9E-2</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row>
        <row r="74">
          <cell r="A74" t="str">
            <v>Tiffany</v>
          </cell>
          <cell r="C74" t="str">
            <v>80% NG Profile</v>
          </cell>
          <cell r="D74">
            <v>3</v>
          </cell>
          <cell r="E74">
            <v>64</v>
          </cell>
          <cell r="F74" t="str">
            <v>P</v>
          </cell>
          <cell r="G74" t="str">
            <v>Mobil SF</v>
          </cell>
          <cell r="H74" t="str">
            <v>St Fergus</v>
          </cell>
          <cell r="J74">
            <v>7.1999999999999995E-2</v>
          </cell>
          <cell r="K74">
            <v>4.8000000000000001E-2</v>
          </cell>
          <cell r="L74">
            <v>3.2000000000000001E-2</v>
          </cell>
          <cell r="M74">
            <v>2.4E-2</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t="str">
            <v>NG 2011</v>
          </cell>
          <cell r="AE74">
            <v>0.09</v>
          </cell>
          <cell r="AF74">
            <v>0.06</v>
          </cell>
          <cell r="AG74">
            <v>0.04</v>
          </cell>
          <cell r="AH74">
            <v>0.03</v>
          </cell>
          <cell r="AI74">
            <v>0</v>
          </cell>
          <cell r="AJ74">
            <v>0</v>
          </cell>
          <cell r="AK74">
            <v>0</v>
          </cell>
          <cell r="AL74">
            <v>0</v>
          </cell>
          <cell r="AZ74">
            <v>9.3600000000000003E-2</v>
          </cell>
          <cell r="BA74">
            <v>6.2400000000000004E-2</v>
          </cell>
          <cell r="BB74">
            <v>4.1600000000000005E-2</v>
          </cell>
          <cell r="BC74">
            <v>3.1200000000000002E-2</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row>
        <row r="75">
          <cell r="A75" t="str">
            <v>zUpside Mobil SF</v>
          </cell>
          <cell r="D75">
            <v>3</v>
          </cell>
          <cell r="E75">
            <v>65</v>
          </cell>
          <cell r="F75" t="str">
            <v>A</v>
          </cell>
          <cell r="G75" t="str">
            <v>Mobil SF</v>
          </cell>
          <cell r="H75" t="str">
            <v>St Fergus</v>
          </cell>
          <cell r="R75">
            <v>0.63200000000000001</v>
          </cell>
          <cell r="S75">
            <v>1.28</v>
          </cell>
          <cell r="T75">
            <v>1.244</v>
          </cell>
          <cell r="U75">
            <v>2.2719999999999998</v>
          </cell>
          <cell r="V75">
            <v>2.95</v>
          </cell>
          <cell r="W75">
            <v>3.246</v>
          </cell>
          <cell r="X75">
            <v>3.3239999999999998</v>
          </cell>
          <cell r="Y75">
            <v>3.2770000000000001</v>
          </cell>
          <cell r="Z75">
            <v>3.141</v>
          </cell>
          <cell r="AA75">
            <v>2.8690000000000002</v>
          </cell>
          <cell r="AB75">
            <v>2.6059999999999999</v>
          </cell>
          <cell r="AC75">
            <v>2.3519999999999999</v>
          </cell>
          <cell r="BH75">
            <v>0.75839999999999996</v>
          </cell>
          <cell r="BI75">
            <v>1.536</v>
          </cell>
          <cell r="BJ75">
            <v>1.4927999999999999</v>
          </cell>
          <cell r="BK75">
            <v>2.7263999999999995</v>
          </cell>
          <cell r="BL75">
            <v>3.54</v>
          </cell>
          <cell r="BM75">
            <v>3.8952</v>
          </cell>
          <cell r="BN75">
            <v>3.9887999999999995</v>
          </cell>
          <cell r="BO75">
            <v>3.9323999999999999</v>
          </cell>
          <cell r="BP75">
            <v>3.7691999999999997</v>
          </cell>
          <cell r="BQ75">
            <v>3.4428000000000001</v>
          </cell>
          <cell r="BR75">
            <v>3.1271999999999998</v>
          </cell>
          <cell r="BS75">
            <v>2.8223999999999996</v>
          </cell>
        </row>
        <row r="76">
          <cell r="A76" t="str">
            <v>Calder</v>
          </cell>
          <cell r="C76" t="str">
            <v>NG Profile Good</v>
          </cell>
          <cell r="D76">
            <v>3</v>
          </cell>
          <cell r="E76">
            <v>66</v>
          </cell>
          <cell r="F76" t="str">
            <v>P</v>
          </cell>
          <cell r="G76" t="str">
            <v>Morecambe N</v>
          </cell>
          <cell r="H76" t="str">
            <v>Barrow</v>
          </cell>
          <cell r="J76">
            <v>0.82</v>
          </cell>
          <cell r="K76">
            <v>0.89</v>
          </cell>
          <cell r="L76">
            <v>0.82</v>
          </cell>
          <cell r="M76">
            <v>0.69</v>
          </cell>
          <cell r="N76">
            <v>0.48</v>
          </cell>
          <cell r="O76">
            <v>0.34</v>
          </cell>
          <cell r="P76">
            <v>0.21</v>
          </cell>
          <cell r="Q76">
            <v>0.1</v>
          </cell>
          <cell r="R76">
            <v>0.05</v>
          </cell>
          <cell r="S76">
            <v>0.02</v>
          </cell>
          <cell r="T76">
            <v>0.01</v>
          </cell>
          <cell r="U76">
            <v>0</v>
          </cell>
          <cell r="V76">
            <v>0</v>
          </cell>
          <cell r="W76">
            <v>0</v>
          </cell>
          <cell r="X76">
            <v>0</v>
          </cell>
          <cell r="Y76">
            <v>0</v>
          </cell>
          <cell r="Z76">
            <v>0</v>
          </cell>
          <cell r="AA76">
            <v>0</v>
          </cell>
          <cell r="AB76">
            <v>0</v>
          </cell>
          <cell r="AC76">
            <v>0</v>
          </cell>
          <cell r="AD76" t="str">
            <v>2011 NG</v>
          </cell>
          <cell r="AE76">
            <v>1.37</v>
          </cell>
          <cell r="AF76">
            <v>0.82</v>
          </cell>
          <cell r="AG76">
            <v>0.89</v>
          </cell>
          <cell r="AH76">
            <v>0.82</v>
          </cell>
          <cell r="AI76">
            <v>0.69</v>
          </cell>
          <cell r="AJ76">
            <v>0.48</v>
          </cell>
          <cell r="AK76">
            <v>0.34</v>
          </cell>
          <cell r="AL76">
            <v>0.21</v>
          </cell>
          <cell r="AM76">
            <v>0.1</v>
          </cell>
          <cell r="AN76">
            <v>0.05</v>
          </cell>
          <cell r="AO76">
            <v>0.02</v>
          </cell>
          <cell r="AP76">
            <v>0.01</v>
          </cell>
          <cell r="AQ76">
            <v>0</v>
          </cell>
          <cell r="AY76">
            <v>1.85</v>
          </cell>
          <cell r="AZ76">
            <v>1.23</v>
          </cell>
          <cell r="BA76">
            <v>1.335</v>
          </cell>
          <cell r="BB76">
            <v>1.23</v>
          </cell>
          <cell r="BC76">
            <v>1.0349999999999999</v>
          </cell>
          <cell r="BD76">
            <v>0.72</v>
          </cell>
          <cell r="BE76">
            <v>0.51</v>
          </cell>
          <cell r="BF76">
            <v>0.315</v>
          </cell>
          <cell r="BG76">
            <v>0.15000000000000002</v>
          </cell>
          <cell r="BH76">
            <v>7.5000000000000011E-2</v>
          </cell>
          <cell r="BI76">
            <v>0.03</v>
          </cell>
          <cell r="BJ76">
            <v>1.4999999999999999E-2</v>
          </cell>
          <cell r="BK76">
            <v>0</v>
          </cell>
          <cell r="BL76">
            <v>0</v>
          </cell>
          <cell r="BM76">
            <v>0</v>
          </cell>
          <cell r="BN76">
            <v>0</v>
          </cell>
          <cell r="BO76">
            <v>0</v>
          </cell>
          <cell r="BP76">
            <v>0</v>
          </cell>
          <cell r="BQ76">
            <v>0</v>
          </cell>
          <cell r="BR76">
            <v>0</v>
          </cell>
          <cell r="BS76">
            <v>0</v>
          </cell>
        </row>
        <row r="77">
          <cell r="A77" t="str">
            <v>Crossans</v>
          </cell>
          <cell r="C77" t="str">
            <v>No new data in 2012</v>
          </cell>
          <cell r="D77">
            <v>3</v>
          </cell>
          <cell r="E77">
            <v>67</v>
          </cell>
          <cell r="F77" t="str">
            <v>A</v>
          </cell>
          <cell r="G77" t="str">
            <v>Morecambe N</v>
          </cell>
          <cell r="H77" t="str">
            <v>Barrow</v>
          </cell>
          <cell r="J77">
            <v>0</v>
          </cell>
          <cell r="K77">
            <v>0</v>
          </cell>
          <cell r="L77">
            <v>0</v>
          </cell>
          <cell r="M77">
            <v>0</v>
          </cell>
          <cell r="N77">
            <v>0</v>
          </cell>
          <cell r="O77">
            <v>0</v>
          </cell>
          <cell r="P77">
            <v>0.27</v>
          </cell>
          <cell r="Q77">
            <v>0.55000000000000004</v>
          </cell>
          <cell r="R77">
            <v>0.66</v>
          </cell>
          <cell r="S77">
            <v>0.66</v>
          </cell>
          <cell r="T77">
            <v>0.55000000000000004</v>
          </cell>
          <cell r="U77">
            <v>0.49</v>
          </cell>
          <cell r="V77">
            <v>0.33</v>
          </cell>
          <cell r="W77">
            <v>0.23</v>
          </cell>
          <cell r="X77">
            <v>0.16</v>
          </cell>
          <cell r="Y77">
            <v>0.11</v>
          </cell>
          <cell r="Z77">
            <v>0.08</v>
          </cell>
          <cell r="AA77">
            <v>0.06</v>
          </cell>
          <cell r="AB77">
            <v>0.04</v>
          </cell>
          <cell r="AC77">
            <v>0</v>
          </cell>
          <cell r="AD77" t="str">
            <v>2011 NG</v>
          </cell>
          <cell r="AE77">
            <v>0</v>
          </cell>
          <cell r="AF77">
            <v>0</v>
          </cell>
          <cell r="AG77">
            <v>0</v>
          </cell>
          <cell r="AH77">
            <v>0</v>
          </cell>
          <cell r="AI77">
            <v>0</v>
          </cell>
          <cell r="AJ77">
            <v>0</v>
          </cell>
          <cell r="AK77">
            <v>0</v>
          </cell>
          <cell r="AL77">
            <v>0.27</v>
          </cell>
          <cell r="AM77">
            <v>0.55000000000000004</v>
          </cell>
          <cell r="AN77">
            <v>0.66</v>
          </cell>
          <cell r="AO77">
            <v>0.66</v>
          </cell>
          <cell r="AP77">
            <v>0.55000000000000004</v>
          </cell>
          <cell r="AQ77">
            <v>0.49</v>
          </cell>
          <cell r="AR77">
            <v>0.33</v>
          </cell>
          <cell r="AS77">
            <v>0.23</v>
          </cell>
          <cell r="AT77">
            <v>0.16</v>
          </cell>
          <cell r="AU77">
            <v>0.11</v>
          </cell>
          <cell r="AV77">
            <v>0.08</v>
          </cell>
          <cell r="AW77">
            <v>0.06</v>
          </cell>
          <cell r="AX77">
            <v>0.04</v>
          </cell>
          <cell r="AY77">
            <v>1.1000000000000001</v>
          </cell>
          <cell r="AZ77">
            <v>0</v>
          </cell>
          <cell r="BA77">
            <v>0</v>
          </cell>
          <cell r="BB77">
            <v>0</v>
          </cell>
          <cell r="BC77">
            <v>0</v>
          </cell>
          <cell r="BD77">
            <v>0</v>
          </cell>
          <cell r="BE77">
            <v>0</v>
          </cell>
          <cell r="BF77">
            <v>0.29700000000000004</v>
          </cell>
          <cell r="BG77">
            <v>0.60500000000000009</v>
          </cell>
          <cell r="BH77">
            <v>0.72600000000000009</v>
          </cell>
          <cell r="BI77">
            <v>0.72600000000000009</v>
          </cell>
          <cell r="BJ77">
            <v>0.60500000000000009</v>
          </cell>
          <cell r="BK77">
            <v>0.53900000000000003</v>
          </cell>
          <cell r="BL77">
            <v>0.36300000000000004</v>
          </cell>
          <cell r="BM77">
            <v>0.25300000000000006</v>
          </cell>
          <cell r="BN77">
            <v>0.17600000000000002</v>
          </cell>
          <cell r="BO77">
            <v>0.12100000000000001</v>
          </cell>
          <cell r="BP77">
            <v>8.8000000000000009E-2</v>
          </cell>
          <cell r="BQ77">
            <v>6.6000000000000003E-2</v>
          </cell>
          <cell r="BR77">
            <v>4.4000000000000004E-2</v>
          </cell>
          <cell r="BS77">
            <v>0</v>
          </cell>
        </row>
        <row r="78">
          <cell r="A78" t="str">
            <v>Dalton</v>
          </cell>
          <cell r="C78" t="str">
            <v>NG Profile Good</v>
          </cell>
          <cell r="D78">
            <v>3</v>
          </cell>
          <cell r="E78">
            <v>68</v>
          </cell>
          <cell r="F78" t="str">
            <v>P</v>
          </cell>
          <cell r="G78" t="str">
            <v>Morecambe N</v>
          </cell>
          <cell r="H78" t="str">
            <v>Barrow</v>
          </cell>
          <cell r="J78">
            <v>0.08</v>
          </cell>
          <cell r="K78">
            <v>0.05</v>
          </cell>
          <cell r="L78">
            <v>0.03</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t="str">
            <v>2011 NG</v>
          </cell>
          <cell r="AE78">
            <v>0.08</v>
          </cell>
          <cell r="AF78">
            <v>0.05</v>
          </cell>
          <cell r="AG78">
            <v>0.03</v>
          </cell>
          <cell r="AH78">
            <v>0</v>
          </cell>
          <cell r="AI78">
            <v>0</v>
          </cell>
          <cell r="AJ78">
            <v>0</v>
          </cell>
          <cell r="AK78">
            <v>0</v>
          </cell>
          <cell r="AL78">
            <v>0</v>
          </cell>
          <cell r="AM78">
            <v>0</v>
          </cell>
          <cell r="AY78">
            <v>2.0499999999999998</v>
          </cell>
          <cell r="AZ78">
            <v>0.12</v>
          </cell>
          <cell r="BA78">
            <v>7.5000000000000011E-2</v>
          </cell>
          <cell r="BB78">
            <v>4.4999999999999998E-2</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row>
        <row r="79">
          <cell r="A79" t="str">
            <v>Darwen</v>
          </cell>
          <cell r="C79" t="str">
            <v>No new data in 2012</v>
          </cell>
          <cell r="D79">
            <v>3</v>
          </cell>
          <cell r="E79">
            <v>69</v>
          </cell>
          <cell r="F79" t="str">
            <v>A</v>
          </cell>
          <cell r="G79" t="str">
            <v>Morecambe N</v>
          </cell>
          <cell r="H79" t="str">
            <v>Barrow</v>
          </cell>
          <cell r="J79">
            <v>0</v>
          </cell>
          <cell r="K79">
            <v>0</v>
          </cell>
          <cell r="L79">
            <v>0</v>
          </cell>
          <cell r="M79">
            <v>0</v>
          </cell>
          <cell r="N79">
            <v>0</v>
          </cell>
          <cell r="O79">
            <v>0</v>
          </cell>
          <cell r="P79">
            <v>0</v>
          </cell>
          <cell r="Q79">
            <v>0.33</v>
          </cell>
          <cell r="R79">
            <v>0.68</v>
          </cell>
          <cell r="S79">
            <v>0.9</v>
          </cell>
          <cell r="T79">
            <v>1.1200000000000001</v>
          </cell>
          <cell r="U79">
            <v>0.88</v>
          </cell>
          <cell r="V79">
            <v>0.64</v>
          </cell>
          <cell r="W79">
            <v>0.45</v>
          </cell>
          <cell r="X79">
            <v>0.31</v>
          </cell>
          <cell r="Y79">
            <v>0.22</v>
          </cell>
          <cell r="Z79">
            <v>0.15</v>
          </cell>
          <cell r="AA79">
            <v>0.11</v>
          </cell>
          <cell r="AB79">
            <v>0.08</v>
          </cell>
          <cell r="AC79">
            <v>0.05</v>
          </cell>
          <cell r="AD79" t="str">
            <v>2011 NG</v>
          </cell>
          <cell r="AE79">
            <v>0</v>
          </cell>
          <cell r="AF79">
            <v>0</v>
          </cell>
          <cell r="AG79">
            <v>0</v>
          </cell>
          <cell r="AH79">
            <v>0</v>
          </cell>
          <cell r="AI79">
            <v>0</v>
          </cell>
          <cell r="AJ79">
            <v>0</v>
          </cell>
          <cell r="AK79">
            <v>0</v>
          </cell>
          <cell r="AL79">
            <v>0</v>
          </cell>
          <cell r="AM79">
            <v>0.33</v>
          </cell>
          <cell r="AN79">
            <v>0.68</v>
          </cell>
          <cell r="AO79">
            <v>0.9</v>
          </cell>
          <cell r="AP79">
            <v>1.1200000000000001</v>
          </cell>
          <cell r="AQ79">
            <v>0.88</v>
          </cell>
          <cell r="AR79">
            <v>0.64</v>
          </cell>
          <cell r="AS79">
            <v>0.45</v>
          </cell>
          <cell r="AT79">
            <v>0.31</v>
          </cell>
          <cell r="AU79">
            <v>0.22</v>
          </cell>
          <cell r="AV79">
            <v>0.15</v>
          </cell>
          <cell r="AW79">
            <v>0.11</v>
          </cell>
          <cell r="AX79">
            <v>0.08</v>
          </cell>
          <cell r="AY79">
            <v>1.1000000000000001</v>
          </cell>
          <cell r="AZ79">
            <v>0</v>
          </cell>
          <cell r="BA79">
            <v>0</v>
          </cell>
          <cell r="BB79">
            <v>0</v>
          </cell>
          <cell r="BC79">
            <v>0</v>
          </cell>
          <cell r="BD79">
            <v>0</v>
          </cell>
          <cell r="BE79">
            <v>0</v>
          </cell>
          <cell r="BF79">
            <v>0</v>
          </cell>
          <cell r="BG79">
            <v>0.36300000000000004</v>
          </cell>
          <cell r="BH79">
            <v>0.74800000000000011</v>
          </cell>
          <cell r="BI79">
            <v>0.9900000000000001</v>
          </cell>
          <cell r="BJ79">
            <v>1.2320000000000002</v>
          </cell>
          <cell r="BK79">
            <v>0.96800000000000008</v>
          </cell>
          <cell r="BL79">
            <v>0.70400000000000007</v>
          </cell>
          <cell r="BM79">
            <v>0.49500000000000005</v>
          </cell>
          <cell r="BN79">
            <v>0.34100000000000003</v>
          </cell>
          <cell r="BO79">
            <v>0.24200000000000002</v>
          </cell>
          <cell r="BP79">
            <v>0.16500000000000001</v>
          </cell>
          <cell r="BQ79">
            <v>0.12100000000000001</v>
          </cell>
          <cell r="BR79">
            <v>8.8000000000000009E-2</v>
          </cell>
          <cell r="BS79">
            <v>5.5000000000000007E-2</v>
          </cell>
        </row>
        <row r="80">
          <cell r="A80" t="str">
            <v>Millom</v>
          </cell>
          <cell r="C80" t="str">
            <v>NG Profile Good</v>
          </cell>
          <cell r="D80">
            <v>3</v>
          </cell>
          <cell r="E80">
            <v>70</v>
          </cell>
          <cell r="F80" t="str">
            <v>P</v>
          </cell>
          <cell r="G80" t="str">
            <v>Morecambe N</v>
          </cell>
          <cell r="H80" t="str">
            <v>Barrow</v>
          </cell>
          <cell r="J80">
            <v>0.45</v>
          </cell>
          <cell r="K80">
            <v>0.4</v>
          </cell>
          <cell r="L80">
            <v>0.36</v>
          </cell>
          <cell r="M80">
            <v>0.32</v>
          </cell>
          <cell r="N80">
            <v>0.23</v>
          </cell>
          <cell r="O80">
            <v>0.19</v>
          </cell>
          <cell r="P80">
            <v>0.16</v>
          </cell>
          <cell r="Q80">
            <v>0.15</v>
          </cell>
          <cell r="R80">
            <v>0.12</v>
          </cell>
          <cell r="S80">
            <v>0.08</v>
          </cell>
          <cell r="T80">
            <v>0.05</v>
          </cell>
          <cell r="U80">
            <v>0.03</v>
          </cell>
          <cell r="V80">
            <v>0</v>
          </cell>
          <cell r="W80">
            <v>0</v>
          </cell>
          <cell r="X80">
            <v>0</v>
          </cell>
          <cell r="Y80">
            <v>0</v>
          </cell>
          <cell r="Z80">
            <v>0</v>
          </cell>
          <cell r="AA80">
            <v>0</v>
          </cell>
          <cell r="AB80">
            <v>0</v>
          </cell>
          <cell r="AC80">
            <v>0</v>
          </cell>
          <cell r="AD80" t="str">
            <v>2011 NG</v>
          </cell>
          <cell r="AE80">
            <v>0.52</v>
          </cell>
          <cell r="AF80">
            <v>0.45</v>
          </cell>
          <cell r="AG80">
            <v>0.4</v>
          </cell>
          <cell r="AH80">
            <v>0.36</v>
          </cell>
          <cell r="AI80">
            <v>0.32</v>
          </cell>
          <cell r="AJ80">
            <v>0.23</v>
          </cell>
          <cell r="AK80">
            <v>0.19</v>
          </cell>
          <cell r="AL80">
            <v>0.16</v>
          </cell>
          <cell r="AM80">
            <v>0.15</v>
          </cell>
          <cell r="AN80">
            <v>0.12</v>
          </cell>
          <cell r="AO80">
            <v>0.08</v>
          </cell>
          <cell r="AP80">
            <v>0.05</v>
          </cell>
          <cell r="AQ80">
            <v>0.03</v>
          </cell>
          <cell r="AR80">
            <v>0</v>
          </cell>
          <cell r="AS80">
            <v>0</v>
          </cell>
          <cell r="AY80">
            <v>1.39</v>
          </cell>
          <cell r="AZ80">
            <v>0.67500000000000004</v>
          </cell>
          <cell r="BA80">
            <v>0.60000000000000009</v>
          </cell>
          <cell r="BB80">
            <v>0.54</v>
          </cell>
          <cell r="BC80">
            <v>0.48</v>
          </cell>
          <cell r="BD80">
            <v>0.34500000000000003</v>
          </cell>
          <cell r="BE80">
            <v>0.28500000000000003</v>
          </cell>
          <cell r="BF80">
            <v>0.24</v>
          </cell>
          <cell r="BG80">
            <v>0.22499999999999998</v>
          </cell>
          <cell r="BH80">
            <v>0.18</v>
          </cell>
          <cell r="BI80">
            <v>0.12</v>
          </cell>
          <cell r="BJ80">
            <v>7.5000000000000011E-2</v>
          </cell>
          <cell r="BK80">
            <v>4.4999999999999998E-2</v>
          </cell>
          <cell r="BL80">
            <v>0</v>
          </cell>
          <cell r="BM80">
            <v>0</v>
          </cell>
          <cell r="BN80">
            <v>0</v>
          </cell>
          <cell r="BO80">
            <v>0</v>
          </cell>
          <cell r="BP80">
            <v>0</v>
          </cell>
          <cell r="BQ80">
            <v>0</v>
          </cell>
          <cell r="BR80">
            <v>0</v>
          </cell>
          <cell r="BS80">
            <v>0</v>
          </cell>
        </row>
        <row r="81">
          <cell r="A81" t="str">
            <v>Morecambe North</v>
          </cell>
          <cell r="C81" t="str">
            <v>O&amp;G Profile Good</v>
          </cell>
          <cell r="D81">
            <v>3</v>
          </cell>
          <cell r="E81">
            <v>71</v>
          </cell>
          <cell r="F81" t="str">
            <v>P</v>
          </cell>
          <cell r="G81" t="str">
            <v>Morecambe N</v>
          </cell>
          <cell r="H81" t="str">
            <v>Barrow</v>
          </cell>
          <cell r="J81">
            <v>0.79</v>
          </cell>
          <cell r="K81">
            <v>0.53</v>
          </cell>
          <cell r="L81">
            <v>0.5</v>
          </cell>
          <cell r="M81">
            <v>0.41</v>
          </cell>
          <cell r="N81">
            <v>0.35</v>
          </cell>
          <cell r="O81">
            <v>0.31</v>
          </cell>
          <cell r="P81">
            <v>0.26</v>
          </cell>
          <cell r="Q81">
            <v>0.24</v>
          </cell>
          <cell r="R81">
            <v>0.2</v>
          </cell>
          <cell r="S81">
            <v>0.19</v>
          </cell>
          <cell r="T81">
            <v>0.18</v>
          </cell>
          <cell r="U81">
            <v>0</v>
          </cell>
          <cell r="V81">
            <v>0</v>
          </cell>
          <cell r="W81">
            <v>0</v>
          </cell>
          <cell r="X81">
            <v>0</v>
          </cell>
          <cell r="Y81">
            <v>0</v>
          </cell>
          <cell r="Z81">
            <v>0</v>
          </cell>
          <cell r="AA81">
            <v>0</v>
          </cell>
          <cell r="AB81">
            <v>0</v>
          </cell>
          <cell r="AC81">
            <v>0</v>
          </cell>
          <cell r="AD81" t="str">
            <v>2011 NG</v>
          </cell>
          <cell r="AE81">
            <v>0.79</v>
          </cell>
          <cell r="AF81">
            <v>0.53</v>
          </cell>
          <cell r="AG81">
            <v>0.5</v>
          </cell>
          <cell r="AH81">
            <v>0.41</v>
          </cell>
          <cell r="AI81">
            <v>0.35</v>
          </cell>
          <cell r="AJ81">
            <v>0.31</v>
          </cell>
          <cell r="AK81">
            <v>0.26</v>
          </cell>
          <cell r="AL81">
            <v>0.24</v>
          </cell>
          <cell r="AM81">
            <v>0.2</v>
          </cell>
          <cell r="AN81">
            <v>0.19</v>
          </cell>
          <cell r="AO81">
            <v>0.18</v>
          </cell>
          <cell r="AY81">
            <v>1.37</v>
          </cell>
          <cell r="AZ81">
            <v>1.1850000000000001</v>
          </cell>
          <cell r="BA81">
            <v>0.79500000000000004</v>
          </cell>
          <cell r="BB81">
            <v>0.75</v>
          </cell>
          <cell r="BC81">
            <v>0.61499999999999999</v>
          </cell>
          <cell r="BD81">
            <v>0.52499999999999991</v>
          </cell>
          <cell r="BE81">
            <v>0.46499999999999997</v>
          </cell>
          <cell r="BF81">
            <v>0.39</v>
          </cell>
          <cell r="BG81">
            <v>0.36</v>
          </cell>
          <cell r="BH81">
            <v>0.30000000000000004</v>
          </cell>
          <cell r="BI81">
            <v>0.28500000000000003</v>
          </cell>
          <cell r="BJ81">
            <v>0.27</v>
          </cell>
          <cell r="BK81">
            <v>0</v>
          </cell>
          <cell r="BL81">
            <v>0</v>
          </cell>
          <cell r="BM81">
            <v>0</v>
          </cell>
          <cell r="BN81">
            <v>0</v>
          </cell>
          <cell r="BO81">
            <v>0</v>
          </cell>
          <cell r="BP81">
            <v>0</v>
          </cell>
          <cell r="BQ81">
            <v>0</v>
          </cell>
          <cell r="BR81">
            <v>0</v>
          </cell>
          <cell r="BS81">
            <v>0</v>
          </cell>
        </row>
        <row r="82">
          <cell r="A82" t="str">
            <v>Rhyl</v>
          </cell>
          <cell r="B82" t="str">
            <v>113/27b</v>
          </cell>
          <cell r="C82" t="str">
            <v>Profile Good</v>
          </cell>
          <cell r="D82">
            <v>1</v>
          </cell>
          <cell r="E82">
            <v>72</v>
          </cell>
          <cell r="F82" t="str">
            <v>D</v>
          </cell>
          <cell r="G82" t="str">
            <v>Morecambe N</v>
          </cell>
          <cell r="H82" t="str">
            <v>Barrow</v>
          </cell>
          <cell r="J82">
            <v>0.46</v>
          </cell>
          <cell r="K82">
            <v>0.42</v>
          </cell>
          <cell r="L82">
            <v>0.36</v>
          </cell>
          <cell r="M82">
            <v>0.31</v>
          </cell>
          <cell r="N82">
            <v>0.27</v>
          </cell>
          <cell r="O82">
            <v>0.23</v>
          </cell>
          <cell r="P82">
            <v>0.19</v>
          </cell>
          <cell r="Q82">
            <v>0.17</v>
          </cell>
          <cell r="R82">
            <v>0.14000000000000001</v>
          </cell>
          <cell r="S82">
            <v>0.12</v>
          </cell>
          <cell r="T82">
            <v>9.6000000000000002E-2</v>
          </cell>
          <cell r="U82">
            <v>7.6800000000000007E-2</v>
          </cell>
          <cell r="V82">
            <v>6.1440000000000008E-2</v>
          </cell>
          <cell r="W82">
            <v>4.9152000000000008E-2</v>
          </cell>
          <cell r="X82">
            <v>3.9321600000000012E-2</v>
          </cell>
          <cell r="Y82">
            <v>3.1457280000000011E-2</v>
          </cell>
          <cell r="Z82">
            <v>2.516582400000001E-2</v>
          </cell>
          <cell r="AA82">
            <v>2.013265920000001E-2</v>
          </cell>
          <cell r="AB82">
            <v>1.610612736000001E-2</v>
          </cell>
          <cell r="AC82">
            <v>1.2884901888000009E-2</v>
          </cell>
          <cell r="AD82" t="str">
            <v>O&amp;G UK</v>
          </cell>
          <cell r="AE82">
            <v>0.46</v>
          </cell>
          <cell r="AF82">
            <v>0.42</v>
          </cell>
          <cell r="AG82">
            <v>0.36</v>
          </cell>
          <cell r="AH82">
            <v>0.31</v>
          </cell>
          <cell r="AI82">
            <v>0.27</v>
          </cell>
          <cell r="AJ82">
            <v>0.23</v>
          </cell>
          <cell r="AK82">
            <v>0.19</v>
          </cell>
          <cell r="AL82">
            <v>0.17</v>
          </cell>
          <cell r="AM82">
            <v>0.14000000000000001</v>
          </cell>
          <cell r="AN82">
            <v>0.12</v>
          </cell>
          <cell r="AY82">
            <v>1.1000000000000001</v>
          </cell>
          <cell r="AZ82">
            <v>0.50600000000000012</v>
          </cell>
          <cell r="BA82">
            <v>0.46200000000000002</v>
          </cell>
          <cell r="BB82">
            <v>0.39600000000000002</v>
          </cell>
          <cell r="BC82">
            <v>0.34100000000000003</v>
          </cell>
          <cell r="BD82">
            <v>0.29700000000000004</v>
          </cell>
          <cell r="BE82">
            <v>0.25300000000000006</v>
          </cell>
          <cell r="BF82">
            <v>0.20900000000000002</v>
          </cell>
          <cell r="BG82">
            <v>0.18700000000000003</v>
          </cell>
          <cell r="BH82">
            <v>0.15400000000000003</v>
          </cell>
          <cell r="BI82">
            <v>0.13200000000000001</v>
          </cell>
          <cell r="BJ82">
            <v>0.10560000000000001</v>
          </cell>
          <cell r="BK82">
            <v>8.4480000000000013E-2</v>
          </cell>
          <cell r="BL82">
            <v>6.7584000000000019E-2</v>
          </cell>
          <cell r="BM82">
            <v>5.4067200000000017E-2</v>
          </cell>
          <cell r="BN82">
            <v>4.3253760000000016E-2</v>
          </cell>
          <cell r="BO82">
            <v>3.4603008000000018E-2</v>
          </cell>
          <cell r="BP82">
            <v>2.7682406400000012E-2</v>
          </cell>
          <cell r="BQ82">
            <v>2.2145925120000014E-2</v>
          </cell>
          <cell r="BR82">
            <v>1.7716740096000012E-2</v>
          </cell>
          <cell r="BS82">
            <v>1.4173392076800011E-2</v>
          </cell>
        </row>
        <row r="83">
          <cell r="A83" t="str">
            <v>zUpside Morecambe N</v>
          </cell>
          <cell r="D83">
            <v>3</v>
          </cell>
          <cell r="E83">
            <v>73</v>
          </cell>
          <cell r="F83" t="str">
            <v>A</v>
          </cell>
          <cell r="G83" t="str">
            <v>Morecambe N</v>
          </cell>
          <cell r="H83" t="str">
            <v>Barrow</v>
          </cell>
          <cell r="R83">
            <v>0.09</v>
          </cell>
          <cell r="S83">
            <v>0.182</v>
          </cell>
          <cell r="T83">
            <v>0.17699999999999999</v>
          </cell>
          <cell r="U83">
            <v>0.32300000000000001</v>
          </cell>
          <cell r="V83">
            <v>0.41899999999999998</v>
          </cell>
          <cell r="W83">
            <v>0.46100000000000002</v>
          </cell>
          <cell r="X83">
            <v>0.47299999999999998</v>
          </cell>
          <cell r="Y83">
            <v>0.46600000000000003</v>
          </cell>
          <cell r="Z83">
            <v>0.44700000000000001</v>
          </cell>
          <cell r="AA83">
            <v>0.40799999999999997</v>
          </cell>
          <cell r="AB83">
            <v>0.37</v>
          </cell>
          <cell r="AC83">
            <v>0.33400000000000002</v>
          </cell>
          <cell r="BH83">
            <v>0.108</v>
          </cell>
          <cell r="BI83">
            <v>0.21839999999999998</v>
          </cell>
          <cell r="BJ83">
            <v>0.21239999999999998</v>
          </cell>
          <cell r="BK83">
            <v>0.3876</v>
          </cell>
          <cell r="BL83">
            <v>0.50279999999999991</v>
          </cell>
          <cell r="BM83">
            <v>0.55320000000000003</v>
          </cell>
          <cell r="BN83">
            <v>0.56759999999999999</v>
          </cell>
          <cell r="BO83">
            <v>0.55920000000000003</v>
          </cell>
          <cell r="BP83">
            <v>0.53639999999999999</v>
          </cell>
          <cell r="BQ83">
            <v>0.48959999999999992</v>
          </cell>
          <cell r="BR83">
            <v>0.44400000000000001</v>
          </cell>
          <cell r="BS83">
            <v>0.40079999999999999</v>
          </cell>
        </row>
        <row r="84">
          <cell r="A84" t="str">
            <v>Morecambe South</v>
          </cell>
          <cell r="C84" t="str">
            <v>NG Profile Good</v>
          </cell>
          <cell r="D84">
            <v>3</v>
          </cell>
          <cell r="E84">
            <v>74</v>
          </cell>
          <cell r="F84" t="str">
            <v>P</v>
          </cell>
          <cell r="G84" t="str">
            <v>Morecambe S</v>
          </cell>
          <cell r="H84" t="str">
            <v>Barrow</v>
          </cell>
          <cell r="J84">
            <v>4.6350000000000007</v>
          </cell>
          <cell r="K84">
            <v>4.149</v>
          </cell>
          <cell r="L84">
            <v>3.7530000000000001</v>
          </cell>
          <cell r="M84">
            <v>3.294</v>
          </cell>
          <cell r="N84">
            <v>2.754</v>
          </cell>
          <cell r="O84">
            <v>2.25</v>
          </cell>
          <cell r="P84">
            <v>1.9620000000000002</v>
          </cell>
          <cell r="Q84">
            <v>1.7369999999999999</v>
          </cell>
          <cell r="R84">
            <v>1.4669999999999999</v>
          </cell>
          <cell r="S84">
            <v>1.296</v>
          </cell>
          <cell r="T84">
            <v>1.2150000000000001</v>
          </cell>
          <cell r="U84">
            <v>0.97200000000000009</v>
          </cell>
          <cell r="V84">
            <v>0.77760000000000007</v>
          </cell>
          <cell r="W84">
            <v>0.62208000000000008</v>
          </cell>
          <cell r="X84">
            <v>0.49766400000000011</v>
          </cell>
          <cell r="Y84">
            <v>0.39813120000000013</v>
          </cell>
          <cell r="Z84">
            <v>0.31850496000000011</v>
          </cell>
          <cell r="AA84">
            <v>0.2548039680000001</v>
          </cell>
          <cell r="AB84">
            <v>0.2038431744000001</v>
          </cell>
          <cell r="AC84">
            <v>0.16307453952000009</v>
          </cell>
          <cell r="AD84" t="str">
            <v>2011 NG</v>
          </cell>
          <cell r="AE84">
            <v>5.15</v>
          </cell>
          <cell r="AF84">
            <v>4.6100000000000003</v>
          </cell>
          <cell r="AG84">
            <v>4.17</v>
          </cell>
          <cell r="AH84">
            <v>3.66</v>
          </cell>
          <cell r="AI84">
            <v>3.06</v>
          </cell>
          <cell r="AJ84">
            <v>2.5</v>
          </cell>
          <cell r="AK84">
            <v>2.1800000000000002</v>
          </cell>
          <cell r="AL84">
            <v>1.93</v>
          </cell>
          <cell r="AM84">
            <v>1.63</v>
          </cell>
          <cell r="AN84">
            <v>1.44</v>
          </cell>
          <cell r="AO84">
            <v>1.35</v>
          </cell>
          <cell r="AY84">
            <v>1.51</v>
          </cell>
          <cell r="AZ84">
            <v>6.9525000000000006</v>
          </cell>
          <cell r="BA84">
            <v>6.2234999999999996</v>
          </cell>
          <cell r="BB84">
            <v>5.6295000000000002</v>
          </cell>
          <cell r="BC84">
            <v>4.9409999999999998</v>
          </cell>
          <cell r="BD84">
            <v>4.1310000000000002</v>
          </cell>
          <cell r="BE84">
            <v>3.375</v>
          </cell>
          <cell r="BF84">
            <v>2.9430000000000005</v>
          </cell>
          <cell r="BG84">
            <v>2.6054999999999997</v>
          </cell>
          <cell r="BH84">
            <v>2.2004999999999999</v>
          </cell>
          <cell r="BI84">
            <v>1.944</v>
          </cell>
          <cell r="BJ84">
            <v>1.8225000000000002</v>
          </cell>
          <cell r="BK84">
            <v>1.4580000000000002</v>
          </cell>
          <cell r="BL84">
            <v>1.1664000000000001</v>
          </cell>
          <cell r="BM84">
            <v>0.93312000000000017</v>
          </cell>
          <cell r="BN84">
            <v>0.74649600000000016</v>
          </cell>
          <cell r="BO84">
            <v>0.59719680000000019</v>
          </cell>
          <cell r="BP84">
            <v>0.4777574400000002</v>
          </cell>
          <cell r="BQ84">
            <v>0.38220595200000018</v>
          </cell>
          <cell r="BR84">
            <v>0.30576476160000016</v>
          </cell>
          <cell r="BS84">
            <v>0.24461180928000015</v>
          </cell>
        </row>
        <row r="85">
          <cell r="A85" t="str">
            <v>zUpside Morecambe S</v>
          </cell>
          <cell r="D85">
            <v>3</v>
          </cell>
          <cell r="E85">
            <v>75</v>
          </cell>
          <cell r="F85" t="str">
            <v>A</v>
          </cell>
          <cell r="G85" t="str">
            <v>Morecambe S</v>
          </cell>
          <cell r="H85" t="str">
            <v>Barrow</v>
          </cell>
          <cell r="R85">
            <v>4.3999999999999997E-2</v>
          </cell>
          <cell r="S85">
            <v>8.8999999999999996E-2</v>
          </cell>
          <cell r="T85">
            <v>8.5999999999999993E-2</v>
          </cell>
          <cell r="U85">
            <v>0.157</v>
          </cell>
          <cell r="V85">
            <v>0.20399999999999999</v>
          </cell>
          <cell r="W85">
            <v>0.22500000000000001</v>
          </cell>
          <cell r="X85">
            <v>0.23</v>
          </cell>
          <cell r="Y85">
            <v>0.22700000000000001</v>
          </cell>
          <cell r="Z85">
            <v>0.218</v>
          </cell>
          <cell r="AA85">
            <v>0.19900000000000001</v>
          </cell>
          <cell r="AB85">
            <v>0.18099999999999999</v>
          </cell>
          <cell r="AC85">
            <v>0.16300000000000001</v>
          </cell>
          <cell r="BH85">
            <v>5.2799999999999993E-2</v>
          </cell>
          <cell r="BI85">
            <v>0.10679999999999999</v>
          </cell>
          <cell r="BJ85">
            <v>0.10319999999999999</v>
          </cell>
          <cell r="BK85">
            <v>0.18839999999999998</v>
          </cell>
          <cell r="BL85">
            <v>0.24479999999999996</v>
          </cell>
          <cell r="BM85">
            <v>0.27</v>
          </cell>
          <cell r="BN85">
            <v>0.27600000000000002</v>
          </cell>
          <cell r="BO85">
            <v>0.27239999999999998</v>
          </cell>
          <cell r="BP85">
            <v>0.2616</v>
          </cell>
          <cell r="BQ85">
            <v>0.23880000000000001</v>
          </cell>
          <cell r="BR85">
            <v>0.21719999999999998</v>
          </cell>
          <cell r="BS85">
            <v>0.1956</v>
          </cell>
        </row>
        <row r="86">
          <cell r="A86" t="str">
            <v>Onshore Biogas</v>
          </cell>
          <cell r="C86" t="str">
            <v>50% DN Profile</v>
          </cell>
          <cell r="D86">
            <v>3</v>
          </cell>
          <cell r="E86">
            <v>76</v>
          </cell>
          <cell r="F86" t="str">
            <v>D</v>
          </cell>
          <cell r="G86" t="str">
            <v>Onshore</v>
          </cell>
          <cell r="H86" t="str">
            <v>Onshore</v>
          </cell>
          <cell r="J86">
            <v>0</v>
          </cell>
          <cell r="K86">
            <v>0</v>
          </cell>
          <cell r="L86">
            <v>2.6729034413631808E-2</v>
          </cell>
          <cell r="M86">
            <v>6.682258603407952E-2</v>
          </cell>
          <cell r="N86">
            <v>0.12028065486134311</v>
          </cell>
          <cell r="O86">
            <v>0.17373872368860674</v>
          </cell>
          <cell r="P86">
            <v>0.25392582692950216</v>
          </cell>
          <cell r="Q86">
            <v>0.33411293017039762</v>
          </cell>
          <cell r="R86">
            <v>0.4410290678249249</v>
          </cell>
          <cell r="S86">
            <v>0.54794520547945214</v>
          </cell>
          <cell r="T86">
            <v>0.62494520547945209</v>
          </cell>
          <cell r="U86">
            <v>0.67394520547945214</v>
          </cell>
          <cell r="V86">
            <v>0.69494520547945215</v>
          </cell>
          <cell r="W86">
            <v>0.71594520547945217</v>
          </cell>
          <cell r="X86">
            <v>0.73694520547945208</v>
          </cell>
          <cell r="Y86">
            <v>0.7579452054794521</v>
          </cell>
          <cell r="Z86">
            <v>0.77894520547945212</v>
          </cell>
          <cell r="AA86">
            <v>0.79994520547945214</v>
          </cell>
          <cell r="AB86">
            <v>0.82094520547945216</v>
          </cell>
          <cell r="AC86">
            <v>0.84194520547945206</v>
          </cell>
          <cell r="AZ86">
            <v>0</v>
          </cell>
          <cell r="BA86">
            <v>0</v>
          </cell>
          <cell r="BB86">
            <v>2.9401937854994991E-2</v>
          </cell>
          <cell r="BC86">
            <v>7.3504844637487479E-2</v>
          </cell>
          <cell r="BD86">
            <v>0.13230872034747743</v>
          </cell>
          <cell r="BE86">
            <v>0.19111259605746742</v>
          </cell>
          <cell r="BF86">
            <v>0.27931840962245241</v>
          </cell>
          <cell r="BG86">
            <v>0.36752422318743738</v>
          </cell>
          <cell r="BH86">
            <v>0.48513197460741742</v>
          </cell>
          <cell r="BI86">
            <v>0.60273972602739745</v>
          </cell>
          <cell r="BJ86">
            <v>0.68743972602739734</v>
          </cell>
          <cell r="BK86">
            <v>0.74133972602739739</v>
          </cell>
          <cell r="BL86">
            <v>0.7644397260273974</v>
          </cell>
          <cell r="BM86">
            <v>0.78753972602739741</v>
          </cell>
          <cell r="BN86">
            <v>0.81063972602739731</v>
          </cell>
          <cell r="BO86">
            <v>0.83373972602739743</v>
          </cell>
          <cell r="BP86">
            <v>0.85683972602739744</v>
          </cell>
          <cell r="BQ86">
            <v>0.87993972602739745</v>
          </cell>
          <cell r="BR86">
            <v>0.90303972602739746</v>
          </cell>
          <cell r="BS86">
            <v>0.92613972602739736</v>
          </cell>
        </row>
        <row r="87">
          <cell r="A87" t="str">
            <v>Onshore CBM Cannonbie</v>
          </cell>
          <cell r="C87" t="str">
            <v>Based on Cannonbie profile</v>
          </cell>
          <cell r="D87">
            <v>3</v>
          </cell>
          <cell r="E87">
            <v>77</v>
          </cell>
          <cell r="F87" t="str">
            <v>A</v>
          </cell>
          <cell r="G87" t="str">
            <v>Onshore</v>
          </cell>
          <cell r="H87" t="str">
            <v>Onshore</v>
          </cell>
          <cell r="S87">
            <v>1</v>
          </cell>
          <cell r="T87">
            <v>2</v>
          </cell>
          <cell r="U87">
            <v>2.75</v>
          </cell>
          <cell r="V87">
            <v>3</v>
          </cell>
          <cell r="W87">
            <v>3</v>
          </cell>
          <cell r="X87">
            <v>3</v>
          </cell>
          <cell r="Y87">
            <v>3</v>
          </cell>
          <cell r="Z87">
            <v>3</v>
          </cell>
          <cell r="AA87">
            <v>3</v>
          </cell>
          <cell r="AB87">
            <v>3</v>
          </cell>
          <cell r="AC87">
            <v>3</v>
          </cell>
          <cell r="AZ87">
            <v>0</v>
          </cell>
          <cell r="BA87">
            <v>0</v>
          </cell>
          <cell r="BB87">
            <v>0</v>
          </cell>
          <cell r="BC87">
            <v>0</v>
          </cell>
          <cell r="BD87">
            <v>0</v>
          </cell>
          <cell r="BE87">
            <v>0</v>
          </cell>
          <cell r="BF87">
            <v>0</v>
          </cell>
          <cell r="BG87">
            <v>0</v>
          </cell>
          <cell r="BH87">
            <v>0</v>
          </cell>
          <cell r="BI87">
            <v>1.1000000000000001</v>
          </cell>
          <cell r="BJ87">
            <v>2.2000000000000002</v>
          </cell>
          <cell r="BK87">
            <v>3.0250000000000004</v>
          </cell>
          <cell r="BL87">
            <v>3.3000000000000003</v>
          </cell>
          <cell r="BM87">
            <v>3.3000000000000003</v>
          </cell>
          <cell r="BN87">
            <v>3.3000000000000003</v>
          </cell>
          <cell r="BO87">
            <v>3.3000000000000003</v>
          </cell>
          <cell r="BP87">
            <v>3.3000000000000003</v>
          </cell>
          <cell r="BQ87">
            <v>3.3000000000000003</v>
          </cell>
          <cell r="BR87">
            <v>3.3000000000000003</v>
          </cell>
          <cell r="BS87">
            <v>3.3000000000000003</v>
          </cell>
        </row>
        <row r="88">
          <cell r="A88" t="str">
            <v>Onshore CBM Scotland</v>
          </cell>
          <cell r="C88" t="str">
            <v>Dart have bought acreage</v>
          </cell>
          <cell r="D88">
            <v>3</v>
          </cell>
          <cell r="E88">
            <v>78</v>
          </cell>
          <cell r="F88" t="str">
            <v>A</v>
          </cell>
          <cell r="G88" t="str">
            <v>Onshore</v>
          </cell>
          <cell r="H88" t="str">
            <v>Onshore</v>
          </cell>
          <cell r="X88">
            <v>1</v>
          </cell>
          <cell r="Y88">
            <v>2</v>
          </cell>
          <cell r="Z88">
            <v>2.75</v>
          </cell>
          <cell r="AA88">
            <v>3</v>
          </cell>
          <cell r="AB88">
            <v>3</v>
          </cell>
          <cell r="AC88">
            <v>3</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1.1000000000000001</v>
          </cell>
          <cell r="BO88">
            <v>2.2000000000000002</v>
          </cell>
          <cell r="BP88">
            <v>3.0250000000000004</v>
          </cell>
          <cell r="BQ88">
            <v>3.3000000000000003</v>
          </cell>
          <cell r="BR88">
            <v>3.3000000000000003</v>
          </cell>
          <cell r="BS88">
            <v>3.3000000000000003</v>
          </cell>
        </row>
        <row r="89">
          <cell r="A89" t="str">
            <v>Onshore Shale Blackpool</v>
          </cell>
          <cell r="C89" t="str">
            <v>KO review of Cuadrilla docs</v>
          </cell>
          <cell r="D89">
            <v>3</v>
          </cell>
          <cell r="E89">
            <v>79</v>
          </cell>
          <cell r="F89" t="str">
            <v>A</v>
          </cell>
          <cell r="G89" t="str">
            <v>Onshore</v>
          </cell>
          <cell r="H89" t="str">
            <v>Onshore</v>
          </cell>
          <cell r="M89">
            <v>0.33</v>
          </cell>
          <cell r="N89">
            <v>0.67</v>
          </cell>
          <cell r="O89">
            <v>1</v>
          </cell>
          <cell r="P89">
            <v>1.33</v>
          </cell>
          <cell r="Q89">
            <v>1.67</v>
          </cell>
          <cell r="R89">
            <v>1.67</v>
          </cell>
          <cell r="S89">
            <v>1.67</v>
          </cell>
          <cell r="T89">
            <v>1.67</v>
          </cell>
          <cell r="U89">
            <v>1.67</v>
          </cell>
          <cell r="V89">
            <v>1.67</v>
          </cell>
          <cell r="W89">
            <v>1.67</v>
          </cell>
          <cell r="X89">
            <v>1.67</v>
          </cell>
          <cell r="Y89">
            <v>1.67</v>
          </cell>
          <cell r="Z89">
            <v>1.67</v>
          </cell>
          <cell r="AA89">
            <v>1.67</v>
          </cell>
          <cell r="AB89">
            <v>1.67</v>
          </cell>
          <cell r="AC89">
            <v>1.67</v>
          </cell>
          <cell r="AZ89">
            <v>0</v>
          </cell>
          <cell r="BA89">
            <v>0</v>
          </cell>
          <cell r="BB89">
            <v>0</v>
          </cell>
          <cell r="BC89">
            <v>0.36300000000000004</v>
          </cell>
          <cell r="BD89">
            <v>0.7370000000000001</v>
          </cell>
          <cell r="BE89">
            <v>1.1000000000000001</v>
          </cell>
          <cell r="BF89">
            <v>1.4630000000000003</v>
          </cell>
          <cell r="BG89">
            <v>1.837</v>
          </cell>
          <cell r="BH89">
            <v>1.837</v>
          </cell>
          <cell r="BI89">
            <v>1.837</v>
          </cell>
          <cell r="BJ89">
            <v>1.837</v>
          </cell>
          <cell r="BK89">
            <v>1.837</v>
          </cell>
          <cell r="BL89">
            <v>1.837</v>
          </cell>
          <cell r="BM89">
            <v>1.837</v>
          </cell>
          <cell r="BN89">
            <v>1.837</v>
          </cell>
          <cell r="BO89">
            <v>1.837</v>
          </cell>
          <cell r="BP89">
            <v>1.837</v>
          </cell>
          <cell r="BQ89">
            <v>1.837</v>
          </cell>
          <cell r="BR89">
            <v>1.837</v>
          </cell>
          <cell r="BS89">
            <v>1.837</v>
          </cell>
        </row>
        <row r="90">
          <cell r="A90" t="str">
            <v>Onshore Shale Weald</v>
          </cell>
          <cell r="C90" t="str">
            <v>A company has acreage</v>
          </cell>
          <cell r="D90">
            <v>3</v>
          </cell>
          <cell r="E90">
            <v>80</v>
          </cell>
          <cell r="F90" t="str">
            <v>A</v>
          </cell>
          <cell r="G90" t="str">
            <v>Onshore</v>
          </cell>
          <cell r="H90" t="str">
            <v>Onshore</v>
          </cell>
          <cell r="R90">
            <v>0.33</v>
          </cell>
          <cell r="S90">
            <v>0.67</v>
          </cell>
          <cell r="T90">
            <v>1</v>
          </cell>
          <cell r="U90">
            <v>1.33</v>
          </cell>
          <cell r="V90">
            <v>1.67</v>
          </cell>
          <cell r="W90">
            <v>1.67</v>
          </cell>
          <cell r="X90">
            <v>1.67</v>
          </cell>
          <cell r="Y90">
            <v>1.67</v>
          </cell>
          <cell r="Z90">
            <v>1.67</v>
          </cell>
          <cell r="AA90">
            <v>1.67</v>
          </cell>
          <cell r="AB90">
            <v>1.67</v>
          </cell>
          <cell r="AC90">
            <v>1.67</v>
          </cell>
          <cell r="AZ90">
            <v>0</v>
          </cell>
          <cell r="BA90">
            <v>0</v>
          </cell>
          <cell r="BB90">
            <v>0</v>
          </cell>
          <cell r="BC90">
            <v>0</v>
          </cell>
          <cell r="BD90">
            <v>0</v>
          </cell>
          <cell r="BE90">
            <v>0</v>
          </cell>
          <cell r="BF90">
            <v>0</v>
          </cell>
          <cell r="BG90">
            <v>0</v>
          </cell>
          <cell r="BH90">
            <v>0.36300000000000004</v>
          </cell>
          <cell r="BI90">
            <v>0.7370000000000001</v>
          </cell>
          <cell r="BJ90">
            <v>1.1000000000000001</v>
          </cell>
          <cell r="BK90">
            <v>1.4630000000000003</v>
          </cell>
          <cell r="BL90">
            <v>1.837</v>
          </cell>
          <cell r="BM90">
            <v>1.837</v>
          </cell>
          <cell r="BN90">
            <v>1.837</v>
          </cell>
          <cell r="BO90">
            <v>1.837</v>
          </cell>
          <cell r="BP90">
            <v>1.837</v>
          </cell>
          <cell r="BQ90">
            <v>1.837</v>
          </cell>
          <cell r="BR90">
            <v>1.837</v>
          </cell>
          <cell r="BS90">
            <v>1.837</v>
          </cell>
        </row>
        <row r="91">
          <cell r="A91" t="str">
            <v>Baird</v>
          </cell>
          <cell r="C91" t="str">
            <v>WM Modified</v>
          </cell>
          <cell r="D91">
            <v>2</v>
          </cell>
          <cell r="E91">
            <v>81</v>
          </cell>
          <cell r="F91" t="str">
            <v>P</v>
          </cell>
          <cell r="G91" t="str">
            <v>Perenco B</v>
          </cell>
          <cell r="H91" t="str">
            <v>Bacton</v>
          </cell>
          <cell r="J91">
            <v>8.4985835694050993E-2</v>
          </cell>
          <cell r="K91">
            <v>6.79886685552408E-2</v>
          </cell>
          <cell r="L91">
            <v>5.4390934844192641E-2</v>
          </cell>
          <cell r="M91">
            <v>4.3512747875354113E-2</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t="str">
            <v>Woodmac</v>
          </cell>
          <cell r="AE91">
            <v>8.4985835694050993E-2</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Y91">
            <v>3.37</v>
          </cell>
          <cell r="AZ91">
            <v>0.10198300283286119</v>
          </cell>
          <cell r="BA91">
            <v>8.1586402266288952E-2</v>
          </cell>
          <cell r="BB91">
            <v>6.526912181303117E-2</v>
          </cell>
          <cell r="BC91">
            <v>5.2215297450424934E-2</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row>
        <row r="92">
          <cell r="A92" t="str">
            <v>Boyle</v>
          </cell>
          <cell r="C92" t="str">
            <v>Profile Good</v>
          </cell>
          <cell r="D92">
            <v>3</v>
          </cell>
          <cell r="E92">
            <v>82</v>
          </cell>
          <cell r="F92" t="str">
            <v>P</v>
          </cell>
          <cell r="G92" t="str">
            <v>Perenco B</v>
          </cell>
          <cell r="H92" t="str">
            <v>Bacton</v>
          </cell>
          <cell r="J92">
            <v>0.08</v>
          </cell>
          <cell r="K92">
            <v>0.04</v>
          </cell>
          <cell r="L92">
            <v>0.03</v>
          </cell>
          <cell r="M92">
            <v>0.02</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t="str">
            <v>2011 NG</v>
          </cell>
          <cell r="AE92">
            <v>0.08</v>
          </cell>
          <cell r="AF92">
            <v>0.04</v>
          </cell>
          <cell r="AG92">
            <v>0.03</v>
          </cell>
          <cell r="AH92">
            <v>0.02</v>
          </cell>
          <cell r="AI92">
            <v>0</v>
          </cell>
          <cell r="AJ92">
            <v>0</v>
          </cell>
          <cell r="AK92">
            <v>0</v>
          </cell>
          <cell r="AL92">
            <v>0</v>
          </cell>
          <cell r="AM92">
            <v>0</v>
          </cell>
          <cell r="AY92">
            <v>1.2</v>
          </cell>
          <cell r="AZ92">
            <v>9.6000000000000002E-2</v>
          </cell>
          <cell r="BA92">
            <v>4.8000000000000001E-2</v>
          </cell>
          <cell r="BB92">
            <v>3.5999999999999997E-2</v>
          </cell>
          <cell r="BC92">
            <v>2.4E-2</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row>
        <row r="93">
          <cell r="A93" t="str">
            <v>Cygnus</v>
          </cell>
          <cell r="C93" t="str">
            <v>Woodmac</v>
          </cell>
          <cell r="D93">
            <v>3</v>
          </cell>
          <cell r="E93">
            <v>83</v>
          </cell>
          <cell r="F93" t="str">
            <v>D</v>
          </cell>
          <cell r="G93" t="str">
            <v>Perenco B</v>
          </cell>
          <cell r="H93" t="str">
            <v>Bacton</v>
          </cell>
          <cell r="J93">
            <v>0</v>
          </cell>
          <cell r="K93">
            <v>0</v>
          </cell>
          <cell r="L93">
            <v>3.6827195467422098</v>
          </cell>
          <cell r="M93">
            <v>6.7988668555240794</v>
          </cell>
          <cell r="N93">
            <v>6.6288951841359776</v>
          </cell>
          <cell r="O93">
            <v>6.3172804532577906</v>
          </cell>
          <cell r="P93">
            <v>5.807365439093485</v>
          </cell>
          <cell r="Q93">
            <v>5.0991501416430598</v>
          </cell>
          <cell r="R93">
            <v>3.9660056657223799</v>
          </cell>
          <cell r="S93">
            <v>2.8328611898017</v>
          </cell>
          <cell r="T93">
            <v>1.9830028328611899</v>
          </cell>
          <cell r="U93">
            <v>1.3881019830028329</v>
          </cell>
          <cell r="V93">
            <v>0.96317280453257803</v>
          </cell>
          <cell r="W93">
            <v>0.651558073654391</v>
          </cell>
          <cell r="X93">
            <v>0.42492917847025496</v>
          </cell>
          <cell r="Y93">
            <v>0.33994334277620397</v>
          </cell>
          <cell r="Z93">
            <v>0.2719546742209632</v>
          </cell>
          <cell r="AA93">
            <v>0.21756373937677057</v>
          </cell>
          <cell r="AB93">
            <v>0.17405099150141645</v>
          </cell>
          <cell r="AC93">
            <v>0.13924079320113317</v>
          </cell>
          <cell r="AD93" t="str">
            <v>2011NG</v>
          </cell>
          <cell r="AE93">
            <v>0</v>
          </cell>
          <cell r="AF93">
            <v>0</v>
          </cell>
          <cell r="AG93">
            <v>3.6827195467422098</v>
          </cell>
          <cell r="AH93">
            <v>6.7988668555240794</v>
          </cell>
          <cell r="AI93">
            <v>6.6288951841359776</v>
          </cell>
          <cell r="AJ93">
            <v>6.3172804532577906</v>
          </cell>
          <cell r="AK93">
            <v>5.807365439093485</v>
          </cell>
          <cell r="AL93">
            <v>5.0991501416430598</v>
          </cell>
          <cell r="AM93">
            <v>3.9660056657223799</v>
          </cell>
          <cell r="AN93">
            <v>2.8328611898017</v>
          </cell>
          <cell r="AO93">
            <v>1.9830028328611899</v>
          </cell>
          <cell r="AP93">
            <v>1.3881019830028329</v>
          </cell>
          <cell r="AQ93">
            <v>0.96317280453257803</v>
          </cell>
          <cell r="AR93">
            <v>0.651558073654391</v>
          </cell>
          <cell r="AS93">
            <v>0.42492917847025496</v>
          </cell>
          <cell r="AT93">
            <v>0</v>
          </cell>
          <cell r="AU93">
            <v>0</v>
          </cell>
          <cell r="AV93">
            <v>0</v>
          </cell>
          <cell r="AW93">
            <v>0</v>
          </cell>
          <cell r="AX93">
            <v>0</v>
          </cell>
          <cell r="AY93">
            <v>1.1000000000000001</v>
          </cell>
          <cell r="AZ93">
            <v>0</v>
          </cell>
          <cell r="BA93">
            <v>0</v>
          </cell>
          <cell r="BB93">
            <v>4.0509915014164308</v>
          </cell>
          <cell r="BC93">
            <v>7.4787535410764878</v>
          </cell>
          <cell r="BD93">
            <v>7.2917847025495757</v>
          </cell>
          <cell r="BE93">
            <v>6.9490084985835701</v>
          </cell>
          <cell r="BF93">
            <v>6.3881019830028336</v>
          </cell>
          <cell r="BG93">
            <v>5.6090651558073663</v>
          </cell>
          <cell r="BH93">
            <v>4.3626062322946186</v>
          </cell>
          <cell r="BI93">
            <v>3.1161473087818701</v>
          </cell>
          <cell r="BJ93">
            <v>2.1813031161473093</v>
          </cell>
          <cell r="BK93">
            <v>1.5269121813031163</v>
          </cell>
          <cell r="BL93">
            <v>1.059490084985836</v>
          </cell>
          <cell r="BM93">
            <v>0.71671388101983013</v>
          </cell>
          <cell r="BN93">
            <v>0.46742209631728049</v>
          </cell>
          <cell r="BO93">
            <v>0.37393767705382441</v>
          </cell>
          <cell r="BP93">
            <v>0.29915014164305953</v>
          </cell>
          <cell r="BQ93">
            <v>0.23932011331444764</v>
          </cell>
          <cell r="BR93">
            <v>0.19145609065155811</v>
          </cell>
          <cell r="BS93">
            <v>0.1531648725212465</v>
          </cell>
        </row>
        <row r="94">
          <cell r="A94" t="str">
            <v>Davy Group</v>
          </cell>
          <cell r="C94" t="str">
            <v>O&amp;G UK Profile Good</v>
          </cell>
          <cell r="D94">
            <v>1</v>
          </cell>
          <cell r="E94">
            <v>84</v>
          </cell>
          <cell r="F94" t="str">
            <v>P</v>
          </cell>
          <cell r="G94" t="str">
            <v>Perenco B</v>
          </cell>
          <cell r="H94" t="str">
            <v>Bacton</v>
          </cell>
          <cell r="J94">
            <v>0.15</v>
          </cell>
          <cell r="K94">
            <v>0.12</v>
          </cell>
          <cell r="L94">
            <v>0.1</v>
          </cell>
          <cell r="M94">
            <v>7.0000000000000007E-2</v>
          </cell>
          <cell r="N94">
            <v>0.05</v>
          </cell>
          <cell r="O94">
            <v>0.05</v>
          </cell>
          <cell r="P94">
            <v>0.04</v>
          </cell>
          <cell r="Q94">
            <v>0.04</v>
          </cell>
          <cell r="R94">
            <v>0.04</v>
          </cell>
          <cell r="S94">
            <v>3.2000000000000001E-2</v>
          </cell>
          <cell r="T94">
            <v>2.5600000000000001E-2</v>
          </cell>
          <cell r="U94">
            <v>2.0480000000000002E-2</v>
          </cell>
          <cell r="V94">
            <v>1.6384000000000003E-2</v>
          </cell>
          <cell r="W94">
            <v>1.3107200000000003E-2</v>
          </cell>
          <cell r="X94">
            <v>1.0485760000000004E-2</v>
          </cell>
          <cell r="Y94">
            <v>8.388608000000004E-3</v>
          </cell>
          <cell r="Z94">
            <v>6.7108864000000037E-3</v>
          </cell>
          <cell r="AA94">
            <v>5.3687091200000031E-3</v>
          </cell>
          <cell r="AB94">
            <v>4.2949672960000025E-3</v>
          </cell>
          <cell r="AC94">
            <v>3.4359738368000023E-3</v>
          </cell>
          <cell r="AD94" t="str">
            <v>O&amp;G UK</v>
          </cell>
          <cell r="AE94">
            <v>0.15</v>
          </cell>
          <cell r="AF94">
            <v>0.12</v>
          </cell>
          <cell r="AG94">
            <v>0.1</v>
          </cell>
          <cell r="AH94">
            <v>7.0000000000000007E-2</v>
          </cell>
          <cell r="AI94">
            <v>0.05</v>
          </cell>
          <cell r="AJ94">
            <v>0.05</v>
          </cell>
          <cell r="AK94">
            <v>0.04</v>
          </cell>
          <cell r="AL94">
            <v>0.04</v>
          </cell>
          <cell r="AM94">
            <v>0.04</v>
          </cell>
          <cell r="AN94">
            <v>0.04</v>
          </cell>
          <cell r="AO94">
            <v>0.02</v>
          </cell>
          <cell r="AY94">
            <v>1.34</v>
          </cell>
          <cell r="AZ94">
            <v>0.18</v>
          </cell>
          <cell r="BA94">
            <v>0.14399999999999999</v>
          </cell>
          <cell r="BB94">
            <v>0.12</v>
          </cell>
          <cell r="BC94">
            <v>8.4000000000000005E-2</v>
          </cell>
          <cell r="BD94">
            <v>0.06</v>
          </cell>
          <cell r="BE94">
            <v>0.06</v>
          </cell>
          <cell r="BF94">
            <v>4.8000000000000001E-2</v>
          </cell>
          <cell r="BG94">
            <v>4.8000000000000001E-2</v>
          </cell>
          <cell r="BH94">
            <v>4.8000000000000001E-2</v>
          </cell>
          <cell r="BI94">
            <v>3.8399999999999997E-2</v>
          </cell>
          <cell r="BJ94">
            <v>3.0720000000000001E-2</v>
          </cell>
          <cell r="BK94">
            <v>2.4576000000000001E-2</v>
          </cell>
          <cell r="BL94">
            <v>1.9660800000000003E-2</v>
          </cell>
          <cell r="BM94">
            <v>1.5728640000000002E-2</v>
          </cell>
          <cell r="BN94">
            <v>1.2582912000000003E-2</v>
          </cell>
          <cell r="BO94">
            <v>1.0066329600000005E-2</v>
          </cell>
          <cell r="BP94">
            <v>8.0530636800000034E-3</v>
          </cell>
          <cell r="BQ94">
            <v>6.4424509440000038E-3</v>
          </cell>
          <cell r="BR94">
            <v>5.1539607552000032E-3</v>
          </cell>
          <cell r="BS94">
            <v>4.1231686041600024E-3</v>
          </cell>
        </row>
        <row r="95">
          <cell r="A95" t="str">
            <v>Delilah</v>
          </cell>
          <cell r="C95" t="str">
            <v>NG Profile Good</v>
          </cell>
          <cell r="D95">
            <v>3</v>
          </cell>
          <cell r="E95">
            <v>85</v>
          </cell>
          <cell r="F95" t="str">
            <v>P</v>
          </cell>
          <cell r="G95" t="str">
            <v>Perenco B</v>
          </cell>
          <cell r="H95" t="str">
            <v>Bacton</v>
          </cell>
          <cell r="J95">
            <v>7.0000000000000007E-2</v>
          </cell>
          <cell r="K95">
            <v>0.04</v>
          </cell>
          <cell r="L95">
            <v>0.03</v>
          </cell>
          <cell r="M95">
            <v>0.03</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t="str">
            <v>2011NG</v>
          </cell>
          <cell r="AE95">
            <v>7.0000000000000007E-2</v>
          </cell>
          <cell r="AF95">
            <v>0.04</v>
          </cell>
          <cell r="AG95">
            <v>0.03</v>
          </cell>
          <cell r="AH95">
            <v>0.03</v>
          </cell>
          <cell r="AI95">
            <v>0</v>
          </cell>
          <cell r="AJ95">
            <v>0</v>
          </cell>
          <cell r="AK95">
            <v>0</v>
          </cell>
          <cell r="AY95">
            <v>1.37</v>
          </cell>
          <cell r="AZ95">
            <v>8.4000000000000005E-2</v>
          </cell>
          <cell r="BA95">
            <v>4.8000000000000001E-2</v>
          </cell>
          <cell r="BB95">
            <v>3.5999999999999997E-2</v>
          </cell>
          <cell r="BC95">
            <v>3.5999999999999997E-2</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row>
        <row r="96">
          <cell r="A96" t="str">
            <v>Excalibur</v>
          </cell>
          <cell r="C96" t="str">
            <v>50% NG Profile</v>
          </cell>
          <cell r="D96">
            <v>3</v>
          </cell>
          <cell r="E96">
            <v>86</v>
          </cell>
          <cell r="F96" t="str">
            <v>P</v>
          </cell>
          <cell r="G96" t="str">
            <v>Perenco B</v>
          </cell>
          <cell r="H96" t="str">
            <v>Bacton</v>
          </cell>
          <cell r="J96">
            <v>2.5000000000000001E-2</v>
          </cell>
          <cell r="K96">
            <v>0.02</v>
          </cell>
          <cell r="L96">
            <v>1.4999999999999999E-2</v>
          </cell>
          <cell r="M96">
            <v>1.4999999999999999E-2</v>
          </cell>
          <cell r="N96">
            <v>0.01</v>
          </cell>
          <cell r="O96">
            <v>0.01</v>
          </cell>
          <cell r="P96">
            <v>5.0000000000000001E-3</v>
          </cell>
          <cell r="Q96">
            <v>5.0000000000000001E-3</v>
          </cell>
          <cell r="R96">
            <v>0</v>
          </cell>
          <cell r="S96">
            <v>0</v>
          </cell>
          <cell r="T96">
            <v>0</v>
          </cell>
          <cell r="U96">
            <v>0</v>
          </cell>
          <cell r="V96">
            <v>0</v>
          </cell>
          <cell r="W96">
            <v>0</v>
          </cell>
          <cell r="X96">
            <v>0</v>
          </cell>
          <cell r="Y96">
            <v>0</v>
          </cell>
          <cell r="Z96">
            <v>0</v>
          </cell>
          <cell r="AA96">
            <v>0</v>
          </cell>
          <cell r="AB96">
            <v>0</v>
          </cell>
          <cell r="AC96">
            <v>0</v>
          </cell>
          <cell r="AD96" t="str">
            <v>2011NG</v>
          </cell>
          <cell r="AE96">
            <v>0.05</v>
          </cell>
          <cell r="AF96">
            <v>0.04</v>
          </cell>
          <cell r="AG96">
            <v>0.03</v>
          </cell>
          <cell r="AH96">
            <v>0.03</v>
          </cell>
          <cell r="AI96">
            <v>0.02</v>
          </cell>
          <cell r="AJ96">
            <v>0.02</v>
          </cell>
          <cell r="AK96">
            <v>0.01</v>
          </cell>
          <cell r="AL96">
            <v>0.01</v>
          </cell>
          <cell r="AM96">
            <v>0</v>
          </cell>
          <cell r="AY96">
            <v>1.31</v>
          </cell>
          <cell r="AZ96">
            <v>0.03</v>
          </cell>
          <cell r="BA96">
            <v>2.4E-2</v>
          </cell>
          <cell r="BB96">
            <v>1.7999999999999999E-2</v>
          </cell>
          <cell r="BC96">
            <v>1.7999999999999999E-2</v>
          </cell>
          <cell r="BD96">
            <v>1.2E-2</v>
          </cell>
          <cell r="BE96">
            <v>1.2E-2</v>
          </cell>
          <cell r="BF96">
            <v>6.0000000000000001E-3</v>
          </cell>
          <cell r="BG96">
            <v>6.0000000000000001E-3</v>
          </cell>
          <cell r="BH96">
            <v>0</v>
          </cell>
          <cell r="BI96">
            <v>0</v>
          </cell>
          <cell r="BJ96">
            <v>0</v>
          </cell>
          <cell r="BK96">
            <v>0</v>
          </cell>
          <cell r="BL96">
            <v>0</v>
          </cell>
          <cell r="BM96">
            <v>0</v>
          </cell>
          <cell r="BN96">
            <v>0</v>
          </cell>
          <cell r="BO96">
            <v>0</v>
          </cell>
          <cell r="BP96">
            <v>0</v>
          </cell>
          <cell r="BQ96">
            <v>0</v>
          </cell>
          <cell r="BR96">
            <v>0</v>
          </cell>
          <cell r="BS96">
            <v>0</v>
          </cell>
        </row>
        <row r="97">
          <cell r="A97" t="str">
            <v>Galahad</v>
          </cell>
          <cell r="C97" t="str">
            <v>NG Profile Good</v>
          </cell>
          <cell r="D97">
            <v>3</v>
          </cell>
          <cell r="E97">
            <v>87</v>
          </cell>
          <cell r="F97" t="str">
            <v>P</v>
          </cell>
          <cell r="G97" t="str">
            <v>Perenco B</v>
          </cell>
          <cell r="H97" t="str">
            <v>Bacton</v>
          </cell>
          <cell r="J97">
            <v>0.15</v>
          </cell>
          <cell r="K97">
            <v>0.13</v>
          </cell>
          <cell r="L97">
            <v>0.11</v>
          </cell>
          <cell r="M97">
            <v>0.1</v>
          </cell>
          <cell r="N97">
            <v>7.0000000000000007E-2</v>
          </cell>
          <cell r="O97">
            <v>0.05</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t="str">
            <v>2011NG</v>
          </cell>
          <cell r="AE97">
            <v>0.15</v>
          </cell>
          <cell r="AF97">
            <v>0.13</v>
          </cell>
          <cell r="AG97">
            <v>0.11</v>
          </cell>
          <cell r="AH97">
            <v>0.1</v>
          </cell>
          <cell r="AI97">
            <v>7.0000000000000007E-2</v>
          </cell>
          <cell r="AJ97">
            <v>0.05</v>
          </cell>
          <cell r="AK97">
            <v>0</v>
          </cell>
          <cell r="AL97">
            <v>0</v>
          </cell>
          <cell r="AY97">
            <v>1.3</v>
          </cell>
          <cell r="AZ97">
            <v>0.18</v>
          </cell>
          <cell r="BA97">
            <v>0.156</v>
          </cell>
          <cell r="BB97">
            <v>0.13200000000000001</v>
          </cell>
          <cell r="BC97">
            <v>0.12</v>
          </cell>
          <cell r="BD97">
            <v>8.4000000000000005E-2</v>
          </cell>
          <cell r="BE97">
            <v>0.06</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row>
        <row r="98">
          <cell r="A98" t="str">
            <v>Hewett</v>
          </cell>
          <cell r="C98" t="str">
            <v>NG Profile Good</v>
          </cell>
          <cell r="D98">
            <v>3</v>
          </cell>
          <cell r="E98">
            <v>88</v>
          </cell>
          <cell r="F98" t="str">
            <v>P</v>
          </cell>
          <cell r="G98" t="str">
            <v>Perenco B</v>
          </cell>
          <cell r="H98" t="str">
            <v>Bacton</v>
          </cell>
          <cell r="J98">
            <v>0.46</v>
          </cell>
          <cell r="K98">
            <v>0.31</v>
          </cell>
          <cell r="L98">
            <v>0.24</v>
          </cell>
          <cell r="M98">
            <v>0.22</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t="str">
            <v>2011NG</v>
          </cell>
          <cell r="AE98">
            <v>0.46</v>
          </cell>
          <cell r="AF98">
            <v>0.31</v>
          </cell>
          <cell r="AG98">
            <v>0.24</v>
          </cell>
          <cell r="AH98">
            <v>0.22</v>
          </cell>
          <cell r="AI98">
            <v>0</v>
          </cell>
          <cell r="AJ98">
            <v>0</v>
          </cell>
          <cell r="AK98">
            <v>0</v>
          </cell>
          <cell r="AY98">
            <v>1.2</v>
          </cell>
          <cell r="AZ98">
            <v>0.55200000000000005</v>
          </cell>
          <cell r="BA98">
            <v>0.372</v>
          </cell>
          <cell r="BB98">
            <v>0.28799999999999998</v>
          </cell>
          <cell r="BC98">
            <v>0.26400000000000001</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row>
        <row r="99">
          <cell r="A99" t="str">
            <v>Horne</v>
          </cell>
          <cell r="C99" t="str">
            <v>50% NG Profile</v>
          </cell>
          <cell r="D99">
            <v>3</v>
          </cell>
          <cell r="E99">
            <v>89</v>
          </cell>
          <cell r="F99" t="str">
            <v>P</v>
          </cell>
          <cell r="G99" t="str">
            <v>Perenco B</v>
          </cell>
          <cell r="H99" t="str">
            <v>Bacton</v>
          </cell>
          <cell r="J99">
            <v>0.08</v>
          </cell>
          <cell r="K99">
            <v>0.04</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t="str">
            <v>2011NG</v>
          </cell>
          <cell r="AE99">
            <v>0.16</v>
          </cell>
          <cell r="AF99">
            <v>0.08</v>
          </cell>
          <cell r="AG99">
            <v>0</v>
          </cell>
          <cell r="AH99">
            <v>0</v>
          </cell>
          <cell r="AI99">
            <v>0</v>
          </cell>
          <cell r="AY99">
            <v>4.99</v>
          </cell>
          <cell r="AZ99">
            <v>9.6000000000000002E-2</v>
          </cell>
          <cell r="BA99">
            <v>4.8000000000000001E-2</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row>
        <row r="100">
          <cell r="A100" t="str">
            <v>Inde Perenco B</v>
          </cell>
          <cell r="C100" t="str">
            <v>O&amp;G Profile Good</v>
          </cell>
          <cell r="D100">
            <v>3</v>
          </cell>
          <cell r="E100">
            <v>90</v>
          </cell>
          <cell r="F100" t="str">
            <v>P</v>
          </cell>
          <cell r="G100" t="str">
            <v>Perenco B</v>
          </cell>
          <cell r="H100" t="str">
            <v>Bacton</v>
          </cell>
          <cell r="J100">
            <v>1.27</v>
          </cell>
          <cell r="K100">
            <v>1.04</v>
          </cell>
          <cell r="L100">
            <v>0.85</v>
          </cell>
          <cell r="M100">
            <v>0.7</v>
          </cell>
          <cell r="N100">
            <v>0.59</v>
          </cell>
          <cell r="O100">
            <v>0.49</v>
          </cell>
          <cell r="P100">
            <v>0.41</v>
          </cell>
          <cell r="Q100">
            <v>0.41</v>
          </cell>
          <cell r="R100">
            <v>0.4</v>
          </cell>
          <cell r="S100">
            <v>0.33</v>
          </cell>
          <cell r="T100">
            <v>0.17</v>
          </cell>
          <cell r="U100">
            <v>0</v>
          </cell>
          <cell r="V100">
            <v>0</v>
          </cell>
          <cell r="W100">
            <v>0</v>
          </cell>
          <cell r="X100">
            <v>0</v>
          </cell>
          <cell r="Y100">
            <v>0</v>
          </cell>
          <cell r="Z100">
            <v>0</v>
          </cell>
          <cell r="AA100">
            <v>0</v>
          </cell>
          <cell r="AB100">
            <v>0</v>
          </cell>
          <cell r="AC100">
            <v>0</v>
          </cell>
          <cell r="AD100" t="str">
            <v>2011NG</v>
          </cell>
          <cell r="AE100">
            <v>1.27</v>
          </cell>
          <cell r="AF100">
            <v>1.04</v>
          </cell>
          <cell r="AG100">
            <v>0.85</v>
          </cell>
          <cell r="AH100">
            <v>0.7</v>
          </cell>
          <cell r="AI100">
            <v>0.59</v>
          </cell>
          <cell r="AJ100">
            <v>0.49</v>
          </cell>
          <cell r="AK100">
            <v>0.41</v>
          </cell>
          <cell r="AL100">
            <v>0.41</v>
          </cell>
          <cell r="AM100">
            <v>0.4</v>
          </cell>
          <cell r="AN100">
            <v>0.33</v>
          </cell>
          <cell r="AO100">
            <v>0.17</v>
          </cell>
          <cell r="AP100">
            <v>0</v>
          </cell>
          <cell r="AY100">
            <v>1.44</v>
          </cell>
          <cell r="AZ100">
            <v>1.524</v>
          </cell>
          <cell r="BA100">
            <v>1.248</v>
          </cell>
          <cell r="BB100">
            <v>1.02</v>
          </cell>
          <cell r="BC100">
            <v>0.84</v>
          </cell>
          <cell r="BD100">
            <v>0.70799999999999996</v>
          </cell>
          <cell r="BE100">
            <v>0.58799999999999997</v>
          </cell>
          <cell r="BF100">
            <v>0.49199999999999994</v>
          </cell>
          <cell r="BG100">
            <v>0.49199999999999994</v>
          </cell>
          <cell r="BH100">
            <v>0.48</v>
          </cell>
          <cell r="BI100">
            <v>0.39600000000000002</v>
          </cell>
          <cell r="BJ100">
            <v>0.20400000000000001</v>
          </cell>
          <cell r="BK100">
            <v>0</v>
          </cell>
          <cell r="BL100">
            <v>0</v>
          </cell>
          <cell r="BM100">
            <v>0</v>
          </cell>
          <cell r="BN100">
            <v>0</v>
          </cell>
          <cell r="BO100">
            <v>0</v>
          </cell>
          <cell r="BP100">
            <v>0</v>
          </cell>
          <cell r="BQ100">
            <v>0</v>
          </cell>
          <cell r="BR100">
            <v>0</v>
          </cell>
          <cell r="BS100">
            <v>0</v>
          </cell>
        </row>
        <row r="101">
          <cell r="A101" t="str">
            <v>Inde SW</v>
          </cell>
          <cell r="C101" t="str">
            <v>NG Profile Good</v>
          </cell>
          <cell r="D101">
            <v>3</v>
          </cell>
          <cell r="E101">
            <v>91</v>
          </cell>
          <cell r="F101" t="str">
            <v>P</v>
          </cell>
          <cell r="G101" t="str">
            <v>Perenco B</v>
          </cell>
          <cell r="H101" t="str">
            <v>Bacton</v>
          </cell>
          <cell r="J101">
            <v>0.24</v>
          </cell>
          <cell r="K101">
            <v>0.15000000000000002</v>
          </cell>
          <cell r="L101">
            <v>0.09</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t="str">
            <v>2011NG</v>
          </cell>
          <cell r="AE101">
            <v>0.1</v>
          </cell>
          <cell r="AF101">
            <v>0.1</v>
          </cell>
          <cell r="AG101">
            <v>0.08</v>
          </cell>
          <cell r="AH101">
            <v>0.05</v>
          </cell>
          <cell r="AI101">
            <v>0.03</v>
          </cell>
          <cell r="AJ101">
            <v>0</v>
          </cell>
          <cell r="AK101">
            <v>0</v>
          </cell>
          <cell r="AY101">
            <v>1.33</v>
          </cell>
          <cell r="AZ101">
            <v>0.28799999999999998</v>
          </cell>
          <cell r="BA101">
            <v>0.18000000000000002</v>
          </cell>
          <cell r="BB101">
            <v>0.108</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row>
        <row r="102">
          <cell r="A102" t="str">
            <v>Kilmar</v>
          </cell>
          <cell r="C102" t="str">
            <v>NG Profile Good</v>
          </cell>
          <cell r="D102">
            <v>3</v>
          </cell>
          <cell r="E102">
            <v>92</v>
          </cell>
          <cell r="F102" t="str">
            <v>P</v>
          </cell>
          <cell r="G102" t="str">
            <v>Perenco B</v>
          </cell>
          <cell r="H102" t="str">
            <v>Bacton</v>
          </cell>
          <cell r="J102">
            <v>0.4</v>
          </cell>
          <cell r="K102">
            <v>0.36</v>
          </cell>
          <cell r="L102">
            <v>0.32</v>
          </cell>
          <cell r="M102">
            <v>0.27</v>
          </cell>
          <cell r="N102">
            <v>0.16</v>
          </cell>
          <cell r="O102">
            <v>0.08</v>
          </cell>
          <cell r="P102">
            <v>0.04</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t="str">
            <v>2011NG</v>
          </cell>
          <cell r="AE102">
            <v>0.4</v>
          </cell>
          <cell r="AF102">
            <v>0.36</v>
          </cell>
          <cell r="AG102">
            <v>0.32</v>
          </cell>
          <cell r="AH102">
            <v>0.27</v>
          </cell>
          <cell r="AI102">
            <v>0.16</v>
          </cell>
          <cell r="AJ102">
            <v>0.08</v>
          </cell>
          <cell r="AK102">
            <v>0.04</v>
          </cell>
          <cell r="AL102">
            <v>0</v>
          </cell>
          <cell r="AM102">
            <v>0</v>
          </cell>
          <cell r="AY102">
            <v>1.35</v>
          </cell>
          <cell r="AZ102">
            <v>0.48</v>
          </cell>
          <cell r="BA102">
            <v>0.432</v>
          </cell>
          <cell r="BB102">
            <v>0.38400000000000001</v>
          </cell>
          <cell r="BC102">
            <v>0.32400000000000001</v>
          </cell>
          <cell r="BD102">
            <v>0.192</v>
          </cell>
          <cell r="BE102">
            <v>9.6000000000000002E-2</v>
          </cell>
          <cell r="BF102">
            <v>4.8000000000000001E-2</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row>
        <row r="103">
          <cell r="A103" t="str">
            <v>Lancelot</v>
          </cell>
          <cell r="C103" t="str">
            <v>NG Profile Good</v>
          </cell>
          <cell r="D103">
            <v>3</v>
          </cell>
          <cell r="E103">
            <v>93</v>
          </cell>
          <cell r="F103" t="str">
            <v>P</v>
          </cell>
          <cell r="G103" t="str">
            <v>Perenco B</v>
          </cell>
          <cell r="H103" t="str">
            <v>Bacton</v>
          </cell>
          <cell r="J103">
            <v>0.24</v>
          </cell>
          <cell r="K103">
            <v>0.2</v>
          </cell>
          <cell r="L103">
            <v>0.16</v>
          </cell>
          <cell r="M103">
            <v>0.13</v>
          </cell>
          <cell r="N103">
            <v>0.1</v>
          </cell>
          <cell r="O103">
            <v>7.0000000000000007E-2</v>
          </cell>
          <cell r="P103">
            <v>0.05</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t="str">
            <v>2011NG</v>
          </cell>
          <cell r="AE103">
            <v>0.24</v>
          </cell>
          <cell r="AF103">
            <v>0.2</v>
          </cell>
          <cell r="AG103">
            <v>0.16</v>
          </cell>
          <cell r="AH103">
            <v>0.13</v>
          </cell>
          <cell r="AI103">
            <v>0.1</v>
          </cell>
          <cell r="AJ103">
            <v>7.0000000000000007E-2</v>
          </cell>
          <cell r="AK103">
            <v>0.05</v>
          </cell>
          <cell r="AL103">
            <v>0</v>
          </cell>
          <cell r="AM103">
            <v>0</v>
          </cell>
          <cell r="AY103">
            <v>1.27</v>
          </cell>
          <cell r="AZ103">
            <v>0.28799999999999998</v>
          </cell>
          <cell r="BA103">
            <v>0.24</v>
          </cell>
          <cell r="BB103">
            <v>0.192</v>
          </cell>
          <cell r="BC103">
            <v>0.156</v>
          </cell>
          <cell r="BD103">
            <v>0.12</v>
          </cell>
          <cell r="BE103">
            <v>8.4000000000000005E-2</v>
          </cell>
          <cell r="BF103">
            <v>0.06</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row>
        <row r="104">
          <cell r="A104" t="str">
            <v>Leman Perenco B</v>
          </cell>
          <cell r="C104" t="str">
            <v>Profile Good</v>
          </cell>
          <cell r="D104">
            <v>1</v>
          </cell>
          <cell r="E104">
            <v>94</v>
          </cell>
          <cell r="F104" t="str">
            <v>P</v>
          </cell>
          <cell r="G104" t="str">
            <v>Perenco B</v>
          </cell>
          <cell r="H104" t="str">
            <v>Bacton</v>
          </cell>
          <cell r="J104">
            <v>1.63</v>
          </cell>
          <cell r="K104">
            <v>1.52</v>
          </cell>
          <cell r="L104">
            <v>1.41</v>
          </cell>
          <cell r="M104">
            <v>1.28</v>
          </cell>
          <cell r="N104">
            <v>1.17</v>
          </cell>
          <cell r="O104">
            <v>0.81</v>
          </cell>
          <cell r="P104">
            <v>0.67</v>
          </cell>
          <cell r="Q104">
            <v>0.67</v>
          </cell>
          <cell r="R104">
            <v>0.65</v>
          </cell>
          <cell r="S104">
            <v>0.55000000000000004</v>
          </cell>
          <cell r="T104">
            <v>0.28000000000000003</v>
          </cell>
          <cell r="U104">
            <v>0.14000000000000001</v>
          </cell>
          <cell r="V104">
            <v>7.0000000000000007E-2</v>
          </cell>
          <cell r="W104">
            <v>3.5000000000000003E-2</v>
          </cell>
          <cell r="X104">
            <v>0</v>
          </cell>
          <cell r="Y104">
            <v>0</v>
          </cell>
          <cell r="Z104">
            <v>0</v>
          </cell>
          <cell r="AA104">
            <v>0</v>
          </cell>
          <cell r="AB104">
            <v>0</v>
          </cell>
          <cell r="AC104">
            <v>0</v>
          </cell>
          <cell r="AD104" t="str">
            <v>O&amp;G UK</v>
          </cell>
          <cell r="AE104">
            <v>1.63</v>
          </cell>
          <cell r="AF104">
            <v>1.52</v>
          </cell>
          <cell r="AG104">
            <v>1.41</v>
          </cell>
          <cell r="AH104">
            <v>1.28</v>
          </cell>
          <cell r="AI104">
            <v>1.17</v>
          </cell>
          <cell r="AJ104">
            <v>0.81</v>
          </cell>
          <cell r="AK104">
            <v>0.67</v>
          </cell>
          <cell r="AL104">
            <v>0.67</v>
          </cell>
          <cell r="AM104">
            <v>0.65</v>
          </cell>
          <cell r="AN104">
            <v>0.55000000000000004</v>
          </cell>
          <cell r="AO104">
            <v>0.28000000000000003</v>
          </cell>
          <cell r="AY104">
            <v>2.2000000000000002</v>
          </cell>
          <cell r="AZ104">
            <v>1.9559999999999997</v>
          </cell>
          <cell r="BA104">
            <v>1.8239999999999998</v>
          </cell>
          <cell r="BB104">
            <v>1.6919999999999999</v>
          </cell>
          <cell r="BC104">
            <v>1.536</v>
          </cell>
          <cell r="BD104">
            <v>1.4039999999999999</v>
          </cell>
          <cell r="BE104">
            <v>0.97199999999999998</v>
          </cell>
          <cell r="BF104">
            <v>0.80400000000000005</v>
          </cell>
          <cell r="BG104">
            <v>0.80400000000000005</v>
          </cell>
          <cell r="BH104">
            <v>0.78</v>
          </cell>
          <cell r="BI104">
            <v>0.66</v>
          </cell>
          <cell r="BJ104">
            <v>0.33600000000000002</v>
          </cell>
          <cell r="BK104">
            <v>0.16800000000000001</v>
          </cell>
          <cell r="BL104">
            <v>8.4000000000000005E-2</v>
          </cell>
          <cell r="BM104">
            <v>4.2000000000000003E-2</v>
          </cell>
          <cell r="BN104">
            <v>0</v>
          </cell>
          <cell r="BO104">
            <v>0</v>
          </cell>
          <cell r="BP104">
            <v>0</v>
          </cell>
          <cell r="BQ104">
            <v>0</v>
          </cell>
          <cell r="BR104">
            <v>0</v>
          </cell>
          <cell r="BS104">
            <v>0</v>
          </cell>
        </row>
        <row r="105">
          <cell r="A105" t="str">
            <v>Mallory</v>
          </cell>
          <cell r="C105" t="str">
            <v>NG Profile Good</v>
          </cell>
          <cell r="D105">
            <v>3</v>
          </cell>
          <cell r="E105">
            <v>95</v>
          </cell>
          <cell r="F105" t="str">
            <v>P</v>
          </cell>
          <cell r="G105" t="str">
            <v>Perenco B</v>
          </cell>
          <cell r="H105" t="str">
            <v>Bacton</v>
          </cell>
          <cell r="J105">
            <v>0.25</v>
          </cell>
          <cell r="K105">
            <v>0.21</v>
          </cell>
          <cell r="L105">
            <v>0.16</v>
          </cell>
          <cell r="M105">
            <v>0.12</v>
          </cell>
          <cell r="N105">
            <v>0.1</v>
          </cell>
          <cell r="O105">
            <v>0.08</v>
          </cell>
          <cell r="P105">
            <v>0.05</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t="str">
            <v>2011NG</v>
          </cell>
          <cell r="AE105">
            <v>0.25</v>
          </cell>
          <cell r="AF105">
            <v>0.21</v>
          </cell>
          <cell r="AG105">
            <v>0.16</v>
          </cell>
          <cell r="AH105">
            <v>0.12</v>
          </cell>
          <cell r="AI105">
            <v>0.1</v>
          </cell>
          <cell r="AJ105">
            <v>0.08</v>
          </cell>
          <cell r="AK105">
            <v>0.05</v>
          </cell>
          <cell r="AL105">
            <v>0</v>
          </cell>
          <cell r="AM105">
            <v>0</v>
          </cell>
          <cell r="AY105">
            <v>1.1499999999999999</v>
          </cell>
          <cell r="AZ105">
            <v>0.3</v>
          </cell>
          <cell r="BA105">
            <v>0.252</v>
          </cell>
          <cell r="BB105">
            <v>0.192</v>
          </cell>
          <cell r="BC105">
            <v>0.14399999999999999</v>
          </cell>
          <cell r="BD105">
            <v>0.12</v>
          </cell>
          <cell r="BE105">
            <v>9.6000000000000002E-2</v>
          </cell>
          <cell r="BF105">
            <v>0.06</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row>
        <row r="106">
          <cell r="A106" t="str">
            <v>Trent</v>
          </cell>
          <cell r="C106" t="str">
            <v>NG Profile Good</v>
          </cell>
          <cell r="D106">
            <v>3</v>
          </cell>
          <cell r="E106">
            <v>96</v>
          </cell>
          <cell r="F106" t="str">
            <v>P</v>
          </cell>
          <cell r="G106" t="str">
            <v>Perenco B</v>
          </cell>
          <cell r="H106" t="str">
            <v>Bacton</v>
          </cell>
          <cell r="J106">
            <v>0.13</v>
          </cell>
          <cell r="K106">
            <v>0.11</v>
          </cell>
          <cell r="L106">
            <v>0.08</v>
          </cell>
          <cell r="M106">
            <v>0.05</v>
          </cell>
          <cell r="N106">
            <v>0.04</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t="str">
            <v>2011NG</v>
          </cell>
          <cell r="AE106">
            <v>0.13</v>
          </cell>
          <cell r="AF106">
            <v>0.11</v>
          </cell>
          <cell r="AG106">
            <v>0.08</v>
          </cell>
          <cell r="AH106">
            <v>0.05</v>
          </cell>
          <cell r="AI106">
            <v>0.04</v>
          </cell>
          <cell r="AJ106">
            <v>0</v>
          </cell>
          <cell r="AK106">
            <v>0</v>
          </cell>
          <cell r="AL106">
            <v>0</v>
          </cell>
          <cell r="AY106">
            <v>1.28</v>
          </cell>
          <cell r="AZ106">
            <v>0.156</v>
          </cell>
          <cell r="BA106">
            <v>0.13200000000000001</v>
          </cell>
          <cell r="BB106">
            <v>9.6000000000000002E-2</v>
          </cell>
          <cell r="BC106">
            <v>0.06</v>
          </cell>
          <cell r="BD106">
            <v>4.8000000000000001E-2</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row>
        <row r="107">
          <cell r="A107" t="str">
            <v>Tynes</v>
          </cell>
          <cell r="C107" t="str">
            <v>NG Profile Good</v>
          </cell>
          <cell r="D107">
            <v>3</v>
          </cell>
          <cell r="E107">
            <v>97</v>
          </cell>
          <cell r="F107" t="str">
            <v>P</v>
          </cell>
          <cell r="G107" t="str">
            <v>Perenco B</v>
          </cell>
          <cell r="H107" t="str">
            <v>Bacton</v>
          </cell>
          <cell r="J107">
            <v>0.14000000000000001</v>
          </cell>
          <cell r="K107">
            <v>0.14000000000000001</v>
          </cell>
          <cell r="L107">
            <v>0.12</v>
          </cell>
          <cell r="M107">
            <v>0.1</v>
          </cell>
          <cell r="N107">
            <v>7.0000000000000007E-2</v>
          </cell>
          <cell r="O107">
            <v>0.05</v>
          </cell>
          <cell r="P107">
            <v>0.04</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t="str">
            <v>2011NG</v>
          </cell>
          <cell r="AE107">
            <v>0.14000000000000001</v>
          </cell>
          <cell r="AF107">
            <v>0.14000000000000001</v>
          </cell>
          <cell r="AG107">
            <v>0.12</v>
          </cell>
          <cell r="AH107">
            <v>0.1</v>
          </cell>
          <cell r="AI107">
            <v>7.0000000000000007E-2</v>
          </cell>
          <cell r="AJ107">
            <v>0.05</v>
          </cell>
          <cell r="AK107">
            <v>0.04</v>
          </cell>
          <cell r="AL107">
            <v>0</v>
          </cell>
          <cell r="AM107">
            <v>0</v>
          </cell>
          <cell r="AY107">
            <v>1.6</v>
          </cell>
          <cell r="AZ107">
            <v>0.16800000000000001</v>
          </cell>
          <cell r="BA107">
            <v>0.16800000000000001</v>
          </cell>
          <cell r="BB107">
            <v>0.14399999999999999</v>
          </cell>
          <cell r="BC107">
            <v>0.12</v>
          </cell>
          <cell r="BD107">
            <v>8.4000000000000005E-2</v>
          </cell>
          <cell r="BE107">
            <v>0.06</v>
          </cell>
          <cell r="BF107">
            <v>4.8000000000000001E-2</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row>
        <row r="108">
          <cell r="A108" t="str">
            <v>Waveney</v>
          </cell>
          <cell r="C108" t="str">
            <v>WM Profile Good</v>
          </cell>
          <cell r="D108">
            <v>2</v>
          </cell>
          <cell r="E108">
            <v>98</v>
          </cell>
          <cell r="F108" t="str">
            <v>P</v>
          </cell>
          <cell r="G108" t="str">
            <v>Perenco B</v>
          </cell>
          <cell r="H108" t="str">
            <v>Bacton</v>
          </cell>
          <cell r="J108">
            <v>8.4985835694050993E-2</v>
          </cell>
          <cell r="K108">
            <v>7.648725212464591E-2</v>
          </cell>
          <cell r="L108">
            <v>6.79886685552408E-2</v>
          </cell>
          <cell r="M108">
            <v>5.9490084985835703E-2</v>
          </cell>
          <cell r="N108">
            <v>5.09915014164306E-2</v>
          </cell>
          <cell r="O108">
            <v>4.2492917847025496E-2</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t="str">
            <v>Woodmac</v>
          </cell>
          <cell r="AE108">
            <v>8.4985835694050993E-2</v>
          </cell>
          <cell r="AF108">
            <v>7.648725212464591E-2</v>
          </cell>
          <cell r="AG108">
            <v>6.79886685552408E-2</v>
          </cell>
          <cell r="AH108">
            <v>5.9490084985835703E-2</v>
          </cell>
          <cell r="AI108">
            <v>5.09915014164306E-2</v>
          </cell>
          <cell r="AJ108">
            <v>4.2492917847025496E-2</v>
          </cell>
          <cell r="AK108">
            <v>0</v>
          </cell>
          <cell r="AL108">
            <v>0</v>
          </cell>
          <cell r="AM108">
            <v>0</v>
          </cell>
          <cell r="AY108">
            <v>1.54</v>
          </cell>
          <cell r="AZ108">
            <v>0.10198300283286119</v>
          </cell>
          <cell r="BA108">
            <v>9.178470254957509E-2</v>
          </cell>
          <cell r="BB108">
            <v>8.1586402266288952E-2</v>
          </cell>
          <cell r="BC108">
            <v>7.1388101983002841E-2</v>
          </cell>
          <cell r="BD108">
            <v>6.1189801699716717E-2</v>
          </cell>
          <cell r="BE108">
            <v>5.0991501416430593E-2</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row>
        <row r="109">
          <cell r="A109" t="str">
            <v>Wenlock</v>
          </cell>
          <cell r="C109" t="str">
            <v>60% Woodmac</v>
          </cell>
          <cell r="D109">
            <v>2</v>
          </cell>
          <cell r="E109">
            <v>99</v>
          </cell>
          <cell r="F109" t="str">
            <v>P</v>
          </cell>
          <cell r="G109" t="str">
            <v>Perenco B</v>
          </cell>
          <cell r="H109" t="str">
            <v>Bacton</v>
          </cell>
          <cell r="J109">
            <v>0.35694050991501419</v>
          </cell>
          <cell r="K109">
            <v>0.2719546742209632</v>
          </cell>
          <cell r="L109">
            <v>0.20396600566572237</v>
          </cell>
          <cell r="M109">
            <v>0.15297450424929179</v>
          </cell>
          <cell r="N109">
            <v>0.10198300283286119</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t="str">
            <v>Woodmac</v>
          </cell>
          <cell r="AE109">
            <v>0.59490084985835701</v>
          </cell>
          <cell r="AF109">
            <v>0.45325779036827202</v>
          </cell>
          <cell r="AG109">
            <v>0.33994334277620397</v>
          </cell>
          <cell r="AH109">
            <v>0.25495750708215298</v>
          </cell>
          <cell r="AI109">
            <v>0.16997167138810199</v>
          </cell>
          <cell r="AJ109">
            <v>0</v>
          </cell>
          <cell r="AK109">
            <v>0</v>
          </cell>
          <cell r="AL109">
            <v>0</v>
          </cell>
          <cell r="AY109">
            <v>1.46</v>
          </cell>
          <cell r="AZ109">
            <v>0.42832861189801702</v>
          </cell>
          <cell r="BA109">
            <v>0.32634560906515581</v>
          </cell>
          <cell r="BB109">
            <v>0.24475920679886684</v>
          </cell>
          <cell r="BC109">
            <v>0.18356940509915015</v>
          </cell>
          <cell r="BD109">
            <v>0.12237960339943342</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row>
        <row r="110">
          <cell r="A110" t="str">
            <v>Wissey</v>
          </cell>
          <cell r="C110" t="str">
            <v>65% NG Profile</v>
          </cell>
          <cell r="D110">
            <v>3</v>
          </cell>
          <cell r="E110">
            <v>100</v>
          </cell>
          <cell r="F110" t="str">
            <v>P</v>
          </cell>
          <cell r="G110" t="str">
            <v>Perenco B</v>
          </cell>
          <cell r="H110" t="str">
            <v>Bacton</v>
          </cell>
          <cell r="J110">
            <v>6.5000000000000002E-2</v>
          </cell>
          <cell r="K110">
            <v>5.8499999999999996E-2</v>
          </cell>
          <cell r="L110">
            <v>4.5500000000000006E-2</v>
          </cell>
          <cell r="M110">
            <v>1.95E-2</v>
          </cell>
          <cell r="N110">
            <v>6.5000000000000006E-3</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t="str">
            <v>2011NG</v>
          </cell>
          <cell r="AE110">
            <v>0.1</v>
          </cell>
          <cell r="AF110">
            <v>0.09</v>
          </cell>
          <cell r="AG110">
            <v>7.0000000000000007E-2</v>
          </cell>
          <cell r="AH110">
            <v>0.03</v>
          </cell>
          <cell r="AI110">
            <v>0.01</v>
          </cell>
          <cell r="AJ110">
            <v>0</v>
          </cell>
          <cell r="AK110">
            <v>0</v>
          </cell>
          <cell r="AY110">
            <v>3.36</v>
          </cell>
          <cell r="AZ110">
            <v>7.8E-2</v>
          </cell>
          <cell r="BA110">
            <v>7.0199999999999999E-2</v>
          </cell>
          <cell r="BB110">
            <v>5.4600000000000003E-2</v>
          </cell>
          <cell r="BC110">
            <v>2.3400000000000001E-2</v>
          </cell>
          <cell r="BD110">
            <v>7.8000000000000005E-3</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row>
        <row r="111">
          <cell r="A111" t="str">
            <v>Wren</v>
          </cell>
          <cell r="C111" t="str">
            <v>50% NG Profile</v>
          </cell>
          <cell r="D111">
            <v>3</v>
          </cell>
          <cell r="E111">
            <v>101</v>
          </cell>
          <cell r="F111" t="str">
            <v>P</v>
          </cell>
          <cell r="G111" t="str">
            <v>Perenco B</v>
          </cell>
          <cell r="H111" t="str">
            <v>Bacton</v>
          </cell>
          <cell r="J111">
            <v>0.03</v>
          </cell>
          <cell r="K111">
            <v>0</v>
          </cell>
          <cell r="L111">
            <v>0</v>
          </cell>
          <cell r="M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t="str">
            <v>2011NG</v>
          </cell>
          <cell r="AE111">
            <v>0.06</v>
          </cell>
          <cell r="AF111">
            <v>0</v>
          </cell>
          <cell r="AG111">
            <v>0</v>
          </cell>
          <cell r="AH111">
            <v>0</v>
          </cell>
          <cell r="AI111">
            <v>0</v>
          </cell>
          <cell r="AY111">
            <v>5.86</v>
          </cell>
          <cell r="AZ111">
            <v>3.5999999999999997E-2</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row>
        <row r="112">
          <cell r="A112" t="str">
            <v>Yare</v>
          </cell>
          <cell r="C112" t="str">
            <v>30% Ng Profile</v>
          </cell>
          <cell r="D112">
            <v>3</v>
          </cell>
          <cell r="E112">
            <v>102</v>
          </cell>
          <cell r="F112" t="str">
            <v>P</v>
          </cell>
          <cell r="G112" t="str">
            <v>Perenco B</v>
          </cell>
          <cell r="H112" t="str">
            <v>Bacton</v>
          </cell>
          <cell r="J112">
            <v>1.7999999999999999E-2</v>
          </cell>
          <cell r="K112">
            <v>1.2E-2</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t="str">
            <v>2011NG</v>
          </cell>
          <cell r="AE112">
            <v>0.06</v>
          </cell>
          <cell r="AF112">
            <v>0.04</v>
          </cell>
          <cell r="AG112">
            <v>0</v>
          </cell>
          <cell r="AH112">
            <v>0</v>
          </cell>
          <cell r="AI112">
            <v>0</v>
          </cell>
          <cell r="AY112">
            <v>2.54</v>
          </cell>
          <cell r="AZ112">
            <v>2.1599999999999998E-2</v>
          </cell>
          <cell r="BA112">
            <v>1.44E-2</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row>
        <row r="113">
          <cell r="A113" t="str">
            <v>zCygnus Phase 2</v>
          </cell>
          <cell r="D113">
            <v>3</v>
          </cell>
          <cell r="E113">
            <v>103</v>
          </cell>
          <cell r="F113" t="str">
            <v>A</v>
          </cell>
          <cell r="G113" t="str">
            <v>Perenco B</v>
          </cell>
          <cell r="H113" t="str">
            <v>Bacton</v>
          </cell>
          <cell r="J113">
            <v>0</v>
          </cell>
          <cell r="K113">
            <v>0</v>
          </cell>
          <cell r="L113">
            <v>0</v>
          </cell>
          <cell r="M113">
            <v>0</v>
          </cell>
          <cell r="N113">
            <v>0</v>
          </cell>
          <cell r="O113">
            <v>6.7988668555240794</v>
          </cell>
          <cell r="P113">
            <v>6.6288951841359776</v>
          </cell>
          <cell r="Q113">
            <v>6.3172804532577906</v>
          </cell>
          <cell r="R113">
            <v>5.807365439093485</v>
          </cell>
          <cell r="S113">
            <v>5.0991501416430598</v>
          </cell>
          <cell r="T113">
            <v>3.9660056657223799</v>
          </cell>
          <cell r="U113">
            <v>2.8328611898017</v>
          </cell>
          <cell r="V113">
            <v>1.9830028328611899</v>
          </cell>
          <cell r="W113">
            <v>1.3881019830028329</v>
          </cell>
          <cell r="X113">
            <v>0.96317280453257803</v>
          </cell>
          <cell r="Y113">
            <v>0.651558073654391</v>
          </cell>
          <cell r="Z113">
            <v>0.42492917847025496</v>
          </cell>
          <cell r="AA113">
            <v>0.33994334277620397</v>
          </cell>
          <cell r="AB113">
            <v>0.2719546742209632</v>
          </cell>
          <cell r="AC113">
            <v>0.21756373937677057</v>
          </cell>
          <cell r="AZ113">
            <v>0</v>
          </cell>
          <cell r="BA113">
            <v>0</v>
          </cell>
          <cell r="BB113">
            <v>0</v>
          </cell>
          <cell r="BC113">
            <v>0</v>
          </cell>
          <cell r="BD113">
            <v>0</v>
          </cell>
          <cell r="BE113">
            <v>7.4787535410764878</v>
          </cell>
          <cell r="BF113">
            <v>7.2917847025495757</v>
          </cell>
          <cell r="BG113">
            <v>6.9490084985835701</v>
          </cell>
          <cell r="BH113">
            <v>6.3881019830028336</v>
          </cell>
          <cell r="BI113">
            <v>5.6090651558073663</v>
          </cell>
          <cell r="BJ113">
            <v>4.3626062322946186</v>
          </cell>
          <cell r="BK113">
            <v>3.1161473087818701</v>
          </cell>
          <cell r="BL113">
            <v>2.1813031161473093</v>
          </cell>
          <cell r="BM113">
            <v>1.5269121813031163</v>
          </cell>
          <cell r="BN113">
            <v>1.059490084985836</v>
          </cell>
          <cell r="BO113">
            <v>0.71671388101983013</v>
          </cell>
          <cell r="BP113">
            <v>0.46742209631728049</v>
          </cell>
          <cell r="BQ113">
            <v>0.37393767705382441</v>
          </cell>
          <cell r="BR113">
            <v>0.29915014164305953</v>
          </cell>
          <cell r="BS113">
            <v>0.23932011331444764</v>
          </cell>
        </row>
        <row r="114">
          <cell r="A114" t="str">
            <v>zUpside Perenco B</v>
          </cell>
          <cell r="D114">
            <v>3</v>
          </cell>
          <cell r="E114">
            <v>104</v>
          </cell>
          <cell r="F114" t="str">
            <v>A</v>
          </cell>
          <cell r="G114" t="str">
            <v>Perenco B</v>
          </cell>
          <cell r="H114" t="str">
            <v>Bacton</v>
          </cell>
          <cell r="R114">
            <v>0.23899999999999999</v>
          </cell>
          <cell r="S114">
            <v>0.48499999999999999</v>
          </cell>
          <cell r="T114">
            <v>0.47199999999999998</v>
          </cell>
          <cell r="U114">
            <v>0.86199999999999999</v>
          </cell>
          <cell r="V114">
            <v>1.1180000000000001</v>
          </cell>
          <cell r="W114">
            <v>1.2310000000000001</v>
          </cell>
          <cell r="X114">
            <v>1.26</v>
          </cell>
          <cell r="Y114">
            <v>1.2430000000000001</v>
          </cell>
          <cell r="Z114">
            <v>1.1910000000000001</v>
          </cell>
          <cell r="AA114">
            <v>1.0880000000000001</v>
          </cell>
          <cell r="AB114">
            <v>0.98799999999999999</v>
          </cell>
          <cell r="AC114">
            <v>0.89200000000000002</v>
          </cell>
          <cell r="BH114">
            <v>0.2868</v>
          </cell>
          <cell r="BI114">
            <v>0.58199999999999996</v>
          </cell>
          <cell r="BJ114">
            <v>0.5663999999999999</v>
          </cell>
          <cell r="BK114">
            <v>1.0344</v>
          </cell>
          <cell r="BL114">
            <v>1.3416000000000001</v>
          </cell>
          <cell r="BM114">
            <v>1.4772000000000001</v>
          </cell>
          <cell r="BN114">
            <v>1.512</v>
          </cell>
          <cell r="BO114">
            <v>1.4916</v>
          </cell>
          <cell r="BP114">
            <v>1.4292</v>
          </cell>
          <cell r="BQ114">
            <v>1.3056000000000001</v>
          </cell>
          <cell r="BR114">
            <v>1.1856</v>
          </cell>
          <cell r="BS114">
            <v>1.0704</v>
          </cell>
        </row>
        <row r="115">
          <cell r="A115" t="str">
            <v>Andrew</v>
          </cell>
          <cell r="C115" t="str">
            <v>90% Wet</v>
          </cell>
          <cell r="D115">
            <v>1</v>
          </cell>
          <cell r="E115">
            <v>105</v>
          </cell>
          <cell r="F115" t="str">
            <v>P</v>
          </cell>
          <cell r="G115" t="str">
            <v>PX T</v>
          </cell>
          <cell r="H115" t="str">
            <v>Teesside</v>
          </cell>
          <cell r="J115">
            <v>0.39690000000000003</v>
          </cell>
          <cell r="K115">
            <v>0.78570000000000007</v>
          </cell>
          <cell r="L115">
            <v>1.2393000000000001</v>
          </cell>
          <cell r="M115">
            <v>1.7496000000000003</v>
          </cell>
          <cell r="N115">
            <v>1.9035000000000002</v>
          </cell>
          <cell r="O115">
            <v>1.0286999999999999</v>
          </cell>
          <cell r="P115">
            <v>1.0368000000000002</v>
          </cell>
          <cell r="Q115">
            <v>1.3365</v>
          </cell>
          <cell r="R115">
            <v>0.95580000000000009</v>
          </cell>
          <cell r="S115">
            <v>0.6966</v>
          </cell>
          <cell r="T115">
            <v>0.59940000000000004</v>
          </cell>
          <cell r="U115">
            <v>0.47952000000000006</v>
          </cell>
          <cell r="V115">
            <v>0.38361600000000007</v>
          </cell>
          <cell r="W115">
            <v>0.30689280000000008</v>
          </cell>
          <cell r="X115">
            <v>0.24551424000000008</v>
          </cell>
          <cell r="Y115">
            <v>0.19641139200000007</v>
          </cell>
          <cell r="Z115">
            <v>0.15712911360000006</v>
          </cell>
          <cell r="AA115">
            <v>0.12570329088000007</v>
          </cell>
          <cell r="AB115">
            <v>0.10056263270400005</v>
          </cell>
          <cell r="AC115">
            <v>8.0450106163200044E-2</v>
          </cell>
          <cell r="AD115" t="str">
            <v>O&amp;GUK</v>
          </cell>
          <cell r="AE115">
            <v>0.49</v>
          </cell>
          <cell r="AF115">
            <v>0.97</v>
          </cell>
          <cell r="AG115">
            <v>1.53</v>
          </cell>
          <cell r="AH115">
            <v>2.16</v>
          </cell>
          <cell r="AI115">
            <v>2.35</v>
          </cell>
          <cell r="AJ115">
            <v>1.27</v>
          </cell>
          <cell r="AK115">
            <v>1.28</v>
          </cell>
          <cell r="AL115">
            <v>1.65</v>
          </cell>
          <cell r="AM115">
            <v>1.18</v>
          </cell>
          <cell r="AN115">
            <v>0.86</v>
          </cell>
          <cell r="AO115">
            <v>0.74</v>
          </cell>
          <cell r="AY115">
            <v>1.1000000000000001</v>
          </cell>
          <cell r="AZ115">
            <v>0.51597000000000004</v>
          </cell>
          <cell r="BA115">
            <v>1.0214100000000002</v>
          </cell>
          <cell r="BB115">
            <v>1.6110900000000001</v>
          </cell>
          <cell r="BC115">
            <v>2.2744800000000005</v>
          </cell>
          <cell r="BD115">
            <v>2.4745500000000002</v>
          </cell>
          <cell r="BE115">
            <v>1.33731</v>
          </cell>
          <cell r="BF115">
            <v>1.3478400000000004</v>
          </cell>
          <cell r="BG115">
            <v>1.7374500000000002</v>
          </cell>
          <cell r="BH115">
            <v>1.2425400000000002</v>
          </cell>
          <cell r="BI115">
            <v>0.90558000000000005</v>
          </cell>
          <cell r="BJ115">
            <v>0.77922000000000013</v>
          </cell>
          <cell r="BK115">
            <v>0.62337600000000004</v>
          </cell>
          <cell r="BL115">
            <v>0.49870080000000011</v>
          </cell>
          <cell r="BM115">
            <v>0.39896064000000009</v>
          </cell>
          <cell r="BN115">
            <v>0.31916851200000013</v>
          </cell>
          <cell r="BO115">
            <v>0.2553348096000001</v>
          </cell>
          <cell r="BP115">
            <v>0.20426784768000009</v>
          </cell>
          <cell r="BQ115">
            <v>0.16341427814400009</v>
          </cell>
          <cell r="BR115">
            <v>0.13073142251520006</v>
          </cell>
          <cell r="BS115">
            <v>0.10458513801216006</v>
          </cell>
        </row>
        <row r="116">
          <cell r="A116" t="str">
            <v>Arran</v>
          </cell>
          <cell r="C116" t="str">
            <v>90% Wet, Tie into Lomond</v>
          </cell>
          <cell r="D116">
            <v>1</v>
          </cell>
          <cell r="E116">
            <v>106</v>
          </cell>
          <cell r="F116" t="str">
            <v>D</v>
          </cell>
          <cell r="G116" t="str">
            <v>PX T</v>
          </cell>
          <cell r="H116" t="str">
            <v>Teesside</v>
          </cell>
          <cell r="J116">
            <v>0</v>
          </cell>
          <cell r="K116">
            <v>0</v>
          </cell>
          <cell r="L116">
            <v>0</v>
          </cell>
          <cell r="M116">
            <v>1.2240000000000002</v>
          </cell>
          <cell r="N116">
            <v>1.9350000000000001</v>
          </cell>
          <cell r="O116">
            <v>1.863</v>
          </cell>
          <cell r="P116">
            <v>1.611</v>
          </cell>
          <cell r="Q116">
            <v>1.395</v>
          </cell>
          <cell r="R116">
            <v>1.2509999999999999</v>
          </cell>
          <cell r="S116">
            <v>1.161</v>
          </cell>
          <cell r="T116">
            <v>1.044</v>
          </cell>
          <cell r="U116">
            <v>0.83520000000000005</v>
          </cell>
          <cell r="V116">
            <v>0.66816000000000009</v>
          </cell>
          <cell r="W116">
            <v>0.53452800000000011</v>
          </cell>
          <cell r="X116">
            <v>0.42762240000000012</v>
          </cell>
          <cell r="Y116">
            <v>0.34209792000000011</v>
          </cell>
          <cell r="Z116">
            <v>0.27367833600000008</v>
          </cell>
          <cell r="AA116">
            <v>0.21894266880000007</v>
          </cell>
          <cell r="AB116">
            <v>0.17515413504000008</v>
          </cell>
          <cell r="AC116">
            <v>0</v>
          </cell>
          <cell r="AD116" t="str">
            <v>O&amp;GUK</v>
          </cell>
          <cell r="AE116">
            <v>0</v>
          </cell>
          <cell r="AF116">
            <v>0</v>
          </cell>
          <cell r="AG116">
            <v>0</v>
          </cell>
          <cell r="AH116">
            <v>1.36</v>
          </cell>
          <cell r="AI116">
            <v>2.15</v>
          </cell>
          <cell r="AJ116">
            <v>2.0699999999999998</v>
          </cell>
          <cell r="AK116">
            <v>1.79</v>
          </cell>
          <cell r="AL116">
            <v>1.55</v>
          </cell>
          <cell r="AM116">
            <v>1.39</v>
          </cell>
          <cell r="AN116">
            <v>1.29</v>
          </cell>
          <cell r="AO116">
            <v>1.1599999999999999</v>
          </cell>
          <cell r="AY116">
            <v>1.1000000000000001</v>
          </cell>
          <cell r="AZ116">
            <v>0</v>
          </cell>
          <cell r="BA116">
            <v>0</v>
          </cell>
          <cell r="BB116">
            <v>0</v>
          </cell>
          <cell r="BC116">
            <v>1.3464000000000003</v>
          </cell>
          <cell r="BD116">
            <v>2.1285000000000003</v>
          </cell>
          <cell r="BE116">
            <v>2.0493000000000001</v>
          </cell>
          <cell r="BF116">
            <v>1.7721000000000002</v>
          </cell>
          <cell r="BG116">
            <v>1.5345000000000002</v>
          </cell>
          <cell r="BH116">
            <v>1.3761000000000001</v>
          </cell>
          <cell r="BI116">
            <v>1.2771000000000001</v>
          </cell>
          <cell r="BJ116">
            <v>1.1484000000000001</v>
          </cell>
          <cell r="BK116">
            <v>0.91872000000000009</v>
          </cell>
          <cell r="BL116">
            <v>0.73497600000000018</v>
          </cell>
          <cell r="BM116">
            <v>0.58798080000000019</v>
          </cell>
          <cell r="BN116">
            <v>0.47038464000000019</v>
          </cell>
          <cell r="BO116">
            <v>0.37630771200000013</v>
          </cell>
          <cell r="BP116">
            <v>0.30104616960000014</v>
          </cell>
          <cell r="BQ116">
            <v>0.24083693568000011</v>
          </cell>
          <cell r="BR116">
            <v>0.19266954854400009</v>
          </cell>
          <cell r="BS116">
            <v>0</v>
          </cell>
        </row>
        <row r="117">
          <cell r="A117" t="str">
            <v>Breagh</v>
          </cell>
          <cell r="C117" t="str">
            <v>Profile heavily modified</v>
          </cell>
          <cell r="D117">
            <v>3</v>
          </cell>
          <cell r="E117">
            <v>107</v>
          </cell>
          <cell r="F117" t="str">
            <v>D</v>
          </cell>
          <cell r="G117" t="str">
            <v>PX T</v>
          </cell>
          <cell r="H117" t="str">
            <v>Teesside</v>
          </cell>
          <cell r="J117">
            <v>0</v>
          </cell>
          <cell r="K117">
            <v>1.647</v>
          </cell>
          <cell r="L117">
            <v>3.3660000000000001</v>
          </cell>
          <cell r="M117">
            <v>4.4190000000000005</v>
          </cell>
          <cell r="N117">
            <v>4.2210000000000001</v>
          </cell>
          <cell r="O117">
            <v>3.3768000000000002</v>
          </cell>
          <cell r="P117">
            <v>2.7014400000000003</v>
          </cell>
          <cell r="Q117">
            <v>2.1611520000000004</v>
          </cell>
          <cell r="R117">
            <v>1.7289216000000005</v>
          </cell>
          <cell r="S117">
            <v>1.3831372800000006</v>
          </cell>
          <cell r="T117">
            <v>1.1065098240000004</v>
          </cell>
          <cell r="U117">
            <v>0.88520785920000034</v>
          </cell>
          <cell r="V117">
            <v>0.70816628736000031</v>
          </cell>
          <cell r="W117">
            <v>0.56653302988800025</v>
          </cell>
          <cell r="X117">
            <v>0.45322642391040024</v>
          </cell>
          <cell r="Y117">
            <v>0.36258113912832024</v>
          </cell>
          <cell r="Z117">
            <v>0.29006491130265621</v>
          </cell>
          <cell r="AA117">
            <v>0.23205192904212499</v>
          </cell>
          <cell r="AB117">
            <v>0.1856415432337</v>
          </cell>
          <cell r="AC117">
            <v>0.14851323458696</v>
          </cell>
          <cell r="AD117" t="str">
            <v>NG 2011</v>
          </cell>
          <cell r="AE117">
            <v>0</v>
          </cell>
          <cell r="AF117">
            <v>1.83</v>
          </cell>
          <cell r="AG117">
            <v>3.74</v>
          </cell>
          <cell r="AH117">
            <v>4.91</v>
          </cell>
          <cell r="AI117">
            <v>4.6900000000000004</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1.1000000000000001</v>
          </cell>
          <cell r="AZ117">
            <v>0</v>
          </cell>
          <cell r="BA117">
            <v>1.8117000000000001</v>
          </cell>
          <cell r="BB117">
            <v>3.7026000000000003</v>
          </cell>
          <cell r="BC117">
            <v>4.8609000000000009</v>
          </cell>
          <cell r="BD117">
            <v>4.6431000000000004</v>
          </cell>
          <cell r="BE117">
            <v>3.7144800000000004</v>
          </cell>
          <cell r="BF117">
            <v>2.9715840000000004</v>
          </cell>
          <cell r="BG117">
            <v>2.3772672000000008</v>
          </cell>
          <cell r="BH117">
            <v>1.9018137600000007</v>
          </cell>
          <cell r="BI117">
            <v>1.5214510080000008</v>
          </cell>
          <cell r="BJ117">
            <v>1.2171608064000006</v>
          </cell>
          <cell r="BK117">
            <v>0.97372864512000046</v>
          </cell>
          <cell r="BL117">
            <v>0.77898291609600046</v>
          </cell>
          <cell r="BM117">
            <v>0.62318633287680036</v>
          </cell>
          <cell r="BN117">
            <v>0.4985490663014403</v>
          </cell>
          <cell r="BO117">
            <v>0.39883925304115231</v>
          </cell>
          <cell r="BP117">
            <v>0.31907140243292187</v>
          </cell>
          <cell r="BQ117">
            <v>0.25525712194633748</v>
          </cell>
          <cell r="BR117">
            <v>0.20420569755707002</v>
          </cell>
          <cell r="BS117">
            <v>0.16336455804565603</v>
          </cell>
        </row>
        <row r="118">
          <cell r="A118" t="str">
            <v>Colombus</v>
          </cell>
          <cell r="C118" t="str">
            <v>90% Wet, slip 1</v>
          </cell>
          <cell r="D118">
            <v>1</v>
          </cell>
          <cell r="E118">
            <v>108</v>
          </cell>
          <cell r="F118" t="str">
            <v>A</v>
          </cell>
          <cell r="G118" t="str">
            <v>PX T</v>
          </cell>
          <cell r="H118" t="str">
            <v>Teesside</v>
          </cell>
          <cell r="J118">
            <v>0</v>
          </cell>
          <cell r="K118">
            <v>0</v>
          </cell>
          <cell r="L118">
            <v>0.77400000000000002</v>
          </cell>
          <cell r="M118">
            <v>0.63900000000000001</v>
          </cell>
          <cell r="N118">
            <v>0.51300000000000001</v>
          </cell>
          <cell r="O118">
            <v>0.38700000000000001</v>
          </cell>
          <cell r="P118">
            <v>0.38700000000000001</v>
          </cell>
          <cell r="Q118">
            <v>0.26100000000000001</v>
          </cell>
          <cell r="R118">
            <v>0.26100000000000001</v>
          </cell>
          <cell r="S118">
            <v>0.26100000000000001</v>
          </cell>
          <cell r="T118">
            <v>0.20880000000000001</v>
          </cell>
          <cell r="U118">
            <v>0.16704000000000002</v>
          </cell>
          <cell r="V118">
            <v>0.13363200000000003</v>
          </cell>
          <cell r="W118">
            <v>0.10690560000000003</v>
          </cell>
          <cell r="X118">
            <v>8.5524480000000028E-2</v>
          </cell>
          <cell r="Y118">
            <v>6.8419584000000019E-2</v>
          </cell>
          <cell r="Z118">
            <v>5.4735667200000018E-2</v>
          </cell>
          <cell r="AA118">
            <v>4.3788533760000019E-2</v>
          </cell>
          <cell r="AB118">
            <v>0</v>
          </cell>
          <cell r="AC118">
            <v>0</v>
          </cell>
          <cell r="AD118" t="str">
            <v>O&amp;G UK</v>
          </cell>
          <cell r="AE118">
            <v>0</v>
          </cell>
          <cell r="AF118">
            <v>0</v>
          </cell>
          <cell r="AG118">
            <v>0.86</v>
          </cell>
          <cell r="AH118">
            <v>0.71</v>
          </cell>
          <cell r="AI118">
            <v>0.56999999999999995</v>
          </cell>
          <cell r="AJ118">
            <v>0.43</v>
          </cell>
          <cell r="AK118">
            <v>0.43</v>
          </cell>
          <cell r="AL118">
            <v>0.28999999999999998</v>
          </cell>
          <cell r="AM118">
            <v>0.28999999999999998</v>
          </cell>
          <cell r="AN118">
            <v>0.28999999999999998</v>
          </cell>
          <cell r="AO118">
            <v>0.28999999999999998</v>
          </cell>
          <cell r="AY118">
            <v>1.1000000000000001</v>
          </cell>
          <cell r="AZ118">
            <v>0</v>
          </cell>
          <cell r="BA118">
            <v>0</v>
          </cell>
          <cell r="BB118">
            <v>0.85140000000000005</v>
          </cell>
          <cell r="BC118">
            <v>0.70290000000000008</v>
          </cell>
          <cell r="BD118">
            <v>0.56430000000000002</v>
          </cell>
          <cell r="BE118">
            <v>0.42570000000000002</v>
          </cell>
          <cell r="BF118">
            <v>0.42570000000000002</v>
          </cell>
          <cell r="BG118">
            <v>0.28710000000000002</v>
          </cell>
          <cell r="BH118">
            <v>0.28710000000000002</v>
          </cell>
          <cell r="BI118">
            <v>0.28710000000000002</v>
          </cell>
          <cell r="BJ118">
            <v>0.22968000000000002</v>
          </cell>
          <cell r="BK118">
            <v>0.18374400000000005</v>
          </cell>
          <cell r="BL118">
            <v>0.14699520000000005</v>
          </cell>
          <cell r="BM118">
            <v>0.11759616000000005</v>
          </cell>
          <cell r="BN118">
            <v>9.4076928000000032E-2</v>
          </cell>
          <cell r="BO118">
            <v>7.5261542400000034E-2</v>
          </cell>
          <cell r="BP118">
            <v>6.0209233920000028E-2</v>
          </cell>
          <cell r="BQ118">
            <v>4.8167387136000023E-2</v>
          </cell>
          <cell r="BR118">
            <v>0</v>
          </cell>
          <cell r="BS118">
            <v>0</v>
          </cell>
        </row>
        <row r="119">
          <cell r="A119" t="str">
            <v>Culzean 22/25a</v>
          </cell>
          <cell r="C119" t="str">
            <v>90% Wet</v>
          </cell>
          <cell r="D119">
            <v>1</v>
          </cell>
          <cell r="E119">
            <v>109</v>
          </cell>
          <cell r="F119" t="str">
            <v>A</v>
          </cell>
          <cell r="G119" t="str">
            <v>PX T</v>
          </cell>
          <cell r="H119" t="str">
            <v>Teesside</v>
          </cell>
          <cell r="J119">
            <v>0</v>
          </cell>
          <cell r="K119">
            <v>0</v>
          </cell>
          <cell r="L119">
            <v>0</v>
          </cell>
          <cell r="M119">
            <v>0</v>
          </cell>
          <cell r="N119">
            <v>0</v>
          </cell>
          <cell r="O119">
            <v>1.8360000000000001</v>
          </cell>
          <cell r="P119">
            <v>1.8360000000000001</v>
          </cell>
          <cell r="Q119">
            <v>1.8360000000000001</v>
          </cell>
          <cell r="R119">
            <v>1.8360000000000001</v>
          </cell>
          <cell r="S119">
            <v>1.8360000000000001</v>
          </cell>
          <cell r="T119">
            <v>1.8360000000000001</v>
          </cell>
          <cell r="U119">
            <v>1.4688000000000001</v>
          </cell>
          <cell r="V119">
            <v>1.1750400000000001</v>
          </cell>
          <cell r="W119">
            <v>0.94003200000000009</v>
          </cell>
          <cell r="X119">
            <v>0.75202560000000007</v>
          </cell>
          <cell r="Y119">
            <v>0.60162048000000012</v>
          </cell>
          <cell r="Z119">
            <v>0.48129638400000013</v>
          </cell>
          <cell r="AA119">
            <v>0.38503710720000012</v>
          </cell>
          <cell r="AB119">
            <v>0.30802968576000012</v>
          </cell>
          <cell r="AC119">
            <v>0.24642374860800009</v>
          </cell>
          <cell r="AD119" t="str">
            <v>O&amp;G UK</v>
          </cell>
          <cell r="AE119">
            <v>0</v>
          </cell>
          <cell r="AF119">
            <v>0</v>
          </cell>
          <cell r="AG119">
            <v>0</v>
          </cell>
          <cell r="AH119">
            <v>0</v>
          </cell>
          <cell r="AI119">
            <v>0</v>
          </cell>
          <cell r="AJ119">
            <v>2.04</v>
          </cell>
          <cell r="AK119">
            <v>2.04</v>
          </cell>
          <cell r="AL119">
            <v>2.04</v>
          </cell>
          <cell r="AM119">
            <v>2.04</v>
          </cell>
          <cell r="AN119">
            <v>2.04</v>
          </cell>
          <cell r="AO119">
            <v>2.04</v>
          </cell>
          <cell r="AY119">
            <v>1.1000000000000001</v>
          </cell>
          <cell r="AZ119">
            <v>0</v>
          </cell>
          <cell r="BA119">
            <v>0</v>
          </cell>
          <cell r="BB119">
            <v>0</v>
          </cell>
          <cell r="BC119">
            <v>0</v>
          </cell>
          <cell r="BD119">
            <v>0</v>
          </cell>
          <cell r="BE119">
            <v>2.0196000000000001</v>
          </cell>
          <cell r="BF119">
            <v>2.0196000000000001</v>
          </cell>
          <cell r="BG119">
            <v>2.0196000000000001</v>
          </cell>
          <cell r="BH119">
            <v>2.0196000000000001</v>
          </cell>
          <cell r="BI119">
            <v>2.0196000000000001</v>
          </cell>
          <cell r="BJ119">
            <v>2.0196000000000001</v>
          </cell>
          <cell r="BK119">
            <v>1.6156800000000002</v>
          </cell>
          <cell r="BL119">
            <v>1.2925440000000001</v>
          </cell>
          <cell r="BM119">
            <v>1.0340352000000002</v>
          </cell>
          <cell r="BN119">
            <v>0.8272281600000001</v>
          </cell>
          <cell r="BO119">
            <v>0.66178252800000015</v>
          </cell>
          <cell r="BP119">
            <v>0.52942602240000014</v>
          </cell>
          <cell r="BQ119">
            <v>0.42354081792000015</v>
          </cell>
          <cell r="BR119">
            <v>0.33883265433600013</v>
          </cell>
          <cell r="BS119">
            <v>0.2710661234688001</v>
          </cell>
        </row>
        <row r="120">
          <cell r="A120" t="str">
            <v>Everest</v>
          </cell>
          <cell r="C120" t="str">
            <v>O&amp;G UK Profile 50%</v>
          </cell>
          <cell r="D120">
            <v>1</v>
          </cell>
          <cell r="E120">
            <v>110</v>
          </cell>
          <cell r="F120" t="str">
            <v>P</v>
          </cell>
          <cell r="G120" t="str">
            <v>PX T</v>
          </cell>
          <cell r="H120" t="str">
            <v>Teesside</v>
          </cell>
          <cell r="J120">
            <v>0.80549999999999999</v>
          </cell>
          <cell r="K120">
            <v>1.0620000000000001</v>
          </cell>
          <cell r="L120">
            <v>0.88649999999999995</v>
          </cell>
          <cell r="M120">
            <v>0.78300000000000003</v>
          </cell>
          <cell r="N120">
            <v>0.74250000000000005</v>
          </cell>
          <cell r="O120">
            <v>0.58950000000000002</v>
          </cell>
          <cell r="P120">
            <v>0.54900000000000004</v>
          </cell>
          <cell r="Q120">
            <v>0.45450000000000002</v>
          </cell>
          <cell r="R120">
            <v>0.42749999999999999</v>
          </cell>
          <cell r="S120">
            <v>0.35550000000000004</v>
          </cell>
          <cell r="T120">
            <v>0.33750000000000002</v>
          </cell>
          <cell r="U120">
            <v>0.27</v>
          </cell>
          <cell r="V120">
            <v>0.21600000000000005</v>
          </cell>
          <cell r="W120">
            <v>0.17280000000000006</v>
          </cell>
          <cell r="X120">
            <v>0.13824000000000006</v>
          </cell>
          <cell r="Y120">
            <v>0.11059200000000005</v>
          </cell>
          <cell r="Z120">
            <v>8.8473600000000055E-2</v>
          </cell>
          <cell r="AA120">
            <v>7.0778880000000044E-2</v>
          </cell>
          <cell r="AB120">
            <v>5.6623104000000049E-2</v>
          </cell>
          <cell r="AC120">
            <v>4.5298483200000038E-2</v>
          </cell>
          <cell r="AD120" t="str">
            <v>O&amp;G UK</v>
          </cell>
          <cell r="AE120">
            <v>1.79</v>
          </cell>
          <cell r="AF120">
            <v>2.36</v>
          </cell>
          <cell r="AG120">
            <v>1.97</v>
          </cell>
          <cell r="AH120">
            <v>1.74</v>
          </cell>
          <cell r="AI120">
            <v>1.65</v>
          </cell>
          <cell r="AJ120">
            <v>1.31</v>
          </cell>
          <cell r="AK120">
            <v>1.22</v>
          </cell>
          <cell r="AL120">
            <v>1.01</v>
          </cell>
          <cell r="AM120">
            <v>0.95</v>
          </cell>
          <cell r="AN120">
            <v>0.79</v>
          </cell>
          <cell r="AO120">
            <v>0.75</v>
          </cell>
          <cell r="AY120">
            <v>1.78</v>
          </cell>
          <cell r="AZ120">
            <v>1.04715</v>
          </cell>
          <cell r="BA120">
            <v>1.3806</v>
          </cell>
          <cell r="BB120">
            <v>1.15245</v>
          </cell>
          <cell r="BC120">
            <v>1.0179</v>
          </cell>
          <cell r="BD120">
            <v>0.96525000000000005</v>
          </cell>
          <cell r="BE120">
            <v>0.76635000000000009</v>
          </cell>
          <cell r="BF120">
            <v>0.71370000000000011</v>
          </cell>
          <cell r="BG120">
            <v>0.59084999999999999</v>
          </cell>
          <cell r="BH120">
            <v>0.55574999999999997</v>
          </cell>
          <cell r="BI120">
            <v>0.46215000000000006</v>
          </cell>
          <cell r="BJ120">
            <v>0.43875000000000003</v>
          </cell>
          <cell r="BK120">
            <v>0.35100000000000003</v>
          </cell>
          <cell r="BL120">
            <v>0.28080000000000011</v>
          </cell>
          <cell r="BM120">
            <v>0.22464000000000009</v>
          </cell>
          <cell r="BN120">
            <v>0.17971200000000009</v>
          </cell>
          <cell r="BO120">
            <v>0.14376960000000008</v>
          </cell>
          <cell r="BP120">
            <v>0.11501568000000008</v>
          </cell>
          <cell r="BQ120">
            <v>9.2012544000000057E-2</v>
          </cell>
          <cell r="BR120">
            <v>7.3610035200000062E-2</v>
          </cell>
          <cell r="BS120">
            <v>5.888802816000005E-2</v>
          </cell>
        </row>
        <row r="121">
          <cell r="A121" t="str">
            <v>Jackdaw</v>
          </cell>
          <cell r="C121" t="str">
            <v>90% Wet</v>
          </cell>
          <cell r="D121">
            <v>1</v>
          </cell>
          <cell r="E121">
            <v>111</v>
          </cell>
          <cell r="F121" t="str">
            <v>A</v>
          </cell>
          <cell r="G121" t="str">
            <v>PX T</v>
          </cell>
          <cell r="H121" t="str">
            <v>Teesside</v>
          </cell>
          <cell r="J121">
            <v>0</v>
          </cell>
          <cell r="K121">
            <v>0</v>
          </cell>
          <cell r="L121">
            <v>0</v>
          </cell>
          <cell r="M121">
            <v>0</v>
          </cell>
          <cell r="N121">
            <v>0</v>
          </cell>
          <cell r="O121">
            <v>0</v>
          </cell>
          <cell r="P121">
            <v>1.089</v>
          </cell>
          <cell r="Q121">
            <v>4.8419999999999996</v>
          </cell>
          <cell r="R121">
            <v>4.8240000000000007</v>
          </cell>
          <cell r="S121">
            <v>4.8600000000000003</v>
          </cell>
          <cell r="T121">
            <v>4.8419999999999996</v>
          </cell>
          <cell r="U121">
            <v>3.8735999999999997</v>
          </cell>
          <cell r="V121">
            <v>3.0988799999999999</v>
          </cell>
          <cell r="W121">
            <v>2.479104</v>
          </cell>
          <cell r="X121">
            <v>1.9832832</v>
          </cell>
          <cell r="Y121">
            <v>1.58662656</v>
          </cell>
          <cell r="Z121">
            <v>1.2693012480000001</v>
          </cell>
          <cell r="AA121">
            <v>1.0154409984000001</v>
          </cell>
          <cell r="AB121">
            <v>0.8123527987200001</v>
          </cell>
          <cell r="AC121">
            <v>0.64988223897600017</v>
          </cell>
          <cell r="AD121" t="str">
            <v>O&amp;G UK</v>
          </cell>
          <cell r="AE121">
            <v>0</v>
          </cell>
          <cell r="AF121">
            <v>0</v>
          </cell>
          <cell r="AG121">
            <v>0</v>
          </cell>
          <cell r="AH121">
            <v>0</v>
          </cell>
          <cell r="AI121">
            <v>0</v>
          </cell>
          <cell r="AJ121">
            <v>0</v>
          </cell>
          <cell r="AK121">
            <v>1.21</v>
          </cell>
          <cell r="AL121">
            <v>5.38</v>
          </cell>
          <cell r="AM121">
            <v>5.36</v>
          </cell>
          <cell r="AN121">
            <v>5.4</v>
          </cell>
          <cell r="AO121">
            <v>5.38</v>
          </cell>
          <cell r="AY121">
            <v>1.1000000000000001</v>
          </cell>
          <cell r="AZ121">
            <v>0</v>
          </cell>
          <cell r="BA121">
            <v>0</v>
          </cell>
          <cell r="BB121">
            <v>0</v>
          </cell>
          <cell r="BC121">
            <v>0</v>
          </cell>
          <cell r="BD121">
            <v>0</v>
          </cell>
          <cell r="BE121">
            <v>0</v>
          </cell>
          <cell r="BF121">
            <v>1.1979</v>
          </cell>
          <cell r="BG121">
            <v>5.3262</v>
          </cell>
          <cell r="BH121">
            <v>5.3064000000000009</v>
          </cell>
          <cell r="BI121">
            <v>5.346000000000001</v>
          </cell>
          <cell r="BJ121">
            <v>5.3262</v>
          </cell>
          <cell r="BK121">
            <v>4.2609599999999999</v>
          </cell>
          <cell r="BL121">
            <v>3.4087680000000002</v>
          </cell>
          <cell r="BM121">
            <v>2.7270144000000003</v>
          </cell>
          <cell r="BN121">
            <v>2.1816115200000001</v>
          </cell>
          <cell r="BO121">
            <v>1.7452892160000002</v>
          </cell>
          <cell r="BP121">
            <v>1.3962313728000002</v>
          </cell>
          <cell r="BQ121">
            <v>1.1169850982400003</v>
          </cell>
          <cell r="BR121">
            <v>0.89358807859200018</v>
          </cell>
          <cell r="BS121">
            <v>0.71487046287360023</v>
          </cell>
        </row>
        <row r="122">
          <cell r="A122" t="str">
            <v>Jade Area</v>
          </cell>
          <cell r="C122" t="str">
            <v>O&amp;G Profile x 1.1</v>
          </cell>
          <cell r="D122">
            <v>3</v>
          </cell>
          <cell r="E122">
            <v>112</v>
          </cell>
          <cell r="F122" t="str">
            <v>P</v>
          </cell>
          <cell r="G122" t="str">
            <v>PX T</v>
          </cell>
          <cell r="H122" t="str">
            <v>Teesside</v>
          </cell>
          <cell r="J122">
            <v>2.4120000000000004</v>
          </cell>
          <cell r="K122">
            <v>1.7369999999999999</v>
          </cell>
          <cell r="L122">
            <v>1.4040000000000001</v>
          </cell>
          <cell r="M122">
            <v>1.1160000000000001</v>
          </cell>
          <cell r="N122">
            <v>0.873</v>
          </cell>
          <cell r="O122">
            <v>1.278</v>
          </cell>
          <cell r="P122">
            <v>1.278</v>
          </cell>
          <cell r="Q122">
            <v>0.9</v>
          </cell>
          <cell r="R122">
            <v>0.56700000000000006</v>
          </cell>
          <cell r="S122">
            <v>0.41400000000000003</v>
          </cell>
          <cell r="T122">
            <v>0.32400000000000001</v>
          </cell>
          <cell r="U122">
            <v>8.1000000000000003E-2</v>
          </cell>
          <cell r="V122">
            <v>6.3000000000000014E-2</v>
          </cell>
          <cell r="W122">
            <v>5.3999999999999999E-2</v>
          </cell>
          <cell r="X122">
            <v>4.4999999999999998E-2</v>
          </cell>
          <cell r="Y122">
            <v>3.6000000000000004E-2</v>
          </cell>
          <cell r="Z122">
            <v>0</v>
          </cell>
          <cell r="AA122">
            <v>0</v>
          </cell>
          <cell r="AB122">
            <v>0</v>
          </cell>
          <cell r="AC122">
            <v>0</v>
          </cell>
          <cell r="AD122" t="str">
            <v>NG 2011</v>
          </cell>
          <cell r="AE122">
            <v>2.68</v>
          </cell>
          <cell r="AF122">
            <v>1.93</v>
          </cell>
          <cell r="AG122">
            <v>1.56</v>
          </cell>
          <cell r="AH122">
            <v>1.24</v>
          </cell>
          <cell r="AI122">
            <v>0.97</v>
          </cell>
          <cell r="AJ122">
            <v>1.42</v>
          </cell>
          <cell r="AK122">
            <v>1.42</v>
          </cell>
          <cell r="AL122">
            <v>1</v>
          </cell>
          <cell r="AM122">
            <v>0.63</v>
          </cell>
          <cell r="AN122">
            <v>0.46</v>
          </cell>
          <cell r="AO122">
            <v>0.36</v>
          </cell>
          <cell r="AP122">
            <v>0.09</v>
          </cell>
          <cell r="AQ122">
            <v>7.0000000000000007E-2</v>
          </cell>
          <cell r="AR122">
            <v>0.06</v>
          </cell>
          <cell r="AS122">
            <v>0.05</v>
          </cell>
          <cell r="AT122">
            <v>0.04</v>
          </cell>
          <cell r="AU122">
            <v>0</v>
          </cell>
          <cell r="AV122">
            <v>0</v>
          </cell>
          <cell r="AW122">
            <v>0</v>
          </cell>
          <cell r="AX122">
            <v>0</v>
          </cell>
          <cell r="AY122">
            <v>1.27</v>
          </cell>
          <cell r="AZ122">
            <v>3.1356000000000006</v>
          </cell>
          <cell r="BA122">
            <v>2.2580999999999998</v>
          </cell>
          <cell r="BB122">
            <v>1.8252000000000002</v>
          </cell>
          <cell r="BC122">
            <v>1.4508000000000001</v>
          </cell>
          <cell r="BD122">
            <v>1.1349</v>
          </cell>
          <cell r="BE122">
            <v>1.6614</v>
          </cell>
          <cell r="BF122">
            <v>1.6614</v>
          </cell>
          <cell r="BG122">
            <v>1.1700000000000002</v>
          </cell>
          <cell r="BH122">
            <v>0.73710000000000009</v>
          </cell>
          <cell r="BI122">
            <v>0.53820000000000001</v>
          </cell>
          <cell r="BJ122">
            <v>0.42120000000000002</v>
          </cell>
          <cell r="BK122">
            <v>0.1053</v>
          </cell>
          <cell r="BL122">
            <v>8.1900000000000028E-2</v>
          </cell>
          <cell r="BM122">
            <v>7.0199999999999999E-2</v>
          </cell>
          <cell r="BN122">
            <v>5.8499999999999996E-2</v>
          </cell>
          <cell r="BO122">
            <v>4.6800000000000008E-2</v>
          </cell>
          <cell r="BP122">
            <v>0</v>
          </cell>
          <cell r="BQ122">
            <v>0</v>
          </cell>
          <cell r="BR122">
            <v>0</v>
          </cell>
          <cell r="BS122">
            <v>0</v>
          </cell>
        </row>
        <row r="123">
          <cell r="A123" t="str">
            <v>J-block inc Jasmine</v>
          </cell>
          <cell r="C123" t="str">
            <v>O*G Profile mod heavily</v>
          </cell>
          <cell r="D123">
            <v>3</v>
          </cell>
          <cell r="E123">
            <v>113</v>
          </cell>
          <cell r="F123" t="str">
            <v>P</v>
          </cell>
          <cell r="G123" t="str">
            <v>PX T</v>
          </cell>
          <cell r="H123" t="str">
            <v>Teesside</v>
          </cell>
          <cell r="J123">
            <v>0</v>
          </cell>
          <cell r="K123">
            <v>3.9665700000000004</v>
          </cell>
          <cell r="L123">
            <v>5.7131729999999994</v>
          </cell>
          <cell r="M123">
            <v>5.3313957000000007</v>
          </cell>
          <cell r="N123">
            <v>4.6378761300000004</v>
          </cell>
          <cell r="O123">
            <v>3.1000285169999993</v>
          </cell>
          <cell r="P123">
            <v>2.0561656652999996</v>
          </cell>
          <cell r="Q123">
            <v>1.3540190987699998</v>
          </cell>
          <cell r="R123">
            <v>1.1165571888929997</v>
          </cell>
          <cell r="S123">
            <v>0.64850147000369962</v>
          </cell>
          <cell r="T123">
            <v>0.38034132300332957</v>
          </cell>
          <cell r="U123">
            <v>0.19017066150166478</v>
          </cell>
          <cell r="V123">
            <v>9.5085330750832392E-2</v>
          </cell>
          <cell r="W123">
            <v>4.7542665375416196E-2</v>
          </cell>
          <cell r="X123">
            <v>2.3771332687708098E-2</v>
          </cell>
          <cell r="Y123">
            <v>0</v>
          </cell>
          <cell r="Z123">
            <v>0</v>
          </cell>
          <cell r="AA123">
            <v>0</v>
          </cell>
          <cell r="AB123">
            <v>0</v>
          </cell>
          <cell r="AC123">
            <v>0</v>
          </cell>
          <cell r="AD123" t="str">
            <v>NG 2011</v>
          </cell>
          <cell r="AE123">
            <v>3.07</v>
          </cell>
          <cell r="AF123">
            <v>7.66</v>
          </cell>
          <cell r="AG123">
            <v>9.5399999999999991</v>
          </cell>
          <cell r="AH123">
            <v>8.82</v>
          </cell>
          <cell r="AI123">
            <v>7.74</v>
          </cell>
          <cell r="AJ123">
            <v>5.64</v>
          </cell>
          <cell r="AK123">
            <v>4.17</v>
          </cell>
          <cell r="AL123">
            <v>3.14</v>
          </cell>
          <cell r="AM123">
            <v>2.7</v>
          </cell>
          <cell r="AN123">
            <v>1.99</v>
          </cell>
          <cell r="AO123">
            <v>1.54</v>
          </cell>
          <cell r="AZ123">
            <v>0</v>
          </cell>
          <cell r="BA123">
            <v>5.1565410000000007</v>
          </cell>
          <cell r="BB123">
            <v>7.427124899999999</v>
          </cell>
          <cell r="BC123">
            <v>6.9308144100000009</v>
          </cell>
          <cell r="BD123">
            <v>6.0292389690000006</v>
          </cell>
          <cell r="BE123">
            <v>4.030037072099999</v>
          </cell>
          <cell r="BF123">
            <v>2.6730153648899995</v>
          </cell>
          <cell r="BG123">
            <v>1.7602248284009998</v>
          </cell>
          <cell r="BH123">
            <v>1.4515243455608997</v>
          </cell>
          <cell r="BI123">
            <v>0.84305191100480958</v>
          </cell>
          <cell r="BJ123">
            <v>0.49444371990432845</v>
          </cell>
          <cell r="BK123">
            <v>0.24722185995216422</v>
          </cell>
          <cell r="BL123">
            <v>0.12361092997608211</v>
          </cell>
          <cell r="BM123">
            <v>6.1805464988041056E-2</v>
          </cell>
          <cell r="BN123">
            <v>3.0902732494020528E-2</v>
          </cell>
          <cell r="BO123">
            <v>0</v>
          </cell>
          <cell r="BP123">
            <v>0</v>
          </cell>
          <cell r="BQ123">
            <v>0</v>
          </cell>
          <cell r="BR123">
            <v>0</v>
          </cell>
          <cell r="BS123">
            <v>0</v>
          </cell>
        </row>
        <row r="124">
          <cell r="A124" t="str">
            <v>J-Block only</v>
          </cell>
          <cell r="C124" t="str">
            <v>O*G Profile mod</v>
          </cell>
          <cell r="D124">
            <v>1</v>
          </cell>
          <cell r="E124">
            <v>114</v>
          </cell>
          <cell r="F124" t="str">
            <v>P</v>
          </cell>
          <cell r="G124" t="str">
            <v>PX T</v>
          </cell>
          <cell r="H124" t="str">
            <v>Teesside</v>
          </cell>
          <cell r="J124">
            <v>2.7629999999999999</v>
          </cell>
          <cell r="K124">
            <v>2.4866999999999999</v>
          </cell>
          <cell r="L124">
            <v>2.2380300000000002</v>
          </cell>
          <cell r="M124">
            <v>2.0142270000000004</v>
          </cell>
          <cell r="N124">
            <v>1.8128043000000005</v>
          </cell>
          <cell r="O124">
            <v>1.6315238700000005</v>
          </cell>
          <cell r="P124">
            <v>1.4683714830000005</v>
          </cell>
          <cell r="Q124">
            <v>1.3215343347000006</v>
          </cell>
          <cell r="R124">
            <v>1.1893809012300005</v>
          </cell>
          <cell r="S124">
            <v>1.0704428111070006</v>
          </cell>
          <cell r="T124">
            <v>0.96339852999630049</v>
          </cell>
          <cell r="U124">
            <v>0.8670586769966705</v>
          </cell>
          <cell r="V124">
            <v>0.78035280929700346</v>
          </cell>
          <cell r="W124">
            <v>0.7023175283673031</v>
          </cell>
          <cell r="X124">
            <v>0.63208577553057277</v>
          </cell>
          <cell r="Y124">
            <v>0.56887719797751546</v>
          </cell>
          <cell r="Z124">
            <v>0.51198947817976392</v>
          </cell>
          <cell r="AA124">
            <v>0.46079053036178752</v>
          </cell>
          <cell r="AB124">
            <v>0.41471147732560876</v>
          </cell>
          <cell r="AC124">
            <v>0.37324032959304787</v>
          </cell>
          <cell r="AD124" t="str">
            <v>O&amp;G UK</v>
          </cell>
          <cell r="AE124">
            <v>3.07</v>
          </cell>
          <cell r="AF124">
            <v>2.7629999999999999</v>
          </cell>
          <cell r="AG124">
            <v>2.4866999999999999</v>
          </cell>
          <cell r="AH124">
            <v>2.2380300000000002</v>
          </cell>
          <cell r="AI124">
            <v>2.0142270000000004</v>
          </cell>
          <cell r="AJ124">
            <v>1.8128043000000005</v>
          </cell>
          <cell r="AK124">
            <v>1.6315238700000005</v>
          </cell>
          <cell r="AL124">
            <v>1.4683714830000005</v>
          </cell>
          <cell r="AM124">
            <v>1.3215343347000006</v>
          </cell>
          <cell r="AN124">
            <v>1.1893809012300005</v>
          </cell>
          <cell r="AO124">
            <v>1.0704428111070006</v>
          </cell>
          <cell r="AP124">
            <v>0.96339852999630049</v>
          </cell>
          <cell r="AQ124">
            <v>0.8670586769966705</v>
          </cell>
          <cell r="AR124">
            <v>0.78035280929700346</v>
          </cell>
          <cell r="AS124">
            <v>0.7023175283673031</v>
          </cell>
          <cell r="AT124">
            <v>0.63208577553057277</v>
          </cell>
          <cell r="AU124">
            <v>0.56887719797751546</v>
          </cell>
          <cell r="AV124">
            <v>0.51198947817976392</v>
          </cell>
          <cell r="AW124">
            <v>0.46079053036178752</v>
          </cell>
          <cell r="AX124">
            <v>0.41471147732560876</v>
          </cell>
          <cell r="AZ124">
            <v>3.5918999999999999</v>
          </cell>
          <cell r="BA124">
            <v>3.23271</v>
          </cell>
          <cell r="BB124">
            <v>2.9094390000000003</v>
          </cell>
          <cell r="BC124">
            <v>2.6184951000000005</v>
          </cell>
          <cell r="BD124">
            <v>2.3566455900000007</v>
          </cell>
          <cell r="BE124">
            <v>2.1209810310000008</v>
          </cell>
          <cell r="BF124">
            <v>1.9088829279000008</v>
          </cell>
          <cell r="BG124">
            <v>1.7179946351100008</v>
          </cell>
          <cell r="BH124">
            <v>1.5461951715990008</v>
          </cell>
          <cell r="BI124">
            <v>1.3915756544391007</v>
          </cell>
          <cell r="BJ124">
            <v>1.2524180889951906</v>
          </cell>
          <cell r="BK124">
            <v>1.1271762800956717</v>
          </cell>
          <cell r="BL124">
            <v>1.0144586520861045</v>
          </cell>
          <cell r="BM124">
            <v>0.9130127868774941</v>
          </cell>
          <cell r="BN124">
            <v>0.82171150818974459</v>
          </cell>
          <cell r="BO124">
            <v>0.73954035737077017</v>
          </cell>
          <cell r="BP124">
            <v>0.66558632163369313</v>
          </cell>
          <cell r="BQ124">
            <v>0.59902768947032381</v>
          </cell>
          <cell r="BR124">
            <v>0.53912492052329142</v>
          </cell>
          <cell r="BS124">
            <v>0.48521242847096224</v>
          </cell>
        </row>
        <row r="125">
          <cell r="A125" t="str">
            <v>Lomond</v>
          </cell>
          <cell r="C125" t="str">
            <v>O&amp;G Profile x1.3</v>
          </cell>
          <cell r="D125">
            <v>3</v>
          </cell>
          <cell r="E125">
            <v>115</v>
          </cell>
          <cell r="F125" t="str">
            <v>P</v>
          </cell>
          <cell r="G125" t="str">
            <v>PX T</v>
          </cell>
          <cell r="H125" t="str">
            <v>Teesside</v>
          </cell>
          <cell r="J125">
            <v>0.65700000000000003</v>
          </cell>
          <cell r="K125">
            <v>0.57600000000000007</v>
          </cell>
          <cell r="L125">
            <v>0.45</v>
          </cell>
          <cell r="M125">
            <v>0.432</v>
          </cell>
          <cell r="N125">
            <v>0.495</v>
          </cell>
          <cell r="O125">
            <v>0.6120000000000001</v>
          </cell>
          <cell r="P125">
            <v>0.48600000000000004</v>
          </cell>
          <cell r="Q125">
            <v>0.33300000000000002</v>
          </cell>
          <cell r="R125">
            <v>0.24300000000000002</v>
          </cell>
          <cell r="S125">
            <v>0.216</v>
          </cell>
          <cell r="T125">
            <v>0.14400000000000002</v>
          </cell>
          <cell r="U125">
            <v>4.4999999999999998E-2</v>
          </cell>
          <cell r="V125">
            <v>3.6000000000000004E-2</v>
          </cell>
          <cell r="W125">
            <v>0</v>
          </cell>
          <cell r="X125">
            <v>0</v>
          </cell>
          <cell r="Y125">
            <v>0</v>
          </cell>
          <cell r="Z125">
            <v>0</v>
          </cell>
          <cell r="AA125">
            <v>0</v>
          </cell>
          <cell r="AB125">
            <v>0</v>
          </cell>
          <cell r="AC125">
            <v>0</v>
          </cell>
          <cell r="AD125" t="str">
            <v>NG 2011</v>
          </cell>
          <cell r="AE125">
            <v>0.73</v>
          </cell>
          <cell r="AF125">
            <v>0.64</v>
          </cell>
          <cell r="AG125">
            <v>0.5</v>
          </cell>
          <cell r="AH125">
            <v>0.48</v>
          </cell>
          <cell r="AI125">
            <v>0.55000000000000004</v>
          </cell>
          <cell r="AJ125">
            <v>0.68</v>
          </cell>
          <cell r="AK125">
            <v>0.54</v>
          </cell>
          <cell r="AL125">
            <v>0.37</v>
          </cell>
          <cell r="AM125">
            <v>0.27</v>
          </cell>
          <cell r="AN125">
            <v>0.24</v>
          </cell>
          <cell r="AO125">
            <v>0.16</v>
          </cell>
          <cell r="AP125">
            <v>0.05</v>
          </cell>
          <cell r="AQ125">
            <v>0.04</v>
          </cell>
          <cell r="AR125">
            <v>0</v>
          </cell>
          <cell r="AS125">
            <v>0</v>
          </cell>
          <cell r="AY125">
            <v>1.85</v>
          </cell>
          <cell r="AZ125">
            <v>0.85410000000000008</v>
          </cell>
          <cell r="BA125">
            <v>0.74880000000000013</v>
          </cell>
          <cell r="BB125">
            <v>0.58500000000000008</v>
          </cell>
          <cell r="BC125">
            <v>0.56159999999999999</v>
          </cell>
          <cell r="BD125">
            <v>0.64349999999999996</v>
          </cell>
          <cell r="BE125">
            <v>0.7956000000000002</v>
          </cell>
          <cell r="BF125">
            <v>0.63180000000000003</v>
          </cell>
          <cell r="BG125">
            <v>0.43290000000000006</v>
          </cell>
          <cell r="BH125">
            <v>0.31590000000000001</v>
          </cell>
          <cell r="BI125">
            <v>0.28079999999999999</v>
          </cell>
          <cell r="BJ125">
            <v>0.18720000000000003</v>
          </cell>
          <cell r="BK125">
            <v>5.8499999999999996E-2</v>
          </cell>
          <cell r="BL125">
            <v>4.6800000000000008E-2</v>
          </cell>
          <cell r="BM125">
            <v>0</v>
          </cell>
          <cell r="BN125">
            <v>0</v>
          </cell>
          <cell r="BO125">
            <v>0</v>
          </cell>
          <cell r="BP125">
            <v>0</v>
          </cell>
          <cell r="BQ125">
            <v>0</v>
          </cell>
          <cell r="BR125">
            <v>0</v>
          </cell>
          <cell r="BS125">
            <v>0</v>
          </cell>
        </row>
        <row r="126">
          <cell r="A126" t="str">
            <v>zUpside PX T</v>
          </cell>
          <cell r="D126">
            <v>3</v>
          </cell>
          <cell r="E126">
            <v>116</v>
          </cell>
          <cell r="F126" t="str">
            <v>A</v>
          </cell>
          <cell r="G126" t="str">
            <v>PX T</v>
          </cell>
          <cell r="H126" t="str">
            <v>Teesside</v>
          </cell>
          <cell r="R126">
            <v>0</v>
          </cell>
          <cell r="S126">
            <v>0</v>
          </cell>
          <cell r="T126">
            <v>0</v>
          </cell>
          <cell r="U126">
            <v>0</v>
          </cell>
          <cell r="V126">
            <v>0</v>
          </cell>
          <cell r="W126">
            <v>0</v>
          </cell>
          <cell r="X126">
            <v>0</v>
          </cell>
          <cell r="Y126">
            <v>0</v>
          </cell>
          <cell r="Z126">
            <v>0</v>
          </cell>
          <cell r="AA126">
            <v>0</v>
          </cell>
          <cell r="AB126">
            <v>0</v>
          </cell>
          <cell r="AC126">
            <v>0</v>
          </cell>
          <cell r="BH126">
            <v>0</v>
          </cell>
          <cell r="BI126">
            <v>0</v>
          </cell>
          <cell r="BJ126">
            <v>0</v>
          </cell>
          <cell r="BK126">
            <v>0</v>
          </cell>
          <cell r="BL126">
            <v>0</v>
          </cell>
          <cell r="BM126">
            <v>0</v>
          </cell>
          <cell r="BN126">
            <v>0</v>
          </cell>
          <cell r="BO126">
            <v>0</v>
          </cell>
          <cell r="BP126">
            <v>0</v>
          </cell>
          <cell r="BQ126">
            <v>0</v>
          </cell>
          <cell r="BR126">
            <v>0</v>
          </cell>
          <cell r="BS126">
            <v>0</v>
          </cell>
        </row>
        <row r="127">
          <cell r="A127" t="str">
            <v>Franklin West</v>
          </cell>
          <cell r="B127" t="str">
            <v>Slip 1, 90% Wet</v>
          </cell>
          <cell r="C127" t="str">
            <v>O&amp;G UK Profile Good</v>
          </cell>
          <cell r="D127">
            <v>1</v>
          </cell>
          <cell r="E127">
            <v>117</v>
          </cell>
          <cell r="F127" t="str">
            <v>D</v>
          </cell>
          <cell r="G127" t="str">
            <v>Seal B</v>
          </cell>
          <cell r="H127" t="str">
            <v>Bacton</v>
          </cell>
          <cell r="J127">
            <v>0</v>
          </cell>
          <cell r="K127">
            <v>0</v>
          </cell>
          <cell r="L127">
            <v>0</v>
          </cell>
          <cell r="M127">
            <v>2.6459999999999999</v>
          </cell>
          <cell r="N127">
            <v>2.6910000000000003</v>
          </cell>
          <cell r="O127">
            <v>1.8089999999999999</v>
          </cell>
          <cell r="P127">
            <v>1.26</v>
          </cell>
          <cell r="Q127">
            <v>0.91800000000000004</v>
          </cell>
          <cell r="R127">
            <v>0.65700000000000003</v>
          </cell>
          <cell r="S127">
            <v>0.41400000000000003</v>
          </cell>
          <cell r="T127">
            <v>0.33120000000000005</v>
          </cell>
          <cell r="U127">
            <v>0.26496000000000003</v>
          </cell>
          <cell r="V127">
            <v>0.21196800000000005</v>
          </cell>
          <cell r="W127">
            <v>0.16957440000000004</v>
          </cell>
          <cell r="X127">
            <v>0.13565952000000003</v>
          </cell>
          <cell r="Y127">
            <v>0.10852761600000004</v>
          </cell>
          <cell r="Z127">
            <v>8.6822092800000028E-2</v>
          </cell>
          <cell r="AA127">
            <v>6.9457674240000031E-2</v>
          </cell>
          <cell r="AB127">
            <v>5.556613939200003E-2</v>
          </cell>
          <cell r="AC127">
            <v>4.4452911513600028E-2</v>
          </cell>
          <cell r="AD127" t="str">
            <v>O&amp;G UK</v>
          </cell>
          <cell r="AE127">
            <v>0</v>
          </cell>
          <cell r="AF127">
            <v>2.94</v>
          </cell>
          <cell r="AG127">
            <v>2.99</v>
          </cell>
          <cell r="AH127">
            <v>2.0099999999999998</v>
          </cell>
          <cell r="AI127">
            <v>1.4</v>
          </cell>
          <cell r="AJ127">
            <v>1.02</v>
          </cell>
          <cell r="AK127">
            <v>0.73</v>
          </cell>
          <cell r="AL127">
            <v>0.46</v>
          </cell>
          <cell r="AM127">
            <v>0.83</v>
          </cell>
          <cell r="AN127">
            <v>1.06</v>
          </cell>
          <cell r="AY127">
            <v>1.2</v>
          </cell>
          <cell r="AZ127">
            <v>0</v>
          </cell>
          <cell r="BA127">
            <v>0</v>
          </cell>
          <cell r="BB127">
            <v>0</v>
          </cell>
          <cell r="BC127">
            <v>2.9106000000000001</v>
          </cell>
          <cell r="BD127">
            <v>2.9601000000000006</v>
          </cell>
          <cell r="BE127">
            <v>1.9899</v>
          </cell>
          <cell r="BF127">
            <v>1.3860000000000001</v>
          </cell>
          <cell r="BG127">
            <v>1.0098</v>
          </cell>
          <cell r="BH127">
            <v>0.72270000000000012</v>
          </cell>
          <cell r="BI127">
            <v>0.45540000000000008</v>
          </cell>
          <cell r="BJ127">
            <v>0.36432000000000009</v>
          </cell>
          <cell r="BK127">
            <v>0.29145600000000005</v>
          </cell>
          <cell r="BL127">
            <v>0.23316480000000006</v>
          </cell>
          <cell r="BM127">
            <v>0.18653184000000006</v>
          </cell>
          <cell r="BN127">
            <v>0.14922547200000005</v>
          </cell>
          <cell r="BO127">
            <v>0.11938037760000005</v>
          </cell>
          <cell r="BP127">
            <v>9.5504302080000034E-2</v>
          </cell>
          <cell r="BQ127">
            <v>7.6403441664000038E-2</v>
          </cell>
          <cell r="BR127">
            <v>6.1122753331200042E-2</v>
          </cell>
          <cell r="BS127">
            <v>4.8898202664960033E-2</v>
          </cell>
        </row>
        <row r="128">
          <cell r="A128" t="str">
            <v>Franklin/Elgin</v>
          </cell>
          <cell r="B128" t="str">
            <v>1st 2 yrs halved (leak), 90% Wet</v>
          </cell>
          <cell r="C128" t="str">
            <v>50% O&amp;G UK</v>
          </cell>
          <cell r="D128">
            <v>1</v>
          </cell>
          <cell r="E128">
            <v>118</v>
          </cell>
          <cell r="F128" t="str">
            <v>P</v>
          </cell>
          <cell r="G128" t="str">
            <v>Seal B</v>
          </cell>
          <cell r="H128" t="str">
            <v>Bacton</v>
          </cell>
          <cell r="J128">
            <v>4.28</v>
          </cell>
          <cell r="K128">
            <v>3.7349999999999999</v>
          </cell>
          <cell r="L128">
            <v>5.1479999999999997</v>
          </cell>
          <cell r="M128">
            <v>4.9950000000000001</v>
          </cell>
          <cell r="N128">
            <v>4.4370000000000003</v>
          </cell>
          <cell r="O128">
            <v>4.5</v>
          </cell>
          <cell r="P128">
            <v>4.3020000000000005</v>
          </cell>
          <cell r="Q128">
            <v>4.4910000000000005</v>
          </cell>
          <cell r="R128">
            <v>3.8789999999999996</v>
          </cell>
          <cell r="S128">
            <v>3.4830000000000001</v>
          </cell>
          <cell r="T128">
            <v>2.7864000000000004</v>
          </cell>
          <cell r="U128">
            <v>2.2291200000000004</v>
          </cell>
          <cell r="V128">
            <v>1.7832960000000004</v>
          </cell>
          <cell r="W128">
            <v>1.4266368000000005</v>
          </cell>
          <cell r="X128">
            <v>1.1413094400000003</v>
          </cell>
          <cell r="Y128">
            <v>0.91304755200000032</v>
          </cell>
          <cell r="Z128">
            <v>0.73043804160000025</v>
          </cell>
          <cell r="AA128">
            <v>0.58435043328000025</v>
          </cell>
          <cell r="AB128">
            <v>0.46748034662400023</v>
          </cell>
          <cell r="AC128">
            <v>0.3739842772992002</v>
          </cell>
          <cell r="AD128" t="str">
            <v>O&amp;G UK</v>
          </cell>
          <cell r="AE128">
            <v>8.56</v>
          </cell>
          <cell r="AF128">
            <v>7.47</v>
          </cell>
          <cell r="AG128">
            <v>5.72</v>
          </cell>
          <cell r="AH128">
            <v>5.55</v>
          </cell>
          <cell r="AI128">
            <v>4.93</v>
          </cell>
          <cell r="AJ128">
            <v>5</v>
          </cell>
          <cell r="AK128">
            <v>4.78</v>
          </cell>
          <cell r="AL128">
            <v>4.99</v>
          </cell>
          <cell r="AM128">
            <v>4.3099999999999996</v>
          </cell>
          <cell r="AN128">
            <v>3.87</v>
          </cell>
          <cell r="AY128">
            <v>1.2</v>
          </cell>
          <cell r="AZ128">
            <v>11.128000000000002</v>
          </cell>
          <cell r="BA128">
            <v>4.8555000000000001</v>
          </cell>
          <cell r="BB128">
            <v>6.6924000000000001</v>
          </cell>
          <cell r="BC128">
            <v>6.4935</v>
          </cell>
          <cell r="BD128">
            <v>5.7681000000000004</v>
          </cell>
          <cell r="BE128">
            <v>5.8500000000000005</v>
          </cell>
          <cell r="BF128">
            <v>5.5926000000000009</v>
          </cell>
          <cell r="BG128">
            <v>5.8383000000000012</v>
          </cell>
          <cell r="BH128">
            <v>5.0427</v>
          </cell>
          <cell r="BI128">
            <v>4.5279000000000007</v>
          </cell>
          <cell r="BJ128">
            <v>3.6223200000000007</v>
          </cell>
          <cell r="BK128">
            <v>2.8978560000000009</v>
          </cell>
          <cell r="BL128">
            <v>2.3182848000000007</v>
          </cell>
          <cell r="BM128">
            <v>1.8546278400000007</v>
          </cell>
          <cell r="BN128">
            <v>1.4837022720000006</v>
          </cell>
          <cell r="BO128">
            <v>1.1869618176000005</v>
          </cell>
          <cell r="BP128">
            <v>0.94956945408000037</v>
          </cell>
          <cell r="BQ128">
            <v>0.7596555632640003</v>
          </cell>
          <cell r="BR128">
            <v>0.60772445061120028</v>
          </cell>
          <cell r="BS128">
            <v>0.48617956048896027</v>
          </cell>
        </row>
        <row r="129">
          <cell r="A129" t="str">
            <v>Franklin/Elgin Late Life</v>
          </cell>
          <cell r="B129" t="str">
            <v>Slip 1, 90% Wet</v>
          </cell>
          <cell r="C129" t="str">
            <v>O&amp;G UK Profile Good</v>
          </cell>
          <cell r="D129">
            <v>1</v>
          </cell>
          <cell r="E129">
            <v>119</v>
          </cell>
          <cell r="F129" t="str">
            <v>D</v>
          </cell>
          <cell r="G129" t="str">
            <v>Seal B</v>
          </cell>
          <cell r="H129" t="str">
            <v>Bacton</v>
          </cell>
          <cell r="J129">
            <v>0</v>
          </cell>
          <cell r="K129">
            <v>0</v>
          </cell>
          <cell r="L129">
            <v>0</v>
          </cell>
          <cell r="M129">
            <v>0</v>
          </cell>
          <cell r="N129">
            <v>1.089</v>
          </cell>
          <cell r="O129">
            <v>1.3320000000000001</v>
          </cell>
          <cell r="P129">
            <v>1.2150000000000001</v>
          </cell>
          <cell r="Q129">
            <v>1.044</v>
          </cell>
          <cell r="R129">
            <v>0.91800000000000004</v>
          </cell>
          <cell r="S129">
            <v>0.83700000000000008</v>
          </cell>
          <cell r="T129">
            <v>0.75600000000000001</v>
          </cell>
          <cell r="U129">
            <v>0.70200000000000007</v>
          </cell>
          <cell r="V129">
            <v>0.5616000000000001</v>
          </cell>
          <cell r="W129">
            <v>0.44928000000000012</v>
          </cell>
          <cell r="X129">
            <v>0.35942400000000013</v>
          </cell>
          <cell r="Y129">
            <v>0.28753920000000011</v>
          </cell>
          <cell r="Z129">
            <v>0.2300313600000001</v>
          </cell>
          <cell r="AA129">
            <v>0.18402508800000009</v>
          </cell>
          <cell r="AB129">
            <v>0.14722007040000007</v>
          </cell>
          <cell r="AC129">
            <v>0.11777605632000006</v>
          </cell>
          <cell r="AD129" t="str">
            <v>O&amp;G UK</v>
          </cell>
          <cell r="AE129">
            <v>0</v>
          </cell>
          <cell r="AF129">
            <v>0</v>
          </cell>
          <cell r="AG129">
            <v>0</v>
          </cell>
          <cell r="AH129">
            <v>1.21</v>
          </cell>
          <cell r="AI129">
            <v>1.48</v>
          </cell>
          <cell r="AJ129">
            <v>1.35</v>
          </cell>
          <cell r="AK129">
            <v>1.1599999999999999</v>
          </cell>
          <cell r="AL129">
            <v>1.02</v>
          </cell>
          <cell r="AM129">
            <v>0.93</v>
          </cell>
          <cell r="AN129">
            <v>0.84</v>
          </cell>
          <cell r="AO129">
            <v>0.78</v>
          </cell>
          <cell r="AY129">
            <v>1.2</v>
          </cell>
          <cell r="AZ129">
            <v>0</v>
          </cell>
          <cell r="BA129">
            <v>0</v>
          </cell>
          <cell r="BB129">
            <v>0</v>
          </cell>
          <cell r="BC129">
            <v>0</v>
          </cell>
          <cell r="BD129">
            <v>1.1979</v>
          </cell>
          <cell r="BE129">
            <v>1.4652000000000003</v>
          </cell>
          <cell r="BF129">
            <v>1.3365000000000002</v>
          </cell>
          <cell r="BG129">
            <v>1.1484000000000001</v>
          </cell>
          <cell r="BH129">
            <v>1.0098</v>
          </cell>
          <cell r="BI129">
            <v>0.92070000000000018</v>
          </cell>
          <cell r="BJ129">
            <v>0.83160000000000012</v>
          </cell>
          <cell r="BK129">
            <v>0.77220000000000011</v>
          </cell>
          <cell r="BL129">
            <v>0.6177600000000002</v>
          </cell>
          <cell r="BM129">
            <v>0.4942080000000002</v>
          </cell>
          <cell r="BN129">
            <v>0.39536640000000017</v>
          </cell>
          <cell r="BO129">
            <v>0.31629312000000015</v>
          </cell>
          <cell r="BP129">
            <v>0.25303449600000011</v>
          </cell>
          <cell r="BQ129">
            <v>0.20242759680000011</v>
          </cell>
          <cell r="BR129">
            <v>0.16194207744000008</v>
          </cell>
          <cell r="BS129">
            <v>0.12955366195200008</v>
          </cell>
        </row>
        <row r="130">
          <cell r="A130" t="str">
            <v>Franklin/Elgin: Glenelg</v>
          </cell>
          <cell r="B130" t="str">
            <v>1st 2 yrs halved (leak), 90% Wet</v>
          </cell>
          <cell r="C130" t="str">
            <v>50% O&amp;G UK</v>
          </cell>
          <cell r="D130">
            <v>1</v>
          </cell>
          <cell r="E130">
            <v>120</v>
          </cell>
          <cell r="F130" t="str">
            <v>P</v>
          </cell>
          <cell r="G130" t="str">
            <v>Seal B</v>
          </cell>
          <cell r="H130" t="str">
            <v>Bacton</v>
          </cell>
          <cell r="J130">
            <v>0.30499999999999999</v>
          </cell>
          <cell r="K130">
            <v>0.24</v>
          </cell>
          <cell r="L130">
            <v>0.36899999999999999</v>
          </cell>
          <cell r="M130">
            <v>0.30600000000000005</v>
          </cell>
          <cell r="N130">
            <v>0.24300000000000002</v>
          </cell>
          <cell r="O130">
            <v>0.18000000000000002</v>
          </cell>
          <cell r="P130">
            <v>0.18000000000000002</v>
          </cell>
          <cell r="Q130">
            <v>0.12600000000000003</v>
          </cell>
          <cell r="R130">
            <v>0.12600000000000003</v>
          </cell>
          <cell r="S130">
            <v>0.12600000000000003</v>
          </cell>
          <cell r="T130">
            <v>0.10080000000000003</v>
          </cell>
          <cell r="U130">
            <v>8.0640000000000031E-2</v>
          </cell>
          <cell r="V130">
            <v>6.4512000000000028E-2</v>
          </cell>
          <cell r="W130">
            <v>5.1609600000000026E-2</v>
          </cell>
          <cell r="X130">
            <v>4.1287680000000021E-2</v>
          </cell>
          <cell r="Y130">
            <v>0</v>
          </cell>
          <cell r="Z130">
            <v>0</v>
          </cell>
          <cell r="AA130">
            <v>0</v>
          </cell>
          <cell r="AB130">
            <v>0</v>
          </cell>
          <cell r="AC130">
            <v>0</v>
          </cell>
          <cell r="AD130" t="str">
            <v>O&amp;G UK</v>
          </cell>
          <cell r="AE130">
            <v>0.61</v>
          </cell>
          <cell r="AF130">
            <v>0.48</v>
          </cell>
          <cell r="AG130">
            <v>0.41</v>
          </cell>
          <cell r="AH130">
            <v>0.34</v>
          </cell>
          <cell r="AI130">
            <v>0.27</v>
          </cell>
          <cell r="AJ130">
            <v>0.2</v>
          </cell>
          <cell r="AK130">
            <v>0.2</v>
          </cell>
          <cell r="AL130">
            <v>0.14000000000000001</v>
          </cell>
          <cell r="AM130">
            <v>0.14000000000000001</v>
          </cell>
          <cell r="AN130">
            <v>0.14000000000000001</v>
          </cell>
          <cell r="AY130">
            <v>1.2</v>
          </cell>
          <cell r="AZ130">
            <v>0.79300000000000004</v>
          </cell>
          <cell r="BA130">
            <v>0.312</v>
          </cell>
          <cell r="BB130">
            <v>0.47970000000000002</v>
          </cell>
          <cell r="BC130">
            <v>0.3978000000000001</v>
          </cell>
          <cell r="BD130">
            <v>0.31590000000000001</v>
          </cell>
          <cell r="BE130">
            <v>0.23400000000000004</v>
          </cell>
          <cell r="BF130">
            <v>0.23400000000000004</v>
          </cell>
          <cell r="BG130">
            <v>0.16380000000000006</v>
          </cell>
          <cell r="BH130">
            <v>0.16380000000000006</v>
          </cell>
          <cell r="BI130">
            <v>0.16380000000000006</v>
          </cell>
          <cell r="BJ130">
            <v>0.13104000000000005</v>
          </cell>
          <cell r="BK130">
            <v>0.10483200000000005</v>
          </cell>
          <cell r="BL130">
            <v>8.386560000000004E-2</v>
          </cell>
          <cell r="BM130">
            <v>6.7092480000000038E-2</v>
          </cell>
          <cell r="BN130">
            <v>5.3673984000000029E-2</v>
          </cell>
          <cell r="BO130">
            <v>0</v>
          </cell>
          <cell r="BP130">
            <v>0</v>
          </cell>
          <cell r="BQ130">
            <v>0</v>
          </cell>
          <cell r="BR130">
            <v>0</v>
          </cell>
          <cell r="BS130">
            <v>0</v>
          </cell>
        </row>
        <row r="131">
          <cell r="A131" t="str">
            <v>Kessog</v>
          </cell>
          <cell r="C131" t="str">
            <v>50% WM</v>
          </cell>
          <cell r="D131">
            <v>2</v>
          </cell>
          <cell r="E131">
            <v>121</v>
          </cell>
          <cell r="F131" t="str">
            <v>A</v>
          </cell>
          <cell r="G131" t="str">
            <v>Seal B</v>
          </cell>
          <cell r="H131" t="str">
            <v>Bacton</v>
          </cell>
          <cell r="J131">
            <v>0</v>
          </cell>
          <cell r="K131">
            <v>0</v>
          </cell>
          <cell r="L131">
            <v>0</v>
          </cell>
          <cell r="M131">
            <v>0</v>
          </cell>
          <cell r="N131">
            <v>0.77903682719546752</v>
          </cell>
          <cell r="O131">
            <v>0.92067988668555245</v>
          </cell>
          <cell r="P131">
            <v>0.92067988668555245</v>
          </cell>
          <cell r="Q131">
            <v>0.92067988668555245</v>
          </cell>
          <cell r="R131">
            <v>0.76487252124645899</v>
          </cell>
          <cell r="S131">
            <v>0.651558073654391</v>
          </cell>
          <cell r="T131">
            <v>0.55240793201133154</v>
          </cell>
          <cell r="U131">
            <v>0.44617563739376775</v>
          </cell>
          <cell r="V131">
            <v>0.3541076487252125</v>
          </cell>
          <cell r="W131">
            <v>0.28328611898016998</v>
          </cell>
          <cell r="X131">
            <v>0.23371104815864024</v>
          </cell>
          <cell r="Y131">
            <v>0.18413597733711048</v>
          </cell>
          <cell r="Z131">
            <v>0.14164305949008499</v>
          </cell>
          <cell r="AA131">
            <v>0.113314447592068</v>
          </cell>
          <cell r="AB131">
            <v>8.4985835694050993E-2</v>
          </cell>
          <cell r="AC131">
            <v>7.0821529745042494E-2</v>
          </cell>
          <cell r="AD131" t="str">
            <v>WM</v>
          </cell>
          <cell r="AE131">
            <v>0</v>
          </cell>
          <cell r="AF131">
            <v>0</v>
          </cell>
          <cell r="AG131">
            <v>0</v>
          </cell>
          <cell r="AH131">
            <v>0</v>
          </cell>
          <cell r="AI131">
            <v>1.558073654390935</v>
          </cell>
          <cell r="AJ131">
            <v>1.8413597733711049</v>
          </cell>
          <cell r="AK131">
            <v>1.8413597733711049</v>
          </cell>
          <cell r="AL131">
            <v>1.8413597733711049</v>
          </cell>
          <cell r="AM131">
            <v>1.529745042492918</v>
          </cell>
          <cell r="AN131">
            <v>1.303116147308782</v>
          </cell>
          <cell r="AO131">
            <v>1.1048158640226631</v>
          </cell>
          <cell r="AP131">
            <v>0.89235127478753551</v>
          </cell>
          <cell r="AQ131">
            <v>0.708215297450425</v>
          </cell>
          <cell r="AR131">
            <v>0.56657223796033995</v>
          </cell>
          <cell r="AS131">
            <v>0.46742209631728049</v>
          </cell>
          <cell r="AT131">
            <v>0.36827195467422097</v>
          </cell>
          <cell r="AU131">
            <v>0.28328611898016998</v>
          </cell>
          <cell r="AV131">
            <v>0.22662889518413601</v>
          </cell>
          <cell r="AW131">
            <v>0.16997167138810199</v>
          </cell>
          <cell r="AX131">
            <v>0.14164305949008499</v>
          </cell>
          <cell r="AY131">
            <v>1.1000000000000001</v>
          </cell>
          <cell r="AZ131">
            <v>0</v>
          </cell>
          <cell r="BA131">
            <v>0</v>
          </cell>
          <cell r="BB131">
            <v>0</v>
          </cell>
          <cell r="BC131">
            <v>0</v>
          </cell>
          <cell r="BD131">
            <v>0.85694050991501436</v>
          </cell>
          <cell r="BE131">
            <v>1.0127478753541077</v>
          </cell>
          <cell r="BF131">
            <v>1.0127478753541077</v>
          </cell>
          <cell r="BG131">
            <v>1.0127478753541077</v>
          </cell>
          <cell r="BH131">
            <v>0.84135977337110501</v>
          </cell>
          <cell r="BI131">
            <v>0.71671388101983013</v>
          </cell>
          <cell r="BJ131">
            <v>0.60764872521246471</v>
          </cell>
          <cell r="BK131">
            <v>0.49079320113314456</v>
          </cell>
          <cell r="BL131">
            <v>0.38951841359773376</v>
          </cell>
          <cell r="BM131">
            <v>0.31161473087818697</v>
          </cell>
          <cell r="BN131">
            <v>0.25708215297450426</v>
          </cell>
          <cell r="BO131">
            <v>0.20254957507082155</v>
          </cell>
          <cell r="BP131">
            <v>0.15580736543909349</v>
          </cell>
          <cell r="BQ131">
            <v>0.12464589235127481</v>
          </cell>
          <cell r="BR131">
            <v>9.3484419263456103E-2</v>
          </cell>
          <cell r="BS131">
            <v>7.7903682719546744E-2</v>
          </cell>
        </row>
        <row r="132">
          <cell r="A132" t="str">
            <v>Merganser</v>
          </cell>
          <cell r="B132" t="str">
            <v>Yr 1 halved</v>
          </cell>
          <cell r="C132" t="str">
            <v>O&amp;G UK x1.4</v>
          </cell>
          <cell r="D132">
            <v>1</v>
          </cell>
          <cell r="E132">
            <v>122</v>
          </cell>
          <cell r="F132" t="str">
            <v>P</v>
          </cell>
          <cell r="G132" t="str">
            <v>Seal B</v>
          </cell>
          <cell r="H132" t="str">
            <v>Bacton</v>
          </cell>
          <cell r="J132">
            <v>0.65799999999999992</v>
          </cell>
          <cell r="K132">
            <v>1.204</v>
          </cell>
          <cell r="L132">
            <v>0.89599999999999991</v>
          </cell>
          <cell r="M132">
            <v>0.81199999999999994</v>
          </cell>
          <cell r="N132">
            <v>0.68599999999999994</v>
          </cell>
          <cell r="O132">
            <v>0.7</v>
          </cell>
          <cell r="P132">
            <v>0.53199999999999992</v>
          </cell>
          <cell r="Q132">
            <v>0.53199999999999992</v>
          </cell>
          <cell r="R132">
            <v>0.126</v>
          </cell>
          <cell r="S132">
            <v>0</v>
          </cell>
          <cell r="T132">
            <v>0</v>
          </cell>
          <cell r="U132">
            <v>0</v>
          </cell>
          <cell r="V132">
            <v>0</v>
          </cell>
          <cell r="W132">
            <v>0</v>
          </cell>
          <cell r="X132">
            <v>0</v>
          </cell>
          <cell r="Y132">
            <v>0</v>
          </cell>
          <cell r="Z132">
            <v>0</v>
          </cell>
          <cell r="AA132">
            <v>0</v>
          </cell>
          <cell r="AB132">
            <v>0</v>
          </cell>
          <cell r="AC132">
            <v>0</v>
          </cell>
          <cell r="AD132" t="str">
            <v>O&amp;G UK</v>
          </cell>
          <cell r="AE132">
            <v>0.94</v>
          </cell>
          <cell r="AF132">
            <v>0.86</v>
          </cell>
          <cell r="AG132">
            <v>0.64</v>
          </cell>
          <cell r="AH132">
            <v>0.57999999999999996</v>
          </cell>
          <cell r="AI132">
            <v>0.49</v>
          </cell>
          <cell r="AJ132">
            <v>0.5</v>
          </cell>
          <cell r="AK132">
            <v>0.38</v>
          </cell>
          <cell r="AL132">
            <v>0.38</v>
          </cell>
          <cell r="AM132">
            <v>0.09</v>
          </cell>
          <cell r="AN132">
            <v>0</v>
          </cell>
          <cell r="AY132">
            <v>1.28</v>
          </cell>
          <cell r="AZ132">
            <v>1.7107999999999999</v>
          </cell>
          <cell r="BA132">
            <v>1.5651999999999999</v>
          </cell>
          <cell r="BB132">
            <v>1.1647999999999998</v>
          </cell>
          <cell r="BC132">
            <v>1.0555999999999999</v>
          </cell>
          <cell r="BD132">
            <v>0.89179999999999993</v>
          </cell>
          <cell r="BE132">
            <v>0.90999999999999992</v>
          </cell>
          <cell r="BF132">
            <v>0.69159999999999988</v>
          </cell>
          <cell r="BG132">
            <v>0.69159999999999988</v>
          </cell>
          <cell r="BH132">
            <v>0.1638</v>
          </cell>
          <cell r="BI132">
            <v>0</v>
          </cell>
          <cell r="BJ132">
            <v>0</v>
          </cell>
          <cell r="BK132">
            <v>0</v>
          </cell>
          <cell r="BL132">
            <v>0</v>
          </cell>
          <cell r="BM132">
            <v>0</v>
          </cell>
          <cell r="BN132">
            <v>0</v>
          </cell>
          <cell r="BO132">
            <v>0</v>
          </cell>
          <cell r="BP132">
            <v>0</v>
          </cell>
          <cell r="BQ132">
            <v>0</v>
          </cell>
          <cell r="BR132">
            <v>0</v>
          </cell>
          <cell r="BS132">
            <v>0</v>
          </cell>
        </row>
        <row r="133">
          <cell r="A133" t="str">
            <v>Scoter</v>
          </cell>
          <cell r="B133" t="str">
            <v>Yr 1 halved</v>
          </cell>
          <cell r="C133" t="str">
            <v>O&amp;G UK Profile x1.75</v>
          </cell>
          <cell r="D133">
            <v>1</v>
          </cell>
          <cell r="E133">
            <v>123</v>
          </cell>
          <cell r="F133" t="str">
            <v>P</v>
          </cell>
          <cell r="G133" t="str">
            <v>Seal B</v>
          </cell>
          <cell r="H133" t="str">
            <v>Bacton</v>
          </cell>
          <cell r="J133">
            <v>0.58625000000000005</v>
          </cell>
          <cell r="K133">
            <v>0.96250000000000013</v>
          </cell>
          <cell r="L133">
            <v>0.64749999999999996</v>
          </cell>
          <cell r="M133">
            <v>0.45500000000000002</v>
          </cell>
          <cell r="N133">
            <v>0.105</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t="str">
            <v>O&amp;G UK</v>
          </cell>
          <cell r="AE133">
            <v>0.67</v>
          </cell>
          <cell r="AF133">
            <v>0.55000000000000004</v>
          </cell>
          <cell r="AG133">
            <v>0.37</v>
          </cell>
          <cell r="AH133">
            <v>0.26</v>
          </cell>
          <cell r="AI133">
            <v>0.06</v>
          </cell>
          <cell r="AJ133">
            <v>0</v>
          </cell>
          <cell r="AK133">
            <v>0</v>
          </cell>
          <cell r="AL133">
            <v>0</v>
          </cell>
          <cell r="AM133">
            <v>0</v>
          </cell>
          <cell r="AN133">
            <v>0</v>
          </cell>
          <cell r="AY133">
            <v>1.42</v>
          </cell>
          <cell r="AZ133">
            <v>1.5242500000000001</v>
          </cell>
          <cell r="BA133">
            <v>1.2512500000000002</v>
          </cell>
          <cell r="BB133">
            <v>0.84175</v>
          </cell>
          <cell r="BC133">
            <v>0.59150000000000003</v>
          </cell>
          <cell r="BD133">
            <v>0.13650000000000001</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row>
        <row r="134">
          <cell r="A134" t="str">
            <v>Shearwater</v>
          </cell>
          <cell r="B134" t="str">
            <v>Yr 1 halved</v>
          </cell>
          <cell r="C134" t="str">
            <v>10% O&amp;G UK</v>
          </cell>
          <cell r="D134">
            <v>1</v>
          </cell>
          <cell r="E134">
            <v>124</v>
          </cell>
          <cell r="F134" t="str">
            <v>P</v>
          </cell>
          <cell r="G134" t="str">
            <v>Seal B</v>
          </cell>
          <cell r="H134" t="str">
            <v>Bacton</v>
          </cell>
          <cell r="J134">
            <v>6.1499999999999999E-2</v>
          </cell>
          <cell r="K134">
            <v>0.19800000000000001</v>
          </cell>
          <cell r="L134">
            <v>0.24100000000000002</v>
          </cell>
          <cell r="M134">
            <v>0.21800000000000003</v>
          </cell>
          <cell r="N134">
            <v>0.11399999999999999</v>
          </cell>
          <cell r="O134">
            <v>4.9000000000000002E-2</v>
          </cell>
          <cell r="P134">
            <v>1.0000000000000002E-2</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t="str">
            <v>O&amp;G UK</v>
          </cell>
          <cell r="AE134">
            <v>1.23</v>
          </cell>
          <cell r="AF134">
            <v>1.98</v>
          </cell>
          <cell r="AG134">
            <v>2.41</v>
          </cell>
          <cell r="AH134">
            <v>2.1800000000000002</v>
          </cell>
          <cell r="AI134">
            <v>1.1399999999999999</v>
          </cell>
          <cell r="AJ134">
            <v>0.49</v>
          </cell>
          <cell r="AK134">
            <v>0.1</v>
          </cell>
          <cell r="AL134">
            <v>0</v>
          </cell>
          <cell r="AM134">
            <v>0</v>
          </cell>
          <cell r="AN134">
            <v>0</v>
          </cell>
          <cell r="AY134">
            <v>2.81</v>
          </cell>
          <cell r="AZ134">
            <v>0.15990000000000001</v>
          </cell>
          <cell r="BA134">
            <v>0.25740000000000002</v>
          </cell>
          <cell r="BB134">
            <v>0.31330000000000002</v>
          </cell>
          <cell r="BC134">
            <v>0.28340000000000004</v>
          </cell>
          <cell r="BD134">
            <v>0.1482</v>
          </cell>
          <cell r="BE134">
            <v>6.3700000000000007E-2</v>
          </cell>
          <cell r="BF134">
            <v>1.3000000000000003E-2</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row>
        <row r="135">
          <cell r="A135" t="str">
            <v>Starling</v>
          </cell>
          <cell r="B135" t="str">
            <v>Yr 1 halved</v>
          </cell>
          <cell r="C135" t="str">
            <v>O&amp;G Profile x1.5</v>
          </cell>
          <cell r="D135">
            <v>1</v>
          </cell>
          <cell r="E135">
            <v>125</v>
          </cell>
          <cell r="F135" t="str">
            <v>P</v>
          </cell>
          <cell r="G135" t="str">
            <v>Seal B</v>
          </cell>
          <cell r="H135" t="str">
            <v>Bacton</v>
          </cell>
          <cell r="J135">
            <v>1.8149999999999999</v>
          </cell>
          <cell r="K135">
            <v>3.2850000000000001</v>
          </cell>
          <cell r="L135">
            <v>3.375</v>
          </cell>
          <cell r="M135">
            <v>3.0300000000000002</v>
          </cell>
          <cell r="N135">
            <v>2.58</v>
          </cell>
          <cell r="O135">
            <v>1.6350000000000002</v>
          </cell>
          <cell r="P135">
            <v>0.96</v>
          </cell>
          <cell r="Q135">
            <v>0.73499999999999999</v>
          </cell>
          <cell r="R135">
            <v>0.18</v>
          </cell>
          <cell r="S135">
            <v>0</v>
          </cell>
          <cell r="T135">
            <v>0</v>
          </cell>
          <cell r="U135">
            <v>0</v>
          </cell>
          <cell r="V135">
            <v>0</v>
          </cell>
          <cell r="W135">
            <v>0</v>
          </cell>
          <cell r="X135">
            <v>0</v>
          </cell>
          <cell r="Y135">
            <v>0</v>
          </cell>
          <cell r="Z135">
            <v>0</v>
          </cell>
          <cell r="AA135">
            <v>0</v>
          </cell>
          <cell r="AB135">
            <v>0</v>
          </cell>
          <cell r="AC135">
            <v>0</v>
          </cell>
          <cell r="AD135" t="str">
            <v>O&amp;G UK</v>
          </cell>
          <cell r="AE135">
            <v>2.42</v>
          </cell>
          <cell r="AF135">
            <v>2.19</v>
          </cell>
          <cell r="AG135">
            <v>2.25</v>
          </cell>
          <cell r="AH135">
            <v>2.02</v>
          </cell>
          <cell r="AI135">
            <v>1.72</v>
          </cell>
          <cell r="AJ135">
            <v>1.0900000000000001</v>
          </cell>
          <cell r="AK135">
            <v>0.64</v>
          </cell>
          <cell r="AL135">
            <v>0.49</v>
          </cell>
          <cell r="AM135">
            <v>0.12</v>
          </cell>
          <cell r="AN135">
            <v>0</v>
          </cell>
          <cell r="AO135">
            <v>0</v>
          </cell>
          <cell r="AP135">
            <v>0</v>
          </cell>
          <cell r="AY135">
            <v>1.27</v>
          </cell>
          <cell r="AZ135">
            <v>4.7190000000000003</v>
          </cell>
          <cell r="BA135">
            <v>4.2705000000000002</v>
          </cell>
          <cell r="BB135">
            <v>4.3875000000000002</v>
          </cell>
          <cell r="BC135">
            <v>3.9390000000000005</v>
          </cell>
          <cell r="BD135">
            <v>3.3540000000000001</v>
          </cell>
          <cell r="BE135">
            <v>2.1255000000000002</v>
          </cell>
          <cell r="BF135">
            <v>1.248</v>
          </cell>
          <cell r="BG135">
            <v>0.95550000000000002</v>
          </cell>
          <cell r="BH135">
            <v>0.23399999999999999</v>
          </cell>
          <cell r="BI135">
            <v>0</v>
          </cell>
          <cell r="BJ135">
            <v>0</v>
          </cell>
          <cell r="BK135">
            <v>0</v>
          </cell>
          <cell r="BL135">
            <v>0</v>
          </cell>
          <cell r="BM135">
            <v>0</v>
          </cell>
          <cell r="BN135">
            <v>0</v>
          </cell>
          <cell r="BO135">
            <v>0</v>
          </cell>
          <cell r="BP135">
            <v>0</v>
          </cell>
          <cell r="BQ135">
            <v>0</v>
          </cell>
          <cell r="BR135">
            <v>0</v>
          </cell>
          <cell r="BS135">
            <v>0</v>
          </cell>
        </row>
        <row r="136">
          <cell r="A136" t="str">
            <v>zUpside Seal B</v>
          </cell>
          <cell r="D136">
            <v>3</v>
          </cell>
          <cell r="E136">
            <v>126</v>
          </cell>
          <cell r="F136" t="str">
            <v>A</v>
          </cell>
          <cell r="G136" t="str">
            <v>Seal B</v>
          </cell>
          <cell r="H136" t="str">
            <v>Bacton</v>
          </cell>
          <cell r="R136">
            <v>0.40600000000000003</v>
          </cell>
          <cell r="S136">
            <v>0.82299999999999995</v>
          </cell>
          <cell r="T136">
            <v>0.8</v>
          </cell>
          <cell r="U136">
            <v>1.4610000000000001</v>
          </cell>
          <cell r="V136">
            <v>1.8959999999999999</v>
          </cell>
          <cell r="W136">
            <v>2.0870000000000002</v>
          </cell>
          <cell r="X136">
            <v>2.137</v>
          </cell>
          <cell r="Y136">
            <v>2.1070000000000002</v>
          </cell>
          <cell r="Z136">
            <v>2.0190000000000001</v>
          </cell>
          <cell r="AA136">
            <v>1.8440000000000001</v>
          </cell>
          <cell r="AB136">
            <v>1.675</v>
          </cell>
          <cell r="AC136">
            <v>1.512</v>
          </cell>
          <cell r="BH136">
            <v>0.48720000000000002</v>
          </cell>
          <cell r="BI136">
            <v>0.98759999999999992</v>
          </cell>
          <cell r="BJ136">
            <v>0.96</v>
          </cell>
          <cell r="BK136">
            <v>1.7532000000000001</v>
          </cell>
          <cell r="BL136">
            <v>2.2751999999999999</v>
          </cell>
          <cell r="BM136">
            <v>2.5044</v>
          </cell>
          <cell r="BN136">
            <v>2.5644</v>
          </cell>
          <cell r="BO136">
            <v>2.5284</v>
          </cell>
          <cell r="BP136">
            <v>2.4228000000000001</v>
          </cell>
          <cell r="BQ136">
            <v>2.2128000000000001</v>
          </cell>
          <cell r="BR136">
            <v>2.0099999999999998</v>
          </cell>
          <cell r="BS136">
            <v>1.8144</v>
          </cell>
        </row>
        <row r="137">
          <cell r="A137" t="str">
            <v>Brigantines</v>
          </cell>
          <cell r="D137">
            <v>1</v>
          </cell>
          <cell r="E137">
            <v>127</v>
          </cell>
          <cell r="F137" t="str">
            <v>P</v>
          </cell>
          <cell r="G137" t="str">
            <v>Shell/Esso B</v>
          </cell>
          <cell r="H137" t="str">
            <v>Bacton</v>
          </cell>
          <cell r="J137">
            <v>0</v>
          </cell>
          <cell r="K137">
            <v>0</v>
          </cell>
          <cell r="L137">
            <v>0.88</v>
          </cell>
          <cell r="M137">
            <v>0.91</v>
          </cell>
          <cell r="N137">
            <v>0.66</v>
          </cell>
          <cell r="O137">
            <v>0.8</v>
          </cell>
          <cell r="P137">
            <v>0.62</v>
          </cell>
          <cell r="Q137">
            <v>0.46</v>
          </cell>
          <cell r="R137">
            <v>0.34</v>
          </cell>
          <cell r="S137">
            <v>0.27</v>
          </cell>
          <cell r="T137">
            <v>0.24</v>
          </cell>
          <cell r="U137">
            <v>0.192</v>
          </cell>
          <cell r="V137">
            <v>0.15360000000000001</v>
          </cell>
          <cell r="W137">
            <v>0.12288000000000002</v>
          </cell>
          <cell r="X137">
            <v>9.8304000000000016E-2</v>
          </cell>
          <cell r="Y137">
            <v>7.8643200000000024E-2</v>
          </cell>
          <cell r="Z137">
            <v>6.2914560000000022E-2</v>
          </cell>
          <cell r="AA137">
            <v>5.033164800000002E-2</v>
          </cell>
          <cell r="AB137">
            <v>4.0265318400000021E-2</v>
          </cell>
          <cell r="AD137" t="str">
            <v>O&amp;G UK</v>
          </cell>
          <cell r="AY137">
            <v>1.1000000000000001</v>
          </cell>
          <cell r="AZ137">
            <v>0</v>
          </cell>
          <cell r="BA137">
            <v>0</v>
          </cell>
          <cell r="BB137">
            <v>1.056</v>
          </cell>
          <cell r="BC137">
            <v>1.0920000000000001</v>
          </cell>
          <cell r="BD137">
            <v>0.79200000000000004</v>
          </cell>
          <cell r="BE137">
            <v>0.96</v>
          </cell>
          <cell r="BF137">
            <v>0.74399999999999999</v>
          </cell>
          <cell r="BG137">
            <v>0.55200000000000005</v>
          </cell>
          <cell r="BH137">
            <v>0.40800000000000003</v>
          </cell>
          <cell r="BI137">
            <v>0.32400000000000001</v>
          </cell>
          <cell r="BJ137">
            <v>0.28799999999999998</v>
          </cell>
          <cell r="BK137">
            <v>0.23039999999999999</v>
          </cell>
          <cell r="BL137">
            <v>0.18432000000000001</v>
          </cell>
          <cell r="BM137">
            <v>0.147456</v>
          </cell>
          <cell r="BN137">
            <v>0.11796480000000001</v>
          </cell>
          <cell r="BO137">
            <v>9.4371840000000026E-2</v>
          </cell>
          <cell r="BP137">
            <v>7.5497472000000024E-2</v>
          </cell>
          <cell r="BQ137">
            <v>6.039797760000002E-2</v>
          </cell>
          <cell r="BR137">
            <v>4.831838208000002E-2</v>
          </cell>
          <cell r="BS137">
            <v>0</v>
          </cell>
        </row>
        <row r="138">
          <cell r="A138" t="str">
            <v>Caravel</v>
          </cell>
          <cell r="C138" t="str">
            <v>O&amp;G UK</v>
          </cell>
          <cell r="D138">
            <v>1</v>
          </cell>
          <cell r="E138">
            <v>128</v>
          </cell>
          <cell r="F138" t="str">
            <v>P</v>
          </cell>
          <cell r="G138" t="str">
            <v>Shell/Esso B</v>
          </cell>
          <cell r="H138" t="str">
            <v>Bacton</v>
          </cell>
          <cell r="J138">
            <v>1.91</v>
          </cell>
          <cell r="K138">
            <v>1.1499999999999999</v>
          </cell>
          <cell r="L138">
            <v>1.31</v>
          </cell>
          <cell r="M138">
            <v>0.8</v>
          </cell>
          <cell r="N138">
            <v>0.66</v>
          </cell>
          <cell r="O138">
            <v>0.56999999999999995</v>
          </cell>
          <cell r="P138">
            <v>0.44</v>
          </cell>
          <cell r="Q138">
            <v>0.43</v>
          </cell>
          <cell r="R138">
            <v>0.42</v>
          </cell>
          <cell r="S138">
            <v>0.24</v>
          </cell>
          <cell r="T138">
            <v>0.09</v>
          </cell>
          <cell r="U138">
            <v>0.1</v>
          </cell>
          <cell r="V138">
            <v>7.0000000000000007E-2</v>
          </cell>
          <cell r="W138">
            <v>0.05</v>
          </cell>
          <cell r="X138">
            <v>0.03</v>
          </cell>
          <cell r="Y138">
            <v>0</v>
          </cell>
          <cell r="Z138">
            <v>0</v>
          </cell>
          <cell r="AA138">
            <v>0</v>
          </cell>
          <cell r="AB138">
            <v>0</v>
          </cell>
          <cell r="AC138">
            <v>0</v>
          </cell>
          <cell r="AD138" t="str">
            <v>O&amp;G UK</v>
          </cell>
          <cell r="AE138">
            <v>1.91</v>
          </cell>
          <cell r="AF138">
            <v>1.1499999999999999</v>
          </cell>
          <cell r="AG138">
            <v>1.31</v>
          </cell>
          <cell r="AH138">
            <v>0.8</v>
          </cell>
          <cell r="AI138">
            <v>0.66</v>
          </cell>
          <cell r="AJ138">
            <v>0.56999999999999995</v>
          </cell>
          <cell r="AK138">
            <v>0.44</v>
          </cell>
          <cell r="AL138">
            <v>0.43</v>
          </cell>
          <cell r="AM138">
            <v>0.42</v>
          </cell>
          <cell r="AN138">
            <v>0.24</v>
          </cell>
          <cell r="AO138">
            <v>0.09</v>
          </cell>
          <cell r="AP138">
            <v>0.1</v>
          </cell>
          <cell r="AQ138">
            <v>7.0000000000000007E-2</v>
          </cell>
          <cell r="AR138">
            <v>0.05</v>
          </cell>
          <cell r="AS138">
            <v>0.03</v>
          </cell>
          <cell r="AT138">
            <v>0</v>
          </cell>
          <cell r="AU138">
            <v>0</v>
          </cell>
          <cell r="AV138">
            <v>0</v>
          </cell>
          <cell r="AW138">
            <v>0</v>
          </cell>
          <cell r="AY138">
            <v>1.75</v>
          </cell>
          <cell r="AZ138">
            <v>2.4830000000000001</v>
          </cell>
          <cell r="BA138">
            <v>1.4949999999999999</v>
          </cell>
          <cell r="BB138">
            <v>1.7030000000000001</v>
          </cell>
          <cell r="BC138">
            <v>1.04</v>
          </cell>
          <cell r="BD138">
            <v>0.8580000000000001</v>
          </cell>
          <cell r="BE138">
            <v>0.74099999999999999</v>
          </cell>
          <cell r="BF138">
            <v>0.57200000000000006</v>
          </cell>
          <cell r="BG138">
            <v>0.55900000000000005</v>
          </cell>
          <cell r="BH138">
            <v>0.54600000000000004</v>
          </cell>
          <cell r="BI138">
            <v>0.312</v>
          </cell>
          <cell r="BJ138">
            <v>0.11699999999999999</v>
          </cell>
          <cell r="BK138">
            <v>0.13</v>
          </cell>
          <cell r="BL138">
            <v>9.1000000000000011E-2</v>
          </cell>
          <cell r="BM138">
            <v>6.5000000000000002E-2</v>
          </cell>
          <cell r="BN138">
            <v>3.9E-2</v>
          </cell>
          <cell r="BO138">
            <v>0</v>
          </cell>
          <cell r="BP138">
            <v>0</v>
          </cell>
          <cell r="BQ138">
            <v>0</v>
          </cell>
          <cell r="BR138">
            <v>0</v>
          </cell>
          <cell r="BS138">
            <v>0</v>
          </cell>
        </row>
        <row r="139">
          <cell r="A139" t="str">
            <v>Carrack</v>
          </cell>
          <cell r="C139" t="str">
            <v>O&amp;G UK</v>
          </cell>
          <cell r="D139">
            <v>1</v>
          </cell>
          <cell r="E139">
            <v>129</v>
          </cell>
          <cell r="F139" t="str">
            <v>P</v>
          </cell>
          <cell r="G139" t="str">
            <v>Shell/Esso B</v>
          </cell>
          <cell r="H139" t="str">
            <v>Bacton</v>
          </cell>
          <cell r="J139">
            <v>0.84</v>
          </cell>
          <cell r="K139">
            <v>0.62</v>
          </cell>
          <cell r="L139">
            <v>0.26</v>
          </cell>
          <cell r="M139">
            <v>0.34</v>
          </cell>
          <cell r="N139">
            <v>0.35</v>
          </cell>
          <cell r="O139">
            <v>0.3</v>
          </cell>
          <cell r="P139">
            <v>0.3</v>
          </cell>
          <cell r="Q139">
            <v>0.26</v>
          </cell>
          <cell r="R139">
            <v>0.26</v>
          </cell>
          <cell r="S139">
            <v>0.16</v>
          </cell>
          <cell r="T139">
            <v>0.16</v>
          </cell>
          <cell r="U139">
            <v>0.17</v>
          </cell>
          <cell r="V139">
            <v>0.12</v>
          </cell>
          <cell r="W139">
            <v>0.08</v>
          </cell>
          <cell r="X139">
            <v>0.06</v>
          </cell>
          <cell r="Y139">
            <v>0.04</v>
          </cell>
          <cell r="Z139">
            <v>0.03</v>
          </cell>
          <cell r="AA139">
            <v>0.02</v>
          </cell>
          <cell r="AB139">
            <v>0</v>
          </cell>
          <cell r="AC139">
            <v>0</v>
          </cell>
          <cell r="AD139" t="str">
            <v>O&amp;G UK</v>
          </cell>
          <cell r="AE139">
            <v>0.84</v>
          </cell>
          <cell r="AF139">
            <v>0.62</v>
          </cell>
          <cell r="AG139">
            <v>0.26</v>
          </cell>
          <cell r="AH139">
            <v>0.34</v>
          </cell>
          <cell r="AI139">
            <v>0.35</v>
          </cell>
          <cell r="AJ139">
            <v>0.3</v>
          </cell>
          <cell r="AK139">
            <v>0.3</v>
          </cell>
          <cell r="AL139">
            <v>0.26</v>
          </cell>
          <cell r="AM139">
            <v>0.26</v>
          </cell>
          <cell r="AN139">
            <v>0.16</v>
          </cell>
          <cell r="AO139">
            <v>0.16</v>
          </cell>
          <cell r="AP139">
            <v>0.17</v>
          </cell>
          <cell r="AQ139">
            <v>0.12</v>
          </cell>
          <cell r="AR139">
            <v>0.08</v>
          </cell>
          <cell r="AS139">
            <v>0.06</v>
          </cell>
          <cell r="AT139">
            <v>0.04</v>
          </cell>
          <cell r="AU139">
            <v>0.03</v>
          </cell>
          <cell r="AV139">
            <v>0.02</v>
          </cell>
          <cell r="AY139">
            <v>1.23</v>
          </cell>
          <cell r="AZ139">
            <v>1.0920000000000001</v>
          </cell>
          <cell r="BA139">
            <v>0.80600000000000005</v>
          </cell>
          <cell r="BB139">
            <v>0.33800000000000002</v>
          </cell>
          <cell r="BC139">
            <v>0.44200000000000006</v>
          </cell>
          <cell r="BD139">
            <v>0.45499999999999996</v>
          </cell>
          <cell r="BE139">
            <v>0.39</v>
          </cell>
          <cell r="BF139">
            <v>0.39</v>
          </cell>
          <cell r="BG139">
            <v>0.33800000000000002</v>
          </cell>
          <cell r="BH139">
            <v>0.33800000000000002</v>
          </cell>
          <cell r="BI139">
            <v>0.20800000000000002</v>
          </cell>
          <cell r="BJ139">
            <v>0.20800000000000002</v>
          </cell>
          <cell r="BK139">
            <v>0.22100000000000003</v>
          </cell>
          <cell r="BL139">
            <v>0.156</v>
          </cell>
          <cell r="BM139">
            <v>0.10400000000000001</v>
          </cell>
          <cell r="BN139">
            <v>7.8E-2</v>
          </cell>
          <cell r="BO139">
            <v>5.2000000000000005E-2</v>
          </cell>
          <cell r="BP139">
            <v>3.9E-2</v>
          </cell>
          <cell r="BQ139">
            <v>2.6000000000000002E-2</v>
          </cell>
          <cell r="BR139">
            <v>0</v>
          </cell>
          <cell r="BS139">
            <v>0</v>
          </cell>
        </row>
        <row r="140">
          <cell r="A140" t="str">
            <v>Carrack East</v>
          </cell>
          <cell r="C140" t="str">
            <v>O&amp;G UK Profile Good</v>
          </cell>
          <cell r="D140">
            <v>1</v>
          </cell>
          <cell r="E140">
            <v>130</v>
          </cell>
          <cell r="F140" t="str">
            <v>D</v>
          </cell>
          <cell r="G140" t="str">
            <v>Shell/Esso B</v>
          </cell>
          <cell r="H140" t="str">
            <v>Bacton</v>
          </cell>
          <cell r="J140">
            <v>0</v>
          </cell>
          <cell r="K140">
            <v>0</v>
          </cell>
          <cell r="L140">
            <v>0.89</v>
          </cell>
          <cell r="M140">
            <v>0.62</v>
          </cell>
          <cell r="N140">
            <v>0.48</v>
          </cell>
          <cell r="O140">
            <v>0.34</v>
          </cell>
          <cell r="P140">
            <v>0.28000000000000003</v>
          </cell>
          <cell r="Q140">
            <v>0.2</v>
          </cell>
          <cell r="R140">
            <v>0.17</v>
          </cell>
          <cell r="S140">
            <v>0.13</v>
          </cell>
          <cell r="T140">
            <v>0.12</v>
          </cell>
          <cell r="U140">
            <v>0.11</v>
          </cell>
          <cell r="V140">
            <v>7.0000000000000007E-2</v>
          </cell>
          <cell r="W140">
            <v>0.05</v>
          </cell>
          <cell r="X140">
            <v>0.04</v>
          </cell>
          <cell r="Y140">
            <v>0</v>
          </cell>
          <cell r="Z140">
            <v>0</v>
          </cell>
          <cell r="AA140">
            <v>0</v>
          </cell>
          <cell r="AB140">
            <v>0</v>
          </cell>
          <cell r="AC140">
            <v>0</v>
          </cell>
          <cell r="AD140" t="str">
            <v>O&amp;G UK</v>
          </cell>
          <cell r="AE140">
            <v>0</v>
          </cell>
          <cell r="AF140">
            <v>0</v>
          </cell>
          <cell r="AG140">
            <v>0.89</v>
          </cell>
          <cell r="AH140">
            <v>0.62</v>
          </cell>
          <cell r="AI140">
            <v>0.48</v>
          </cell>
          <cell r="AJ140">
            <v>0.34</v>
          </cell>
          <cell r="AK140">
            <v>0.28000000000000003</v>
          </cell>
          <cell r="AL140">
            <v>0.2</v>
          </cell>
          <cell r="AM140">
            <v>0.17</v>
          </cell>
          <cell r="AN140">
            <v>0.13</v>
          </cell>
          <cell r="AO140">
            <v>0.12</v>
          </cell>
          <cell r="AP140">
            <v>0.11</v>
          </cell>
          <cell r="AQ140">
            <v>7.0000000000000007E-2</v>
          </cell>
          <cell r="AR140">
            <v>0.05</v>
          </cell>
          <cell r="AS140">
            <v>0.04</v>
          </cell>
          <cell r="AT140">
            <v>0</v>
          </cell>
          <cell r="AU140">
            <v>0</v>
          </cell>
          <cell r="AV140">
            <v>0</v>
          </cell>
          <cell r="AW140">
            <v>0</v>
          </cell>
          <cell r="AY140">
            <v>1.1000000000000001</v>
          </cell>
          <cell r="AZ140">
            <v>0</v>
          </cell>
          <cell r="BA140">
            <v>0</v>
          </cell>
          <cell r="BB140">
            <v>0.97900000000000009</v>
          </cell>
          <cell r="BC140">
            <v>0.68200000000000005</v>
          </cell>
          <cell r="BD140">
            <v>0.52800000000000002</v>
          </cell>
          <cell r="BE140">
            <v>0.37400000000000005</v>
          </cell>
          <cell r="BF140">
            <v>0.30800000000000005</v>
          </cell>
          <cell r="BG140">
            <v>0.22000000000000003</v>
          </cell>
          <cell r="BH140">
            <v>0.18700000000000003</v>
          </cell>
          <cell r="BI140">
            <v>0.14300000000000002</v>
          </cell>
          <cell r="BJ140">
            <v>0.13200000000000001</v>
          </cell>
          <cell r="BK140">
            <v>0.12100000000000001</v>
          </cell>
          <cell r="BL140">
            <v>7.7000000000000013E-2</v>
          </cell>
          <cell r="BM140">
            <v>5.5000000000000007E-2</v>
          </cell>
          <cell r="BN140">
            <v>4.4000000000000004E-2</v>
          </cell>
          <cell r="BO140">
            <v>0</v>
          </cell>
          <cell r="BP140">
            <v>0</v>
          </cell>
          <cell r="BQ140">
            <v>0</v>
          </cell>
          <cell r="BR140">
            <v>0</v>
          </cell>
          <cell r="BS140">
            <v>0</v>
          </cell>
        </row>
        <row r="141">
          <cell r="A141" t="str">
            <v>Carrack West</v>
          </cell>
          <cell r="C141" t="str">
            <v>O&amp;G UK Profile Good</v>
          </cell>
          <cell r="D141">
            <v>1</v>
          </cell>
          <cell r="E141">
            <v>131</v>
          </cell>
          <cell r="F141" t="str">
            <v>D</v>
          </cell>
          <cell r="G141" t="str">
            <v>Shell/Esso B</v>
          </cell>
          <cell r="H141" t="str">
            <v>Bacton</v>
          </cell>
          <cell r="J141">
            <v>0</v>
          </cell>
          <cell r="K141">
            <v>0</v>
          </cell>
          <cell r="L141">
            <v>0.38</v>
          </cell>
          <cell r="M141">
            <v>0.33</v>
          </cell>
          <cell r="N141">
            <v>0.3</v>
          </cell>
          <cell r="O141">
            <v>0.28999999999999998</v>
          </cell>
          <cell r="P141">
            <v>0.28000000000000003</v>
          </cell>
          <cell r="Q141">
            <v>0.25</v>
          </cell>
          <cell r="R141">
            <v>0.23</v>
          </cell>
          <cell r="S141">
            <v>0.2</v>
          </cell>
          <cell r="T141">
            <v>0.18</v>
          </cell>
          <cell r="U141">
            <v>0.15</v>
          </cell>
          <cell r="V141">
            <v>0.11</v>
          </cell>
          <cell r="W141">
            <v>0.08</v>
          </cell>
          <cell r="X141">
            <v>0.05</v>
          </cell>
          <cell r="Y141">
            <v>0.04</v>
          </cell>
          <cell r="Z141">
            <v>0</v>
          </cell>
          <cell r="AA141">
            <v>0</v>
          </cell>
          <cell r="AB141">
            <v>0</v>
          </cell>
          <cell r="AC141">
            <v>0</v>
          </cell>
          <cell r="AD141" t="str">
            <v>O&amp;G UK</v>
          </cell>
          <cell r="AE141">
            <v>0</v>
          </cell>
          <cell r="AF141">
            <v>0</v>
          </cell>
          <cell r="AG141">
            <v>0.38</v>
          </cell>
          <cell r="AH141">
            <v>0.33</v>
          </cell>
          <cell r="AI141">
            <v>0.3</v>
          </cell>
          <cell r="AJ141">
            <v>0.28999999999999998</v>
          </cell>
          <cell r="AK141">
            <v>0.28000000000000003</v>
          </cell>
          <cell r="AL141">
            <v>0.25</v>
          </cell>
          <cell r="AM141">
            <v>0.23</v>
          </cell>
          <cell r="AN141">
            <v>0.2</v>
          </cell>
          <cell r="AO141">
            <v>0.18</v>
          </cell>
          <cell r="AP141">
            <v>0.15</v>
          </cell>
          <cell r="AQ141">
            <v>0.11</v>
          </cell>
          <cell r="AR141">
            <v>0.08</v>
          </cell>
          <cell r="AS141">
            <v>0.05</v>
          </cell>
          <cell r="AT141">
            <v>0.04</v>
          </cell>
          <cell r="AU141">
            <v>0</v>
          </cell>
          <cell r="AV141">
            <v>0</v>
          </cell>
          <cell r="AW141">
            <v>0</v>
          </cell>
          <cell r="AY141">
            <v>1.1000000000000001</v>
          </cell>
          <cell r="AZ141">
            <v>0</v>
          </cell>
          <cell r="BA141">
            <v>0</v>
          </cell>
          <cell r="BB141">
            <v>0.41800000000000004</v>
          </cell>
          <cell r="BC141">
            <v>0.36300000000000004</v>
          </cell>
          <cell r="BD141">
            <v>0.33</v>
          </cell>
          <cell r="BE141">
            <v>0.31900000000000001</v>
          </cell>
          <cell r="BF141">
            <v>0.30800000000000005</v>
          </cell>
          <cell r="BG141">
            <v>0.27500000000000002</v>
          </cell>
          <cell r="BH141">
            <v>0.25300000000000006</v>
          </cell>
          <cell r="BI141">
            <v>0.22000000000000003</v>
          </cell>
          <cell r="BJ141">
            <v>0.19800000000000001</v>
          </cell>
          <cell r="BK141">
            <v>0.16500000000000001</v>
          </cell>
          <cell r="BL141">
            <v>0.12100000000000001</v>
          </cell>
          <cell r="BM141">
            <v>8.8000000000000009E-2</v>
          </cell>
          <cell r="BN141">
            <v>5.5000000000000007E-2</v>
          </cell>
          <cell r="BO141">
            <v>4.4000000000000004E-2</v>
          </cell>
          <cell r="BP141">
            <v>0</v>
          </cell>
          <cell r="BQ141">
            <v>0</v>
          </cell>
          <cell r="BR141">
            <v>0</v>
          </cell>
          <cell r="BS141">
            <v>0</v>
          </cell>
        </row>
        <row r="142">
          <cell r="A142" t="str">
            <v>Clipper South</v>
          </cell>
          <cell r="C142" t="str">
            <v>Due 2012</v>
          </cell>
          <cell r="D142">
            <v>2</v>
          </cell>
          <cell r="E142">
            <v>132</v>
          </cell>
          <cell r="F142" t="str">
            <v>D</v>
          </cell>
          <cell r="G142" t="str">
            <v>Shell/Esso B</v>
          </cell>
          <cell r="H142" t="str">
            <v>Bacton</v>
          </cell>
          <cell r="J142">
            <v>0</v>
          </cell>
          <cell r="K142">
            <v>2.3512747875354107</v>
          </cell>
          <cell r="L142">
            <v>1.9263456090651561</v>
          </cell>
          <cell r="M142">
            <v>1.6997167138810199</v>
          </cell>
          <cell r="N142">
            <v>1.4730878186968839</v>
          </cell>
          <cell r="O142">
            <v>1.2464589235127479</v>
          </cell>
          <cell r="P142">
            <v>0.99150141643059497</v>
          </cell>
          <cell r="Q142">
            <v>0.79320113314447593</v>
          </cell>
          <cell r="R142">
            <v>0.62322946175637395</v>
          </cell>
          <cell r="S142">
            <v>0.50991501416430596</v>
          </cell>
          <cell r="T142">
            <v>0.39660056657223797</v>
          </cell>
          <cell r="U142">
            <v>0.31161473087818697</v>
          </cell>
          <cell r="V142">
            <v>0.22662889518413601</v>
          </cell>
          <cell r="W142">
            <v>0.19830028328611898</v>
          </cell>
          <cell r="X142">
            <v>0.16997167138810199</v>
          </cell>
          <cell r="Y142">
            <v>0.1359773371104816</v>
          </cell>
          <cell r="Z142">
            <v>0.10878186968838528</v>
          </cell>
          <cell r="AA142">
            <v>8.7025495750708226E-2</v>
          </cell>
          <cell r="AB142">
            <v>6.9620396600566584E-2</v>
          </cell>
          <cell r="AC142">
            <v>5.5696317280453267E-2</v>
          </cell>
          <cell r="AD142" t="str">
            <v>Woodmac</v>
          </cell>
          <cell r="AE142">
            <v>0</v>
          </cell>
          <cell r="AF142">
            <v>0.28328611898016998</v>
          </cell>
          <cell r="AG142">
            <v>2.3512747875354107</v>
          </cell>
          <cell r="AH142">
            <v>1.9263456090651561</v>
          </cell>
          <cell r="AI142">
            <v>1.6997167138810199</v>
          </cell>
          <cell r="AJ142">
            <v>1.4730878186968839</v>
          </cell>
          <cell r="AK142">
            <v>1.2464589235127479</v>
          </cell>
          <cell r="AL142">
            <v>0.99150141643059497</v>
          </cell>
          <cell r="AM142">
            <v>0.79320113314447593</v>
          </cell>
          <cell r="AN142">
            <v>0.62322946175637395</v>
          </cell>
          <cell r="AO142">
            <v>0.50991501416430596</v>
          </cell>
          <cell r="AP142">
            <v>0.39660056657223797</v>
          </cell>
          <cell r="AQ142">
            <v>0.31161473087818697</v>
          </cell>
          <cell r="AR142">
            <v>0.22662889518413601</v>
          </cell>
          <cell r="AS142">
            <v>0.19830028328611898</v>
          </cell>
          <cell r="AT142">
            <v>0.16997167138810199</v>
          </cell>
          <cell r="AU142">
            <v>0</v>
          </cell>
          <cell r="AV142">
            <v>0</v>
          </cell>
          <cell r="AW142">
            <v>0</v>
          </cell>
          <cell r="AX142">
            <v>0</v>
          </cell>
          <cell r="AY142">
            <v>1.1000000000000001</v>
          </cell>
          <cell r="AZ142">
            <v>0</v>
          </cell>
          <cell r="BA142">
            <v>2.5864022662889519</v>
          </cell>
          <cell r="BB142">
            <v>2.1189801699716719</v>
          </cell>
          <cell r="BC142">
            <v>1.869688385269122</v>
          </cell>
          <cell r="BD142">
            <v>1.6203966005665724</v>
          </cell>
          <cell r="BE142">
            <v>1.3711048158640229</v>
          </cell>
          <cell r="BF142">
            <v>1.0906515580736547</v>
          </cell>
          <cell r="BG142">
            <v>0.87252124645892359</v>
          </cell>
          <cell r="BH142">
            <v>0.68555240793201144</v>
          </cell>
          <cell r="BI142">
            <v>0.56090651558073656</v>
          </cell>
          <cell r="BJ142">
            <v>0.4362606232294618</v>
          </cell>
          <cell r="BK142">
            <v>0.34277620396600572</v>
          </cell>
          <cell r="BL142">
            <v>0.24929178470254962</v>
          </cell>
          <cell r="BM142">
            <v>0.2181303116147309</v>
          </cell>
          <cell r="BN142">
            <v>0.18696883852691221</v>
          </cell>
          <cell r="BO142">
            <v>0.14957507082152977</v>
          </cell>
          <cell r="BP142">
            <v>0.11966005665722382</v>
          </cell>
          <cell r="BQ142">
            <v>9.5728045325779054E-2</v>
          </cell>
          <cell r="BR142">
            <v>7.6582436260623249E-2</v>
          </cell>
          <cell r="BS142">
            <v>6.1265949008498598E-2</v>
          </cell>
        </row>
        <row r="143">
          <cell r="A143" t="str">
            <v>Corvette</v>
          </cell>
          <cell r="D143">
            <v>1</v>
          </cell>
          <cell r="E143">
            <v>133</v>
          </cell>
          <cell r="F143" t="str">
            <v>D</v>
          </cell>
          <cell r="G143" t="str">
            <v>Shell/Esso B</v>
          </cell>
          <cell r="H143" t="str">
            <v>Bacton</v>
          </cell>
          <cell r="J143">
            <v>0</v>
          </cell>
          <cell r="K143">
            <v>0</v>
          </cell>
          <cell r="L143">
            <v>0</v>
          </cell>
          <cell r="M143">
            <v>0</v>
          </cell>
          <cell r="N143">
            <v>0</v>
          </cell>
          <cell r="O143">
            <v>0</v>
          </cell>
          <cell r="P143">
            <v>0</v>
          </cell>
          <cell r="Q143">
            <v>0.51</v>
          </cell>
          <cell r="R143">
            <v>0.36</v>
          </cell>
          <cell r="S143">
            <v>0.17</v>
          </cell>
          <cell r="T143">
            <v>0</v>
          </cell>
          <cell r="U143">
            <v>0</v>
          </cell>
          <cell r="V143">
            <v>0</v>
          </cell>
          <cell r="W143">
            <v>0</v>
          </cell>
          <cell r="X143">
            <v>0</v>
          </cell>
          <cell r="Y143">
            <v>0</v>
          </cell>
          <cell r="Z143">
            <v>0</v>
          </cell>
          <cell r="AA143">
            <v>0</v>
          </cell>
          <cell r="AB143">
            <v>0</v>
          </cell>
          <cell r="AC143">
            <v>0</v>
          </cell>
          <cell r="AD143" t="str">
            <v>O&amp;G UK</v>
          </cell>
          <cell r="AE143">
            <v>0</v>
          </cell>
          <cell r="AF143">
            <v>0</v>
          </cell>
          <cell r="AG143">
            <v>0</v>
          </cell>
          <cell r="AH143">
            <v>0</v>
          </cell>
          <cell r="AI143">
            <v>0</v>
          </cell>
          <cell r="AJ143">
            <v>0</v>
          </cell>
          <cell r="AK143">
            <v>0</v>
          </cell>
          <cell r="AL143">
            <v>0.51</v>
          </cell>
          <cell r="AM143">
            <v>0.36</v>
          </cell>
          <cell r="AN143">
            <v>0.17</v>
          </cell>
          <cell r="AO143">
            <v>0</v>
          </cell>
          <cell r="AP143">
            <v>0</v>
          </cell>
          <cell r="AQ143">
            <v>0</v>
          </cell>
          <cell r="AY143">
            <v>1.1000000000000001</v>
          </cell>
          <cell r="AZ143">
            <v>0</v>
          </cell>
          <cell r="BA143">
            <v>0</v>
          </cell>
          <cell r="BB143">
            <v>0</v>
          </cell>
          <cell r="BC143">
            <v>0</v>
          </cell>
          <cell r="BD143">
            <v>0</v>
          </cell>
          <cell r="BE143">
            <v>0</v>
          </cell>
          <cell r="BF143">
            <v>0</v>
          </cell>
          <cell r="BG143">
            <v>0.56100000000000005</v>
          </cell>
          <cell r="BH143">
            <v>0.39600000000000002</v>
          </cell>
          <cell r="BI143">
            <v>0.18700000000000003</v>
          </cell>
          <cell r="BJ143">
            <v>0</v>
          </cell>
          <cell r="BK143">
            <v>0</v>
          </cell>
          <cell r="BL143">
            <v>0</v>
          </cell>
          <cell r="BM143">
            <v>0</v>
          </cell>
          <cell r="BN143">
            <v>0</v>
          </cell>
          <cell r="BO143">
            <v>0</v>
          </cell>
          <cell r="BP143">
            <v>0</v>
          </cell>
          <cell r="BQ143">
            <v>0</v>
          </cell>
          <cell r="BR143">
            <v>0</v>
          </cell>
          <cell r="BS143">
            <v>0</v>
          </cell>
        </row>
        <row r="144">
          <cell r="A144" t="str">
            <v>Cutter</v>
          </cell>
          <cell r="C144" t="str">
            <v>O&amp;G UK Profile Good</v>
          </cell>
          <cell r="D144">
            <v>1</v>
          </cell>
          <cell r="E144">
            <v>134</v>
          </cell>
          <cell r="F144" t="str">
            <v>P</v>
          </cell>
          <cell r="G144" t="str">
            <v>Shell/Esso B</v>
          </cell>
          <cell r="H144" t="str">
            <v>Bacton</v>
          </cell>
          <cell r="J144">
            <v>0.79</v>
          </cell>
          <cell r="K144">
            <v>0.6</v>
          </cell>
          <cell r="L144">
            <v>0.47</v>
          </cell>
          <cell r="M144">
            <v>0.38</v>
          </cell>
          <cell r="N144">
            <v>0.34</v>
          </cell>
          <cell r="O144">
            <v>0.28000000000000003</v>
          </cell>
          <cell r="P144">
            <v>0.26</v>
          </cell>
          <cell r="Q144">
            <v>0.22</v>
          </cell>
          <cell r="R144">
            <v>0.2</v>
          </cell>
          <cell r="S144">
            <v>0.16</v>
          </cell>
          <cell r="T144">
            <v>0.12</v>
          </cell>
          <cell r="U144">
            <v>0.08</v>
          </cell>
          <cell r="V144">
            <v>0.05</v>
          </cell>
          <cell r="W144">
            <v>0.04</v>
          </cell>
          <cell r="X144">
            <v>0</v>
          </cell>
          <cell r="Y144">
            <v>0</v>
          </cell>
          <cell r="Z144">
            <v>0</v>
          </cell>
          <cell r="AA144">
            <v>0</v>
          </cell>
          <cell r="AB144">
            <v>0</v>
          </cell>
          <cell r="AC144">
            <v>0</v>
          </cell>
          <cell r="AD144" t="str">
            <v>O&amp;G UK</v>
          </cell>
          <cell r="AE144">
            <v>0.79</v>
          </cell>
          <cell r="AF144">
            <v>0.6</v>
          </cell>
          <cell r="AG144">
            <v>0.47</v>
          </cell>
          <cell r="AH144">
            <v>0.38</v>
          </cell>
          <cell r="AI144">
            <v>0.34</v>
          </cell>
          <cell r="AJ144">
            <v>0.28000000000000003</v>
          </cell>
          <cell r="AK144">
            <v>0.26</v>
          </cell>
          <cell r="AL144">
            <v>0.22</v>
          </cell>
          <cell r="AM144">
            <v>0.2</v>
          </cell>
          <cell r="AN144">
            <v>0.16</v>
          </cell>
          <cell r="AO144">
            <v>0.12</v>
          </cell>
          <cell r="AP144">
            <v>0.08</v>
          </cell>
          <cell r="AQ144">
            <v>0.05</v>
          </cell>
          <cell r="AR144">
            <v>0.04</v>
          </cell>
          <cell r="AS144">
            <v>0</v>
          </cell>
          <cell r="AT144">
            <v>0</v>
          </cell>
          <cell r="AY144">
            <v>1.35</v>
          </cell>
          <cell r="AZ144">
            <v>1.0270000000000001</v>
          </cell>
          <cell r="BA144">
            <v>0.78</v>
          </cell>
          <cell r="BB144">
            <v>0.61099999999999999</v>
          </cell>
          <cell r="BC144">
            <v>0.49400000000000005</v>
          </cell>
          <cell r="BD144">
            <v>0.44200000000000006</v>
          </cell>
          <cell r="BE144">
            <v>0.36400000000000005</v>
          </cell>
          <cell r="BF144">
            <v>0.33800000000000002</v>
          </cell>
          <cell r="BG144">
            <v>0.28600000000000003</v>
          </cell>
          <cell r="BH144">
            <v>0.26</v>
          </cell>
          <cell r="BI144">
            <v>0.20800000000000002</v>
          </cell>
          <cell r="BJ144">
            <v>0.156</v>
          </cell>
          <cell r="BK144">
            <v>0.10400000000000001</v>
          </cell>
          <cell r="BL144">
            <v>6.5000000000000002E-2</v>
          </cell>
          <cell r="BM144">
            <v>5.2000000000000005E-2</v>
          </cell>
          <cell r="BN144">
            <v>0</v>
          </cell>
          <cell r="BO144">
            <v>0</v>
          </cell>
          <cell r="BP144">
            <v>0</v>
          </cell>
          <cell r="BQ144">
            <v>0</v>
          </cell>
          <cell r="BR144">
            <v>0</v>
          </cell>
          <cell r="BS144">
            <v>0</v>
          </cell>
        </row>
        <row r="145">
          <cell r="A145" t="str">
            <v>Galleon</v>
          </cell>
          <cell r="C145" t="str">
            <v>95% O&amp;G Profile</v>
          </cell>
          <cell r="D145">
            <v>1</v>
          </cell>
          <cell r="E145">
            <v>135</v>
          </cell>
          <cell r="F145" t="str">
            <v>P</v>
          </cell>
          <cell r="G145" t="str">
            <v>Shell/Esso B</v>
          </cell>
          <cell r="H145" t="str">
            <v>Bacton</v>
          </cell>
          <cell r="J145">
            <v>1.27</v>
          </cell>
          <cell r="K145">
            <v>1.1000000000000001</v>
          </cell>
          <cell r="L145">
            <v>1.61</v>
          </cell>
          <cell r="M145">
            <v>1.67</v>
          </cell>
          <cell r="N145">
            <v>1.78</v>
          </cell>
          <cell r="O145">
            <v>1.53</v>
          </cell>
          <cell r="P145">
            <v>1.5</v>
          </cell>
          <cell r="Q145">
            <v>1.29</v>
          </cell>
          <cell r="R145">
            <v>1.24</v>
          </cell>
          <cell r="S145">
            <v>1</v>
          </cell>
          <cell r="T145">
            <v>0.99</v>
          </cell>
          <cell r="U145">
            <v>0.28999999999999998</v>
          </cell>
          <cell r="V145">
            <v>0.2</v>
          </cell>
          <cell r="W145">
            <v>0.14000000000000001</v>
          </cell>
          <cell r="X145">
            <v>0.1</v>
          </cell>
          <cell r="Y145">
            <v>7.0000000000000007E-2</v>
          </cell>
          <cell r="Z145">
            <v>0.05</v>
          </cell>
          <cell r="AA145">
            <v>0.03</v>
          </cell>
          <cell r="AB145">
            <v>0</v>
          </cell>
          <cell r="AC145">
            <v>0</v>
          </cell>
          <cell r="AD145" t="str">
            <v>O&amp;G UK</v>
          </cell>
          <cell r="AE145">
            <v>1.27</v>
          </cell>
          <cell r="AF145">
            <v>1.1000000000000001</v>
          </cell>
          <cell r="AG145">
            <v>1.61</v>
          </cell>
          <cell r="AH145">
            <v>1.67</v>
          </cell>
          <cell r="AI145">
            <v>1.78</v>
          </cell>
          <cell r="AJ145">
            <v>1.53</v>
          </cell>
          <cell r="AK145">
            <v>1.5</v>
          </cell>
          <cell r="AL145">
            <v>1.29</v>
          </cell>
          <cell r="AM145">
            <v>1.24</v>
          </cell>
          <cell r="AN145">
            <v>1</v>
          </cell>
          <cell r="AO145">
            <v>0.99</v>
          </cell>
          <cell r="AP145">
            <v>0.28999999999999998</v>
          </cell>
          <cell r="AQ145">
            <v>0.2</v>
          </cell>
          <cell r="AR145">
            <v>0.14000000000000001</v>
          </cell>
          <cell r="AS145">
            <v>0.1</v>
          </cell>
          <cell r="AT145">
            <v>7.0000000000000007E-2</v>
          </cell>
          <cell r="AU145">
            <v>0.05</v>
          </cell>
          <cell r="AV145">
            <v>0.03</v>
          </cell>
          <cell r="AW145">
            <v>0</v>
          </cell>
          <cell r="AY145">
            <v>1.28</v>
          </cell>
          <cell r="AZ145">
            <v>1.651</v>
          </cell>
          <cell r="BA145">
            <v>1.4300000000000002</v>
          </cell>
          <cell r="BB145">
            <v>2.0930000000000004</v>
          </cell>
          <cell r="BC145">
            <v>2.1709999999999998</v>
          </cell>
          <cell r="BD145">
            <v>2.3140000000000001</v>
          </cell>
          <cell r="BE145">
            <v>1.9890000000000001</v>
          </cell>
          <cell r="BF145">
            <v>1.9500000000000002</v>
          </cell>
          <cell r="BG145">
            <v>1.677</v>
          </cell>
          <cell r="BH145">
            <v>1.6120000000000001</v>
          </cell>
          <cell r="BI145">
            <v>1.3</v>
          </cell>
          <cell r="BJ145">
            <v>1.2869999999999999</v>
          </cell>
          <cell r="BK145">
            <v>0.377</v>
          </cell>
          <cell r="BL145">
            <v>0.26</v>
          </cell>
          <cell r="BM145">
            <v>0.18200000000000002</v>
          </cell>
          <cell r="BN145">
            <v>0.13</v>
          </cell>
          <cell r="BO145">
            <v>9.1000000000000011E-2</v>
          </cell>
          <cell r="BP145">
            <v>6.5000000000000002E-2</v>
          </cell>
          <cell r="BQ145">
            <v>3.9E-2</v>
          </cell>
          <cell r="BR145">
            <v>0</v>
          </cell>
          <cell r="BS145">
            <v>0</v>
          </cell>
        </row>
        <row r="146">
          <cell r="A146" t="str">
            <v>Gawain</v>
          </cell>
          <cell r="C146" t="str">
            <v>WM Profile Good</v>
          </cell>
          <cell r="D146">
            <v>2</v>
          </cell>
          <cell r="E146">
            <v>136</v>
          </cell>
          <cell r="F146" t="str">
            <v>P</v>
          </cell>
          <cell r="G146" t="str">
            <v>Shell/Esso B</v>
          </cell>
          <cell r="H146" t="str">
            <v>Bacton</v>
          </cell>
          <cell r="J146">
            <v>7.9320113314447591E-2</v>
          </cell>
          <cell r="K146">
            <v>4.5325779036827205E-2</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t="str">
            <v>WM</v>
          </cell>
          <cell r="AE146">
            <v>7.9320113314447591E-2</v>
          </cell>
          <cell r="AF146">
            <v>4.5325779036827205E-2</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Y146">
            <v>3.05</v>
          </cell>
          <cell r="AZ146">
            <v>0.10311614730878187</v>
          </cell>
          <cell r="BA146">
            <v>5.892351274787537E-2</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row>
        <row r="147">
          <cell r="A147" t="str">
            <v>Leman Shell</v>
          </cell>
          <cell r="C147" t="str">
            <v>Profile Good</v>
          </cell>
          <cell r="D147">
            <v>1</v>
          </cell>
          <cell r="E147">
            <v>137</v>
          </cell>
          <cell r="F147" t="str">
            <v>P</v>
          </cell>
          <cell r="G147" t="str">
            <v>Shell/Esso B</v>
          </cell>
          <cell r="H147" t="str">
            <v>Bacton</v>
          </cell>
          <cell r="J147">
            <v>2.39</v>
          </cell>
          <cell r="K147">
            <v>2.0499999999999998</v>
          </cell>
          <cell r="L147">
            <v>1.8</v>
          </cell>
          <cell r="M147">
            <v>2.06</v>
          </cell>
          <cell r="N147">
            <v>2.0499999999999998</v>
          </cell>
          <cell r="O147">
            <v>2.0499999999999998</v>
          </cell>
          <cell r="P147">
            <v>1.83</v>
          </cell>
          <cell r="Q147">
            <v>1.64</v>
          </cell>
          <cell r="R147">
            <v>1.62</v>
          </cell>
          <cell r="S147">
            <v>1.54</v>
          </cell>
          <cell r="T147">
            <v>1.39</v>
          </cell>
          <cell r="U147">
            <v>1.1119999999999999</v>
          </cell>
          <cell r="V147">
            <v>0.88959999999999995</v>
          </cell>
          <cell r="W147">
            <v>0.71167999999999998</v>
          </cell>
          <cell r="X147">
            <v>0.56934399999999996</v>
          </cell>
          <cell r="Y147">
            <v>0.45547519999999997</v>
          </cell>
          <cell r="Z147">
            <v>0.36438016000000001</v>
          </cell>
          <cell r="AA147">
            <v>0.29150412800000003</v>
          </cell>
          <cell r="AB147">
            <v>0.23320330240000003</v>
          </cell>
          <cell r="AC147">
            <v>0.18656264192000005</v>
          </cell>
          <cell r="AD147" t="str">
            <v>O&amp;G UK</v>
          </cell>
          <cell r="AE147">
            <v>2.39</v>
          </cell>
          <cell r="AF147">
            <v>2.0499999999999998</v>
          </cell>
          <cell r="AG147">
            <v>1.8</v>
          </cell>
          <cell r="AH147">
            <v>2.06</v>
          </cell>
          <cell r="AI147">
            <v>2.0499999999999998</v>
          </cell>
          <cell r="AJ147">
            <v>2.0499999999999998</v>
          </cell>
          <cell r="AK147">
            <v>1.83</v>
          </cell>
          <cell r="AL147">
            <v>1.64</v>
          </cell>
          <cell r="AM147">
            <v>1.62</v>
          </cell>
          <cell r="AN147">
            <v>1.54</v>
          </cell>
          <cell r="AO147">
            <v>1.39</v>
          </cell>
          <cell r="AY147">
            <v>1.76</v>
          </cell>
          <cell r="AZ147">
            <v>3.1070000000000002</v>
          </cell>
          <cell r="BA147">
            <v>2.665</v>
          </cell>
          <cell r="BB147">
            <v>2.3400000000000003</v>
          </cell>
          <cell r="BC147">
            <v>2.6780000000000004</v>
          </cell>
          <cell r="BD147">
            <v>2.665</v>
          </cell>
          <cell r="BE147">
            <v>2.665</v>
          </cell>
          <cell r="BF147">
            <v>2.379</v>
          </cell>
          <cell r="BG147">
            <v>2.1320000000000001</v>
          </cell>
          <cell r="BH147">
            <v>2.1060000000000003</v>
          </cell>
          <cell r="BI147">
            <v>2.0020000000000002</v>
          </cell>
          <cell r="BJ147">
            <v>1.8069999999999999</v>
          </cell>
          <cell r="BK147">
            <v>1.4456</v>
          </cell>
          <cell r="BL147">
            <v>1.15648</v>
          </cell>
          <cell r="BM147">
            <v>0.92518400000000001</v>
          </cell>
          <cell r="BN147">
            <v>0.74014720000000001</v>
          </cell>
          <cell r="BO147">
            <v>0.59211775999999994</v>
          </cell>
          <cell r="BP147">
            <v>0.47369420800000001</v>
          </cell>
          <cell r="BQ147">
            <v>0.37895536640000005</v>
          </cell>
          <cell r="BR147">
            <v>0.30316429312000004</v>
          </cell>
          <cell r="BS147">
            <v>0.24253143449600006</v>
          </cell>
        </row>
        <row r="148">
          <cell r="A148" t="str">
            <v>Puffin</v>
          </cell>
          <cell r="C148" t="str">
            <v>NG Profile Good</v>
          </cell>
          <cell r="D148">
            <v>3</v>
          </cell>
          <cell r="E148">
            <v>138</v>
          </cell>
          <cell r="F148" t="str">
            <v>A</v>
          </cell>
          <cell r="G148" t="str">
            <v>Shell/Esso B</v>
          </cell>
          <cell r="H148" t="str">
            <v>Bacton</v>
          </cell>
          <cell r="J148">
            <v>0</v>
          </cell>
          <cell r="K148">
            <v>0</v>
          </cell>
          <cell r="L148">
            <v>0</v>
          </cell>
          <cell r="M148">
            <v>0</v>
          </cell>
          <cell r="N148">
            <v>0</v>
          </cell>
          <cell r="O148">
            <v>0</v>
          </cell>
          <cell r="P148">
            <v>0</v>
          </cell>
          <cell r="Q148">
            <v>0.51</v>
          </cell>
          <cell r="R148">
            <v>0.9</v>
          </cell>
          <cell r="S148">
            <v>0.79</v>
          </cell>
          <cell r="T148">
            <v>0.53</v>
          </cell>
          <cell r="U148">
            <v>0.4</v>
          </cell>
          <cell r="V148">
            <v>0.28999999999999998</v>
          </cell>
          <cell r="W148">
            <v>0.22</v>
          </cell>
          <cell r="X148">
            <v>0.15</v>
          </cell>
          <cell r="Y148">
            <v>0.11</v>
          </cell>
          <cell r="Z148">
            <v>7.0000000000000007E-2</v>
          </cell>
          <cell r="AA148">
            <v>0.05</v>
          </cell>
          <cell r="AB148">
            <v>0.04</v>
          </cell>
          <cell r="AC148">
            <v>0</v>
          </cell>
          <cell r="AD148" t="str">
            <v>NG 2011</v>
          </cell>
          <cell r="AE148">
            <v>0</v>
          </cell>
          <cell r="AF148">
            <v>0</v>
          </cell>
          <cell r="AG148">
            <v>0</v>
          </cell>
          <cell r="AH148">
            <v>0</v>
          </cell>
          <cell r="AI148">
            <v>0</v>
          </cell>
          <cell r="AJ148">
            <v>0</v>
          </cell>
          <cell r="AK148">
            <v>0</v>
          </cell>
          <cell r="AL148">
            <v>0.51</v>
          </cell>
          <cell r="AM148">
            <v>0.9</v>
          </cell>
          <cell r="AN148">
            <v>0.79</v>
          </cell>
          <cell r="AO148">
            <v>0.53</v>
          </cell>
          <cell r="AP148">
            <v>0.4</v>
          </cell>
          <cell r="AQ148">
            <v>0.28999999999999998</v>
          </cell>
          <cell r="AR148">
            <v>0.22</v>
          </cell>
          <cell r="AS148">
            <v>0.15</v>
          </cell>
          <cell r="AT148">
            <v>0.11</v>
          </cell>
          <cell r="AU148">
            <v>7.0000000000000007E-2</v>
          </cell>
          <cell r="AV148">
            <v>0.05</v>
          </cell>
          <cell r="AW148">
            <v>0.04</v>
          </cell>
          <cell r="AY148">
            <v>1.1000000000000001</v>
          </cell>
          <cell r="AZ148">
            <v>0</v>
          </cell>
          <cell r="BA148">
            <v>0</v>
          </cell>
          <cell r="BB148">
            <v>0</v>
          </cell>
          <cell r="BC148">
            <v>0</v>
          </cell>
          <cell r="BD148">
            <v>0</v>
          </cell>
          <cell r="BE148">
            <v>0</v>
          </cell>
          <cell r="BF148">
            <v>0</v>
          </cell>
          <cell r="BG148">
            <v>0.56100000000000005</v>
          </cell>
          <cell r="BH148">
            <v>0.9900000000000001</v>
          </cell>
          <cell r="BI148">
            <v>0.86900000000000011</v>
          </cell>
          <cell r="BJ148">
            <v>0.58300000000000007</v>
          </cell>
          <cell r="BK148">
            <v>0.44000000000000006</v>
          </cell>
          <cell r="BL148">
            <v>0.31900000000000001</v>
          </cell>
          <cell r="BM148">
            <v>0.24200000000000002</v>
          </cell>
          <cell r="BN148">
            <v>0.16500000000000001</v>
          </cell>
          <cell r="BO148">
            <v>0.12100000000000001</v>
          </cell>
          <cell r="BP148">
            <v>7.7000000000000013E-2</v>
          </cell>
          <cell r="BQ148">
            <v>5.5000000000000007E-2</v>
          </cell>
          <cell r="BR148">
            <v>4.4000000000000004E-2</v>
          </cell>
          <cell r="BS148">
            <v>0</v>
          </cell>
        </row>
        <row r="149">
          <cell r="A149" t="str">
            <v>Sean Late Life</v>
          </cell>
          <cell r="C149" t="str">
            <v>NG Profile Good</v>
          </cell>
          <cell r="D149">
            <v>3</v>
          </cell>
          <cell r="E149">
            <v>139</v>
          </cell>
          <cell r="F149" t="str">
            <v>D</v>
          </cell>
          <cell r="G149" t="str">
            <v>Shell/Esso B</v>
          </cell>
          <cell r="H149" t="str">
            <v>Bacton</v>
          </cell>
          <cell r="J149">
            <v>0</v>
          </cell>
          <cell r="K149">
            <v>0</v>
          </cell>
          <cell r="L149">
            <v>0</v>
          </cell>
          <cell r="M149">
            <v>0.28999999999999998</v>
          </cell>
          <cell r="N149">
            <v>1.2</v>
          </cell>
          <cell r="O149">
            <v>1.33</v>
          </cell>
          <cell r="P149">
            <v>0.62</v>
          </cell>
          <cell r="Q149">
            <v>0.16</v>
          </cell>
          <cell r="R149">
            <v>0.11</v>
          </cell>
          <cell r="S149">
            <v>0.03</v>
          </cell>
          <cell r="T149">
            <v>0</v>
          </cell>
          <cell r="U149">
            <v>0</v>
          </cell>
          <cell r="V149">
            <v>0</v>
          </cell>
          <cell r="W149">
            <v>0</v>
          </cell>
          <cell r="X149">
            <v>0</v>
          </cell>
          <cell r="Y149">
            <v>0</v>
          </cell>
          <cell r="Z149">
            <v>0</v>
          </cell>
          <cell r="AA149">
            <v>0</v>
          </cell>
          <cell r="AB149">
            <v>0</v>
          </cell>
          <cell r="AC149">
            <v>0</v>
          </cell>
          <cell r="AD149" t="str">
            <v>O&amp;G UK</v>
          </cell>
          <cell r="AY149">
            <v>1.1000000000000001</v>
          </cell>
          <cell r="AZ149">
            <v>0</v>
          </cell>
          <cell r="BA149">
            <v>0</v>
          </cell>
          <cell r="BB149">
            <v>0</v>
          </cell>
          <cell r="BC149">
            <v>0.31900000000000001</v>
          </cell>
          <cell r="BD149">
            <v>1.32</v>
          </cell>
          <cell r="BE149">
            <v>1.4630000000000003</v>
          </cell>
          <cell r="BF149">
            <v>0.68200000000000005</v>
          </cell>
          <cell r="BG149">
            <v>0.17600000000000002</v>
          </cell>
          <cell r="BH149">
            <v>0.12100000000000001</v>
          </cell>
          <cell r="BI149">
            <v>3.3000000000000002E-2</v>
          </cell>
          <cell r="BJ149">
            <v>0</v>
          </cell>
          <cell r="BK149">
            <v>0</v>
          </cell>
          <cell r="BL149">
            <v>0</v>
          </cell>
          <cell r="BM149">
            <v>0</v>
          </cell>
          <cell r="BN149">
            <v>0</v>
          </cell>
          <cell r="BO149">
            <v>0</v>
          </cell>
          <cell r="BP149">
            <v>0</v>
          </cell>
          <cell r="BQ149">
            <v>0</v>
          </cell>
          <cell r="BR149">
            <v>0</v>
          </cell>
          <cell r="BS149">
            <v>0</v>
          </cell>
        </row>
        <row r="150">
          <cell r="A150" t="str">
            <v>Sean Main</v>
          </cell>
          <cell r="C150" t="str">
            <v>O&amp;G UK Profile Good</v>
          </cell>
          <cell r="D150">
            <v>1</v>
          </cell>
          <cell r="E150">
            <v>140</v>
          </cell>
          <cell r="F150" t="str">
            <v>P</v>
          </cell>
          <cell r="G150" t="str">
            <v>Shell/Esso B</v>
          </cell>
          <cell r="H150" t="str">
            <v>Bacton</v>
          </cell>
          <cell r="J150">
            <v>7.11</v>
          </cell>
          <cell r="K150">
            <v>4.97</v>
          </cell>
          <cell r="L150">
            <v>3.07</v>
          </cell>
          <cell r="M150">
            <v>1.43</v>
          </cell>
          <cell r="N150">
            <v>1.02</v>
          </cell>
          <cell r="O150">
            <v>0.68</v>
          </cell>
          <cell r="P150">
            <v>0.53</v>
          </cell>
          <cell r="Q150">
            <v>0.28000000000000003</v>
          </cell>
          <cell r="R150">
            <v>0</v>
          </cell>
          <cell r="S150">
            <v>0</v>
          </cell>
          <cell r="T150">
            <v>0</v>
          </cell>
          <cell r="U150">
            <v>0</v>
          </cell>
          <cell r="W150">
            <v>0</v>
          </cell>
          <cell r="X150">
            <v>0</v>
          </cell>
          <cell r="Y150">
            <v>0</v>
          </cell>
          <cell r="Z150">
            <v>0</v>
          </cell>
          <cell r="AA150">
            <v>0</v>
          </cell>
          <cell r="AB150">
            <v>0</v>
          </cell>
          <cell r="AC150">
            <v>0</v>
          </cell>
          <cell r="AD150" t="str">
            <v>O&amp;G UK</v>
          </cell>
          <cell r="AE150">
            <v>7.11</v>
          </cell>
          <cell r="AF150">
            <v>4.97</v>
          </cell>
          <cell r="AG150">
            <v>3.07</v>
          </cell>
          <cell r="AH150">
            <v>1.43</v>
          </cell>
          <cell r="AI150">
            <v>1.02</v>
          </cell>
          <cell r="AJ150">
            <v>0.68</v>
          </cell>
          <cell r="AK150">
            <v>0.53</v>
          </cell>
          <cell r="AL150">
            <v>0.28000000000000003</v>
          </cell>
          <cell r="AM150">
            <v>0</v>
          </cell>
          <cell r="AN150">
            <v>0</v>
          </cell>
          <cell r="AO150">
            <v>0</v>
          </cell>
          <cell r="AY150">
            <v>3.65</v>
          </cell>
          <cell r="AZ150">
            <v>9.2430000000000003</v>
          </cell>
          <cell r="BA150">
            <v>6.4610000000000003</v>
          </cell>
          <cell r="BB150">
            <v>3.9910000000000001</v>
          </cell>
          <cell r="BC150">
            <v>1.859</v>
          </cell>
          <cell r="BD150">
            <v>1.3260000000000001</v>
          </cell>
          <cell r="BE150">
            <v>0.88400000000000012</v>
          </cell>
          <cell r="BF150">
            <v>0.68900000000000006</v>
          </cell>
          <cell r="BG150">
            <v>0.36400000000000005</v>
          </cell>
          <cell r="BH150">
            <v>0</v>
          </cell>
          <cell r="BI150">
            <v>0</v>
          </cell>
          <cell r="BJ150">
            <v>0</v>
          </cell>
          <cell r="BK150">
            <v>0</v>
          </cell>
          <cell r="BL150">
            <v>0</v>
          </cell>
          <cell r="BM150">
            <v>0</v>
          </cell>
          <cell r="BN150">
            <v>0</v>
          </cell>
          <cell r="BO150">
            <v>0</v>
          </cell>
          <cell r="BP150">
            <v>0</v>
          </cell>
          <cell r="BQ150">
            <v>0</v>
          </cell>
          <cell r="BR150">
            <v>0</v>
          </cell>
          <cell r="BS150">
            <v>0</v>
          </cell>
        </row>
        <row r="151">
          <cell r="A151" t="str">
            <v>Sean Satellites</v>
          </cell>
          <cell r="C151" t="str">
            <v>O&amp;G UK Profile Good</v>
          </cell>
          <cell r="D151">
            <v>1</v>
          </cell>
          <cell r="E151">
            <v>141</v>
          </cell>
          <cell r="F151" t="str">
            <v>P</v>
          </cell>
          <cell r="G151" t="str">
            <v>Shell/Esso B</v>
          </cell>
          <cell r="H151" t="str">
            <v>Bacton</v>
          </cell>
          <cell r="J151">
            <v>0.14000000000000001</v>
          </cell>
          <cell r="K151">
            <v>0</v>
          </cell>
          <cell r="L151">
            <v>0</v>
          </cell>
          <cell r="M151">
            <v>0</v>
          </cell>
          <cell r="N151">
            <v>0.36</v>
          </cell>
          <cell r="O151">
            <v>0.23</v>
          </cell>
          <cell r="P151">
            <v>0.04</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t="str">
            <v>O&amp;G UK</v>
          </cell>
          <cell r="AE151">
            <v>0.14000000000000001</v>
          </cell>
          <cell r="AF151">
            <v>0</v>
          </cell>
          <cell r="AG151">
            <v>0</v>
          </cell>
          <cell r="AH151">
            <v>0</v>
          </cell>
          <cell r="AI151">
            <v>0.36</v>
          </cell>
          <cell r="AJ151">
            <v>0.23</v>
          </cell>
          <cell r="AK151">
            <v>0.04</v>
          </cell>
          <cell r="AL151">
            <v>0</v>
          </cell>
          <cell r="AM151">
            <v>0</v>
          </cell>
          <cell r="AN151">
            <v>0</v>
          </cell>
          <cell r="AO151">
            <v>0</v>
          </cell>
          <cell r="AY151">
            <v>1.1000000000000001</v>
          </cell>
          <cell r="AZ151">
            <v>0.16800000000000001</v>
          </cell>
          <cell r="BA151">
            <v>0</v>
          </cell>
          <cell r="BB151">
            <v>0</v>
          </cell>
          <cell r="BC151">
            <v>0</v>
          </cell>
          <cell r="BD151">
            <v>0.432</v>
          </cell>
          <cell r="BE151">
            <v>0.27600000000000002</v>
          </cell>
          <cell r="BF151">
            <v>4.8000000000000001E-2</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row>
        <row r="152">
          <cell r="A152" t="str">
            <v>Shamrock</v>
          </cell>
          <cell r="C152" t="str">
            <v>30% O&amp;G UK</v>
          </cell>
          <cell r="D152">
            <v>1</v>
          </cell>
          <cell r="E152">
            <v>142</v>
          </cell>
          <cell r="F152" t="str">
            <v>P</v>
          </cell>
          <cell r="G152" t="str">
            <v>Shell/Esso B</v>
          </cell>
          <cell r="H152" t="str">
            <v>Bacton</v>
          </cell>
          <cell r="J152">
            <v>0.62</v>
          </cell>
          <cell r="K152">
            <v>0.47</v>
          </cell>
          <cell r="L152">
            <v>0.3</v>
          </cell>
          <cell r="M152">
            <v>0.27</v>
          </cell>
          <cell r="N152">
            <v>0.22</v>
          </cell>
          <cell r="O152">
            <v>0.18</v>
          </cell>
          <cell r="P152">
            <v>0.14000000000000001</v>
          </cell>
          <cell r="Q152">
            <v>0.1</v>
          </cell>
          <cell r="R152">
            <v>0.05</v>
          </cell>
          <cell r="S152">
            <v>0.03</v>
          </cell>
          <cell r="T152">
            <v>0.03</v>
          </cell>
          <cell r="U152">
            <v>0</v>
          </cell>
          <cell r="V152">
            <v>0</v>
          </cell>
          <cell r="W152">
            <v>0</v>
          </cell>
          <cell r="X152">
            <v>0</v>
          </cell>
          <cell r="Y152">
            <v>0</v>
          </cell>
          <cell r="Z152">
            <v>0</v>
          </cell>
          <cell r="AA152">
            <v>0</v>
          </cell>
          <cell r="AB152">
            <v>0</v>
          </cell>
          <cell r="AC152">
            <v>0</v>
          </cell>
          <cell r="AD152" t="str">
            <v>O&amp;G UK</v>
          </cell>
          <cell r="AE152">
            <v>0.62</v>
          </cell>
          <cell r="AF152">
            <v>0.47</v>
          </cell>
          <cell r="AG152">
            <v>0.3</v>
          </cell>
          <cell r="AH152">
            <v>0.27</v>
          </cell>
          <cell r="AI152">
            <v>0.22</v>
          </cell>
          <cell r="AJ152">
            <v>0.18</v>
          </cell>
          <cell r="AK152">
            <v>0.14000000000000001</v>
          </cell>
          <cell r="AL152">
            <v>0.1</v>
          </cell>
          <cell r="AM152">
            <v>0.05</v>
          </cell>
          <cell r="AN152">
            <v>0.03</v>
          </cell>
          <cell r="AO152">
            <v>0.03</v>
          </cell>
          <cell r="AY152">
            <v>9.1300000000000008</v>
          </cell>
          <cell r="AZ152">
            <v>0.80600000000000005</v>
          </cell>
          <cell r="BA152">
            <v>0.61099999999999999</v>
          </cell>
          <cell r="BB152">
            <v>0.39</v>
          </cell>
          <cell r="BC152">
            <v>0.35100000000000003</v>
          </cell>
          <cell r="BD152">
            <v>0.28600000000000003</v>
          </cell>
          <cell r="BE152">
            <v>0.23399999999999999</v>
          </cell>
          <cell r="BF152">
            <v>0.18200000000000002</v>
          </cell>
          <cell r="BG152">
            <v>0.13</v>
          </cell>
          <cell r="BH152">
            <v>6.5000000000000002E-2</v>
          </cell>
          <cell r="BI152">
            <v>3.9E-2</v>
          </cell>
          <cell r="BJ152">
            <v>3.9E-2</v>
          </cell>
          <cell r="BK152">
            <v>0</v>
          </cell>
          <cell r="BL152">
            <v>0</v>
          </cell>
          <cell r="BM152">
            <v>0</v>
          </cell>
          <cell r="BN152">
            <v>0</v>
          </cell>
          <cell r="BO152">
            <v>0</v>
          </cell>
          <cell r="BP152">
            <v>0</v>
          </cell>
          <cell r="BQ152">
            <v>0</v>
          </cell>
          <cell r="BR152">
            <v>0</v>
          </cell>
          <cell r="BS152">
            <v>0</v>
          </cell>
        </row>
        <row r="153">
          <cell r="A153" t="str">
            <v>Skiff</v>
          </cell>
          <cell r="C153" t="str">
            <v>O&amp;G UK Profile Good</v>
          </cell>
          <cell r="D153">
            <v>1</v>
          </cell>
          <cell r="E153">
            <v>143</v>
          </cell>
          <cell r="F153" t="str">
            <v>P</v>
          </cell>
          <cell r="G153" t="str">
            <v>Shell/Esso B</v>
          </cell>
          <cell r="H153" t="str">
            <v>Bacton</v>
          </cell>
          <cell r="J153">
            <v>0.46</v>
          </cell>
          <cell r="K153">
            <v>0.28999999999999998</v>
          </cell>
          <cell r="L153">
            <v>0.22</v>
          </cell>
          <cell r="M153">
            <v>0.16</v>
          </cell>
          <cell r="N153">
            <v>0.14000000000000001</v>
          </cell>
          <cell r="O153">
            <v>0.35</v>
          </cell>
          <cell r="P153">
            <v>0.28999999999999998</v>
          </cell>
          <cell r="Q153">
            <v>0.2</v>
          </cell>
          <cell r="R153">
            <v>0.14000000000000001</v>
          </cell>
          <cell r="S153">
            <v>0.12</v>
          </cell>
          <cell r="T153">
            <v>0.09</v>
          </cell>
          <cell r="U153">
            <v>7.1999999999999995E-2</v>
          </cell>
          <cell r="V153">
            <v>5.7599999999999998E-2</v>
          </cell>
          <cell r="W153">
            <v>4.6080000000000003E-2</v>
          </cell>
          <cell r="X153">
            <v>3.6864000000000001E-2</v>
          </cell>
          <cell r="Y153">
            <v>2.9491200000000002E-2</v>
          </cell>
          <cell r="Z153">
            <v>2.3592960000000003E-2</v>
          </cell>
          <cell r="AA153">
            <v>1.8874368000000002E-2</v>
          </cell>
          <cell r="AB153">
            <v>1.5099494400000003E-2</v>
          </cell>
          <cell r="AC153">
            <v>1.2079595520000003E-2</v>
          </cell>
          <cell r="AD153" t="str">
            <v>O&amp;G UK</v>
          </cell>
          <cell r="AE153">
            <v>0.46</v>
          </cell>
          <cell r="AF153">
            <v>0.28999999999999998</v>
          </cell>
          <cell r="AG153">
            <v>0.22</v>
          </cell>
          <cell r="AH153">
            <v>0.16</v>
          </cell>
          <cell r="AI153">
            <v>0.14000000000000001</v>
          </cell>
          <cell r="AJ153">
            <v>0.35</v>
          </cell>
          <cell r="AK153">
            <v>0.28999999999999998</v>
          </cell>
          <cell r="AL153">
            <v>0.2</v>
          </cell>
          <cell r="AM153">
            <v>0.14000000000000001</v>
          </cell>
          <cell r="AN153">
            <v>0.12</v>
          </cell>
          <cell r="AO153">
            <v>0.09</v>
          </cell>
          <cell r="AY153">
            <v>1.57</v>
          </cell>
          <cell r="AZ153">
            <v>0.59800000000000009</v>
          </cell>
          <cell r="BA153">
            <v>0.377</v>
          </cell>
          <cell r="BB153">
            <v>0.28600000000000003</v>
          </cell>
          <cell r="BC153">
            <v>0.20800000000000002</v>
          </cell>
          <cell r="BD153">
            <v>0.18200000000000002</v>
          </cell>
          <cell r="BE153">
            <v>0.45499999999999996</v>
          </cell>
          <cell r="BF153">
            <v>0.377</v>
          </cell>
          <cell r="BG153">
            <v>0.26</v>
          </cell>
          <cell r="BH153">
            <v>0.18200000000000002</v>
          </cell>
          <cell r="BI153">
            <v>0.156</v>
          </cell>
          <cell r="BJ153">
            <v>0.11699999999999999</v>
          </cell>
          <cell r="BK153">
            <v>9.3600000000000003E-2</v>
          </cell>
          <cell r="BL153">
            <v>7.4880000000000002E-2</v>
          </cell>
          <cell r="BM153">
            <v>5.9904000000000006E-2</v>
          </cell>
          <cell r="BN153">
            <v>4.7923200000000006E-2</v>
          </cell>
          <cell r="BO153">
            <v>3.8338560000000001E-2</v>
          </cell>
          <cell r="BP153">
            <v>3.0670848000000004E-2</v>
          </cell>
          <cell r="BQ153">
            <v>2.4536678400000005E-2</v>
          </cell>
          <cell r="BR153">
            <v>1.9629342720000005E-2</v>
          </cell>
          <cell r="BS153">
            <v>1.5703474176000005E-2</v>
          </cell>
        </row>
        <row r="154">
          <cell r="A154" t="str">
            <v>Sole Pitt: Barque &amp; Clipper</v>
          </cell>
          <cell r="D154">
            <v>1</v>
          </cell>
          <cell r="E154">
            <v>144</v>
          </cell>
          <cell r="F154" t="str">
            <v>P</v>
          </cell>
          <cell r="G154" t="str">
            <v>Shell/Esso B</v>
          </cell>
          <cell r="H154" t="str">
            <v>Bacton</v>
          </cell>
          <cell r="J154">
            <v>2.65</v>
          </cell>
          <cell r="K154">
            <v>2.08</v>
          </cell>
          <cell r="L154">
            <v>1.82</v>
          </cell>
          <cell r="M154">
            <v>1.91</v>
          </cell>
          <cell r="N154">
            <v>1.86</v>
          </cell>
          <cell r="O154">
            <v>1.77</v>
          </cell>
          <cell r="P154">
            <v>2.12</v>
          </cell>
          <cell r="Q154">
            <v>2.25</v>
          </cell>
          <cell r="R154">
            <v>1.94</v>
          </cell>
          <cell r="S154">
            <v>1.69</v>
          </cell>
          <cell r="T154">
            <v>1.43</v>
          </cell>
          <cell r="U154">
            <v>1.1439999999999999</v>
          </cell>
          <cell r="V154">
            <v>0.91520000000000001</v>
          </cell>
          <cell r="W154">
            <v>0.73216000000000003</v>
          </cell>
          <cell r="X154">
            <v>0.58572800000000003</v>
          </cell>
          <cell r="Y154">
            <v>0.46858240000000007</v>
          </cell>
          <cell r="Z154">
            <v>0.37486592000000007</v>
          </cell>
          <cell r="AA154">
            <v>0.2998927360000001</v>
          </cell>
          <cell r="AB154">
            <v>0.23991418880000009</v>
          </cell>
          <cell r="AC154">
            <v>0.19193135104000009</v>
          </cell>
          <cell r="AD154" t="str">
            <v>O&amp;G UK</v>
          </cell>
          <cell r="AE154">
            <v>2.65</v>
          </cell>
          <cell r="AF154">
            <v>2.08</v>
          </cell>
          <cell r="AG154">
            <v>1.82</v>
          </cell>
          <cell r="AH154">
            <v>1.91</v>
          </cell>
          <cell r="AI154">
            <v>1.86</v>
          </cell>
          <cell r="AJ154">
            <v>1.77</v>
          </cell>
          <cell r="AK154">
            <v>2.12</v>
          </cell>
          <cell r="AL154">
            <v>2.25</v>
          </cell>
          <cell r="AM154">
            <v>1.94</v>
          </cell>
          <cell r="AN154">
            <v>1.69</v>
          </cell>
          <cell r="AO154">
            <v>1.43</v>
          </cell>
          <cell r="AY154">
            <v>1.3</v>
          </cell>
          <cell r="AZ154">
            <v>3.4449999999999998</v>
          </cell>
          <cell r="BA154">
            <v>2.7040000000000002</v>
          </cell>
          <cell r="BB154">
            <v>2.3660000000000001</v>
          </cell>
          <cell r="BC154">
            <v>2.4830000000000001</v>
          </cell>
          <cell r="BD154">
            <v>2.4180000000000001</v>
          </cell>
          <cell r="BE154">
            <v>2.3010000000000002</v>
          </cell>
          <cell r="BF154">
            <v>2.7560000000000002</v>
          </cell>
          <cell r="BG154">
            <v>2.9250000000000003</v>
          </cell>
          <cell r="BH154">
            <v>2.5219999999999998</v>
          </cell>
          <cell r="BI154">
            <v>2.1970000000000001</v>
          </cell>
          <cell r="BJ154">
            <v>1.859</v>
          </cell>
          <cell r="BK154">
            <v>1.4871999999999999</v>
          </cell>
          <cell r="BL154">
            <v>1.1897600000000002</v>
          </cell>
          <cell r="BM154">
            <v>0.9518080000000001</v>
          </cell>
          <cell r="BN154">
            <v>0.76144640000000008</v>
          </cell>
          <cell r="BO154">
            <v>0.60915712000000011</v>
          </cell>
          <cell r="BP154">
            <v>0.48732569600000009</v>
          </cell>
          <cell r="BQ154">
            <v>0.38986055680000015</v>
          </cell>
          <cell r="BR154">
            <v>0.31188844544000011</v>
          </cell>
          <cell r="BS154">
            <v>0.24951075635200012</v>
          </cell>
        </row>
        <row r="155">
          <cell r="A155" t="str">
            <v>Sole Pitt: Clipper Late Life</v>
          </cell>
          <cell r="D155">
            <v>1</v>
          </cell>
          <cell r="E155">
            <v>145</v>
          </cell>
          <cell r="F155" t="str">
            <v>D</v>
          </cell>
          <cell r="G155" t="str">
            <v>Shell/Esso B</v>
          </cell>
          <cell r="H155" t="str">
            <v>Bacton</v>
          </cell>
          <cell r="J155">
            <v>0</v>
          </cell>
          <cell r="K155">
            <v>0</v>
          </cell>
          <cell r="L155">
            <v>0</v>
          </cell>
          <cell r="M155">
            <v>0.04</v>
          </cell>
          <cell r="N155">
            <v>7.0000000000000007E-2</v>
          </cell>
          <cell r="O155">
            <v>0.16</v>
          </cell>
          <cell r="P155">
            <v>0.22</v>
          </cell>
          <cell r="Q155">
            <v>0.13</v>
          </cell>
          <cell r="R155">
            <v>0.1</v>
          </cell>
          <cell r="S155">
            <v>0.09</v>
          </cell>
          <cell r="T155">
            <v>0.09</v>
          </cell>
          <cell r="U155">
            <v>7.1999999999999995E-2</v>
          </cell>
          <cell r="V155">
            <v>5.7599999999999998E-2</v>
          </cell>
          <cell r="W155">
            <v>4.6080000000000003E-2</v>
          </cell>
          <cell r="X155">
            <v>3.6864000000000001E-2</v>
          </cell>
          <cell r="Y155">
            <v>2.9491200000000002E-2</v>
          </cell>
          <cell r="Z155">
            <v>2.3592960000000003E-2</v>
          </cell>
          <cell r="AA155">
            <v>1.8874368000000002E-2</v>
          </cell>
          <cell r="AB155">
            <v>1.5099494400000003E-2</v>
          </cell>
          <cell r="AC155">
            <v>1.2079595520000003E-2</v>
          </cell>
          <cell r="AD155" t="str">
            <v>O&amp;G UK</v>
          </cell>
          <cell r="AY155">
            <v>1.1000000000000001</v>
          </cell>
          <cell r="AZ155">
            <v>0</v>
          </cell>
          <cell r="BA155">
            <v>0</v>
          </cell>
          <cell r="BB155">
            <v>0</v>
          </cell>
          <cell r="BC155">
            <v>4.4000000000000004E-2</v>
          </cell>
          <cell r="BD155">
            <v>7.7000000000000013E-2</v>
          </cell>
          <cell r="BE155">
            <v>0.17600000000000002</v>
          </cell>
          <cell r="BF155">
            <v>0.24200000000000002</v>
          </cell>
          <cell r="BG155">
            <v>0.14300000000000002</v>
          </cell>
          <cell r="BH155">
            <v>0.11000000000000001</v>
          </cell>
          <cell r="BI155">
            <v>9.9000000000000005E-2</v>
          </cell>
          <cell r="BJ155">
            <v>9.9000000000000005E-2</v>
          </cell>
          <cell r="BK155">
            <v>7.9200000000000007E-2</v>
          </cell>
          <cell r="BL155">
            <v>6.336E-2</v>
          </cell>
          <cell r="BM155">
            <v>5.0688000000000004E-2</v>
          </cell>
          <cell r="BN155">
            <v>4.0550400000000007E-2</v>
          </cell>
          <cell r="BO155">
            <v>3.2440320000000002E-2</v>
          </cell>
          <cell r="BP155">
            <v>2.5952256000000007E-2</v>
          </cell>
          <cell r="BQ155">
            <v>2.0761804800000005E-2</v>
          </cell>
          <cell r="BR155">
            <v>1.6609443840000005E-2</v>
          </cell>
          <cell r="BS155">
            <v>1.3287555072000004E-2</v>
          </cell>
        </row>
        <row r="156">
          <cell r="A156" t="str">
            <v>zUpside Shell B</v>
          </cell>
          <cell r="D156">
            <v>3</v>
          </cell>
          <cell r="E156">
            <v>146</v>
          </cell>
          <cell r="F156" t="str">
            <v>A</v>
          </cell>
          <cell r="G156" t="str">
            <v>Shell/Esso B</v>
          </cell>
          <cell r="H156" t="str">
            <v>Bacton</v>
          </cell>
          <cell r="R156">
            <v>0.315</v>
          </cell>
          <cell r="S156">
            <v>0.63900000000000001</v>
          </cell>
          <cell r="T156">
            <v>0.621</v>
          </cell>
          <cell r="U156">
            <v>1.135</v>
          </cell>
          <cell r="V156">
            <v>1.4730000000000001</v>
          </cell>
          <cell r="W156">
            <v>1.621</v>
          </cell>
          <cell r="X156">
            <v>1.66</v>
          </cell>
          <cell r="Y156">
            <v>1.637</v>
          </cell>
          <cell r="Z156">
            <v>1.569</v>
          </cell>
          <cell r="AA156">
            <v>1.4330000000000001</v>
          </cell>
          <cell r="AB156">
            <v>1.3009999999999999</v>
          </cell>
          <cell r="AC156">
            <v>1.175</v>
          </cell>
          <cell r="BH156">
            <v>0.378</v>
          </cell>
          <cell r="BI156">
            <v>0.76680000000000004</v>
          </cell>
          <cell r="BJ156">
            <v>0.74519999999999997</v>
          </cell>
          <cell r="BK156">
            <v>1.3619999999999999</v>
          </cell>
          <cell r="BL156">
            <v>1.7676000000000001</v>
          </cell>
          <cell r="BM156">
            <v>1.9451999999999998</v>
          </cell>
          <cell r="BN156">
            <v>1.9919999999999998</v>
          </cell>
          <cell r="BO156">
            <v>1.9643999999999999</v>
          </cell>
          <cell r="BP156">
            <v>1.8827999999999998</v>
          </cell>
          <cell r="BQ156">
            <v>1.7196</v>
          </cell>
          <cell r="BR156">
            <v>1.5611999999999999</v>
          </cell>
          <cell r="BS156">
            <v>1.41</v>
          </cell>
        </row>
        <row r="157">
          <cell r="A157" t="str">
            <v>Affleck</v>
          </cell>
          <cell r="C157" t="str">
            <v>High, 60%</v>
          </cell>
          <cell r="D157">
            <v>2</v>
          </cell>
          <cell r="E157">
            <v>147</v>
          </cell>
          <cell r="F157" t="str">
            <v>P</v>
          </cell>
          <cell r="G157" t="str">
            <v>Shell/Esso SF</v>
          </cell>
          <cell r="H157" t="str">
            <v>St Fergus</v>
          </cell>
          <cell r="J157">
            <v>8.4985835694050993E-2</v>
          </cell>
          <cell r="K157">
            <v>8.2152974504249299E-2</v>
          </cell>
          <cell r="L157">
            <v>7.9320113314447591E-2</v>
          </cell>
          <cell r="M157">
            <v>7.648725212464591E-2</v>
          </cell>
          <cell r="N157">
            <v>7.3654390934844202E-2</v>
          </cell>
          <cell r="O157">
            <v>6.6572237960339953E-2</v>
          </cell>
          <cell r="P157">
            <v>5.6657223796034002E-2</v>
          </cell>
          <cell r="Q157">
            <v>4.2492917847025496E-2</v>
          </cell>
          <cell r="R157">
            <v>3.39943342776204E-2</v>
          </cell>
          <cell r="S157">
            <v>0</v>
          </cell>
          <cell r="T157">
            <v>0</v>
          </cell>
          <cell r="U157">
            <v>0</v>
          </cell>
          <cell r="V157">
            <v>0</v>
          </cell>
          <cell r="W157">
            <v>0</v>
          </cell>
          <cell r="X157">
            <v>0</v>
          </cell>
          <cell r="Y157">
            <v>0</v>
          </cell>
          <cell r="Z157">
            <v>0</v>
          </cell>
          <cell r="AA157">
            <v>0</v>
          </cell>
          <cell r="AB157">
            <v>0</v>
          </cell>
          <cell r="AC157">
            <v>0</v>
          </cell>
          <cell r="AD157" t="str">
            <v>Woodmac</v>
          </cell>
          <cell r="AE157">
            <v>0.16997167138810199</v>
          </cell>
          <cell r="AF157">
            <v>0.1643059490084986</v>
          </cell>
          <cell r="AG157">
            <v>0.15864022662889518</v>
          </cell>
          <cell r="AH157">
            <v>0.15297450424929182</v>
          </cell>
          <cell r="AI157">
            <v>0.1473087818696884</v>
          </cell>
          <cell r="AJ157">
            <v>0.13314447592067991</v>
          </cell>
          <cell r="AK157">
            <v>0.113314447592068</v>
          </cell>
          <cell r="AL157">
            <v>8.4985835694050993E-2</v>
          </cell>
          <cell r="AM157">
            <v>6.79886685552408E-2</v>
          </cell>
          <cell r="AN157">
            <v>0</v>
          </cell>
          <cell r="AO157">
            <v>0</v>
          </cell>
          <cell r="AP157">
            <v>0</v>
          </cell>
          <cell r="AQ157">
            <v>0</v>
          </cell>
          <cell r="AR157">
            <v>0</v>
          </cell>
          <cell r="AS157">
            <v>0</v>
          </cell>
          <cell r="AT157">
            <v>0</v>
          </cell>
          <cell r="AU157">
            <v>0</v>
          </cell>
          <cell r="AV157">
            <v>0</v>
          </cell>
          <cell r="AW157">
            <v>0</v>
          </cell>
          <cell r="AX157">
            <v>0</v>
          </cell>
          <cell r="AY157">
            <v>1.1000000000000001</v>
          </cell>
          <cell r="AZ157">
            <v>9.3484419263456103E-2</v>
          </cell>
          <cell r="BA157">
            <v>9.0368271954674242E-2</v>
          </cell>
          <cell r="BB157">
            <v>8.7252124645892354E-2</v>
          </cell>
          <cell r="BC157">
            <v>8.4135977337110507E-2</v>
          </cell>
          <cell r="BD157">
            <v>8.1019830028328632E-2</v>
          </cell>
          <cell r="BE157">
            <v>7.3229461756373959E-2</v>
          </cell>
          <cell r="BF157">
            <v>6.2322946175637405E-2</v>
          </cell>
          <cell r="BG157">
            <v>4.6742209631728052E-2</v>
          </cell>
          <cell r="BH157">
            <v>3.7393767705382441E-2</v>
          </cell>
          <cell r="BI157">
            <v>0</v>
          </cell>
          <cell r="BJ157">
            <v>0</v>
          </cell>
          <cell r="BK157">
            <v>0</v>
          </cell>
          <cell r="BL157">
            <v>0</v>
          </cell>
          <cell r="BM157">
            <v>0</v>
          </cell>
          <cell r="BN157">
            <v>0</v>
          </cell>
          <cell r="BO157">
            <v>0</v>
          </cell>
          <cell r="BP157">
            <v>0</v>
          </cell>
          <cell r="BQ157">
            <v>0</v>
          </cell>
          <cell r="BR157">
            <v>0</v>
          </cell>
          <cell r="BS157">
            <v>0</v>
          </cell>
        </row>
        <row r="158">
          <cell r="A158" t="str">
            <v>Bittern</v>
          </cell>
          <cell r="C158" t="str">
            <v>90% Wet</v>
          </cell>
          <cell r="D158">
            <v>1</v>
          </cell>
          <cell r="E158">
            <v>148</v>
          </cell>
          <cell r="F158" t="str">
            <v>P</v>
          </cell>
          <cell r="G158" t="str">
            <v>Shell/Esso SF</v>
          </cell>
          <cell r="H158" t="str">
            <v>St Fergus</v>
          </cell>
          <cell r="J158">
            <v>0.17</v>
          </cell>
          <cell r="K158">
            <v>0.17499999999999999</v>
          </cell>
          <cell r="L158">
            <v>0.16</v>
          </cell>
          <cell r="M158">
            <v>0.155</v>
          </cell>
          <cell r="N158">
            <v>0.14000000000000001</v>
          </cell>
          <cell r="O158">
            <v>0.11</v>
          </cell>
          <cell r="P158">
            <v>8.5000000000000006E-2</v>
          </cell>
          <cell r="Q158">
            <v>5.5E-2</v>
          </cell>
          <cell r="R158">
            <v>6.5000000000000002E-2</v>
          </cell>
          <cell r="S158">
            <v>4.4999999999999998E-2</v>
          </cell>
          <cell r="T158">
            <v>2.5000000000000001E-2</v>
          </cell>
          <cell r="U158">
            <v>0</v>
          </cell>
          <cell r="V158">
            <v>0</v>
          </cell>
          <cell r="W158">
            <v>0</v>
          </cell>
          <cell r="X158">
            <v>0</v>
          </cell>
          <cell r="Y158">
            <v>0</v>
          </cell>
          <cell r="Z158">
            <v>0</v>
          </cell>
          <cell r="AA158">
            <v>0</v>
          </cell>
          <cell r="AB158">
            <v>0</v>
          </cell>
          <cell r="AC158">
            <v>0</v>
          </cell>
          <cell r="AD158" t="str">
            <v>O&amp;GUK</v>
          </cell>
          <cell r="AE158">
            <v>0.34</v>
          </cell>
          <cell r="AF158">
            <v>0.35</v>
          </cell>
          <cell r="AG158">
            <v>0.32</v>
          </cell>
          <cell r="AH158">
            <v>0.31</v>
          </cell>
          <cell r="AI158">
            <v>0.28000000000000003</v>
          </cell>
          <cell r="AJ158">
            <v>0.22</v>
          </cell>
          <cell r="AK158">
            <v>0.17</v>
          </cell>
          <cell r="AL158">
            <v>0.11</v>
          </cell>
          <cell r="AM158">
            <v>0.13</v>
          </cell>
          <cell r="AN158">
            <v>0.09</v>
          </cell>
          <cell r="AO158">
            <v>0.05</v>
          </cell>
          <cell r="AY158">
            <v>1.1000000000000001</v>
          </cell>
          <cell r="AZ158">
            <v>0.18700000000000003</v>
          </cell>
          <cell r="BA158">
            <v>0.1925</v>
          </cell>
          <cell r="BB158">
            <v>0.17600000000000002</v>
          </cell>
          <cell r="BC158">
            <v>0.17050000000000001</v>
          </cell>
          <cell r="BD158">
            <v>0.15400000000000003</v>
          </cell>
          <cell r="BE158">
            <v>0.12100000000000001</v>
          </cell>
          <cell r="BF158">
            <v>9.3500000000000014E-2</v>
          </cell>
          <cell r="BG158">
            <v>6.0500000000000005E-2</v>
          </cell>
          <cell r="BH158">
            <v>7.1500000000000008E-2</v>
          </cell>
          <cell r="BI158">
            <v>4.9500000000000002E-2</v>
          </cell>
          <cell r="BJ158">
            <v>2.7500000000000004E-2</v>
          </cell>
          <cell r="BK158">
            <v>0</v>
          </cell>
          <cell r="BL158">
            <v>0</v>
          </cell>
          <cell r="BM158">
            <v>0</v>
          </cell>
          <cell r="BN158">
            <v>0</v>
          </cell>
          <cell r="BO158">
            <v>0</v>
          </cell>
          <cell r="BP158">
            <v>0</v>
          </cell>
          <cell r="BQ158">
            <v>0</v>
          </cell>
          <cell r="BR158">
            <v>0</v>
          </cell>
          <cell r="BS158">
            <v>0</v>
          </cell>
        </row>
        <row r="159">
          <cell r="A159" t="str">
            <v>Brent</v>
          </cell>
          <cell r="C159" t="str">
            <v>Profile good</v>
          </cell>
          <cell r="D159">
            <v>1</v>
          </cell>
          <cell r="E159">
            <v>149</v>
          </cell>
          <cell r="F159" t="str">
            <v>P</v>
          </cell>
          <cell r="G159" t="str">
            <v>Shell/Esso SF</v>
          </cell>
          <cell r="H159" t="str">
            <v>St Fergus</v>
          </cell>
          <cell r="J159">
            <v>0.35</v>
          </cell>
          <cell r="K159">
            <v>0.23499999999999999</v>
          </cell>
          <cell r="L159">
            <v>5.5E-2</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t="str">
            <v>O&amp;G UK</v>
          </cell>
          <cell r="AE159">
            <v>0.7</v>
          </cell>
          <cell r="AF159">
            <v>0.47</v>
          </cell>
          <cell r="AG159">
            <v>0.11</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1.1000000000000001</v>
          </cell>
          <cell r="AZ159">
            <v>0.38500000000000001</v>
          </cell>
          <cell r="BA159">
            <v>0.25850000000000001</v>
          </cell>
          <cell r="BB159">
            <v>6.0500000000000005E-2</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row>
        <row r="160">
          <cell r="A160" t="str">
            <v>Cook</v>
          </cell>
          <cell r="C160" t="str">
            <v>90% Wet</v>
          </cell>
          <cell r="D160">
            <v>1</v>
          </cell>
          <cell r="E160">
            <v>150</v>
          </cell>
          <cell r="F160" t="str">
            <v>P</v>
          </cell>
          <cell r="G160" t="str">
            <v>Shell/Esso SF</v>
          </cell>
          <cell r="H160" t="str">
            <v>St Fergus</v>
          </cell>
          <cell r="J160">
            <v>0.115</v>
          </cell>
          <cell r="K160">
            <v>0.13</v>
          </cell>
          <cell r="L160">
            <v>0.12</v>
          </cell>
          <cell r="M160">
            <v>0.115</v>
          </cell>
          <cell r="N160">
            <v>9.5000000000000001E-2</v>
          </cell>
          <cell r="O160">
            <v>8.5000000000000006E-2</v>
          </cell>
          <cell r="P160">
            <v>0.04</v>
          </cell>
          <cell r="Q160">
            <v>5.0000000000000001E-3</v>
          </cell>
          <cell r="R160">
            <v>0</v>
          </cell>
          <cell r="S160">
            <v>0</v>
          </cell>
          <cell r="T160">
            <v>0</v>
          </cell>
          <cell r="U160">
            <v>0</v>
          </cell>
          <cell r="V160">
            <v>0</v>
          </cell>
          <cell r="W160">
            <v>0</v>
          </cell>
          <cell r="X160">
            <v>0</v>
          </cell>
          <cell r="Y160">
            <v>0</v>
          </cell>
          <cell r="Z160">
            <v>0</v>
          </cell>
          <cell r="AA160">
            <v>0</v>
          </cell>
          <cell r="AB160">
            <v>0</v>
          </cell>
          <cell r="AC160">
            <v>0</v>
          </cell>
          <cell r="AD160" t="str">
            <v>O&amp;G UK</v>
          </cell>
          <cell r="AE160">
            <v>0.23</v>
          </cell>
          <cell r="AF160">
            <v>0.26</v>
          </cell>
          <cell r="AG160">
            <v>0.24</v>
          </cell>
          <cell r="AH160">
            <v>0.23</v>
          </cell>
          <cell r="AI160">
            <v>0.19</v>
          </cell>
          <cell r="AJ160">
            <v>0.17</v>
          </cell>
          <cell r="AK160">
            <v>0.08</v>
          </cell>
          <cell r="AL160">
            <v>0.01</v>
          </cell>
          <cell r="AM160">
            <v>0</v>
          </cell>
          <cell r="AN160">
            <v>0</v>
          </cell>
          <cell r="AO160">
            <v>0</v>
          </cell>
          <cell r="AP160">
            <v>0</v>
          </cell>
          <cell r="AQ160">
            <v>0</v>
          </cell>
          <cell r="AR160">
            <v>0</v>
          </cell>
          <cell r="AS160">
            <v>0</v>
          </cell>
          <cell r="AT160">
            <v>0</v>
          </cell>
          <cell r="AU160">
            <v>0</v>
          </cell>
          <cell r="AV160">
            <v>0</v>
          </cell>
          <cell r="AW160">
            <v>0</v>
          </cell>
          <cell r="AX160">
            <v>0</v>
          </cell>
          <cell r="AY160">
            <v>1.25</v>
          </cell>
          <cell r="AZ160">
            <v>0.12650000000000003</v>
          </cell>
          <cell r="BA160">
            <v>0.14300000000000002</v>
          </cell>
          <cell r="BB160">
            <v>0.13200000000000001</v>
          </cell>
          <cell r="BC160">
            <v>0.12650000000000003</v>
          </cell>
          <cell r="BD160">
            <v>0.10450000000000001</v>
          </cell>
          <cell r="BE160">
            <v>9.3500000000000014E-2</v>
          </cell>
          <cell r="BF160">
            <v>4.4000000000000004E-2</v>
          </cell>
          <cell r="BG160">
            <v>5.5000000000000005E-3</v>
          </cell>
          <cell r="BH160">
            <v>0</v>
          </cell>
          <cell r="BI160">
            <v>0</v>
          </cell>
          <cell r="BJ160">
            <v>0</v>
          </cell>
          <cell r="BK160">
            <v>0</v>
          </cell>
          <cell r="BL160">
            <v>0</v>
          </cell>
          <cell r="BM160">
            <v>0</v>
          </cell>
          <cell r="BN160">
            <v>0</v>
          </cell>
          <cell r="BO160">
            <v>0</v>
          </cell>
          <cell r="BP160">
            <v>0</v>
          </cell>
          <cell r="BQ160">
            <v>0</v>
          </cell>
          <cell r="BR160">
            <v>0</v>
          </cell>
          <cell r="BS160">
            <v>0</v>
          </cell>
        </row>
        <row r="161">
          <cell r="A161" t="str">
            <v>Curlew</v>
          </cell>
          <cell r="C161" t="str">
            <v>Profile Good</v>
          </cell>
          <cell r="D161">
            <v>3</v>
          </cell>
          <cell r="E161">
            <v>151</v>
          </cell>
          <cell r="F161" t="str">
            <v>P</v>
          </cell>
          <cell r="G161" t="str">
            <v>Shell/Esso SF</v>
          </cell>
          <cell r="H161" t="str">
            <v>St Fergus</v>
          </cell>
          <cell r="J161">
            <v>0.33500000000000002</v>
          </cell>
          <cell r="K161">
            <v>0.28499999999999998</v>
          </cell>
          <cell r="L161">
            <v>0.24</v>
          </cell>
          <cell r="M161">
            <v>0.155</v>
          </cell>
          <cell r="N161">
            <v>0.06</v>
          </cell>
          <cell r="O161">
            <v>0.03</v>
          </cell>
          <cell r="P161">
            <v>0.01</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t="str">
            <v>2011 NG</v>
          </cell>
          <cell r="AE161">
            <v>0.67</v>
          </cell>
          <cell r="AF161">
            <v>0.56999999999999995</v>
          </cell>
          <cell r="AG161">
            <v>0.48</v>
          </cell>
          <cell r="AH161">
            <v>0.31</v>
          </cell>
          <cell r="AI161">
            <v>0.12</v>
          </cell>
          <cell r="AJ161">
            <v>0.06</v>
          </cell>
          <cell r="AK161">
            <v>0.02</v>
          </cell>
          <cell r="AL161">
            <v>0</v>
          </cell>
          <cell r="AM161">
            <v>0</v>
          </cell>
          <cell r="AN161">
            <v>0</v>
          </cell>
          <cell r="AO161">
            <v>0</v>
          </cell>
          <cell r="AY161">
            <v>1.1000000000000001</v>
          </cell>
          <cell r="AZ161">
            <v>0.36850000000000005</v>
          </cell>
          <cell r="BA161">
            <v>0.3135</v>
          </cell>
          <cell r="BB161">
            <v>0.26400000000000001</v>
          </cell>
          <cell r="BC161">
            <v>0.17050000000000001</v>
          </cell>
          <cell r="BD161">
            <v>6.6000000000000003E-2</v>
          </cell>
          <cell r="BE161">
            <v>3.3000000000000002E-2</v>
          </cell>
          <cell r="BF161">
            <v>1.1000000000000001E-2</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row>
        <row r="162">
          <cell r="A162" t="str">
            <v>Curlew Late Life</v>
          </cell>
          <cell r="C162" t="str">
            <v>90% Wet</v>
          </cell>
          <cell r="D162">
            <v>3</v>
          </cell>
          <cell r="E162">
            <v>152</v>
          </cell>
          <cell r="F162" t="str">
            <v>D</v>
          </cell>
          <cell r="G162" t="str">
            <v>Shell/Esso SF</v>
          </cell>
          <cell r="H162" t="str">
            <v>St Fergus</v>
          </cell>
          <cell r="J162">
            <v>0</v>
          </cell>
          <cell r="K162">
            <v>0</v>
          </cell>
          <cell r="L162">
            <v>0</v>
          </cell>
          <cell r="M162">
            <v>0.23400000000000001</v>
          </cell>
          <cell r="N162">
            <v>0.441</v>
          </cell>
          <cell r="O162">
            <v>0.40500000000000003</v>
          </cell>
          <cell r="P162">
            <v>9.9000000000000005E-2</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t="str">
            <v>2011 NG</v>
          </cell>
          <cell r="AE162">
            <v>0</v>
          </cell>
          <cell r="AF162">
            <v>0</v>
          </cell>
          <cell r="AG162">
            <v>0</v>
          </cell>
          <cell r="AH162">
            <v>0.26</v>
          </cell>
          <cell r="AI162">
            <v>0.49</v>
          </cell>
          <cell r="AJ162">
            <v>0.45</v>
          </cell>
          <cell r="AK162">
            <v>0.11</v>
          </cell>
          <cell r="AL162">
            <v>0</v>
          </cell>
          <cell r="AM162">
            <v>0</v>
          </cell>
          <cell r="AN162">
            <v>0</v>
          </cell>
          <cell r="AO162">
            <v>0</v>
          </cell>
          <cell r="AY162">
            <v>1.1000000000000001</v>
          </cell>
          <cell r="AZ162">
            <v>0</v>
          </cell>
          <cell r="BA162">
            <v>0</v>
          </cell>
          <cell r="BB162">
            <v>0</v>
          </cell>
          <cell r="BC162">
            <v>0.25740000000000002</v>
          </cell>
          <cell r="BD162">
            <v>0.48510000000000003</v>
          </cell>
          <cell r="BE162">
            <v>0.44550000000000006</v>
          </cell>
          <cell r="BF162">
            <v>0.10890000000000001</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row>
        <row r="163">
          <cell r="A163" t="str">
            <v>Gannet</v>
          </cell>
          <cell r="C163" t="str">
            <v>O&amp;G UK Profile Good</v>
          </cell>
          <cell r="D163">
            <v>1</v>
          </cell>
          <cell r="E163">
            <v>153</v>
          </cell>
          <cell r="F163" t="str">
            <v>P</v>
          </cell>
          <cell r="G163" t="str">
            <v>Shell/Esso SF</v>
          </cell>
          <cell r="H163" t="str">
            <v>St Fergus</v>
          </cell>
          <cell r="J163">
            <v>0.36</v>
          </cell>
          <cell r="K163">
            <v>0.44500000000000001</v>
          </cell>
          <cell r="L163">
            <v>0.46500000000000002</v>
          </cell>
          <cell r="M163">
            <v>0.39</v>
          </cell>
          <cell r="N163">
            <v>0.28499999999999998</v>
          </cell>
          <cell r="O163">
            <v>0.15</v>
          </cell>
          <cell r="P163">
            <v>0.08</v>
          </cell>
          <cell r="Q163">
            <v>6.5000000000000002E-2</v>
          </cell>
          <cell r="R163">
            <v>0.06</v>
          </cell>
          <cell r="S163">
            <v>5.5E-2</v>
          </cell>
          <cell r="T163">
            <v>0</v>
          </cell>
          <cell r="U163">
            <v>0</v>
          </cell>
          <cell r="V163">
            <v>0</v>
          </cell>
          <cell r="W163">
            <v>0</v>
          </cell>
          <cell r="X163">
            <v>0</v>
          </cell>
          <cell r="Y163">
            <v>0</v>
          </cell>
          <cell r="Z163">
            <v>0</v>
          </cell>
          <cell r="AA163">
            <v>0</v>
          </cell>
          <cell r="AB163">
            <v>0</v>
          </cell>
          <cell r="AC163">
            <v>0</v>
          </cell>
          <cell r="AD163" t="str">
            <v>O&amp;G UK</v>
          </cell>
          <cell r="AE163">
            <v>0.72</v>
          </cell>
          <cell r="AF163">
            <v>0.89</v>
          </cell>
          <cell r="AG163">
            <v>0.93</v>
          </cell>
          <cell r="AH163">
            <v>0.78</v>
          </cell>
          <cell r="AI163">
            <v>0.56999999999999995</v>
          </cell>
          <cell r="AJ163">
            <v>0.3</v>
          </cell>
          <cell r="AK163">
            <v>0.16</v>
          </cell>
          <cell r="AL163">
            <v>0.13</v>
          </cell>
          <cell r="AM163">
            <v>0.12</v>
          </cell>
          <cell r="AN163">
            <v>0.11</v>
          </cell>
          <cell r="AO163">
            <v>0</v>
          </cell>
          <cell r="AP163">
            <v>0</v>
          </cell>
          <cell r="AQ163">
            <v>0</v>
          </cell>
          <cell r="AR163">
            <v>0</v>
          </cell>
          <cell r="AS163">
            <v>0</v>
          </cell>
          <cell r="AT163">
            <v>0</v>
          </cell>
          <cell r="AU163">
            <v>0</v>
          </cell>
          <cell r="AV163">
            <v>0</v>
          </cell>
          <cell r="AW163">
            <v>0</v>
          </cell>
          <cell r="AX163">
            <v>0</v>
          </cell>
          <cell r="AY163">
            <v>1.1000000000000001</v>
          </cell>
          <cell r="AZ163">
            <v>0.39600000000000002</v>
          </cell>
          <cell r="BA163">
            <v>0.48950000000000005</v>
          </cell>
          <cell r="BB163">
            <v>0.51150000000000007</v>
          </cell>
          <cell r="BC163">
            <v>0.42900000000000005</v>
          </cell>
          <cell r="BD163">
            <v>0.3135</v>
          </cell>
          <cell r="BE163">
            <v>0.16500000000000001</v>
          </cell>
          <cell r="BF163">
            <v>8.8000000000000009E-2</v>
          </cell>
          <cell r="BG163">
            <v>7.1500000000000008E-2</v>
          </cell>
          <cell r="BH163">
            <v>6.6000000000000003E-2</v>
          </cell>
          <cell r="BI163">
            <v>6.0500000000000005E-2</v>
          </cell>
          <cell r="BJ163">
            <v>0</v>
          </cell>
          <cell r="BK163">
            <v>0</v>
          </cell>
          <cell r="BL163">
            <v>0</v>
          </cell>
          <cell r="BM163">
            <v>0</v>
          </cell>
          <cell r="BN163">
            <v>0</v>
          </cell>
          <cell r="BO163">
            <v>0</v>
          </cell>
          <cell r="BP163">
            <v>0</v>
          </cell>
          <cell r="BQ163">
            <v>0</v>
          </cell>
          <cell r="BR163">
            <v>0</v>
          </cell>
          <cell r="BS163">
            <v>0</v>
          </cell>
        </row>
        <row r="164">
          <cell r="A164" t="str">
            <v>Gannet Late Life Phase 1</v>
          </cell>
          <cell r="C164" t="str">
            <v>O&amp;G UK Profile Good</v>
          </cell>
          <cell r="D164">
            <v>1</v>
          </cell>
          <cell r="E164">
            <v>154</v>
          </cell>
          <cell r="F164" t="str">
            <v>D</v>
          </cell>
          <cell r="G164" t="str">
            <v>Shell/Esso SF</v>
          </cell>
          <cell r="H164" t="str">
            <v>St Fergus</v>
          </cell>
          <cell r="J164">
            <v>0.01</v>
          </cell>
          <cell r="K164">
            <v>2.5000000000000001E-2</v>
          </cell>
          <cell r="L164">
            <v>0.02</v>
          </cell>
          <cell r="M164">
            <v>1.4999999999999999E-2</v>
          </cell>
          <cell r="N164">
            <v>0.01</v>
          </cell>
          <cell r="O164">
            <v>5.0000000000000001E-3</v>
          </cell>
          <cell r="P164">
            <v>5.0000000000000001E-3</v>
          </cell>
          <cell r="Q164">
            <v>5.0000000000000001E-3</v>
          </cell>
          <cell r="R164">
            <v>0</v>
          </cell>
          <cell r="S164">
            <v>0</v>
          </cell>
          <cell r="T164">
            <v>0</v>
          </cell>
          <cell r="U164">
            <v>0</v>
          </cell>
          <cell r="V164">
            <v>0</v>
          </cell>
          <cell r="W164">
            <v>0</v>
          </cell>
          <cell r="X164">
            <v>0</v>
          </cell>
          <cell r="Y164">
            <v>0</v>
          </cell>
          <cell r="Z164">
            <v>0</v>
          </cell>
          <cell r="AA164">
            <v>0</v>
          </cell>
          <cell r="AB164">
            <v>0</v>
          </cell>
          <cell r="AC164">
            <v>0</v>
          </cell>
          <cell r="AD164" t="str">
            <v>O&amp;G UK</v>
          </cell>
          <cell r="AE164">
            <v>0.02</v>
          </cell>
          <cell r="AF164">
            <v>0.05</v>
          </cell>
          <cell r="AG164">
            <v>0.04</v>
          </cell>
          <cell r="AH164">
            <v>0.03</v>
          </cell>
          <cell r="AI164">
            <v>0.02</v>
          </cell>
          <cell r="AJ164">
            <v>0.01</v>
          </cell>
          <cell r="AK164">
            <v>0.01</v>
          </cell>
          <cell r="AL164">
            <v>0.01</v>
          </cell>
          <cell r="AM164">
            <v>0</v>
          </cell>
          <cell r="AN164">
            <v>0</v>
          </cell>
          <cell r="AO164">
            <v>0</v>
          </cell>
          <cell r="AP164">
            <v>0</v>
          </cell>
          <cell r="AQ164">
            <v>0</v>
          </cell>
          <cell r="AR164">
            <v>0</v>
          </cell>
          <cell r="AS164">
            <v>0</v>
          </cell>
          <cell r="AT164">
            <v>0</v>
          </cell>
          <cell r="AU164">
            <v>0</v>
          </cell>
          <cell r="AV164">
            <v>0</v>
          </cell>
          <cell r="AW164">
            <v>0</v>
          </cell>
          <cell r="AX164">
            <v>0</v>
          </cell>
          <cell r="AY164">
            <v>1.1000000000000001</v>
          </cell>
          <cell r="AZ164">
            <v>1.1000000000000001E-2</v>
          </cell>
          <cell r="BA164">
            <v>2.7500000000000004E-2</v>
          </cell>
          <cell r="BB164">
            <v>2.2000000000000002E-2</v>
          </cell>
          <cell r="BC164">
            <v>1.6500000000000001E-2</v>
          </cell>
          <cell r="BD164">
            <v>1.1000000000000001E-2</v>
          </cell>
          <cell r="BE164">
            <v>5.5000000000000005E-3</v>
          </cell>
          <cell r="BF164">
            <v>5.5000000000000005E-3</v>
          </cell>
          <cell r="BG164">
            <v>5.5000000000000005E-3</v>
          </cell>
          <cell r="BH164">
            <v>0</v>
          </cell>
          <cell r="BI164">
            <v>0</v>
          </cell>
          <cell r="BJ164">
            <v>0</v>
          </cell>
          <cell r="BK164">
            <v>0</v>
          </cell>
          <cell r="BL164">
            <v>0</v>
          </cell>
          <cell r="BM164">
            <v>0</v>
          </cell>
          <cell r="BN164">
            <v>0</v>
          </cell>
          <cell r="BO164">
            <v>0</v>
          </cell>
          <cell r="BP164">
            <v>0</v>
          </cell>
          <cell r="BQ164">
            <v>0</v>
          </cell>
          <cell r="BR164">
            <v>0</v>
          </cell>
          <cell r="BS164">
            <v>0</v>
          </cell>
        </row>
        <row r="165">
          <cell r="A165" t="str">
            <v>Gannet Late Life Phase 2</v>
          </cell>
          <cell r="C165" t="str">
            <v>O&amp;G UK Profile Good</v>
          </cell>
          <cell r="D165">
            <v>1</v>
          </cell>
          <cell r="E165">
            <v>155</v>
          </cell>
          <cell r="F165" t="str">
            <v>D</v>
          </cell>
          <cell r="G165" t="str">
            <v>Shell/Esso SF</v>
          </cell>
          <cell r="H165" t="str">
            <v>St Fergus</v>
          </cell>
          <cell r="J165">
            <v>0</v>
          </cell>
          <cell r="K165">
            <v>0</v>
          </cell>
          <cell r="L165">
            <v>5.0000000000000001E-3</v>
          </cell>
          <cell r="M165">
            <v>0.12</v>
          </cell>
          <cell r="N165">
            <v>0.17</v>
          </cell>
          <cell r="O165">
            <v>0.15</v>
          </cell>
          <cell r="P165">
            <v>0.12</v>
          </cell>
          <cell r="Q165">
            <v>9.5000000000000001E-2</v>
          </cell>
          <cell r="R165">
            <v>7.4999999999999997E-2</v>
          </cell>
          <cell r="S165">
            <v>0.06</v>
          </cell>
          <cell r="T165">
            <v>0</v>
          </cell>
          <cell r="U165">
            <v>0</v>
          </cell>
          <cell r="V165">
            <v>0</v>
          </cell>
          <cell r="W165">
            <v>0</v>
          </cell>
          <cell r="X165">
            <v>0</v>
          </cell>
          <cell r="Y165">
            <v>0</v>
          </cell>
          <cell r="Z165">
            <v>0</v>
          </cell>
          <cell r="AA165">
            <v>0</v>
          </cell>
          <cell r="AB165">
            <v>0</v>
          </cell>
          <cell r="AC165">
            <v>0</v>
          </cell>
          <cell r="AD165" t="str">
            <v>O&amp;G UK</v>
          </cell>
          <cell r="AE165">
            <v>0</v>
          </cell>
          <cell r="AF165">
            <v>0</v>
          </cell>
          <cell r="AG165">
            <v>0.01</v>
          </cell>
          <cell r="AH165">
            <v>0.24</v>
          </cell>
          <cell r="AI165">
            <v>0.34</v>
          </cell>
          <cell r="AJ165">
            <v>0.3</v>
          </cell>
          <cell r="AK165">
            <v>0.24</v>
          </cell>
          <cell r="AL165">
            <v>0.19</v>
          </cell>
          <cell r="AM165">
            <v>0.15</v>
          </cell>
          <cell r="AN165">
            <v>0.12</v>
          </cell>
          <cell r="AO165">
            <v>0</v>
          </cell>
          <cell r="AP165">
            <v>0</v>
          </cell>
          <cell r="AQ165">
            <v>0</v>
          </cell>
          <cell r="AR165">
            <v>0</v>
          </cell>
          <cell r="AS165">
            <v>0</v>
          </cell>
          <cell r="AT165">
            <v>0</v>
          </cell>
          <cell r="AU165">
            <v>0</v>
          </cell>
          <cell r="AV165">
            <v>0</v>
          </cell>
          <cell r="AW165">
            <v>0</v>
          </cell>
          <cell r="AX165">
            <v>0</v>
          </cell>
          <cell r="AY165">
            <v>1.1000000000000001</v>
          </cell>
          <cell r="AZ165">
            <v>0</v>
          </cell>
          <cell r="BA165">
            <v>0</v>
          </cell>
          <cell r="BB165">
            <v>5.5000000000000005E-3</v>
          </cell>
          <cell r="BC165">
            <v>0.13200000000000001</v>
          </cell>
          <cell r="BD165">
            <v>0.18700000000000003</v>
          </cell>
          <cell r="BE165">
            <v>0.16500000000000001</v>
          </cell>
          <cell r="BF165">
            <v>0.13200000000000001</v>
          </cell>
          <cell r="BG165">
            <v>0.10450000000000001</v>
          </cell>
          <cell r="BH165">
            <v>8.2500000000000004E-2</v>
          </cell>
          <cell r="BI165">
            <v>6.6000000000000003E-2</v>
          </cell>
          <cell r="BJ165">
            <v>0</v>
          </cell>
          <cell r="BK165">
            <v>0</v>
          </cell>
          <cell r="BL165">
            <v>0</v>
          </cell>
          <cell r="BM165">
            <v>0</v>
          </cell>
          <cell r="BN165">
            <v>0</v>
          </cell>
          <cell r="BO165">
            <v>0</v>
          </cell>
          <cell r="BP165">
            <v>0</v>
          </cell>
          <cell r="BQ165">
            <v>0</v>
          </cell>
          <cell r="BR165">
            <v>0</v>
          </cell>
          <cell r="BS165">
            <v>0</v>
          </cell>
        </row>
        <row r="166">
          <cell r="A166" t="str">
            <v>Guillemot West</v>
          </cell>
          <cell r="C166" t="str">
            <v>O&amp;G UK Profile Good</v>
          </cell>
          <cell r="D166">
            <v>1</v>
          </cell>
          <cell r="E166">
            <v>156</v>
          </cell>
          <cell r="F166" t="str">
            <v>P</v>
          </cell>
          <cell r="G166" t="str">
            <v>Shell/Esso SF</v>
          </cell>
          <cell r="H166" t="str">
            <v>St Fergus</v>
          </cell>
          <cell r="J166">
            <v>0.02</v>
          </cell>
          <cell r="K166">
            <v>1.4999999999999999E-2</v>
          </cell>
          <cell r="L166">
            <v>1.4999999999999999E-2</v>
          </cell>
          <cell r="M166">
            <v>0.01</v>
          </cell>
          <cell r="N166">
            <v>0.01</v>
          </cell>
          <cell r="O166">
            <v>0.01</v>
          </cell>
          <cell r="P166">
            <v>0.01</v>
          </cell>
          <cell r="Q166">
            <v>0.01</v>
          </cell>
          <cell r="R166">
            <v>5.0000000000000001E-3</v>
          </cell>
          <cell r="S166">
            <v>5.0000000000000001E-3</v>
          </cell>
          <cell r="T166">
            <v>0</v>
          </cell>
          <cell r="U166">
            <v>0</v>
          </cell>
          <cell r="V166">
            <v>0</v>
          </cell>
          <cell r="W166">
            <v>0</v>
          </cell>
          <cell r="X166">
            <v>0</v>
          </cell>
          <cell r="Y166">
            <v>0</v>
          </cell>
          <cell r="Z166">
            <v>0</v>
          </cell>
          <cell r="AA166">
            <v>0</v>
          </cell>
          <cell r="AB166">
            <v>0</v>
          </cell>
          <cell r="AC166">
            <v>0</v>
          </cell>
          <cell r="AD166" t="str">
            <v>O&amp;G UK</v>
          </cell>
          <cell r="AE166">
            <v>0.04</v>
          </cell>
          <cell r="AF166">
            <v>0.03</v>
          </cell>
          <cell r="AG166">
            <v>0.03</v>
          </cell>
          <cell r="AH166">
            <v>0.02</v>
          </cell>
          <cell r="AI166">
            <v>0.02</v>
          </cell>
          <cell r="AJ166">
            <v>0.02</v>
          </cell>
          <cell r="AK166">
            <v>0.02</v>
          </cell>
          <cell r="AL166">
            <v>0.02</v>
          </cell>
          <cell r="AM166">
            <v>0.01</v>
          </cell>
          <cell r="AN166">
            <v>0.01</v>
          </cell>
          <cell r="AO166">
            <v>0</v>
          </cell>
          <cell r="AP166">
            <v>0</v>
          </cell>
          <cell r="AQ166">
            <v>0</v>
          </cell>
          <cell r="AR166">
            <v>0</v>
          </cell>
          <cell r="AS166">
            <v>0</v>
          </cell>
          <cell r="AT166">
            <v>0</v>
          </cell>
          <cell r="AU166">
            <v>0</v>
          </cell>
          <cell r="AV166">
            <v>0</v>
          </cell>
          <cell r="AW166">
            <v>0</v>
          </cell>
          <cell r="AX166">
            <v>0</v>
          </cell>
          <cell r="AY166">
            <v>2.19</v>
          </cell>
          <cell r="AZ166">
            <v>2.2000000000000002E-2</v>
          </cell>
          <cell r="BA166">
            <v>1.6500000000000001E-2</v>
          </cell>
          <cell r="BB166">
            <v>1.6500000000000001E-2</v>
          </cell>
          <cell r="BC166">
            <v>1.1000000000000001E-2</v>
          </cell>
          <cell r="BD166">
            <v>1.1000000000000001E-2</v>
          </cell>
          <cell r="BE166">
            <v>1.1000000000000001E-2</v>
          </cell>
          <cell r="BF166">
            <v>1.1000000000000001E-2</v>
          </cell>
          <cell r="BG166">
            <v>1.1000000000000001E-2</v>
          </cell>
          <cell r="BH166">
            <v>5.5000000000000005E-3</v>
          </cell>
          <cell r="BI166">
            <v>5.5000000000000005E-3</v>
          </cell>
          <cell r="BJ166">
            <v>0</v>
          </cell>
          <cell r="BK166">
            <v>0</v>
          </cell>
          <cell r="BL166">
            <v>0</v>
          </cell>
          <cell r="BM166">
            <v>0</v>
          </cell>
          <cell r="BN166">
            <v>0</v>
          </cell>
          <cell r="BO166">
            <v>0</v>
          </cell>
          <cell r="BP166">
            <v>0</v>
          </cell>
          <cell r="BQ166">
            <v>0</v>
          </cell>
          <cell r="BR166">
            <v>0</v>
          </cell>
          <cell r="BS166">
            <v>0</v>
          </cell>
        </row>
        <row r="167">
          <cell r="A167" t="str">
            <v>Howe</v>
          </cell>
          <cell r="C167" t="str">
            <v>WM Profile Good</v>
          </cell>
          <cell r="D167">
            <v>2</v>
          </cell>
          <cell r="E167">
            <v>157</v>
          </cell>
          <cell r="F167" t="str">
            <v>P</v>
          </cell>
          <cell r="G167" t="str">
            <v>Shell/Esso SF</v>
          </cell>
          <cell r="H167" t="str">
            <v>St Fergus</v>
          </cell>
          <cell r="J167">
            <v>7.2237960339943341E-2</v>
          </cell>
          <cell r="K167">
            <v>6.0906515580736544E-2</v>
          </cell>
          <cell r="L167">
            <v>5.09915014164306E-2</v>
          </cell>
          <cell r="M167">
            <v>4.3909348441926351E-2</v>
          </cell>
          <cell r="N167">
            <v>3.5410764872521247E-2</v>
          </cell>
          <cell r="O167">
            <v>2.1246458923512748E-2</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t="str">
            <v>WM</v>
          </cell>
          <cell r="AE167">
            <v>0.14447592067988668</v>
          </cell>
          <cell r="AF167">
            <v>0.12181303116147309</v>
          </cell>
          <cell r="AG167">
            <v>0.1019830028328612</v>
          </cell>
          <cell r="AH167">
            <v>8.7818696883852701E-2</v>
          </cell>
          <cell r="AI167">
            <v>7.0821529745042494E-2</v>
          </cell>
          <cell r="AJ167">
            <v>4.2492917847025496E-2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2.19</v>
          </cell>
          <cell r="AZ167">
            <v>7.9461756373937681E-2</v>
          </cell>
          <cell r="BA167">
            <v>6.699716713881021E-2</v>
          </cell>
          <cell r="BB167">
            <v>5.6090651558073662E-2</v>
          </cell>
          <cell r="BC167">
            <v>4.8300283286118989E-2</v>
          </cell>
          <cell r="BD167">
            <v>3.8951841359773372E-2</v>
          </cell>
          <cell r="BE167">
            <v>2.3371104815864026E-2</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row>
        <row r="168">
          <cell r="A168" t="str">
            <v>Nelson</v>
          </cell>
          <cell r="C168" t="str">
            <v>WM Profile Good</v>
          </cell>
          <cell r="D168">
            <v>2</v>
          </cell>
          <cell r="E168">
            <v>158</v>
          </cell>
          <cell r="F168" t="str">
            <v>P</v>
          </cell>
          <cell r="G168" t="str">
            <v>Shell/Esso SF</v>
          </cell>
          <cell r="H168" t="str">
            <v>St Fergus</v>
          </cell>
          <cell r="J168">
            <v>7.9320113314447591E-2</v>
          </cell>
          <cell r="K168">
            <v>6.79886685552408E-2</v>
          </cell>
          <cell r="L168">
            <v>5.6657223796034002E-2</v>
          </cell>
          <cell r="M168">
            <v>4.5325779036827205E-2</v>
          </cell>
          <cell r="N168">
            <v>3.5410764872521247E-2</v>
          </cell>
          <cell r="O168">
            <v>1.69971671388102E-2</v>
          </cell>
          <cell r="P168">
            <v>7.0821529745042503E-3</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t="str">
            <v>WM</v>
          </cell>
          <cell r="AE168">
            <v>0.15864022662889518</v>
          </cell>
          <cell r="AF168">
            <v>0.1359773371104816</v>
          </cell>
          <cell r="AG168">
            <v>0.113314447592068</v>
          </cell>
          <cell r="AH168">
            <v>9.0651558073654409E-2</v>
          </cell>
          <cell r="AI168">
            <v>7.0821529745042494E-2</v>
          </cell>
          <cell r="AJ168">
            <v>3.39943342776204E-2</v>
          </cell>
          <cell r="AK168">
            <v>1.4164305949008501E-2</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1.74</v>
          </cell>
          <cell r="AZ168">
            <v>8.7252124645892354E-2</v>
          </cell>
          <cell r="BA168">
            <v>7.4787535410764883E-2</v>
          </cell>
          <cell r="BB168">
            <v>6.2322946175637405E-2</v>
          </cell>
          <cell r="BC168">
            <v>4.9858356940509926E-2</v>
          </cell>
          <cell r="BD168">
            <v>3.8951841359773372E-2</v>
          </cell>
          <cell r="BE168">
            <v>1.8696883852691221E-2</v>
          </cell>
          <cell r="BF168">
            <v>7.7903682719546756E-3</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row>
        <row r="169">
          <cell r="A169" t="str">
            <v>Strathspey</v>
          </cell>
          <cell r="C169" t="str">
            <v>70% WM Profile</v>
          </cell>
          <cell r="D169">
            <v>2</v>
          </cell>
          <cell r="E169">
            <v>159</v>
          </cell>
          <cell r="F169" t="str">
            <v>P</v>
          </cell>
          <cell r="G169" t="str">
            <v>Shell/Esso SF</v>
          </cell>
          <cell r="H169" t="str">
            <v>St Fergus</v>
          </cell>
          <cell r="J169">
            <v>0.11898016997167138</v>
          </cell>
          <cell r="K169">
            <v>9.9150141643059492E-2</v>
          </cell>
          <cell r="L169">
            <v>7.9320113314447604E-2</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t="str">
            <v>WM</v>
          </cell>
          <cell r="AE169">
            <v>0.23796033994334276</v>
          </cell>
          <cell r="AF169">
            <v>0.19830028328611898</v>
          </cell>
          <cell r="AG169">
            <v>0.15864022662889521</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1.38</v>
          </cell>
          <cell r="AZ169">
            <v>0.13087818696883852</v>
          </cell>
          <cell r="BA169">
            <v>0.10906515580736545</v>
          </cell>
          <cell r="BB169">
            <v>8.7252124645892368E-2</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row>
        <row r="170">
          <cell r="A170" t="str">
            <v>UK Fram</v>
          </cell>
          <cell r="D170">
            <v>1</v>
          </cell>
          <cell r="E170">
            <v>160</v>
          </cell>
          <cell r="F170" t="str">
            <v>A</v>
          </cell>
          <cell r="G170" t="str">
            <v>Shell/Esso SF</v>
          </cell>
          <cell r="H170" t="str">
            <v>St Fergus</v>
          </cell>
          <cell r="J170">
            <v>0</v>
          </cell>
          <cell r="K170">
            <v>0</v>
          </cell>
          <cell r="L170">
            <v>0</v>
          </cell>
          <cell r="M170">
            <v>1.1880000000000002</v>
          </cell>
          <cell r="N170">
            <v>1.2150000000000001</v>
          </cell>
          <cell r="O170">
            <v>0.99900000000000011</v>
          </cell>
          <cell r="P170">
            <v>0.86399999999999999</v>
          </cell>
          <cell r="Q170">
            <v>0.77400000000000002</v>
          </cell>
          <cell r="R170">
            <v>0.71100000000000008</v>
          </cell>
          <cell r="S170">
            <v>0.64800000000000002</v>
          </cell>
          <cell r="T170">
            <v>0.51840000000000008</v>
          </cell>
          <cell r="U170">
            <v>0.41472000000000009</v>
          </cell>
          <cell r="V170">
            <v>0.33177600000000007</v>
          </cell>
          <cell r="W170">
            <v>0.26542080000000007</v>
          </cell>
          <cell r="X170">
            <v>0.21233664000000008</v>
          </cell>
          <cell r="Y170">
            <v>0.16986931200000008</v>
          </cell>
          <cell r="Z170">
            <v>0.13589544960000008</v>
          </cell>
          <cell r="AA170">
            <v>0.10871635968000007</v>
          </cell>
          <cell r="AB170">
            <v>8.697308774400006E-2</v>
          </cell>
          <cell r="AC170">
            <v>6.9578470195200054E-2</v>
          </cell>
          <cell r="AD170" t="str">
            <v>O&amp;G UK</v>
          </cell>
          <cell r="AE170">
            <v>0</v>
          </cell>
          <cell r="AF170">
            <v>0</v>
          </cell>
          <cell r="AG170">
            <v>0</v>
          </cell>
          <cell r="AH170">
            <v>1.32</v>
          </cell>
          <cell r="AI170">
            <v>1.35</v>
          </cell>
          <cell r="AJ170">
            <v>1.1100000000000001</v>
          </cell>
          <cell r="AK170">
            <v>0.96</v>
          </cell>
          <cell r="AL170">
            <v>0.86</v>
          </cell>
          <cell r="AM170">
            <v>0.79</v>
          </cell>
          <cell r="AN170">
            <v>0.72</v>
          </cell>
          <cell r="AO170">
            <v>0</v>
          </cell>
          <cell r="AY170">
            <v>1.1000000000000001</v>
          </cell>
          <cell r="AZ170">
            <v>0</v>
          </cell>
          <cell r="BA170">
            <v>0</v>
          </cell>
          <cell r="BB170">
            <v>0</v>
          </cell>
          <cell r="BC170">
            <v>1.3068000000000002</v>
          </cell>
          <cell r="BD170">
            <v>1.3365000000000002</v>
          </cell>
          <cell r="BE170">
            <v>1.0989000000000002</v>
          </cell>
          <cell r="BF170">
            <v>0.95040000000000002</v>
          </cell>
          <cell r="BG170">
            <v>0.85140000000000005</v>
          </cell>
          <cell r="BH170">
            <v>0.78210000000000013</v>
          </cell>
          <cell r="BI170">
            <v>0.7128000000000001</v>
          </cell>
          <cell r="BJ170">
            <v>0.57024000000000019</v>
          </cell>
          <cell r="BK170">
            <v>0.45619200000000015</v>
          </cell>
          <cell r="BL170">
            <v>0.3649536000000001</v>
          </cell>
          <cell r="BM170">
            <v>0.29196288000000009</v>
          </cell>
          <cell r="BN170">
            <v>0.23357030400000009</v>
          </cell>
          <cell r="BO170">
            <v>0.18685624320000011</v>
          </cell>
          <cell r="BP170">
            <v>0.14948499456000011</v>
          </cell>
          <cell r="BQ170">
            <v>0.11958799564800009</v>
          </cell>
          <cell r="BR170">
            <v>9.5670396518400078E-2</v>
          </cell>
          <cell r="BS170">
            <v>7.6536317214720068E-2</v>
          </cell>
        </row>
        <row r="171">
          <cell r="A171" t="str">
            <v>zUpside Shell SF</v>
          </cell>
          <cell r="D171">
            <v>3</v>
          </cell>
          <cell r="E171">
            <v>161</v>
          </cell>
          <cell r="F171" t="str">
            <v>A</v>
          </cell>
          <cell r="G171" t="str">
            <v>Shell/Esso SF</v>
          </cell>
          <cell r="H171" t="str">
            <v>St Fergus</v>
          </cell>
          <cell r="R171">
            <v>9.8000000000000004E-2</v>
          </cell>
          <cell r="S171">
            <v>0.19900000000000001</v>
          </cell>
          <cell r="T171">
            <v>0.19400000000000001</v>
          </cell>
          <cell r="U171">
            <v>0.35399999999999998</v>
          </cell>
          <cell r="V171">
            <v>0.45900000000000002</v>
          </cell>
          <cell r="W171">
            <v>0.505</v>
          </cell>
          <cell r="X171">
            <v>0.51700000000000002</v>
          </cell>
          <cell r="Y171">
            <v>0.51</v>
          </cell>
          <cell r="Z171">
            <v>0.48899999999999999</v>
          </cell>
          <cell r="AA171">
            <v>0.44600000000000001</v>
          </cell>
          <cell r="AB171">
            <v>0.40600000000000003</v>
          </cell>
          <cell r="AC171">
            <v>0.36599999999999999</v>
          </cell>
          <cell r="BH171">
            <v>0.1176</v>
          </cell>
          <cell r="BI171">
            <v>0.23880000000000001</v>
          </cell>
          <cell r="BJ171">
            <v>0.23280000000000001</v>
          </cell>
          <cell r="BK171">
            <v>0.42479999999999996</v>
          </cell>
          <cell r="BL171">
            <v>0.55079999999999996</v>
          </cell>
          <cell r="BM171">
            <v>0.60599999999999998</v>
          </cell>
          <cell r="BN171">
            <v>0.62039999999999995</v>
          </cell>
          <cell r="BO171">
            <v>0.61199999999999999</v>
          </cell>
          <cell r="BP171">
            <v>0.58679999999999999</v>
          </cell>
          <cell r="BQ171">
            <v>0.53520000000000001</v>
          </cell>
          <cell r="BR171">
            <v>0.48720000000000002</v>
          </cell>
          <cell r="BS171">
            <v>0.43919999999999998</v>
          </cell>
        </row>
        <row r="172">
          <cell r="A172" t="str">
            <v>Alison</v>
          </cell>
          <cell r="B172">
            <v>0.1</v>
          </cell>
          <cell r="D172">
            <v>1</v>
          </cell>
          <cell r="E172">
            <v>162</v>
          </cell>
          <cell r="F172" t="str">
            <v>P</v>
          </cell>
          <cell r="G172" t="str">
            <v>Theddlethorpe</v>
          </cell>
          <cell r="H172" t="str">
            <v>Theddlethorpe</v>
          </cell>
          <cell r="J172">
            <v>0.02</v>
          </cell>
          <cell r="K172">
            <v>0.05</v>
          </cell>
          <cell r="L172">
            <v>0.05</v>
          </cell>
          <cell r="M172">
            <v>0.03</v>
          </cell>
          <cell r="N172">
            <v>0.04</v>
          </cell>
          <cell r="O172">
            <v>0.04</v>
          </cell>
          <cell r="P172">
            <v>0.02</v>
          </cell>
          <cell r="Q172">
            <v>0.04</v>
          </cell>
          <cell r="R172">
            <v>0</v>
          </cell>
          <cell r="S172">
            <v>0</v>
          </cell>
          <cell r="T172">
            <v>0</v>
          </cell>
          <cell r="U172">
            <v>0</v>
          </cell>
          <cell r="V172">
            <v>0</v>
          </cell>
          <cell r="W172">
            <v>0</v>
          </cell>
          <cell r="X172">
            <v>0</v>
          </cell>
          <cell r="Y172">
            <v>0</v>
          </cell>
          <cell r="Z172">
            <v>0</v>
          </cell>
          <cell r="AA172">
            <v>0</v>
          </cell>
          <cell r="AB172">
            <v>0</v>
          </cell>
          <cell r="AC172">
            <v>0</v>
          </cell>
          <cell r="AD172" t="str">
            <v>O&amp;GUK</v>
          </cell>
          <cell r="AY172">
            <v>1.1000000000000001</v>
          </cell>
          <cell r="AZ172">
            <v>2.2000000000000002E-2</v>
          </cell>
          <cell r="BA172">
            <v>5.5000000000000007E-2</v>
          </cell>
          <cell r="BB172">
            <v>5.5000000000000007E-2</v>
          </cell>
          <cell r="BC172">
            <v>3.3000000000000002E-2</v>
          </cell>
          <cell r="BD172">
            <v>4.4000000000000004E-2</v>
          </cell>
          <cell r="BE172">
            <v>4.4000000000000004E-2</v>
          </cell>
          <cell r="BF172">
            <v>2.2000000000000002E-2</v>
          </cell>
          <cell r="BG172">
            <v>4.4000000000000004E-2</v>
          </cell>
          <cell r="BH172">
            <v>0</v>
          </cell>
          <cell r="BI172">
            <v>0</v>
          </cell>
          <cell r="BJ172">
            <v>0</v>
          </cell>
          <cell r="BK172">
            <v>0</v>
          </cell>
          <cell r="BL172">
            <v>0</v>
          </cell>
          <cell r="BM172">
            <v>0</v>
          </cell>
          <cell r="BN172">
            <v>0</v>
          </cell>
          <cell r="BO172">
            <v>0</v>
          </cell>
          <cell r="BP172">
            <v>0</v>
          </cell>
          <cell r="BQ172">
            <v>0</v>
          </cell>
          <cell r="BR172">
            <v>0</v>
          </cell>
          <cell r="BS172">
            <v>0</v>
          </cell>
        </row>
        <row r="173">
          <cell r="A173" t="str">
            <v>Alison Kx</v>
          </cell>
          <cell r="D173">
            <v>1</v>
          </cell>
          <cell r="E173">
            <v>163</v>
          </cell>
          <cell r="F173" t="str">
            <v>P</v>
          </cell>
          <cell r="G173" t="str">
            <v>Theddlethorpe</v>
          </cell>
          <cell r="H173" t="str">
            <v>Theddlethorpe</v>
          </cell>
          <cell r="J173">
            <v>7.0000000000000007E-2</v>
          </cell>
          <cell r="K173">
            <v>0.05</v>
          </cell>
          <cell r="L173">
            <v>0.04</v>
          </cell>
          <cell r="M173">
            <v>0.01</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t="str">
            <v>O&amp;GUK</v>
          </cell>
          <cell r="AY173">
            <v>1.1000000000000001</v>
          </cell>
          <cell r="AZ173">
            <v>7.7000000000000013E-2</v>
          </cell>
          <cell r="BA173">
            <v>5.5000000000000007E-2</v>
          </cell>
          <cell r="BB173">
            <v>4.4000000000000004E-2</v>
          </cell>
          <cell r="BC173">
            <v>1.1000000000000001E-2</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row>
        <row r="174">
          <cell r="A174" t="str">
            <v>Anglia</v>
          </cell>
          <cell r="C174" t="str">
            <v>Profile good</v>
          </cell>
          <cell r="D174">
            <v>3</v>
          </cell>
          <cell r="E174">
            <v>164</v>
          </cell>
          <cell r="F174" t="str">
            <v>P</v>
          </cell>
          <cell r="G174" t="str">
            <v>Theddlethorpe</v>
          </cell>
          <cell r="H174" t="str">
            <v>Theddlethorpe</v>
          </cell>
          <cell r="I174" t="str">
            <v>Loggs</v>
          </cell>
          <cell r="J174">
            <v>0.19</v>
          </cell>
          <cell r="K174">
            <v>0.11</v>
          </cell>
          <cell r="L174">
            <v>7.0000000000000007E-2</v>
          </cell>
          <cell r="M174">
            <v>0.02</v>
          </cell>
          <cell r="N174">
            <v>1.6E-2</v>
          </cell>
          <cell r="O174">
            <v>1.2800000000000001E-2</v>
          </cell>
          <cell r="P174">
            <v>1.0240000000000001E-2</v>
          </cell>
          <cell r="Q174">
            <v>8.1920000000000014E-3</v>
          </cell>
          <cell r="R174">
            <v>6.5536000000000014E-3</v>
          </cell>
          <cell r="S174">
            <v>5.2428800000000018E-3</v>
          </cell>
          <cell r="T174">
            <v>4.194304000000002E-3</v>
          </cell>
          <cell r="U174">
            <v>3.3554432000000019E-3</v>
          </cell>
          <cell r="V174">
            <v>2.6843545600000016E-3</v>
          </cell>
          <cell r="W174">
            <v>0</v>
          </cell>
          <cell r="X174">
            <v>0</v>
          </cell>
          <cell r="Y174">
            <v>0</v>
          </cell>
          <cell r="Z174">
            <v>0</v>
          </cell>
          <cell r="AA174">
            <v>0</v>
          </cell>
          <cell r="AB174">
            <v>0</v>
          </cell>
          <cell r="AC174">
            <v>0</v>
          </cell>
          <cell r="AD174" t="str">
            <v>2011 NG</v>
          </cell>
          <cell r="AY174">
            <v>1.1000000000000001</v>
          </cell>
          <cell r="AZ174">
            <v>0.20900000000000002</v>
          </cell>
          <cell r="BA174">
            <v>0.12100000000000001</v>
          </cell>
          <cell r="BB174">
            <v>7.7000000000000013E-2</v>
          </cell>
          <cell r="BC174">
            <v>2.2000000000000002E-2</v>
          </cell>
          <cell r="BD174">
            <v>1.7600000000000001E-2</v>
          </cell>
          <cell r="BE174">
            <v>1.4080000000000002E-2</v>
          </cell>
          <cell r="BF174">
            <v>1.1264000000000001E-2</v>
          </cell>
          <cell r="BG174">
            <v>9.0112000000000022E-3</v>
          </cell>
          <cell r="BH174">
            <v>7.2089600000000021E-3</v>
          </cell>
          <cell r="BI174">
            <v>5.7671680000000022E-3</v>
          </cell>
          <cell r="BJ174">
            <v>4.6137344000000023E-3</v>
          </cell>
          <cell r="BK174">
            <v>3.6909875200000024E-3</v>
          </cell>
          <cell r="BL174">
            <v>2.9527900160000019E-3</v>
          </cell>
          <cell r="BM174">
            <v>0</v>
          </cell>
          <cell r="BN174">
            <v>0</v>
          </cell>
          <cell r="BO174">
            <v>0</v>
          </cell>
          <cell r="BP174">
            <v>0</v>
          </cell>
          <cell r="BQ174">
            <v>0</v>
          </cell>
          <cell r="BR174">
            <v>0</v>
          </cell>
          <cell r="BS174">
            <v>0</v>
          </cell>
        </row>
        <row r="175">
          <cell r="A175" t="str">
            <v>Ann</v>
          </cell>
          <cell r="B175">
            <v>0.03</v>
          </cell>
          <cell r="C175" t="str">
            <v>Profile Good</v>
          </cell>
          <cell r="D175">
            <v>1</v>
          </cell>
          <cell r="E175">
            <v>165</v>
          </cell>
          <cell r="F175" t="str">
            <v>P</v>
          </cell>
          <cell r="G175" t="str">
            <v>Theddlethorpe</v>
          </cell>
          <cell r="H175" t="str">
            <v>Theddlethorpe</v>
          </cell>
          <cell r="J175">
            <v>0.06</v>
          </cell>
          <cell r="K175">
            <v>0.06</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t="str">
            <v>O&amp;GUK</v>
          </cell>
          <cell r="AY175">
            <v>1.1000000000000001</v>
          </cell>
          <cell r="AZ175">
            <v>6.6000000000000003E-2</v>
          </cell>
          <cell r="BA175">
            <v>6.6000000000000003E-2</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row>
        <row r="176">
          <cell r="A176" t="str">
            <v>Annabel</v>
          </cell>
          <cell r="B176">
            <v>0.23</v>
          </cell>
          <cell r="C176" t="str">
            <v>Profile Good</v>
          </cell>
          <cell r="D176">
            <v>1</v>
          </cell>
          <cell r="E176">
            <v>166</v>
          </cell>
          <cell r="F176" t="str">
            <v>P</v>
          </cell>
          <cell r="G176" t="str">
            <v>Theddlethorpe</v>
          </cell>
          <cell r="H176" t="str">
            <v>Theddlethorpe</v>
          </cell>
          <cell r="J176">
            <v>0.23</v>
          </cell>
          <cell r="K176">
            <v>0.21</v>
          </cell>
          <cell r="L176">
            <v>0.13</v>
          </cell>
          <cell r="M176">
            <v>0.09</v>
          </cell>
          <cell r="N176">
            <v>0.05</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t="str">
            <v>O&amp;GUK</v>
          </cell>
          <cell r="AY176">
            <v>1.1000000000000001</v>
          </cell>
          <cell r="AZ176">
            <v>0.25300000000000006</v>
          </cell>
          <cell r="BA176">
            <v>0.23100000000000001</v>
          </cell>
          <cell r="BB176">
            <v>0.14300000000000002</v>
          </cell>
          <cell r="BC176">
            <v>9.9000000000000005E-2</v>
          </cell>
          <cell r="BD176">
            <v>5.5000000000000007E-2</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row>
        <row r="177">
          <cell r="A177" t="str">
            <v>Audrey</v>
          </cell>
          <cell r="B177">
            <v>0.06</v>
          </cell>
          <cell r="C177" t="str">
            <v>Profile slightly low</v>
          </cell>
          <cell r="D177">
            <v>1</v>
          </cell>
          <cell r="E177">
            <v>167</v>
          </cell>
          <cell r="F177" t="str">
            <v>P</v>
          </cell>
          <cell r="G177" t="str">
            <v>Theddlethorpe</v>
          </cell>
          <cell r="H177" t="str">
            <v>Theddlethorpe</v>
          </cell>
          <cell r="J177">
            <v>0.08</v>
          </cell>
          <cell r="K177">
            <v>0.09</v>
          </cell>
          <cell r="L177">
            <v>0.05</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t="str">
            <v>O&amp;GUK</v>
          </cell>
          <cell r="AY177">
            <v>1.1000000000000001</v>
          </cell>
          <cell r="AZ177">
            <v>8.8000000000000009E-2</v>
          </cell>
          <cell r="BA177">
            <v>9.9000000000000005E-2</v>
          </cell>
          <cell r="BB177">
            <v>5.5000000000000007E-2</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row>
        <row r="178">
          <cell r="A178" t="str">
            <v>Babbage</v>
          </cell>
          <cell r="C178" t="str">
            <v>Field issues, 50%</v>
          </cell>
          <cell r="D178">
            <v>2</v>
          </cell>
          <cell r="E178">
            <v>168</v>
          </cell>
          <cell r="F178" t="str">
            <v>D</v>
          </cell>
          <cell r="G178" t="str">
            <v>Theddlethorpe</v>
          </cell>
          <cell r="H178" t="str">
            <v>Theddlethorpe</v>
          </cell>
          <cell r="I178" t="str">
            <v>West Sole</v>
          </cell>
          <cell r="J178">
            <v>0.58073654390934848</v>
          </cell>
          <cell r="K178">
            <v>0.96317280453257803</v>
          </cell>
          <cell r="L178">
            <v>0.9490084985835695</v>
          </cell>
          <cell r="M178">
            <v>0.93484419263456098</v>
          </cell>
          <cell r="N178">
            <v>0.90651558073654404</v>
          </cell>
          <cell r="O178">
            <v>0.82152974504249299</v>
          </cell>
          <cell r="P178">
            <v>0.67988668555240794</v>
          </cell>
          <cell r="Q178">
            <v>0.45325779036827202</v>
          </cell>
          <cell r="R178">
            <v>0.25495750708215298</v>
          </cell>
          <cell r="S178">
            <v>0.14164305949008499</v>
          </cell>
          <cell r="T178">
            <v>0.11331444759206799</v>
          </cell>
          <cell r="U178">
            <v>9.0651558073654395E-2</v>
          </cell>
          <cell r="V178">
            <v>7.2521246458923522E-2</v>
          </cell>
          <cell r="W178">
            <v>5.8016997167138817E-2</v>
          </cell>
          <cell r="X178">
            <v>4.6413597733711058E-2</v>
          </cell>
          <cell r="Y178">
            <v>3.7130878186968849E-2</v>
          </cell>
          <cell r="Z178">
            <v>0</v>
          </cell>
          <cell r="AA178">
            <v>0</v>
          </cell>
          <cell r="AB178">
            <v>0</v>
          </cell>
          <cell r="AC178">
            <v>0</v>
          </cell>
          <cell r="AD178" t="str">
            <v>Woodmac</v>
          </cell>
          <cell r="AE178">
            <v>1.161473087818697</v>
          </cell>
          <cell r="AF178">
            <v>1.9263456090651561</v>
          </cell>
          <cell r="AG178">
            <v>1.898016997167139</v>
          </cell>
          <cell r="AH178">
            <v>1.869688385269122</v>
          </cell>
          <cell r="AI178">
            <v>1.8130311614730881</v>
          </cell>
          <cell r="AJ178">
            <v>1.643059490084986</v>
          </cell>
          <cell r="AK178">
            <v>1.3597733711048159</v>
          </cell>
          <cell r="AL178">
            <v>0.90651558073654404</v>
          </cell>
          <cell r="AM178">
            <v>0.50991501416430596</v>
          </cell>
          <cell r="AN178">
            <v>0.28328611898016998</v>
          </cell>
          <cell r="AO178">
            <v>0</v>
          </cell>
          <cell r="AP178">
            <v>0</v>
          </cell>
          <cell r="AQ178">
            <v>0</v>
          </cell>
          <cell r="AR178">
            <v>0</v>
          </cell>
          <cell r="AS178">
            <v>0</v>
          </cell>
          <cell r="AT178">
            <v>0</v>
          </cell>
          <cell r="AU178">
            <v>0</v>
          </cell>
          <cell r="AV178">
            <v>0</v>
          </cell>
          <cell r="AW178">
            <v>0</v>
          </cell>
          <cell r="AX178">
            <v>0</v>
          </cell>
          <cell r="AY178">
            <v>1.82</v>
          </cell>
          <cell r="AZ178">
            <v>0.63881019830028341</v>
          </cell>
          <cell r="BA178">
            <v>1.059490084985836</v>
          </cell>
          <cell r="BB178">
            <v>1.0439093484419266</v>
          </cell>
          <cell r="BC178">
            <v>1.0283286118980171</v>
          </cell>
          <cell r="BD178">
            <v>0.99716713881019847</v>
          </cell>
          <cell r="BE178">
            <v>0.9036827195467424</v>
          </cell>
          <cell r="BF178">
            <v>0.74787535410764883</v>
          </cell>
          <cell r="BG178">
            <v>0.49858356940509924</v>
          </cell>
          <cell r="BH178">
            <v>0.28045325779036828</v>
          </cell>
          <cell r="BI178">
            <v>0.15580736543909349</v>
          </cell>
          <cell r="BJ178">
            <v>0.1246458923512748</v>
          </cell>
          <cell r="BK178">
            <v>9.9716713881019839E-2</v>
          </cell>
          <cell r="BL178">
            <v>7.9773371104815874E-2</v>
          </cell>
          <cell r="BM178">
            <v>6.3818696883852707E-2</v>
          </cell>
          <cell r="BN178">
            <v>5.1054957507082166E-2</v>
          </cell>
          <cell r="BO178">
            <v>4.0843966005665734E-2</v>
          </cell>
          <cell r="BP178">
            <v>0</v>
          </cell>
          <cell r="BQ178">
            <v>0</v>
          </cell>
          <cell r="BR178">
            <v>0</v>
          </cell>
          <cell r="BS178">
            <v>0</v>
          </cell>
        </row>
        <row r="179">
          <cell r="A179" t="str">
            <v>Bell</v>
          </cell>
          <cell r="C179" t="str">
            <v>NG Profile Good</v>
          </cell>
          <cell r="D179">
            <v>1</v>
          </cell>
          <cell r="E179">
            <v>169</v>
          </cell>
          <cell r="F179" t="str">
            <v>P</v>
          </cell>
          <cell r="G179" t="str">
            <v>Theddlethorpe</v>
          </cell>
          <cell r="H179" t="str">
            <v>Theddlethorpe</v>
          </cell>
          <cell r="J179">
            <v>0.3</v>
          </cell>
          <cell r="K179">
            <v>0.27</v>
          </cell>
          <cell r="L179">
            <v>0.23</v>
          </cell>
          <cell r="M179">
            <v>0.2</v>
          </cell>
          <cell r="N179">
            <v>0.17</v>
          </cell>
          <cell r="O179">
            <v>0.13</v>
          </cell>
          <cell r="P179">
            <v>0.11</v>
          </cell>
          <cell r="Q179">
            <v>0.11</v>
          </cell>
          <cell r="R179">
            <v>0.11</v>
          </cell>
          <cell r="S179">
            <v>0.09</v>
          </cell>
          <cell r="T179">
            <v>0.05</v>
          </cell>
          <cell r="U179">
            <v>0</v>
          </cell>
          <cell r="V179">
            <v>0</v>
          </cell>
          <cell r="W179">
            <v>0</v>
          </cell>
          <cell r="X179">
            <v>0</v>
          </cell>
          <cell r="Y179">
            <v>0</v>
          </cell>
          <cell r="Z179">
            <v>0</v>
          </cell>
          <cell r="AA179">
            <v>0</v>
          </cell>
          <cell r="AB179">
            <v>0</v>
          </cell>
          <cell r="AC179">
            <v>0</v>
          </cell>
          <cell r="AD179" t="str">
            <v>O&amp;GUK</v>
          </cell>
          <cell r="AE179">
            <v>0.3</v>
          </cell>
          <cell r="AF179">
            <v>0.27</v>
          </cell>
          <cell r="AG179">
            <v>0.23</v>
          </cell>
          <cell r="AH179">
            <v>0.2</v>
          </cell>
          <cell r="AI179">
            <v>0.17</v>
          </cell>
          <cell r="AJ179">
            <v>0.13</v>
          </cell>
          <cell r="AK179">
            <v>0.11</v>
          </cell>
          <cell r="AL179">
            <v>0.11</v>
          </cell>
          <cell r="AM179">
            <v>0.11</v>
          </cell>
          <cell r="AN179">
            <v>0.09</v>
          </cell>
          <cell r="AO179">
            <v>0.05</v>
          </cell>
          <cell r="AP179">
            <v>0</v>
          </cell>
          <cell r="AQ179">
            <v>0</v>
          </cell>
          <cell r="AR179">
            <v>0</v>
          </cell>
          <cell r="AS179">
            <v>0</v>
          </cell>
          <cell r="AT179">
            <v>0</v>
          </cell>
          <cell r="AU179">
            <v>0</v>
          </cell>
          <cell r="AV179">
            <v>0</v>
          </cell>
          <cell r="AW179">
            <v>0</v>
          </cell>
          <cell r="AX179">
            <v>0</v>
          </cell>
          <cell r="AY179">
            <v>1.4</v>
          </cell>
          <cell r="AZ179">
            <v>0.33</v>
          </cell>
          <cell r="BA179">
            <v>0.29700000000000004</v>
          </cell>
          <cell r="BB179">
            <v>0.25300000000000006</v>
          </cell>
          <cell r="BC179">
            <v>0.22000000000000003</v>
          </cell>
          <cell r="BD179">
            <v>0.18700000000000003</v>
          </cell>
          <cell r="BE179">
            <v>0.14300000000000002</v>
          </cell>
          <cell r="BF179">
            <v>0.12100000000000001</v>
          </cell>
          <cell r="BG179">
            <v>0.12100000000000001</v>
          </cell>
          <cell r="BH179">
            <v>0.12100000000000001</v>
          </cell>
          <cell r="BI179">
            <v>9.9000000000000005E-2</v>
          </cell>
          <cell r="BJ179">
            <v>5.5000000000000007E-2</v>
          </cell>
          <cell r="BK179">
            <v>0</v>
          </cell>
          <cell r="BL179">
            <v>0</v>
          </cell>
          <cell r="BM179">
            <v>0</v>
          </cell>
          <cell r="BN179">
            <v>0</v>
          </cell>
          <cell r="BO179">
            <v>0</v>
          </cell>
          <cell r="BP179">
            <v>0</v>
          </cell>
          <cell r="BQ179">
            <v>0</v>
          </cell>
          <cell r="BR179">
            <v>0</v>
          </cell>
          <cell r="BS179">
            <v>0</v>
          </cell>
        </row>
        <row r="180">
          <cell r="A180" t="str">
            <v>Boulton</v>
          </cell>
          <cell r="C180" t="str">
            <v>Profile Good, 90%</v>
          </cell>
          <cell r="D180">
            <v>1</v>
          </cell>
          <cell r="E180">
            <v>170</v>
          </cell>
          <cell r="F180" t="str">
            <v>P</v>
          </cell>
          <cell r="G180" t="str">
            <v>Theddlethorpe</v>
          </cell>
          <cell r="H180" t="str">
            <v>Theddlethorpe</v>
          </cell>
          <cell r="J180">
            <v>0.71100000000000008</v>
          </cell>
          <cell r="K180">
            <v>0.85499999999999998</v>
          </cell>
          <cell r="L180">
            <v>0.97200000000000009</v>
          </cell>
          <cell r="M180">
            <v>0.873</v>
          </cell>
          <cell r="N180">
            <v>0.68400000000000005</v>
          </cell>
          <cell r="O180">
            <v>0.378</v>
          </cell>
          <cell r="P180">
            <v>0.26100000000000001</v>
          </cell>
          <cell r="Q180">
            <v>0.23400000000000001</v>
          </cell>
          <cell r="R180">
            <v>5.3999999999999999E-2</v>
          </cell>
          <cell r="S180">
            <v>0</v>
          </cell>
          <cell r="T180">
            <v>0</v>
          </cell>
          <cell r="U180">
            <v>0</v>
          </cell>
          <cell r="V180">
            <v>0</v>
          </cell>
          <cell r="W180">
            <v>0</v>
          </cell>
          <cell r="X180">
            <v>0</v>
          </cell>
          <cell r="Y180">
            <v>0</v>
          </cell>
          <cell r="Z180">
            <v>0</v>
          </cell>
          <cell r="AA180">
            <v>0</v>
          </cell>
          <cell r="AB180">
            <v>0</v>
          </cell>
          <cell r="AC180">
            <v>0</v>
          </cell>
          <cell r="AD180" t="str">
            <v>O&amp;G UK</v>
          </cell>
          <cell r="AE180">
            <v>0.79</v>
          </cell>
          <cell r="AF180">
            <v>0.95</v>
          </cell>
          <cell r="AG180">
            <v>1.08</v>
          </cell>
          <cell r="AH180">
            <v>0.97</v>
          </cell>
          <cell r="AI180">
            <v>0.76</v>
          </cell>
          <cell r="AJ180">
            <v>0.42</v>
          </cell>
          <cell r="AK180">
            <v>0.28999999999999998</v>
          </cell>
          <cell r="AL180">
            <v>0.26</v>
          </cell>
          <cell r="AM180">
            <v>0.06</v>
          </cell>
          <cell r="AN180">
            <v>0</v>
          </cell>
          <cell r="AO180">
            <v>0</v>
          </cell>
          <cell r="AY180">
            <v>1.27</v>
          </cell>
          <cell r="AZ180">
            <v>0.78210000000000013</v>
          </cell>
          <cell r="BA180">
            <v>0.9405</v>
          </cell>
          <cell r="BB180">
            <v>1.0692000000000002</v>
          </cell>
          <cell r="BC180">
            <v>0.96030000000000004</v>
          </cell>
          <cell r="BD180">
            <v>0.75240000000000007</v>
          </cell>
          <cell r="BE180">
            <v>0.41580000000000006</v>
          </cell>
          <cell r="BF180">
            <v>0.28710000000000002</v>
          </cell>
          <cell r="BG180">
            <v>0.25740000000000002</v>
          </cell>
          <cell r="BH180">
            <v>5.9400000000000001E-2</v>
          </cell>
          <cell r="BI180">
            <v>0</v>
          </cell>
          <cell r="BJ180">
            <v>0</v>
          </cell>
          <cell r="BK180">
            <v>0</v>
          </cell>
          <cell r="BL180">
            <v>0</v>
          </cell>
          <cell r="BM180">
            <v>0</v>
          </cell>
          <cell r="BN180">
            <v>0</v>
          </cell>
          <cell r="BO180">
            <v>0</v>
          </cell>
          <cell r="BP180">
            <v>0</v>
          </cell>
          <cell r="BQ180">
            <v>0</v>
          </cell>
          <cell r="BR180">
            <v>0</v>
          </cell>
          <cell r="BS180">
            <v>0</v>
          </cell>
        </row>
        <row r="181">
          <cell r="A181" t="str">
            <v>Caister</v>
          </cell>
          <cell r="C181" t="str">
            <v>Profile Good</v>
          </cell>
          <cell r="D181">
            <v>3</v>
          </cell>
          <cell r="E181">
            <v>171</v>
          </cell>
          <cell r="F181" t="str">
            <v>P</v>
          </cell>
          <cell r="G181" t="str">
            <v>Theddlethorpe</v>
          </cell>
          <cell r="H181" t="str">
            <v>Theddlethorpe</v>
          </cell>
          <cell r="J181">
            <v>0.14000000000000001</v>
          </cell>
          <cell r="K181">
            <v>0.14000000000000001</v>
          </cell>
          <cell r="L181">
            <v>0.06</v>
          </cell>
          <cell r="M181">
            <v>0.01</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t="str">
            <v>2011 NG</v>
          </cell>
          <cell r="AE181">
            <v>0.14000000000000001</v>
          </cell>
          <cell r="AF181">
            <v>0.14000000000000001</v>
          </cell>
          <cell r="AG181">
            <v>0.06</v>
          </cell>
          <cell r="AH181">
            <v>0.01</v>
          </cell>
          <cell r="AI181">
            <v>0</v>
          </cell>
          <cell r="AJ181">
            <v>0</v>
          </cell>
          <cell r="AK181">
            <v>0</v>
          </cell>
          <cell r="AY181">
            <v>5.79</v>
          </cell>
          <cell r="AZ181">
            <v>0.15400000000000003</v>
          </cell>
          <cell r="BA181">
            <v>0.15400000000000003</v>
          </cell>
          <cell r="BB181">
            <v>6.6000000000000003E-2</v>
          </cell>
          <cell r="BC181">
            <v>1.1000000000000001E-2</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row>
        <row r="182">
          <cell r="A182" t="str">
            <v>Cavendish</v>
          </cell>
          <cell r="C182" t="str">
            <v>WM Profile, 80%</v>
          </cell>
          <cell r="D182">
            <v>2</v>
          </cell>
          <cell r="E182">
            <v>172</v>
          </cell>
          <cell r="F182" t="str">
            <v>P</v>
          </cell>
          <cell r="G182" t="str">
            <v>Theddlethorpe</v>
          </cell>
          <cell r="H182" t="str">
            <v>Theddlethorpe</v>
          </cell>
          <cell r="I182" t="str">
            <v>Loggs</v>
          </cell>
          <cell r="J182">
            <v>1.1784702549575072</v>
          </cell>
          <cell r="K182">
            <v>1.3144475920679888</v>
          </cell>
          <cell r="L182">
            <v>1.0878186968838528</v>
          </cell>
          <cell r="M182">
            <v>0.45325779036827196</v>
          </cell>
          <cell r="N182">
            <v>0.2039660056657224</v>
          </cell>
          <cell r="O182">
            <v>0.11331444759206799</v>
          </cell>
          <cell r="P182">
            <v>6.79886685552408E-2</v>
          </cell>
          <cell r="Q182">
            <v>4.5325779036827205E-2</v>
          </cell>
          <cell r="R182">
            <v>0</v>
          </cell>
          <cell r="S182">
            <v>0</v>
          </cell>
          <cell r="T182">
            <v>0</v>
          </cell>
          <cell r="U182">
            <v>0</v>
          </cell>
          <cell r="V182">
            <v>0</v>
          </cell>
          <cell r="W182">
            <v>0</v>
          </cell>
          <cell r="X182">
            <v>0</v>
          </cell>
          <cell r="Y182">
            <v>0</v>
          </cell>
          <cell r="Z182">
            <v>0</v>
          </cell>
          <cell r="AA182">
            <v>0</v>
          </cell>
          <cell r="AB182">
            <v>0</v>
          </cell>
          <cell r="AC182">
            <v>0</v>
          </cell>
          <cell r="AD182" t="str">
            <v>Woodmac</v>
          </cell>
          <cell r="AE182">
            <v>1.4730878186968839</v>
          </cell>
          <cell r="AF182">
            <v>1.643059490084986</v>
          </cell>
          <cell r="AG182">
            <v>1.3597733711048159</v>
          </cell>
          <cell r="AH182">
            <v>0.56657223796033995</v>
          </cell>
          <cell r="AI182">
            <v>0.25495750708215298</v>
          </cell>
          <cell r="AJ182">
            <v>0.14164305949008499</v>
          </cell>
          <cell r="AK182">
            <v>8.4985835694050993E-2</v>
          </cell>
          <cell r="AL182">
            <v>5.6657223796034002E-2</v>
          </cell>
          <cell r="AM182">
            <v>0</v>
          </cell>
          <cell r="AN182">
            <v>0</v>
          </cell>
          <cell r="AO182">
            <v>0</v>
          </cell>
          <cell r="AY182">
            <v>1.46</v>
          </cell>
          <cell r="AZ182">
            <v>1.2963172804532581</v>
          </cell>
          <cell r="BA182">
            <v>1.4458923512747879</v>
          </cell>
          <cell r="BB182">
            <v>1.1966005665722381</v>
          </cell>
          <cell r="BC182">
            <v>0.49858356940509918</v>
          </cell>
          <cell r="BD182">
            <v>0.22436260623229465</v>
          </cell>
          <cell r="BE182">
            <v>0.1246458923512748</v>
          </cell>
          <cell r="BF182">
            <v>7.4787535410764883E-2</v>
          </cell>
          <cell r="BG182">
            <v>4.9858356940509926E-2</v>
          </cell>
          <cell r="BH182">
            <v>0</v>
          </cell>
          <cell r="BI182">
            <v>0</v>
          </cell>
          <cell r="BJ182">
            <v>0</v>
          </cell>
          <cell r="BK182">
            <v>0</v>
          </cell>
          <cell r="BL182">
            <v>0</v>
          </cell>
          <cell r="BM182">
            <v>0</v>
          </cell>
          <cell r="BN182">
            <v>0</v>
          </cell>
          <cell r="BO182">
            <v>0</v>
          </cell>
          <cell r="BP182">
            <v>0</v>
          </cell>
          <cell r="BQ182">
            <v>0</v>
          </cell>
          <cell r="BR182">
            <v>0</v>
          </cell>
          <cell r="BS182">
            <v>0</v>
          </cell>
        </row>
        <row r="183">
          <cell r="A183" t="str">
            <v>CMS III</v>
          </cell>
          <cell r="C183" t="str">
            <v>Profile good</v>
          </cell>
          <cell r="D183">
            <v>1</v>
          </cell>
          <cell r="E183">
            <v>173</v>
          </cell>
          <cell r="F183" t="str">
            <v>P</v>
          </cell>
          <cell r="G183" t="str">
            <v>Theddlethorpe</v>
          </cell>
          <cell r="H183" t="str">
            <v>Theddlethorpe</v>
          </cell>
          <cell r="J183">
            <v>0.7</v>
          </cell>
          <cell r="K183">
            <v>0.41</v>
          </cell>
          <cell r="L183">
            <v>0.76</v>
          </cell>
          <cell r="M183">
            <v>0.65</v>
          </cell>
          <cell r="N183">
            <v>0.4</v>
          </cell>
          <cell r="O183">
            <v>0.25</v>
          </cell>
          <cell r="P183">
            <v>0.16</v>
          </cell>
          <cell r="Q183">
            <v>0.09</v>
          </cell>
          <cell r="R183">
            <v>0.02</v>
          </cell>
          <cell r="S183">
            <v>0</v>
          </cell>
          <cell r="T183">
            <v>0</v>
          </cell>
          <cell r="U183">
            <v>0</v>
          </cell>
          <cell r="V183">
            <v>0</v>
          </cell>
          <cell r="W183">
            <v>0</v>
          </cell>
          <cell r="X183">
            <v>0</v>
          </cell>
          <cell r="Y183">
            <v>0</v>
          </cell>
          <cell r="Z183">
            <v>0</v>
          </cell>
          <cell r="AA183">
            <v>0</v>
          </cell>
          <cell r="AB183">
            <v>0</v>
          </cell>
          <cell r="AC183">
            <v>0</v>
          </cell>
          <cell r="AD183" t="str">
            <v>O&amp;G UK</v>
          </cell>
          <cell r="AE183">
            <v>0.7</v>
          </cell>
          <cell r="AF183">
            <v>0.41</v>
          </cell>
          <cell r="AG183">
            <v>0.76</v>
          </cell>
          <cell r="AH183">
            <v>0.65</v>
          </cell>
          <cell r="AI183">
            <v>0.4</v>
          </cell>
          <cell r="AJ183">
            <v>0.25</v>
          </cell>
          <cell r="AK183">
            <v>0.16</v>
          </cell>
          <cell r="AL183">
            <v>0.09</v>
          </cell>
          <cell r="AM183">
            <v>0.02</v>
          </cell>
          <cell r="AN183">
            <v>0</v>
          </cell>
          <cell r="AO183">
            <v>0</v>
          </cell>
          <cell r="AY183">
            <v>1.42</v>
          </cell>
          <cell r="AZ183">
            <v>0.77</v>
          </cell>
          <cell r="BA183">
            <v>0.45100000000000001</v>
          </cell>
          <cell r="BB183">
            <v>0.83600000000000008</v>
          </cell>
          <cell r="BC183">
            <v>0.71500000000000008</v>
          </cell>
          <cell r="BD183">
            <v>0.44000000000000006</v>
          </cell>
          <cell r="BE183">
            <v>0.27500000000000002</v>
          </cell>
          <cell r="BF183">
            <v>0.17600000000000002</v>
          </cell>
          <cell r="BG183">
            <v>9.9000000000000005E-2</v>
          </cell>
          <cell r="BH183">
            <v>2.2000000000000002E-2</v>
          </cell>
          <cell r="BI183">
            <v>0</v>
          </cell>
          <cell r="BJ183">
            <v>0</v>
          </cell>
          <cell r="BK183">
            <v>0</v>
          </cell>
          <cell r="BL183">
            <v>0</v>
          </cell>
          <cell r="BM183">
            <v>0</v>
          </cell>
          <cell r="BN183">
            <v>0</v>
          </cell>
          <cell r="BO183">
            <v>0</v>
          </cell>
          <cell r="BP183">
            <v>0</v>
          </cell>
          <cell r="BQ183">
            <v>0</v>
          </cell>
          <cell r="BR183">
            <v>0</v>
          </cell>
          <cell r="BS183">
            <v>0</v>
          </cell>
        </row>
        <row r="184">
          <cell r="A184" t="str">
            <v>Ensign</v>
          </cell>
          <cell r="B184">
            <v>2.58</v>
          </cell>
          <cell r="C184" t="str">
            <v>Profile Good</v>
          </cell>
          <cell r="D184">
            <v>1</v>
          </cell>
          <cell r="E184">
            <v>174</v>
          </cell>
          <cell r="F184" t="str">
            <v>D</v>
          </cell>
          <cell r="G184" t="str">
            <v>Theddlethorpe</v>
          </cell>
          <cell r="H184" t="str">
            <v>Theddlethorpe</v>
          </cell>
          <cell r="J184">
            <v>0.64</v>
          </cell>
          <cell r="K184">
            <v>0.95</v>
          </cell>
          <cell r="L184">
            <v>0.89</v>
          </cell>
          <cell r="M184">
            <v>0.72</v>
          </cell>
          <cell r="N184">
            <v>0.59</v>
          </cell>
          <cell r="O184">
            <v>0.42</v>
          </cell>
          <cell r="P184">
            <v>0.42</v>
          </cell>
          <cell r="Q184">
            <v>0.4</v>
          </cell>
          <cell r="R184">
            <v>0.39</v>
          </cell>
          <cell r="S184">
            <v>0.37</v>
          </cell>
          <cell r="T184">
            <v>0.36</v>
          </cell>
          <cell r="U184">
            <v>0.20749999999999999</v>
          </cell>
          <cell r="V184">
            <v>0.147666666666667</v>
          </cell>
          <cell r="W184">
            <v>8.7833333333333902E-2</v>
          </cell>
          <cell r="X184">
            <v>2.79999999999999E-2</v>
          </cell>
          <cell r="Y184">
            <v>0</v>
          </cell>
          <cell r="Z184">
            <v>0</v>
          </cell>
          <cell r="AA184">
            <v>0</v>
          </cell>
          <cell r="AB184">
            <v>0</v>
          </cell>
          <cell r="AC184">
            <v>0</v>
          </cell>
          <cell r="AD184" t="str">
            <v>O&amp;G UK</v>
          </cell>
          <cell r="AE184">
            <v>0.64</v>
          </cell>
          <cell r="AF184">
            <v>0.95</v>
          </cell>
          <cell r="AG184">
            <v>0.89</v>
          </cell>
          <cell r="AH184">
            <v>0.72</v>
          </cell>
          <cell r="AI184">
            <v>0.59</v>
          </cell>
          <cell r="AJ184">
            <v>0.42</v>
          </cell>
          <cell r="AK184">
            <v>0.42</v>
          </cell>
          <cell r="AL184">
            <v>0.4</v>
          </cell>
          <cell r="AM184">
            <v>0.39</v>
          </cell>
          <cell r="AN184">
            <v>0.37</v>
          </cell>
          <cell r="AO184">
            <v>0.36</v>
          </cell>
          <cell r="AP184">
            <v>0.20749999999999999</v>
          </cell>
          <cell r="AQ184">
            <v>0.147666666666667</v>
          </cell>
          <cell r="AR184">
            <v>8.7833333333333902E-2</v>
          </cell>
          <cell r="AS184">
            <v>2.79999999999999E-2</v>
          </cell>
          <cell r="AT184">
            <v>0</v>
          </cell>
          <cell r="AU184">
            <v>0</v>
          </cell>
          <cell r="AV184">
            <v>0</v>
          </cell>
          <cell r="AY184">
            <v>1.1000000000000001</v>
          </cell>
          <cell r="AZ184">
            <v>0.70400000000000007</v>
          </cell>
          <cell r="BA184">
            <v>1.0449999999999999</v>
          </cell>
          <cell r="BB184">
            <v>0.97900000000000009</v>
          </cell>
          <cell r="BC184">
            <v>0.79200000000000004</v>
          </cell>
          <cell r="BD184">
            <v>0.64900000000000002</v>
          </cell>
          <cell r="BE184">
            <v>0.46200000000000002</v>
          </cell>
          <cell r="BF184">
            <v>0.46200000000000002</v>
          </cell>
          <cell r="BG184">
            <v>0.44000000000000006</v>
          </cell>
          <cell r="BH184">
            <v>0.42900000000000005</v>
          </cell>
          <cell r="BI184">
            <v>0.40700000000000003</v>
          </cell>
          <cell r="BJ184">
            <v>0.39600000000000002</v>
          </cell>
          <cell r="BK184">
            <v>0.22825000000000001</v>
          </cell>
          <cell r="BL184">
            <v>0.16243333333333371</v>
          </cell>
          <cell r="BM184">
            <v>9.6616666666667295E-2</v>
          </cell>
          <cell r="BN184">
            <v>3.0799999999999893E-2</v>
          </cell>
          <cell r="BO184">
            <v>0</v>
          </cell>
          <cell r="BP184">
            <v>0</v>
          </cell>
          <cell r="BQ184">
            <v>0</v>
          </cell>
          <cell r="BR184">
            <v>0</v>
          </cell>
          <cell r="BS184">
            <v>0</v>
          </cell>
        </row>
        <row r="185">
          <cell r="A185" t="str">
            <v>Jupiter</v>
          </cell>
          <cell r="C185" t="str">
            <v>Profile Good</v>
          </cell>
          <cell r="D185">
            <v>1</v>
          </cell>
          <cell r="E185">
            <v>175</v>
          </cell>
          <cell r="F185" t="str">
            <v>P</v>
          </cell>
          <cell r="G185" t="str">
            <v>Theddlethorpe</v>
          </cell>
          <cell r="H185" t="str">
            <v>Theddlethorpe</v>
          </cell>
          <cell r="J185">
            <v>7.0000000000000007E-2</v>
          </cell>
          <cell r="K185">
            <v>0.01</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t="str">
            <v>O&amp;G UK</v>
          </cell>
          <cell r="AE185">
            <v>7.0000000000000007E-2</v>
          </cell>
          <cell r="AF185">
            <v>0.01</v>
          </cell>
          <cell r="AG185">
            <v>0</v>
          </cell>
          <cell r="AH185">
            <v>0</v>
          </cell>
          <cell r="AI185">
            <v>0</v>
          </cell>
          <cell r="AJ185">
            <v>0</v>
          </cell>
          <cell r="AK185">
            <v>0</v>
          </cell>
          <cell r="AL185">
            <v>0</v>
          </cell>
          <cell r="AM185">
            <v>0</v>
          </cell>
          <cell r="AN185">
            <v>0</v>
          </cell>
          <cell r="AO185">
            <v>0</v>
          </cell>
          <cell r="AZ185">
            <v>7.7000000000000013E-2</v>
          </cell>
          <cell r="BA185">
            <v>1.1000000000000001E-2</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row>
        <row r="186">
          <cell r="A186" t="str">
            <v>Katy (Harrison)</v>
          </cell>
          <cell r="C186" t="str">
            <v>Conoco news due 2012</v>
          </cell>
          <cell r="D186">
            <v>3</v>
          </cell>
          <cell r="E186">
            <v>176</v>
          </cell>
          <cell r="F186" t="str">
            <v>D</v>
          </cell>
          <cell r="G186" t="str">
            <v>Theddlethorpe</v>
          </cell>
          <cell r="H186" t="str">
            <v>Theddlethorpe</v>
          </cell>
          <cell r="J186">
            <v>0</v>
          </cell>
          <cell r="K186">
            <v>0.97</v>
          </cell>
          <cell r="L186">
            <v>0.94</v>
          </cell>
          <cell r="M186">
            <v>0.77</v>
          </cell>
          <cell r="N186">
            <v>0.64</v>
          </cell>
          <cell r="O186">
            <v>0.52</v>
          </cell>
          <cell r="P186">
            <v>0.41</v>
          </cell>
          <cell r="Q186">
            <v>0.31</v>
          </cell>
          <cell r="R186">
            <v>7.0000000000000007E-2</v>
          </cell>
          <cell r="S186">
            <v>0</v>
          </cell>
          <cell r="T186">
            <v>0</v>
          </cell>
          <cell r="U186">
            <v>0</v>
          </cell>
          <cell r="V186">
            <v>0</v>
          </cell>
          <cell r="W186">
            <v>0</v>
          </cell>
          <cell r="X186">
            <v>0</v>
          </cell>
          <cell r="Y186">
            <v>0</v>
          </cell>
          <cell r="Z186">
            <v>0</v>
          </cell>
          <cell r="AA186">
            <v>0</v>
          </cell>
          <cell r="AB186">
            <v>0</v>
          </cell>
          <cell r="AC186">
            <v>0</v>
          </cell>
          <cell r="AD186" t="str">
            <v>2011 NG</v>
          </cell>
          <cell r="AY186">
            <v>1.1000000000000001</v>
          </cell>
          <cell r="AZ186">
            <v>0</v>
          </cell>
          <cell r="BA186">
            <v>1.0669999999999999</v>
          </cell>
          <cell r="BB186">
            <v>1.034</v>
          </cell>
          <cell r="BC186">
            <v>0.84700000000000009</v>
          </cell>
          <cell r="BD186">
            <v>0.70400000000000007</v>
          </cell>
          <cell r="BE186">
            <v>0.57200000000000006</v>
          </cell>
          <cell r="BF186">
            <v>0.45100000000000001</v>
          </cell>
          <cell r="BG186">
            <v>0.34100000000000003</v>
          </cell>
          <cell r="BH186">
            <v>7.7000000000000013E-2</v>
          </cell>
          <cell r="BI186">
            <v>0</v>
          </cell>
          <cell r="BJ186">
            <v>0</v>
          </cell>
          <cell r="BK186">
            <v>0</v>
          </cell>
          <cell r="BL186">
            <v>0</v>
          </cell>
          <cell r="BM186">
            <v>0</v>
          </cell>
          <cell r="BN186">
            <v>0</v>
          </cell>
          <cell r="BO186">
            <v>0</v>
          </cell>
          <cell r="BP186">
            <v>0</v>
          </cell>
          <cell r="BQ186">
            <v>0</v>
          </cell>
          <cell r="BR186">
            <v>0</v>
          </cell>
          <cell r="BS186">
            <v>0</v>
          </cell>
        </row>
        <row r="187">
          <cell r="A187" t="str">
            <v>Kelvin</v>
          </cell>
          <cell r="C187" t="str">
            <v>Profile Good</v>
          </cell>
          <cell r="D187">
            <v>1</v>
          </cell>
          <cell r="E187">
            <v>177</v>
          </cell>
          <cell r="F187" t="str">
            <v>P</v>
          </cell>
          <cell r="G187" t="str">
            <v>Theddlethorpe</v>
          </cell>
          <cell r="H187" t="str">
            <v>Theddlethorpe</v>
          </cell>
          <cell r="J187">
            <v>0.06</v>
          </cell>
          <cell r="K187">
            <v>0.16</v>
          </cell>
          <cell r="L187">
            <v>0.19</v>
          </cell>
          <cell r="M187">
            <v>0.16</v>
          </cell>
          <cell r="N187">
            <v>0.13</v>
          </cell>
          <cell r="O187">
            <v>0.1</v>
          </cell>
          <cell r="P187">
            <v>0.03</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t="str">
            <v>O&amp;G UK</v>
          </cell>
          <cell r="AE187">
            <v>0.06</v>
          </cell>
          <cell r="AF187">
            <v>0.16</v>
          </cell>
          <cell r="AG187">
            <v>0.19</v>
          </cell>
          <cell r="AH187">
            <v>0.16</v>
          </cell>
          <cell r="AI187">
            <v>0.13</v>
          </cell>
          <cell r="AJ187">
            <v>0.1</v>
          </cell>
          <cell r="AK187">
            <v>0.03</v>
          </cell>
          <cell r="AL187">
            <v>0</v>
          </cell>
          <cell r="AM187">
            <v>0</v>
          </cell>
          <cell r="AN187">
            <v>0</v>
          </cell>
          <cell r="AO187">
            <v>0</v>
          </cell>
          <cell r="AY187">
            <v>4.78</v>
          </cell>
          <cell r="AZ187">
            <v>6.6000000000000003E-2</v>
          </cell>
          <cell r="BA187">
            <v>0.17600000000000002</v>
          </cell>
          <cell r="BB187">
            <v>0.20900000000000002</v>
          </cell>
          <cell r="BC187">
            <v>0.17600000000000002</v>
          </cell>
          <cell r="BD187">
            <v>0.14300000000000002</v>
          </cell>
          <cell r="BE187">
            <v>0.11000000000000001</v>
          </cell>
          <cell r="BF187">
            <v>3.3000000000000002E-2</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row>
        <row r="188">
          <cell r="A188" t="str">
            <v>Mimas</v>
          </cell>
          <cell r="C188" t="str">
            <v>Profile Good</v>
          </cell>
          <cell r="D188">
            <v>1</v>
          </cell>
          <cell r="E188">
            <v>178</v>
          </cell>
          <cell r="F188" t="str">
            <v>P</v>
          </cell>
          <cell r="G188" t="str">
            <v>Theddlethorpe</v>
          </cell>
          <cell r="H188" t="str">
            <v>Theddlethorpe</v>
          </cell>
          <cell r="J188">
            <v>0.16</v>
          </cell>
          <cell r="K188">
            <v>0.05</v>
          </cell>
          <cell r="L188">
            <v>0.01</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t="str">
            <v>O&amp;G UK</v>
          </cell>
          <cell r="AE188">
            <v>0.16</v>
          </cell>
          <cell r="AF188">
            <v>0.05</v>
          </cell>
          <cell r="AG188">
            <v>0.01</v>
          </cell>
          <cell r="AH188">
            <v>0</v>
          </cell>
          <cell r="AI188">
            <v>0</v>
          </cell>
          <cell r="AJ188">
            <v>0</v>
          </cell>
          <cell r="AK188">
            <v>0</v>
          </cell>
          <cell r="AL188">
            <v>0</v>
          </cell>
          <cell r="AM188">
            <v>0</v>
          </cell>
          <cell r="AN188">
            <v>0</v>
          </cell>
          <cell r="AO188">
            <v>0</v>
          </cell>
          <cell r="AY188">
            <v>1.25</v>
          </cell>
          <cell r="AZ188">
            <v>0.17600000000000002</v>
          </cell>
          <cell r="BA188">
            <v>5.5000000000000007E-2</v>
          </cell>
          <cell r="BB188">
            <v>1.1000000000000001E-2</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row>
        <row r="189">
          <cell r="A189" t="str">
            <v>Munro</v>
          </cell>
          <cell r="C189" t="str">
            <v>Profile Good</v>
          </cell>
          <cell r="D189">
            <v>1</v>
          </cell>
          <cell r="E189">
            <v>179</v>
          </cell>
          <cell r="F189" t="str">
            <v>P</v>
          </cell>
          <cell r="G189" t="str">
            <v>Theddlethorpe</v>
          </cell>
          <cell r="H189" t="str">
            <v>Theddlethorpe</v>
          </cell>
          <cell r="J189">
            <v>0.22</v>
          </cell>
          <cell r="K189">
            <v>0.13</v>
          </cell>
          <cell r="L189">
            <v>0.06</v>
          </cell>
          <cell r="M189">
            <v>0.01</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t="str">
            <v>O&amp;G UK</v>
          </cell>
          <cell r="AE189">
            <v>0.22</v>
          </cell>
          <cell r="AF189">
            <v>0.13</v>
          </cell>
          <cell r="AG189">
            <v>0.06</v>
          </cell>
          <cell r="AH189">
            <v>0.01</v>
          </cell>
          <cell r="AI189">
            <v>0</v>
          </cell>
          <cell r="AJ189">
            <v>0</v>
          </cell>
          <cell r="AK189">
            <v>0</v>
          </cell>
          <cell r="AL189">
            <v>0</v>
          </cell>
          <cell r="AM189">
            <v>0</v>
          </cell>
          <cell r="AN189">
            <v>0</v>
          </cell>
          <cell r="AO189">
            <v>0</v>
          </cell>
          <cell r="AY189">
            <v>1.39</v>
          </cell>
          <cell r="AZ189">
            <v>0.24200000000000002</v>
          </cell>
          <cell r="BA189">
            <v>0.14300000000000002</v>
          </cell>
          <cell r="BB189">
            <v>6.6000000000000003E-2</v>
          </cell>
          <cell r="BC189">
            <v>1.1000000000000001E-2</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row>
        <row r="190">
          <cell r="A190" t="str">
            <v>Murdoch</v>
          </cell>
          <cell r="C190" t="str">
            <v>Profile Good</v>
          </cell>
          <cell r="D190">
            <v>1</v>
          </cell>
          <cell r="E190">
            <v>180</v>
          </cell>
          <cell r="F190" t="str">
            <v>P</v>
          </cell>
          <cell r="G190" t="str">
            <v>Theddlethorpe</v>
          </cell>
          <cell r="H190" t="str">
            <v>Theddlethorpe</v>
          </cell>
          <cell r="J190">
            <v>0.5</v>
          </cell>
          <cell r="K190">
            <v>0.38</v>
          </cell>
          <cell r="L190">
            <v>0.32</v>
          </cell>
          <cell r="M190">
            <v>0.21</v>
          </cell>
          <cell r="N190">
            <v>0.09</v>
          </cell>
          <cell r="O190">
            <v>0.04</v>
          </cell>
          <cell r="P190">
            <v>0.03</v>
          </cell>
          <cell r="Q190">
            <v>0.03</v>
          </cell>
          <cell r="R190">
            <v>0.01</v>
          </cell>
          <cell r="S190">
            <v>0</v>
          </cell>
          <cell r="T190">
            <v>0</v>
          </cell>
          <cell r="U190">
            <v>0</v>
          </cell>
          <cell r="V190">
            <v>0</v>
          </cell>
          <cell r="W190">
            <v>0</v>
          </cell>
          <cell r="X190">
            <v>0</v>
          </cell>
          <cell r="Y190">
            <v>0</v>
          </cell>
          <cell r="Z190">
            <v>0</v>
          </cell>
          <cell r="AA190">
            <v>0</v>
          </cell>
          <cell r="AB190">
            <v>0</v>
          </cell>
          <cell r="AC190">
            <v>0</v>
          </cell>
          <cell r="AD190" t="str">
            <v>O&amp;G UK</v>
          </cell>
          <cell r="AE190">
            <v>0.5</v>
          </cell>
          <cell r="AF190">
            <v>0.38</v>
          </cell>
          <cell r="AG190">
            <v>0.32</v>
          </cell>
          <cell r="AH190">
            <v>0.21</v>
          </cell>
          <cell r="AI190">
            <v>0.09</v>
          </cell>
          <cell r="AJ190">
            <v>0.04</v>
          </cell>
          <cell r="AK190">
            <v>0.03</v>
          </cell>
          <cell r="AL190">
            <v>0.03</v>
          </cell>
          <cell r="AM190">
            <v>0.01</v>
          </cell>
          <cell r="AN190">
            <v>0</v>
          </cell>
          <cell r="AO190">
            <v>0</v>
          </cell>
          <cell r="AY190">
            <v>1.33</v>
          </cell>
          <cell r="AZ190">
            <v>0.55000000000000004</v>
          </cell>
          <cell r="BA190">
            <v>0.41800000000000004</v>
          </cell>
          <cell r="BB190">
            <v>0.35200000000000004</v>
          </cell>
          <cell r="BC190">
            <v>0.23100000000000001</v>
          </cell>
          <cell r="BD190">
            <v>9.9000000000000005E-2</v>
          </cell>
          <cell r="BE190">
            <v>4.4000000000000004E-2</v>
          </cell>
          <cell r="BF190">
            <v>3.3000000000000002E-2</v>
          </cell>
          <cell r="BG190">
            <v>3.3000000000000002E-2</v>
          </cell>
          <cell r="BH190">
            <v>1.1000000000000001E-2</v>
          </cell>
          <cell r="BI190">
            <v>0</v>
          </cell>
          <cell r="BJ190">
            <v>0</v>
          </cell>
          <cell r="BK190">
            <v>0</v>
          </cell>
          <cell r="BL190">
            <v>0</v>
          </cell>
          <cell r="BM190">
            <v>0</v>
          </cell>
          <cell r="BN190">
            <v>0</v>
          </cell>
          <cell r="BO190">
            <v>0</v>
          </cell>
          <cell r="BP190">
            <v>0</v>
          </cell>
          <cell r="BQ190">
            <v>0</v>
          </cell>
          <cell r="BR190">
            <v>0</v>
          </cell>
          <cell r="BS190">
            <v>0</v>
          </cell>
        </row>
        <row r="191">
          <cell r="A191" t="str">
            <v>Pickerill</v>
          </cell>
          <cell r="C191" t="str">
            <v>WM Profile Good</v>
          </cell>
          <cell r="D191">
            <v>2</v>
          </cell>
          <cell r="E191">
            <v>181</v>
          </cell>
          <cell r="F191" t="str">
            <v>P</v>
          </cell>
          <cell r="G191" t="str">
            <v>Theddlethorpe</v>
          </cell>
          <cell r="H191" t="str">
            <v>Theddlethorpe</v>
          </cell>
          <cell r="I191" t="str">
            <v>Loggs</v>
          </cell>
          <cell r="J191">
            <v>0.1501416430594901</v>
          </cell>
          <cell r="K191">
            <v>0.11898016997167141</v>
          </cell>
          <cell r="L191">
            <v>8.4985835694050993E-2</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t="str">
            <v>Woodmac</v>
          </cell>
          <cell r="AE191">
            <v>0.1501416430594901</v>
          </cell>
          <cell r="AF191">
            <v>0.11898016997167141</v>
          </cell>
          <cell r="AG191">
            <v>8.4985835694050993E-2</v>
          </cell>
          <cell r="AH191">
            <v>0</v>
          </cell>
          <cell r="AI191">
            <v>0</v>
          </cell>
          <cell r="AJ191">
            <v>0</v>
          </cell>
          <cell r="AK191">
            <v>0</v>
          </cell>
          <cell r="AL191">
            <v>0</v>
          </cell>
          <cell r="AY191">
            <v>1.33</v>
          </cell>
          <cell r="AZ191">
            <v>0.16515580736543911</v>
          </cell>
          <cell r="BA191">
            <v>0.13087818696883854</v>
          </cell>
          <cell r="BB191">
            <v>9.3484419263456103E-2</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row>
        <row r="192">
          <cell r="A192" t="str">
            <v>Rita</v>
          </cell>
          <cell r="C192" t="str">
            <v>WM Profile divided by 20</v>
          </cell>
          <cell r="D192">
            <v>2</v>
          </cell>
          <cell r="E192">
            <v>182</v>
          </cell>
          <cell r="F192" t="str">
            <v>P</v>
          </cell>
          <cell r="G192" t="str">
            <v>Theddlethorpe</v>
          </cell>
          <cell r="H192" t="str">
            <v>Theddlethorpe</v>
          </cell>
          <cell r="I192" t="str">
            <v>CMS</v>
          </cell>
          <cell r="J192">
            <v>2.6203966005665724E-2</v>
          </cell>
          <cell r="K192">
            <v>1.2747875354107648E-2</v>
          </cell>
          <cell r="L192">
            <v>8.4985835694051E-3</v>
          </cell>
          <cell r="M192">
            <v>4.9575070821529744E-3</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t="str">
            <v>Woodmac</v>
          </cell>
          <cell r="AE192">
            <v>0.52407932011331448</v>
          </cell>
          <cell r="AF192">
            <v>0.25495750708215298</v>
          </cell>
          <cell r="AG192">
            <v>0.16997167138810199</v>
          </cell>
          <cell r="AH192">
            <v>9.9150141643059492E-2</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3.27</v>
          </cell>
          <cell r="AZ192">
            <v>2.88243626062323E-2</v>
          </cell>
          <cell r="BA192">
            <v>1.4022662889518414E-2</v>
          </cell>
          <cell r="BB192">
            <v>9.3484419263456103E-3</v>
          </cell>
          <cell r="BC192">
            <v>5.4532577903682721E-3</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row>
        <row r="193">
          <cell r="A193" t="str">
            <v>Saturn</v>
          </cell>
          <cell r="C193" t="str">
            <v>Profile Good</v>
          </cell>
          <cell r="D193">
            <v>1</v>
          </cell>
          <cell r="E193">
            <v>183</v>
          </cell>
          <cell r="F193" t="str">
            <v>P</v>
          </cell>
          <cell r="G193" t="str">
            <v>Theddlethorpe</v>
          </cell>
          <cell r="H193" t="str">
            <v>Theddlethorpe</v>
          </cell>
          <cell r="J193">
            <v>1.25</v>
          </cell>
          <cell r="K193">
            <v>0.46</v>
          </cell>
          <cell r="L193">
            <v>0.3</v>
          </cell>
          <cell r="M193">
            <v>0.25</v>
          </cell>
          <cell r="N193">
            <v>0.15</v>
          </cell>
          <cell r="O193">
            <v>0.03</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t="str">
            <v>O&amp;G UK</v>
          </cell>
          <cell r="AE193">
            <v>1.25</v>
          </cell>
          <cell r="AF193">
            <v>0.46</v>
          </cell>
          <cell r="AG193">
            <v>0.3</v>
          </cell>
          <cell r="AH193">
            <v>0.25</v>
          </cell>
          <cell r="AI193">
            <v>0.15</v>
          </cell>
          <cell r="AJ193">
            <v>0.03</v>
          </cell>
          <cell r="AK193">
            <v>0</v>
          </cell>
          <cell r="AL193">
            <v>0</v>
          </cell>
          <cell r="AM193">
            <v>0</v>
          </cell>
          <cell r="AN193">
            <v>0</v>
          </cell>
          <cell r="AO193">
            <v>0</v>
          </cell>
          <cell r="AY193">
            <v>1.1499999999999999</v>
          </cell>
          <cell r="AZ193">
            <v>1.375</v>
          </cell>
          <cell r="BA193">
            <v>0.50600000000000012</v>
          </cell>
          <cell r="BB193">
            <v>0.33</v>
          </cell>
          <cell r="BC193">
            <v>0.27500000000000002</v>
          </cell>
          <cell r="BD193">
            <v>0.16500000000000001</v>
          </cell>
          <cell r="BE193">
            <v>3.3000000000000002E-2</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row>
        <row r="194">
          <cell r="A194" t="str">
            <v>Schooner</v>
          </cell>
          <cell r="C194" t="str">
            <v>Profile Good</v>
          </cell>
          <cell r="D194">
            <v>3</v>
          </cell>
          <cell r="E194">
            <v>184</v>
          </cell>
          <cell r="F194" t="str">
            <v>P</v>
          </cell>
          <cell r="G194" t="str">
            <v>Theddlethorpe</v>
          </cell>
          <cell r="H194" t="str">
            <v>Theddlethorpe</v>
          </cell>
          <cell r="I194" t="str">
            <v>CMS</v>
          </cell>
          <cell r="J194">
            <v>0.36</v>
          </cell>
          <cell r="K194">
            <v>0.33</v>
          </cell>
          <cell r="L194">
            <v>0.3</v>
          </cell>
          <cell r="M194">
            <v>0.28000000000000003</v>
          </cell>
          <cell r="N194">
            <v>0.21</v>
          </cell>
          <cell r="O194">
            <v>0.19</v>
          </cell>
          <cell r="P194">
            <v>0.17</v>
          </cell>
          <cell r="Q194">
            <v>0.14000000000000001</v>
          </cell>
          <cell r="R194">
            <v>0.11</v>
          </cell>
          <cell r="S194">
            <v>7.0000000000000007E-2</v>
          </cell>
          <cell r="T194">
            <v>0.01</v>
          </cell>
          <cell r="U194">
            <v>8.0000000000000002E-3</v>
          </cell>
          <cell r="V194">
            <v>6.4000000000000003E-3</v>
          </cell>
          <cell r="W194">
            <v>5.1200000000000004E-3</v>
          </cell>
          <cell r="X194">
            <v>4.0960000000000007E-3</v>
          </cell>
          <cell r="Y194">
            <v>0</v>
          </cell>
          <cell r="Z194">
            <v>0</v>
          </cell>
          <cell r="AA194">
            <v>0</v>
          </cell>
          <cell r="AB194">
            <v>0</v>
          </cell>
          <cell r="AC194">
            <v>0</v>
          </cell>
          <cell r="AD194" t="str">
            <v>2011 NG</v>
          </cell>
          <cell r="AE194">
            <v>0.36</v>
          </cell>
          <cell r="AF194">
            <v>0.33</v>
          </cell>
          <cell r="AG194">
            <v>0.3</v>
          </cell>
          <cell r="AH194">
            <v>0.28000000000000003</v>
          </cell>
          <cell r="AI194">
            <v>0.21</v>
          </cell>
          <cell r="AJ194">
            <v>0.19</v>
          </cell>
          <cell r="AK194">
            <v>0.17</v>
          </cell>
          <cell r="AL194">
            <v>0.14000000000000001</v>
          </cell>
          <cell r="AM194">
            <v>0.11</v>
          </cell>
          <cell r="AN194">
            <v>7.0000000000000007E-2</v>
          </cell>
          <cell r="AO194">
            <v>0.01</v>
          </cell>
          <cell r="AY194">
            <v>1.1399999999999999</v>
          </cell>
          <cell r="AZ194">
            <v>0.39600000000000002</v>
          </cell>
          <cell r="BA194">
            <v>0.36300000000000004</v>
          </cell>
          <cell r="BB194">
            <v>0.33</v>
          </cell>
          <cell r="BC194">
            <v>0.30800000000000005</v>
          </cell>
          <cell r="BD194">
            <v>0.23100000000000001</v>
          </cell>
          <cell r="BE194">
            <v>0.20900000000000002</v>
          </cell>
          <cell r="BF194">
            <v>0.18700000000000003</v>
          </cell>
          <cell r="BG194">
            <v>0.15400000000000003</v>
          </cell>
          <cell r="BH194">
            <v>0.12100000000000001</v>
          </cell>
          <cell r="BI194">
            <v>7.7000000000000013E-2</v>
          </cell>
          <cell r="BJ194">
            <v>1.1000000000000001E-2</v>
          </cell>
          <cell r="BK194">
            <v>8.8000000000000005E-3</v>
          </cell>
          <cell r="BL194">
            <v>7.0400000000000011E-3</v>
          </cell>
          <cell r="BM194">
            <v>5.6320000000000007E-3</v>
          </cell>
          <cell r="BN194">
            <v>4.5056000000000011E-3</v>
          </cell>
          <cell r="BO194">
            <v>0</v>
          </cell>
          <cell r="BP194">
            <v>0</v>
          </cell>
          <cell r="BQ194">
            <v>0</v>
          </cell>
          <cell r="BR194">
            <v>0</v>
          </cell>
          <cell r="BS194">
            <v>0</v>
          </cell>
        </row>
        <row r="195">
          <cell r="A195" t="str">
            <v>Tethys</v>
          </cell>
          <cell r="C195" t="str">
            <v>Profile Good</v>
          </cell>
          <cell r="D195">
            <v>1</v>
          </cell>
          <cell r="E195">
            <v>185</v>
          </cell>
          <cell r="F195" t="str">
            <v>P</v>
          </cell>
          <cell r="G195" t="str">
            <v>Theddlethorpe</v>
          </cell>
          <cell r="H195" t="str">
            <v>Theddlethorpe</v>
          </cell>
          <cell r="J195">
            <v>0.01</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t="str">
            <v>O&amp;G UK</v>
          </cell>
          <cell r="AE195">
            <v>0.01</v>
          </cell>
          <cell r="AF195">
            <v>0</v>
          </cell>
          <cell r="AG195">
            <v>0</v>
          </cell>
          <cell r="AH195">
            <v>0</v>
          </cell>
          <cell r="AI195">
            <v>0</v>
          </cell>
          <cell r="AJ195">
            <v>0</v>
          </cell>
          <cell r="AK195">
            <v>0</v>
          </cell>
          <cell r="AL195">
            <v>0</v>
          </cell>
          <cell r="AM195">
            <v>0</v>
          </cell>
          <cell r="AN195">
            <v>0</v>
          </cell>
          <cell r="AO195">
            <v>0</v>
          </cell>
          <cell r="AY195">
            <v>1.77</v>
          </cell>
          <cell r="AZ195">
            <v>1.1000000000000001E-2</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row>
        <row r="196">
          <cell r="A196" t="str">
            <v>Toni</v>
          </cell>
          <cell r="C196" t="str">
            <v>Profile Good</v>
          </cell>
          <cell r="D196">
            <v>3</v>
          </cell>
          <cell r="E196">
            <v>186</v>
          </cell>
          <cell r="F196" t="str">
            <v>P</v>
          </cell>
          <cell r="G196" t="str">
            <v>Theddlethorpe</v>
          </cell>
          <cell r="H196" t="str">
            <v>Theddlethorpe</v>
          </cell>
          <cell r="I196" t="str">
            <v xml:space="preserve"> </v>
          </cell>
          <cell r="J196">
            <v>0.1</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t="str">
            <v>2011 NG</v>
          </cell>
          <cell r="AE196">
            <v>0.1</v>
          </cell>
          <cell r="AF196">
            <v>0</v>
          </cell>
          <cell r="AG196">
            <v>0</v>
          </cell>
          <cell r="AH196">
            <v>0</v>
          </cell>
          <cell r="AI196">
            <v>0</v>
          </cell>
          <cell r="AJ196">
            <v>0</v>
          </cell>
          <cell r="AK196">
            <v>0</v>
          </cell>
          <cell r="AY196">
            <v>1.55</v>
          </cell>
          <cell r="AZ196">
            <v>0.11000000000000001</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row>
        <row r="197">
          <cell r="A197" t="str">
            <v>Topaz</v>
          </cell>
          <cell r="C197" t="str">
            <v>NG Profile Good</v>
          </cell>
          <cell r="D197">
            <v>3</v>
          </cell>
          <cell r="E197">
            <v>187</v>
          </cell>
          <cell r="F197" t="str">
            <v>P</v>
          </cell>
          <cell r="G197" t="str">
            <v>Theddlethorpe</v>
          </cell>
          <cell r="H197" t="str">
            <v>Theddlethorpe</v>
          </cell>
          <cell r="J197">
            <v>2.7000000000000003E-2</v>
          </cell>
          <cell r="K197">
            <v>2.4E-2</v>
          </cell>
          <cell r="L197">
            <v>1.9000000000000003E-2</v>
          </cell>
          <cell r="M197">
            <v>1.3000000000000001E-2</v>
          </cell>
          <cell r="N197">
            <v>8.0000000000000002E-3</v>
          </cell>
          <cell r="O197">
            <v>6.0000000000000001E-3</v>
          </cell>
          <cell r="P197">
            <v>6.0000000000000001E-3</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t="str">
            <v>NG 2011</v>
          </cell>
          <cell r="AE197">
            <v>0.27</v>
          </cell>
          <cell r="AF197">
            <v>0.24</v>
          </cell>
          <cell r="AG197">
            <v>0.19</v>
          </cell>
          <cell r="AH197">
            <v>0.13</v>
          </cell>
          <cell r="AI197">
            <v>0.08</v>
          </cell>
          <cell r="AJ197">
            <v>0.06</v>
          </cell>
          <cell r="AK197">
            <v>0.06</v>
          </cell>
          <cell r="AL197">
            <v>0</v>
          </cell>
          <cell r="AM197">
            <v>0</v>
          </cell>
          <cell r="AN197">
            <v>0</v>
          </cell>
          <cell r="AY197">
            <v>1.25</v>
          </cell>
          <cell r="AZ197">
            <v>3.5100000000000006E-2</v>
          </cell>
          <cell r="BA197">
            <v>3.1200000000000002E-2</v>
          </cell>
          <cell r="BB197">
            <v>2.4700000000000003E-2</v>
          </cell>
          <cell r="BC197">
            <v>1.6900000000000002E-2</v>
          </cell>
          <cell r="BD197">
            <v>1.0400000000000001E-2</v>
          </cell>
          <cell r="BE197">
            <v>7.8000000000000005E-3</v>
          </cell>
          <cell r="BF197">
            <v>7.8000000000000005E-3</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row>
        <row r="198">
          <cell r="A198" t="str">
            <v>Valkyrie</v>
          </cell>
          <cell r="C198" t="str">
            <v>Profile Good</v>
          </cell>
          <cell r="D198">
            <v>1</v>
          </cell>
          <cell r="E198">
            <v>188</v>
          </cell>
          <cell r="F198" t="str">
            <v>P</v>
          </cell>
          <cell r="G198" t="str">
            <v>Theddlethorpe</v>
          </cell>
          <cell r="H198" t="str">
            <v>Theddlethorpe</v>
          </cell>
          <cell r="J198">
            <v>0.19</v>
          </cell>
          <cell r="K198">
            <v>0.1</v>
          </cell>
          <cell r="L198">
            <v>0.02</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t="str">
            <v>O&amp;G UK</v>
          </cell>
          <cell r="AE198">
            <v>0.19</v>
          </cell>
          <cell r="AF198">
            <v>0.1</v>
          </cell>
          <cell r="AG198">
            <v>0.02</v>
          </cell>
          <cell r="AH198">
            <v>0</v>
          </cell>
          <cell r="AI198">
            <v>0</v>
          </cell>
          <cell r="AJ198">
            <v>0</v>
          </cell>
          <cell r="AK198">
            <v>0</v>
          </cell>
          <cell r="AL198">
            <v>0</v>
          </cell>
          <cell r="AM198">
            <v>0</v>
          </cell>
          <cell r="AN198">
            <v>0</v>
          </cell>
          <cell r="AO198">
            <v>0</v>
          </cell>
          <cell r="AY198">
            <v>1.25</v>
          </cell>
          <cell r="AZ198">
            <v>0.20900000000000002</v>
          </cell>
          <cell r="BA198">
            <v>0.11000000000000001</v>
          </cell>
          <cell r="BB198">
            <v>2.2000000000000002E-2</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row>
        <row r="199">
          <cell r="A199" t="str">
            <v>V-Fields: Valiant North</v>
          </cell>
          <cell r="C199" t="str">
            <v>Profile Good</v>
          </cell>
          <cell r="D199">
            <v>1</v>
          </cell>
          <cell r="E199">
            <v>189</v>
          </cell>
          <cell r="F199" t="str">
            <v>P</v>
          </cell>
          <cell r="G199" t="str">
            <v>Theddlethorpe</v>
          </cell>
          <cell r="H199" t="str">
            <v>Theddlethorpe</v>
          </cell>
          <cell r="J199">
            <v>0.14000000000000001</v>
          </cell>
          <cell r="K199">
            <v>0.28000000000000003</v>
          </cell>
          <cell r="L199">
            <v>0.23</v>
          </cell>
          <cell r="M199">
            <v>0.2</v>
          </cell>
          <cell r="N199">
            <v>0.16</v>
          </cell>
          <cell r="O199">
            <v>0.12</v>
          </cell>
          <cell r="P199">
            <v>0.1</v>
          </cell>
          <cell r="Q199">
            <v>0.08</v>
          </cell>
          <cell r="R199">
            <v>0.02</v>
          </cell>
          <cell r="S199">
            <v>0</v>
          </cell>
          <cell r="T199">
            <v>0</v>
          </cell>
          <cell r="U199">
            <v>0</v>
          </cell>
          <cell r="V199">
            <v>0</v>
          </cell>
          <cell r="W199">
            <v>0</v>
          </cell>
          <cell r="X199">
            <v>0</v>
          </cell>
          <cell r="Y199">
            <v>0</v>
          </cell>
          <cell r="Z199">
            <v>0</v>
          </cell>
          <cell r="AA199">
            <v>0</v>
          </cell>
          <cell r="AB199">
            <v>0</v>
          </cell>
          <cell r="AC199">
            <v>0</v>
          </cell>
          <cell r="AD199" t="str">
            <v>O&amp;G UK</v>
          </cell>
          <cell r="AE199">
            <v>0.14000000000000001</v>
          </cell>
          <cell r="AF199">
            <v>0.28000000000000003</v>
          </cell>
          <cell r="AG199">
            <v>0.23</v>
          </cell>
          <cell r="AH199">
            <v>0.2</v>
          </cell>
          <cell r="AI199">
            <v>0.16</v>
          </cell>
          <cell r="AJ199">
            <v>0.12</v>
          </cell>
          <cell r="AK199">
            <v>0.1</v>
          </cell>
          <cell r="AL199">
            <v>0.08</v>
          </cell>
          <cell r="AM199">
            <v>0.02</v>
          </cell>
          <cell r="AN199">
            <v>0</v>
          </cell>
          <cell r="AO199">
            <v>0</v>
          </cell>
          <cell r="AY199">
            <v>1.2</v>
          </cell>
          <cell r="AZ199">
            <v>0.15400000000000003</v>
          </cell>
          <cell r="BA199">
            <v>0.30800000000000005</v>
          </cell>
          <cell r="BB199">
            <v>0.25300000000000006</v>
          </cell>
          <cell r="BC199">
            <v>0.22000000000000003</v>
          </cell>
          <cell r="BD199">
            <v>0.17600000000000002</v>
          </cell>
          <cell r="BE199">
            <v>0.13200000000000001</v>
          </cell>
          <cell r="BF199">
            <v>0.11000000000000001</v>
          </cell>
          <cell r="BG199">
            <v>8.8000000000000009E-2</v>
          </cell>
          <cell r="BH199">
            <v>2.2000000000000002E-2</v>
          </cell>
          <cell r="BI199">
            <v>0</v>
          </cell>
          <cell r="BJ199">
            <v>0</v>
          </cell>
          <cell r="BK199">
            <v>0</v>
          </cell>
          <cell r="BL199">
            <v>0</v>
          </cell>
          <cell r="BM199">
            <v>0</v>
          </cell>
          <cell r="BN199">
            <v>0</v>
          </cell>
          <cell r="BO199">
            <v>0</v>
          </cell>
          <cell r="BP199">
            <v>0</v>
          </cell>
          <cell r="BQ199">
            <v>0</v>
          </cell>
          <cell r="BR199">
            <v>0</v>
          </cell>
          <cell r="BS199">
            <v>0</v>
          </cell>
        </row>
        <row r="200">
          <cell r="A200" t="str">
            <v>V-Fields: Valiant South</v>
          </cell>
          <cell r="C200" t="str">
            <v>NG Profile Good</v>
          </cell>
          <cell r="D200">
            <v>3</v>
          </cell>
          <cell r="E200">
            <v>190</v>
          </cell>
          <cell r="F200" t="str">
            <v>P</v>
          </cell>
          <cell r="G200" t="str">
            <v>Theddlethorpe</v>
          </cell>
          <cell r="H200" t="str">
            <v>Theddlethorpe</v>
          </cell>
          <cell r="J200">
            <v>0.19</v>
          </cell>
          <cell r="K200">
            <v>0.16</v>
          </cell>
          <cell r="L200">
            <v>0.13</v>
          </cell>
          <cell r="M200">
            <v>0.1</v>
          </cell>
          <cell r="N200">
            <v>0.09</v>
          </cell>
          <cell r="O200">
            <v>0.08</v>
          </cell>
          <cell r="P200">
            <v>0.02</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t="str">
            <v>2011 NG</v>
          </cell>
          <cell r="AE200">
            <v>0.19</v>
          </cell>
          <cell r="AF200">
            <v>0.16</v>
          </cell>
          <cell r="AG200">
            <v>0.13</v>
          </cell>
          <cell r="AH200">
            <v>0.1</v>
          </cell>
          <cell r="AI200">
            <v>0.09</v>
          </cell>
          <cell r="AJ200">
            <v>0.08</v>
          </cell>
          <cell r="AK200">
            <v>0.02</v>
          </cell>
          <cell r="AY200">
            <v>1.62</v>
          </cell>
          <cell r="AZ200">
            <v>0.20900000000000002</v>
          </cell>
          <cell r="BA200">
            <v>0.17600000000000002</v>
          </cell>
          <cell r="BB200">
            <v>0.14300000000000002</v>
          </cell>
          <cell r="BC200">
            <v>0.11000000000000001</v>
          </cell>
          <cell r="BD200">
            <v>9.9000000000000005E-2</v>
          </cell>
          <cell r="BE200">
            <v>8.8000000000000009E-2</v>
          </cell>
          <cell r="BF200">
            <v>2.2000000000000002E-2</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row>
        <row r="201">
          <cell r="A201" t="str">
            <v>V-Fields: Vanguard</v>
          </cell>
          <cell r="C201" t="str">
            <v>Profile Good</v>
          </cell>
          <cell r="D201">
            <v>1</v>
          </cell>
          <cell r="E201">
            <v>191</v>
          </cell>
          <cell r="F201" t="str">
            <v>P</v>
          </cell>
          <cell r="G201" t="str">
            <v>Theddlethorpe</v>
          </cell>
          <cell r="H201" t="str">
            <v>Theddlethorpe</v>
          </cell>
          <cell r="J201">
            <v>0.08</v>
          </cell>
          <cell r="K201">
            <v>0.09</v>
          </cell>
          <cell r="L201">
            <v>0.11</v>
          </cell>
          <cell r="M201">
            <v>0.11</v>
          </cell>
          <cell r="N201">
            <v>0.1</v>
          </cell>
          <cell r="O201">
            <v>0.06</v>
          </cell>
          <cell r="P201">
            <v>0.01</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t="str">
            <v>O&amp;G UK</v>
          </cell>
          <cell r="AE201">
            <v>0.08</v>
          </cell>
          <cell r="AF201">
            <v>0.09</v>
          </cell>
          <cell r="AG201">
            <v>0.11</v>
          </cell>
          <cell r="AH201">
            <v>0.11</v>
          </cell>
          <cell r="AI201">
            <v>0.1</v>
          </cell>
          <cell r="AJ201">
            <v>0.06</v>
          </cell>
          <cell r="AK201">
            <v>0.01</v>
          </cell>
          <cell r="AL201">
            <v>0</v>
          </cell>
          <cell r="AM201">
            <v>0</v>
          </cell>
          <cell r="AN201">
            <v>0</v>
          </cell>
          <cell r="AO201">
            <v>0</v>
          </cell>
          <cell r="AY201">
            <v>1.24</v>
          </cell>
          <cell r="AZ201">
            <v>8.8000000000000009E-2</v>
          </cell>
          <cell r="BA201">
            <v>9.9000000000000005E-2</v>
          </cell>
          <cell r="BB201">
            <v>0.12100000000000001</v>
          </cell>
          <cell r="BC201">
            <v>0.12100000000000001</v>
          </cell>
          <cell r="BD201">
            <v>0.11000000000000001</v>
          </cell>
          <cell r="BE201">
            <v>6.6000000000000003E-2</v>
          </cell>
          <cell r="BF201">
            <v>1.1000000000000001E-2</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row>
        <row r="202">
          <cell r="A202" t="str">
            <v>V-Fields: Vulcan</v>
          </cell>
          <cell r="C202" t="str">
            <v>Profile Good</v>
          </cell>
          <cell r="D202">
            <v>1</v>
          </cell>
          <cell r="E202">
            <v>192</v>
          </cell>
          <cell r="F202" t="str">
            <v>P</v>
          </cell>
          <cell r="G202" t="str">
            <v>Theddlethorpe</v>
          </cell>
          <cell r="H202" t="str">
            <v>Theddlethorpe</v>
          </cell>
          <cell r="J202">
            <v>0.37</v>
          </cell>
          <cell r="K202">
            <v>0.33</v>
          </cell>
          <cell r="L202">
            <v>0.2</v>
          </cell>
          <cell r="M202">
            <v>0.17</v>
          </cell>
          <cell r="N202">
            <v>0.13</v>
          </cell>
          <cell r="O202">
            <v>0.03</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t="str">
            <v>O&amp;G UK</v>
          </cell>
          <cell r="AE202">
            <v>0.37</v>
          </cell>
          <cell r="AF202">
            <v>0.33</v>
          </cell>
          <cell r="AG202">
            <v>0.2</v>
          </cell>
          <cell r="AH202">
            <v>0.17</v>
          </cell>
          <cell r="AI202">
            <v>0.13</v>
          </cell>
          <cell r="AJ202">
            <v>0.03</v>
          </cell>
          <cell r="AK202">
            <v>0</v>
          </cell>
          <cell r="AL202">
            <v>0</v>
          </cell>
          <cell r="AM202">
            <v>0</v>
          </cell>
          <cell r="AN202">
            <v>0</v>
          </cell>
          <cell r="AO202">
            <v>0</v>
          </cell>
          <cell r="AY202">
            <v>1.44</v>
          </cell>
          <cell r="AZ202">
            <v>0.40700000000000003</v>
          </cell>
          <cell r="BA202">
            <v>0.36300000000000004</v>
          </cell>
          <cell r="BB202">
            <v>0.22000000000000003</v>
          </cell>
          <cell r="BC202">
            <v>0.18700000000000003</v>
          </cell>
          <cell r="BD202">
            <v>0.14300000000000002</v>
          </cell>
          <cell r="BE202">
            <v>3.3000000000000002E-2</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row>
        <row r="203">
          <cell r="A203" t="str">
            <v>Victor</v>
          </cell>
          <cell r="C203" t="str">
            <v>NG Profile Good</v>
          </cell>
          <cell r="D203">
            <v>3</v>
          </cell>
          <cell r="E203">
            <v>193</v>
          </cell>
          <cell r="F203" t="str">
            <v>P</v>
          </cell>
          <cell r="G203" t="str">
            <v>Theddlethorpe</v>
          </cell>
          <cell r="H203" t="str">
            <v>Theddlethorpe</v>
          </cell>
          <cell r="J203">
            <v>0.7</v>
          </cell>
          <cell r="K203">
            <v>0.52</v>
          </cell>
          <cell r="L203">
            <v>0.49</v>
          </cell>
          <cell r="M203">
            <v>0.36</v>
          </cell>
          <cell r="N203">
            <v>0.22</v>
          </cell>
          <cell r="O203">
            <v>0.15</v>
          </cell>
          <cell r="P203">
            <v>0.11</v>
          </cell>
          <cell r="Q203">
            <v>0.03</v>
          </cell>
          <cell r="R203">
            <v>0</v>
          </cell>
          <cell r="S203">
            <v>0</v>
          </cell>
          <cell r="T203">
            <v>0</v>
          </cell>
          <cell r="U203">
            <v>0</v>
          </cell>
          <cell r="V203">
            <v>0</v>
          </cell>
          <cell r="W203">
            <v>0</v>
          </cell>
          <cell r="X203">
            <v>0</v>
          </cell>
          <cell r="Y203">
            <v>0</v>
          </cell>
          <cell r="Z203">
            <v>0</v>
          </cell>
          <cell r="AA203">
            <v>0</v>
          </cell>
          <cell r="AB203">
            <v>0</v>
          </cell>
          <cell r="AC203">
            <v>0</v>
          </cell>
          <cell r="AD203" t="str">
            <v>2011 NG</v>
          </cell>
          <cell r="AE203">
            <v>0.7</v>
          </cell>
          <cell r="AF203">
            <v>0.52</v>
          </cell>
          <cell r="AG203">
            <v>0.49</v>
          </cell>
          <cell r="AH203">
            <v>0.36</v>
          </cell>
          <cell r="AI203">
            <v>0.22</v>
          </cell>
          <cell r="AJ203">
            <v>0.15</v>
          </cell>
          <cell r="AK203">
            <v>0.11</v>
          </cell>
          <cell r="AL203">
            <v>0.03</v>
          </cell>
          <cell r="AY203">
            <v>1.21</v>
          </cell>
          <cell r="AZ203">
            <v>0.77</v>
          </cell>
          <cell r="BA203">
            <v>0.57200000000000006</v>
          </cell>
          <cell r="BB203">
            <v>0.53900000000000003</v>
          </cell>
          <cell r="BC203">
            <v>0.39600000000000002</v>
          </cell>
          <cell r="BD203">
            <v>0.24200000000000002</v>
          </cell>
          <cell r="BE203">
            <v>0.16500000000000001</v>
          </cell>
          <cell r="BF203">
            <v>0.12100000000000001</v>
          </cell>
          <cell r="BG203">
            <v>3.3000000000000002E-2</v>
          </cell>
          <cell r="BH203">
            <v>0</v>
          </cell>
          <cell r="BI203">
            <v>0</v>
          </cell>
          <cell r="BJ203">
            <v>0</v>
          </cell>
          <cell r="BK203">
            <v>0</v>
          </cell>
          <cell r="BL203">
            <v>0</v>
          </cell>
          <cell r="BM203">
            <v>0</v>
          </cell>
          <cell r="BN203">
            <v>0</v>
          </cell>
          <cell r="BO203">
            <v>0</v>
          </cell>
          <cell r="BP203">
            <v>0</v>
          </cell>
          <cell r="BQ203">
            <v>0</v>
          </cell>
          <cell r="BR203">
            <v>0</v>
          </cell>
          <cell r="BS203">
            <v>0</v>
          </cell>
        </row>
        <row r="204">
          <cell r="A204" t="str">
            <v>Victoria</v>
          </cell>
          <cell r="C204" t="str">
            <v>NG Profile Good</v>
          </cell>
          <cell r="D204">
            <v>3</v>
          </cell>
          <cell r="E204">
            <v>194</v>
          </cell>
          <cell r="F204" t="str">
            <v>P</v>
          </cell>
          <cell r="G204" t="str">
            <v>Theddlethorpe</v>
          </cell>
          <cell r="H204" t="str">
            <v>Theddlethorpe</v>
          </cell>
          <cell r="I204" t="str">
            <v xml:space="preserve"> </v>
          </cell>
          <cell r="J204">
            <v>0.14000000000000001</v>
          </cell>
          <cell r="K204">
            <v>0.27</v>
          </cell>
          <cell r="L204">
            <v>0.53</v>
          </cell>
          <cell r="M204">
            <v>0.48</v>
          </cell>
          <cell r="N204">
            <v>0.38</v>
          </cell>
          <cell r="O204">
            <v>0.28000000000000003</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t="str">
            <v>2011 NG</v>
          </cell>
          <cell r="AE204">
            <v>0.19</v>
          </cell>
          <cell r="AF204">
            <v>0.14000000000000001</v>
          </cell>
          <cell r="AG204">
            <v>0.27</v>
          </cell>
          <cell r="AH204">
            <v>0.53</v>
          </cell>
          <cell r="AI204">
            <v>0.48</v>
          </cell>
          <cell r="AJ204">
            <v>0.38</v>
          </cell>
          <cell r="AK204">
            <v>0.28000000000000003</v>
          </cell>
          <cell r="AL204">
            <v>0</v>
          </cell>
          <cell r="AY204">
            <v>1.44</v>
          </cell>
          <cell r="AZ204">
            <v>0.15400000000000003</v>
          </cell>
          <cell r="BA204">
            <v>0.29700000000000004</v>
          </cell>
          <cell r="BB204">
            <v>0.58300000000000007</v>
          </cell>
          <cell r="BC204">
            <v>0.52800000000000002</v>
          </cell>
          <cell r="BD204">
            <v>0.41800000000000004</v>
          </cell>
          <cell r="BE204">
            <v>0.30800000000000005</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row>
        <row r="205">
          <cell r="A205" t="str">
            <v>Viking</v>
          </cell>
          <cell r="C205" t="str">
            <v>60% profile</v>
          </cell>
          <cell r="D205">
            <v>1</v>
          </cell>
          <cell r="E205">
            <v>195</v>
          </cell>
          <cell r="F205" t="str">
            <v>P</v>
          </cell>
          <cell r="G205" t="str">
            <v>Theddlethorpe</v>
          </cell>
          <cell r="H205" t="str">
            <v>Theddlethorpe</v>
          </cell>
          <cell r="J205">
            <v>0.40200000000000002</v>
          </cell>
          <cell r="K205">
            <v>0.34799999999999998</v>
          </cell>
          <cell r="L205">
            <v>0.3</v>
          </cell>
          <cell r="M205">
            <v>0.27</v>
          </cell>
          <cell r="N205">
            <v>0.216</v>
          </cell>
          <cell r="O205">
            <v>0.16200000000000001</v>
          </cell>
          <cell r="P205">
            <v>3.5999999999999997E-2</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t="str">
            <v>O&amp;G UK</v>
          </cell>
          <cell r="AE205">
            <v>0.67</v>
          </cell>
          <cell r="AF205">
            <v>0.57999999999999996</v>
          </cell>
          <cell r="AG205">
            <v>0.5</v>
          </cell>
          <cell r="AH205">
            <v>0.45</v>
          </cell>
          <cell r="AI205">
            <v>0.36</v>
          </cell>
          <cell r="AJ205">
            <v>0.27</v>
          </cell>
          <cell r="AK205">
            <v>0.06</v>
          </cell>
          <cell r="AL205">
            <v>0</v>
          </cell>
          <cell r="AM205">
            <v>0</v>
          </cell>
          <cell r="AN205">
            <v>0</v>
          </cell>
          <cell r="AO205">
            <v>0</v>
          </cell>
          <cell r="AY205">
            <v>1.57</v>
          </cell>
          <cell r="AZ205">
            <v>0.44220000000000004</v>
          </cell>
          <cell r="BA205">
            <v>0.38280000000000003</v>
          </cell>
          <cell r="BB205">
            <v>0.33</v>
          </cell>
          <cell r="BC205">
            <v>0.29700000000000004</v>
          </cell>
          <cell r="BD205">
            <v>0.23760000000000001</v>
          </cell>
          <cell r="BE205">
            <v>0.17820000000000003</v>
          </cell>
          <cell r="BF205">
            <v>3.9600000000000003E-2</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row>
        <row r="206">
          <cell r="A206" t="str">
            <v>Viscount</v>
          </cell>
          <cell r="C206" t="str">
            <v>WM Profile Good</v>
          </cell>
          <cell r="D206">
            <v>2</v>
          </cell>
          <cell r="E206">
            <v>196</v>
          </cell>
          <cell r="F206" t="str">
            <v>P</v>
          </cell>
          <cell r="G206" t="str">
            <v>Theddlethorpe</v>
          </cell>
          <cell r="H206" t="str">
            <v>Theddlethorpe</v>
          </cell>
          <cell r="J206">
            <v>2.8328611898017001E-2</v>
          </cell>
          <cell r="K206">
            <v>1.69971671388102E-2</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t="str">
            <v>Woodmac</v>
          </cell>
          <cell r="AE206">
            <v>2.8328611898017001E-2</v>
          </cell>
          <cell r="AF206">
            <v>1.69971671388102E-2</v>
          </cell>
          <cell r="AG206">
            <v>0</v>
          </cell>
          <cell r="AH206">
            <v>0</v>
          </cell>
          <cell r="AI206">
            <v>0</v>
          </cell>
          <cell r="AJ206">
            <v>0</v>
          </cell>
          <cell r="AK206">
            <v>0</v>
          </cell>
          <cell r="AL206">
            <v>0</v>
          </cell>
          <cell r="AM206">
            <v>0</v>
          </cell>
          <cell r="AN206">
            <v>0</v>
          </cell>
          <cell r="AO206">
            <v>0</v>
          </cell>
          <cell r="AP206">
            <v>0</v>
          </cell>
          <cell r="AQ206">
            <v>0</v>
          </cell>
          <cell r="AR206">
            <v>0</v>
          </cell>
          <cell r="AY206">
            <v>1.47</v>
          </cell>
          <cell r="AZ206">
            <v>3.1161473087818702E-2</v>
          </cell>
          <cell r="BA206">
            <v>1.8696883852691221E-2</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row>
        <row r="207">
          <cell r="A207" t="str">
            <v>Vixen</v>
          </cell>
          <cell r="C207" t="str">
            <v>WM Profile Good</v>
          </cell>
          <cell r="D207">
            <v>2</v>
          </cell>
          <cell r="E207">
            <v>197</v>
          </cell>
          <cell r="F207" t="str">
            <v>P</v>
          </cell>
          <cell r="G207" t="str">
            <v>Theddlethorpe</v>
          </cell>
          <cell r="H207" t="str">
            <v>Theddlethorpe</v>
          </cell>
          <cell r="J207">
            <v>6.79886685552408E-2</v>
          </cell>
          <cell r="K207">
            <v>6.2322946175637405E-2</v>
          </cell>
          <cell r="L207">
            <v>5.6657223796034002E-2</v>
          </cell>
          <cell r="M207">
            <v>5.3824362606232294E-2</v>
          </cell>
          <cell r="N207">
            <v>4.9575070821529746E-2</v>
          </cell>
          <cell r="O207">
            <v>3.5410764872521247E-2</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t="str">
            <v>Woodmac</v>
          </cell>
          <cell r="AE207">
            <v>6.79886685552408E-2</v>
          </cell>
          <cell r="AF207">
            <v>6.2322946175637405E-2</v>
          </cell>
          <cell r="AG207">
            <v>5.6657223796034002E-2</v>
          </cell>
          <cell r="AH207">
            <v>5.3824362606232294E-2</v>
          </cell>
          <cell r="AI207">
            <v>4.9575070821529746E-2</v>
          </cell>
          <cell r="AJ207">
            <v>3.5410764872521247E-2</v>
          </cell>
          <cell r="AK207">
            <v>0</v>
          </cell>
          <cell r="AL207">
            <v>0</v>
          </cell>
          <cell r="AM207">
            <v>0</v>
          </cell>
          <cell r="AN207">
            <v>0</v>
          </cell>
          <cell r="AO207">
            <v>0</v>
          </cell>
          <cell r="AY207">
            <v>1.47</v>
          </cell>
          <cell r="AZ207">
            <v>7.4787535410764883E-2</v>
          </cell>
          <cell r="BA207">
            <v>6.8555240793201147E-2</v>
          </cell>
          <cell r="BB207">
            <v>6.2322946175637405E-2</v>
          </cell>
          <cell r="BC207">
            <v>5.920679886685553E-2</v>
          </cell>
          <cell r="BD207">
            <v>5.4532577903682725E-2</v>
          </cell>
          <cell r="BE207">
            <v>3.8951841359773372E-2</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row>
        <row r="208">
          <cell r="A208" t="str">
            <v>zUpside Theddlethorpe</v>
          </cell>
          <cell r="D208">
            <v>3</v>
          </cell>
          <cell r="E208">
            <v>198</v>
          </cell>
          <cell r="F208" t="str">
            <v>A</v>
          </cell>
          <cell r="G208" t="str">
            <v>Theddlethorpe</v>
          </cell>
          <cell r="H208" t="str">
            <v>Theddlethorpe</v>
          </cell>
          <cell r="R208">
            <v>0.39300000000000002</v>
          </cell>
          <cell r="S208">
            <v>0.79700000000000004</v>
          </cell>
          <cell r="T208">
            <v>0.77500000000000002</v>
          </cell>
          <cell r="U208">
            <v>1.4159999999999999</v>
          </cell>
          <cell r="V208">
            <v>1.8380000000000001</v>
          </cell>
          <cell r="W208">
            <v>2.0219999999999998</v>
          </cell>
          <cell r="X208">
            <v>2.0710000000000002</v>
          </cell>
          <cell r="Y208">
            <v>2.0419999999999998</v>
          </cell>
          <cell r="Z208">
            <v>1.9570000000000001</v>
          </cell>
          <cell r="AA208">
            <v>1.7869999999999999</v>
          </cell>
          <cell r="AB208">
            <v>1.623</v>
          </cell>
          <cell r="AC208">
            <v>1.466</v>
          </cell>
          <cell r="BH208">
            <v>0.47160000000000002</v>
          </cell>
          <cell r="BI208">
            <v>0.95640000000000003</v>
          </cell>
          <cell r="BJ208">
            <v>0.92999999999999994</v>
          </cell>
          <cell r="BK208">
            <v>1.6991999999999998</v>
          </cell>
          <cell r="BL208">
            <v>2.2056</v>
          </cell>
          <cell r="BM208">
            <v>2.4263999999999997</v>
          </cell>
          <cell r="BN208">
            <v>2.4852000000000003</v>
          </cell>
          <cell r="BO208">
            <v>2.4503999999999997</v>
          </cell>
          <cell r="BP208">
            <v>2.3483999999999998</v>
          </cell>
          <cell r="BQ208">
            <v>2.1443999999999996</v>
          </cell>
          <cell r="BR208">
            <v>1.9476</v>
          </cell>
          <cell r="BS208">
            <v>1.7591999999999999</v>
          </cell>
        </row>
        <row r="209">
          <cell r="A209" t="str">
            <v>Alwyn Area</v>
          </cell>
          <cell r="C209" t="str">
            <v>90% Wet</v>
          </cell>
          <cell r="D209">
            <v>1</v>
          </cell>
          <cell r="E209">
            <v>199</v>
          </cell>
          <cell r="F209" t="str">
            <v>P</v>
          </cell>
          <cell r="G209" t="str">
            <v>Total SF</v>
          </cell>
          <cell r="H209" t="str">
            <v>St Fergus</v>
          </cell>
          <cell r="J209">
            <v>7.6859999999999991</v>
          </cell>
          <cell r="K209">
            <v>7.5420000000000007</v>
          </cell>
          <cell r="L209">
            <v>6.165</v>
          </cell>
          <cell r="M209">
            <v>5.6880000000000006</v>
          </cell>
          <cell r="N209">
            <v>4.9859999999999998</v>
          </cell>
          <cell r="O209">
            <v>4.3380000000000001</v>
          </cell>
          <cell r="P209">
            <v>3.8250000000000002</v>
          </cell>
          <cell r="Q209">
            <v>3.1859999999999999</v>
          </cell>
          <cell r="R209">
            <v>2.907</v>
          </cell>
          <cell r="S209">
            <v>2.4209999999999998</v>
          </cell>
          <cell r="T209">
            <v>1.863</v>
          </cell>
          <cell r="U209">
            <v>1.4904000000000002</v>
          </cell>
          <cell r="V209">
            <v>1.1923200000000003</v>
          </cell>
          <cell r="W209">
            <v>0.95385600000000026</v>
          </cell>
          <cell r="X209">
            <v>0.76308480000000023</v>
          </cell>
          <cell r="Y209">
            <v>0.61046784000000021</v>
          </cell>
          <cell r="Z209">
            <v>0.48837427200000016</v>
          </cell>
          <cell r="AA209">
            <v>0.39069941760000015</v>
          </cell>
          <cell r="AB209">
            <v>0.31255953408000015</v>
          </cell>
          <cell r="AC209">
            <v>0.25004762726400015</v>
          </cell>
          <cell r="AD209" t="str">
            <v>O&amp;GUK</v>
          </cell>
          <cell r="AE209">
            <v>8.5399999999999991</v>
          </cell>
          <cell r="AF209">
            <v>8.3800000000000008</v>
          </cell>
          <cell r="AG209">
            <v>6.85</v>
          </cell>
          <cell r="AH209">
            <v>6.32</v>
          </cell>
          <cell r="AI209">
            <v>5.54</v>
          </cell>
          <cell r="AJ209">
            <v>4.82</v>
          </cell>
          <cell r="AK209">
            <v>4.25</v>
          </cell>
          <cell r="AL209">
            <v>3.54</v>
          </cell>
          <cell r="AM209">
            <v>3.23</v>
          </cell>
          <cell r="AN209">
            <v>2.69</v>
          </cell>
          <cell r="AO209">
            <v>2.0699999999999998</v>
          </cell>
          <cell r="AY209">
            <v>1.25</v>
          </cell>
          <cell r="AZ209">
            <v>11.528999999999998</v>
          </cell>
          <cell r="BA209">
            <v>11.313000000000001</v>
          </cell>
          <cell r="BB209">
            <v>9.2475000000000005</v>
          </cell>
          <cell r="BC209">
            <v>8.532</v>
          </cell>
          <cell r="BD209">
            <v>7.4789999999999992</v>
          </cell>
          <cell r="BE209">
            <v>6.5069999999999997</v>
          </cell>
          <cell r="BF209">
            <v>5.7375000000000007</v>
          </cell>
          <cell r="BG209">
            <v>4.7789999999999999</v>
          </cell>
          <cell r="BH209">
            <v>4.3605</v>
          </cell>
          <cell r="BI209">
            <v>3.6315</v>
          </cell>
          <cell r="BJ209">
            <v>2.7945000000000002</v>
          </cell>
          <cell r="BK209">
            <v>2.2356000000000003</v>
          </cell>
          <cell r="BL209">
            <v>1.7884800000000003</v>
          </cell>
          <cell r="BM209">
            <v>1.4307840000000005</v>
          </cell>
          <cell r="BN209">
            <v>1.1446272000000004</v>
          </cell>
          <cell r="BO209">
            <v>0.91570176000000036</v>
          </cell>
          <cell r="BP209">
            <v>0.73256140800000025</v>
          </cell>
          <cell r="BQ209">
            <v>0.58604912640000029</v>
          </cell>
          <cell r="BR209">
            <v>0.46883930112000022</v>
          </cell>
          <cell r="BS209">
            <v>0.3750714408960002</v>
          </cell>
        </row>
        <row r="210">
          <cell r="A210" t="str">
            <v>Bruce</v>
          </cell>
          <cell r="C210" t="str">
            <v>90% Wet</v>
          </cell>
          <cell r="D210">
            <v>1</v>
          </cell>
          <cell r="E210">
            <v>200</v>
          </cell>
          <cell r="F210" t="str">
            <v>P</v>
          </cell>
          <cell r="G210" t="str">
            <v>Total SF</v>
          </cell>
          <cell r="H210" t="str">
            <v>St Fergus</v>
          </cell>
          <cell r="J210">
            <v>2.16</v>
          </cell>
          <cell r="K210">
            <v>1.782</v>
          </cell>
          <cell r="L210">
            <v>1.1880000000000002</v>
          </cell>
          <cell r="M210">
            <v>0.66600000000000004</v>
          </cell>
          <cell r="N210">
            <v>1.6830000000000001</v>
          </cell>
          <cell r="O210">
            <v>1.728</v>
          </cell>
          <cell r="P210">
            <v>1.746</v>
          </cell>
          <cell r="Q210">
            <v>0.88200000000000001</v>
          </cell>
          <cell r="R210">
            <v>0.59400000000000008</v>
          </cell>
          <cell r="S210">
            <v>0.14400000000000002</v>
          </cell>
          <cell r="T210">
            <v>0.17100000000000001</v>
          </cell>
          <cell r="U210">
            <v>0.1368</v>
          </cell>
          <cell r="V210">
            <v>0.10944000000000001</v>
          </cell>
          <cell r="W210">
            <v>8.7552000000000019E-2</v>
          </cell>
          <cell r="X210">
            <v>7.0041600000000023E-2</v>
          </cell>
          <cell r="Y210">
            <v>5.6033280000000019E-2</v>
          </cell>
          <cell r="Z210">
            <v>4.4826624000000016E-2</v>
          </cell>
          <cell r="AA210">
            <v>0</v>
          </cell>
          <cell r="AB210">
            <v>0</v>
          </cell>
          <cell r="AC210">
            <v>0</v>
          </cell>
          <cell r="AD210" t="str">
            <v>O&amp;G UK</v>
          </cell>
          <cell r="AE210">
            <v>2.4</v>
          </cell>
          <cell r="AF210">
            <v>1.98</v>
          </cell>
          <cell r="AG210">
            <v>1.32</v>
          </cell>
          <cell r="AH210">
            <v>0.74</v>
          </cell>
          <cell r="AI210">
            <v>1.87</v>
          </cell>
          <cell r="AJ210">
            <v>1.92</v>
          </cell>
          <cell r="AK210">
            <v>1.94</v>
          </cell>
          <cell r="AL210">
            <v>0.98</v>
          </cell>
          <cell r="AM210">
            <v>0.66</v>
          </cell>
          <cell r="AN210">
            <v>0.16</v>
          </cell>
          <cell r="AO210">
            <v>0.19</v>
          </cell>
          <cell r="AY210">
            <v>1.1000000000000001</v>
          </cell>
          <cell r="AZ210">
            <v>2.8080000000000003</v>
          </cell>
          <cell r="BA210">
            <v>2.3166000000000002</v>
          </cell>
          <cell r="BB210">
            <v>1.5444000000000002</v>
          </cell>
          <cell r="BC210">
            <v>0.86580000000000013</v>
          </cell>
          <cell r="BD210">
            <v>2.1879</v>
          </cell>
          <cell r="BE210">
            <v>2.2464</v>
          </cell>
          <cell r="BF210">
            <v>2.2698</v>
          </cell>
          <cell r="BG210">
            <v>1.1466000000000001</v>
          </cell>
          <cell r="BH210">
            <v>0.77220000000000011</v>
          </cell>
          <cell r="BI210">
            <v>0.18720000000000003</v>
          </cell>
          <cell r="BJ210">
            <v>0.22230000000000003</v>
          </cell>
          <cell r="BK210">
            <v>0.17784000000000003</v>
          </cell>
          <cell r="BL210">
            <v>0.14227200000000001</v>
          </cell>
          <cell r="BM210">
            <v>0.11381760000000003</v>
          </cell>
          <cell r="BN210">
            <v>9.1054080000000037E-2</v>
          </cell>
          <cell r="BO210">
            <v>7.2843264000000033E-2</v>
          </cell>
          <cell r="BP210">
            <v>5.827461120000002E-2</v>
          </cell>
          <cell r="BQ210">
            <v>0</v>
          </cell>
          <cell r="BR210">
            <v>0</v>
          </cell>
          <cell r="BS210">
            <v>0</v>
          </cell>
        </row>
        <row r="211">
          <cell r="A211" t="str">
            <v>Cheviot</v>
          </cell>
          <cell r="C211" t="str">
            <v>WM 90% Wet</v>
          </cell>
          <cell r="D211">
            <v>2</v>
          </cell>
          <cell r="E211">
            <v>201</v>
          </cell>
          <cell r="F211" t="str">
            <v>A</v>
          </cell>
          <cell r="G211" t="str">
            <v>Total SF</v>
          </cell>
          <cell r="H211" t="str">
            <v>St Fergus</v>
          </cell>
          <cell r="J211">
            <v>0</v>
          </cell>
          <cell r="K211">
            <v>0</v>
          </cell>
          <cell r="L211">
            <v>0</v>
          </cell>
          <cell r="M211">
            <v>0.50991501416430596</v>
          </cell>
          <cell r="N211">
            <v>1.2237960339943343</v>
          </cell>
          <cell r="O211">
            <v>1.1728045325779037</v>
          </cell>
          <cell r="P211">
            <v>1.0708215297450427</v>
          </cell>
          <cell r="Q211">
            <v>0.94334277620396612</v>
          </cell>
          <cell r="R211">
            <v>0.76487252124645899</v>
          </cell>
          <cell r="S211">
            <v>0.58640226628895187</v>
          </cell>
          <cell r="T211">
            <v>0.3824362606232295</v>
          </cell>
          <cell r="U211">
            <v>0.22946175637393768</v>
          </cell>
          <cell r="V211">
            <v>0.10835694050991503</v>
          </cell>
          <cell r="W211">
            <v>8.6685552407932021E-2</v>
          </cell>
          <cell r="X211">
            <v>6.9348441926345622E-2</v>
          </cell>
          <cell r="Y211">
            <v>5.5478753541076502E-2</v>
          </cell>
          <cell r="Z211">
            <v>4.4383002832861201E-2</v>
          </cell>
          <cell r="AA211">
            <v>0</v>
          </cell>
          <cell r="AB211">
            <v>0</v>
          </cell>
          <cell r="AC211">
            <v>0</v>
          </cell>
          <cell r="AD211" t="str">
            <v>Woodmac</v>
          </cell>
          <cell r="AE211">
            <v>0</v>
          </cell>
          <cell r="AF211">
            <v>0</v>
          </cell>
          <cell r="AG211">
            <v>0</v>
          </cell>
          <cell r="AH211">
            <v>0.56657223796033995</v>
          </cell>
          <cell r="AI211">
            <v>1.3597733711048159</v>
          </cell>
          <cell r="AJ211">
            <v>1.303116147308782</v>
          </cell>
          <cell r="AK211">
            <v>1.189801699716714</v>
          </cell>
          <cell r="AL211">
            <v>1.048158640226629</v>
          </cell>
          <cell r="AM211">
            <v>0.84985835694050993</v>
          </cell>
          <cell r="AN211">
            <v>0.651558073654391</v>
          </cell>
          <cell r="AO211">
            <v>0.42492917847025496</v>
          </cell>
          <cell r="AP211">
            <v>0.25495750708215298</v>
          </cell>
          <cell r="AQ211">
            <v>0.12039660056657225</v>
          </cell>
          <cell r="AR211">
            <v>0</v>
          </cell>
          <cell r="AS211">
            <v>0</v>
          </cell>
          <cell r="AT211">
            <v>0</v>
          </cell>
          <cell r="AU211">
            <v>0</v>
          </cell>
          <cell r="AV211">
            <v>0</v>
          </cell>
          <cell r="AW211">
            <v>0</v>
          </cell>
          <cell r="AX211">
            <v>0</v>
          </cell>
          <cell r="AY211">
            <v>1.1000000000000001</v>
          </cell>
          <cell r="AZ211">
            <v>0</v>
          </cell>
          <cell r="BA211">
            <v>0</v>
          </cell>
          <cell r="BB211">
            <v>0</v>
          </cell>
          <cell r="BC211">
            <v>0.56090651558073656</v>
          </cell>
          <cell r="BD211">
            <v>1.3461756373937679</v>
          </cell>
          <cell r="BE211">
            <v>1.2900849858356942</v>
          </cell>
          <cell r="BF211">
            <v>1.177903682719547</v>
          </cell>
          <cell r="BG211">
            <v>1.0376770538243627</v>
          </cell>
          <cell r="BH211">
            <v>0.84135977337110501</v>
          </cell>
          <cell r="BI211">
            <v>0.6450424929178471</v>
          </cell>
          <cell r="BJ211">
            <v>0.42067988668555251</v>
          </cell>
          <cell r="BK211">
            <v>0.25240793201133144</v>
          </cell>
          <cell r="BL211">
            <v>0.11919263456090654</v>
          </cell>
          <cell r="BM211">
            <v>9.5354107648725234E-2</v>
          </cell>
          <cell r="BN211">
            <v>7.6283286118980193E-2</v>
          </cell>
          <cell r="BO211">
            <v>6.1026628895184155E-2</v>
          </cell>
          <cell r="BP211">
            <v>4.8821303116147324E-2</v>
          </cell>
          <cell r="BQ211">
            <v>0</v>
          </cell>
          <cell r="BR211">
            <v>0</v>
          </cell>
          <cell r="BS211">
            <v>0</v>
          </cell>
        </row>
        <row r="212">
          <cell r="A212" t="str">
            <v>Claire</v>
          </cell>
          <cell r="C212" t="str">
            <v>Claire 2 gas via WOS</v>
          </cell>
          <cell r="D212">
            <v>1</v>
          </cell>
          <cell r="E212">
            <v>202</v>
          </cell>
          <cell r="F212" t="str">
            <v>D</v>
          </cell>
          <cell r="G212" t="str">
            <v>Total SF</v>
          </cell>
          <cell r="H212" t="str">
            <v>St Fergus</v>
          </cell>
          <cell r="J212">
            <v>0</v>
          </cell>
          <cell r="K212">
            <v>0</v>
          </cell>
          <cell r="L212">
            <v>0</v>
          </cell>
          <cell r="M212">
            <v>0</v>
          </cell>
          <cell r="N212">
            <v>0</v>
          </cell>
          <cell r="O212">
            <v>0.7</v>
          </cell>
          <cell r="P212">
            <v>0.68</v>
          </cell>
          <cell r="Q212">
            <v>0.89</v>
          </cell>
          <cell r="R212">
            <v>0.95</v>
          </cell>
          <cell r="S212">
            <v>0.84</v>
          </cell>
          <cell r="T212">
            <v>0.84</v>
          </cell>
          <cell r="U212">
            <v>0.75600000000000001</v>
          </cell>
          <cell r="V212">
            <v>0.6804</v>
          </cell>
          <cell r="W212">
            <v>0.61236000000000002</v>
          </cell>
          <cell r="X212">
            <v>0.55112400000000006</v>
          </cell>
          <cell r="Y212">
            <v>0.49601160000000005</v>
          </cell>
          <cell r="Z212">
            <v>0.44641044000000007</v>
          </cell>
          <cell r="AA212">
            <v>0.40176939600000006</v>
          </cell>
          <cell r="AB212">
            <v>0.36159245640000004</v>
          </cell>
          <cell r="AC212">
            <v>0.32543321076000004</v>
          </cell>
          <cell r="AD212" t="str">
            <v>O&amp;G UK</v>
          </cell>
          <cell r="AE212">
            <v>0.33</v>
          </cell>
          <cell r="AF212">
            <v>0.2</v>
          </cell>
          <cell r="AG212">
            <v>0.23</v>
          </cell>
          <cell r="AH212">
            <v>0.18</v>
          </cell>
          <cell r="AI212">
            <v>0.25</v>
          </cell>
          <cell r="AJ212">
            <v>0.7</v>
          </cell>
          <cell r="AK212">
            <v>0.68</v>
          </cell>
          <cell r="AL212">
            <v>0.89</v>
          </cell>
          <cell r="AM212">
            <v>0.95</v>
          </cell>
          <cell r="AN212">
            <v>0.84</v>
          </cell>
          <cell r="AO212">
            <v>0.84</v>
          </cell>
          <cell r="AY212">
            <v>1.1000000000000001</v>
          </cell>
          <cell r="AZ212">
            <v>0</v>
          </cell>
          <cell r="BA212">
            <v>0</v>
          </cell>
          <cell r="BB212">
            <v>0</v>
          </cell>
          <cell r="BC212">
            <v>0</v>
          </cell>
          <cell r="BD212">
            <v>0</v>
          </cell>
          <cell r="BE212">
            <v>0.77</v>
          </cell>
          <cell r="BF212">
            <v>0.74800000000000011</v>
          </cell>
          <cell r="BG212">
            <v>0.97900000000000009</v>
          </cell>
          <cell r="BH212">
            <v>1.0449999999999999</v>
          </cell>
          <cell r="BI212">
            <v>0.92400000000000004</v>
          </cell>
          <cell r="BJ212">
            <v>0.92400000000000004</v>
          </cell>
          <cell r="BK212">
            <v>0.83160000000000012</v>
          </cell>
          <cell r="BL212">
            <v>0.74844000000000011</v>
          </cell>
          <cell r="BM212">
            <v>0.67359600000000008</v>
          </cell>
          <cell r="BN212">
            <v>0.60623640000000012</v>
          </cell>
          <cell r="BO212">
            <v>0.54561276000000014</v>
          </cell>
          <cell r="BP212">
            <v>0.49105148400000015</v>
          </cell>
          <cell r="BQ212">
            <v>0.44194633560000007</v>
          </cell>
          <cell r="BR212">
            <v>0.3977517020400001</v>
          </cell>
          <cell r="BS212">
            <v>0.35797653183600009</v>
          </cell>
        </row>
        <row r="213">
          <cell r="A213" t="str">
            <v>Keith</v>
          </cell>
          <cell r="C213" t="str">
            <v>NG Profile Good</v>
          </cell>
          <cell r="D213">
            <v>3</v>
          </cell>
          <cell r="E213">
            <v>203</v>
          </cell>
          <cell r="F213" t="str">
            <v>P</v>
          </cell>
          <cell r="G213" t="str">
            <v>Total SF</v>
          </cell>
          <cell r="H213" t="str">
            <v>St Fergus</v>
          </cell>
          <cell r="J213">
            <v>0.1</v>
          </cell>
          <cell r="K213">
            <v>7.0000000000000007E-2</v>
          </cell>
          <cell r="L213">
            <v>0.05</v>
          </cell>
          <cell r="M213">
            <v>0.01</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t="str">
            <v>NG 2011</v>
          </cell>
          <cell r="AE213">
            <v>0.1</v>
          </cell>
          <cell r="AF213">
            <v>7.0000000000000007E-2</v>
          </cell>
          <cell r="AG213">
            <v>0.05</v>
          </cell>
          <cell r="AH213">
            <v>0.01</v>
          </cell>
          <cell r="AI213">
            <v>0</v>
          </cell>
          <cell r="AJ213">
            <v>0</v>
          </cell>
          <cell r="AK213">
            <v>0</v>
          </cell>
          <cell r="AL213">
            <v>0</v>
          </cell>
          <cell r="AY213">
            <v>1.43</v>
          </cell>
          <cell r="AZ213">
            <v>0.13</v>
          </cell>
          <cell r="BA213">
            <v>9.1000000000000011E-2</v>
          </cell>
          <cell r="BB213">
            <v>6.5000000000000002E-2</v>
          </cell>
          <cell r="BC213">
            <v>1.3000000000000001E-2</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row>
        <row r="214">
          <cell r="A214" t="str">
            <v>Rhum</v>
          </cell>
          <cell r="C214" t="str">
            <v>zeroed on request</v>
          </cell>
          <cell r="D214">
            <v>1</v>
          </cell>
          <cell r="E214">
            <v>204</v>
          </cell>
          <cell r="F214" t="str">
            <v>D</v>
          </cell>
          <cell r="G214" t="str">
            <v>Total SF</v>
          </cell>
          <cell r="H214" t="str">
            <v>St Fergus</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t="str">
            <v>O&amp;G UK</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row>
        <row r="215">
          <cell r="A215" t="str">
            <v>WOS Chevron Phase 2</v>
          </cell>
          <cell r="D215">
            <v>3</v>
          </cell>
          <cell r="E215">
            <v>205</v>
          </cell>
          <cell r="F215" t="str">
            <v>A</v>
          </cell>
          <cell r="G215" t="str">
            <v>Total SF</v>
          </cell>
          <cell r="H215" t="str">
            <v>St Fergus</v>
          </cell>
          <cell r="J215">
            <v>0</v>
          </cell>
          <cell r="K215">
            <v>0</v>
          </cell>
          <cell r="L215">
            <v>0</v>
          </cell>
          <cell r="M215">
            <v>0</v>
          </cell>
          <cell r="N215">
            <v>0</v>
          </cell>
          <cell r="O215">
            <v>0</v>
          </cell>
          <cell r="P215">
            <v>0</v>
          </cell>
          <cell r="Q215">
            <v>0</v>
          </cell>
          <cell r="R215">
            <v>0</v>
          </cell>
          <cell r="S215">
            <v>0</v>
          </cell>
          <cell r="T215">
            <v>0</v>
          </cell>
          <cell r="U215">
            <v>0</v>
          </cell>
          <cell r="V215">
            <v>2</v>
          </cell>
          <cell r="W215">
            <v>2</v>
          </cell>
          <cell r="X215">
            <v>2</v>
          </cell>
          <cell r="Y215">
            <v>2</v>
          </cell>
          <cell r="Z215">
            <v>2</v>
          </cell>
          <cell r="AA215">
            <v>2</v>
          </cell>
          <cell r="AB215">
            <v>2</v>
          </cell>
          <cell r="AC215">
            <v>2</v>
          </cell>
          <cell r="AZ215">
            <v>0</v>
          </cell>
          <cell r="BA215">
            <v>0</v>
          </cell>
          <cell r="BB215">
            <v>0</v>
          </cell>
          <cell r="BC215">
            <v>0</v>
          </cell>
          <cell r="BD215">
            <v>0</v>
          </cell>
          <cell r="BE215">
            <v>0</v>
          </cell>
          <cell r="BF215">
            <v>0</v>
          </cell>
          <cell r="BG215">
            <v>0</v>
          </cell>
          <cell r="BH215">
            <v>0</v>
          </cell>
          <cell r="BI215">
            <v>0</v>
          </cell>
          <cell r="BJ215">
            <v>0</v>
          </cell>
          <cell r="BK215">
            <v>0</v>
          </cell>
          <cell r="BL215">
            <v>2.2000000000000002</v>
          </cell>
          <cell r="BM215">
            <v>2.2000000000000002</v>
          </cell>
          <cell r="BN215">
            <v>2.2000000000000002</v>
          </cell>
          <cell r="BO215">
            <v>2.2000000000000002</v>
          </cell>
          <cell r="BP215">
            <v>2.2000000000000002</v>
          </cell>
          <cell r="BQ215">
            <v>2.2000000000000002</v>
          </cell>
          <cell r="BR215">
            <v>2.2000000000000002</v>
          </cell>
          <cell r="BS215">
            <v>2.2000000000000002</v>
          </cell>
        </row>
        <row r="216">
          <cell r="A216" t="str">
            <v>WOS Chevron Phase 3</v>
          </cell>
          <cell r="D216">
            <v>3</v>
          </cell>
          <cell r="E216">
            <v>206</v>
          </cell>
          <cell r="F216" t="str">
            <v>A</v>
          </cell>
          <cell r="G216" t="str">
            <v>Total SF</v>
          </cell>
          <cell r="H216" t="str">
            <v>St Fergus</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2</v>
          </cell>
          <cell r="AB216">
            <v>2</v>
          </cell>
          <cell r="AC216">
            <v>2</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2.2000000000000002</v>
          </cell>
          <cell r="BR216">
            <v>2.2000000000000002</v>
          </cell>
          <cell r="BS216">
            <v>2.2000000000000002</v>
          </cell>
        </row>
        <row r="217">
          <cell r="A217" t="str">
            <v>WOS Laggan/Tormore</v>
          </cell>
          <cell r="C217" t="str">
            <v>WM Profile Good</v>
          </cell>
          <cell r="D217">
            <v>2</v>
          </cell>
          <cell r="E217">
            <v>207</v>
          </cell>
          <cell r="F217" t="str">
            <v>D</v>
          </cell>
          <cell r="G217" t="str">
            <v>Total SF</v>
          </cell>
          <cell r="H217" t="str">
            <v>St Fergus</v>
          </cell>
          <cell r="J217">
            <v>0</v>
          </cell>
          <cell r="K217">
            <v>0</v>
          </cell>
          <cell r="L217">
            <v>0</v>
          </cell>
          <cell r="M217">
            <v>4.5325779036827196</v>
          </cell>
          <cell r="N217">
            <v>8.4985835694050991</v>
          </cell>
          <cell r="O217">
            <v>8.4985835694050991</v>
          </cell>
          <cell r="P217">
            <v>8.4985835694050991</v>
          </cell>
          <cell r="Q217">
            <v>7.0821529745042495</v>
          </cell>
          <cell r="R217">
            <v>5.6657223796034</v>
          </cell>
          <cell r="S217">
            <v>4.5325779036827196</v>
          </cell>
          <cell r="T217">
            <v>3.6827195467422098</v>
          </cell>
          <cell r="U217">
            <v>3.1161473087818701</v>
          </cell>
          <cell r="V217">
            <v>2.5495750708215299</v>
          </cell>
          <cell r="W217">
            <v>1.6997167138810199</v>
          </cell>
          <cell r="X217">
            <v>1.2747875354107649</v>
          </cell>
          <cell r="Y217">
            <v>0.84985835694050993</v>
          </cell>
          <cell r="Z217">
            <v>0.56657223796033995</v>
          </cell>
          <cell r="AA217">
            <v>0.37535410764872523</v>
          </cell>
          <cell r="AB217">
            <v>0</v>
          </cell>
          <cell r="AC217">
            <v>0</v>
          </cell>
          <cell r="AD217" t="str">
            <v>WM</v>
          </cell>
          <cell r="AE217">
            <v>0</v>
          </cell>
          <cell r="AF217">
            <v>0</v>
          </cell>
          <cell r="AG217">
            <v>0</v>
          </cell>
          <cell r="AH217">
            <v>4.5325779036827196</v>
          </cell>
          <cell r="AI217">
            <v>8.4985835694050991</v>
          </cell>
          <cell r="AJ217">
            <v>8.4985835694050991</v>
          </cell>
          <cell r="AK217">
            <v>8.4985835694050991</v>
          </cell>
          <cell r="AL217">
            <v>7.0821529745042495</v>
          </cell>
          <cell r="AM217">
            <v>5.6657223796034</v>
          </cell>
          <cell r="AN217">
            <v>4.5325779036827196</v>
          </cell>
          <cell r="AO217">
            <v>3.6827195467422098</v>
          </cell>
          <cell r="AP217">
            <v>3.1161473087818701</v>
          </cell>
          <cell r="AQ217">
            <v>2.5495750708215299</v>
          </cell>
          <cell r="AR217">
            <v>1.6997167138810199</v>
          </cell>
          <cell r="AS217">
            <v>1.2747875354107649</v>
          </cell>
          <cell r="AT217">
            <v>0.84985835694050993</v>
          </cell>
          <cell r="AU217">
            <v>0.56657223796033995</v>
          </cell>
          <cell r="AV217">
            <v>0.37535410764872523</v>
          </cell>
          <cell r="AW217">
            <v>0</v>
          </cell>
          <cell r="AX217">
            <v>0</v>
          </cell>
          <cell r="AY217">
            <v>1.1000000000000001</v>
          </cell>
          <cell r="AZ217">
            <v>0</v>
          </cell>
          <cell r="BA217">
            <v>0</v>
          </cell>
          <cell r="BB217">
            <v>0</v>
          </cell>
          <cell r="BC217">
            <v>4.9858356940509916</v>
          </cell>
          <cell r="BD217">
            <v>9.3484419263456093</v>
          </cell>
          <cell r="BE217">
            <v>9.3484419263456093</v>
          </cell>
          <cell r="BF217">
            <v>9.3484419263456093</v>
          </cell>
          <cell r="BG217">
            <v>7.7903682719546747</v>
          </cell>
          <cell r="BH217">
            <v>6.2322946175637401</v>
          </cell>
          <cell r="BI217">
            <v>4.9858356940509916</v>
          </cell>
          <cell r="BJ217">
            <v>4.0509915014164308</v>
          </cell>
          <cell r="BK217">
            <v>3.4277620396600574</v>
          </cell>
          <cell r="BL217">
            <v>2.8045325779036832</v>
          </cell>
          <cell r="BM217">
            <v>1.869688385269122</v>
          </cell>
          <cell r="BN217">
            <v>1.4022662889518416</v>
          </cell>
          <cell r="BO217">
            <v>0.93484419263456098</v>
          </cell>
          <cell r="BP217">
            <v>0.62322946175637395</v>
          </cell>
          <cell r="BQ217">
            <v>0.41288951841359778</v>
          </cell>
          <cell r="BR217">
            <v>0</v>
          </cell>
          <cell r="BS217">
            <v>0</v>
          </cell>
        </row>
        <row r="218">
          <cell r="A218" t="str">
            <v>WOS Rosebank</v>
          </cell>
          <cell r="C218" t="str">
            <v>O&amp;G UK Profile Good</v>
          </cell>
          <cell r="D218">
            <v>1</v>
          </cell>
          <cell r="E218">
            <v>208</v>
          </cell>
          <cell r="F218" t="str">
            <v>A</v>
          </cell>
          <cell r="G218" t="str">
            <v>Total SF</v>
          </cell>
          <cell r="H218" t="str">
            <v>St Fergus</v>
          </cell>
          <cell r="J218">
            <v>0</v>
          </cell>
          <cell r="K218">
            <v>0</v>
          </cell>
          <cell r="L218">
            <v>0</v>
          </cell>
          <cell r="M218">
            <v>0</v>
          </cell>
          <cell r="N218">
            <v>0</v>
          </cell>
          <cell r="O218">
            <v>0</v>
          </cell>
          <cell r="P218">
            <v>0</v>
          </cell>
          <cell r="Q218">
            <v>1.8</v>
          </cell>
          <cell r="R218">
            <v>2.1</v>
          </cell>
          <cell r="S218">
            <v>2.1</v>
          </cell>
          <cell r="T218">
            <v>1.6800000000000002</v>
          </cell>
          <cell r="U218">
            <v>1.3440000000000003</v>
          </cell>
          <cell r="V218">
            <v>1.0752000000000004</v>
          </cell>
          <cell r="W218">
            <v>0.86016000000000037</v>
          </cell>
          <cell r="X218">
            <v>0.68812800000000029</v>
          </cell>
          <cell r="Y218">
            <v>0.55050240000000028</v>
          </cell>
          <cell r="Z218">
            <v>0.44040192000000022</v>
          </cell>
          <cell r="AA218">
            <v>0.35232153600000021</v>
          </cell>
          <cell r="AB218">
            <v>0.28185722880000019</v>
          </cell>
          <cell r="AC218">
            <v>0.22548578304000017</v>
          </cell>
          <cell r="AD218" t="str">
            <v>O&amp;G UK</v>
          </cell>
          <cell r="AE218">
            <v>0</v>
          </cell>
          <cell r="AF218">
            <v>0</v>
          </cell>
          <cell r="AG218">
            <v>0</v>
          </cell>
          <cell r="AH218">
            <v>0</v>
          </cell>
          <cell r="AI218">
            <v>0</v>
          </cell>
          <cell r="AJ218">
            <v>0</v>
          </cell>
          <cell r="AK218">
            <v>0</v>
          </cell>
          <cell r="AL218">
            <v>1.8</v>
          </cell>
          <cell r="AM218">
            <v>2.1</v>
          </cell>
          <cell r="AN218">
            <v>2.1</v>
          </cell>
          <cell r="AY218">
            <v>1.1000000000000001</v>
          </cell>
          <cell r="AZ218">
            <v>0</v>
          </cell>
          <cell r="BA218">
            <v>0</v>
          </cell>
          <cell r="BB218">
            <v>0</v>
          </cell>
          <cell r="BC218">
            <v>0</v>
          </cell>
          <cell r="BD218">
            <v>0</v>
          </cell>
          <cell r="BE218">
            <v>0</v>
          </cell>
          <cell r="BF218">
            <v>0</v>
          </cell>
          <cell r="BG218">
            <v>1.9800000000000002</v>
          </cell>
          <cell r="BH218">
            <v>2.3100000000000005</v>
          </cell>
          <cell r="BI218">
            <v>2.3100000000000005</v>
          </cell>
          <cell r="BJ218">
            <v>1.8480000000000003</v>
          </cell>
          <cell r="BK218">
            <v>1.4784000000000004</v>
          </cell>
          <cell r="BL218">
            <v>1.1827200000000004</v>
          </cell>
          <cell r="BM218">
            <v>0.94617600000000046</v>
          </cell>
          <cell r="BN218">
            <v>0.75694080000000041</v>
          </cell>
          <cell r="BO218">
            <v>0.60555264000000031</v>
          </cell>
          <cell r="BP218">
            <v>0.48444211200000031</v>
          </cell>
          <cell r="BQ218">
            <v>0.38755368960000025</v>
          </cell>
          <cell r="BR218">
            <v>0.31004295168000023</v>
          </cell>
          <cell r="BS218">
            <v>0.2480343613440002</v>
          </cell>
        </row>
        <row r="219">
          <cell r="A219" t="str">
            <v>WOS Total Phase 2</v>
          </cell>
          <cell r="D219">
            <v>3</v>
          </cell>
          <cell r="E219">
            <v>209</v>
          </cell>
          <cell r="F219" t="str">
            <v>A</v>
          </cell>
          <cell r="G219" t="str">
            <v>Total SF</v>
          </cell>
          <cell r="H219" t="str">
            <v>St Fergus</v>
          </cell>
          <cell r="J219">
            <v>0</v>
          </cell>
          <cell r="K219">
            <v>0</v>
          </cell>
          <cell r="L219">
            <v>0</v>
          </cell>
          <cell r="M219">
            <v>0</v>
          </cell>
          <cell r="N219">
            <v>0</v>
          </cell>
          <cell r="O219">
            <v>0</v>
          </cell>
          <cell r="P219">
            <v>0</v>
          </cell>
          <cell r="Q219">
            <v>0</v>
          </cell>
          <cell r="R219">
            <v>4</v>
          </cell>
          <cell r="S219">
            <v>4</v>
          </cell>
          <cell r="T219">
            <v>4</v>
          </cell>
          <cell r="U219">
            <v>4</v>
          </cell>
          <cell r="V219">
            <v>4</v>
          </cell>
          <cell r="W219">
            <v>4</v>
          </cell>
          <cell r="X219">
            <v>4</v>
          </cell>
          <cell r="Y219">
            <v>4</v>
          </cell>
          <cell r="Z219">
            <v>4</v>
          </cell>
          <cell r="AA219">
            <v>4</v>
          </cell>
          <cell r="AB219">
            <v>4</v>
          </cell>
          <cell r="AC219">
            <v>4</v>
          </cell>
          <cell r="AZ219">
            <v>0</v>
          </cell>
          <cell r="BA219">
            <v>0</v>
          </cell>
          <cell r="BB219">
            <v>0</v>
          </cell>
          <cell r="BC219">
            <v>0</v>
          </cell>
          <cell r="BD219">
            <v>0</v>
          </cell>
          <cell r="BE219">
            <v>0</v>
          </cell>
          <cell r="BF219">
            <v>0</v>
          </cell>
          <cell r="BG219">
            <v>0</v>
          </cell>
          <cell r="BH219">
            <v>4.4000000000000004</v>
          </cell>
          <cell r="BI219">
            <v>4.4000000000000004</v>
          </cell>
          <cell r="BJ219">
            <v>4.4000000000000004</v>
          </cell>
          <cell r="BK219">
            <v>4.4000000000000004</v>
          </cell>
          <cell r="BL219">
            <v>4.4000000000000004</v>
          </cell>
          <cell r="BM219">
            <v>4.4000000000000004</v>
          </cell>
          <cell r="BN219">
            <v>4.4000000000000004</v>
          </cell>
          <cell r="BO219">
            <v>4.4000000000000004</v>
          </cell>
          <cell r="BP219">
            <v>4.4000000000000004</v>
          </cell>
          <cell r="BQ219">
            <v>4.4000000000000004</v>
          </cell>
          <cell r="BR219">
            <v>4.4000000000000004</v>
          </cell>
          <cell r="BS219">
            <v>4.4000000000000004</v>
          </cell>
        </row>
        <row r="220">
          <cell r="A220" t="str">
            <v>WOS Total Phase 3</v>
          </cell>
          <cell r="D220">
            <v>3</v>
          </cell>
          <cell r="E220">
            <v>210</v>
          </cell>
          <cell r="F220" t="str">
            <v>A</v>
          </cell>
          <cell r="G220" t="str">
            <v>Total SF</v>
          </cell>
          <cell r="H220" t="str">
            <v>St Fergus</v>
          </cell>
          <cell r="J220">
            <v>0</v>
          </cell>
          <cell r="K220">
            <v>0</v>
          </cell>
          <cell r="L220">
            <v>0</v>
          </cell>
          <cell r="M220">
            <v>0</v>
          </cell>
          <cell r="N220">
            <v>0</v>
          </cell>
          <cell r="O220">
            <v>0</v>
          </cell>
          <cell r="P220">
            <v>0</v>
          </cell>
          <cell r="Q220">
            <v>0</v>
          </cell>
          <cell r="R220">
            <v>0</v>
          </cell>
          <cell r="S220">
            <v>0</v>
          </cell>
          <cell r="T220">
            <v>0</v>
          </cell>
          <cell r="U220">
            <v>0</v>
          </cell>
          <cell r="V220">
            <v>0</v>
          </cell>
          <cell r="W220">
            <v>4</v>
          </cell>
          <cell r="X220">
            <v>4</v>
          </cell>
          <cell r="Y220">
            <v>4</v>
          </cell>
          <cell r="Z220">
            <v>4</v>
          </cell>
          <cell r="AA220">
            <v>4</v>
          </cell>
          <cell r="AB220">
            <v>4</v>
          </cell>
          <cell r="AC220">
            <v>4</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4.4000000000000004</v>
          </cell>
          <cell r="BN220">
            <v>4.4000000000000004</v>
          </cell>
          <cell r="BO220">
            <v>4.4000000000000004</v>
          </cell>
          <cell r="BP220">
            <v>4.4000000000000004</v>
          </cell>
          <cell r="BQ220">
            <v>4.4000000000000004</v>
          </cell>
          <cell r="BR220">
            <v>4.4000000000000004</v>
          </cell>
          <cell r="BS220">
            <v>4.4000000000000004</v>
          </cell>
        </row>
        <row r="221">
          <cell r="A221" t="str">
            <v>zUpside Total SF</v>
          </cell>
          <cell r="D221">
            <v>3</v>
          </cell>
          <cell r="E221">
            <v>211</v>
          </cell>
          <cell r="F221" t="str">
            <v>A</v>
          </cell>
          <cell r="G221" t="str">
            <v>Total SF</v>
          </cell>
          <cell r="H221" t="str">
            <v>St Fergus</v>
          </cell>
          <cell r="R221">
            <v>1.0920000000000001</v>
          </cell>
          <cell r="S221">
            <v>2.2120000000000002</v>
          </cell>
          <cell r="T221">
            <v>2.1509999999999998</v>
          </cell>
          <cell r="U221">
            <v>3.9289999999999998</v>
          </cell>
          <cell r="V221">
            <v>5.0999999999999996</v>
          </cell>
          <cell r="W221">
            <v>5.6130000000000004</v>
          </cell>
          <cell r="X221">
            <v>5.7480000000000002</v>
          </cell>
          <cell r="Y221">
            <v>5.6669999999999998</v>
          </cell>
          <cell r="Z221">
            <v>5.431</v>
          </cell>
          <cell r="AA221">
            <v>4.96</v>
          </cell>
          <cell r="AB221">
            <v>4.5060000000000002</v>
          </cell>
          <cell r="AC221">
            <v>4.0670000000000002</v>
          </cell>
          <cell r="BH221">
            <v>1.3104</v>
          </cell>
          <cell r="BI221">
            <v>2.6544000000000003</v>
          </cell>
          <cell r="BJ221">
            <v>2.5811999999999995</v>
          </cell>
          <cell r="BK221">
            <v>4.7147999999999994</v>
          </cell>
          <cell r="BL221">
            <v>6.1199999999999992</v>
          </cell>
          <cell r="BM221">
            <v>6.7356000000000007</v>
          </cell>
          <cell r="BN221">
            <v>6.8975999999999997</v>
          </cell>
          <cell r="BO221">
            <v>6.8003999999999998</v>
          </cell>
          <cell r="BP221">
            <v>6.5171999999999999</v>
          </cell>
          <cell r="BQ221">
            <v>5.952</v>
          </cell>
          <cell r="BR221">
            <v>5.4072000000000005</v>
          </cell>
          <cell r="BS221">
            <v>4.8803999999999998</v>
          </cell>
        </row>
        <row r="222">
          <cell r="A222" t="str">
            <v>zUpside Tullow B</v>
          </cell>
          <cell r="D222">
            <v>3</v>
          </cell>
          <cell r="E222">
            <v>212</v>
          </cell>
          <cell r="F222" t="str">
            <v>A</v>
          </cell>
          <cell r="G222" t="str">
            <v>Tullow B</v>
          </cell>
          <cell r="H222" t="str">
            <v>Bacton</v>
          </cell>
          <cell r="R222">
            <v>0</v>
          </cell>
          <cell r="S222">
            <v>0</v>
          </cell>
          <cell r="T222">
            <v>0</v>
          </cell>
          <cell r="U222">
            <v>0</v>
          </cell>
          <cell r="V222">
            <v>0</v>
          </cell>
          <cell r="W222">
            <v>0</v>
          </cell>
          <cell r="X222">
            <v>0</v>
          </cell>
          <cell r="Y222">
            <v>0</v>
          </cell>
          <cell r="Z222">
            <v>0</v>
          </cell>
          <cell r="AA222">
            <v>0</v>
          </cell>
          <cell r="AB222">
            <v>0</v>
          </cell>
          <cell r="AC222">
            <v>0</v>
          </cell>
          <cell r="BH222">
            <v>0</v>
          </cell>
          <cell r="BI222">
            <v>0</v>
          </cell>
          <cell r="BJ222">
            <v>0</v>
          </cell>
          <cell r="BK222">
            <v>0</v>
          </cell>
          <cell r="BL222">
            <v>0</v>
          </cell>
          <cell r="BM222">
            <v>0</v>
          </cell>
          <cell r="BN222">
            <v>0</v>
          </cell>
          <cell r="BO222">
            <v>0</v>
          </cell>
          <cell r="BP222">
            <v>0</v>
          </cell>
          <cell r="BQ222">
            <v>0</v>
          </cell>
          <cell r="BR222">
            <v>0</v>
          </cell>
          <cell r="BS222">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Fig 2.1 - 2.4"/>
      <sheetName val="Fig 2.1 Data"/>
      <sheetName val="Fig 2.2 Data"/>
      <sheetName val="Fig 2.3 Data"/>
      <sheetName val="Fig 2.4 Data"/>
      <sheetName val="Tables 2.1 - 2.5"/>
    </sheetNames>
    <sheetDataSet>
      <sheetData sheetId="0" refreshError="1"/>
      <sheetData sheetId="1"/>
      <sheetData sheetId="2" refreshError="1"/>
      <sheetData sheetId="3" refreshError="1"/>
      <sheetData sheetId="4" refreshError="1"/>
      <sheetData sheetId="5" refreshError="1"/>
      <sheetData sheetId="6">
        <row r="2">
          <cell r="B2" t="str">
            <v>Table 2.1 - NGET's 'Base' ACS Peak Demand Forecasts (GW)</v>
          </cell>
        </row>
        <row r="15">
          <cell r="B15" t="str">
            <v>Table 2.2 - Peak Demands and Annual Electricity Requirements: Historical Outturns</v>
          </cell>
        </row>
        <row r="26">
          <cell r="B26" t="str">
            <v>Table 2.3 - NGET's ACS Peak Demand Forecasts &amp; Users' Peak Demand Forecast</v>
          </cell>
        </row>
        <row r="40">
          <cell r="B40" t="str">
            <v>Table 2.4 - NGET's Annual Electricity Requirement Base Forecast and Scenarios</v>
          </cell>
        </row>
        <row r="54">
          <cell r="B54" t="str">
            <v>Table 2.5 - NGET's Base Forecast and Scenarios Average Annual Growth Rates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O"/>
      <sheetName val="Summary"/>
      <sheetName val="Load Factors &amp; Growth Rates"/>
      <sheetName val="Embedded"/>
      <sheetName val="Wind"/>
      <sheetName val="Hydro"/>
      <sheetName val="Other Renewables inc. Biofuels"/>
      <sheetName val="Wind Stations (Capacity MW)"/>
      <sheetName val="Wind Stations (Output GWh)"/>
      <sheetName val="Wind Stations (Scrapped)"/>
      <sheetName val="Hydro Stations (Capacity MW)"/>
      <sheetName val="Hydro Stations (Output GWh)"/>
      <sheetName val="Co-Firing (Capacity MW)"/>
      <sheetName val="Co-Firing (Output GWh)"/>
      <sheetName val="Biofuels (Capacity MW)"/>
      <sheetName val="DUKES2007 7.4"/>
      <sheetName val="DUKES2007 7.5"/>
      <sheetName val="New Stations"/>
      <sheetName val="Scottish Generation"/>
    </sheetNames>
    <sheetDataSet>
      <sheetData sheetId="0"/>
      <sheetData sheetId="1"/>
      <sheetData sheetId="2"/>
      <sheetData sheetId="3">
        <row r="37">
          <cell r="H37">
            <v>2005</v>
          </cell>
          <cell r="I37">
            <v>1</v>
          </cell>
        </row>
        <row r="38">
          <cell r="H38">
            <v>2006</v>
          </cell>
          <cell r="I38">
            <v>1</v>
          </cell>
        </row>
        <row r="39">
          <cell r="H39">
            <v>2007</v>
          </cell>
          <cell r="I39">
            <v>1</v>
          </cell>
        </row>
        <row r="40">
          <cell r="H40">
            <v>2008</v>
          </cell>
          <cell r="I40">
            <v>1</v>
          </cell>
        </row>
        <row r="41">
          <cell r="H41">
            <v>2009</v>
          </cell>
          <cell r="I41">
            <v>1</v>
          </cell>
        </row>
        <row r="42">
          <cell r="H42">
            <v>2010</v>
          </cell>
          <cell r="I42">
            <v>1</v>
          </cell>
        </row>
        <row r="43">
          <cell r="H43">
            <v>2011</v>
          </cell>
          <cell r="I43">
            <v>1</v>
          </cell>
        </row>
        <row r="44">
          <cell r="H44">
            <v>2012</v>
          </cell>
          <cell r="I44">
            <v>1</v>
          </cell>
        </row>
        <row r="45">
          <cell r="H45">
            <v>2013</v>
          </cell>
          <cell r="I45">
            <v>1</v>
          </cell>
        </row>
        <row r="46">
          <cell r="H46">
            <v>2014</v>
          </cell>
          <cell r="I46">
            <v>1</v>
          </cell>
        </row>
        <row r="47">
          <cell r="H47">
            <v>2015</v>
          </cell>
          <cell r="I47">
            <v>0.85</v>
          </cell>
        </row>
        <row r="48">
          <cell r="H48">
            <v>2016</v>
          </cell>
          <cell r="I48">
            <v>0.85</v>
          </cell>
        </row>
        <row r="49">
          <cell r="H49">
            <v>2017</v>
          </cell>
          <cell r="I49">
            <v>0.85</v>
          </cell>
        </row>
        <row r="50">
          <cell r="H50">
            <v>2018</v>
          </cell>
          <cell r="I50">
            <v>0.85</v>
          </cell>
        </row>
        <row r="51">
          <cell r="H51">
            <v>2019</v>
          </cell>
          <cell r="I51">
            <v>0.85</v>
          </cell>
        </row>
        <row r="52">
          <cell r="H52">
            <v>2020</v>
          </cell>
          <cell r="I52">
            <v>0.75</v>
          </cell>
        </row>
        <row r="55">
          <cell r="I55">
            <v>150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_Info"/>
      <sheetName val="D.2007 Energy Table 1.1 2006"/>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ers TBE Data"/>
      <sheetName val="Storage Ops TBE Data"/>
      <sheetName val="Terminal Ops TBE Data"/>
      <sheetName val="Petroview"/>
      <sheetName val="Wood Mac"/>
      <sheetName val="Commercial Choice"/>
      <sheetName val="Producer Lookup"/>
      <sheetName val="Field Select"/>
      <sheetName val="2001 Actuals Raw Data"/>
      <sheetName val="2001 Actuals"/>
      <sheetName val="2001 Forecast"/>
      <sheetName val="Charts"/>
      <sheetName val="Sub Terminals"/>
      <sheetName val="Terminals"/>
      <sheetName val="Notes"/>
      <sheetName val="Raw Data for Mat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B1" t="str">
            <v>For detailed notes see Supply Forecast documentation</v>
          </cell>
        </row>
        <row r="3">
          <cell r="B3" t="str">
            <v>Field Notes</v>
          </cell>
        </row>
        <row r="5">
          <cell r="B5" t="str">
            <v>Brigantine B includes Brigantine A, B, C &amp; D</v>
          </cell>
        </row>
        <row r="6">
          <cell r="B6" t="str">
            <v>Cromarty and Atlantic South numbers from BG are included in Amerada Hess Western Hub figures. Amerada Hess figures used.</v>
          </cell>
        </row>
        <row r="7">
          <cell r="B7" t="str">
            <v>J-Block figures from BG do not include all fields in this area. Commercial data used.</v>
          </cell>
        </row>
        <row r="8">
          <cell r="B8" t="str">
            <v>Helvellyn numbers from Platts European Natural Gas Report Apr 24th 2002. Based on reserves of 1.5 bcm and plateau of three years / field life of 8 years.</v>
          </cell>
        </row>
        <row r="9">
          <cell r="B9" t="str">
            <v>Viscount - no information available for this development - not included</v>
          </cell>
        </row>
        <row r="10">
          <cell r="B10" t="str">
            <v>Cleaver Bank High - no information available for this development - not included</v>
          </cell>
        </row>
        <row r="11">
          <cell r="B11" t="str">
            <v>Satellite accelerators information - Wood field reserves = 30 bcf</v>
          </cell>
        </row>
        <row r="12">
          <cell r="B12" t="str">
            <v>Western Hub figures updated following meeting with Amerada / BG on 17/5/2002</v>
          </cell>
        </row>
        <row r="14">
          <cell r="B14" t="str">
            <v>Forecast Notes</v>
          </cell>
        </row>
        <row r="16">
          <cell r="B16" t="str">
            <v>J- Block - Wood Mac numbers used 2.5 mcm deducted due to poor previous performance</v>
          </cell>
        </row>
        <row r="17">
          <cell r="B17" t="str">
            <v>Cador set to zero in Petroview numbers - field has ceased production</v>
          </cell>
        </row>
        <row r="18">
          <cell r="B18" t="str">
            <v>Field start up in Wood Mac and Petroview assumed to be October. Previous years data set to zero in these cases.</v>
          </cell>
        </row>
        <row r="19">
          <cell r="B19" t="str">
            <v>BG reported interest in Inde field set to 30.77% in line with previous year and actual Inde flow. Confirmed by BG Group.</v>
          </cell>
        </row>
        <row r="20">
          <cell r="B20" t="str">
            <v>Petroview &amp; Wood Mac fields marked with asterisk denoted 2001 forecast data has been used. Deemed to be more accurate</v>
          </cell>
        </row>
        <row r="21">
          <cell r="B21" t="str">
            <v>Certain swings changed in line with previous forecasts and / or actual data flows</v>
          </cell>
        </row>
        <row r="22">
          <cell r="B22" t="str">
            <v>Morecambe South</v>
          </cell>
          <cell r="D22">
            <v>1.95</v>
          </cell>
        </row>
        <row r="23">
          <cell r="B23" t="str">
            <v>Ravenspurn North</v>
          </cell>
          <cell r="D23">
            <v>1.67</v>
          </cell>
        </row>
        <row r="24">
          <cell r="B24" t="str">
            <v>Ravenspurn South</v>
          </cell>
          <cell r="D24">
            <v>1.67</v>
          </cell>
        </row>
        <row r="25">
          <cell r="B25" t="str">
            <v>Sean</v>
          </cell>
          <cell r="D25">
            <v>17</v>
          </cell>
        </row>
        <row r="26">
          <cell r="B26" t="str">
            <v>Sean East</v>
          </cell>
          <cell r="D26">
            <v>1.5</v>
          </cell>
        </row>
        <row r="27">
          <cell r="B27" t="str">
            <v>Sean South West</v>
          </cell>
          <cell r="D27">
            <v>1.5</v>
          </cell>
        </row>
        <row r="28">
          <cell r="B28" t="str">
            <v>Producer fields marked with asterisk. Different source used. See Points 2 &amp; 3 in field notes</v>
          </cell>
        </row>
        <row r="29">
          <cell r="B29" t="str">
            <v>Individual fields changed in Field Select sheet. Peak changed to reflect actual flows seen. Average flows changed in line with swing.</v>
          </cell>
        </row>
        <row r="30">
          <cell r="B30" t="str">
            <v>Amethyst</v>
          </cell>
          <cell r="C30" t="str">
            <v>-1 mcm/d at peak</v>
          </cell>
        </row>
        <row r="31">
          <cell r="B31" t="str">
            <v>Brent</v>
          </cell>
          <cell r="C31" t="str">
            <v>+3 mcm/d at peak</v>
          </cell>
        </row>
        <row r="32">
          <cell r="B32" t="str">
            <v>Bruce</v>
          </cell>
          <cell r="C32" t="str">
            <v>+4 mcm/d at peak</v>
          </cell>
        </row>
        <row r="33">
          <cell r="B33" t="str">
            <v>J-Block</v>
          </cell>
          <cell r="C33" t="str">
            <v>-4.5 mcm/d at peak</v>
          </cell>
        </row>
        <row r="35">
          <cell r="B35" t="str">
            <v>Data Notes</v>
          </cell>
        </row>
        <row r="36">
          <cell r="B36" t="str">
            <v>Producer, storage and terminal information input directly from raw data</v>
          </cell>
        </row>
        <row r="37">
          <cell r="B37" t="str">
            <v>Petroview, Wood Mac, Swing and Actual data all from UK Supplies database from following sources</v>
          </cell>
        </row>
        <row r="38">
          <cell r="B38" t="str">
            <v>Petroview Raw Data</v>
          </cell>
          <cell r="D38" t="str">
            <v>qry_pv_data_by_fld</v>
          </cell>
          <cell r="G38" t="str">
            <v>Data from Petroview March 2002 update disc</v>
          </cell>
        </row>
        <row r="39">
          <cell r="B39" t="str">
            <v>Wood Mac Raw Data</v>
          </cell>
          <cell r="D39" t="str">
            <v>qry_wm_data_by_fld</v>
          </cell>
          <cell r="G39" t="str">
            <v>Data from Wood Mac GEM update 21-March 2002 (N.B. Disc has incorrect date - 21/03/01)</v>
          </cell>
        </row>
        <row r="40">
          <cell r="B40" t="str">
            <v>Petroview Swing</v>
          </cell>
          <cell r="D40" t="str">
            <v>qry_pv_swing</v>
          </cell>
          <cell r="G40" t="str">
            <v>Data from Petroview March 2002 update disc</v>
          </cell>
        </row>
        <row r="41">
          <cell r="B41" t="str">
            <v>Raw Data period 1</v>
          </cell>
          <cell r="D41" t="str">
            <v>qry_aa_2001_for_forecast_jan_apr</v>
          </cell>
        </row>
        <row r="42">
          <cell r="B42" t="str">
            <v>Raw Data period 2</v>
          </cell>
          <cell r="D42" t="str">
            <v>qry_aa_2001_for_forecast_may_dec</v>
          </cell>
        </row>
        <row r="44">
          <cell r="B44" t="str">
            <v>Others</v>
          </cell>
        </row>
        <row r="45">
          <cell r="B45" t="str">
            <v>Viscount field reported in press (North Sea letter 20 Feb 2002). No further information available. Not included in forecast.</v>
          </cell>
        </row>
        <row r="47">
          <cell r="B47" t="str">
            <v>Raw Data for Match</v>
          </cell>
        </row>
        <row r="48">
          <cell r="B48" t="str">
            <v>Fields sorted by production status and then numbered.</v>
          </cell>
        </row>
        <row r="49">
          <cell r="B49" t="str">
            <v>Calculation on Field Select sheet groups Norwegian Frigg and New Norwegian for this years forecast.</v>
          </cell>
        </row>
        <row r="50">
          <cell r="B50" t="str">
            <v>All Norwegian field Field names changed to Vesterled</v>
          </cell>
        </row>
        <row r="51">
          <cell r="B51" t="str">
            <v>New Norwegian changed to New Imports. Data added in Supply Forecast spreadsheet.</v>
          </cell>
        </row>
      </sheetData>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Fig 2.6"/>
      <sheetName val="Fig 2.1 - 2.5"/>
      <sheetName val="Fig 2.1 &amp; Fig 2.5 Data"/>
      <sheetName val="Fig 2.2. Data"/>
      <sheetName val="Fig 2.3 Data"/>
      <sheetName val="Fig 2.4 Data"/>
      <sheetName val="Tables 2.1 - 2.4"/>
    </sheetNames>
    <sheetDataSet>
      <sheetData sheetId="0" refreshError="1"/>
      <sheetData sheetId="1">
        <row r="2">
          <cell r="C2" t="str">
            <v>Figure 2.6 - ACS Peak GB Demand</v>
          </cell>
        </row>
      </sheetData>
      <sheetData sheetId="2">
        <row r="3">
          <cell r="B3" t="str">
            <v>Figure 2.1 - 'User'  Based GB Peak Demand Forecast</v>
          </cell>
          <cell r="L3" t="str">
            <v>Back to Menu</v>
          </cell>
          <cell r="O3" t="str">
            <v>Figure 2.4 - GB Annual Load Duration Curve for 2008/09</v>
          </cell>
          <cell r="Y3" t="str">
            <v>Back to Menu</v>
          </cell>
        </row>
        <row r="31">
          <cell r="B31" t="str">
            <v>Figure 2.2. - GB Summer and Winter Daily Demand Profiles in 2008/09</v>
          </cell>
          <cell r="L31" t="str">
            <v>Back to Menu</v>
          </cell>
          <cell r="O31" t="str">
            <v>Figure 2.5 - Comparison of Customer-Based Forecast and National Grid Projections</v>
          </cell>
          <cell r="Y31" t="str">
            <v>Back to Menu</v>
          </cell>
        </row>
        <row r="60">
          <cell r="B60" t="str">
            <v>Figure 2.3 - Weekly Maximum and Minimum GB Demands in 2008/09</v>
          </cell>
          <cell r="L60" t="str">
            <v>Back to Menu</v>
          </cell>
        </row>
      </sheetData>
      <sheetData sheetId="3" refreshError="1"/>
      <sheetData sheetId="4">
        <row r="3">
          <cell r="B3" t="str">
            <v>Figure 2.2 Data</v>
          </cell>
        </row>
      </sheetData>
      <sheetData sheetId="5">
        <row r="1">
          <cell r="A1" t="str">
            <v>Updated by Janet Coley, 06/04/09</v>
          </cell>
        </row>
      </sheetData>
      <sheetData sheetId="6">
        <row r="2">
          <cell r="B2" t="str">
            <v>Fig 2.4</v>
          </cell>
        </row>
      </sheetData>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G"/>
      <sheetName val="SP"/>
      <sheetName val="Charts"/>
      <sheetName val="Data"/>
      <sheetName val="Sheet2"/>
      <sheetName val="Sheet1"/>
      <sheetName val="Wet Gas"/>
      <sheetName val="Dry Gas"/>
      <sheetName val="Decc Reserves"/>
      <sheetName val="Sheet4"/>
      <sheetName val="Sheet5"/>
      <sheetName val="Sheet3"/>
    </sheetNames>
    <sheetDataSet>
      <sheetData sheetId="0"/>
      <sheetData sheetId="1"/>
      <sheetData sheetId="2"/>
      <sheetData sheetId="3"/>
      <sheetData sheetId="4"/>
      <sheetData sheetId="5"/>
      <sheetData sheetId="6"/>
      <sheetData sheetId="7"/>
      <sheetData sheetId="8"/>
      <sheetData sheetId="9"/>
      <sheetData sheetId="10">
        <row r="1">
          <cell r="F1" t="str">
            <v>NG forecast</v>
          </cell>
          <cell r="G1" t="str">
            <v>Reserves</v>
          </cell>
          <cell r="H1" t="str">
            <v>Notes</v>
          </cell>
          <cell r="I1" t="str">
            <v>Source</v>
          </cell>
          <cell r="J1" t="str">
            <v>Location</v>
          </cell>
          <cell r="K1" t="str">
            <v>Status</v>
          </cell>
        </row>
        <row r="2">
          <cell r="F2" t="str">
            <v>Armada</v>
          </cell>
          <cell r="H2" t="str">
            <v>Profile good</v>
          </cell>
          <cell r="I2">
            <v>1</v>
          </cell>
          <cell r="K2" t="str">
            <v>P</v>
          </cell>
        </row>
        <row r="3">
          <cell r="F3" t="str">
            <v>Erskine</v>
          </cell>
          <cell r="H3" t="str">
            <v>50% O&amp;G Profile</v>
          </cell>
          <cell r="I3">
            <v>1</v>
          </cell>
          <cell r="K3" t="str">
            <v>P</v>
          </cell>
        </row>
        <row r="4">
          <cell r="F4" t="str">
            <v>ETAP CPF Late Life</v>
          </cell>
          <cell r="H4" t="str">
            <v>90% Wet</v>
          </cell>
          <cell r="I4">
            <v>1</v>
          </cell>
          <cell r="K4" t="str">
            <v>D</v>
          </cell>
        </row>
        <row r="5">
          <cell r="F5" t="str">
            <v>ETAP Machar</v>
          </cell>
          <cell r="H5" t="str">
            <v>O&amp;G UK Profile Good</v>
          </cell>
          <cell r="I5">
            <v>1</v>
          </cell>
          <cell r="K5" t="str">
            <v>P</v>
          </cell>
        </row>
        <row r="6">
          <cell r="F6" t="str">
            <v>ETAP Madoes</v>
          </cell>
          <cell r="H6" t="str">
            <v>O&amp;G Profile x2</v>
          </cell>
          <cell r="I6">
            <v>1</v>
          </cell>
          <cell r="K6" t="str">
            <v>P</v>
          </cell>
        </row>
        <row r="7">
          <cell r="F7" t="str">
            <v>ETAP Marnock</v>
          </cell>
          <cell r="H7" t="str">
            <v>O&amp;G UK Profile Good</v>
          </cell>
          <cell r="I7">
            <v>1</v>
          </cell>
          <cell r="K7" t="str">
            <v>P</v>
          </cell>
        </row>
        <row r="8">
          <cell r="F8" t="str">
            <v>ETAP Mirren</v>
          </cell>
          <cell r="H8" t="str">
            <v>O&amp;G Profile x2</v>
          </cell>
          <cell r="I8">
            <v>1</v>
          </cell>
          <cell r="K8" t="str">
            <v>P</v>
          </cell>
        </row>
        <row r="9">
          <cell r="F9" t="str">
            <v>Kinnoul</v>
          </cell>
          <cell r="H9" t="str">
            <v>O&amp;G UK Profile Good</v>
          </cell>
          <cell r="I9">
            <v>1</v>
          </cell>
          <cell r="K9" t="str">
            <v>D</v>
          </cell>
        </row>
        <row r="10">
          <cell r="F10" t="str">
            <v>Maria</v>
          </cell>
          <cell r="H10" t="str">
            <v>80% O&amp;G Profile</v>
          </cell>
          <cell r="I10">
            <v>1</v>
          </cell>
          <cell r="K10" t="str">
            <v>P</v>
          </cell>
        </row>
        <row r="11">
          <cell r="F11" t="str">
            <v>Seymour</v>
          </cell>
          <cell r="H11" t="str">
            <v>O&amp;G UK Profile Good</v>
          </cell>
          <cell r="I11">
            <v>1</v>
          </cell>
          <cell r="K11" t="str">
            <v>P</v>
          </cell>
        </row>
        <row r="12">
          <cell r="F12" t="str">
            <v>Amethyst</v>
          </cell>
          <cell r="H12" t="str">
            <v>Profile good</v>
          </cell>
          <cell r="I12">
            <v>1</v>
          </cell>
          <cell r="K12" t="str">
            <v>P</v>
          </cell>
        </row>
        <row r="13">
          <cell r="F13" t="str">
            <v>Ceres</v>
          </cell>
          <cell r="H13" t="str">
            <v>O&amp;G UK Profile Good</v>
          </cell>
          <cell r="I13">
            <v>1</v>
          </cell>
          <cell r="K13" t="str">
            <v>P</v>
          </cell>
        </row>
        <row r="14">
          <cell r="F14" t="str">
            <v>Eris</v>
          </cell>
          <cell r="H14" t="str">
            <v>O&amp;G UK Profile Good</v>
          </cell>
          <cell r="I14">
            <v>1</v>
          </cell>
          <cell r="K14" t="str">
            <v>P</v>
          </cell>
        </row>
        <row r="15">
          <cell r="F15" t="str">
            <v>Mercury</v>
          </cell>
          <cell r="H15" t="str">
            <v>O&amp;G Profile Good</v>
          </cell>
          <cell r="I15">
            <v>1</v>
          </cell>
          <cell r="K15" t="str">
            <v>P</v>
          </cell>
        </row>
        <row r="16">
          <cell r="F16" t="str">
            <v>Minerva and Apollo (ECA)</v>
          </cell>
          <cell r="H16" t="str">
            <v>Profile x2</v>
          </cell>
          <cell r="I16">
            <v>1</v>
          </cell>
          <cell r="K16" t="str">
            <v>P</v>
          </cell>
        </row>
        <row r="17">
          <cell r="F17" t="str">
            <v>Neptune</v>
          </cell>
          <cell r="H17" t="str">
            <v>O&amp;G Profile Good</v>
          </cell>
          <cell r="I17">
            <v>1</v>
          </cell>
          <cell r="K17" t="str">
            <v>P</v>
          </cell>
        </row>
        <row r="18">
          <cell r="F18" t="str">
            <v>Olympus 48/12</v>
          </cell>
          <cell r="H18" t="str">
            <v>Yr 1 Zero</v>
          </cell>
          <cell r="I18">
            <v>1</v>
          </cell>
          <cell r="K18" t="str">
            <v>A</v>
          </cell>
        </row>
        <row r="19">
          <cell r="F19" t="str">
            <v>Ravenspurn North</v>
          </cell>
          <cell r="H19" t="str">
            <v>65% O&amp;G Profile</v>
          </cell>
          <cell r="I19">
            <v>1</v>
          </cell>
          <cell r="K19" t="str">
            <v>P</v>
          </cell>
        </row>
        <row r="20">
          <cell r="F20" t="str">
            <v>Ravenspurn South (Villages)</v>
          </cell>
          <cell r="I20">
            <v>1</v>
          </cell>
          <cell r="K20" t="str">
            <v>P</v>
          </cell>
        </row>
        <row r="21">
          <cell r="F21" t="str">
            <v>Seven Seas</v>
          </cell>
          <cell r="H21" t="str">
            <v>O&amp;G UK Profile Good</v>
          </cell>
          <cell r="I21">
            <v>1</v>
          </cell>
          <cell r="K21" t="str">
            <v>P</v>
          </cell>
        </row>
        <row r="22">
          <cell r="F22" t="str">
            <v>West Sole</v>
          </cell>
          <cell r="H22" t="str">
            <v>O&amp;G Profile Good</v>
          </cell>
          <cell r="I22">
            <v>1</v>
          </cell>
          <cell r="K22" t="str">
            <v>P</v>
          </cell>
        </row>
        <row r="23">
          <cell r="F23" t="str">
            <v>York</v>
          </cell>
          <cell r="H23" t="str">
            <v>O&amp;G Profile Good</v>
          </cell>
          <cell r="I23">
            <v>1</v>
          </cell>
          <cell r="K23" t="str">
            <v>D</v>
          </cell>
        </row>
        <row r="24">
          <cell r="F24" t="str">
            <v>Alder</v>
          </cell>
          <cell r="H24" t="str">
            <v>90% Wet</v>
          </cell>
          <cell r="I24">
            <v>1</v>
          </cell>
          <cell r="K24" t="str">
            <v>A</v>
          </cell>
        </row>
        <row r="25">
          <cell r="F25" t="str">
            <v>Braemar</v>
          </cell>
          <cell r="H25" t="str">
            <v>O&amp;GUK Profile low</v>
          </cell>
          <cell r="I25">
            <v>1</v>
          </cell>
          <cell r="K25" t="str">
            <v>P</v>
          </cell>
        </row>
        <row r="26">
          <cell r="F26" t="str">
            <v>Braes</v>
          </cell>
          <cell r="H26" t="str">
            <v>O&amp;G UK Profile Good</v>
          </cell>
          <cell r="I26">
            <v>1</v>
          </cell>
          <cell r="K26" t="str">
            <v>P</v>
          </cell>
        </row>
        <row r="27">
          <cell r="F27" t="str">
            <v>Britannia</v>
          </cell>
          <cell r="H27" t="str">
            <v>O&amp;G UK Profile Good</v>
          </cell>
          <cell r="I27">
            <v>1</v>
          </cell>
          <cell r="K27" t="str">
            <v>P</v>
          </cell>
        </row>
        <row r="28">
          <cell r="F28" t="str">
            <v>Brodgar</v>
          </cell>
          <cell r="H28" t="str">
            <v>40% O&amp;G UK</v>
          </cell>
          <cell r="I28">
            <v>1</v>
          </cell>
          <cell r="K28" t="str">
            <v>P</v>
          </cell>
        </row>
        <row r="29">
          <cell r="F29" t="str">
            <v>Callanish</v>
          </cell>
          <cell r="H29" t="str">
            <v>O&amp;G UK Profile Good</v>
          </cell>
          <cell r="I29">
            <v>1</v>
          </cell>
          <cell r="K29" t="str">
            <v>P</v>
          </cell>
        </row>
        <row r="30">
          <cell r="F30" t="str">
            <v>Devenick</v>
          </cell>
          <cell r="H30" t="str">
            <v>90% Wet</v>
          </cell>
          <cell r="I30">
            <v>1</v>
          </cell>
          <cell r="K30" t="str">
            <v>D</v>
          </cell>
        </row>
        <row r="31">
          <cell r="F31" t="str">
            <v>Forties</v>
          </cell>
          <cell r="H31" t="str">
            <v>50% O&amp;G Profile</v>
          </cell>
          <cell r="I31">
            <v>1</v>
          </cell>
          <cell r="K31" t="str">
            <v>P</v>
          </cell>
        </row>
        <row r="32">
          <cell r="F32" t="str">
            <v>Harding</v>
          </cell>
          <cell r="H32" t="str">
            <v>90% Wet</v>
          </cell>
          <cell r="I32">
            <v>1</v>
          </cell>
          <cell r="K32" t="str">
            <v>A</v>
          </cell>
        </row>
        <row r="33">
          <cell r="F33" t="str">
            <v>Scott</v>
          </cell>
          <cell r="H33" t="str">
            <v>50% O&amp;G Profile</v>
          </cell>
          <cell r="I33">
            <v>1</v>
          </cell>
          <cell r="K33" t="str">
            <v>P</v>
          </cell>
        </row>
        <row r="34">
          <cell r="F34" t="str">
            <v>Telford</v>
          </cell>
          <cell r="H34" t="str">
            <v>O&amp;G Profile x1.2</v>
          </cell>
          <cell r="I34">
            <v>1</v>
          </cell>
          <cell r="K34" t="str">
            <v>P</v>
          </cell>
        </row>
        <row r="35">
          <cell r="F35" t="str">
            <v>Rhyl</v>
          </cell>
          <cell r="G35" t="str">
            <v>113/27b</v>
          </cell>
          <cell r="H35" t="str">
            <v>Profile Good</v>
          </cell>
          <cell r="I35">
            <v>1</v>
          </cell>
          <cell r="K35" t="str">
            <v>D</v>
          </cell>
        </row>
        <row r="36">
          <cell r="F36" t="str">
            <v>Davy Group</v>
          </cell>
          <cell r="H36" t="str">
            <v>O&amp;G UK Profile Good</v>
          </cell>
          <cell r="I36">
            <v>1</v>
          </cell>
          <cell r="K36" t="str">
            <v>P</v>
          </cell>
        </row>
        <row r="37">
          <cell r="F37" t="str">
            <v>Leman Perenco B</v>
          </cell>
          <cell r="H37" t="str">
            <v>Profile Good</v>
          </cell>
          <cell r="I37">
            <v>1</v>
          </cell>
          <cell r="K37" t="str">
            <v>P</v>
          </cell>
        </row>
        <row r="38">
          <cell r="F38" t="str">
            <v>Andrew</v>
          </cell>
          <cell r="H38" t="str">
            <v>90% Wet</v>
          </cell>
          <cell r="I38">
            <v>1</v>
          </cell>
          <cell r="K38" t="str">
            <v>P</v>
          </cell>
        </row>
        <row r="39">
          <cell r="F39" t="str">
            <v>Arran</v>
          </cell>
          <cell r="H39" t="str">
            <v>90% Wet, Tie into Lomond</v>
          </cell>
          <cell r="I39">
            <v>1</v>
          </cell>
          <cell r="K39" t="str">
            <v>D</v>
          </cell>
        </row>
        <row r="40">
          <cell r="F40" t="str">
            <v>Colombus</v>
          </cell>
          <cell r="H40" t="str">
            <v>90% Wet, slip 1</v>
          </cell>
          <cell r="I40">
            <v>1</v>
          </cell>
          <cell r="K40" t="str">
            <v>A</v>
          </cell>
        </row>
        <row r="41">
          <cell r="F41" t="str">
            <v>Culzean 22/25a</v>
          </cell>
          <cell r="H41" t="str">
            <v>90% Wet</v>
          </cell>
          <cell r="I41">
            <v>1</v>
          </cell>
          <cell r="K41" t="str">
            <v>A</v>
          </cell>
        </row>
        <row r="42">
          <cell r="F42" t="str">
            <v>Everest</v>
          </cell>
          <cell r="H42" t="str">
            <v>O&amp;G UK Profile 50%</v>
          </cell>
          <cell r="I42">
            <v>1</v>
          </cell>
          <cell r="K42" t="str">
            <v>P</v>
          </cell>
        </row>
        <row r="43">
          <cell r="F43" t="str">
            <v>Jackdaw</v>
          </cell>
          <cell r="H43" t="str">
            <v>90% Wet</v>
          </cell>
          <cell r="I43">
            <v>1</v>
          </cell>
          <cell r="K43" t="str">
            <v>A</v>
          </cell>
        </row>
        <row r="44">
          <cell r="F44" t="str">
            <v>J-Block only</v>
          </cell>
          <cell r="H44" t="str">
            <v>O*G Profile mod</v>
          </cell>
          <cell r="I44">
            <v>1</v>
          </cell>
          <cell r="K44" t="str">
            <v>P</v>
          </cell>
        </row>
        <row r="45">
          <cell r="F45" t="str">
            <v>Franklin West</v>
          </cell>
          <cell r="G45" t="str">
            <v>Slip 1, 90% Wet</v>
          </cell>
          <cell r="H45" t="str">
            <v>O&amp;G UK Profile Good</v>
          </cell>
          <cell r="I45">
            <v>1</v>
          </cell>
          <cell r="K45" t="str">
            <v>D</v>
          </cell>
        </row>
        <row r="46">
          <cell r="F46" t="str">
            <v>Franklin/Elgin</v>
          </cell>
          <cell r="G46" t="str">
            <v>1st 2 yrs halved (leak), 90% Wet</v>
          </cell>
          <cell r="H46" t="str">
            <v>50% O&amp;G UK</v>
          </cell>
          <cell r="I46">
            <v>1</v>
          </cell>
          <cell r="K46" t="str">
            <v>P</v>
          </cell>
        </row>
        <row r="47">
          <cell r="F47" t="str">
            <v>Franklin/Elgin Late Life</v>
          </cell>
          <cell r="G47" t="str">
            <v>Slip 1, 90% Wet</v>
          </cell>
          <cell r="H47" t="str">
            <v>O&amp;G UK Profile Good</v>
          </cell>
          <cell r="I47">
            <v>1</v>
          </cell>
          <cell r="K47" t="str">
            <v>D</v>
          </cell>
        </row>
        <row r="48">
          <cell r="F48" t="str">
            <v>Franklin/Elgin: Glenelg</v>
          </cell>
          <cell r="G48" t="str">
            <v>1st 2 yrs halved (leak), 90% Wet</v>
          </cell>
          <cell r="H48" t="str">
            <v>50% O&amp;G UK</v>
          </cell>
          <cell r="I48">
            <v>1</v>
          </cell>
          <cell r="K48" t="str">
            <v>P</v>
          </cell>
        </row>
        <row r="49">
          <cell r="F49" t="str">
            <v>Merganser</v>
          </cell>
          <cell r="G49" t="str">
            <v>Yr 1 halved</v>
          </cell>
          <cell r="H49" t="str">
            <v>O&amp;G UK x1.4</v>
          </cell>
          <cell r="I49">
            <v>1</v>
          </cell>
          <cell r="K49" t="str">
            <v>P</v>
          </cell>
        </row>
        <row r="50">
          <cell r="F50" t="str">
            <v>Scoter</v>
          </cell>
          <cell r="G50" t="str">
            <v>Yr 1 halved</v>
          </cell>
          <cell r="H50" t="str">
            <v>O&amp;G UK Profile x1.75</v>
          </cell>
          <cell r="I50">
            <v>1</v>
          </cell>
          <cell r="K50" t="str">
            <v>P</v>
          </cell>
        </row>
        <row r="51">
          <cell r="F51" t="str">
            <v>Shearwater</v>
          </cell>
          <cell r="G51" t="str">
            <v>Yr 1 halved</v>
          </cell>
          <cell r="H51" t="str">
            <v>10% O&amp;G UK</v>
          </cell>
          <cell r="I51">
            <v>1</v>
          </cell>
          <cell r="K51" t="str">
            <v>P</v>
          </cell>
        </row>
        <row r="52">
          <cell r="F52" t="str">
            <v>Starling</v>
          </cell>
          <cell r="G52" t="str">
            <v>Yr 1 halved</v>
          </cell>
          <cell r="H52" t="str">
            <v>O&amp;G Profile x1.5</v>
          </cell>
          <cell r="I52">
            <v>1</v>
          </cell>
          <cell r="K52" t="str">
            <v>P</v>
          </cell>
        </row>
        <row r="53">
          <cell r="F53" t="str">
            <v>Bittern</v>
          </cell>
          <cell r="H53" t="str">
            <v>90% Wet</v>
          </cell>
          <cell r="I53">
            <v>1</v>
          </cell>
          <cell r="K53" t="str">
            <v>P</v>
          </cell>
        </row>
        <row r="54">
          <cell r="F54" t="str">
            <v>Brent</v>
          </cell>
          <cell r="H54" t="str">
            <v>Profile good</v>
          </cell>
          <cell r="I54">
            <v>1</v>
          </cell>
          <cell r="K54" t="str">
            <v>P</v>
          </cell>
        </row>
        <row r="55">
          <cell r="F55" t="str">
            <v>Cook</v>
          </cell>
          <cell r="H55" t="str">
            <v>90% Wet</v>
          </cell>
          <cell r="I55">
            <v>1</v>
          </cell>
          <cell r="K55" t="str">
            <v>P</v>
          </cell>
        </row>
        <row r="56">
          <cell r="F56" t="str">
            <v>Gannet</v>
          </cell>
          <cell r="H56" t="str">
            <v>O&amp;G UK Profile Good</v>
          </cell>
          <cell r="I56">
            <v>1</v>
          </cell>
          <cell r="K56" t="str">
            <v>P</v>
          </cell>
        </row>
        <row r="57">
          <cell r="F57" t="str">
            <v>Gannet Late Life Phase 1</v>
          </cell>
          <cell r="H57" t="str">
            <v>O&amp;G UK Profile Good</v>
          </cell>
          <cell r="I57">
            <v>1</v>
          </cell>
          <cell r="K57" t="str">
            <v>D</v>
          </cell>
        </row>
        <row r="58">
          <cell r="F58" t="str">
            <v>Gannet Late Life Phase 2</v>
          </cell>
          <cell r="H58" t="str">
            <v>O&amp;G UK Profile Good</v>
          </cell>
          <cell r="I58">
            <v>1</v>
          </cell>
          <cell r="K58" t="str">
            <v>D</v>
          </cell>
        </row>
        <row r="59">
          <cell r="F59" t="str">
            <v>Guillemot West</v>
          </cell>
          <cell r="H59" t="str">
            <v>O&amp;G UK Profile Good</v>
          </cell>
          <cell r="I59">
            <v>1</v>
          </cell>
          <cell r="K59" t="str">
            <v>P</v>
          </cell>
        </row>
        <row r="60">
          <cell r="F60" t="str">
            <v>UK Fram</v>
          </cell>
          <cell r="I60">
            <v>1</v>
          </cell>
          <cell r="K60" t="str">
            <v>A</v>
          </cell>
        </row>
        <row r="61">
          <cell r="F61" t="str">
            <v>Brigantines</v>
          </cell>
          <cell r="I61">
            <v>1</v>
          </cell>
          <cell r="K61" t="str">
            <v>P</v>
          </cell>
        </row>
        <row r="62">
          <cell r="F62" t="str">
            <v>Caravel</v>
          </cell>
          <cell r="H62" t="str">
            <v>O&amp;G UK</v>
          </cell>
          <cell r="I62">
            <v>1</v>
          </cell>
          <cell r="K62" t="str">
            <v>P</v>
          </cell>
        </row>
        <row r="63">
          <cell r="F63" t="str">
            <v>Carrack</v>
          </cell>
          <cell r="H63" t="str">
            <v>O&amp;G UK</v>
          </cell>
          <cell r="I63">
            <v>1</v>
          </cell>
          <cell r="K63" t="str">
            <v>P</v>
          </cell>
        </row>
        <row r="64">
          <cell r="F64" t="str">
            <v>Carrack East</v>
          </cell>
          <cell r="H64" t="str">
            <v>O&amp;G UK Profile Good</v>
          </cell>
          <cell r="I64">
            <v>1</v>
          </cell>
          <cell r="K64" t="str">
            <v>D</v>
          </cell>
        </row>
        <row r="65">
          <cell r="F65" t="str">
            <v>Carrack West</v>
          </cell>
          <cell r="H65" t="str">
            <v>O&amp;G UK Profile Good</v>
          </cell>
          <cell r="I65">
            <v>1</v>
          </cell>
          <cell r="K65" t="str">
            <v>D</v>
          </cell>
        </row>
        <row r="66">
          <cell r="F66" t="str">
            <v>Corvette</v>
          </cell>
          <cell r="I66">
            <v>1</v>
          </cell>
          <cell r="K66" t="str">
            <v>D</v>
          </cell>
        </row>
        <row r="67">
          <cell r="F67" t="str">
            <v>Cutter</v>
          </cell>
          <cell r="H67" t="str">
            <v>O&amp;G UK Profile Good</v>
          </cell>
          <cell r="I67">
            <v>1</v>
          </cell>
          <cell r="K67" t="str">
            <v>P</v>
          </cell>
        </row>
        <row r="68">
          <cell r="F68" t="str">
            <v>Galleon</v>
          </cell>
          <cell r="H68" t="str">
            <v>95% O&amp;G Profile</v>
          </cell>
          <cell r="I68">
            <v>1</v>
          </cell>
          <cell r="K68" t="str">
            <v>P</v>
          </cell>
        </row>
        <row r="69">
          <cell r="F69" t="str">
            <v>Leman Shell</v>
          </cell>
          <cell r="H69" t="str">
            <v>Profile Good</v>
          </cell>
          <cell r="I69">
            <v>1</v>
          </cell>
          <cell r="K69" t="str">
            <v>P</v>
          </cell>
        </row>
        <row r="70">
          <cell r="F70" t="str">
            <v>Sean Main</v>
          </cell>
          <cell r="H70" t="str">
            <v>O&amp;G UK Profile Good</v>
          </cell>
          <cell r="I70">
            <v>1</v>
          </cell>
          <cell r="K70" t="str">
            <v>P</v>
          </cell>
        </row>
        <row r="71">
          <cell r="F71" t="str">
            <v>Sean Satellites</v>
          </cell>
          <cell r="H71" t="str">
            <v>O&amp;G UK Profile Good</v>
          </cell>
          <cell r="I71">
            <v>1</v>
          </cell>
          <cell r="K71" t="str">
            <v>P</v>
          </cell>
        </row>
        <row r="72">
          <cell r="F72" t="str">
            <v>Shamrock</v>
          </cell>
          <cell r="H72" t="str">
            <v>30% O&amp;G UK</v>
          </cell>
          <cell r="I72">
            <v>1</v>
          </cell>
          <cell r="K72" t="str">
            <v>P</v>
          </cell>
        </row>
        <row r="73">
          <cell r="F73" t="str">
            <v>Skiff</v>
          </cell>
          <cell r="H73" t="str">
            <v>O&amp;G UK Profile Good</v>
          </cell>
          <cell r="I73">
            <v>1</v>
          </cell>
          <cell r="K73" t="str">
            <v>P</v>
          </cell>
        </row>
        <row r="74">
          <cell r="F74" t="str">
            <v>Sole Pitt: Barque &amp; Clipper</v>
          </cell>
          <cell r="I74">
            <v>1</v>
          </cell>
          <cell r="K74" t="str">
            <v>P</v>
          </cell>
        </row>
        <row r="75">
          <cell r="F75" t="str">
            <v>Sole Pitt: Clipper Late Life</v>
          </cell>
          <cell r="I75">
            <v>1</v>
          </cell>
          <cell r="K75" t="str">
            <v>D</v>
          </cell>
        </row>
        <row r="76">
          <cell r="F76" t="str">
            <v>Alison</v>
          </cell>
          <cell r="G76">
            <v>0.1</v>
          </cell>
          <cell r="I76">
            <v>1</v>
          </cell>
          <cell r="K76" t="str">
            <v>P</v>
          </cell>
        </row>
        <row r="77">
          <cell r="F77" t="str">
            <v>Alison Kx</v>
          </cell>
          <cell r="I77">
            <v>1</v>
          </cell>
          <cell r="K77" t="str">
            <v>P</v>
          </cell>
        </row>
        <row r="78">
          <cell r="F78" t="str">
            <v>Ann</v>
          </cell>
          <cell r="G78">
            <v>0.03</v>
          </cell>
          <cell r="H78" t="str">
            <v>Profile Good</v>
          </cell>
          <cell r="I78">
            <v>1</v>
          </cell>
          <cell r="K78" t="str">
            <v>P</v>
          </cell>
        </row>
        <row r="79">
          <cell r="F79" t="str">
            <v>Annabel</v>
          </cell>
          <cell r="G79">
            <v>0.23</v>
          </cell>
          <cell r="H79" t="str">
            <v>Profile Good</v>
          </cell>
          <cell r="I79">
            <v>1</v>
          </cell>
          <cell r="K79" t="str">
            <v>P</v>
          </cell>
        </row>
        <row r="80">
          <cell r="F80" t="str">
            <v>Audrey</v>
          </cell>
          <cell r="G80">
            <v>0.06</v>
          </cell>
          <cell r="H80" t="str">
            <v>Profile slightly low</v>
          </cell>
          <cell r="I80">
            <v>1</v>
          </cell>
          <cell r="K80" t="str">
            <v>P</v>
          </cell>
        </row>
        <row r="81">
          <cell r="F81" t="str">
            <v>Bell</v>
          </cell>
          <cell r="H81" t="str">
            <v>NG Profile Good</v>
          </cell>
          <cell r="I81">
            <v>1</v>
          </cell>
          <cell r="K81" t="str">
            <v>P</v>
          </cell>
        </row>
        <row r="82">
          <cell r="F82" t="str">
            <v>Boulton</v>
          </cell>
          <cell r="H82" t="str">
            <v>Profile Good, 90%</v>
          </cell>
          <cell r="I82">
            <v>1</v>
          </cell>
          <cell r="K82" t="str">
            <v>P</v>
          </cell>
        </row>
        <row r="83">
          <cell r="F83" t="str">
            <v>CMS III</v>
          </cell>
          <cell r="H83" t="str">
            <v>Profile good</v>
          </cell>
          <cell r="I83">
            <v>1</v>
          </cell>
          <cell r="K83" t="str">
            <v>P</v>
          </cell>
        </row>
        <row r="84">
          <cell r="F84" t="str">
            <v>Ensign</v>
          </cell>
          <cell r="G84">
            <v>2.58</v>
          </cell>
          <cell r="H84" t="str">
            <v>Profile Good</v>
          </cell>
          <cell r="I84">
            <v>1</v>
          </cell>
          <cell r="J84" t="str">
            <v>48/14a &amp; 48/15a</v>
          </cell>
          <cell r="K84" t="str">
            <v>D</v>
          </cell>
        </row>
        <row r="85">
          <cell r="F85" t="str">
            <v>Jupiter</v>
          </cell>
          <cell r="H85" t="str">
            <v>Profile Good</v>
          </cell>
          <cell r="I85">
            <v>1</v>
          </cell>
          <cell r="K85" t="str">
            <v>P</v>
          </cell>
        </row>
        <row r="86">
          <cell r="F86" t="str">
            <v>Kelvin</v>
          </cell>
          <cell r="H86" t="str">
            <v>Profile Good</v>
          </cell>
          <cell r="I86">
            <v>1</v>
          </cell>
          <cell r="K86" t="str">
            <v>P</v>
          </cell>
        </row>
        <row r="87">
          <cell r="F87" t="str">
            <v>Mimas</v>
          </cell>
          <cell r="H87" t="str">
            <v>Profile Good</v>
          </cell>
          <cell r="I87">
            <v>1</v>
          </cell>
          <cell r="K87" t="str">
            <v>P</v>
          </cell>
        </row>
        <row r="88">
          <cell r="F88" t="str">
            <v>Munro</v>
          </cell>
          <cell r="H88" t="str">
            <v>Profile Good</v>
          </cell>
          <cell r="I88">
            <v>1</v>
          </cell>
          <cell r="K88" t="str">
            <v>P</v>
          </cell>
        </row>
        <row r="89">
          <cell r="F89" t="str">
            <v>Murdoch</v>
          </cell>
          <cell r="H89" t="str">
            <v>Profile Good</v>
          </cell>
          <cell r="I89">
            <v>1</v>
          </cell>
          <cell r="K89" t="str">
            <v>P</v>
          </cell>
        </row>
        <row r="90">
          <cell r="F90" t="str">
            <v>Saturn</v>
          </cell>
          <cell r="H90" t="str">
            <v>Profile Good</v>
          </cell>
          <cell r="I90">
            <v>1</v>
          </cell>
          <cell r="K90" t="str">
            <v>P</v>
          </cell>
        </row>
        <row r="91">
          <cell r="F91" t="str">
            <v>Tethys</v>
          </cell>
          <cell r="H91" t="str">
            <v>Profile Good</v>
          </cell>
          <cell r="I91">
            <v>1</v>
          </cell>
          <cell r="K91" t="str">
            <v>P</v>
          </cell>
        </row>
        <row r="92">
          <cell r="F92" t="str">
            <v>Valkyrie</v>
          </cell>
          <cell r="H92" t="str">
            <v>Profile Good</v>
          </cell>
          <cell r="I92">
            <v>1</v>
          </cell>
          <cell r="K92" t="str">
            <v>P</v>
          </cell>
        </row>
        <row r="93">
          <cell r="F93" t="str">
            <v>V-Fields: Valiant North</v>
          </cell>
          <cell r="H93" t="str">
            <v>Profile Good</v>
          </cell>
          <cell r="I93">
            <v>1</v>
          </cell>
          <cell r="K93" t="str">
            <v>P</v>
          </cell>
        </row>
        <row r="94">
          <cell r="F94" t="str">
            <v>V-Fields: Vanguard</v>
          </cell>
          <cell r="H94" t="str">
            <v>Profile Good</v>
          </cell>
          <cell r="I94">
            <v>1</v>
          </cell>
          <cell r="K94" t="str">
            <v>P</v>
          </cell>
        </row>
        <row r="95">
          <cell r="F95" t="str">
            <v>V-Fields: Vulcan</v>
          </cell>
          <cell r="H95" t="str">
            <v>Profile Good</v>
          </cell>
          <cell r="I95">
            <v>1</v>
          </cell>
          <cell r="K95" t="str">
            <v>P</v>
          </cell>
        </row>
        <row r="96">
          <cell r="F96" t="str">
            <v>Viking</v>
          </cell>
          <cell r="H96" t="str">
            <v>60% profile</v>
          </cell>
          <cell r="I96">
            <v>1</v>
          </cell>
          <cell r="K96" t="str">
            <v>P</v>
          </cell>
        </row>
        <row r="97">
          <cell r="F97" t="str">
            <v>Alwyn Area</v>
          </cell>
          <cell r="H97" t="str">
            <v>90% Wet</v>
          </cell>
          <cell r="I97">
            <v>1</v>
          </cell>
          <cell r="K97" t="str">
            <v>P</v>
          </cell>
        </row>
        <row r="98">
          <cell r="F98" t="str">
            <v>Bruce</v>
          </cell>
          <cell r="H98" t="str">
            <v>90% Wet</v>
          </cell>
          <cell r="I98">
            <v>1</v>
          </cell>
          <cell r="K98" t="str">
            <v>P</v>
          </cell>
        </row>
        <row r="99">
          <cell r="F99" t="str">
            <v>Claire</v>
          </cell>
          <cell r="H99" t="str">
            <v>Claire 2 gas via WOS</v>
          </cell>
          <cell r="I99">
            <v>1</v>
          </cell>
          <cell r="K99" t="str">
            <v>D</v>
          </cell>
        </row>
        <row r="100">
          <cell r="F100" t="str">
            <v>Rhum</v>
          </cell>
          <cell r="H100" t="str">
            <v>zeroed on request</v>
          </cell>
          <cell r="I100">
            <v>1</v>
          </cell>
          <cell r="K100" t="str">
            <v>D</v>
          </cell>
        </row>
        <row r="101">
          <cell r="F101" t="str">
            <v>Rosebank</v>
          </cell>
          <cell r="H101" t="str">
            <v>O&amp;G UK Profile Good</v>
          </cell>
          <cell r="I101">
            <v>1</v>
          </cell>
          <cell r="K101" t="str">
            <v>A</v>
          </cell>
        </row>
        <row r="102">
          <cell r="F102" t="str">
            <v>Huntingdon</v>
          </cell>
          <cell r="H102" t="str">
            <v>50% Woodmac</v>
          </cell>
          <cell r="I102">
            <v>2</v>
          </cell>
          <cell r="K102" t="str">
            <v>D</v>
          </cell>
        </row>
        <row r="103">
          <cell r="F103" t="str">
            <v>Norway Gaupe</v>
          </cell>
          <cell r="H103" t="str">
            <v>WM Profile Good</v>
          </cell>
          <cell r="I103">
            <v>2</v>
          </cell>
          <cell r="K103" t="str">
            <v>D</v>
          </cell>
        </row>
        <row r="104">
          <cell r="F104" t="str">
            <v>Norway Rev</v>
          </cell>
          <cell r="H104" t="str">
            <v>WM Profile Good</v>
          </cell>
          <cell r="I104">
            <v>2</v>
          </cell>
          <cell r="K104" t="str">
            <v>P</v>
          </cell>
        </row>
        <row r="105">
          <cell r="F105" t="str">
            <v>Golden Eagle</v>
          </cell>
          <cell r="H105" t="str">
            <v>90% WM</v>
          </cell>
          <cell r="I105">
            <v>2</v>
          </cell>
          <cell r="K105" t="str">
            <v>A</v>
          </cell>
        </row>
        <row r="106">
          <cell r="F106" t="str">
            <v>Greater Rochelle Area</v>
          </cell>
          <cell r="H106" t="str">
            <v>WM Profile, 90% Wet, Slip 1</v>
          </cell>
          <cell r="I106">
            <v>2</v>
          </cell>
          <cell r="K106" t="str">
            <v>D</v>
          </cell>
        </row>
        <row r="107">
          <cell r="F107" t="str">
            <v>Gryphon</v>
          </cell>
          <cell r="H107" t="str">
            <v>50% WM</v>
          </cell>
          <cell r="I107">
            <v>2</v>
          </cell>
          <cell r="K107" t="str">
            <v>A</v>
          </cell>
        </row>
        <row r="108">
          <cell r="F108" t="str">
            <v>Norway Alvheim</v>
          </cell>
          <cell r="H108" t="str">
            <v>WM Profile Good</v>
          </cell>
          <cell r="I108">
            <v>2</v>
          </cell>
          <cell r="K108" t="str">
            <v>P</v>
          </cell>
        </row>
        <row r="109">
          <cell r="F109" t="str">
            <v>Norway Volund</v>
          </cell>
          <cell r="H109" t="str">
            <v>WM Profile Good</v>
          </cell>
          <cell r="I109">
            <v>2</v>
          </cell>
          <cell r="K109" t="str">
            <v>P</v>
          </cell>
        </row>
        <row r="110">
          <cell r="F110" t="str">
            <v>Baird</v>
          </cell>
          <cell r="H110" t="str">
            <v>WM Modified</v>
          </cell>
          <cell r="I110">
            <v>2</v>
          </cell>
          <cell r="K110" t="str">
            <v>P</v>
          </cell>
        </row>
        <row r="111">
          <cell r="F111" t="str">
            <v>Waveney</v>
          </cell>
          <cell r="H111" t="str">
            <v>WM Profile Good</v>
          </cell>
          <cell r="I111">
            <v>2</v>
          </cell>
          <cell r="K111" t="str">
            <v>P</v>
          </cell>
        </row>
        <row r="112">
          <cell r="F112" t="str">
            <v>Wenlock</v>
          </cell>
          <cell r="H112" t="str">
            <v>60% Woodmac</v>
          </cell>
          <cell r="I112">
            <v>2</v>
          </cell>
          <cell r="K112" t="str">
            <v>P</v>
          </cell>
        </row>
        <row r="113">
          <cell r="F113" t="str">
            <v>Kessog</v>
          </cell>
          <cell r="H113" t="str">
            <v>50% WM</v>
          </cell>
          <cell r="I113">
            <v>2</v>
          </cell>
          <cell r="K113" t="str">
            <v>A</v>
          </cell>
        </row>
        <row r="114">
          <cell r="F114" t="str">
            <v>Affleck</v>
          </cell>
          <cell r="H114" t="str">
            <v>High, 60%</v>
          </cell>
          <cell r="I114">
            <v>2</v>
          </cell>
          <cell r="K114" t="str">
            <v>P</v>
          </cell>
        </row>
        <row r="115">
          <cell r="F115" t="str">
            <v>Howe</v>
          </cell>
          <cell r="H115" t="str">
            <v>WM Profile Good</v>
          </cell>
          <cell r="I115">
            <v>2</v>
          </cell>
          <cell r="K115" t="str">
            <v>P</v>
          </cell>
        </row>
        <row r="116">
          <cell r="F116" t="str">
            <v>Nelson</v>
          </cell>
          <cell r="H116" t="str">
            <v>WM Profile Good</v>
          </cell>
          <cell r="I116">
            <v>2</v>
          </cell>
          <cell r="K116" t="str">
            <v>P</v>
          </cell>
        </row>
        <row r="117">
          <cell r="F117" t="str">
            <v>Strathspey</v>
          </cell>
          <cell r="H117" t="str">
            <v>70% WM Profile</v>
          </cell>
          <cell r="I117">
            <v>2</v>
          </cell>
          <cell r="K117" t="str">
            <v>P</v>
          </cell>
        </row>
        <row r="118">
          <cell r="F118" t="str">
            <v>Clipper South</v>
          </cell>
          <cell r="H118" t="str">
            <v>Due 2012</v>
          </cell>
          <cell r="I118">
            <v>2</v>
          </cell>
          <cell r="K118" t="str">
            <v>D</v>
          </cell>
        </row>
        <row r="119">
          <cell r="F119" t="str">
            <v>Gawain</v>
          </cell>
          <cell r="H119" t="str">
            <v>WM Profile Good</v>
          </cell>
          <cell r="I119">
            <v>2</v>
          </cell>
          <cell r="K119" t="str">
            <v>P</v>
          </cell>
        </row>
        <row r="120">
          <cell r="F120" t="str">
            <v>Babbage</v>
          </cell>
          <cell r="H120" t="str">
            <v>Field issues, 50%</v>
          </cell>
          <cell r="I120">
            <v>2</v>
          </cell>
          <cell r="K120" t="str">
            <v>D</v>
          </cell>
        </row>
        <row r="121">
          <cell r="F121" t="str">
            <v>Cavendish</v>
          </cell>
          <cell r="H121" t="str">
            <v>WM Profile, 80%</v>
          </cell>
          <cell r="I121">
            <v>2</v>
          </cell>
          <cell r="K121" t="str">
            <v>P</v>
          </cell>
        </row>
        <row r="122">
          <cell r="F122" t="str">
            <v>Pickerill</v>
          </cell>
          <cell r="H122" t="str">
            <v>WM Profile Good</v>
          </cell>
          <cell r="I122">
            <v>2</v>
          </cell>
          <cell r="K122" t="str">
            <v>P</v>
          </cell>
        </row>
        <row r="123">
          <cell r="F123" t="str">
            <v>Rita</v>
          </cell>
          <cell r="H123" t="str">
            <v>WM Profile divided by 20</v>
          </cell>
          <cell r="I123">
            <v>2</v>
          </cell>
          <cell r="K123" t="str">
            <v>P</v>
          </cell>
        </row>
        <row r="124">
          <cell r="F124" t="str">
            <v>Viscount</v>
          </cell>
          <cell r="H124" t="str">
            <v>WM Profile Good</v>
          </cell>
          <cell r="I124">
            <v>2</v>
          </cell>
          <cell r="K124" t="str">
            <v>P</v>
          </cell>
        </row>
        <row r="125">
          <cell r="F125" t="str">
            <v>Vixen</v>
          </cell>
          <cell r="H125" t="str">
            <v>WM Profile Good</v>
          </cell>
          <cell r="I125">
            <v>2</v>
          </cell>
          <cell r="K125" t="str">
            <v>P</v>
          </cell>
        </row>
        <row r="126">
          <cell r="F126" t="str">
            <v>Cheviot</v>
          </cell>
          <cell r="H126" t="str">
            <v>WM 90% Wet</v>
          </cell>
          <cell r="I126">
            <v>2</v>
          </cell>
          <cell r="K126" t="str">
            <v>A</v>
          </cell>
        </row>
        <row r="127">
          <cell r="F127" t="str">
            <v>Laggan/Tormore</v>
          </cell>
          <cell r="H127" t="str">
            <v>WM Profile Good</v>
          </cell>
          <cell r="I127">
            <v>2</v>
          </cell>
          <cell r="K127" t="str">
            <v>D</v>
          </cell>
        </row>
        <row r="128">
          <cell r="F128" t="str">
            <v>Banff</v>
          </cell>
          <cell r="H128" t="str">
            <v>NG Profile Good</v>
          </cell>
          <cell r="I128">
            <v>3</v>
          </cell>
          <cell r="K128" t="str">
            <v>P</v>
          </cell>
        </row>
        <row r="129">
          <cell r="F129" t="str">
            <v>ETAP Mungo</v>
          </cell>
          <cell r="H129" t="str">
            <v>NG Profile Good</v>
          </cell>
          <cell r="I129">
            <v>3</v>
          </cell>
          <cell r="K129" t="str">
            <v>P</v>
          </cell>
        </row>
        <row r="130">
          <cell r="F130" t="str">
            <v>Heron</v>
          </cell>
          <cell r="H130" t="str">
            <v>50% NG Profile</v>
          </cell>
          <cell r="I130">
            <v>3</v>
          </cell>
          <cell r="K130" t="str">
            <v>P</v>
          </cell>
        </row>
        <row r="131">
          <cell r="F131" t="str">
            <v>Wood</v>
          </cell>
          <cell r="H131" t="str">
            <v>NG Profile Good</v>
          </cell>
          <cell r="I131">
            <v>3</v>
          </cell>
          <cell r="K131" t="str">
            <v>P</v>
          </cell>
        </row>
        <row r="132">
          <cell r="F132" t="str">
            <v>Hoton</v>
          </cell>
          <cell r="H132" t="str">
            <v>NG Profile Good</v>
          </cell>
          <cell r="I132">
            <v>3</v>
          </cell>
          <cell r="K132" t="str">
            <v>P</v>
          </cell>
        </row>
        <row r="133">
          <cell r="F133" t="str">
            <v>Hyde</v>
          </cell>
          <cell r="H133" t="str">
            <v>NG Profile Good</v>
          </cell>
          <cell r="I133">
            <v>3</v>
          </cell>
          <cell r="K133" t="str">
            <v>P</v>
          </cell>
        </row>
        <row r="134">
          <cell r="F134" t="str">
            <v>Juliet</v>
          </cell>
          <cell r="H134" t="str">
            <v>NG Profile Good</v>
          </cell>
          <cell r="I134">
            <v>3</v>
          </cell>
          <cell r="K134" t="str">
            <v>D</v>
          </cell>
        </row>
        <row r="135">
          <cell r="F135" t="str">
            <v>Beryl Alpha</v>
          </cell>
          <cell r="H135" t="str">
            <v>NG Profile Good</v>
          </cell>
          <cell r="I135">
            <v>3</v>
          </cell>
          <cell r="K135" t="str">
            <v>P</v>
          </cell>
        </row>
        <row r="136">
          <cell r="F136" t="str">
            <v>Beryl Bravo</v>
          </cell>
          <cell r="H136" t="str">
            <v>NG Profile Good</v>
          </cell>
          <cell r="I136">
            <v>3</v>
          </cell>
          <cell r="K136" t="str">
            <v>P</v>
          </cell>
        </row>
        <row r="137">
          <cell r="F137" t="str">
            <v>Birch</v>
          </cell>
          <cell r="H137" t="str">
            <v>NG Profile Good</v>
          </cell>
          <cell r="I137">
            <v>3</v>
          </cell>
          <cell r="K137" t="str">
            <v>P</v>
          </cell>
        </row>
        <row r="138">
          <cell r="F138" t="str">
            <v>Blackbird</v>
          </cell>
          <cell r="H138" t="str">
            <v>NG Profile Good</v>
          </cell>
          <cell r="I138">
            <v>3</v>
          </cell>
          <cell r="K138" t="str">
            <v>D</v>
          </cell>
        </row>
        <row r="139">
          <cell r="F139" t="str">
            <v>Buckland</v>
          </cell>
          <cell r="H139" t="str">
            <v>NG Profile x 4</v>
          </cell>
          <cell r="I139">
            <v>3</v>
          </cell>
          <cell r="K139" t="str">
            <v>P</v>
          </cell>
        </row>
        <row r="140">
          <cell r="F140" t="str">
            <v>Enoch UK</v>
          </cell>
          <cell r="H140" t="str">
            <v>NG Profile Good</v>
          </cell>
          <cell r="I140">
            <v>3</v>
          </cell>
          <cell r="K140" t="str">
            <v>P</v>
          </cell>
        </row>
        <row r="141">
          <cell r="F141" t="str">
            <v>Ettrick</v>
          </cell>
          <cell r="H141" t="str">
            <v>NG Profile Good</v>
          </cell>
          <cell r="I141">
            <v>3</v>
          </cell>
          <cell r="K141" t="str">
            <v>P</v>
          </cell>
        </row>
        <row r="142">
          <cell r="F142" t="str">
            <v>Kingfisher</v>
          </cell>
          <cell r="H142" t="str">
            <v>90% NG Profile</v>
          </cell>
          <cell r="I142">
            <v>3</v>
          </cell>
          <cell r="K142" t="str">
            <v>P</v>
          </cell>
        </row>
        <row r="143">
          <cell r="F143" t="str">
            <v>Maclure</v>
          </cell>
          <cell r="H143" t="str">
            <v>O&amp;G Profile Good</v>
          </cell>
          <cell r="I143">
            <v>3</v>
          </cell>
          <cell r="K143" t="str">
            <v>P</v>
          </cell>
        </row>
        <row r="144">
          <cell r="F144" t="str">
            <v>Nevis Area</v>
          </cell>
          <cell r="H144" t="str">
            <v>NG Profile x2</v>
          </cell>
          <cell r="I144">
            <v>3</v>
          </cell>
          <cell r="K144" t="str">
            <v>P</v>
          </cell>
        </row>
        <row r="145">
          <cell r="F145" t="str">
            <v>Skene</v>
          </cell>
          <cell r="H145" t="str">
            <v>NG Profile x1.2</v>
          </cell>
          <cell r="I145">
            <v>3</v>
          </cell>
          <cell r="K145" t="str">
            <v>P</v>
          </cell>
        </row>
        <row r="146">
          <cell r="F146" t="str">
            <v>Thelma</v>
          </cell>
          <cell r="H146" t="str">
            <v>NG Profile Good</v>
          </cell>
          <cell r="I146">
            <v>3</v>
          </cell>
          <cell r="K146" t="str">
            <v>P</v>
          </cell>
        </row>
        <row r="147">
          <cell r="F147" t="str">
            <v>Tiffany</v>
          </cell>
          <cell r="H147" t="str">
            <v>80% NG Profile</v>
          </cell>
          <cell r="I147">
            <v>3</v>
          </cell>
          <cell r="K147" t="str">
            <v>P</v>
          </cell>
        </row>
        <row r="148">
          <cell r="F148" t="str">
            <v>Topaz</v>
          </cell>
          <cell r="H148" t="str">
            <v>10% NG Profile</v>
          </cell>
          <cell r="I148">
            <v>3</v>
          </cell>
          <cell r="K148" t="str">
            <v>P</v>
          </cell>
        </row>
        <row r="149">
          <cell r="F149" t="str">
            <v>Calder</v>
          </cell>
          <cell r="H149" t="str">
            <v>NG Profile Good</v>
          </cell>
          <cell r="I149">
            <v>3</v>
          </cell>
          <cell r="K149" t="str">
            <v>P</v>
          </cell>
        </row>
        <row r="150">
          <cell r="F150" t="str">
            <v>Crossans</v>
          </cell>
          <cell r="H150" t="str">
            <v>No new data in 2012</v>
          </cell>
          <cell r="I150">
            <v>3</v>
          </cell>
          <cell r="K150" t="str">
            <v>A</v>
          </cell>
        </row>
        <row r="151">
          <cell r="F151" t="str">
            <v>Dalton</v>
          </cell>
          <cell r="H151" t="str">
            <v>NG Profile Good</v>
          </cell>
          <cell r="I151">
            <v>3</v>
          </cell>
          <cell r="K151" t="str">
            <v>P</v>
          </cell>
        </row>
        <row r="152">
          <cell r="F152" t="str">
            <v>Darwen</v>
          </cell>
          <cell r="H152" t="str">
            <v>No new data in 2012</v>
          </cell>
          <cell r="I152">
            <v>3</v>
          </cell>
          <cell r="K152" t="str">
            <v>A</v>
          </cell>
        </row>
        <row r="153">
          <cell r="F153" t="str">
            <v>Millom</v>
          </cell>
          <cell r="H153" t="str">
            <v>NG Profile Good</v>
          </cell>
          <cell r="I153">
            <v>3</v>
          </cell>
          <cell r="K153" t="str">
            <v>P</v>
          </cell>
        </row>
        <row r="154">
          <cell r="F154" t="str">
            <v>Morecambe North</v>
          </cell>
          <cell r="H154" t="str">
            <v>O&amp;G Profile Good</v>
          </cell>
          <cell r="I154">
            <v>3</v>
          </cell>
          <cell r="K154" t="str">
            <v>P</v>
          </cell>
        </row>
        <row r="155">
          <cell r="F155" t="str">
            <v>Morecambe South</v>
          </cell>
          <cell r="H155" t="str">
            <v>NG Profile Good</v>
          </cell>
          <cell r="I155">
            <v>3</v>
          </cell>
          <cell r="K155" t="str">
            <v>P</v>
          </cell>
        </row>
        <row r="156">
          <cell r="F156" t="str">
            <v>Boyle</v>
          </cell>
          <cell r="H156" t="str">
            <v>Profile Good</v>
          </cell>
          <cell r="I156">
            <v>3</v>
          </cell>
          <cell r="K156" t="str">
            <v>P</v>
          </cell>
        </row>
        <row r="157">
          <cell r="F157" t="str">
            <v>Cygnus</v>
          </cell>
          <cell r="H157" t="str">
            <v>Woodmac</v>
          </cell>
          <cell r="I157">
            <v>3</v>
          </cell>
          <cell r="K157" t="str">
            <v>D</v>
          </cell>
        </row>
        <row r="158">
          <cell r="F158" t="str">
            <v>Delilah</v>
          </cell>
          <cell r="H158" t="str">
            <v>NG Profile Good</v>
          </cell>
          <cell r="I158">
            <v>3</v>
          </cell>
          <cell r="K158" t="str">
            <v>P</v>
          </cell>
        </row>
        <row r="159">
          <cell r="F159" t="str">
            <v>Excalibur</v>
          </cell>
          <cell r="H159" t="str">
            <v>50% NG Profile</v>
          </cell>
          <cell r="I159">
            <v>3</v>
          </cell>
          <cell r="K159" t="str">
            <v>P</v>
          </cell>
        </row>
        <row r="160">
          <cell r="F160" t="str">
            <v>Galahad</v>
          </cell>
          <cell r="H160" t="str">
            <v>NG Profile Good</v>
          </cell>
          <cell r="I160">
            <v>3</v>
          </cell>
          <cell r="K160" t="str">
            <v>P</v>
          </cell>
        </row>
        <row r="161">
          <cell r="F161" t="str">
            <v>Hewett</v>
          </cell>
          <cell r="H161" t="str">
            <v>NG Profile Good</v>
          </cell>
          <cell r="I161">
            <v>3</v>
          </cell>
          <cell r="K161" t="str">
            <v>P</v>
          </cell>
        </row>
        <row r="162">
          <cell r="F162" t="str">
            <v>Horne</v>
          </cell>
          <cell r="H162" t="str">
            <v>50% NG Profile</v>
          </cell>
          <cell r="I162">
            <v>3</v>
          </cell>
          <cell r="K162" t="str">
            <v>P</v>
          </cell>
        </row>
        <row r="163">
          <cell r="F163" t="str">
            <v>Inde Perenco B</v>
          </cell>
          <cell r="H163" t="str">
            <v>O&amp;G Profile Good</v>
          </cell>
          <cell r="I163">
            <v>3</v>
          </cell>
          <cell r="K163" t="str">
            <v>P</v>
          </cell>
        </row>
        <row r="164">
          <cell r="F164" t="str">
            <v>Inde SW</v>
          </cell>
          <cell r="H164" t="str">
            <v>NG Profile Good</v>
          </cell>
          <cell r="I164">
            <v>3</v>
          </cell>
          <cell r="K164" t="str">
            <v>P</v>
          </cell>
        </row>
        <row r="165">
          <cell r="F165" t="str">
            <v>Kilmar</v>
          </cell>
          <cell r="H165" t="str">
            <v>NG Profile Good</v>
          </cell>
          <cell r="I165">
            <v>3</v>
          </cell>
          <cell r="K165" t="str">
            <v>P</v>
          </cell>
        </row>
        <row r="166">
          <cell r="F166" t="str">
            <v>Lancelot</v>
          </cell>
          <cell r="H166" t="str">
            <v>NG Profile Good</v>
          </cell>
          <cell r="I166">
            <v>3</v>
          </cell>
          <cell r="K166" t="str">
            <v>P</v>
          </cell>
        </row>
        <row r="167">
          <cell r="F167" t="str">
            <v>Mallory</v>
          </cell>
          <cell r="H167" t="str">
            <v>NG Profile Good</v>
          </cell>
          <cell r="I167">
            <v>3</v>
          </cell>
          <cell r="K167" t="str">
            <v>P</v>
          </cell>
        </row>
        <row r="168">
          <cell r="F168" t="str">
            <v>Trent</v>
          </cell>
          <cell r="H168" t="str">
            <v>NG Profile Good</v>
          </cell>
          <cell r="I168">
            <v>3</v>
          </cell>
          <cell r="K168" t="str">
            <v>P</v>
          </cell>
        </row>
        <row r="169">
          <cell r="F169" t="str">
            <v>Tynes</v>
          </cell>
          <cell r="H169" t="str">
            <v>NG Profile Good</v>
          </cell>
          <cell r="I169">
            <v>3</v>
          </cell>
          <cell r="K169" t="str">
            <v>P</v>
          </cell>
        </row>
        <row r="170">
          <cell r="F170" t="str">
            <v>Wissey</v>
          </cell>
          <cell r="H170" t="str">
            <v>65% NG Profile</v>
          </cell>
          <cell r="I170">
            <v>3</v>
          </cell>
          <cell r="K170" t="str">
            <v>P</v>
          </cell>
        </row>
        <row r="171">
          <cell r="F171" t="str">
            <v>Wren</v>
          </cell>
          <cell r="H171" t="str">
            <v>50% NG Profile</v>
          </cell>
          <cell r="I171">
            <v>3</v>
          </cell>
          <cell r="K171" t="str">
            <v>P</v>
          </cell>
        </row>
        <row r="172">
          <cell r="F172" t="str">
            <v>Yare</v>
          </cell>
          <cell r="H172" t="str">
            <v>30% Ng Profile</v>
          </cell>
          <cell r="I172">
            <v>3</v>
          </cell>
          <cell r="K172" t="str">
            <v>P</v>
          </cell>
        </row>
        <row r="173">
          <cell r="F173" t="str">
            <v>Breagh</v>
          </cell>
          <cell r="H173" t="str">
            <v>Profile heavily modified</v>
          </cell>
          <cell r="I173">
            <v>3</v>
          </cell>
          <cell r="K173" t="str">
            <v>D</v>
          </cell>
        </row>
        <row r="174">
          <cell r="F174" t="str">
            <v>Jade Area</v>
          </cell>
          <cell r="H174" t="str">
            <v>O&amp;G Profile x 1.1</v>
          </cell>
          <cell r="I174">
            <v>3</v>
          </cell>
          <cell r="K174" t="str">
            <v>P</v>
          </cell>
        </row>
        <row r="175">
          <cell r="F175" t="str">
            <v>J-block inc Jasmine</v>
          </cell>
          <cell r="H175" t="str">
            <v>O*G Profile mod heavily</v>
          </cell>
          <cell r="I175">
            <v>3</v>
          </cell>
          <cell r="K175" t="str">
            <v>P</v>
          </cell>
        </row>
        <row r="176">
          <cell r="F176" t="str">
            <v>Lomond</v>
          </cell>
          <cell r="H176" t="str">
            <v>O&amp;G Profile x1.3</v>
          </cell>
          <cell r="I176">
            <v>3</v>
          </cell>
          <cell r="K176" t="str">
            <v>P</v>
          </cell>
        </row>
        <row r="177">
          <cell r="F177" t="str">
            <v>Curlew</v>
          </cell>
          <cell r="H177" t="str">
            <v>Profile Good</v>
          </cell>
          <cell r="I177">
            <v>3</v>
          </cell>
          <cell r="K177" t="str">
            <v>P</v>
          </cell>
        </row>
        <row r="178">
          <cell r="F178" t="str">
            <v>Curlew Late Life</v>
          </cell>
          <cell r="H178" t="str">
            <v>90% Wet</v>
          </cell>
          <cell r="I178">
            <v>3</v>
          </cell>
          <cell r="K178" t="str">
            <v>D</v>
          </cell>
        </row>
        <row r="179">
          <cell r="F179" t="str">
            <v>Puffin</v>
          </cell>
          <cell r="H179" t="str">
            <v>NG Profile Good</v>
          </cell>
          <cell r="I179">
            <v>3</v>
          </cell>
          <cell r="K179" t="str">
            <v>A</v>
          </cell>
        </row>
        <row r="180">
          <cell r="F180" t="str">
            <v>Anglia</v>
          </cell>
          <cell r="H180" t="str">
            <v>Profile good</v>
          </cell>
          <cell r="I180">
            <v>3</v>
          </cell>
          <cell r="K180" t="str">
            <v>P</v>
          </cell>
        </row>
        <row r="181">
          <cell r="F181" t="str">
            <v>Caister</v>
          </cell>
          <cell r="H181" t="str">
            <v>Profile Good</v>
          </cell>
          <cell r="I181">
            <v>3</v>
          </cell>
          <cell r="K181" t="str">
            <v>P</v>
          </cell>
        </row>
        <row r="182">
          <cell r="F182" t="str">
            <v>Katy (Harrison)</v>
          </cell>
          <cell r="H182" t="str">
            <v>Conoco news due 2012</v>
          </cell>
          <cell r="I182">
            <v>3</v>
          </cell>
          <cell r="K182" t="str">
            <v>D</v>
          </cell>
        </row>
        <row r="183">
          <cell r="F183" t="str">
            <v>Schooner</v>
          </cell>
          <cell r="H183" t="str">
            <v>Profile Good</v>
          </cell>
          <cell r="I183">
            <v>3</v>
          </cell>
          <cell r="K183" t="str">
            <v>P</v>
          </cell>
        </row>
        <row r="184">
          <cell r="F184" t="str">
            <v>Toni</v>
          </cell>
          <cell r="H184" t="str">
            <v>Profile Good</v>
          </cell>
          <cell r="I184">
            <v>3</v>
          </cell>
          <cell r="K184" t="str">
            <v>P</v>
          </cell>
        </row>
        <row r="185">
          <cell r="F185" t="str">
            <v>Topaz</v>
          </cell>
          <cell r="H185" t="str">
            <v>NG Profile Good</v>
          </cell>
          <cell r="I185">
            <v>3</v>
          </cell>
          <cell r="K185" t="str">
            <v>P</v>
          </cell>
        </row>
        <row r="186">
          <cell r="F186" t="str">
            <v>V-Fields: Valiant South</v>
          </cell>
          <cell r="H186" t="str">
            <v>NG Profile Good</v>
          </cell>
          <cell r="I186">
            <v>3</v>
          </cell>
          <cell r="K186" t="str">
            <v>P</v>
          </cell>
        </row>
        <row r="187">
          <cell r="F187" t="str">
            <v>Victor</v>
          </cell>
          <cell r="H187" t="str">
            <v>NG Profile Good</v>
          </cell>
          <cell r="I187">
            <v>3</v>
          </cell>
          <cell r="K187" t="str">
            <v>P</v>
          </cell>
        </row>
        <row r="188">
          <cell r="F188" t="str">
            <v>Victoria</v>
          </cell>
          <cell r="H188" t="str">
            <v>NG Profile Good</v>
          </cell>
          <cell r="I188">
            <v>3</v>
          </cell>
          <cell r="K188" t="str">
            <v>P</v>
          </cell>
        </row>
        <row r="189">
          <cell r="F189" t="str">
            <v>Keith</v>
          </cell>
          <cell r="H189" t="str">
            <v>NG Profile Good</v>
          </cell>
          <cell r="I189">
            <v>3</v>
          </cell>
          <cell r="K189" t="str">
            <v>P</v>
          </cell>
        </row>
        <row r="190">
          <cell r="F190" t="str">
            <v>Sean Late Life</v>
          </cell>
          <cell r="H190" t="str">
            <v>NG Profile Good</v>
          </cell>
          <cell r="I190">
            <v>3</v>
          </cell>
          <cell r="K190" t="str">
            <v>D</v>
          </cell>
        </row>
        <row r="191">
          <cell r="F191" t="str">
            <v>zUpside Perenco B</v>
          </cell>
        </row>
        <row r="192">
          <cell r="F192" t="str">
            <v>zUpside Seal B</v>
          </cell>
        </row>
        <row r="193">
          <cell r="F193" t="str">
            <v>zUpside Shell B</v>
          </cell>
        </row>
        <row r="194">
          <cell r="F194" t="str">
            <v>zUpside Tullow B</v>
          </cell>
        </row>
        <row r="195">
          <cell r="F195" t="str">
            <v>zUpside Amethyst E</v>
          </cell>
        </row>
        <row r="196">
          <cell r="F196" t="str">
            <v>zUpside Dimlington E</v>
          </cell>
        </row>
        <row r="197">
          <cell r="F197" t="str">
            <v>zUpside Morecambe N</v>
          </cell>
        </row>
        <row r="198">
          <cell r="F198" t="str">
            <v>zUpside Morecambe S</v>
          </cell>
        </row>
        <row r="199">
          <cell r="F199" t="str">
            <v>zUpside Mobil SF</v>
          </cell>
        </row>
        <row r="200">
          <cell r="F200" t="str">
            <v>zUpside Shell SF</v>
          </cell>
        </row>
        <row r="201">
          <cell r="F201" t="str">
            <v>zUpside Total SF</v>
          </cell>
        </row>
        <row r="202">
          <cell r="F202" t="str">
            <v>zUpside Amoco T</v>
          </cell>
        </row>
        <row r="203">
          <cell r="F203" t="str">
            <v>zUpside PX T</v>
          </cell>
        </row>
        <row r="204">
          <cell r="F204" t="str">
            <v>zUpside Theddlethorpe</v>
          </cell>
        </row>
        <row r="205">
          <cell r="F205" t="str">
            <v>WOS Chevron Phase 2</v>
          </cell>
        </row>
        <row r="206">
          <cell r="F206" t="str">
            <v>WOS Total Phase 2</v>
          </cell>
        </row>
        <row r="207">
          <cell r="F207" t="str">
            <v>WOS Chevron Phase 3</v>
          </cell>
        </row>
        <row r="208">
          <cell r="F208" t="str">
            <v>WOS Total Phase 3</v>
          </cell>
        </row>
        <row r="209">
          <cell r="F209" t="str">
            <v>Cygnus Phase 2</v>
          </cell>
        </row>
      </sheetData>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Testlifecycle"/>
    </sheetNames>
    <definedNames>
      <definedName name="Header1"/>
    </defined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Testlifecycle"/>
    </sheetNames>
    <definedNames>
      <definedName name="Header1"/>
    </definedNames>
    <sheetDataSet>
      <sheetData sheetId="0"/>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Inputs&gt;"/>
      <sheetName val="General"/>
      <sheetName val="EconomicInfo"/>
      <sheetName val="NuonExchRates"/>
      <sheetName val="Conversion"/>
      <sheetName val="GasPrices"/>
      <sheetName val="Oil_Inputs"/>
      <sheetName val="Costs&gt;"/>
      <sheetName val=" Costs"/>
      <sheetName val="OilIndexation"/>
      <sheetName val="C-OilGasPrices"/>
      <sheetName val="Supply+Demand&gt;"/>
      <sheetName val="Annual Demand"/>
      <sheetName val="C-HistoricDemand"/>
      <sheetName val="MonthlyDemand"/>
      <sheetName val="C-DemandSplit"/>
      <sheetName val="C-DemandAnnual"/>
      <sheetName val="C-DemandMonthly"/>
      <sheetName val="Capacities&gt;"/>
      <sheetName val="IndProdProfile"/>
      <sheetName val="C-ProdnProfile"/>
      <sheetName val="Ind_Production"/>
      <sheetName val="C-IndProdn"/>
      <sheetName val="ExistingContracts"/>
      <sheetName val="NewContracts"/>
      <sheetName val="TotalContracts"/>
      <sheetName val="C-InterconFlows"/>
      <sheetName val="IUKFlows"/>
      <sheetName val="cIUKFlows"/>
      <sheetName val="LNGSupply"/>
      <sheetName val="PipelineCap"/>
      <sheetName val="LNGCap"/>
      <sheetName val="Storage"/>
      <sheetName val="Cap.Sum"/>
      <sheetName val="CapTables"/>
      <sheetName val="Calcs&gt;"/>
      <sheetName val="MeritOrder"/>
      <sheetName val="Outputs&gt;"/>
      <sheetName val="MonthlyOutputs"/>
      <sheetName val="AnnualOutputs"/>
      <sheetName val="C-Price"/>
      <sheetName val="Marginal Player"/>
      <sheetName val="C-Storage"/>
      <sheetName val="C-CapDem"/>
      <sheetName val="C-CapDem (2)"/>
      <sheetName val="C-SupplyDem(A)"/>
      <sheetName val="C-SupplyDem.(M)"/>
      <sheetName val="C-SupplySimple"/>
      <sheetName val="C-Supply(All)_M"/>
      <sheetName val="C-Supply(All)_Y"/>
      <sheetName val="Scenarios&gt;"/>
      <sheetName val="Scenarios"/>
      <sheetName val="Outputs"/>
      <sheetName val="Prices"/>
      <sheetName val="C-Prices(M)"/>
      <sheetName val="C-Prices(A)"/>
      <sheetName val="C-PricesComp"/>
      <sheetName val="C-PricesComp (2)"/>
      <sheetName val="C-MktPrice(M)"/>
      <sheetName val="C-Prices(Nom)"/>
      <sheetName val="DeliveredPrices"/>
      <sheetName val="C-Prices(Nom) (2)"/>
      <sheetName val="Supply Curve&gt;"/>
      <sheetName val="SupplyCurve"/>
      <sheetName val="C-SupplyCurv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 sheetId="15"/>
      <sheetData sheetId="16" refreshError="1"/>
      <sheetData sheetId="17" refreshError="1"/>
      <sheetData sheetId="18" refreshError="1"/>
      <sheetData sheetId="19"/>
      <sheetData sheetId="20"/>
      <sheetData sheetId="21" refreshError="1"/>
      <sheetData sheetId="22">
        <row r="46">
          <cell r="F46">
            <v>2001</v>
          </cell>
          <cell r="G46">
            <v>2002</v>
          </cell>
          <cell r="H46">
            <v>2003</v>
          </cell>
          <cell r="I46">
            <v>2004</v>
          </cell>
          <cell r="J46">
            <v>2005</v>
          </cell>
          <cell r="K46">
            <v>2006</v>
          </cell>
          <cell r="L46">
            <v>2007</v>
          </cell>
          <cell r="M46">
            <v>2008</v>
          </cell>
          <cell r="N46">
            <v>2009</v>
          </cell>
          <cell r="O46">
            <v>2010</v>
          </cell>
          <cell r="P46">
            <v>2011</v>
          </cell>
          <cell r="Q46">
            <v>2012</v>
          </cell>
          <cell r="R46">
            <v>2013</v>
          </cell>
          <cell r="S46">
            <v>2014</v>
          </cell>
          <cell r="T46">
            <v>2015</v>
          </cell>
          <cell r="U46">
            <v>2016</v>
          </cell>
          <cell r="V46">
            <v>2017</v>
          </cell>
          <cell r="W46">
            <v>2018</v>
          </cell>
          <cell r="X46">
            <v>2019</v>
          </cell>
          <cell r="Y46">
            <v>2020</v>
          </cell>
          <cell r="Z46">
            <v>2021</v>
          </cell>
          <cell r="AA46">
            <v>2022</v>
          </cell>
          <cell r="AB46">
            <v>2023</v>
          </cell>
          <cell r="AC46">
            <v>2024</v>
          </cell>
          <cell r="AD46">
            <v>2025</v>
          </cell>
        </row>
        <row r="67">
          <cell r="B67" t="str">
            <v>Benelux_Ind High</v>
          </cell>
          <cell r="D67" t="str">
            <v>High</v>
          </cell>
          <cell r="F67">
            <v>77.784999999999997</v>
          </cell>
          <cell r="G67">
            <v>75.775999999999996</v>
          </cell>
          <cell r="H67">
            <v>73.128</v>
          </cell>
          <cell r="I67">
            <v>85.983000000000004</v>
          </cell>
          <cell r="J67">
            <v>85.983000000000004</v>
          </cell>
          <cell r="K67">
            <v>85.983000000000004</v>
          </cell>
          <cell r="L67">
            <v>85.983000000000004</v>
          </cell>
          <cell r="M67">
            <v>85.983000000000004</v>
          </cell>
          <cell r="N67">
            <v>85.983000000000004</v>
          </cell>
          <cell r="O67">
            <v>85.983000000000004</v>
          </cell>
          <cell r="P67">
            <v>85.983000000000004</v>
          </cell>
          <cell r="Q67">
            <v>85.983000000000004</v>
          </cell>
          <cell r="R67">
            <v>85.983000000000004</v>
          </cell>
          <cell r="S67">
            <v>85.983000000000004</v>
          </cell>
          <cell r="T67">
            <v>85.983000000000004</v>
          </cell>
          <cell r="U67">
            <v>85.983000000000004</v>
          </cell>
          <cell r="V67">
            <v>85.983000000000004</v>
          </cell>
          <cell r="W67">
            <v>85.983000000000004</v>
          </cell>
          <cell r="X67">
            <v>85.983000000000004</v>
          </cell>
          <cell r="Y67">
            <v>85.983000000000004</v>
          </cell>
          <cell r="Z67">
            <v>85.983000000000004</v>
          </cell>
          <cell r="AA67">
            <v>85.983000000000004</v>
          </cell>
          <cell r="AB67">
            <v>85.983000000000004</v>
          </cell>
          <cell r="AC67">
            <v>85.983000000000004</v>
          </cell>
          <cell r="AD67">
            <v>85.983000000000004</v>
          </cell>
        </row>
        <row r="68">
          <cell r="B68" t="str">
            <v>Benelux_Ind Central</v>
          </cell>
          <cell r="C68" t="str">
            <v>Benelux_Ind</v>
          </cell>
          <cell r="D68" t="str">
            <v>Central</v>
          </cell>
          <cell r="F68">
            <v>77.784999999999997</v>
          </cell>
          <cell r="G68">
            <v>75.775999999999996</v>
          </cell>
          <cell r="H68">
            <v>73.128</v>
          </cell>
          <cell r="I68">
            <v>85.983000000000004</v>
          </cell>
          <cell r="J68">
            <v>85.983000000000004</v>
          </cell>
          <cell r="K68">
            <v>85.983000000000004</v>
          </cell>
          <cell r="L68">
            <v>85.983000000000004</v>
          </cell>
          <cell r="M68">
            <v>85.983000000000004</v>
          </cell>
          <cell r="N68">
            <v>85.983000000000004</v>
          </cell>
          <cell r="O68">
            <v>85.983000000000004</v>
          </cell>
          <cell r="P68">
            <v>85.983000000000004</v>
          </cell>
          <cell r="Q68">
            <v>85.983000000000004</v>
          </cell>
          <cell r="R68">
            <v>85.983000000000004</v>
          </cell>
          <cell r="S68">
            <v>85.983000000000004</v>
          </cell>
          <cell r="T68">
            <v>85.983000000000004</v>
          </cell>
          <cell r="U68">
            <v>85.983000000000004</v>
          </cell>
          <cell r="V68">
            <v>85.983000000000004</v>
          </cell>
          <cell r="W68">
            <v>85.983000000000004</v>
          </cell>
          <cell r="X68">
            <v>85.983000000000004</v>
          </cell>
          <cell r="Y68">
            <v>85.983000000000004</v>
          </cell>
          <cell r="Z68">
            <v>85.983000000000004</v>
          </cell>
          <cell r="AA68">
            <v>85.983000000000004</v>
          </cell>
          <cell r="AB68">
            <v>85.983000000000004</v>
          </cell>
          <cell r="AC68">
            <v>85.983000000000004</v>
          </cell>
          <cell r="AD68">
            <v>85.983000000000004</v>
          </cell>
        </row>
        <row r="69">
          <cell r="B69" t="str">
            <v>Benelux_Ind Low</v>
          </cell>
          <cell r="D69" t="str">
            <v>Low</v>
          </cell>
          <cell r="F69">
            <v>77.784999999999997</v>
          </cell>
          <cell r="G69">
            <v>75.775999999999996</v>
          </cell>
          <cell r="H69">
            <v>73.128</v>
          </cell>
          <cell r="I69">
            <v>85.983000000000004</v>
          </cell>
          <cell r="J69">
            <v>85.123170000000002</v>
          </cell>
          <cell r="K69">
            <v>84.271938300000002</v>
          </cell>
          <cell r="L69">
            <v>83.429218917</v>
          </cell>
          <cell r="M69">
            <v>82.59492672783</v>
          </cell>
          <cell r="N69">
            <v>81.768977460551696</v>
          </cell>
          <cell r="O69">
            <v>80.951287685946184</v>
          </cell>
          <cell r="P69">
            <v>80.141774809086726</v>
          </cell>
          <cell r="Q69">
            <v>79.340357060995856</v>
          </cell>
          <cell r="R69">
            <v>78.546953490385903</v>
          </cell>
          <cell r="S69">
            <v>77.761483955482049</v>
          </cell>
          <cell r="T69">
            <v>76.983869115927234</v>
          </cell>
          <cell r="U69">
            <v>76.214030424767955</v>
          </cell>
          <cell r="V69">
            <v>75.451890120520275</v>
          </cell>
          <cell r="W69">
            <v>74.697371219315073</v>
          </cell>
          <cell r="X69">
            <v>73.95039750712192</v>
          </cell>
          <cell r="Y69">
            <v>73.210893532050704</v>
          </cell>
          <cell r="Z69">
            <v>72.478784596730193</v>
          </cell>
          <cell r="AA69">
            <v>71.753996750762894</v>
          </cell>
          <cell r="AB69">
            <v>71.036456783255261</v>
          </cell>
          <cell r="AC69">
            <v>70.326092215422705</v>
          </cell>
          <cell r="AD69">
            <v>69.622831293268476</v>
          </cell>
        </row>
        <row r="71">
          <cell r="B71" t="str">
            <v>France_Ind High</v>
          </cell>
          <cell r="D71" t="str">
            <v>High</v>
          </cell>
          <cell r="F71">
            <v>1.8640000000000001</v>
          </cell>
          <cell r="G71">
            <v>1.778</v>
          </cell>
          <cell r="H71">
            <v>1.583</v>
          </cell>
          <cell r="I71">
            <v>1.39</v>
          </cell>
          <cell r="J71">
            <v>1.1511844113195029</v>
          </cell>
          <cell r="K71">
            <v>0.9209475290556024</v>
          </cell>
          <cell r="L71">
            <v>0.55256851743336144</v>
          </cell>
          <cell r="M71">
            <v>0.22102740697334458</v>
          </cell>
          <cell r="N71">
            <v>4.4205481394668907E-2</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B72" t="str">
            <v>France_Ind Central</v>
          </cell>
          <cell r="C72" t="str">
            <v>France_Ind</v>
          </cell>
          <cell r="D72" t="str">
            <v>Central</v>
          </cell>
          <cell r="F72">
            <v>1.8640000000000001</v>
          </cell>
          <cell r="G72">
            <v>1.778</v>
          </cell>
          <cell r="H72">
            <v>1.583</v>
          </cell>
          <cell r="I72">
            <v>1.39</v>
          </cell>
          <cell r="J72">
            <v>1.1372844113195029</v>
          </cell>
          <cell r="K72">
            <v>0.90982752905560238</v>
          </cell>
          <cell r="L72">
            <v>0.54589651743336143</v>
          </cell>
          <cell r="M72">
            <v>0.21835860697334458</v>
          </cell>
          <cell r="N72">
            <v>4.3671721394668905E-2</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B73" t="str">
            <v>France_Ind Low</v>
          </cell>
          <cell r="D73" t="str">
            <v>Low</v>
          </cell>
          <cell r="F73">
            <v>1.8640000000000001</v>
          </cell>
          <cell r="G73">
            <v>1.778</v>
          </cell>
          <cell r="H73">
            <v>1.583</v>
          </cell>
          <cell r="I73">
            <v>1.39</v>
          </cell>
          <cell r="J73">
            <v>1.1233844113195028</v>
          </cell>
          <cell r="K73">
            <v>0.89870752905560236</v>
          </cell>
          <cell r="L73">
            <v>0.53922451743336142</v>
          </cell>
          <cell r="M73">
            <v>0.21568980697334458</v>
          </cell>
          <cell r="N73">
            <v>4.3137961394668904E-2</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5">
          <cell r="B75" t="str">
            <v>Germany_Ind High</v>
          </cell>
          <cell r="D75" t="str">
            <v>High</v>
          </cell>
          <cell r="F75">
            <v>22.231999999999999</v>
          </cell>
          <cell r="G75">
            <v>22.31</v>
          </cell>
          <cell r="H75">
            <v>22.216999999999999</v>
          </cell>
          <cell r="I75">
            <v>20.558</v>
          </cell>
          <cell r="J75">
            <v>20.441363089400603</v>
          </cell>
          <cell r="K75">
            <v>20.176707692227893</v>
          </cell>
          <cell r="L75">
            <v>19.915478802326067</v>
          </cell>
          <cell r="M75">
            <v>19.657632056526257</v>
          </cell>
          <cell r="N75">
            <v>19.403123666031856</v>
          </cell>
          <cell r="O75">
            <v>19.151910408982104</v>
          </cell>
          <cell r="P75">
            <v>18.991919606619057</v>
          </cell>
          <cell r="Q75">
            <v>18.833265331855298</v>
          </cell>
          <cell r="R75">
            <v>18.675936419636358</v>
          </cell>
          <cell r="S75">
            <v>18.519921798178146</v>
          </cell>
          <cell r="T75">
            <v>18.365210488187795</v>
          </cell>
          <cell r="U75">
            <v>18.143944934584539</v>
          </cell>
          <cell r="V75">
            <v>17.925345206414804</v>
          </cell>
          <cell r="W75">
            <v>17.709379185596372</v>
          </cell>
          <cell r="X75">
            <v>17.496015141008304</v>
          </cell>
          <cell r="Y75">
            <v>17.285221723828791</v>
          </cell>
          <cell r="Z75">
            <v>16.901555710289415</v>
          </cell>
          <cell r="AA75">
            <v>16.526405619328127</v>
          </cell>
          <cell r="AB75">
            <v>16.159582429934993</v>
          </cell>
          <cell r="AC75">
            <v>15.800901316645762</v>
          </cell>
          <cell r="AD75">
            <v>15.45018155641675</v>
          </cell>
        </row>
        <row r="76">
          <cell r="B76" t="str">
            <v>Germany_Ind Central</v>
          </cell>
          <cell r="C76" t="str">
            <v>Germany_Ind</v>
          </cell>
          <cell r="D76" t="str">
            <v>Central</v>
          </cell>
          <cell r="F76">
            <v>22.231999999999999</v>
          </cell>
          <cell r="G76">
            <v>22.31</v>
          </cell>
          <cell r="H76">
            <v>22.216999999999999</v>
          </cell>
          <cell r="I76">
            <v>20.558</v>
          </cell>
          <cell r="J76">
            <v>20.235783089400602</v>
          </cell>
          <cell r="K76">
            <v>19.771431516347437</v>
          </cell>
          <cell r="L76">
            <v>19.317735443130594</v>
          </cell>
          <cell r="M76">
            <v>18.874450357437958</v>
          </cell>
          <cell r="N76">
            <v>18.441337357794229</v>
          </cell>
          <cell r="O76">
            <v>18.018163024808757</v>
          </cell>
          <cell r="P76">
            <v>17.687461665829304</v>
          </cell>
          <cell r="Q76">
            <v>17.362829926082416</v>
          </cell>
          <cell r="R76">
            <v>17.044156405125886</v>
          </cell>
          <cell r="S76">
            <v>16.731331747136462</v>
          </cell>
          <cell r="T76">
            <v>16.424248603383365</v>
          </cell>
          <cell r="U76">
            <v>16.06212543081547</v>
          </cell>
          <cell r="V76">
            <v>15.707986379486682</v>
          </cell>
          <cell r="W76">
            <v>15.361655414840833</v>
          </cell>
          <cell r="X76">
            <v>15.022960383546007</v>
          </cell>
          <cell r="Y76">
            <v>14.691732927920986</v>
          </cell>
          <cell r="Z76">
            <v>14.218715147371888</v>
          </cell>
          <cell r="AA76">
            <v>13.76092673573477</v>
          </cell>
          <cell r="AB76">
            <v>13.31787736540041</v>
          </cell>
          <cell r="AC76">
            <v>12.889092495438973</v>
          </cell>
          <cell r="AD76">
            <v>12.47411286332914</v>
          </cell>
        </row>
        <row r="77">
          <cell r="B77" t="str">
            <v>Germany_Ind Low</v>
          </cell>
          <cell r="D77" t="str">
            <v>Low</v>
          </cell>
          <cell r="F77">
            <v>22.231999999999999</v>
          </cell>
          <cell r="G77">
            <v>22.31</v>
          </cell>
          <cell r="H77">
            <v>22.216999999999999</v>
          </cell>
          <cell r="I77">
            <v>20.558</v>
          </cell>
          <cell r="J77">
            <v>20.030203089400601</v>
          </cell>
          <cell r="K77">
            <v>19.370266940466983</v>
          </cell>
          <cell r="L77">
            <v>18.732073742352462</v>
          </cell>
          <cell r="M77">
            <v>18.114907128919061</v>
          </cell>
          <cell r="N77">
            <v>17.518074336181424</v>
          </cell>
          <cell r="O77">
            <v>16.940905424685464</v>
          </cell>
          <cell r="P77">
            <v>16.460566757992986</v>
          </cell>
          <cell r="Q77">
            <v>15.993847507083546</v>
          </cell>
          <cell r="R77">
            <v>15.540361510069429</v>
          </cell>
          <cell r="S77">
            <v>15.099733554211252</v>
          </cell>
          <cell r="T77">
            <v>14.671599065468234</v>
          </cell>
          <cell r="U77">
            <v>14.201402462182234</v>
          </cell>
          <cell r="V77">
            <v>13.746274757981817</v>
          </cell>
          <cell r="W77">
            <v>13.305733023560256</v>
          </cell>
          <cell r="X77">
            <v>12.879309806568623</v>
          </cell>
          <cell r="Y77">
            <v>12.466552635608991</v>
          </cell>
          <cell r="Z77">
            <v>11.940511649480728</v>
          </cell>
          <cell r="AA77">
            <v>11.436667587167344</v>
          </cell>
          <cell r="AB77">
            <v>10.954083823120952</v>
          </cell>
          <cell r="AC77">
            <v>10.491863253820423</v>
          </cell>
          <cell r="AD77">
            <v>10.049146630092553</v>
          </cell>
        </row>
        <row r="79">
          <cell r="B79" t="str">
            <v>Denmark_Ind High</v>
          </cell>
          <cell r="D79" t="str">
            <v>High</v>
          </cell>
          <cell r="F79">
            <v>8.3819999999999997</v>
          </cell>
          <cell r="G79">
            <v>8.3819999999999997</v>
          </cell>
          <cell r="H79">
            <v>7.9649999999999999</v>
          </cell>
          <cell r="I79">
            <v>9.43</v>
          </cell>
          <cell r="J79">
            <v>9.8274181697892544</v>
          </cell>
          <cell r="K79">
            <v>8.8992229334834327</v>
          </cell>
          <cell r="L79">
            <v>8.0586953207401582</v>
          </cell>
          <cell r="M79">
            <v>7.2975551638528033</v>
          </cell>
          <cell r="N79">
            <v>6.6083043532390953</v>
          </cell>
          <cell r="O79">
            <v>5.9841529724022005</v>
          </cell>
          <cell r="P79">
            <v>5.4628162669770264</v>
          </cell>
          <cell r="Q79">
            <v>4.9868981799723757</v>
          </cell>
          <cell r="R79">
            <v>4.5524418618555709</v>
          </cell>
          <cell r="S79">
            <v>4.1558351820389117</v>
          </cell>
          <cell r="T79">
            <v>3.7937806971208117</v>
          </cell>
          <cell r="U79">
            <v>3.536213002212973</v>
          </cell>
          <cell r="V79">
            <v>3.2961321160472647</v>
          </cell>
          <cell r="W79">
            <v>3.0723508226566638</v>
          </cell>
          <cell r="X79">
            <v>2.8637625086456713</v>
          </cell>
          <cell r="Y79">
            <v>2.6693356909133898</v>
          </cell>
          <cell r="Z79">
            <v>2.1621619096398459</v>
          </cell>
          <cell r="AA79">
            <v>1.318918764880306</v>
          </cell>
          <cell r="AB79">
            <v>0.54075669360092549</v>
          </cell>
          <cell r="AC79">
            <v>0.11355890565619434</v>
          </cell>
          <cell r="AD79">
            <v>1.1355890565619444E-3</v>
          </cell>
        </row>
        <row r="80">
          <cell r="B80" t="str">
            <v>Denmark_Ind Central</v>
          </cell>
          <cell r="C80" t="str">
            <v>Denmark_Ind</v>
          </cell>
          <cell r="D80" t="str">
            <v>Central</v>
          </cell>
          <cell r="F80">
            <v>8.3819999999999997</v>
          </cell>
          <cell r="G80">
            <v>8.3819999999999997</v>
          </cell>
          <cell r="H80">
            <v>7.9649999999999999</v>
          </cell>
          <cell r="I80">
            <v>9.43</v>
          </cell>
          <cell r="J80">
            <v>9.7331181697892539</v>
          </cell>
          <cell r="K80">
            <v>8.7164983444705548</v>
          </cell>
          <cell r="L80">
            <v>7.80606400372133</v>
          </cell>
          <cell r="M80">
            <v>6.9907241213266227</v>
          </cell>
          <cell r="N80">
            <v>6.260546123782782</v>
          </cell>
          <cell r="O80">
            <v>5.6066348904315984</v>
          </cell>
          <cell r="P80">
            <v>5.0621210409738175</v>
          </cell>
          <cell r="Q80">
            <v>4.5704901307559958</v>
          </cell>
          <cell r="R80">
            <v>4.126606192593016</v>
          </cell>
          <cell r="S80">
            <v>3.7258320621141601</v>
          </cell>
          <cell r="T80">
            <v>3.3639809342589575</v>
          </cell>
          <cell r="U80">
            <v>3.1019534335538785</v>
          </cell>
          <cell r="V80">
            <v>2.8603358021279415</v>
          </cell>
          <cell r="W80">
            <v>2.6375382726366086</v>
          </cell>
          <cell r="X80">
            <v>2.4320949080340668</v>
          </cell>
          <cell r="Y80">
            <v>2.2426539561726382</v>
          </cell>
          <cell r="Z80">
            <v>1.7941231649381106</v>
          </cell>
          <cell r="AA80">
            <v>1.0764738989628664</v>
          </cell>
          <cell r="AB80">
            <v>0.43058955958514655</v>
          </cell>
          <cell r="AC80">
            <v>8.6117911917029291E-2</v>
          </cell>
          <cell r="AD80">
            <v>0</v>
          </cell>
        </row>
        <row r="81">
          <cell r="B81" t="str">
            <v>Denmark_Ind Low</v>
          </cell>
          <cell r="D81" t="str">
            <v>Low</v>
          </cell>
          <cell r="F81">
            <v>8.3819999999999997</v>
          </cell>
          <cell r="G81">
            <v>8.3819999999999997</v>
          </cell>
          <cell r="H81">
            <v>7.9649999999999999</v>
          </cell>
          <cell r="I81">
            <v>9.43</v>
          </cell>
          <cell r="J81">
            <v>9.6388181697892534</v>
          </cell>
          <cell r="K81">
            <v>8.5356597554576776</v>
          </cell>
          <cell r="L81">
            <v>7.5587573266290597</v>
          </cell>
          <cell r="M81">
            <v>6.6936609424170932</v>
          </cell>
          <cell r="N81">
            <v>5.9275744511858255</v>
          </cell>
          <cell r="O81">
            <v>5.2491662151120577</v>
          </cell>
          <cell r="P81">
            <v>4.6868778998718739</v>
          </cell>
          <cell r="Q81">
            <v>4.1848216551166013</v>
          </cell>
          <cell r="R81">
            <v>3.7365454486475098</v>
          </cell>
          <cell r="S81">
            <v>3.3362883870422442</v>
          </cell>
          <cell r="T81">
            <v>2.9789066811811113</v>
          </cell>
          <cell r="U81">
            <v>2.7170843514710685</v>
          </cell>
          <cell r="V81">
            <v>2.4782741331399611</v>
          </cell>
          <cell r="W81">
            <v>2.2604534436574792</v>
          </cell>
          <cell r="X81">
            <v>2.0617774694961026</v>
          </cell>
          <cell r="Y81">
            <v>1.8805635416421718</v>
          </cell>
          <cell r="Z81">
            <v>1.4856451978973158</v>
          </cell>
          <cell r="AA81">
            <v>0.87653066675941627</v>
          </cell>
          <cell r="AB81">
            <v>0.34184696003617238</v>
          </cell>
          <cell r="AC81">
            <v>6.4950922406872738E-2</v>
          </cell>
          <cell r="AD81">
            <v>-6.4950922406872792E-4</v>
          </cell>
        </row>
      </sheetData>
      <sheetData sheetId="23" refreshError="1"/>
      <sheetData sheetId="24"/>
      <sheetData sheetId="25"/>
      <sheetData sheetId="26"/>
      <sheetData sheetId="27" refreshError="1"/>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sheetData sheetId="6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jection"/>
      <sheetName val="Space"/>
      <sheetName val="Deliverability"/>
      <sheetName val="Match_Original"/>
      <sheetName val="DEMAND_TEMP"/>
      <sheetName val="Demands"/>
      <sheetName val="DCQ Data"/>
      <sheetName val="Peak Data"/>
      <sheetName val="Checks"/>
      <sheetName val="Comps Check"/>
      <sheetName val="All Comps"/>
      <sheetName val="Summary"/>
      <sheetName val="Pull Back"/>
      <sheetName val="Raw Data"/>
      <sheetName val="Progress"/>
      <sheetName val="EnhancedCharts"/>
      <sheetName val="Charts"/>
      <sheetName val="Cap_Dev"/>
      <sheetName val="Cap_For"/>
      <sheetName val="Derated"/>
      <sheetName val="Baselines"/>
      <sheetName val="Ranges"/>
      <sheetName val="Storage"/>
      <sheetName val="Pipeline"/>
    </sheetNames>
    <sheetDataSet>
      <sheetData sheetId="0"/>
      <sheetData sheetId="1"/>
      <sheetData sheetId="2"/>
      <sheetData sheetId="3"/>
      <sheetData sheetId="4">
        <row r="6">
          <cell r="A6">
            <v>1</v>
          </cell>
          <cell r="B6" t="str">
            <v>Affleck</v>
          </cell>
          <cell r="C6">
            <v>0</v>
          </cell>
          <cell r="D6" t="str">
            <v>Shell/Esso SF</v>
          </cell>
          <cell r="E6" t="str">
            <v>St Fergus</v>
          </cell>
          <cell r="F6" t="str">
            <v>P</v>
          </cell>
          <cell r="G6">
            <v>1</v>
          </cell>
          <cell r="H6">
            <v>2.0021229664455836E-2</v>
          </cell>
          <cell r="I6">
            <v>7.9992988147528768E-2</v>
          </cell>
          <cell r="J6">
            <v>7.9983826611837741E-2</v>
          </cell>
          <cell r="K6">
            <v>8.0043735269859737E-2</v>
          </cell>
          <cell r="L6">
            <v>7.0064731362105823E-2</v>
          </cell>
          <cell r="M6">
            <v>6.9978490352871209E-2</v>
          </cell>
          <cell r="N6">
            <v>5.9999788130485662E-2</v>
          </cell>
          <cell r="O6">
            <v>4.9986315721386038E-2</v>
          </cell>
          <cell r="P6">
            <v>3.998386345889049E-2</v>
          </cell>
          <cell r="Q6">
            <v>0</v>
          </cell>
          <cell r="R6">
            <v>0</v>
          </cell>
          <cell r="S6">
            <v>0</v>
          </cell>
          <cell r="T6">
            <v>0</v>
          </cell>
          <cell r="U6">
            <v>0</v>
          </cell>
          <cell r="V6">
            <v>0</v>
          </cell>
          <cell r="W6">
            <v>0</v>
          </cell>
          <cell r="X6">
            <v>0</v>
          </cell>
          <cell r="Y6">
            <v>0</v>
          </cell>
          <cell r="Z6">
            <v>0</v>
          </cell>
          <cell r="AA6">
            <v>0</v>
          </cell>
          <cell r="AB6">
            <v>0</v>
          </cell>
          <cell r="AC6">
            <v>0.04</v>
          </cell>
          <cell r="AD6">
            <v>0.09</v>
          </cell>
          <cell r="AE6">
            <v>0.09</v>
          </cell>
          <cell r="AF6">
            <v>0.09</v>
          </cell>
          <cell r="AG6">
            <v>0.08</v>
          </cell>
          <cell r="AH6">
            <v>0.08</v>
          </cell>
          <cell r="AI6">
            <v>7.0000000000000007E-2</v>
          </cell>
          <cell r="AJ6">
            <v>0.06</v>
          </cell>
          <cell r="AK6">
            <v>0.05</v>
          </cell>
          <cell r="AL6">
            <v>0</v>
          </cell>
          <cell r="AM6">
            <v>0</v>
          </cell>
          <cell r="AN6">
            <v>0</v>
          </cell>
          <cell r="AO6">
            <v>0</v>
          </cell>
          <cell r="AP6">
            <v>0</v>
          </cell>
          <cell r="AQ6">
            <v>0</v>
          </cell>
          <cell r="AR6">
            <v>0</v>
          </cell>
          <cell r="AS6">
            <v>0</v>
          </cell>
          <cell r="AT6">
            <v>0</v>
          </cell>
          <cell r="AU6">
            <v>0</v>
          </cell>
          <cell r="AV6">
            <v>0</v>
          </cell>
          <cell r="AW6">
            <v>0</v>
          </cell>
          <cell r="AX6">
            <v>1.1817000790180299</v>
          </cell>
          <cell r="AY6">
            <v>2</v>
          </cell>
          <cell r="AZ6">
            <v>37.723350089053945</v>
          </cell>
          <cell r="BA6">
            <v>1.02</v>
          </cell>
          <cell r="BB6">
            <v>0.88</v>
          </cell>
          <cell r="BC6">
            <v>95.89</v>
          </cell>
          <cell r="BD6">
            <v>2.11</v>
          </cell>
          <cell r="BE6">
            <v>0.1</v>
          </cell>
          <cell r="BF6">
            <v>0</v>
          </cell>
          <cell r="BG6">
            <v>0</v>
          </cell>
          <cell r="BH6">
            <v>0</v>
          </cell>
          <cell r="BI6">
            <v>0</v>
          </cell>
          <cell r="BJ6">
            <v>0</v>
          </cell>
          <cell r="BK6">
            <v>100</v>
          </cell>
          <cell r="BL6">
            <v>0</v>
          </cell>
        </row>
        <row r="7">
          <cell r="A7">
            <v>2</v>
          </cell>
          <cell r="B7" t="str">
            <v>Alba</v>
          </cell>
          <cell r="C7">
            <v>0</v>
          </cell>
          <cell r="D7" t="str">
            <v>Mobil SF</v>
          </cell>
          <cell r="E7" t="str">
            <v>St Fergus</v>
          </cell>
          <cell r="F7" t="str">
            <v>P</v>
          </cell>
          <cell r="G7">
            <v>2</v>
          </cell>
          <cell r="H7">
            <v>0.14014860765119086</v>
          </cell>
          <cell r="I7">
            <v>0.13998772925817538</v>
          </cell>
          <cell r="J7">
            <v>6.9985848285358032E-2</v>
          </cell>
          <cell r="K7">
            <v>4.0021867634929868E-2</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0.18</v>
          </cell>
          <cell r="AD7">
            <v>0.18</v>
          </cell>
          <cell r="AE7">
            <v>0.09</v>
          </cell>
          <cell r="AF7">
            <v>0.05</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1.2815779104501983</v>
          </cell>
          <cell r="AY7">
            <v>1.2857142857142856</v>
          </cell>
          <cell r="AZ7">
            <v>40.950209030535341</v>
          </cell>
          <cell r="BA7">
            <v>0.78</v>
          </cell>
          <cell r="BB7">
            <v>2.96</v>
          </cell>
          <cell r="BC7">
            <v>84.99</v>
          </cell>
          <cell r="BD7">
            <v>7.74</v>
          </cell>
          <cell r="BE7">
            <v>2.56</v>
          </cell>
          <cell r="BF7">
            <v>0.73</v>
          </cell>
          <cell r="BG7">
            <v>0.18</v>
          </cell>
          <cell r="BH7">
            <v>0.04</v>
          </cell>
          <cell r="BI7">
            <v>0.02</v>
          </cell>
          <cell r="BJ7">
            <v>0</v>
          </cell>
          <cell r="BK7">
            <v>100</v>
          </cell>
          <cell r="BL7">
            <v>0</v>
          </cell>
        </row>
        <row r="8">
          <cell r="A8">
            <v>3</v>
          </cell>
          <cell r="B8" t="str">
            <v>Alder</v>
          </cell>
          <cell r="C8">
            <v>0</v>
          </cell>
          <cell r="D8" t="str">
            <v>Mobil SF</v>
          </cell>
          <cell r="E8" t="str">
            <v>St Fergus</v>
          </cell>
          <cell r="F8" t="str">
            <v>A</v>
          </cell>
          <cell r="G8">
            <v>3</v>
          </cell>
          <cell r="H8">
            <v>0</v>
          </cell>
          <cell r="I8">
            <v>0</v>
          </cell>
          <cell r="J8">
            <v>0</v>
          </cell>
          <cell r="K8">
            <v>0</v>
          </cell>
          <cell r="L8">
            <v>0</v>
          </cell>
          <cell r="M8">
            <v>0</v>
          </cell>
          <cell r="N8">
            <v>1.2799954801170277</v>
          </cell>
          <cell r="O8">
            <v>2.0494389445768273</v>
          </cell>
          <cell r="P8">
            <v>1.799273855650072</v>
          </cell>
          <cell r="Q8">
            <v>1.2387337256253321</v>
          </cell>
          <cell r="R8">
            <v>0.81872028805755681</v>
          </cell>
          <cell r="S8">
            <v>0.51924491285218266</v>
          </cell>
          <cell r="T8">
            <v>0.29968477240222285</v>
          </cell>
          <cell r="U8">
            <v>5.9948415424208555E-2</v>
          </cell>
          <cell r="V8">
            <v>0</v>
          </cell>
          <cell r="W8">
            <v>0</v>
          </cell>
          <cell r="X8">
            <v>0</v>
          </cell>
          <cell r="Y8">
            <v>0</v>
          </cell>
          <cell r="Z8">
            <v>0</v>
          </cell>
          <cell r="AA8">
            <v>0</v>
          </cell>
          <cell r="AB8">
            <v>0</v>
          </cell>
          <cell r="AC8">
            <v>0</v>
          </cell>
          <cell r="AD8">
            <v>0</v>
          </cell>
          <cell r="AE8">
            <v>0</v>
          </cell>
          <cell r="AF8">
            <v>0</v>
          </cell>
          <cell r="AG8">
            <v>0</v>
          </cell>
          <cell r="AH8">
            <v>0</v>
          </cell>
          <cell r="AI8">
            <v>1.41</v>
          </cell>
          <cell r="AJ8">
            <v>2.2599999999999998</v>
          </cell>
          <cell r="AK8">
            <v>1.9799999999999998</v>
          </cell>
          <cell r="AL8">
            <v>1.37</v>
          </cell>
          <cell r="AM8">
            <v>0.9</v>
          </cell>
          <cell r="AN8">
            <v>0.56999999999999995</v>
          </cell>
          <cell r="AO8">
            <v>0.33</v>
          </cell>
          <cell r="AP8">
            <v>7.0000000000000007E-2</v>
          </cell>
          <cell r="AQ8">
            <v>0</v>
          </cell>
          <cell r="AR8">
            <v>0</v>
          </cell>
          <cell r="AS8">
            <v>0</v>
          </cell>
          <cell r="AT8">
            <v>0</v>
          </cell>
          <cell r="AU8">
            <v>0</v>
          </cell>
          <cell r="AV8">
            <v>0</v>
          </cell>
          <cell r="AW8">
            <v>0</v>
          </cell>
          <cell r="AX8">
            <v>1.1022883413995226</v>
          </cell>
          <cell r="AY8">
            <v>1.1666666666666667</v>
          </cell>
          <cell r="AZ8">
            <v>40.950209030535341</v>
          </cell>
          <cell r="BA8">
            <v>0.78</v>
          </cell>
          <cell r="BB8">
            <v>2.96</v>
          </cell>
          <cell r="BC8">
            <v>84.99</v>
          </cell>
          <cell r="BD8">
            <v>7.74</v>
          </cell>
          <cell r="BE8">
            <v>2.56</v>
          </cell>
          <cell r="BF8">
            <v>0.73</v>
          </cell>
          <cell r="BG8">
            <v>0.18</v>
          </cell>
          <cell r="BH8">
            <v>0.04</v>
          </cell>
          <cell r="BI8">
            <v>0.02</v>
          </cell>
          <cell r="BJ8">
            <v>0</v>
          </cell>
          <cell r="BK8">
            <v>100</v>
          </cell>
          <cell r="BL8">
            <v>1.37</v>
          </cell>
        </row>
        <row r="9">
          <cell r="A9">
            <v>16</v>
          </cell>
          <cell r="B9" t="str">
            <v>Arundel</v>
          </cell>
          <cell r="C9">
            <v>0</v>
          </cell>
          <cell r="D9" t="str">
            <v>Amoco T</v>
          </cell>
          <cell r="E9" t="str">
            <v>Teesside</v>
          </cell>
          <cell r="F9" t="str">
            <v>A</v>
          </cell>
          <cell r="G9">
            <v>4</v>
          </cell>
          <cell r="H9">
            <v>0</v>
          </cell>
          <cell r="I9">
            <v>0</v>
          </cell>
          <cell r="J9">
            <v>0</v>
          </cell>
          <cell r="K9">
            <v>0</v>
          </cell>
          <cell r="L9">
            <v>0</v>
          </cell>
          <cell r="M9">
            <v>0</v>
          </cell>
          <cell r="N9">
            <v>0</v>
          </cell>
          <cell r="O9">
            <v>3.9989052577108823E-2</v>
          </cell>
          <cell r="P9">
            <v>0.13994352210611671</v>
          </cell>
          <cell r="Q9">
            <v>4.9948940549408558E-2</v>
          </cell>
          <cell r="R9">
            <v>4.9921968783997371E-2</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0.05</v>
          </cell>
          <cell r="AK9">
            <v>0.15000000000000002</v>
          </cell>
          <cell r="AL9">
            <v>0.06</v>
          </cell>
          <cell r="AM9">
            <v>0.06</v>
          </cell>
          <cell r="AN9">
            <v>0</v>
          </cell>
          <cell r="AO9">
            <v>0</v>
          </cell>
          <cell r="AP9">
            <v>0</v>
          </cell>
          <cell r="AQ9">
            <v>0</v>
          </cell>
          <cell r="AR9">
            <v>0</v>
          </cell>
          <cell r="AS9">
            <v>0</v>
          </cell>
          <cell r="AT9">
            <v>0</v>
          </cell>
          <cell r="AU9">
            <v>0</v>
          </cell>
          <cell r="AV9">
            <v>0</v>
          </cell>
          <cell r="AW9">
            <v>0</v>
          </cell>
          <cell r="AX9">
            <v>1.1436598122594472</v>
          </cell>
          <cell r="AY9">
            <v>1.25</v>
          </cell>
          <cell r="AZ9">
            <v>41.018425144672889</v>
          </cell>
          <cell r="BA9">
            <v>0.88</v>
          </cell>
          <cell r="BB9">
            <v>2.1800000000000002</v>
          </cell>
          <cell r="BC9">
            <v>85.5</v>
          </cell>
          <cell r="BD9">
            <v>8.39</v>
          </cell>
          <cell r="BE9">
            <v>2.2799999999999998</v>
          </cell>
          <cell r="BF9">
            <v>0.63</v>
          </cell>
          <cell r="BG9">
            <v>0.12</v>
          </cell>
          <cell r="BH9">
            <v>0.02</v>
          </cell>
          <cell r="BI9">
            <v>0</v>
          </cell>
          <cell r="BJ9">
            <v>0</v>
          </cell>
          <cell r="BK9">
            <v>100</v>
          </cell>
          <cell r="BL9">
            <v>0.06</v>
          </cell>
        </row>
        <row r="10">
          <cell r="A10">
            <v>17</v>
          </cell>
          <cell r="B10" t="str">
            <v>Audrey</v>
          </cell>
          <cell r="C10">
            <v>0</v>
          </cell>
          <cell r="D10" t="str">
            <v>Theddlethorpe</v>
          </cell>
          <cell r="E10" t="str">
            <v>Theddlethorpe</v>
          </cell>
          <cell r="F10" t="str">
            <v>P</v>
          </cell>
          <cell r="G10">
            <v>5</v>
          </cell>
          <cell r="H10">
            <v>0.12012737798673501</v>
          </cell>
          <cell r="I10">
            <v>7.9992988147528768E-2</v>
          </cell>
          <cell r="J10">
            <v>4.9989891632398586E-2</v>
          </cell>
          <cell r="K10">
            <v>3.0016400726197403E-2</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0.15</v>
          </cell>
          <cell r="AD10">
            <v>0.09</v>
          </cell>
          <cell r="AE10">
            <v>0.06</v>
          </cell>
          <cell r="AF10">
            <v>0.04</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1.2137366783628214</v>
          </cell>
          <cell r="AY10">
            <v>1.3333333333333335</v>
          </cell>
          <cell r="AZ10">
            <v>38.349205231337869</v>
          </cell>
          <cell r="BA10">
            <v>3.6</v>
          </cell>
          <cell r="BB10">
            <v>1.1299999999999999</v>
          </cell>
          <cell r="BC10">
            <v>89.58</v>
          </cell>
          <cell r="BD10">
            <v>4.07</v>
          </cell>
          <cell r="BE10">
            <v>1.02</v>
          </cell>
          <cell r="BF10">
            <v>0.38</v>
          </cell>
          <cell r="BG10">
            <v>0.11</v>
          </cell>
          <cell r="BH10">
            <v>7.0000000000000007E-2</v>
          </cell>
          <cell r="BI10">
            <v>0.03</v>
          </cell>
          <cell r="BJ10">
            <v>0.01</v>
          </cell>
          <cell r="BK10">
            <v>99.999999999999986</v>
          </cell>
          <cell r="BL10">
            <v>0</v>
          </cell>
        </row>
        <row r="11">
          <cell r="A11">
            <v>18</v>
          </cell>
          <cell r="B11" t="str">
            <v>Babbage</v>
          </cell>
          <cell r="C11">
            <v>0</v>
          </cell>
          <cell r="D11" t="str">
            <v>Theddlethorpe</v>
          </cell>
          <cell r="E11" t="str">
            <v>Theddlethorpe</v>
          </cell>
          <cell r="F11" t="str">
            <v>D</v>
          </cell>
          <cell r="G11">
            <v>6</v>
          </cell>
          <cell r="H11">
            <v>0.19020168181233044</v>
          </cell>
          <cell r="I11">
            <v>0.52995354647737813</v>
          </cell>
          <cell r="J11">
            <v>0.87982209273021517</v>
          </cell>
          <cell r="K11">
            <v>0.87047562105972465</v>
          </cell>
          <cell r="L11">
            <v>0.82075828167038234</v>
          </cell>
          <cell r="M11">
            <v>0.7797603210748506</v>
          </cell>
          <cell r="N11">
            <v>0.65999766943534233</v>
          </cell>
          <cell r="O11">
            <v>0.46987136778102867</v>
          </cell>
          <cell r="P11">
            <v>0.28988301007695605</v>
          </cell>
          <cell r="Q11">
            <v>0.15983660975810737</v>
          </cell>
          <cell r="R11">
            <v>9.9843937567994742E-2</v>
          </cell>
          <cell r="S11">
            <v>6.9898353653178438E-2</v>
          </cell>
          <cell r="T11">
            <v>4.9947462067037152E-2</v>
          </cell>
          <cell r="U11">
            <v>3.9965610282805708E-2</v>
          </cell>
          <cell r="V11">
            <v>0</v>
          </cell>
          <cell r="W11">
            <v>0</v>
          </cell>
          <cell r="X11">
            <v>0</v>
          </cell>
          <cell r="Y11">
            <v>0</v>
          </cell>
          <cell r="Z11">
            <v>0</v>
          </cell>
          <cell r="AA11">
            <v>0</v>
          </cell>
          <cell r="AB11">
            <v>0</v>
          </cell>
          <cell r="AC11">
            <v>0.23</v>
          </cell>
          <cell r="AD11">
            <v>0.64</v>
          </cell>
          <cell r="AE11">
            <v>1.06</v>
          </cell>
          <cell r="AF11">
            <v>1.05</v>
          </cell>
          <cell r="AG11">
            <v>0.97999999999999987</v>
          </cell>
          <cell r="AH11">
            <v>0.94</v>
          </cell>
          <cell r="AI11">
            <v>0.8</v>
          </cell>
          <cell r="AJ11">
            <v>0.56000000000000005</v>
          </cell>
          <cell r="AK11">
            <v>0.34</v>
          </cell>
          <cell r="AL11">
            <v>0.19</v>
          </cell>
          <cell r="AM11">
            <v>0.12</v>
          </cell>
          <cell r="AN11">
            <v>0.09</v>
          </cell>
          <cell r="AO11">
            <v>0.06</v>
          </cell>
          <cell r="AP11">
            <v>0.05</v>
          </cell>
          <cell r="AQ11">
            <v>0</v>
          </cell>
          <cell r="AR11">
            <v>0</v>
          </cell>
          <cell r="AS11">
            <v>0</v>
          </cell>
          <cell r="AT11">
            <v>0</v>
          </cell>
          <cell r="AU11">
            <v>0</v>
          </cell>
          <cell r="AV11">
            <v>0</v>
          </cell>
          <cell r="AW11">
            <v>0</v>
          </cell>
          <cell r="AX11">
            <v>1.2030018061552479</v>
          </cell>
          <cell r="AY11">
            <v>1.2857142857142856</v>
          </cell>
          <cell r="AZ11">
            <v>38.349205231337869</v>
          </cell>
          <cell r="BA11">
            <v>3.6</v>
          </cell>
          <cell r="BB11">
            <v>1.1299999999999999</v>
          </cell>
          <cell r="BC11">
            <v>89.58</v>
          </cell>
          <cell r="BD11">
            <v>4.07</v>
          </cell>
          <cell r="BE11">
            <v>1.02</v>
          </cell>
          <cell r="BF11">
            <v>0.38</v>
          </cell>
          <cell r="BG11">
            <v>0.11</v>
          </cell>
          <cell r="BH11">
            <v>7.0000000000000007E-2</v>
          </cell>
          <cell r="BI11">
            <v>0.03</v>
          </cell>
          <cell r="BJ11">
            <v>0.01</v>
          </cell>
          <cell r="BK11">
            <v>99.999999999999986</v>
          </cell>
          <cell r="BL11">
            <v>0.19</v>
          </cell>
        </row>
        <row r="12">
          <cell r="A12">
            <v>19</v>
          </cell>
          <cell r="B12" t="str">
            <v>Bains</v>
          </cell>
          <cell r="C12">
            <v>0</v>
          </cell>
          <cell r="D12" t="str">
            <v>Morecambe N</v>
          </cell>
          <cell r="E12" t="str">
            <v>Barrow</v>
          </cell>
          <cell r="F12" t="str">
            <v>D</v>
          </cell>
          <cell r="G12">
            <v>7</v>
          </cell>
          <cell r="H12">
            <v>0</v>
          </cell>
          <cell r="I12">
            <v>9.999123518441097E-2</v>
          </cell>
          <cell r="J12">
            <v>3.9991913305918871E-2</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0.10999999999999999</v>
          </cell>
          <cell r="AE12">
            <v>0.05</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1.1429947227615966</v>
          </cell>
          <cell r="AY12">
            <v>1.25</v>
          </cell>
          <cell r="AZ12">
            <v>38.565514814721787</v>
          </cell>
          <cell r="BA12">
            <v>4.8099999999999996</v>
          </cell>
          <cell r="BB12">
            <v>0</v>
          </cell>
          <cell r="BC12">
            <v>89.15</v>
          </cell>
          <cell r="BD12">
            <v>4.0999999999999996</v>
          </cell>
          <cell r="BE12">
            <v>1.1100000000000001</v>
          </cell>
          <cell r="BF12">
            <v>0.54</v>
          </cell>
          <cell r="BG12">
            <v>0.22</v>
          </cell>
          <cell r="BH12">
            <v>7.0000000000000007E-2</v>
          </cell>
          <cell r="BI12">
            <v>0</v>
          </cell>
          <cell r="BJ12">
            <v>0</v>
          </cell>
          <cell r="BK12">
            <v>100</v>
          </cell>
          <cell r="BL12">
            <v>0</v>
          </cell>
        </row>
        <row r="13">
          <cell r="A13">
            <v>20</v>
          </cell>
          <cell r="B13" t="str">
            <v>Baird</v>
          </cell>
          <cell r="C13">
            <v>0</v>
          </cell>
          <cell r="D13" t="str">
            <v>Perenco B</v>
          </cell>
          <cell r="E13" t="str">
            <v>Bacton</v>
          </cell>
          <cell r="F13" t="str">
            <v>P</v>
          </cell>
          <cell r="G13">
            <v>8</v>
          </cell>
          <cell r="H13">
            <v>0.38040336362466087</v>
          </cell>
          <cell r="I13">
            <v>0.16998509981349866</v>
          </cell>
          <cell r="J13">
            <v>5.9987869958878302E-2</v>
          </cell>
          <cell r="K13">
            <v>0.10005466908732469</v>
          </cell>
          <cell r="L13">
            <v>5.0046236687218443E-2</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0.44999999999999996</v>
          </cell>
          <cell r="AD13">
            <v>0.21</v>
          </cell>
          <cell r="AE13">
            <v>7.0000000000000007E-2</v>
          </cell>
          <cell r="AF13">
            <v>0.12</v>
          </cell>
          <cell r="AG13">
            <v>7.0000000000000007E-2</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1.2097666473255579</v>
          </cell>
          <cell r="AY13">
            <v>1.4000000000000001</v>
          </cell>
          <cell r="AZ13">
            <v>38.317805599588745</v>
          </cell>
          <cell r="BA13">
            <v>3.06</v>
          </cell>
          <cell r="BB13">
            <v>0.72</v>
          </cell>
          <cell r="BC13">
            <v>91.64</v>
          </cell>
          <cell r="BD13">
            <v>3.25</v>
          </cell>
          <cell r="BE13">
            <v>0.67</v>
          </cell>
          <cell r="BF13">
            <v>0.48</v>
          </cell>
          <cell r="BG13">
            <v>0.08</v>
          </cell>
          <cell r="BH13">
            <v>0.04</v>
          </cell>
          <cell r="BI13">
            <v>0.05</v>
          </cell>
          <cell r="BJ13">
            <v>0.01</v>
          </cell>
          <cell r="BK13">
            <v>100.00000000000001</v>
          </cell>
          <cell r="BL13">
            <v>0</v>
          </cell>
        </row>
        <row r="14">
          <cell r="A14">
            <v>21</v>
          </cell>
          <cell r="B14" t="str">
            <v>Banff</v>
          </cell>
          <cell r="C14">
            <v>0</v>
          </cell>
          <cell r="D14" t="str">
            <v>Amoco T</v>
          </cell>
          <cell r="E14" t="str">
            <v>Teesside</v>
          </cell>
          <cell r="F14" t="str">
            <v>P</v>
          </cell>
          <cell r="G14">
            <v>9</v>
          </cell>
          <cell r="H14">
            <v>1.5416346841630992</v>
          </cell>
          <cell r="I14">
            <v>1.2298921927682549</v>
          </cell>
          <cell r="J14">
            <v>0.97980187599501223</v>
          </cell>
          <cell r="K14">
            <v>0.79043188578986501</v>
          </cell>
          <cell r="L14">
            <v>0.63058258225895236</v>
          </cell>
          <cell r="M14">
            <v>0.49984635966336577</v>
          </cell>
          <cell r="N14">
            <v>0.39999858753657114</v>
          </cell>
          <cell r="O14">
            <v>0.31991242061687059</v>
          </cell>
          <cell r="P14">
            <v>0.25989511248278818</v>
          </cell>
          <cell r="Q14">
            <v>0.20978555030751592</v>
          </cell>
          <cell r="R14">
            <v>0.16973469386559106</v>
          </cell>
          <cell r="S14">
            <v>0.12981122821304567</v>
          </cell>
          <cell r="T14">
            <v>0.10988441654748173</v>
          </cell>
          <cell r="U14">
            <v>7.9931220565611416E-2</v>
          </cell>
          <cell r="V14">
            <v>7.0022853727257209E-2</v>
          </cell>
          <cell r="W14">
            <v>4.9985073310282929E-2</v>
          </cell>
          <cell r="X14">
            <v>3.9962512049856437E-2</v>
          </cell>
          <cell r="Y14">
            <v>0</v>
          </cell>
          <cell r="Z14">
            <v>0</v>
          </cell>
          <cell r="AA14">
            <v>0</v>
          </cell>
          <cell r="AB14">
            <v>0</v>
          </cell>
          <cell r="AC14">
            <v>2</v>
          </cell>
          <cell r="AD14">
            <v>1.6000000000000003</v>
          </cell>
          <cell r="AE14">
            <v>1.28</v>
          </cell>
          <cell r="AF14">
            <v>1.02</v>
          </cell>
          <cell r="AG14">
            <v>0.81999999999999984</v>
          </cell>
          <cell r="AH14">
            <v>0.66</v>
          </cell>
          <cell r="AI14">
            <v>0.52</v>
          </cell>
          <cell r="AJ14">
            <v>0.42</v>
          </cell>
          <cell r="AK14">
            <v>0.34</v>
          </cell>
          <cell r="AL14">
            <v>0.27</v>
          </cell>
          <cell r="AM14">
            <v>0.21</v>
          </cell>
          <cell r="AN14">
            <v>0.17</v>
          </cell>
          <cell r="AO14">
            <v>0.14000000000000001</v>
          </cell>
          <cell r="AP14">
            <v>0.11</v>
          </cell>
          <cell r="AQ14">
            <v>0.09</v>
          </cell>
          <cell r="AR14">
            <v>7.0000000000000007E-2</v>
          </cell>
          <cell r="AS14">
            <v>0.06</v>
          </cell>
          <cell r="AT14">
            <v>0</v>
          </cell>
          <cell r="AU14">
            <v>0</v>
          </cell>
          <cell r="AV14">
            <v>0</v>
          </cell>
          <cell r="AW14">
            <v>0</v>
          </cell>
          <cell r="AX14">
            <v>1.3010044022812961</v>
          </cell>
          <cell r="AY14">
            <v>1.4000000000000001</v>
          </cell>
          <cell r="AZ14">
            <v>41.018425144672889</v>
          </cell>
          <cell r="BA14">
            <v>0.88</v>
          </cell>
          <cell r="BB14">
            <v>2.1800000000000002</v>
          </cell>
          <cell r="BC14">
            <v>85.5</v>
          </cell>
          <cell r="BD14">
            <v>8.39</v>
          </cell>
          <cell r="BE14">
            <v>2.2799999999999998</v>
          </cell>
          <cell r="BF14">
            <v>0.63</v>
          </cell>
          <cell r="BG14">
            <v>0.12</v>
          </cell>
          <cell r="BH14">
            <v>0.02</v>
          </cell>
          <cell r="BI14">
            <v>0</v>
          </cell>
          <cell r="BJ14">
            <v>0</v>
          </cell>
          <cell r="BK14">
            <v>100</v>
          </cell>
          <cell r="BL14">
            <v>0.27</v>
          </cell>
        </row>
        <row r="15">
          <cell r="A15">
            <v>22</v>
          </cell>
          <cell r="B15" t="str">
            <v>Barque</v>
          </cell>
          <cell r="C15">
            <v>0</v>
          </cell>
          <cell r="D15" t="str">
            <v>Shell/Esso B</v>
          </cell>
          <cell r="E15" t="str">
            <v>Bacton</v>
          </cell>
          <cell r="F15" t="str">
            <v>P</v>
          </cell>
          <cell r="G15">
            <v>10</v>
          </cell>
          <cell r="H15">
            <v>1.6417408324853784</v>
          </cell>
          <cell r="I15">
            <v>1.559863268876811</v>
          </cell>
          <cell r="J15">
            <v>1.2997371824423634</v>
          </cell>
          <cell r="K15">
            <v>1.1106068268693041</v>
          </cell>
          <cell r="L15">
            <v>1.1610726911434677</v>
          </cell>
          <cell r="M15">
            <v>1.0396804280998009</v>
          </cell>
          <cell r="N15">
            <v>1.0699962216603278</v>
          </cell>
          <cell r="O15">
            <v>1.0097235775719979</v>
          </cell>
          <cell r="P15">
            <v>0.85965306436614553</v>
          </cell>
          <cell r="Q15">
            <v>0.8591217774498271</v>
          </cell>
          <cell r="R15">
            <v>0.75881392551675997</v>
          </cell>
          <cell r="S15">
            <v>0.52923039194549393</v>
          </cell>
          <cell r="T15">
            <v>0.36961121929607488</v>
          </cell>
          <cell r="U15">
            <v>0.25977646683823707</v>
          </cell>
          <cell r="V15">
            <v>0.18005876672723281</v>
          </cell>
          <cell r="W15">
            <v>0.12996119060673561</v>
          </cell>
          <cell r="X15">
            <v>8.9915652112176975E-2</v>
          </cell>
          <cell r="Y15">
            <v>6.001475198444519E-2</v>
          </cell>
          <cell r="Z15">
            <v>4.0017472575389748E-2</v>
          </cell>
          <cell r="AA15">
            <v>0</v>
          </cell>
          <cell r="AB15">
            <v>0</v>
          </cell>
          <cell r="AC15">
            <v>2.13</v>
          </cell>
          <cell r="AD15">
            <v>2.0299999999999998</v>
          </cell>
          <cell r="AE15">
            <v>1.6899999999999997</v>
          </cell>
          <cell r="AF15">
            <v>1.44</v>
          </cell>
          <cell r="AG15">
            <v>1.5099999999999998</v>
          </cell>
          <cell r="AH15">
            <v>1.35</v>
          </cell>
          <cell r="AI15">
            <v>1.39</v>
          </cell>
          <cell r="AJ15">
            <v>1.31</v>
          </cell>
          <cell r="AK15">
            <v>1.1200000000000001</v>
          </cell>
          <cell r="AL15">
            <v>1.1200000000000001</v>
          </cell>
          <cell r="AM15">
            <v>0.99</v>
          </cell>
          <cell r="AN15">
            <v>0.69</v>
          </cell>
          <cell r="AO15">
            <v>0.48000000000000004</v>
          </cell>
          <cell r="AP15">
            <v>0.34</v>
          </cell>
          <cell r="AQ15">
            <v>0.24</v>
          </cell>
          <cell r="AR15">
            <v>0.17</v>
          </cell>
          <cell r="AS15">
            <v>0.12</v>
          </cell>
          <cell r="AT15">
            <v>0.08</v>
          </cell>
          <cell r="AU15">
            <v>0.06</v>
          </cell>
          <cell r="AV15">
            <v>0</v>
          </cell>
          <cell r="AW15">
            <v>0</v>
          </cell>
          <cell r="AX15">
            <v>1.3007051135814556</v>
          </cell>
          <cell r="AY15">
            <v>1.3333333333333333</v>
          </cell>
          <cell r="AZ15">
            <v>38.694400237546851</v>
          </cell>
          <cell r="BA15">
            <v>2.83</v>
          </cell>
          <cell r="BB15">
            <v>0.56000000000000005</v>
          </cell>
          <cell r="BC15">
            <v>91.13</v>
          </cell>
          <cell r="BD15">
            <v>3.92</v>
          </cell>
          <cell r="BE15">
            <v>1</v>
          </cell>
          <cell r="BF15">
            <v>0.45</v>
          </cell>
          <cell r="BG15">
            <v>0.1</v>
          </cell>
          <cell r="BH15">
            <v>0.01</v>
          </cell>
          <cell r="BI15">
            <v>0</v>
          </cell>
          <cell r="BJ15">
            <v>0</v>
          </cell>
          <cell r="BK15">
            <v>100</v>
          </cell>
          <cell r="BL15">
            <v>1.1200000000000001</v>
          </cell>
        </row>
        <row r="16">
          <cell r="A16">
            <v>23</v>
          </cell>
          <cell r="B16" t="str">
            <v>Beinn</v>
          </cell>
          <cell r="C16">
            <v>0</v>
          </cell>
          <cell r="D16" t="str">
            <v>Mobil SF</v>
          </cell>
          <cell r="E16" t="str">
            <v>St Fergus</v>
          </cell>
          <cell r="F16" t="str">
            <v>P</v>
          </cell>
          <cell r="G16">
            <v>11</v>
          </cell>
          <cell r="H16">
            <v>0.38040336362466087</v>
          </cell>
          <cell r="I16">
            <v>0.30997282907167401</v>
          </cell>
          <cell r="J16">
            <v>0.22995350150903351</v>
          </cell>
          <cell r="K16">
            <v>0.17009293744845197</v>
          </cell>
          <cell r="L16">
            <v>0.11010172071188057</v>
          </cell>
          <cell r="M16">
            <v>7.997541754613853E-2</v>
          </cell>
          <cell r="N16">
            <v>6.9999752818899946E-2</v>
          </cell>
          <cell r="O16">
            <v>4.9986315721386038E-2</v>
          </cell>
          <cell r="P16">
            <v>3.998386345889049E-2</v>
          </cell>
          <cell r="Q16">
            <v>2.9969364329645132E-2</v>
          </cell>
          <cell r="R16">
            <v>0</v>
          </cell>
          <cell r="S16">
            <v>0</v>
          </cell>
          <cell r="T16">
            <v>0</v>
          </cell>
          <cell r="U16">
            <v>0</v>
          </cell>
          <cell r="V16">
            <v>0</v>
          </cell>
          <cell r="W16">
            <v>0</v>
          </cell>
          <cell r="X16">
            <v>0</v>
          </cell>
          <cell r="Y16">
            <v>0</v>
          </cell>
          <cell r="Z16">
            <v>0</v>
          </cell>
          <cell r="AA16">
            <v>0</v>
          </cell>
          <cell r="AB16">
            <v>0</v>
          </cell>
          <cell r="AC16">
            <v>0.48</v>
          </cell>
          <cell r="AD16">
            <v>0.39</v>
          </cell>
          <cell r="AE16">
            <v>0.28999999999999998</v>
          </cell>
          <cell r="AF16">
            <v>0.21</v>
          </cell>
          <cell r="AG16">
            <v>0.14000000000000001</v>
          </cell>
          <cell r="AH16">
            <v>0.1</v>
          </cell>
          <cell r="AI16">
            <v>0.08</v>
          </cell>
          <cell r="AJ16">
            <v>7.0000000000000007E-2</v>
          </cell>
          <cell r="AK16">
            <v>0.05</v>
          </cell>
          <cell r="AL16">
            <v>0.04</v>
          </cell>
          <cell r="AM16">
            <v>0</v>
          </cell>
          <cell r="AN16">
            <v>0</v>
          </cell>
          <cell r="AO16">
            <v>0</v>
          </cell>
          <cell r="AP16">
            <v>0</v>
          </cell>
          <cell r="AQ16">
            <v>0</v>
          </cell>
          <cell r="AR16">
            <v>0</v>
          </cell>
          <cell r="AS16">
            <v>0</v>
          </cell>
          <cell r="AT16">
            <v>0</v>
          </cell>
          <cell r="AU16">
            <v>0</v>
          </cell>
          <cell r="AV16">
            <v>0</v>
          </cell>
          <cell r="AW16">
            <v>0</v>
          </cell>
          <cell r="AX16">
            <v>1.2581276181200274</v>
          </cell>
          <cell r="AY16">
            <v>1.4000000000000001</v>
          </cell>
          <cell r="AZ16">
            <v>40.950209030535341</v>
          </cell>
          <cell r="BA16">
            <v>0.78</v>
          </cell>
          <cell r="BB16">
            <v>2.96</v>
          </cell>
          <cell r="BC16">
            <v>84.99</v>
          </cell>
          <cell r="BD16">
            <v>7.74</v>
          </cell>
          <cell r="BE16">
            <v>2.56</v>
          </cell>
          <cell r="BF16">
            <v>0.73</v>
          </cell>
          <cell r="BG16">
            <v>0.18</v>
          </cell>
          <cell r="BH16">
            <v>0.04</v>
          </cell>
          <cell r="BI16">
            <v>0.02</v>
          </cell>
          <cell r="BJ16">
            <v>0</v>
          </cell>
          <cell r="BK16">
            <v>100</v>
          </cell>
          <cell r="BL16">
            <v>0.04</v>
          </cell>
        </row>
        <row r="17">
          <cell r="A17">
            <v>24</v>
          </cell>
          <cell r="B17" t="str">
            <v>Bell</v>
          </cell>
          <cell r="C17">
            <v>0</v>
          </cell>
          <cell r="D17" t="str">
            <v>Perenco B</v>
          </cell>
          <cell r="E17" t="str">
            <v>Bacton</v>
          </cell>
          <cell r="F17" t="str">
            <v>P</v>
          </cell>
          <cell r="G17">
            <v>12</v>
          </cell>
          <cell r="H17">
            <v>0.3303502894635213</v>
          </cell>
          <cell r="I17">
            <v>0.26997633499790963</v>
          </cell>
          <cell r="J17">
            <v>0.20995754485607407</v>
          </cell>
          <cell r="K17">
            <v>0.16008747053971947</v>
          </cell>
          <cell r="L17">
            <v>0.14012946272421165</v>
          </cell>
          <cell r="M17">
            <v>0.11996312631920777</v>
          </cell>
          <cell r="N17">
            <v>7.999971750731423E-2</v>
          </cell>
          <cell r="O17">
            <v>5.9983578865663238E-2</v>
          </cell>
          <cell r="P17">
            <v>3.998386345889049E-2</v>
          </cell>
          <cell r="Q17">
            <v>0</v>
          </cell>
          <cell r="R17">
            <v>0</v>
          </cell>
          <cell r="S17">
            <v>0</v>
          </cell>
          <cell r="T17">
            <v>0</v>
          </cell>
          <cell r="U17">
            <v>0</v>
          </cell>
          <cell r="V17">
            <v>0</v>
          </cell>
          <cell r="W17">
            <v>0</v>
          </cell>
          <cell r="X17">
            <v>0</v>
          </cell>
          <cell r="Y17">
            <v>0</v>
          </cell>
          <cell r="Z17">
            <v>0</v>
          </cell>
          <cell r="AA17">
            <v>0</v>
          </cell>
          <cell r="AB17">
            <v>0</v>
          </cell>
          <cell r="AC17">
            <v>0.39</v>
          </cell>
          <cell r="AD17">
            <v>0.33</v>
          </cell>
          <cell r="AE17">
            <v>0.26</v>
          </cell>
          <cell r="AF17">
            <v>0.2</v>
          </cell>
          <cell r="AG17">
            <v>0.16</v>
          </cell>
          <cell r="AH17">
            <v>0.14000000000000001</v>
          </cell>
          <cell r="AI17">
            <v>0.1</v>
          </cell>
          <cell r="AJ17">
            <v>7.0000000000000007E-2</v>
          </cell>
          <cell r="AK17">
            <v>0.05</v>
          </cell>
          <cell r="AL17">
            <v>0</v>
          </cell>
          <cell r="AM17">
            <v>0</v>
          </cell>
          <cell r="AN17">
            <v>0</v>
          </cell>
          <cell r="AO17">
            <v>0</v>
          </cell>
          <cell r="AP17">
            <v>0</v>
          </cell>
          <cell r="AQ17">
            <v>0</v>
          </cell>
          <cell r="AR17">
            <v>0</v>
          </cell>
          <cell r="AS17">
            <v>0</v>
          </cell>
          <cell r="AT17">
            <v>0</v>
          </cell>
          <cell r="AU17">
            <v>0</v>
          </cell>
          <cell r="AV17">
            <v>0</v>
          </cell>
          <cell r="AW17">
            <v>0</v>
          </cell>
          <cell r="AX17">
            <v>1.205304996457651</v>
          </cell>
          <cell r="AY17">
            <v>1.25</v>
          </cell>
          <cell r="AZ17">
            <v>38.317805599588745</v>
          </cell>
          <cell r="BA17">
            <v>3.06</v>
          </cell>
          <cell r="BB17">
            <v>0.72</v>
          </cell>
          <cell r="BC17">
            <v>91.64</v>
          </cell>
          <cell r="BD17">
            <v>3.25</v>
          </cell>
          <cell r="BE17">
            <v>0.67</v>
          </cell>
          <cell r="BF17">
            <v>0.48</v>
          </cell>
          <cell r="BG17">
            <v>0.08</v>
          </cell>
          <cell r="BH17">
            <v>0.04</v>
          </cell>
          <cell r="BI17">
            <v>0.05</v>
          </cell>
          <cell r="BJ17">
            <v>0.01</v>
          </cell>
          <cell r="BK17">
            <v>100.00000000000001</v>
          </cell>
          <cell r="BL17">
            <v>0</v>
          </cell>
        </row>
        <row r="18">
          <cell r="A18">
            <v>25</v>
          </cell>
          <cell r="B18" t="str">
            <v>Beryl Alpha</v>
          </cell>
          <cell r="C18">
            <v>0</v>
          </cell>
          <cell r="D18" t="str">
            <v>Mobil SF</v>
          </cell>
          <cell r="E18" t="str">
            <v>St Fergus</v>
          </cell>
          <cell r="F18" t="str">
            <v>P</v>
          </cell>
          <cell r="G18">
            <v>13</v>
          </cell>
          <cell r="H18">
            <v>0.77081734208154962</v>
          </cell>
          <cell r="I18">
            <v>0.7699325109199644</v>
          </cell>
          <cell r="J18">
            <v>0.61987465624174243</v>
          </cell>
          <cell r="K18">
            <v>0.48026241161915845</v>
          </cell>
          <cell r="L18">
            <v>0.50046236687218437</v>
          </cell>
          <cell r="M18">
            <v>0.43986479650376187</v>
          </cell>
          <cell r="N18">
            <v>0.3499987640944997</v>
          </cell>
          <cell r="O18">
            <v>0.29991789432831617</v>
          </cell>
          <cell r="P18">
            <v>0.19991931729445245</v>
          </cell>
          <cell r="Q18">
            <v>0.13985703353834397</v>
          </cell>
          <cell r="R18">
            <v>0.11981272508159367</v>
          </cell>
          <cell r="S18">
            <v>9.9854790933112059E-2</v>
          </cell>
          <cell r="T18">
            <v>7.9915939307259432E-2</v>
          </cell>
          <cell r="U18">
            <v>5.9948415424208555E-2</v>
          </cell>
          <cell r="V18">
            <v>5.0016324090898005E-2</v>
          </cell>
          <cell r="W18">
            <v>3.9988058648226341E-2</v>
          </cell>
          <cell r="X18">
            <v>2.9971884037392326E-2</v>
          </cell>
          <cell r="Y18">
            <v>0</v>
          </cell>
          <cell r="Z18">
            <v>0</v>
          </cell>
          <cell r="AA18">
            <v>0</v>
          </cell>
          <cell r="AB18">
            <v>0</v>
          </cell>
          <cell r="AC18">
            <v>0.96</v>
          </cell>
          <cell r="AD18">
            <v>0.96</v>
          </cell>
          <cell r="AE18">
            <v>0.78</v>
          </cell>
          <cell r="AF18">
            <v>0.61</v>
          </cell>
          <cell r="AG18">
            <v>0.63</v>
          </cell>
          <cell r="AH18">
            <v>0.55000000000000004</v>
          </cell>
          <cell r="AI18">
            <v>0.44000000000000006</v>
          </cell>
          <cell r="AJ18">
            <v>0.37</v>
          </cell>
          <cell r="AK18">
            <v>0.25</v>
          </cell>
          <cell r="AL18">
            <v>0.18</v>
          </cell>
          <cell r="AM18">
            <v>0.15</v>
          </cell>
          <cell r="AN18">
            <v>0.12</v>
          </cell>
          <cell r="AO18">
            <v>0.1</v>
          </cell>
          <cell r="AP18">
            <v>0.08</v>
          </cell>
          <cell r="AQ18">
            <v>0.06</v>
          </cell>
          <cell r="AR18">
            <v>0.05</v>
          </cell>
          <cell r="AS18">
            <v>0.04</v>
          </cell>
          <cell r="AT18">
            <v>0</v>
          </cell>
          <cell r="AU18">
            <v>0</v>
          </cell>
          <cell r="AV18">
            <v>0</v>
          </cell>
          <cell r="AW18">
            <v>0</v>
          </cell>
          <cell r="AX18">
            <v>1.2528773985238979</v>
          </cell>
          <cell r="AY18">
            <v>1.3333333333333335</v>
          </cell>
          <cell r="AZ18">
            <v>40.950209030535341</v>
          </cell>
          <cell r="BA18">
            <v>0.78</v>
          </cell>
          <cell r="BB18">
            <v>2.96</v>
          </cell>
          <cell r="BC18">
            <v>84.99</v>
          </cell>
          <cell r="BD18">
            <v>7.74</v>
          </cell>
          <cell r="BE18">
            <v>2.56</v>
          </cell>
          <cell r="BF18">
            <v>0.73</v>
          </cell>
          <cell r="BG18">
            <v>0.18</v>
          </cell>
          <cell r="BH18">
            <v>0.04</v>
          </cell>
          <cell r="BI18">
            <v>0.02</v>
          </cell>
          <cell r="BJ18">
            <v>0</v>
          </cell>
          <cell r="BK18">
            <v>100</v>
          </cell>
          <cell r="BL18">
            <v>0.18</v>
          </cell>
        </row>
        <row r="19">
          <cell r="A19">
            <v>26</v>
          </cell>
          <cell r="B19" t="str">
            <v>Beryl Bravo</v>
          </cell>
          <cell r="C19">
            <v>0</v>
          </cell>
          <cell r="D19" t="str">
            <v>Mobil SF</v>
          </cell>
          <cell r="E19" t="str">
            <v>St Fergus</v>
          </cell>
          <cell r="F19" t="str">
            <v>P</v>
          </cell>
          <cell r="G19">
            <v>14</v>
          </cell>
          <cell r="H19">
            <v>1.1011676315450711</v>
          </cell>
          <cell r="I19">
            <v>1.1099027105469619</v>
          </cell>
          <cell r="J19">
            <v>1.1897594208510862</v>
          </cell>
          <cell r="K19">
            <v>1.0605794923256415</v>
          </cell>
          <cell r="L19">
            <v>0.9708969917320377</v>
          </cell>
          <cell r="M19">
            <v>0.83974188423445451</v>
          </cell>
          <cell r="N19">
            <v>1.0099964335298421</v>
          </cell>
          <cell r="O19">
            <v>0.67981389381085011</v>
          </cell>
          <cell r="P19">
            <v>0.58976198601863472</v>
          </cell>
          <cell r="Q19">
            <v>0.55942813415337589</v>
          </cell>
          <cell r="R19">
            <v>0.33946938773118213</v>
          </cell>
          <cell r="S19">
            <v>0.26960793551940254</v>
          </cell>
          <cell r="T19">
            <v>0.21976883309496345</v>
          </cell>
          <cell r="U19">
            <v>0.17984524627262566</v>
          </cell>
          <cell r="V19">
            <v>0.14004570745451442</v>
          </cell>
          <cell r="W19">
            <v>0.10996716128262243</v>
          </cell>
          <cell r="X19">
            <v>8.9915652112176975E-2</v>
          </cell>
          <cell r="Y19">
            <v>7.0017210648519401E-2</v>
          </cell>
          <cell r="Z19">
            <v>6.0026208863084622E-2</v>
          </cell>
          <cell r="AA19">
            <v>4.9978118978461383E-2</v>
          </cell>
          <cell r="AB19">
            <v>4.0022972086310143E-2</v>
          </cell>
          <cell r="AC19">
            <v>1.38</v>
          </cell>
          <cell r="AD19">
            <v>1.39</v>
          </cell>
          <cell r="AE19">
            <v>1.49</v>
          </cell>
          <cell r="AF19">
            <v>1.33</v>
          </cell>
          <cell r="AG19">
            <v>1.21</v>
          </cell>
          <cell r="AH19">
            <v>1.06</v>
          </cell>
          <cell r="AI19">
            <v>1.27</v>
          </cell>
          <cell r="AJ19">
            <v>0.84999999999999987</v>
          </cell>
          <cell r="AK19">
            <v>0.74</v>
          </cell>
          <cell r="AL19">
            <v>0.7</v>
          </cell>
          <cell r="AM19">
            <v>0.43</v>
          </cell>
          <cell r="AN19">
            <v>0.34</v>
          </cell>
          <cell r="AO19">
            <v>0.27</v>
          </cell>
          <cell r="AP19">
            <v>0.22</v>
          </cell>
          <cell r="AQ19">
            <v>0.18</v>
          </cell>
          <cell r="AR19">
            <v>0.14000000000000001</v>
          </cell>
          <cell r="AS19">
            <v>0.11</v>
          </cell>
          <cell r="AT19">
            <v>0.09</v>
          </cell>
          <cell r="AU19">
            <v>7.0000000000000007E-2</v>
          </cell>
          <cell r="AV19">
            <v>0.06</v>
          </cell>
          <cell r="AW19">
            <v>0.05</v>
          </cell>
          <cell r="AX19">
            <v>1.253646078929503</v>
          </cell>
          <cell r="AY19">
            <v>1.2857142857142856</v>
          </cell>
          <cell r="AZ19">
            <v>40.950209030535341</v>
          </cell>
          <cell r="BA19">
            <v>0.78</v>
          </cell>
          <cell r="BB19">
            <v>2.96</v>
          </cell>
          <cell r="BC19">
            <v>84.99</v>
          </cell>
          <cell r="BD19">
            <v>7.74</v>
          </cell>
          <cell r="BE19">
            <v>2.56</v>
          </cell>
          <cell r="BF19">
            <v>0.73</v>
          </cell>
          <cell r="BG19">
            <v>0.18</v>
          </cell>
          <cell r="BH19">
            <v>0.04</v>
          </cell>
          <cell r="BI19">
            <v>0.02</v>
          </cell>
          <cell r="BJ19">
            <v>0</v>
          </cell>
          <cell r="BK19">
            <v>100</v>
          </cell>
          <cell r="BL19">
            <v>0.7</v>
          </cell>
        </row>
        <row r="20">
          <cell r="A20">
            <v>27</v>
          </cell>
          <cell r="B20" t="str">
            <v>Biogas</v>
          </cell>
          <cell r="C20">
            <v>0</v>
          </cell>
          <cell r="D20" t="str">
            <v>Onshore BIO</v>
          </cell>
          <cell r="E20" t="str">
            <v>Onshore</v>
          </cell>
          <cell r="F20" t="str">
            <v>b</v>
          </cell>
          <cell r="G20">
            <v>15</v>
          </cell>
          <cell r="H20">
            <v>0</v>
          </cell>
          <cell r="I20">
            <v>0</v>
          </cell>
          <cell r="J20">
            <v>0.19995956652959435</v>
          </cell>
          <cell r="K20">
            <v>0.40021867634929875</v>
          </cell>
          <cell r="L20">
            <v>0.61056408758406489</v>
          </cell>
          <cell r="M20">
            <v>0.80975110265465255</v>
          </cell>
          <cell r="N20">
            <v>1.0099964335298421</v>
          </cell>
          <cell r="O20">
            <v>1.209668840457542</v>
          </cell>
          <cell r="P20">
            <v>1.4094311869258898</v>
          </cell>
          <cell r="Q20">
            <v>1.6183456738008373</v>
          </cell>
          <cell r="R20">
            <v>1.8171596637375043</v>
          </cell>
          <cell r="S20">
            <v>1.8473136322625729</v>
          </cell>
          <cell r="T20">
            <v>1.8880140661340041</v>
          </cell>
          <cell r="U20">
            <v>1.9283406961453753</v>
          </cell>
          <cell r="V20">
            <v>1.9706431691813813</v>
          </cell>
          <cell r="W20">
            <v>2.0093999470733732</v>
          </cell>
          <cell r="X20">
            <v>2.0480787425551421</v>
          </cell>
          <cell r="Y20">
            <v>2.0905138607915075</v>
          </cell>
          <cell r="Z20">
            <v>2.1309304146395043</v>
          </cell>
          <cell r="AA20">
            <v>2.1690503636652241</v>
          </cell>
          <cell r="AB20">
            <v>2.221274950790213</v>
          </cell>
          <cell r="AC20">
            <v>0</v>
          </cell>
          <cell r="AD20">
            <v>0</v>
          </cell>
          <cell r="AE20">
            <v>0.21999999999999997</v>
          </cell>
          <cell r="AF20">
            <v>0.43999999999999995</v>
          </cell>
          <cell r="AG20">
            <v>0.67</v>
          </cell>
          <cell r="AH20">
            <v>0.89</v>
          </cell>
          <cell r="AI20">
            <v>1.1100000000000001</v>
          </cell>
          <cell r="AJ20">
            <v>1.33</v>
          </cell>
          <cell r="AK20">
            <v>1.55</v>
          </cell>
          <cell r="AL20">
            <v>1.78</v>
          </cell>
          <cell r="AM20">
            <v>1.9999999999999998</v>
          </cell>
          <cell r="AN20">
            <v>2.04</v>
          </cell>
          <cell r="AO20">
            <v>2.08</v>
          </cell>
          <cell r="AP20">
            <v>2.12</v>
          </cell>
          <cell r="AQ20">
            <v>2.17</v>
          </cell>
          <cell r="AR20">
            <v>2.21</v>
          </cell>
          <cell r="AS20">
            <v>2.2599999999999998</v>
          </cell>
          <cell r="AT20">
            <v>2.2999999999999998</v>
          </cell>
          <cell r="AU20">
            <v>2.34</v>
          </cell>
          <cell r="AV20">
            <v>2.39</v>
          </cell>
          <cell r="AW20">
            <v>2.44</v>
          </cell>
          <cell r="AX20">
            <v>1.1004438394560756</v>
          </cell>
          <cell r="AY20">
            <v>1.1027027027027028</v>
          </cell>
          <cell r="AZ20">
            <v>38.317805599588745</v>
          </cell>
          <cell r="BA20">
            <v>3.06</v>
          </cell>
          <cell r="BB20">
            <v>0.72</v>
          </cell>
          <cell r="BC20">
            <v>91.64</v>
          </cell>
          <cell r="BD20">
            <v>3.25</v>
          </cell>
          <cell r="BE20">
            <v>0.67</v>
          </cell>
          <cell r="BF20">
            <v>0.48</v>
          </cell>
          <cell r="BG20">
            <v>0.08</v>
          </cell>
          <cell r="BH20">
            <v>0.04</v>
          </cell>
          <cell r="BI20">
            <v>0.05</v>
          </cell>
          <cell r="BJ20">
            <v>0.01</v>
          </cell>
          <cell r="BK20">
            <v>100.00000000000001</v>
          </cell>
          <cell r="BL20">
            <v>1.78</v>
          </cell>
        </row>
        <row r="21">
          <cell r="A21">
            <v>28</v>
          </cell>
          <cell r="B21" t="str">
            <v>Birch</v>
          </cell>
          <cell r="C21">
            <v>0</v>
          </cell>
          <cell r="D21" t="str">
            <v>Mobil SF</v>
          </cell>
          <cell r="E21" t="str">
            <v>St Fergus</v>
          </cell>
          <cell r="F21" t="str">
            <v>P</v>
          </cell>
          <cell r="G21">
            <v>16</v>
          </cell>
          <cell r="H21">
            <v>8.0084918657823342E-2</v>
          </cell>
          <cell r="I21">
            <v>7.9992988147528768E-2</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0.1</v>
          </cell>
          <cell r="AD21">
            <v>0.1</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1.2493916492998092</v>
          </cell>
          <cell r="AY21">
            <v>1.25</v>
          </cell>
          <cell r="AZ21">
            <v>40.950209030535341</v>
          </cell>
          <cell r="BA21">
            <v>0.78</v>
          </cell>
          <cell r="BB21">
            <v>2.96</v>
          </cell>
          <cell r="BC21">
            <v>84.99</v>
          </cell>
          <cell r="BD21">
            <v>7.74</v>
          </cell>
          <cell r="BE21">
            <v>2.56</v>
          </cell>
          <cell r="BF21">
            <v>0.73</v>
          </cell>
          <cell r="BG21">
            <v>0.18</v>
          </cell>
          <cell r="BH21">
            <v>0.04</v>
          </cell>
          <cell r="BI21">
            <v>0.02</v>
          </cell>
          <cell r="BJ21">
            <v>0</v>
          </cell>
          <cell r="BK21">
            <v>100</v>
          </cell>
          <cell r="BL21">
            <v>0</v>
          </cell>
        </row>
        <row r="22">
          <cell r="A22">
            <v>29</v>
          </cell>
          <cell r="B22" t="str">
            <v>Bittern</v>
          </cell>
          <cell r="C22">
            <v>0</v>
          </cell>
          <cell r="D22" t="str">
            <v>Shell/Esso SF</v>
          </cell>
          <cell r="E22" t="str">
            <v>St Fergus</v>
          </cell>
          <cell r="F22" t="str">
            <v>P</v>
          </cell>
          <cell r="G22">
            <v>17</v>
          </cell>
          <cell r="H22">
            <v>0.14014860765119086</v>
          </cell>
          <cell r="I22">
            <v>0.34996932314543838</v>
          </cell>
          <cell r="J22">
            <v>0.27994339314143213</v>
          </cell>
          <cell r="K22">
            <v>0.21011480508338182</v>
          </cell>
          <cell r="L22">
            <v>0.14012946272421165</v>
          </cell>
          <cell r="M22">
            <v>8.9972344739405838E-2</v>
          </cell>
          <cell r="N22">
            <v>4.9999823442071392E-2</v>
          </cell>
          <cell r="O22">
            <v>2.9991789432831619E-2</v>
          </cell>
          <cell r="P22">
            <v>4.9979829323613112E-2</v>
          </cell>
          <cell r="Q22">
            <v>1.9979576219763422E-2</v>
          </cell>
          <cell r="R22">
            <v>0</v>
          </cell>
          <cell r="S22">
            <v>0</v>
          </cell>
          <cell r="T22">
            <v>0</v>
          </cell>
          <cell r="U22">
            <v>0</v>
          </cell>
          <cell r="V22">
            <v>0</v>
          </cell>
          <cell r="W22">
            <v>0</v>
          </cell>
          <cell r="X22">
            <v>0</v>
          </cell>
          <cell r="Y22">
            <v>0</v>
          </cell>
          <cell r="Z22">
            <v>0</v>
          </cell>
          <cell r="AA22">
            <v>0</v>
          </cell>
          <cell r="AB22">
            <v>0</v>
          </cell>
          <cell r="AC22">
            <v>0.28999999999999998</v>
          </cell>
          <cell r="AD22">
            <v>0.39</v>
          </cell>
          <cell r="AE22">
            <v>0.31</v>
          </cell>
          <cell r="AF22">
            <v>0.23</v>
          </cell>
          <cell r="AG22">
            <v>0.15000000000000002</v>
          </cell>
          <cell r="AH22">
            <v>0.1</v>
          </cell>
          <cell r="AI22">
            <v>0.06</v>
          </cell>
          <cell r="AJ22">
            <v>0.04</v>
          </cell>
          <cell r="AK22">
            <v>0.06</v>
          </cell>
          <cell r="AL22">
            <v>0.03</v>
          </cell>
          <cell r="AM22">
            <v>0</v>
          </cell>
          <cell r="AN22">
            <v>0</v>
          </cell>
          <cell r="AO22">
            <v>0</v>
          </cell>
          <cell r="AP22">
            <v>0</v>
          </cell>
          <cell r="AQ22">
            <v>0</v>
          </cell>
          <cell r="AR22">
            <v>0</v>
          </cell>
          <cell r="AS22">
            <v>0</v>
          </cell>
          <cell r="AT22">
            <v>0</v>
          </cell>
          <cell r="AU22">
            <v>0</v>
          </cell>
          <cell r="AV22">
            <v>0</v>
          </cell>
          <cell r="AW22">
            <v>0</v>
          </cell>
          <cell r="AX22">
            <v>1.2203827848363678</v>
          </cell>
          <cell r="AY22">
            <v>2.0714285714285712</v>
          </cell>
          <cell r="AZ22">
            <v>37.723350089053945</v>
          </cell>
          <cell r="BA22">
            <v>1.02</v>
          </cell>
          <cell r="BB22">
            <v>0.88</v>
          </cell>
          <cell r="BC22">
            <v>95.89</v>
          </cell>
          <cell r="BD22">
            <v>2.11</v>
          </cell>
          <cell r="BE22">
            <v>0.1</v>
          </cell>
          <cell r="BF22">
            <v>0</v>
          </cell>
          <cell r="BG22">
            <v>0</v>
          </cell>
          <cell r="BH22">
            <v>0</v>
          </cell>
          <cell r="BI22">
            <v>0</v>
          </cell>
          <cell r="BJ22">
            <v>0</v>
          </cell>
          <cell r="BK22">
            <v>100</v>
          </cell>
          <cell r="BL22">
            <v>0.03</v>
          </cell>
        </row>
        <row r="23">
          <cell r="A23">
            <v>30</v>
          </cell>
          <cell r="B23" t="str">
            <v>Blackbird</v>
          </cell>
          <cell r="C23">
            <v>0</v>
          </cell>
          <cell r="D23" t="str">
            <v>Mobil SF</v>
          </cell>
          <cell r="E23" t="str">
            <v>St Fergus</v>
          </cell>
          <cell r="F23" t="str">
            <v>D</v>
          </cell>
          <cell r="G23">
            <v>18</v>
          </cell>
          <cell r="H23">
            <v>0</v>
          </cell>
          <cell r="I23">
            <v>5.9994741110646579E-2</v>
          </cell>
          <cell r="J23">
            <v>5.9987869958878302E-2</v>
          </cell>
          <cell r="K23">
            <v>8.0043735269859737E-2</v>
          </cell>
          <cell r="L23">
            <v>4.0036989349774753E-2</v>
          </cell>
          <cell r="M23">
            <v>1.9993854386534633E-2</v>
          </cell>
          <cell r="N23">
            <v>1.9999929376828558E-2</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7.0000000000000007E-2</v>
          </cell>
          <cell r="AE23">
            <v>7.0000000000000007E-2</v>
          </cell>
          <cell r="AF23">
            <v>0.09</v>
          </cell>
          <cell r="AG23">
            <v>0.05</v>
          </cell>
          <cell r="AH23">
            <v>0.03</v>
          </cell>
          <cell r="AI23">
            <v>0.03</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1.2140380528967039</v>
          </cell>
          <cell r="AY23">
            <v>1.5</v>
          </cell>
          <cell r="AZ23">
            <v>40.950209030535341</v>
          </cell>
          <cell r="BA23">
            <v>0.78</v>
          </cell>
          <cell r="BB23">
            <v>2.96</v>
          </cell>
          <cell r="BC23">
            <v>84.99</v>
          </cell>
          <cell r="BD23">
            <v>7.74</v>
          </cell>
          <cell r="BE23">
            <v>2.56</v>
          </cell>
          <cell r="BF23">
            <v>0.73</v>
          </cell>
          <cell r="BG23">
            <v>0.18</v>
          </cell>
          <cell r="BH23">
            <v>0.04</v>
          </cell>
          <cell r="BI23">
            <v>0.02</v>
          </cell>
          <cell r="BJ23">
            <v>0</v>
          </cell>
          <cell r="BK23">
            <v>100</v>
          </cell>
          <cell r="BL23">
            <v>0</v>
          </cell>
        </row>
        <row r="24">
          <cell r="A24">
            <v>31</v>
          </cell>
          <cell r="B24" t="str">
            <v>Boulton</v>
          </cell>
          <cell r="C24">
            <v>0</v>
          </cell>
          <cell r="D24" t="str">
            <v>Theddlethorpe</v>
          </cell>
          <cell r="E24" t="str">
            <v>Theddlethorpe</v>
          </cell>
          <cell r="F24" t="str">
            <v>P</v>
          </cell>
          <cell r="G24">
            <v>19</v>
          </cell>
          <cell r="H24">
            <v>0.50053074161139588</v>
          </cell>
          <cell r="I24">
            <v>0.43996143481140826</v>
          </cell>
          <cell r="J24">
            <v>0.62987263456822218</v>
          </cell>
          <cell r="K24">
            <v>0.63034441525014551</v>
          </cell>
          <cell r="L24">
            <v>0.53049010888451542</v>
          </cell>
          <cell r="M24">
            <v>0.36988630615089069</v>
          </cell>
          <cell r="N24">
            <v>0.24999911721035695</v>
          </cell>
          <cell r="O24">
            <v>5.9983578865663238E-2</v>
          </cell>
          <cell r="P24">
            <v>0</v>
          </cell>
          <cell r="Q24">
            <v>0</v>
          </cell>
          <cell r="R24">
            <v>0</v>
          </cell>
          <cell r="S24">
            <v>0</v>
          </cell>
          <cell r="T24">
            <v>0</v>
          </cell>
          <cell r="U24">
            <v>0</v>
          </cell>
          <cell r="V24">
            <v>0</v>
          </cell>
          <cell r="W24">
            <v>0</v>
          </cell>
          <cell r="X24">
            <v>0</v>
          </cell>
          <cell r="Y24">
            <v>0</v>
          </cell>
          <cell r="Z24">
            <v>0</v>
          </cell>
          <cell r="AA24">
            <v>0</v>
          </cell>
          <cell r="AB24">
            <v>0</v>
          </cell>
          <cell r="AC24">
            <v>0.6</v>
          </cell>
          <cell r="AD24">
            <v>0.53</v>
          </cell>
          <cell r="AE24">
            <v>0.76</v>
          </cell>
          <cell r="AF24">
            <v>0.76</v>
          </cell>
          <cell r="AG24">
            <v>0.63</v>
          </cell>
          <cell r="AH24">
            <v>0.44</v>
          </cell>
          <cell r="AI24">
            <v>0.3</v>
          </cell>
          <cell r="AJ24">
            <v>7.0000000000000007E-2</v>
          </cell>
          <cell r="AK24">
            <v>0</v>
          </cell>
          <cell r="AL24">
            <v>0</v>
          </cell>
          <cell r="AM24">
            <v>0</v>
          </cell>
          <cell r="AN24">
            <v>0</v>
          </cell>
          <cell r="AO24">
            <v>0</v>
          </cell>
          <cell r="AP24">
            <v>0</v>
          </cell>
          <cell r="AQ24">
            <v>0</v>
          </cell>
          <cell r="AR24">
            <v>0</v>
          </cell>
          <cell r="AS24">
            <v>0</v>
          </cell>
          <cell r="AT24">
            <v>0</v>
          </cell>
          <cell r="AU24">
            <v>0</v>
          </cell>
          <cell r="AV24">
            <v>0</v>
          </cell>
          <cell r="AW24">
            <v>0</v>
          </cell>
          <cell r="AX24">
            <v>1.1990378366838392</v>
          </cell>
          <cell r="AY24">
            <v>1.2063492063492063</v>
          </cell>
          <cell r="AZ24">
            <v>38.349205231337869</v>
          </cell>
          <cell r="BA24">
            <v>3.6</v>
          </cell>
          <cell r="BB24">
            <v>1.1299999999999999</v>
          </cell>
          <cell r="BC24">
            <v>89.58</v>
          </cell>
          <cell r="BD24">
            <v>4.07</v>
          </cell>
          <cell r="BE24">
            <v>1.02</v>
          </cell>
          <cell r="BF24">
            <v>0.38</v>
          </cell>
          <cell r="BG24">
            <v>0.11</v>
          </cell>
          <cell r="BH24">
            <v>7.0000000000000007E-2</v>
          </cell>
          <cell r="BI24">
            <v>0.03</v>
          </cell>
          <cell r="BJ24">
            <v>0.01</v>
          </cell>
          <cell r="BK24">
            <v>99.999999999999986</v>
          </cell>
          <cell r="BL24">
            <v>0</v>
          </cell>
        </row>
        <row r="25">
          <cell r="A25">
            <v>32</v>
          </cell>
          <cell r="B25" t="str">
            <v>Boyle</v>
          </cell>
          <cell r="C25">
            <v>0</v>
          </cell>
          <cell r="D25" t="str">
            <v>Perenco B</v>
          </cell>
          <cell r="E25" t="str">
            <v>Bacton</v>
          </cell>
          <cell r="F25" t="str">
            <v>P</v>
          </cell>
          <cell r="G25">
            <v>20</v>
          </cell>
          <cell r="H25">
            <v>8.0084918657823342E-2</v>
          </cell>
          <cell r="I25">
            <v>3.9996494073764384E-2</v>
          </cell>
          <cell r="J25">
            <v>2.9993934979439151E-2</v>
          </cell>
          <cell r="K25">
            <v>2.0010933817464934E-2</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0.1</v>
          </cell>
          <cell r="AD25">
            <v>0.05</v>
          </cell>
          <cell r="AE25">
            <v>0.04</v>
          </cell>
          <cell r="AF25">
            <v>0.03</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1.2934611658445068</v>
          </cell>
          <cell r="AY25">
            <v>1.5</v>
          </cell>
          <cell r="AZ25">
            <v>38.317805599588745</v>
          </cell>
          <cell r="BA25">
            <v>3.06</v>
          </cell>
          <cell r="BB25">
            <v>0.72</v>
          </cell>
          <cell r="BC25">
            <v>91.64</v>
          </cell>
          <cell r="BD25">
            <v>3.25</v>
          </cell>
          <cell r="BE25">
            <v>0.67</v>
          </cell>
          <cell r="BF25">
            <v>0.48</v>
          </cell>
          <cell r="BG25">
            <v>0.08</v>
          </cell>
          <cell r="BH25">
            <v>0.04</v>
          </cell>
          <cell r="BI25">
            <v>0.05</v>
          </cell>
          <cell r="BJ25">
            <v>0.01</v>
          </cell>
          <cell r="BK25">
            <v>100.00000000000001</v>
          </cell>
          <cell r="BL25">
            <v>0</v>
          </cell>
        </row>
        <row r="26">
          <cell r="A26">
            <v>33</v>
          </cell>
          <cell r="B26" t="str">
            <v>Braemar</v>
          </cell>
          <cell r="C26">
            <v>0</v>
          </cell>
          <cell r="D26" t="str">
            <v>Mobil SF</v>
          </cell>
          <cell r="E26" t="str">
            <v>St Fergus</v>
          </cell>
          <cell r="F26" t="str">
            <v>P</v>
          </cell>
          <cell r="G26">
            <v>21</v>
          </cell>
          <cell r="H26">
            <v>0.34036090429574922</v>
          </cell>
          <cell r="I26">
            <v>0.8199281285121699</v>
          </cell>
          <cell r="J26">
            <v>0.70985646118005985</v>
          </cell>
          <cell r="K26">
            <v>0.58031708070648313</v>
          </cell>
          <cell r="L26">
            <v>0.44040688284752227</v>
          </cell>
          <cell r="M26">
            <v>0.31990167018455412</v>
          </cell>
          <cell r="N26">
            <v>0.21999922314511411</v>
          </cell>
          <cell r="O26">
            <v>0.14995894716415809</v>
          </cell>
          <cell r="P26">
            <v>0.10995562451194885</v>
          </cell>
          <cell r="Q26">
            <v>7.9918304879053687E-2</v>
          </cell>
          <cell r="R26">
            <v>5.9906362540796836E-2</v>
          </cell>
          <cell r="S26">
            <v>4.9927395466556029E-2</v>
          </cell>
          <cell r="T26">
            <v>3.9957969653629716E-2</v>
          </cell>
          <cell r="U26">
            <v>0</v>
          </cell>
          <cell r="V26">
            <v>0</v>
          </cell>
          <cell r="W26">
            <v>0</v>
          </cell>
          <cell r="X26">
            <v>0</v>
          </cell>
          <cell r="Y26">
            <v>0</v>
          </cell>
          <cell r="Z26">
            <v>0</v>
          </cell>
          <cell r="AA26">
            <v>0</v>
          </cell>
          <cell r="AB26">
            <v>0</v>
          </cell>
          <cell r="AC26">
            <v>0.68</v>
          </cell>
          <cell r="AD26">
            <v>0.9</v>
          </cell>
          <cell r="AE26">
            <v>0.78</v>
          </cell>
          <cell r="AF26">
            <v>0.63</v>
          </cell>
          <cell r="AG26">
            <v>0.48</v>
          </cell>
          <cell r="AH26">
            <v>0.35000000000000003</v>
          </cell>
          <cell r="AI26">
            <v>0.24</v>
          </cell>
          <cell r="AJ26">
            <v>0.17</v>
          </cell>
          <cell r="AK26">
            <v>0.12</v>
          </cell>
          <cell r="AL26">
            <v>0.09</v>
          </cell>
          <cell r="AM26">
            <v>7.0000000000000007E-2</v>
          </cell>
          <cell r="AN26">
            <v>0.06</v>
          </cell>
          <cell r="AO26">
            <v>0.05</v>
          </cell>
          <cell r="AP26">
            <v>0</v>
          </cell>
          <cell r="AQ26">
            <v>0</v>
          </cell>
          <cell r="AR26">
            <v>0</v>
          </cell>
          <cell r="AS26">
            <v>0</v>
          </cell>
          <cell r="AT26">
            <v>0</v>
          </cell>
          <cell r="AU26">
            <v>0</v>
          </cell>
          <cell r="AV26">
            <v>0</v>
          </cell>
          <cell r="AW26">
            <v>0</v>
          </cell>
          <cell r="AX26">
            <v>1.1784526949266358</v>
          </cell>
          <cell r="AY26">
            <v>2</v>
          </cell>
          <cell r="AZ26">
            <v>37.723350089053945</v>
          </cell>
          <cell r="BA26">
            <v>1.02</v>
          </cell>
          <cell r="BB26">
            <v>0.88</v>
          </cell>
          <cell r="BC26">
            <v>95.89</v>
          </cell>
          <cell r="BD26">
            <v>2.11</v>
          </cell>
          <cell r="BE26">
            <v>0.1</v>
          </cell>
          <cell r="BF26">
            <v>0</v>
          </cell>
          <cell r="BG26">
            <v>0</v>
          </cell>
          <cell r="BH26">
            <v>0</v>
          </cell>
          <cell r="BI26">
            <v>0</v>
          </cell>
          <cell r="BJ26">
            <v>0</v>
          </cell>
          <cell r="BK26">
            <v>100</v>
          </cell>
          <cell r="BL26">
            <v>0.09</v>
          </cell>
        </row>
        <row r="27">
          <cell r="A27">
            <v>34</v>
          </cell>
          <cell r="B27" t="str">
            <v>Braes</v>
          </cell>
          <cell r="C27">
            <v>0</v>
          </cell>
          <cell r="D27" t="str">
            <v>Mobil SF</v>
          </cell>
          <cell r="E27" t="str">
            <v>St Fergus</v>
          </cell>
          <cell r="F27" t="str">
            <v>P</v>
          </cell>
          <cell r="G27">
            <v>22</v>
          </cell>
          <cell r="H27">
            <v>1.1412100908739824</v>
          </cell>
          <cell r="I27">
            <v>2.0798176918357481</v>
          </cell>
          <cell r="J27">
            <v>1.4097149440336401</v>
          </cell>
          <cell r="K27">
            <v>0.93050842251211952</v>
          </cell>
          <cell r="L27">
            <v>0.5505086035594029</v>
          </cell>
          <cell r="M27">
            <v>0.4498617236970292</v>
          </cell>
          <cell r="N27">
            <v>0.38999862284815684</v>
          </cell>
          <cell r="O27">
            <v>0.32990968376114782</v>
          </cell>
          <cell r="P27">
            <v>0.28988301007695605</v>
          </cell>
          <cell r="Q27">
            <v>0.25973449085692452</v>
          </cell>
          <cell r="R27">
            <v>0.24960984391998683</v>
          </cell>
          <cell r="S27">
            <v>0.19970958186622412</v>
          </cell>
          <cell r="T27">
            <v>0.15983187861451886</v>
          </cell>
          <cell r="U27">
            <v>0.12988823341911854</v>
          </cell>
          <cell r="V27">
            <v>0.10003264818179601</v>
          </cell>
          <cell r="W27">
            <v>7.9976117296452681E-2</v>
          </cell>
          <cell r="X27">
            <v>6.9934396087248774E-2</v>
          </cell>
          <cell r="Y27">
            <v>5.0012293320370993E-2</v>
          </cell>
          <cell r="Z27">
            <v>4.0017472575389748E-2</v>
          </cell>
          <cell r="AA27">
            <v>0</v>
          </cell>
          <cell r="AB27">
            <v>0</v>
          </cell>
          <cell r="AC27">
            <v>2.2799999999999998</v>
          </cell>
          <cell r="AD27">
            <v>2.29</v>
          </cell>
          <cell r="AE27">
            <v>1.55</v>
          </cell>
          <cell r="AF27">
            <v>1.02</v>
          </cell>
          <cell r="AG27">
            <v>0.61</v>
          </cell>
          <cell r="AH27">
            <v>0.5</v>
          </cell>
          <cell r="AI27">
            <v>0.42999999999999994</v>
          </cell>
          <cell r="AJ27">
            <v>0.36</v>
          </cell>
          <cell r="AK27">
            <v>0.32000000000000006</v>
          </cell>
          <cell r="AL27">
            <v>0.28999999999999998</v>
          </cell>
          <cell r="AM27">
            <v>0.28000000000000003</v>
          </cell>
          <cell r="AN27">
            <v>0.21999999999999997</v>
          </cell>
          <cell r="AO27">
            <v>0.18</v>
          </cell>
          <cell r="AP27">
            <v>0.14000000000000001</v>
          </cell>
          <cell r="AQ27">
            <v>0.10999999999999999</v>
          </cell>
          <cell r="AR27">
            <v>0.09</v>
          </cell>
          <cell r="AS27">
            <v>0.08</v>
          </cell>
          <cell r="AT27">
            <v>0.06</v>
          </cell>
          <cell r="AU27">
            <v>0.05</v>
          </cell>
          <cell r="AV27">
            <v>0</v>
          </cell>
          <cell r="AW27">
            <v>0</v>
          </cell>
          <cell r="AX27">
            <v>1.2194013143456492</v>
          </cell>
          <cell r="AY27">
            <v>2</v>
          </cell>
          <cell r="AZ27">
            <v>37.723350089053945</v>
          </cell>
          <cell r="BA27">
            <v>1.02</v>
          </cell>
          <cell r="BB27">
            <v>0.88</v>
          </cell>
          <cell r="BC27">
            <v>95.89</v>
          </cell>
          <cell r="BD27">
            <v>2.11</v>
          </cell>
          <cell r="BE27">
            <v>0.1</v>
          </cell>
          <cell r="BF27">
            <v>0</v>
          </cell>
          <cell r="BG27">
            <v>0</v>
          </cell>
          <cell r="BH27">
            <v>0</v>
          </cell>
          <cell r="BI27">
            <v>0</v>
          </cell>
          <cell r="BJ27">
            <v>0</v>
          </cell>
          <cell r="BK27">
            <v>100</v>
          </cell>
          <cell r="BL27">
            <v>0.28999999999999998</v>
          </cell>
        </row>
        <row r="28">
          <cell r="A28">
            <v>35</v>
          </cell>
          <cell r="B28" t="str">
            <v>Breagh</v>
          </cell>
          <cell r="C28">
            <v>0</v>
          </cell>
          <cell r="D28" t="str">
            <v>PX T</v>
          </cell>
          <cell r="E28" t="str">
            <v>Teesside</v>
          </cell>
          <cell r="F28" t="str">
            <v>D</v>
          </cell>
          <cell r="G28">
            <v>23</v>
          </cell>
          <cell r="H28">
            <v>0</v>
          </cell>
          <cell r="I28">
            <v>0</v>
          </cell>
          <cell r="J28">
            <v>1.7896381204398695</v>
          </cell>
          <cell r="K28">
            <v>1.3607434995876158</v>
          </cell>
          <cell r="L28">
            <v>2.2020344142376116</v>
          </cell>
          <cell r="M28">
            <v>2.5092287255100958</v>
          </cell>
          <cell r="N28">
            <v>2.1299924786322411</v>
          </cell>
          <cell r="O28">
            <v>1.8095046291141743</v>
          </cell>
          <cell r="P28">
            <v>1.5393787431672838</v>
          </cell>
          <cell r="Q28">
            <v>1.3086622423945042</v>
          </cell>
          <cell r="R28">
            <v>1.1082677070047418</v>
          </cell>
          <cell r="S28">
            <v>0.94862051386456436</v>
          </cell>
          <cell r="T28">
            <v>0.79915939307259443</v>
          </cell>
          <cell r="U28">
            <v>0.67941537480769709</v>
          </cell>
          <cell r="V28">
            <v>0.58018935945441674</v>
          </cell>
          <cell r="W28">
            <v>0.48985371844077263</v>
          </cell>
          <cell r="X28">
            <v>0.41960637652349259</v>
          </cell>
          <cell r="Y28">
            <v>0.36008851190667113</v>
          </cell>
          <cell r="Z28">
            <v>0.30013104431542309</v>
          </cell>
          <cell r="AA28">
            <v>0.25988621868799922</v>
          </cell>
          <cell r="AB28">
            <v>0.22012634647470578</v>
          </cell>
          <cell r="AC28">
            <v>0</v>
          </cell>
          <cell r="AD28">
            <v>0</v>
          </cell>
          <cell r="AE28">
            <v>1.97</v>
          </cell>
          <cell r="AF28">
            <v>1.5</v>
          </cell>
          <cell r="AG28">
            <v>2.42</v>
          </cell>
          <cell r="AH28">
            <v>2.77</v>
          </cell>
          <cell r="AI28">
            <v>2.35</v>
          </cell>
          <cell r="AJ28">
            <v>2</v>
          </cell>
          <cell r="AK28">
            <v>1.7000000000000002</v>
          </cell>
          <cell r="AL28">
            <v>1.44</v>
          </cell>
          <cell r="AM28">
            <v>1.2299999999999998</v>
          </cell>
          <cell r="AN28">
            <v>1.04</v>
          </cell>
          <cell r="AO28">
            <v>0.89000000000000012</v>
          </cell>
          <cell r="AP28">
            <v>0.75</v>
          </cell>
          <cell r="AQ28">
            <v>0.64000000000000012</v>
          </cell>
          <cell r="AR28">
            <v>0.54</v>
          </cell>
          <cell r="AS28">
            <v>0.46</v>
          </cell>
          <cell r="AT28">
            <v>0.39</v>
          </cell>
          <cell r="AU28">
            <v>0.33</v>
          </cell>
          <cell r="AV28">
            <v>0.28000000000000003</v>
          </cell>
          <cell r="AW28">
            <v>0.24</v>
          </cell>
          <cell r="AX28">
            <v>1.1031079280765572</v>
          </cell>
          <cell r="AY28">
            <v>1.1125</v>
          </cell>
          <cell r="AZ28">
            <v>39.979588664894038</v>
          </cell>
          <cell r="BA28">
            <v>0.93</v>
          </cell>
          <cell r="BB28">
            <v>2.19</v>
          </cell>
          <cell r="BC28">
            <v>86.67</v>
          </cell>
          <cell r="BD28">
            <v>8.82</v>
          </cell>
          <cell r="BE28">
            <v>1.19</v>
          </cell>
          <cell r="BF28">
            <v>0.17</v>
          </cell>
          <cell r="BG28">
            <v>0.03</v>
          </cell>
          <cell r="BH28">
            <v>0</v>
          </cell>
          <cell r="BI28">
            <v>0</v>
          </cell>
          <cell r="BJ28">
            <v>0</v>
          </cell>
          <cell r="BK28">
            <v>100.00000000000001</v>
          </cell>
          <cell r="BL28">
            <v>1.44</v>
          </cell>
        </row>
        <row r="29">
          <cell r="A29">
            <v>36</v>
          </cell>
          <cell r="B29" t="str">
            <v>Brenda</v>
          </cell>
          <cell r="C29">
            <v>0</v>
          </cell>
          <cell r="D29" t="str">
            <v>Shell/Esso SF</v>
          </cell>
          <cell r="E29" t="str">
            <v>St Fergus</v>
          </cell>
          <cell r="F29" t="str">
            <v>P</v>
          </cell>
          <cell r="G29">
            <v>24</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37.723350089053945</v>
          </cell>
          <cell r="BA29">
            <v>1.02</v>
          </cell>
          <cell r="BB29">
            <v>0.88</v>
          </cell>
          <cell r="BC29">
            <v>95.89</v>
          </cell>
          <cell r="BD29">
            <v>2.11</v>
          </cell>
          <cell r="BE29">
            <v>0.1</v>
          </cell>
          <cell r="BF29">
            <v>0</v>
          </cell>
          <cell r="BG29">
            <v>0</v>
          </cell>
          <cell r="BH29">
            <v>0</v>
          </cell>
          <cell r="BI29">
            <v>0</v>
          </cell>
          <cell r="BJ29">
            <v>0</v>
          </cell>
          <cell r="BK29">
            <v>100</v>
          </cell>
          <cell r="BL29">
            <v>0</v>
          </cell>
        </row>
        <row r="30">
          <cell r="A30">
            <v>37</v>
          </cell>
          <cell r="B30" t="str">
            <v>Brent Penguins</v>
          </cell>
          <cell r="C30">
            <v>0</v>
          </cell>
          <cell r="D30" t="str">
            <v>Shell/Esso SF</v>
          </cell>
          <cell r="E30" t="str">
            <v>St Fergus</v>
          </cell>
          <cell r="F30" t="str">
            <v>P</v>
          </cell>
          <cell r="G30">
            <v>25</v>
          </cell>
          <cell r="H30">
            <v>0.19020168181233044</v>
          </cell>
          <cell r="I30">
            <v>0.39996494073764388</v>
          </cell>
          <cell r="J30">
            <v>0.30993732812087121</v>
          </cell>
          <cell r="K30">
            <v>0.20010933817464938</v>
          </cell>
          <cell r="L30">
            <v>4.0036989349774753E-2</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0.38</v>
          </cell>
          <cell r="AD30">
            <v>0.43999999999999995</v>
          </cell>
          <cell r="AE30">
            <v>0.34</v>
          </cell>
          <cell r="AF30">
            <v>0.21999999999999997</v>
          </cell>
          <cell r="AG30">
            <v>0.05</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1.2541106346085105</v>
          </cell>
          <cell r="AY30">
            <v>2</v>
          </cell>
          <cell r="AZ30">
            <v>37.723350089053945</v>
          </cell>
          <cell r="BA30">
            <v>1.02</v>
          </cell>
          <cell r="BB30">
            <v>0.88</v>
          </cell>
          <cell r="BC30">
            <v>95.89</v>
          </cell>
          <cell r="BD30">
            <v>2.11</v>
          </cell>
          <cell r="BE30">
            <v>0.1</v>
          </cell>
          <cell r="BF30">
            <v>0</v>
          </cell>
          <cell r="BG30">
            <v>0</v>
          </cell>
          <cell r="BH30">
            <v>0</v>
          </cell>
          <cell r="BI30">
            <v>0</v>
          </cell>
          <cell r="BJ30">
            <v>0</v>
          </cell>
          <cell r="BK30">
            <v>100</v>
          </cell>
          <cell r="BL30">
            <v>0</v>
          </cell>
        </row>
        <row r="31">
          <cell r="A31">
            <v>38</v>
          </cell>
          <cell r="B31" t="str">
            <v>Brent Total</v>
          </cell>
          <cell r="C31">
            <v>0</v>
          </cell>
          <cell r="D31" t="str">
            <v>Shell/Esso SF</v>
          </cell>
          <cell r="E31" t="str">
            <v>St Fergus</v>
          </cell>
          <cell r="F31" t="str">
            <v>P</v>
          </cell>
          <cell r="G31">
            <v>26</v>
          </cell>
          <cell r="H31">
            <v>1.451539150673048</v>
          </cell>
          <cell r="I31">
            <v>2.1298133094279534</v>
          </cell>
          <cell r="J31">
            <v>1.3297311174218025</v>
          </cell>
          <cell r="K31">
            <v>0.69037721670254026</v>
          </cell>
          <cell r="L31">
            <v>0.13012021538676793</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2.9</v>
          </cell>
          <cell r="AD31">
            <v>2.34</v>
          </cell>
          <cell r="AE31">
            <v>1.4599999999999997</v>
          </cell>
          <cell r="AF31">
            <v>0.7599999999999999</v>
          </cell>
          <cell r="AG31">
            <v>0.14000000000000001</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1.3259866670739657</v>
          </cell>
          <cell r="AY31">
            <v>2</v>
          </cell>
          <cell r="AZ31">
            <v>37.723350089053945</v>
          </cell>
          <cell r="BA31">
            <v>1.02</v>
          </cell>
          <cell r="BB31">
            <v>0.88</v>
          </cell>
          <cell r="BC31">
            <v>95.89</v>
          </cell>
          <cell r="BD31">
            <v>2.11</v>
          </cell>
          <cell r="BE31">
            <v>0.1</v>
          </cell>
          <cell r="BF31">
            <v>0</v>
          </cell>
          <cell r="BG31">
            <v>0</v>
          </cell>
          <cell r="BH31">
            <v>0</v>
          </cell>
          <cell r="BI31">
            <v>0</v>
          </cell>
          <cell r="BJ31">
            <v>0</v>
          </cell>
          <cell r="BK31">
            <v>100</v>
          </cell>
          <cell r="BL31">
            <v>0</v>
          </cell>
        </row>
        <row r="32">
          <cell r="A32">
            <v>39</v>
          </cell>
          <cell r="B32" t="str">
            <v>Brigantine A</v>
          </cell>
          <cell r="C32">
            <v>0</v>
          </cell>
          <cell r="D32" t="str">
            <v>Shell/Esso B</v>
          </cell>
          <cell r="E32" t="str">
            <v>Bacton</v>
          </cell>
          <cell r="F32" t="str">
            <v>D</v>
          </cell>
          <cell r="G32">
            <v>27</v>
          </cell>
          <cell r="H32">
            <v>0</v>
          </cell>
          <cell r="I32">
            <v>0</v>
          </cell>
          <cell r="J32">
            <v>0</v>
          </cell>
          <cell r="K32">
            <v>0.12006560290478961</v>
          </cell>
          <cell r="L32">
            <v>0.17015720473654269</v>
          </cell>
          <cell r="M32">
            <v>0.17994468947881168</v>
          </cell>
          <cell r="N32">
            <v>0.16999939970304273</v>
          </cell>
          <cell r="O32">
            <v>0.16995347345271253</v>
          </cell>
          <cell r="P32">
            <v>0.13994352210611671</v>
          </cell>
          <cell r="Q32">
            <v>0.12986724542846226</v>
          </cell>
          <cell r="R32">
            <v>9.9843937567994742E-2</v>
          </cell>
          <cell r="S32">
            <v>6.9898353653178438E-2</v>
          </cell>
          <cell r="T32">
            <v>4.9947462067037152E-2</v>
          </cell>
          <cell r="U32">
            <v>2.9974207712104278E-2</v>
          </cell>
          <cell r="V32">
            <v>0</v>
          </cell>
          <cell r="W32">
            <v>0</v>
          </cell>
          <cell r="X32">
            <v>0</v>
          </cell>
          <cell r="Y32">
            <v>0</v>
          </cell>
          <cell r="Z32">
            <v>0</v>
          </cell>
          <cell r="AA32">
            <v>0</v>
          </cell>
          <cell r="AB32">
            <v>0</v>
          </cell>
          <cell r="AC32">
            <v>0</v>
          </cell>
          <cell r="AD32">
            <v>0</v>
          </cell>
          <cell r="AE32">
            <v>0</v>
          </cell>
          <cell r="AF32">
            <v>0.14000000000000001</v>
          </cell>
          <cell r="AG32">
            <v>0.2</v>
          </cell>
          <cell r="AH32">
            <v>0.22</v>
          </cell>
          <cell r="AI32">
            <v>0.2</v>
          </cell>
          <cell r="AJ32">
            <v>0.2</v>
          </cell>
          <cell r="AK32">
            <v>0.17</v>
          </cell>
          <cell r="AL32">
            <v>0.16</v>
          </cell>
          <cell r="AM32">
            <v>0.12</v>
          </cell>
          <cell r="AN32">
            <v>0.08</v>
          </cell>
          <cell r="AO32">
            <v>0.06</v>
          </cell>
          <cell r="AP32">
            <v>0.04</v>
          </cell>
          <cell r="AQ32">
            <v>0</v>
          </cell>
          <cell r="AR32">
            <v>0</v>
          </cell>
          <cell r="AS32">
            <v>0</v>
          </cell>
          <cell r="AT32">
            <v>0</v>
          </cell>
          <cell r="AU32">
            <v>0</v>
          </cell>
          <cell r="AV32">
            <v>0</v>
          </cell>
          <cell r="AW32">
            <v>0</v>
          </cell>
          <cell r="AX32">
            <v>1.1958527836197024</v>
          </cell>
          <cell r="AY32">
            <v>1.3333333333333335</v>
          </cell>
          <cell r="AZ32">
            <v>38.694400237546851</v>
          </cell>
          <cell r="BA32">
            <v>2.83</v>
          </cell>
          <cell r="BB32">
            <v>0.56000000000000005</v>
          </cell>
          <cell r="BC32">
            <v>91.13</v>
          </cell>
          <cell r="BD32">
            <v>3.92</v>
          </cell>
          <cell r="BE32">
            <v>1</v>
          </cell>
          <cell r="BF32">
            <v>0.45</v>
          </cell>
          <cell r="BG32">
            <v>0.1</v>
          </cell>
          <cell r="BH32">
            <v>0.01</v>
          </cell>
          <cell r="BI32">
            <v>0</v>
          </cell>
          <cell r="BJ32">
            <v>0</v>
          </cell>
          <cell r="BK32">
            <v>100</v>
          </cell>
          <cell r="BL32">
            <v>0.16</v>
          </cell>
        </row>
        <row r="33">
          <cell r="A33">
            <v>40</v>
          </cell>
          <cell r="B33" t="str">
            <v>Brigantine B</v>
          </cell>
          <cell r="C33">
            <v>0</v>
          </cell>
          <cell r="D33" t="str">
            <v>Shell/Esso B</v>
          </cell>
          <cell r="E33" t="str">
            <v>Bacton</v>
          </cell>
          <cell r="F33" t="str">
            <v>D</v>
          </cell>
          <cell r="G33">
            <v>28</v>
          </cell>
          <cell r="H33">
            <v>0</v>
          </cell>
          <cell r="I33">
            <v>0</v>
          </cell>
          <cell r="J33">
            <v>0</v>
          </cell>
          <cell r="K33">
            <v>3.0016400726197403E-2</v>
          </cell>
          <cell r="L33">
            <v>0.14012946272421165</v>
          </cell>
          <cell r="M33">
            <v>0.12996005351247511</v>
          </cell>
          <cell r="N33">
            <v>0.11999957626097132</v>
          </cell>
          <cell r="O33">
            <v>0.10996989458704927</v>
          </cell>
          <cell r="P33">
            <v>7.9967726917780979E-2</v>
          </cell>
          <cell r="Q33">
            <v>4.9948940549408558E-2</v>
          </cell>
          <cell r="R33">
            <v>3.9937575027197893E-2</v>
          </cell>
          <cell r="S33">
            <v>0</v>
          </cell>
          <cell r="T33">
            <v>0</v>
          </cell>
          <cell r="U33">
            <v>0</v>
          </cell>
          <cell r="V33">
            <v>0</v>
          </cell>
          <cell r="W33">
            <v>0</v>
          </cell>
          <cell r="X33">
            <v>0</v>
          </cell>
          <cell r="Y33">
            <v>0</v>
          </cell>
          <cell r="Z33">
            <v>0</v>
          </cell>
          <cell r="AA33">
            <v>0</v>
          </cell>
          <cell r="AB33">
            <v>0</v>
          </cell>
          <cell r="AC33">
            <v>0</v>
          </cell>
          <cell r="AD33">
            <v>0</v>
          </cell>
          <cell r="AE33">
            <v>0</v>
          </cell>
          <cell r="AF33">
            <v>0.04</v>
          </cell>
          <cell r="AG33">
            <v>0.17</v>
          </cell>
          <cell r="AH33">
            <v>0.16</v>
          </cell>
          <cell r="AI33">
            <v>0.14000000000000001</v>
          </cell>
          <cell r="AJ33">
            <v>0.13</v>
          </cell>
          <cell r="AK33">
            <v>0.1</v>
          </cell>
          <cell r="AL33">
            <v>0.06</v>
          </cell>
          <cell r="AM33">
            <v>0.05</v>
          </cell>
          <cell r="AN33">
            <v>0</v>
          </cell>
          <cell r="AO33">
            <v>0</v>
          </cell>
          <cell r="AP33">
            <v>0</v>
          </cell>
          <cell r="AQ33">
            <v>0</v>
          </cell>
          <cell r="AR33">
            <v>0</v>
          </cell>
          <cell r="AS33">
            <v>0</v>
          </cell>
          <cell r="AT33">
            <v>0</v>
          </cell>
          <cell r="AU33">
            <v>0</v>
          </cell>
          <cell r="AV33">
            <v>0</v>
          </cell>
          <cell r="AW33">
            <v>0</v>
          </cell>
          <cell r="AX33">
            <v>1.2144077964369802</v>
          </cell>
          <cell r="AY33">
            <v>1.3333333333333335</v>
          </cell>
          <cell r="AZ33">
            <v>38.694400237546851</v>
          </cell>
          <cell r="BA33">
            <v>2.83</v>
          </cell>
          <cell r="BB33">
            <v>0.56000000000000005</v>
          </cell>
          <cell r="BC33">
            <v>91.13</v>
          </cell>
          <cell r="BD33">
            <v>3.92</v>
          </cell>
          <cell r="BE33">
            <v>1</v>
          </cell>
          <cell r="BF33">
            <v>0.45</v>
          </cell>
          <cell r="BG33">
            <v>0.1</v>
          </cell>
          <cell r="BH33">
            <v>0.01</v>
          </cell>
          <cell r="BI33">
            <v>0</v>
          </cell>
          <cell r="BJ33">
            <v>0</v>
          </cell>
          <cell r="BK33">
            <v>100</v>
          </cell>
          <cell r="BL33">
            <v>0.06</v>
          </cell>
        </row>
        <row r="34">
          <cell r="A34">
            <v>41</v>
          </cell>
          <cell r="B34" t="str">
            <v>Brigantine C</v>
          </cell>
          <cell r="C34">
            <v>0</v>
          </cell>
          <cell r="D34" t="str">
            <v>Shell/Esso B</v>
          </cell>
          <cell r="E34" t="str">
            <v>Bacton</v>
          </cell>
          <cell r="F34" t="str">
            <v>D</v>
          </cell>
          <cell r="G34">
            <v>29</v>
          </cell>
          <cell r="H34">
            <v>0</v>
          </cell>
          <cell r="I34">
            <v>0</v>
          </cell>
          <cell r="J34">
            <v>0.30993732812087121</v>
          </cell>
          <cell r="K34">
            <v>0.44024054398422857</v>
          </cell>
          <cell r="L34">
            <v>0.40036989349774754</v>
          </cell>
          <cell r="M34">
            <v>0.33989552457108874</v>
          </cell>
          <cell r="N34">
            <v>0.28999897596401403</v>
          </cell>
          <cell r="O34">
            <v>0.26992610489548458</v>
          </cell>
          <cell r="P34">
            <v>0.22990721488862031</v>
          </cell>
          <cell r="Q34">
            <v>0.13985703353834397</v>
          </cell>
          <cell r="R34">
            <v>0.11981272508159367</v>
          </cell>
          <cell r="S34">
            <v>7.9883832746489636E-2</v>
          </cell>
          <cell r="T34">
            <v>5.9936954480444574E-2</v>
          </cell>
          <cell r="U34">
            <v>3.9965610282805708E-2</v>
          </cell>
          <cell r="V34">
            <v>0</v>
          </cell>
          <cell r="W34">
            <v>0</v>
          </cell>
          <cell r="X34">
            <v>0</v>
          </cell>
          <cell r="Y34">
            <v>0</v>
          </cell>
          <cell r="Z34">
            <v>0</v>
          </cell>
          <cell r="AA34">
            <v>0</v>
          </cell>
          <cell r="AB34">
            <v>0</v>
          </cell>
          <cell r="AC34">
            <v>0</v>
          </cell>
          <cell r="AD34">
            <v>0</v>
          </cell>
          <cell r="AE34">
            <v>0.37</v>
          </cell>
          <cell r="AF34">
            <v>0.53</v>
          </cell>
          <cell r="AG34">
            <v>0.48</v>
          </cell>
          <cell r="AH34">
            <v>0.41000000000000003</v>
          </cell>
          <cell r="AI34">
            <v>0.35</v>
          </cell>
          <cell r="AJ34">
            <v>0.32</v>
          </cell>
          <cell r="AK34">
            <v>0.28000000000000003</v>
          </cell>
          <cell r="AL34">
            <v>0.17</v>
          </cell>
          <cell r="AM34">
            <v>0.14000000000000001</v>
          </cell>
          <cell r="AN34">
            <v>0.1</v>
          </cell>
          <cell r="AO34">
            <v>7.0000000000000007E-2</v>
          </cell>
          <cell r="AP34">
            <v>0.05</v>
          </cell>
          <cell r="AQ34">
            <v>0</v>
          </cell>
          <cell r="AR34">
            <v>0</v>
          </cell>
          <cell r="AS34">
            <v>0</v>
          </cell>
          <cell r="AT34">
            <v>0</v>
          </cell>
          <cell r="AU34">
            <v>0</v>
          </cell>
          <cell r="AV34">
            <v>0</v>
          </cell>
          <cell r="AW34">
            <v>0</v>
          </cell>
          <cell r="AX34">
            <v>1.2023244606959482</v>
          </cell>
          <cell r="AY34">
            <v>1.25</v>
          </cell>
          <cell r="AZ34">
            <v>38.694400237546851</v>
          </cell>
          <cell r="BA34">
            <v>2.83</v>
          </cell>
          <cell r="BB34">
            <v>0.56000000000000005</v>
          </cell>
          <cell r="BC34">
            <v>91.13</v>
          </cell>
          <cell r="BD34">
            <v>3.92</v>
          </cell>
          <cell r="BE34">
            <v>1</v>
          </cell>
          <cell r="BF34">
            <v>0.45</v>
          </cell>
          <cell r="BG34">
            <v>0.1</v>
          </cell>
          <cell r="BH34">
            <v>0.01</v>
          </cell>
          <cell r="BI34">
            <v>0</v>
          </cell>
          <cell r="BJ34">
            <v>0</v>
          </cell>
          <cell r="BK34">
            <v>100</v>
          </cell>
          <cell r="BL34">
            <v>0.17</v>
          </cell>
        </row>
        <row r="35">
          <cell r="A35">
            <v>42</v>
          </cell>
          <cell r="B35" t="str">
            <v>Brigantine D</v>
          </cell>
          <cell r="C35">
            <v>0</v>
          </cell>
          <cell r="D35" t="str">
            <v>Shell/Esso B</v>
          </cell>
          <cell r="E35" t="str">
            <v>Bacton</v>
          </cell>
          <cell r="F35" t="str">
            <v>D</v>
          </cell>
          <cell r="G35">
            <v>30</v>
          </cell>
          <cell r="H35">
            <v>0</v>
          </cell>
          <cell r="I35">
            <v>0</v>
          </cell>
          <cell r="J35">
            <v>0</v>
          </cell>
          <cell r="K35">
            <v>0</v>
          </cell>
          <cell r="L35">
            <v>0</v>
          </cell>
          <cell r="M35">
            <v>6.9978490352871209E-2</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0.08</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1.1432084287128039</v>
          </cell>
          <cell r="AY35">
            <v>1.1428571428571428</v>
          </cell>
          <cell r="AZ35">
            <v>38.694400237546851</v>
          </cell>
          <cell r="BA35">
            <v>2.83</v>
          </cell>
          <cell r="BB35">
            <v>0.56000000000000005</v>
          </cell>
          <cell r="BC35">
            <v>91.13</v>
          </cell>
          <cell r="BD35">
            <v>3.92</v>
          </cell>
          <cell r="BE35">
            <v>1</v>
          </cell>
          <cell r="BF35">
            <v>0.45</v>
          </cell>
          <cell r="BG35">
            <v>0.1</v>
          </cell>
          <cell r="BH35">
            <v>0.01</v>
          </cell>
          <cell r="BI35">
            <v>0</v>
          </cell>
          <cell r="BJ35">
            <v>0</v>
          </cell>
          <cell r="BK35">
            <v>100</v>
          </cell>
          <cell r="BL35">
            <v>0</v>
          </cell>
        </row>
        <row r="36">
          <cell r="A36">
            <v>43</v>
          </cell>
          <cell r="B36" t="str">
            <v>Britannia</v>
          </cell>
          <cell r="C36">
            <v>0</v>
          </cell>
          <cell r="D36" t="str">
            <v>Mobil SF</v>
          </cell>
          <cell r="E36" t="str">
            <v>St Fergus</v>
          </cell>
          <cell r="F36" t="str">
            <v>P</v>
          </cell>
          <cell r="G36">
            <v>31</v>
          </cell>
          <cell r="H36">
            <v>6.7071119375927051</v>
          </cell>
          <cell r="I36">
            <v>5.8194898877327184</v>
          </cell>
          <cell r="J36">
            <v>5.4988880795638444</v>
          </cell>
          <cell r="K36">
            <v>5.6130669357989147</v>
          </cell>
          <cell r="L36">
            <v>4.8845127006725191</v>
          </cell>
          <cell r="M36">
            <v>3.8288231150213821</v>
          </cell>
          <cell r="N36">
            <v>2.8899897949517266</v>
          </cell>
          <cell r="O36">
            <v>2.1594088391638766</v>
          </cell>
          <cell r="P36">
            <v>1.6193464700850648</v>
          </cell>
          <cell r="Q36">
            <v>1.2687030899549774</v>
          </cell>
          <cell r="R36">
            <v>0.94851740689594988</v>
          </cell>
          <cell r="S36">
            <v>0.75889641109165162</v>
          </cell>
          <cell r="T36">
            <v>0.60935903721785312</v>
          </cell>
          <cell r="U36">
            <v>0.48957872596436991</v>
          </cell>
          <cell r="V36">
            <v>0.3901273279090044</v>
          </cell>
          <cell r="W36">
            <v>0.30990745452375412</v>
          </cell>
          <cell r="X36">
            <v>0.24976570031160272</v>
          </cell>
          <cell r="Y36">
            <v>0.20004917328148397</v>
          </cell>
          <cell r="Z36">
            <v>0.16006989030155899</v>
          </cell>
          <cell r="AA36">
            <v>0.12994310934399961</v>
          </cell>
          <cell r="AB36">
            <v>0.10005743021577536</v>
          </cell>
          <cell r="AC36">
            <v>8.3699999999999992</v>
          </cell>
          <cell r="AD36">
            <v>7.2699999999999987</v>
          </cell>
          <cell r="AE36">
            <v>6.8800000000000008</v>
          </cell>
          <cell r="AF36">
            <v>7.02</v>
          </cell>
          <cell r="AG36">
            <v>6.1100000000000012</v>
          </cell>
          <cell r="AH36">
            <v>4.79</v>
          </cell>
          <cell r="AI36">
            <v>3.6099999999999994</v>
          </cell>
          <cell r="AJ36">
            <v>2.71</v>
          </cell>
          <cell r="AK36">
            <v>2.02</v>
          </cell>
          <cell r="AL36">
            <v>1.58</v>
          </cell>
          <cell r="AM36">
            <v>1.19</v>
          </cell>
          <cell r="AN36">
            <v>0.95</v>
          </cell>
          <cell r="AO36">
            <v>0.76</v>
          </cell>
          <cell r="AP36">
            <v>0.61</v>
          </cell>
          <cell r="AQ36">
            <v>0.49</v>
          </cell>
          <cell r="AR36">
            <v>0.39</v>
          </cell>
          <cell r="AS36">
            <v>0.31</v>
          </cell>
          <cell r="AT36">
            <v>0.25</v>
          </cell>
          <cell r="AU36">
            <v>0.2</v>
          </cell>
          <cell r="AV36">
            <v>0.16</v>
          </cell>
          <cell r="AW36">
            <v>0.13</v>
          </cell>
          <cell r="AX36">
            <v>1.2501219521324192</v>
          </cell>
          <cell r="AY36">
            <v>1.2580645161290323</v>
          </cell>
          <cell r="AZ36">
            <v>40.950209030535341</v>
          </cell>
          <cell r="BA36">
            <v>0.78</v>
          </cell>
          <cell r="BB36">
            <v>2.96</v>
          </cell>
          <cell r="BC36">
            <v>84.99</v>
          </cell>
          <cell r="BD36">
            <v>7.74</v>
          </cell>
          <cell r="BE36">
            <v>2.56</v>
          </cell>
          <cell r="BF36">
            <v>0.73</v>
          </cell>
          <cell r="BG36">
            <v>0.18</v>
          </cell>
          <cell r="BH36">
            <v>0.04</v>
          </cell>
          <cell r="BI36">
            <v>0.02</v>
          </cell>
          <cell r="BJ36">
            <v>0</v>
          </cell>
          <cell r="BK36">
            <v>100</v>
          </cell>
          <cell r="BL36">
            <v>1.58</v>
          </cell>
        </row>
        <row r="37">
          <cell r="A37">
            <v>44</v>
          </cell>
          <cell r="B37" t="str">
            <v>Brodgar</v>
          </cell>
          <cell r="C37">
            <v>0</v>
          </cell>
          <cell r="D37" t="str">
            <v>Mobil SF</v>
          </cell>
          <cell r="E37" t="str">
            <v>St Fergus</v>
          </cell>
          <cell r="F37" t="str">
            <v>P</v>
          </cell>
          <cell r="G37">
            <v>32</v>
          </cell>
          <cell r="H37">
            <v>4.0342777773878513</v>
          </cell>
          <cell r="I37">
            <v>3.0197353025692113</v>
          </cell>
          <cell r="J37">
            <v>3.4792964576149417</v>
          </cell>
          <cell r="K37">
            <v>2.3012573890084673</v>
          </cell>
          <cell r="L37">
            <v>1.3912853799046725</v>
          </cell>
          <cell r="M37">
            <v>0.9597050105536622</v>
          </cell>
          <cell r="N37">
            <v>0.719997457565828</v>
          </cell>
          <cell r="O37">
            <v>0.51985768350241479</v>
          </cell>
          <cell r="P37">
            <v>0.36985073699473703</v>
          </cell>
          <cell r="Q37">
            <v>0.29969364329645132</v>
          </cell>
          <cell r="R37">
            <v>0.23962545016318734</v>
          </cell>
          <cell r="S37">
            <v>0.18972410277291291</v>
          </cell>
          <cell r="T37">
            <v>0.14984238620111143</v>
          </cell>
          <cell r="U37">
            <v>0.11989683084841711</v>
          </cell>
          <cell r="V37">
            <v>0.10003264818179601</v>
          </cell>
          <cell r="W37">
            <v>7.9976117296452681E-2</v>
          </cell>
          <cell r="X37">
            <v>5.9943768074784652E-2</v>
          </cell>
          <cell r="Y37">
            <v>5.0012293320370993E-2</v>
          </cell>
          <cell r="Z37">
            <v>4.0017472575389748E-2</v>
          </cell>
          <cell r="AA37">
            <v>2.9986871387076827E-2</v>
          </cell>
          <cell r="AB37">
            <v>0</v>
          </cell>
          <cell r="AC37">
            <v>5.04</v>
          </cell>
          <cell r="AD37">
            <v>3.77</v>
          </cell>
          <cell r="AE37">
            <v>4.3600000000000003</v>
          </cell>
          <cell r="AF37">
            <v>2.87</v>
          </cell>
          <cell r="AG37">
            <v>1.7399999999999998</v>
          </cell>
          <cell r="AH37">
            <v>1.2</v>
          </cell>
          <cell r="AI37">
            <v>0.89999999999999991</v>
          </cell>
          <cell r="AJ37">
            <v>0.65</v>
          </cell>
          <cell r="AK37">
            <v>0.45999999999999996</v>
          </cell>
          <cell r="AL37">
            <v>0.37</v>
          </cell>
          <cell r="AM37">
            <v>0.3</v>
          </cell>
          <cell r="AN37">
            <v>0.24</v>
          </cell>
          <cell r="AO37">
            <v>0.19000000000000003</v>
          </cell>
          <cell r="AP37">
            <v>0.15</v>
          </cell>
          <cell r="AQ37">
            <v>0.12</v>
          </cell>
          <cell r="AR37">
            <v>0.1</v>
          </cell>
          <cell r="AS37">
            <v>0.08</v>
          </cell>
          <cell r="AT37">
            <v>0.06</v>
          </cell>
          <cell r="AU37">
            <v>0.05</v>
          </cell>
          <cell r="AV37">
            <v>0.04</v>
          </cell>
          <cell r="AW37">
            <v>0</v>
          </cell>
          <cell r="AX37">
            <v>1.2495789504599111</v>
          </cell>
          <cell r="AY37">
            <v>1.2666666666666668</v>
          </cell>
          <cell r="AZ37">
            <v>40.950209030535341</v>
          </cell>
          <cell r="BA37">
            <v>0.78</v>
          </cell>
          <cell r="BB37">
            <v>2.96</v>
          </cell>
          <cell r="BC37">
            <v>84.99</v>
          </cell>
          <cell r="BD37">
            <v>7.74</v>
          </cell>
          <cell r="BE37">
            <v>2.56</v>
          </cell>
          <cell r="BF37">
            <v>0.73</v>
          </cell>
          <cell r="BG37">
            <v>0.18</v>
          </cell>
          <cell r="BH37">
            <v>0.04</v>
          </cell>
          <cell r="BI37">
            <v>0.02</v>
          </cell>
          <cell r="BJ37">
            <v>0</v>
          </cell>
          <cell r="BK37">
            <v>100</v>
          </cell>
          <cell r="BL37">
            <v>0.37</v>
          </cell>
        </row>
        <row r="38">
          <cell r="A38">
            <v>45</v>
          </cell>
          <cell r="B38" t="str">
            <v>Bruce</v>
          </cell>
          <cell r="C38">
            <v>0</v>
          </cell>
          <cell r="D38" t="str">
            <v>Total SF</v>
          </cell>
          <cell r="E38" t="str">
            <v>St Fergus</v>
          </cell>
          <cell r="F38" t="str">
            <v>P</v>
          </cell>
          <cell r="G38">
            <v>33</v>
          </cell>
          <cell r="H38">
            <v>3.4536621171186317</v>
          </cell>
          <cell r="I38">
            <v>2.9497414379401237</v>
          </cell>
          <cell r="J38">
            <v>2.8994137146791181</v>
          </cell>
          <cell r="K38">
            <v>2.4413339257307221</v>
          </cell>
          <cell r="L38">
            <v>2.4422563503362595</v>
          </cell>
          <cell r="M38">
            <v>1.9094130939140572</v>
          </cell>
          <cell r="N38">
            <v>1.4499948798200704</v>
          </cell>
          <cell r="O38">
            <v>1.0996989458704929</v>
          </cell>
          <cell r="P38">
            <v>0.76968937158364192</v>
          </cell>
          <cell r="Q38">
            <v>0.61936686281266606</v>
          </cell>
          <cell r="R38">
            <v>0.52917286911037209</v>
          </cell>
          <cell r="S38">
            <v>0.47930299647893782</v>
          </cell>
          <cell r="T38">
            <v>0.42954817377651944</v>
          </cell>
          <cell r="U38">
            <v>0.38966470025735567</v>
          </cell>
          <cell r="V38">
            <v>0.35011426863628597</v>
          </cell>
          <cell r="W38">
            <v>0.30990745452375412</v>
          </cell>
          <cell r="X38">
            <v>0.27973758434899509</v>
          </cell>
          <cell r="Y38">
            <v>0.25006146660185496</v>
          </cell>
          <cell r="Z38">
            <v>0.23010046730849107</v>
          </cell>
          <cell r="AA38">
            <v>0.2099080997095378</v>
          </cell>
          <cell r="AB38">
            <v>0.18010337438839563</v>
          </cell>
          <cell r="AC38">
            <v>4.1399999999999997</v>
          </cell>
          <cell r="AD38">
            <v>3.54</v>
          </cell>
          <cell r="AE38">
            <v>3.48</v>
          </cell>
          <cell r="AF38">
            <v>2.93</v>
          </cell>
          <cell r="AG38">
            <v>2.93</v>
          </cell>
          <cell r="AH38">
            <v>2.29</v>
          </cell>
          <cell r="AI38">
            <v>1.74</v>
          </cell>
          <cell r="AJ38">
            <v>1.32</v>
          </cell>
          <cell r="AK38">
            <v>0.92</v>
          </cell>
          <cell r="AL38">
            <v>0.74</v>
          </cell>
          <cell r="AM38">
            <v>0.64</v>
          </cell>
          <cell r="AN38">
            <v>0.56999999999999995</v>
          </cell>
          <cell r="AO38">
            <v>0.52</v>
          </cell>
          <cell r="AP38">
            <v>0.46</v>
          </cell>
          <cell r="AQ38">
            <v>0.42</v>
          </cell>
          <cell r="AR38">
            <v>0.38</v>
          </cell>
          <cell r="AS38">
            <v>0.34</v>
          </cell>
          <cell r="AT38">
            <v>0.3</v>
          </cell>
          <cell r="AU38">
            <v>0.27</v>
          </cell>
          <cell r="AV38">
            <v>0.25</v>
          </cell>
          <cell r="AW38">
            <v>0.22</v>
          </cell>
          <cell r="AX38">
            <v>1.1997008564515212</v>
          </cell>
          <cell r="AY38">
            <v>1.2258064516129032</v>
          </cell>
          <cell r="AZ38">
            <v>38.869398658158993</v>
          </cell>
          <cell r="BA38">
            <v>0.57999999999999996</v>
          </cell>
          <cell r="BB38">
            <v>3.65</v>
          </cell>
          <cell r="BC38">
            <v>88.53</v>
          </cell>
          <cell r="BD38">
            <v>5.43</v>
          </cell>
          <cell r="BE38">
            <v>1.5</v>
          </cell>
          <cell r="BF38">
            <v>0.26</v>
          </cell>
          <cell r="BG38">
            <v>0.04</v>
          </cell>
          <cell r="BH38">
            <v>0.01</v>
          </cell>
          <cell r="BI38">
            <v>0</v>
          </cell>
          <cell r="BJ38">
            <v>0</v>
          </cell>
          <cell r="BK38">
            <v>100.00000000000001</v>
          </cell>
          <cell r="BL38">
            <v>0.74</v>
          </cell>
        </row>
        <row r="39">
          <cell r="A39">
            <v>46</v>
          </cell>
          <cell r="B39" t="str">
            <v>Buckland</v>
          </cell>
          <cell r="C39">
            <v>0</v>
          </cell>
          <cell r="D39" t="str">
            <v>Mobil SF</v>
          </cell>
          <cell r="E39" t="str">
            <v>St Fergus</v>
          </cell>
          <cell r="F39" t="str">
            <v>P</v>
          </cell>
          <cell r="G39">
            <v>34</v>
          </cell>
          <cell r="H39">
            <v>0.10010614832227918</v>
          </cell>
          <cell r="I39">
            <v>0.10999035870285206</v>
          </cell>
          <cell r="J39">
            <v>9.9979783264797173E-2</v>
          </cell>
          <cell r="K39">
            <v>8.0043735269859737E-2</v>
          </cell>
          <cell r="L39">
            <v>6.0055484024662126E-2</v>
          </cell>
          <cell r="M39">
            <v>3.9987708773069265E-2</v>
          </cell>
          <cell r="N39">
            <v>3.9999858753657115E-2</v>
          </cell>
          <cell r="O39">
            <v>2.9991789432831619E-2</v>
          </cell>
          <cell r="P39">
            <v>2.9987897594167867E-2</v>
          </cell>
          <cell r="Q39">
            <v>1.9979576219763422E-2</v>
          </cell>
          <cell r="R39">
            <v>0</v>
          </cell>
          <cell r="S39">
            <v>0</v>
          </cell>
          <cell r="T39">
            <v>0</v>
          </cell>
          <cell r="U39">
            <v>0</v>
          </cell>
          <cell r="V39">
            <v>0</v>
          </cell>
          <cell r="W39">
            <v>0</v>
          </cell>
          <cell r="X39">
            <v>0</v>
          </cell>
          <cell r="Y39">
            <v>0</v>
          </cell>
          <cell r="Z39">
            <v>0</v>
          </cell>
          <cell r="AA39">
            <v>0</v>
          </cell>
          <cell r="AB39">
            <v>0</v>
          </cell>
          <cell r="AC39">
            <v>0.12</v>
          </cell>
          <cell r="AD39">
            <v>0.13</v>
          </cell>
          <cell r="AE39">
            <v>0.12</v>
          </cell>
          <cell r="AF39">
            <v>0.1</v>
          </cell>
          <cell r="AG39">
            <v>0.08</v>
          </cell>
          <cell r="AH39">
            <v>0.06</v>
          </cell>
          <cell r="AI39">
            <v>0.05</v>
          </cell>
          <cell r="AJ39">
            <v>0.04</v>
          </cell>
          <cell r="AK39">
            <v>0.04</v>
          </cell>
          <cell r="AL39">
            <v>0.03</v>
          </cell>
          <cell r="AM39">
            <v>0</v>
          </cell>
          <cell r="AN39">
            <v>0</v>
          </cell>
          <cell r="AO39">
            <v>0</v>
          </cell>
          <cell r="AP39">
            <v>0</v>
          </cell>
          <cell r="AQ39">
            <v>0</v>
          </cell>
          <cell r="AR39">
            <v>0</v>
          </cell>
          <cell r="AS39">
            <v>0</v>
          </cell>
          <cell r="AT39">
            <v>0</v>
          </cell>
          <cell r="AU39">
            <v>0</v>
          </cell>
          <cell r="AV39">
            <v>0</v>
          </cell>
          <cell r="AW39">
            <v>0</v>
          </cell>
          <cell r="AX39">
            <v>1.2620419693995555</v>
          </cell>
          <cell r="AY39">
            <v>1.5</v>
          </cell>
          <cell r="AZ39">
            <v>40.950209030535341</v>
          </cell>
          <cell r="BA39">
            <v>0.78</v>
          </cell>
          <cell r="BB39">
            <v>2.96</v>
          </cell>
          <cell r="BC39">
            <v>84.99</v>
          </cell>
          <cell r="BD39">
            <v>7.74</v>
          </cell>
          <cell r="BE39">
            <v>2.56</v>
          </cell>
          <cell r="BF39">
            <v>0.73</v>
          </cell>
          <cell r="BG39">
            <v>0.18</v>
          </cell>
          <cell r="BH39">
            <v>0.04</v>
          </cell>
          <cell r="BI39">
            <v>0.02</v>
          </cell>
          <cell r="BJ39">
            <v>0</v>
          </cell>
          <cell r="BK39">
            <v>100</v>
          </cell>
          <cell r="BL39">
            <v>0.03</v>
          </cell>
        </row>
        <row r="40">
          <cell r="A40">
            <v>47</v>
          </cell>
          <cell r="B40" t="str">
            <v>Buzzard</v>
          </cell>
          <cell r="C40">
            <v>0</v>
          </cell>
          <cell r="D40" t="str">
            <v>Total SF</v>
          </cell>
          <cell r="E40" t="str">
            <v>St Fergus</v>
          </cell>
          <cell r="F40" t="str">
            <v>P</v>
          </cell>
          <cell r="G40">
            <v>35</v>
          </cell>
          <cell r="H40">
            <v>0.84089164590714505</v>
          </cell>
          <cell r="I40">
            <v>1.1399000811022848</v>
          </cell>
          <cell r="J40">
            <v>1.0097958109744514</v>
          </cell>
          <cell r="K40">
            <v>1.0005466908732468</v>
          </cell>
          <cell r="L40">
            <v>0.56051785089684658</v>
          </cell>
          <cell r="M40">
            <v>0.41987094211722725</v>
          </cell>
          <cell r="N40">
            <v>0.27999901127559979</v>
          </cell>
          <cell r="O40">
            <v>0.13996168401988091</v>
          </cell>
          <cell r="P40">
            <v>6.9971761053058357E-2</v>
          </cell>
          <cell r="Q40">
            <v>3.9959152439526843E-2</v>
          </cell>
          <cell r="R40">
            <v>0</v>
          </cell>
          <cell r="S40">
            <v>0</v>
          </cell>
          <cell r="T40">
            <v>0</v>
          </cell>
          <cell r="U40">
            <v>0</v>
          </cell>
          <cell r="V40">
            <v>0</v>
          </cell>
          <cell r="W40">
            <v>0</v>
          </cell>
          <cell r="X40">
            <v>0</v>
          </cell>
          <cell r="Y40">
            <v>0</v>
          </cell>
          <cell r="Z40">
            <v>0</v>
          </cell>
          <cell r="AA40">
            <v>0</v>
          </cell>
          <cell r="AB40">
            <v>0</v>
          </cell>
          <cell r="AC40">
            <v>1.0900000000000001</v>
          </cell>
          <cell r="AD40">
            <v>1.48</v>
          </cell>
          <cell r="AE40">
            <v>1.31</v>
          </cell>
          <cell r="AF40">
            <v>1.3</v>
          </cell>
          <cell r="AG40">
            <v>0.73</v>
          </cell>
          <cell r="AH40">
            <v>0.55000000000000004</v>
          </cell>
          <cell r="AI40">
            <v>0.36</v>
          </cell>
          <cell r="AJ40">
            <v>0.18</v>
          </cell>
          <cell r="AK40">
            <v>0.09</v>
          </cell>
          <cell r="AL40">
            <v>0.05</v>
          </cell>
          <cell r="AM40">
            <v>0</v>
          </cell>
          <cell r="AN40">
            <v>0</v>
          </cell>
          <cell r="AO40">
            <v>0</v>
          </cell>
          <cell r="AP40">
            <v>0</v>
          </cell>
          <cell r="AQ40">
            <v>0</v>
          </cell>
          <cell r="AR40">
            <v>0</v>
          </cell>
          <cell r="AS40">
            <v>0</v>
          </cell>
          <cell r="AT40">
            <v>0</v>
          </cell>
          <cell r="AU40">
            <v>0</v>
          </cell>
          <cell r="AV40">
            <v>0</v>
          </cell>
          <cell r="AW40">
            <v>0</v>
          </cell>
          <cell r="AX40">
            <v>1.2978480044403362</v>
          </cell>
          <cell r="AY40">
            <v>1.3095238095238098</v>
          </cell>
          <cell r="AZ40">
            <v>38.869398658158993</v>
          </cell>
          <cell r="BA40">
            <v>0.57999999999999996</v>
          </cell>
          <cell r="BB40">
            <v>3.65</v>
          </cell>
          <cell r="BC40">
            <v>88.53</v>
          </cell>
          <cell r="BD40">
            <v>5.43</v>
          </cell>
          <cell r="BE40">
            <v>1.5</v>
          </cell>
          <cell r="BF40">
            <v>0.26</v>
          </cell>
          <cell r="BG40">
            <v>0.04</v>
          </cell>
          <cell r="BH40">
            <v>0.01</v>
          </cell>
          <cell r="BI40">
            <v>0</v>
          </cell>
          <cell r="BJ40">
            <v>0</v>
          </cell>
          <cell r="BK40">
            <v>100.00000000000001</v>
          </cell>
          <cell r="BL40">
            <v>0.05</v>
          </cell>
        </row>
        <row r="41">
          <cell r="A41">
            <v>48</v>
          </cell>
          <cell r="B41" t="str">
            <v>Caister</v>
          </cell>
          <cell r="C41">
            <v>0</v>
          </cell>
          <cell r="D41" t="str">
            <v>Theddlethorpe</v>
          </cell>
          <cell r="E41" t="str">
            <v>Theddlethorpe</v>
          </cell>
          <cell r="F41" t="str">
            <v>P</v>
          </cell>
          <cell r="G41">
            <v>36</v>
          </cell>
          <cell r="H41">
            <v>0.17018045214787461</v>
          </cell>
          <cell r="I41">
            <v>0.13998772925817538</v>
          </cell>
          <cell r="J41">
            <v>0.13997169657071606</v>
          </cell>
          <cell r="K41">
            <v>6.0032801452394806E-2</v>
          </cell>
          <cell r="L41">
            <v>1.0009247337443688E-2</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0.21</v>
          </cell>
          <cell r="AD41">
            <v>0.17</v>
          </cell>
          <cell r="AE41">
            <v>0.17</v>
          </cell>
          <cell r="AF41">
            <v>7.0000000000000007E-2</v>
          </cell>
          <cell r="AG41">
            <v>0.02</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1.230338785467177</v>
          </cell>
          <cell r="AY41">
            <v>2</v>
          </cell>
          <cell r="AZ41">
            <v>38.349205231337869</v>
          </cell>
          <cell r="BA41">
            <v>3.6</v>
          </cell>
          <cell r="BB41">
            <v>1.1299999999999999</v>
          </cell>
          <cell r="BC41">
            <v>89.58</v>
          </cell>
          <cell r="BD41">
            <v>4.07</v>
          </cell>
          <cell r="BE41">
            <v>1.02</v>
          </cell>
          <cell r="BF41">
            <v>0.38</v>
          </cell>
          <cell r="BG41">
            <v>0.11</v>
          </cell>
          <cell r="BH41">
            <v>7.0000000000000007E-2</v>
          </cell>
          <cell r="BI41">
            <v>0.03</v>
          </cell>
          <cell r="BJ41">
            <v>0.01</v>
          </cell>
          <cell r="BK41">
            <v>99.999999999999986</v>
          </cell>
          <cell r="BL41">
            <v>0</v>
          </cell>
        </row>
        <row r="42">
          <cell r="A42">
            <v>49</v>
          </cell>
          <cell r="B42" t="str">
            <v>Calder</v>
          </cell>
          <cell r="C42">
            <v>0</v>
          </cell>
          <cell r="D42" t="str">
            <v>Morecambe N</v>
          </cell>
          <cell r="E42" t="str">
            <v>Barrow</v>
          </cell>
          <cell r="F42" t="str">
            <v>P</v>
          </cell>
          <cell r="G42">
            <v>37</v>
          </cell>
          <cell r="H42">
            <v>1.3714542320152248</v>
          </cell>
          <cell r="I42">
            <v>0.8199281285121699</v>
          </cell>
          <cell r="J42">
            <v>0.88982007105669481</v>
          </cell>
          <cell r="K42">
            <v>0.82044828651606228</v>
          </cell>
          <cell r="L42">
            <v>0.69063806628361435</v>
          </cell>
          <cell r="M42">
            <v>0.4798525052768311</v>
          </cell>
          <cell r="N42">
            <v>0.33999879940608546</v>
          </cell>
          <cell r="O42">
            <v>0.20994252602982133</v>
          </cell>
          <cell r="P42">
            <v>9.9959658647226224E-2</v>
          </cell>
          <cell r="Q42">
            <v>4.9948940549408558E-2</v>
          </cell>
          <cell r="R42">
            <v>1.9968787513598946E-2</v>
          </cell>
          <cell r="S42">
            <v>9.9854790933112045E-3</v>
          </cell>
          <cell r="T42">
            <v>0</v>
          </cell>
          <cell r="U42">
            <v>0</v>
          </cell>
          <cell r="V42">
            <v>0</v>
          </cell>
          <cell r="W42">
            <v>0</v>
          </cell>
          <cell r="X42">
            <v>0</v>
          </cell>
          <cell r="Y42">
            <v>0</v>
          </cell>
          <cell r="Z42">
            <v>0</v>
          </cell>
          <cell r="AA42">
            <v>0</v>
          </cell>
          <cell r="AB42">
            <v>0</v>
          </cell>
          <cell r="AC42">
            <v>1.64</v>
          </cell>
          <cell r="AD42">
            <v>0.97999999999999987</v>
          </cell>
          <cell r="AE42">
            <v>1.07</v>
          </cell>
          <cell r="AF42">
            <v>0.97999999999999987</v>
          </cell>
          <cell r="AG42">
            <v>0.82</v>
          </cell>
          <cell r="AH42">
            <v>0.57999999999999996</v>
          </cell>
          <cell r="AI42">
            <v>0.41000000000000003</v>
          </cell>
          <cell r="AJ42">
            <v>0.25</v>
          </cell>
          <cell r="AK42">
            <v>0.10999999999999999</v>
          </cell>
          <cell r="AL42">
            <v>0.06</v>
          </cell>
          <cell r="AM42">
            <v>0.03</v>
          </cell>
          <cell r="AN42">
            <v>0.02</v>
          </cell>
          <cell r="AO42">
            <v>0</v>
          </cell>
          <cell r="AP42">
            <v>0</v>
          </cell>
          <cell r="AQ42">
            <v>0</v>
          </cell>
          <cell r="AR42">
            <v>0</v>
          </cell>
          <cell r="AS42">
            <v>0</v>
          </cell>
          <cell r="AT42">
            <v>0</v>
          </cell>
          <cell r="AU42">
            <v>0</v>
          </cell>
          <cell r="AV42">
            <v>0</v>
          </cell>
          <cell r="AW42">
            <v>0</v>
          </cell>
          <cell r="AX42">
            <v>1.1978740618779229</v>
          </cell>
          <cell r="AY42">
            <v>2</v>
          </cell>
          <cell r="AZ42">
            <v>38.565514814721787</v>
          </cell>
          <cell r="BA42">
            <v>4.8099999999999996</v>
          </cell>
          <cell r="BB42">
            <v>0</v>
          </cell>
          <cell r="BC42">
            <v>89.15</v>
          </cell>
          <cell r="BD42">
            <v>4.0999999999999996</v>
          </cell>
          <cell r="BE42">
            <v>1.1100000000000001</v>
          </cell>
          <cell r="BF42">
            <v>0.54</v>
          </cell>
          <cell r="BG42">
            <v>0.22</v>
          </cell>
          <cell r="BH42">
            <v>7.0000000000000007E-2</v>
          </cell>
          <cell r="BI42">
            <v>0</v>
          </cell>
          <cell r="BJ42">
            <v>0</v>
          </cell>
          <cell r="BK42">
            <v>100</v>
          </cell>
          <cell r="BL42">
            <v>0.06</v>
          </cell>
        </row>
        <row r="43">
          <cell r="A43">
            <v>50</v>
          </cell>
          <cell r="B43" t="str">
            <v>Callanish</v>
          </cell>
          <cell r="C43">
            <v>0</v>
          </cell>
          <cell r="D43" t="str">
            <v>Mobil SF</v>
          </cell>
          <cell r="E43" t="str">
            <v>St Fergus</v>
          </cell>
          <cell r="F43" t="str">
            <v>P</v>
          </cell>
          <cell r="G43">
            <v>38</v>
          </cell>
          <cell r="H43">
            <v>0.68072180859149845</v>
          </cell>
          <cell r="I43">
            <v>0.49995617592205482</v>
          </cell>
          <cell r="J43">
            <v>0.32993328477383066</v>
          </cell>
          <cell r="K43">
            <v>0.16008747053971947</v>
          </cell>
          <cell r="L43">
            <v>0.10009247337443689</v>
          </cell>
          <cell r="M43">
            <v>5.9981563159603887E-2</v>
          </cell>
          <cell r="N43">
            <v>3.9999858753657115E-2</v>
          </cell>
          <cell r="O43">
            <v>2.9991789432831619E-2</v>
          </cell>
          <cell r="P43">
            <v>1.9991931729445245E-2</v>
          </cell>
          <cell r="Q43">
            <v>9.9897881098817108E-3</v>
          </cell>
          <cell r="R43">
            <v>0</v>
          </cell>
          <cell r="S43">
            <v>0</v>
          </cell>
          <cell r="T43">
            <v>0</v>
          </cell>
          <cell r="U43">
            <v>0</v>
          </cell>
          <cell r="V43">
            <v>0</v>
          </cell>
          <cell r="W43">
            <v>0</v>
          </cell>
          <cell r="X43">
            <v>0</v>
          </cell>
          <cell r="Y43">
            <v>0</v>
          </cell>
          <cell r="Z43">
            <v>0</v>
          </cell>
          <cell r="AA43">
            <v>0</v>
          </cell>
          <cell r="AB43">
            <v>0</v>
          </cell>
          <cell r="AC43">
            <v>0.84999999999999987</v>
          </cell>
          <cell r="AD43">
            <v>0.63</v>
          </cell>
          <cell r="AE43">
            <v>0.42000000000000004</v>
          </cell>
          <cell r="AF43">
            <v>0.2</v>
          </cell>
          <cell r="AG43">
            <v>0.12</v>
          </cell>
          <cell r="AH43">
            <v>0.08</v>
          </cell>
          <cell r="AI43">
            <v>0.05</v>
          </cell>
          <cell r="AJ43">
            <v>0.04</v>
          </cell>
          <cell r="AK43">
            <v>0.03</v>
          </cell>
          <cell r="AL43">
            <v>0.02</v>
          </cell>
          <cell r="AM43">
            <v>0</v>
          </cell>
          <cell r="AN43">
            <v>0</v>
          </cell>
          <cell r="AO43">
            <v>0</v>
          </cell>
          <cell r="AP43">
            <v>0</v>
          </cell>
          <cell r="AQ43">
            <v>0</v>
          </cell>
          <cell r="AR43">
            <v>0</v>
          </cell>
          <cell r="AS43">
            <v>0</v>
          </cell>
          <cell r="AT43">
            <v>0</v>
          </cell>
          <cell r="AU43">
            <v>0</v>
          </cell>
          <cell r="AV43">
            <v>0</v>
          </cell>
          <cell r="AW43">
            <v>0</v>
          </cell>
          <cell r="AX43">
            <v>1.263760130814471</v>
          </cell>
          <cell r="AY43">
            <v>2</v>
          </cell>
          <cell r="AZ43">
            <v>40.950209030535341</v>
          </cell>
          <cell r="BA43">
            <v>0.78</v>
          </cell>
          <cell r="BB43">
            <v>2.96</v>
          </cell>
          <cell r="BC43">
            <v>84.99</v>
          </cell>
          <cell r="BD43">
            <v>7.74</v>
          </cell>
          <cell r="BE43">
            <v>2.56</v>
          </cell>
          <cell r="BF43">
            <v>0.73</v>
          </cell>
          <cell r="BG43">
            <v>0.18</v>
          </cell>
          <cell r="BH43">
            <v>0.04</v>
          </cell>
          <cell r="BI43">
            <v>0.02</v>
          </cell>
          <cell r="BJ43">
            <v>0</v>
          </cell>
          <cell r="BK43">
            <v>100</v>
          </cell>
          <cell r="BL43">
            <v>0.02</v>
          </cell>
        </row>
        <row r="44">
          <cell r="A44">
            <v>51</v>
          </cell>
          <cell r="B44" t="str">
            <v>Camelots</v>
          </cell>
          <cell r="C44">
            <v>0</v>
          </cell>
          <cell r="D44" t="str">
            <v>Perenco B</v>
          </cell>
          <cell r="E44" t="str">
            <v>Bacton</v>
          </cell>
          <cell r="F44" t="str">
            <v>P</v>
          </cell>
          <cell r="G44">
            <v>39</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38.317805599588745</v>
          </cell>
          <cell r="BA44">
            <v>3.06</v>
          </cell>
          <cell r="BB44">
            <v>0.72</v>
          </cell>
          <cell r="BC44">
            <v>91.64</v>
          </cell>
          <cell r="BD44">
            <v>3.25</v>
          </cell>
          <cell r="BE44">
            <v>0.67</v>
          </cell>
          <cell r="BF44">
            <v>0.48</v>
          </cell>
          <cell r="BG44">
            <v>0.08</v>
          </cell>
          <cell r="BH44">
            <v>0.04</v>
          </cell>
          <cell r="BI44">
            <v>0.05</v>
          </cell>
          <cell r="BJ44">
            <v>0.01</v>
          </cell>
          <cell r="BK44">
            <v>100.00000000000001</v>
          </cell>
          <cell r="BL44">
            <v>0</v>
          </cell>
        </row>
        <row r="45">
          <cell r="A45">
            <v>52</v>
          </cell>
          <cell r="B45" t="str">
            <v>Canonbie CBM</v>
          </cell>
          <cell r="C45">
            <v>0</v>
          </cell>
          <cell r="D45" t="str">
            <v>Onshore UNC</v>
          </cell>
          <cell r="E45" t="str">
            <v>Onshore</v>
          </cell>
          <cell r="F45" t="str">
            <v>b</v>
          </cell>
          <cell r="G45">
            <v>40</v>
          </cell>
          <cell r="H45">
            <v>0</v>
          </cell>
          <cell r="I45">
            <v>0</v>
          </cell>
          <cell r="J45">
            <v>0</v>
          </cell>
          <cell r="K45">
            <v>0.33018040798817144</v>
          </cell>
          <cell r="L45">
            <v>0.67061957160872709</v>
          </cell>
          <cell r="M45">
            <v>0.99969271932673154</v>
          </cell>
          <cell r="N45">
            <v>1.329995303559099</v>
          </cell>
          <cell r="O45">
            <v>1.6695429450942934</v>
          </cell>
          <cell r="P45">
            <v>1.6693262994086779</v>
          </cell>
          <cell r="Q45">
            <v>1.6682946143502457</v>
          </cell>
          <cell r="R45">
            <v>1.667393757385512</v>
          </cell>
          <cell r="S45">
            <v>1.667575008582971</v>
          </cell>
          <cell r="T45">
            <v>1.6682452330390407</v>
          </cell>
          <cell r="U45">
            <v>1.6685642293071381</v>
          </cell>
          <cell r="V45">
            <v>1.6705452246359931</v>
          </cell>
          <cell r="W45">
            <v>1.6695014485634496</v>
          </cell>
          <cell r="X45">
            <v>1.6684348780815061</v>
          </cell>
          <cell r="Y45">
            <v>1.6704105969003911</v>
          </cell>
          <cell r="Z45">
            <v>1.6707294800225221</v>
          </cell>
          <cell r="AA45">
            <v>1.66926917388061</v>
          </cell>
          <cell r="AB45">
            <v>1.6709590846034483</v>
          </cell>
          <cell r="AC45">
            <v>0</v>
          </cell>
          <cell r="AD45">
            <v>0</v>
          </cell>
          <cell r="AE45">
            <v>0</v>
          </cell>
          <cell r="AF45">
            <v>0.36</v>
          </cell>
          <cell r="AG45">
            <v>0.74</v>
          </cell>
          <cell r="AH45">
            <v>1.1000000000000001</v>
          </cell>
          <cell r="AI45">
            <v>1.4599999999999997</v>
          </cell>
          <cell r="AJ45">
            <v>1.8399999999999999</v>
          </cell>
          <cell r="AK45">
            <v>1.8399999999999999</v>
          </cell>
          <cell r="AL45">
            <v>1.8399999999999999</v>
          </cell>
          <cell r="AM45">
            <v>1.8399999999999999</v>
          </cell>
          <cell r="AN45">
            <v>1.8399999999999999</v>
          </cell>
          <cell r="AO45">
            <v>1.8399999999999999</v>
          </cell>
          <cell r="AP45">
            <v>1.8399999999999999</v>
          </cell>
          <cell r="AQ45">
            <v>1.8399999999999999</v>
          </cell>
          <cell r="AR45">
            <v>1.8399999999999999</v>
          </cell>
          <cell r="AS45">
            <v>1.8399999999999999</v>
          </cell>
          <cell r="AT45">
            <v>1.8399999999999999</v>
          </cell>
          <cell r="AU45">
            <v>1.8399999999999999</v>
          </cell>
          <cell r="AV45">
            <v>1.8399999999999999</v>
          </cell>
          <cell r="AW45">
            <v>1.8399999999999999</v>
          </cell>
          <cell r="AX45">
            <v>1.1019387779458087</v>
          </cell>
          <cell r="AY45">
            <v>1.1044776119402984</v>
          </cell>
          <cell r="AZ45">
            <v>38.317805599588745</v>
          </cell>
          <cell r="BA45">
            <v>3.06</v>
          </cell>
          <cell r="BB45">
            <v>0.72</v>
          </cell>
          <cell r="BC45">
            <v>91.64</v>
          </cell>
          <cell r="BD45">
            <v>3.25</v>
          </cell>
          <cell r="BE45">
            <v>0.67</v>
          </cell>
          <cell r="BF45">
            <v>0.48</v>
          </cell>
          <cell r="BG45">
            <v>0.08</v>
          </cell>
          <cell r="BH45">
            <v>0.04</v>
          </cell>
          <cell r="BI45">
            <v>0.05</v>
          </cell>
          <cell r="BJ45">
            <v>0.01</v>
          </cell>
          <cell r="BK45">
            <v>100.00000000000001</v>
          </cell>
          <cell r="BL45">
            <v>1.84</v>
          </cell>
        </row>
        <row r="46">
          <cell r="A46">
            <v>53</v>
          </cell>
          <cell r="B46" t="str">
            <v>Captain</v>
          </cell>
          <cell r="C46">
            <v>0</v>
          </cell>
          <cell r="D46" t="str">
            <v>Total SF</v>
          </cell>
          <cell r="E46" t="str">
            <v>St Fergus</v>
          </cell>
          <cell r="F46" t="str">
            <v>P</v>
          </cell>
          <cell r="G46">
            <v>41</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38.869398658158993</v>
          </cell>
          <cell r="BA46">
            <v>0.57999999999999996</v>
          </cell>
          <cell r="BB46">
            <v>3.65</v>
          </cell>
          <cell r="BC46">
            <v>88.53</v>
          </cell>
          <cell r="BD46">
            <v>5.43</v>
          </cell>
          <cell r="BE46">
            <v>1.5</v>
          </cell>
          <cell r="BF46">
            <v>0.26</v>
          </cell>
          <cell r="BG46">
            <v>0.04</v>
          </cell>
          <cell r="BH46">
            <v>0.01</v>
          </cell>
          <cell r="BI46">
            <v>0</v>
          </cell>
          <cell r="BJ46">
            <v>0</v>
          </cell>
          <cell r="BK46">
            <v>100.00000000000001</v>
          </cell>
          <cell r="BL46">
            <v>0</v>
          </cell>
        </row>
        <row r="47">
          <cell r="A47">
            <v>54</v>
          </cell>
          <cell r="B47" t="str">
            <v>Caravel</v>
          </cell>
          <cell r="C47">
            <v>0</v>
          </cell>
          <cell r="D47" t="str">
            <v>Shell/Esso B</v>
          </cell>
          <cell r="E47" t="str">
            <v>Bacton</v>
          </cell>
          <cell r="F47" t="str">
            <v>P</v>
          </cell>
          <cell r="G47">
            <v>42</v>
          </cell>
          <cell r="H47">
            <v>1.691793906646518</v>
          </cell>
          <cell r="I47">
            <v>1.6998509981349863</v>
          </cell>
          <cell r="J47">
            <v>1.2197533558305256</v>
          </cell>
          <cell r="K47">
            <v>0.9405138894208519</v>
          </cell>
          <cell r="L47">
            <v>0.62057333492150857</v>
          </cell>
          <cell r="M47">
            <v>0.46985557808356382</v>
          </cell>
          <cell r="N47">
            <v>0.38999862284815684</v>
          </cell>
          <cell r="O47">
            <v>0.34990421004970218</v>
          </cell>
          <cell r="P47">
            <v>0.27988704421223343</v>
          </cell>
          <cell r="Q47">
            <v>0.1798161859778708</v>
          </cell>
          <cell r="R47">
            <v>0.13978151259519264</v>
          </cell>
          <cell r="S47">
            <v>9.9854790933112059E-2</v>
          </cell>
          <cell r="T47">
            <v>6.992644689385201E-2</v>
          </cell>
          <cell r="U47">
            <v>4.9957012853507135E-2</v>
          </cell>
          <cell r="V47">
            <v>3.0009794454538798E-2</v>
          </cell>
          <cell r="W47">
            <v>0</v>
          </cell>
          <cell r="X47">
            <v>0</v>
          </cell>
          <cell r="Y47">
            <v>0</v>
          </cell>
          <cell r="Z47">
            <v>0</v>
          </cell>
          <cell r="AA47">
            <v>0</v>
          </cell>
          <cell r="AB47">
            <v>0</v>
          </cell>
          <cell r="AC47">
            <v>2.87</v>
          </cell>
          <cell r="AD47">
            <v>2.89</v>
          </cell>
          <cell r="AE47">
            <v>2.08</v>
          </cell>
          <cell r="AF47">
            <v>1.6</v>
          </cell>
          <cell r="AG47">
            <v>1.05</v>
          </cell>
          <cell r="AH47">
            <v>0.81</v>
          </cell>
          <cell r="AI47">
            <v>0.66</v>
          </cell>
          <cell r="AJ47">
            <v>0.6</v>
          </cell>
          <cell r="AK47">
            <v>0.47</v>
          </cell>
          <cell r="AL47">
            <v>0.31</v>
          </cell>
          <cell r="AM47">
            <v>0.23</v>
          </cell>
          <cell r="AN47">
            <v>0.16</v>
          </cell>
          <cell r="AO47">
            <v>0.11000000000000001</v>
          </cell>
          <cell r="AP47">
            <v>0.08</v>
          </cell>
          <cell r="AQ47">
            <v>0.06</v>
          </cell>
          <cell r="AR47">
            <v>0</v>
          </cell>
          <cell r="AS47">
            <v>0</v>
          </cell>
          <cell r="AT47">
            <v>0</v>
          </cell>
          <cell r="AU47">
            <v>0</v>
          </cell>
          <cell r="AV47">
            <v>0</v>
          </cell>
          <cell r="AW47">
            <v>0</v>
          </cell>
          <cell r="AX47">
            <v>1.6983586951558887</v>
          </cell>
          <cell r="AY47">
            <v>2</v>
          </cell>
          <cell r="AZ47">
            <v>38.694400237546851</v>
          </cell>
          <cell r="BA47">
            <v>2.83</v>
          </cell>
          <cell r="BB47">
            <v>0.56000000000000005</v>
          </cell>
          <cell r="BC47">
            <v>91.13</v>
          </cell>
          <cell r="BD47">
            <v>3.92</v>
          </cell>
          <cell r="BE47">
            <v>1</v>
          </cell>
          <cell r="BF47">
            <v>0.45</v>
          </cell>
          <cell r="BG47">
            <v>0.1</v>
          </cell>
          <cell r="BH47">
            <v>0.01</v>
          </cell>
          <cell r="BI47">
            <v>0</v>
          </cell>
          <cell r="BJ47">
            <v>0</v>
          </cell>
          <cell r="BK47">
            <v>100</v>
          </cell>
          <cell r="BL47">
            <v>0.31</v>
          </cell>
        </row>
        <row r="48">
          <cell r="A48">
            <v>55</v>
          </cell>
          <cell r="B48" t="str">
            <v>Carrack</v>
          </cell>
          <cell r="C48">
            <v>0</v>
          </cell>
          <cell r="D48" t="str">
            <v>Shell/Esso B</v>
          </cell>
          <cell r="E48" t="str">
            <v>Bacton</v>
          </cell>
          <cell r="F48" t="str">
            <v>P</v>
          </cell>
          <cell r="G48">
            <v>43</v>
          </cell>
          <cell r="H48">
            <v>1.1011676315450711</v>
          </cell>
          <cell r="I48">
            <v>0.85992462258593427</v>
          </cell>
          <cell r="J48">
            <v>0.69985848285358021</v>
          </cell>
          <cell r="K48">
            <v>0.66036081597634289</v>
          </cell>
          <cell r="L48">
            <v>0.61056408758406489</v>
          </cell>
          <cell r="M48">
            <v>0.41987094211722725</v>
          </cell>
          <cell r="N48">
            <v>0.39999858753657114</v>
          </cell>
          <cell r="O48">
            <v>0.37989599948253383</v>
          </cell>
          <cell r="P48">
            <v>0.36985073699473703</v>
          </cell>
          <cell r="Q48">
            <v>0.34964258384585989</v>
          </cell>
          <cell r="R48">
            <v>0.23962545016318734</v>
          </cell>
          <cell r="S48">
            <v>0.16975314458629048</v>
          </cell>
          <cell r="T48">
            <v>0.11987390896088915</v>
          </cell>
          <cell r="U48">
            <v>7.9931220565611416E-2</v>
          </cell>
          <cell r="V48">
            <v>6.0019588909077597E-2</v>
          </cell>
          <cell r="W48">
            <v>3.9988058648226341E-2</v>
          </cell>
          <cell r="X48">
            <v>2.9971884037392326E-2</v>
          </cell>
          <cell r="Y48">
            <v>2.0004917328148398E-2</v>
          </cell>
          <cell r="Z48">
            <v>0</v>
          </cell>
          <cell r="AA48">
            <v>0</v>
          </cell>
          <cell r="AB48">
            <v>0</v>
          </cell>
          <cell r="AC48">
            <v>1.55</v>
          </cell>
          <cell r="AD48">
            <v>1.21</v>
          </cell>
          <cell r="AE48">
            <v>0.96999999999999986</v>
          </cell>
          <cell r="AF48">
            <v>0.92000000000000015</v>
          </cell>
          <cell r="AG48">
            <v>0.86</v>
          </cell>
          <cell r="AH48">
            <v>0.59</v>
          </cell>
          <cell r="AI48">
            <v>0.55000000000000004</v>
          </cell>
          <cell r="AJ48">
            <v>0.54</v>
          </cell>
          <cell r="AK48">
            <v>0.52</v>
          </cell>
          <cell r="AL48">
            <v>0.49</v>
          </cell>
          <cell r="AM48">
            <v>0.34</v>
          </cell>
          <cell r="AN48">
            <v>0.24</v>
          </cell>
          <cell r="AO48">
            <v>0.17</v>
          </cell>
          <cell r="AP48">
            <v>0.12</v>
          </cell>
          <cell r="AQ48">
            <v>0.08</v>
          </cell>
          <cell r="AR48">
            <v>0.06</v>
          </cell>
          <cell r="AS48">
            <v>0.04</v>
          </cell>
          <cell r="AT48">
            <v>0.03</v>
          </cell>
          <cell r="AU48">
            <v>0</v>
          </cell>
          <cell r="AV48">
            <v>0</v>
          </cell>
          <cell r="AW48">
            <v>0</v>
          </cell>
          <cell r="AX48">
            <v>1.4038936774237529</v>
          </cell>
          <cell r="AY48">
            <v>1.5</v>
          </cell>
          <cell r="AZ48">
            <v>38.694400237546851</v>
          </cell>
          <cell r="BA48">
            <v>2.83</v>
          </cell>
          <cell r="BB48">
            <v>0.56000000000000005</v>
          </cell>
          <cell r="BC48">
            <v>91.13</v>
          </cell>
          <cell r="BD48">
            <v>3.92</v>
          </cell>
          <cell r="BE48">
            <v>1</v>
          </cell>
          <cell r="BF48">
            <v>0.45</v>
          </cell>
          <cell r="BG48">
            <v>0.1</v>
          </cell>
          <cell r="BH48">
            <v>0.01</v>
          </cell>
          <cell r="BI48">
            <v>0</v>
          </cell>
          <cell r="BJ48">
            <v>0</v>
          </cell>
          <cell r="BK48">
            <v>100</v>
          </cell>
          <cell r="BL48">
            <v>0.49</v>
          </cell>
        </row>
        <row r="49">
          <cell r="A49">
            <v>56</v>
          </cell>
          <cell r="B49" t="str">
            <v>Carrack East</v>
          </cell>
          <cell r="C49">
            <v>0</v>
          </cell>
          <cell r="D49" t="str">
            <v>Shell/Esso B</v>
          </cell>
          <cell r="E49" t="str">
            <v>Bacton</v>
          </cell>
          <cell r="F49" t="str">
            <v>D</v>
          </cell>
          <cell r="G49">
            <v>44</v>
          </cell>
          <cell r="H49">
            <v>0</v>
          </cell>
          <cell r="I49">
            <v>0</v>
          </cell>
          <cell r="J49">
            <v>0</v>
          </cell>
          <cell r="K49">
            <v>0.78042641888113251</v>
          </cell>
          <cell r="L49">
            <v>0.57052709823429015</v>
          </cell>
          <cell r="M49">
            <v>0.45985865089029654</v>
          </cell>
          <cell r="N49">
            <v>0.37999865815974254</v>
          </cell>
          <cell r="O49">
            <v>0.33990694690542506</v>
          </cell>
          <cell r="P49">
            <v>0.23990318075334294</v>
          </cell>
          <cell r="Q49">
            <v>0.1798161859778708</v>
          </cell>
          <cell r="R49">
            <v>0.14976590635199211</v>
          </cell>
          <cell r="S49">
            <v>0.10984027002642326</v>
          </cell>
          <cell r="T49">
            <v>6.992644689385201E-2</v>
          </cell>
          <cell r="U49">
            <v>4.9957012853507135E-2</v>
          </cell>
          <cell r="V49">
            <v>4.00130592727184E-2</v>
          </cell>
          <cell r="W49">
            <v>0</v>
          </cell>
          <cell r="X49">
            <v>0</v>
          </cell>
          <cell r="Y49">
            <v>0</v>
          </cell>
          <cell r="Z49">
            <v>0</v>
          </cell>
          <cell r="AA49">
            <v>0</v>
          </cell>
          <cell r="AB49">
            <v>0</v>
          </cell>
          <cell r="AC49">
            <v>0</v>
          </cell>
          <cell r="AD49">
            <v>0</v>
          </cell>
          <cell r="AE49">
            <v>0</v>
          </cell>
          <cell r="AF49">
            <v>0.94</v>
          </cell>
          <cell r="AG49">
            <v>0.68</v>
          </cell>
          <cell r="AH49">
            <v>0.55000000000000004</v>
          </cell>
          <cell r="AI49">
            <v>0.46</v>
          </cell>
          <cell r="AJ49">
            <v>0.41000000000000003</v>
          </cell>
          <cell r="AK49">
            <v>0.28999999999999998</v>
          </cell>
          <cell r="AL49">
            <v>0.22</v>
          </cell>
          <cell r="AM49">
            <v>0.18</v>
          </cell>
          <cell r="AN49">
            <v>0.13</v>
          </cell>
          <cell r="AO49">
            <v>0.09</v>
          </cell>
          <cell r="AP49">
            <v>0.06</v>
          </cell>
          <cell r="AQ49">
            <v>0.05</v>
          </cell>
          <cell r="AR49">
            <v>0</v>
          </cell>
          <cell r="AS49">
            <v>0</v>
          </cell>
          <cell r="AT49">
            <v>0</v>
          </cell>
          <cell r="AU49">
            <v>0</v>
          </cell>
          <cell r="AV49">
            <v>0</v>
          </cell>
          <cell r="AW49">
            <v>0</v>
          </cell>
          <cell r="AX49">
            <v>1.2047692832944394</v>
          </cell>
          <cell r="AY49">
            <v>1.2857142857142856</v>
          </cell>
          <cell r="AZ49">
            <v>38.694400237546851</v>
          </cell>
          <cell r="BA49">
            <v>2.83</v>
          </cell>
          <cell r="BB49">
            <v>0.56000000000000005</v>
          </cell>
          <cell r="BC49">
            <v>91.13</v>
          </cell>
          <cell r="BD49">
            <v>3.92</v>
          </cell>
          <cell r="BE49">
            <v>1</v>
          </cell>
          <cell r="BF49">
            <v>0.45</v>
          </cell>
          <cell r="BG49">
            <v>0.1</v>
          </cell>
          <cell r="BH49">
            <v>0.01</v>
          </cell>
          <cell r="BI49">
            <v>0</v>
          </cell>
          <cell r="BJ49">
            <v>0</v>
          </cell>
          <cell r="BK49">
            <v>100</v>
          </cell>
          <cell r="BL49">
            <v>0.22</v>
          </cell>
        </row>
        <row r="50">
          <cell r="A50">
            <v>57</v>
          </cell>
          <cell r="B50" t="str">
            <v>Carrack West</v>
          </cell>
          <cell r="C50">
            <v>0</v>
          </cell>
          <cell r="D50" t="str">
            <v>Shell/Esso B</v>
          </cell>
          <cell r="E50" t="str">
            <v>Bacton</v>
          </cell>
          <cell r="F50" t="str">
            <v>D</v>
          </cell>
          <cell r="G50">
            <v>45</v>
          </cell>
          <cell r="H50">
            <v>0</v>
          </cell>
          <cell r="I50">
            <v>0</v>
          </cell>
          <cell r="J50">
            <v>0</v>
          </cell>
          <cell r="K50">
            <v>0.44024054398422857</v>
          </cell>
          <cell r="L50">
            <v>0.38035139882286012</v>
          </cell>
          <cell r="M50">
            <v>0.3298985973778214</v>
          </cell>
          <cell r="N50">
            <v>0.31999887002925692</v>
          </cell>
          <cell r="O50">
            <v>0.27992336803976181</v>
          </cell>
          <cell r="P50">
            <v>0.27988704421223343</v>
          </cell>
          <cell r="Q50">
            <v>0.22976512652727937</v>
          </cell>
          <cell r="R50">
            <v>0.21965666264958841</v>
          </cell>
          <cell r="S50">
            <v>0.14978218639966806</v>
          </cell>
          <cell r="T50">
            <v>0.10988441654748173</v>
          </cell>
          <cell r="U50">
            <v>7.9931220565611416E-2</v>
          </cell>
          <cell r="V50">
            <v>5.0016324090898005E-2</v>
          </cell>
          <cell r="W50">
            <v>3.9988058648226341E-2</v>
          </cell>
          <cell r="X50">
            <v>0</v>
          </cell>
          <cell r="Y50">
            <v>0</v>
          </cell>
          <cell r="Z50">
            <v>0</v>
          </cell>
          <cell r="AA50">
            <v>0</v>
          </cell>
          <cell r="AB50">
            <v>0</v>
          </cell>
          <cell r="AC50">
            <v>0</v>
          </cell>
          <cell r="AD50">
            <v>0</v>
          </cell>
          <cell r="AE50">
            <v>0</v>
          </cell>
          <cell r="AF50">
            <v>0.53</v>
          </cell>
          <cell r="AG50">
            <v>0.46</v>
          </cell>
          <cell r="AH50">
            <v>0.4</v>
          </cell>
          <cell r="AI50">
            <v>0.38</v>
          </cell>
          <cell r="AJ50">
            <v>0.34</v>
          </cell>
          <cell r="AK50">
            <v>0.34</v>
          </cell>
          <cell r="AL50">
            <v>0.28000000000000003</v>
          </cell>
          <cell r="AM50">
            <v>0.26</v>
          </cell>
          <cell r="AN50">
            <v>0.18</v>
          </cell>
          <cell r="AO50">
            <v>0.13</v>
          </cell>
          <cell r="AP50">
            <v>0.09</v>
          </cell>
          <cell r="AQ50">
            <v>0.06</v>
          </cell>
          <cell r="AR50">
            <v>0.05</v>
          </cell>
          <cell r="AS50">
            <v>0</v>
          </cell>
          <cell r="AT50">
            <v>0</v>
          </cell>
          <cell r="AU50">
            <v>0</v>
          </cell>
          <cell r="AV50">
            <v>0</v>
          </cell>
          <cell r="AW50">
            <v>0</v>
          </cell>
          <cell r="AX50">
            <v>1.2030286826347421</v>
          </cell>
          <cell r="AY50">
            <v>1.25</v>
          </cell>
          <cell r="AZ50">
            <v>38.694400237546851</v>
          </cell>
          <cell r="BA50">
            <v>2.83</v>
          </cell>
          <cell r="BB50">
            <v>0.56000000000000005</v>
          </cell>
          <cell r="BC50">
            <v>91.13</v>
          </cell>
          <cell r="BD50">
            <v>3.92</v>
          </cell>
          <cell r="BE50">
            <v>1</v>
          </cell>
          <cell r="BF50">
            <v>0.45</v>
          </cell>
          <cell r="BG50">
            <v>0.1</v>
          </cell>
          <cell r="BH50">
            <v>0.01</v>
          </cell>
          <cell r="BI50">
            <v>0</v>
          </cell>
          <cell r="BJ50">
            <v>0</v>
          </cell>
          <cell r="BK50">
            <v>100</v>
          </cell>
          <cell r="BL50">
            <v>0.28000000000000003</v>
          </cell>
        </row>
        <row r="51">
          <cell r="A51">
            <v>58</v>
          </cell>
          <cell r="B51" t="str">
            <v>Cavendish</v>
          </cell>
          <cell r="C51">
            <v>0</v>
          </cell>
          <cell r="D51" t="str">
            <v>Theddlethorpe</v>
          </cell>
          <cell r="E51" t="str">
            <v>Theddlethorpe</v>
          </cell>
          <cell r="F51" t="str">
            <v>P</v>
          </cell>
          <cell r="G51">
            <v>46</v>
          </cell>
          <cell r="H51">
            <v>0.79083857174600558</v>
          </cell>
          <cell r="I51">
            <v>0.5699500405511424</v>
          </cell>
          <cell r="J51">
            <v>0.42991306803862783</v>
          </cell>
          <cell r="K51">
            <v>0.30016400726197401</v>
          </cell>
          <cell r="L51">
            <v>0.19017569941143006</v>
          </cell>
          <cell r="M51">
            <v>0.11996312631920777</v>
          </cell>
          <cell r="N51">
            <v>6.9999752818899946E-2</v>
          </cell>
          <cell r="O51">
            <v>9.9972631442772058E-3</v>
          </cell>
          <cell r="P51">
            <v>0</v>
          </cell>
          <cell r="Q51">
            <v>0</v>
          </cell>
          <cell r="R51">
            <v>0</v>
          </cell>
          <cell r="S51">
            <v>0</v>
          </cell>
          <cell r="T51">
            <v>0</v>
          </cell>
          <cell r="U51">
            <v>0</v>
          </cell>
          <cell r="V51">
            <v>0</v>
          </cell>
          <cell r="W51">
            <v>0</v>
          </cell>
          <cell r="X51">
            <v>0</v>
          </cell>
          <cell r="Y51">
            <v>0</v>
          </cell>
          <cell r="Z51">
            <v>0</v>
          </cell>
          <cell r="AA51">
            <v>0</v>
          </cell>
          <cell r="AB51">
            <v>0</v>
          </cell>
          <cell r="AC51">
            <v>0.95000000000000007</v>
          </cell>
          <cell r="AD51">
            <v>0.68</v>
          </cell>
          <cell r="AE51">
            <v>0.51</v>
          </cell>
          <cell r="AF51">
            <v>0.36</v>
          </cell>
          <cell r="AG51">
            <v>0.23</v>
          </cell>
          <cell r="AH51">
            <v>0.15</v>
          </cell>
          <cell r="AI51">
            <v>0.08</v>
          </cell>
          <cell r="AJ51">
            <v>0.02</v>
          </cell>
          <cell r="AK51">
            <v>0</v>
          </cell>
          <cell r="AL51">
            <v>0</v>
          </cell>
          <cell r="AM51">
            <v>0</v>
          </cell>
          <cell r="AN51">
            <v>0</v>
          </cell>
          <cell r="AO51">
            <v>0</v>
          </cell>
          <cell r="AP51">
            <v>0</v>
          </cell>
          <cell r="AQ51">
            <v>0</v>
          </cell>
          <cell r="AR51">
            <v>0</v>
          </cell>
          <cell r="AS51">
            <v>0</v>
          </cell>
          <cell r="AT51">
            <v>0</v>
          </cell>
          <cell r="AU51">
            <v>0</v>
          </cell>
          <cell r="AV51">
            <v>0</v>
          </cell>
          <cell r="AW51">
            <v>0</v>
          </cell>
          <cell r="AX51">
            <v>1.2011278368098874</v>
          </cell>
          <cell r="AY51">
            <v>2</v>
          </cell>
          <cell r="AZ51">
            <v>38.349205231337869</v>
          </cell>
          <cell r="BA51">
            <v>3.6</v>
          </cell>
          <cell r="BB51">
            <v>1.1299999999999999</v>
          </cell>
          <cell r="BC51">
            <v>89.58</v>
          </cell>
          <cell r="BD51">
            <v>4.07</v>
          </cell>
          <cell r="BE51">
            <v>1.02</v>
          </cell>
          <cell r="BF51">
            <v>0.38</v>
          </cell>
          <cell r="BG51">
            <v>0.11</v>
          </cell>
          <cell r="BH51">
            <v>7.0000000000000007E-2</v>
          </cell>
          <cell r="BI51">
            <v>0.03</v>
          </cell>
          <cell r="BJ51">
            <v>0.01</v>
          </cell>
          <cell r="BK51">
            <v>99.999999999999986</v>
          </cell>
          <cell r="BL51">
            <v>0</v>
          </cell>
        </row>
        <row r="52">
          <cell r="A52">
            <v>59</v>
          </cell>
          <cell r="B52" t="str">
            <v>Ceres</v>
          </cell>
          <cell r="C52">
            <v>0</v>
          </cell>
          <cell r="D52" t="str">
            <v>Dimlington E</v>
          </cell>
          <cell r="E52" t="str">
            <v>Easington</v>
          </cell>
          <cell r="F52" t="str">
            <v>P</v>
          </cell>
          <cell r="G52">
            <v>47</v>
          </cell>
          <cell r="H52">
            <v>3.0031844496683752E-2</v>
          </cell>
          <cell r="I52">
            <v>1.9998247036882192E-2</v>
          </cell>
          <cell r="J52">
            <v>1.9995956652959435E-2</v>
          </cell>
          <cell r="K52">
            <v>2.0010933817464934E-2</v>
          </cell>
          <cell r="L52">
            <v>1.0009247337443688E-2</v>
          </cell>
          <cell r="M52">
            <v>9.9969271932673163E-3</v>
          </cell>
          <cell r="N52">
            <v>9.9999646884142788E-3</v>
          </cell>
          <cell r="O52">
            <v>9.9972631442772058E-3</v>
          </cell>
          <cell r="P52">
            <v>9.9959658647226224E-3</v>
          </cell>
          <cell r="Q52">
            <v>0</v>
          </cell>
          <cell r="R52">
            <v>0</v>
          </cell>
          <cell r="S52">
            <v>0</v>
          </cell>
          <cell r="T52">
            <v>0</v>
          </cell>
          <cell r="U52">
            <v>0</v>
          </cell>
          <cell r="V52">
            <v>0</v>
          </cell>
          <cell r="W52">
            <v>0</v>
          </cell>
          <cell r="X52">
            <v>0</v>
          </cell>
          <cell r="Y52">
            <v>0</v>
          </cell>
          <cell r="Z52">
            <v>0</v>
          </cell>
          <cell r="AA52">
            <v>0</v>
          </cell>
          <cell r="AB52">
            <v>0</v>
          </cell>
          <cell r="AC52">
            <v>0.04</v>
          </cell>
          <cell r="AD52">
            <v>0.03</v>
          </cell>
          <cell r="AE52">
            <v>0.03</v>
          </cell>
          <cell r="AF52">
            <v>0.03</v>
          </cell>
          <cell r="AG52">
            <v>0.02</v>
          </cell>
          <cell r="AH52">
            <v>0.02</v>
          </cell>
          <cell r="AI52">
            <v>0.02</v>
          </cell>
          <cell r="AJ52">
            <v>0.02</v>
          </cell>
          <cell r="AK52">
            <v>0.02</v>
          </cell>
          <cell r="AL52">
            <v>0</v>
          </cell>
          <cell r="AM52">
            <v>0</v>
          </cell>
          <cell r="AN52">
            <v>0</v>
          </cell>
          <cell r="AO52">
            <v>0</v>
          </cell>
          <cell r="AP52">
            <v>0</v>
          </cell>
          <cell r="AQ52">
            <v>0</v>
          </cell>
          <cell r="AR52">
            <v>0</v>
          </cell>
          <cell r="AS52">
            <v>0</v>
          </cell>
          <cell r="AT52">
            <v>0</v>
          </cell>
          <cell r="AU52">
            <v>0</v>
          </cell>
          <cell r="AV52">
            <v>0</v>
          </cell>
          <cell r="AW52">
            <v>0</v>
          </cell>
          <cell r="AX52">
            <v>1.6424306947358058</v>
          </cell>
          <cell r="AY52">
            <v>2</v>
          </cell>
          <cell r="AZ52">
            <v>38.513007941387826</v>
          </cell>
          <cell r="BA52">
            <v>1.89</v>
          </cell>
          <cell r="BB52">
            <v>0.81</v>
          </cell>
          <cell r="BC52">
            <v>92.84</v>
          </cell>
          <cell r="BD52">
            <v>3.41</v>
          </cell>
          <cell r="BE52">
            <v>0.65</v>
          </cell>
          <cell r="BF52">
            <v>0.25</v>
          </cell>
          <cell r="BG52">
            <v>7.0000000000000007E-2</v>
          </cell>
          <cell r="BH52">
            <v>0.06</v>
          </cell>
          <cell r="BI52">
            <v>0.02</v>
          </cell>
          <cell r="BJ52">
            <v>0</v>
          </cell>
          <cell r="BK52">
            <v>100</v>
          </cell>
          <cell r="BL52">
            <v>0</v>
          </cell>
        </row>
        <row r="53">
          <cell r="A53">
            <v>60</v>
          </cell>
          <cell r="B53" t="str">
            <v>Cheviot</v>
          </cell>
          <cell r="C53">
            <v>0</v>
          </cell>
          <cell r="D53" t="str">
            <v>Total SF</v>
          </cell>
          <cell r="E53" t="str">
            <v>St Fergus</v>
          </cell>
          <cell r="F53" t="str">
            <v>D</v>
          </cell>
          <cell r="G53">
            <v>48</v>
          </cell>
          <cell r="H53">
            <v>0</v>
          </cell>
          <cell r="I53">
            <v>0</v>
          </cell>
          <cell r="J53">
            <v>0.57988274293582354</v>
          </cell>
          <cell r="K53">
            <v>0.56030614688901825</v>
          </cell>
          <cell r="L53">
            <v>1.0709894651064746</v>
          </cell>
          <cell r="M53">
            <v>0.96970193774692959</v>
          </cell>
          <cell r="N53">
            <v>0.78999721038472803</v>
          </cell>
          <cell r="O53">
            <v>0.61983031494518681</v>
          </cell>
          <cell r="P53">
            <v>0.40983460045362752</v>
          </cell>
          <cell r="Q53">
            <v>0.21977533841739763</v>
          </cell>
          <cell r="R53">
            <v>0.10982833132479421</v>
          </cell>
          <cell r="S53">
            <v>0</v>
          </cell>
          <cell r="T53">
            <v>0</v>
          </cell>
          <cell r="U53">
            <v>0</v>
          </cell>
          <cell r="V53">
            <v>0</v>
          </cell>
          <cell r="W53">
            <v>0</v>
          </cell>
          <cell r="X53">
            <v>0</v>
          </cell>
          <cell r="Y53">
            <v>0</v>
          </cell>
          <cell r="Z53">
            <v>0</v>
          </cell>
          <cell r="AA53">
            <v>0</v>
          </cell>
          <cell r="AB53">
            <v>0</v>
          </cell>
          <cell r="AC53">
            <v>0</v>
          </cell>
          <cell r="AD53">
            <v>0</v>
          </cell>
          <cell r="AE53">
            <v>0.64000000000000012</v>
          </cell>
          <cell r="AF53">
            <v>0.62</v>
          </cell>
          <cell r="AG53">
            <v>1.17</v>
          </cell>
          <cell r="AH53">
            <v>1.06</v>
          </cell>
          <cell r="AI53">
            <v>0.86999999999999988</v>
          </cell>
          <cell r="AJ53">
            <v>0.68</v>
          </cell>
          <cell r="AK53">
            <v>0.45</v>
          </cell>
          <cell r="AL53">
            <v>0.24</v>
          </cell>
          <cell r="AM53">
            <v>0.12</v>
          </cell>
          <cell r="AN53">
            <v>0</v>
          </cell>
          <cell r="AO53">
            <v>0</v>
          </cell>
          <cell r="AP53">
            <v>0</v>
          </cell>
          <cell r="AQ53">
            <v>0</v>
          </cell>
          <cell r="AR53">
            <v>0</v>
          </cell>
          <cell r="AS53">
            <v>0</v>
          </cell>
          <cell r="AT53">
            <v>0</v>
          </cell>
          <cell r="AU53">
            <v>0</v>
          </cell>
          <cell r="AV53">
            <v>0</v>
          </cell>
          <cell r="AW53">
            <v>0</v>
          </cell>
          <cell r="AX53">
            <v>1.0975308937491408</v>
          </cell>
          <cell r="AY53">
            <v>1.107142857142857</v>
          </cell>
          <cell r="AZ53">
            <v>38.869398658158993</v>
          </cell>
          <cell r="BA53">
            <v>0.57999999999999996</v>
          </cell>
          <cell r="BB53">
            <v>3.65</v>
          </cell>
          <cell r="BC53">
            <v>88.53</v>
          </cell>
          <cell r="BD53">
            <v>5.43</v>
          </cell>
          <cell r="BE53">
            <v>1.5</v>
          </cell>
          <cell r="BF53">
            <v>0.26</v>
          </cell>
          <cell r="BG53">
            <v>0.04</v>
          </cell>
          <cell r="BH53">
            <v>0.01</v>
          </cell>
          <cell r="BI53">
            <v>0</v>
          </cell>
          <cell r="BJ53">
            <v>0</v>
          </cell>
          <cell r="BK53">
            <v>100.00000000000001</v>
          </cell>
          <cell r="BL53">
            <v>0.24</v>
          </cell>
        </row>
        <row r="54">
          <cell r="A54">
            <v>61</v>
          </cell>
          <cell r="B54" t="str">
            <v>Clipper</v>
          </cell>
          <cell r="C54">
            <v>0</v>
          </cell>
          <cell r="D54" t="str">
            <v>Shell/Esso B</v>
          </cell>
          <cell r="E54" t="str">
            <v>Bacton</v>
          </cell>
          <cell r="F54" t="str">
            <v>P</v>
          </cell>
          <cell r="G54">
            <v>49</v>
          </cell>
          <cell r="H54">
            <v>0.69073242342372621</v>
          </cell>
          <cell r="I54">
            <v>0.68993952277243564</v>
          </cell>
          <cell r="J54">
            <v>0.56988476460934379</v>
          </cell>
          <cell r="K54">
            <v>0.63034441525014551</v>
          </cell>
          <cell r="L54">
            <v>0.53049010888451542</v>
          </cell>
          <cell r="M54">
            <v>0.67979104914217747</v>
          </cell>
          <cell r="N54">
            <v>0.49999823442071389</v>
          </cell>
          <cell r="O54">
            <v>0.32990968376114782</v>
          </cell>
          <cell r="P54">
            <v>0.55977408842446685</v>
          </cell>
          <cell r="Q54">
            <v>0.38960173628538675</v>
          </cell>
          <cell r="R54">
            <v>0.29953181270398421</v>
          </cell>
          <cell r="S54">
            <v>0.2096950609595353</v>
          </cell>
          <cell r="T54">
            <v>0.14984238620111143</v>
          </cell>
          <cell r="U54">
            <v>9.991402570701427E-2</v>
          </cell>
          <cell r="V54">
            <v>7.0022853727257209E-2</v>
          </cell>
          <cell r="W54">
            <v>4.9985073310282929E-2</v>
          </cell>
          <cell r="X54">
            <v>3.9962512049856437E-2</v>
          </cell>
          <cell r="Y54">
            <v>2.0004917328148398E-2</v>
          </cell>
          <cell r="Z54">
            <v>0</v>
          </cell>
          <cell r="AA54">
            <v>0</v>
          </cell>
          <cell r="AB54">
            <v>0</v>
          </cell>
          <cell r="AC54">
            <v>0.90000000000000013</v>
          </cell>
          <cell r="AD54">
            <v>0.90000000000000013</v>
          </cell>
          <cell r="AE54">
            <v>0.74</v>
          </cell>
          <cell r="AF54">
            <v>0.81999999999999984</v>
          </cell>
          <cell r="AG54">
            <v>0.68</v>
          </cell>
          <cell r="AH54">
            <v>0.88</v>
          </cell>
          <cell r="AI54">
            <v>0.64</v>
          </cell>
          <cell r="AJ54">
            <v>0.43</v>
          </cell>
          <cell r="AK54">
            <v>0.72</v>
          </cell>
          <cell r="AL54">
            <v>0.51</v>
          </cell>
          <cell r="AM54">
            <v>0.39</v>
          </cell>
          <cell r="AN54">
            <v>0.27</v>
          </cell>
          <cell r="AO54">
            <v>0.19000000000000003</v>
          </cell>
          <cell r="AP54">
            <v>0.13</v>
          </cell>
          <cell r="AQ54">
            <v>0.09</v>
          </cell>
          <cell r="AR54">
            <v>7.0000000000000007E-2</v>
          </cell>
          <cell r="AS54">
            <v>0.05</v>
          </cell>
          <cell r="AT54">
            <v>0.03</v>
          </cell>
          <cell r="AU54">
            <v>0</v>
          </cell>
          <cell r="AV54">
            <v>0</v>
          </cell>
          <cell r="AW54">
            <v>0</v>
          </cell>
          <cell r="AX54">
            <v>1.2962331076002622</v>
          </cell>
          <cell r="AY54">
            <v>1.4000000000000001</v>
          </cell>
          <cell r="AZ54">
            <v>38.694400237546851</v>
          </cell>
          <cell r="BA54">
            <v>2.83</v>
          </cell>
          <cell r="BB54">
            <v>0.56000000000000005</v>
          </cell>
          <cell r="BC54">
            <v>91.13</v>
          </cell>
          <cell r="BD54">
            <v>3.92</v>
          </cell>
          <cell r="BE54">
            <v>1</v>
          </cell>
          <cell r="BF54">
            <v>0.45</v>
          </cell>
          <cell r="BG54">
            <v>0.1</v>
          </cell>
          <cell r="BH54">
            <v>0.01</v>
          </cell>
          <cell r="BI54">
            <v>0</v>
          </cell>
          <cell r="BJ54">
            <v>0</v>
          </cell>
          <cell r="BK54">
            <v>100</v>
          </cell>
          <cell r="BL54">
            <v>0.51</v>
          </cell>
        </row>
        <row r="55">
          <cell r="A55">
            <v>62</v>
          </cell>
          <cell r="B55" t="str">
            <v>Clipper South</v>
          </cell>
          <cell r="C55">
            <v>0</v>
          </cell>
          <cell r="D55" t="str">
            <v>Shell/Esso B</v>
          </cell>
          <cell r="E55" t="str">
            <v>Bacton</v>
          </cell>
          <cell r="F55" t="str">
            <v>D</v>
          </cell>
          <cell r="G55">
            <v>50</v>
          </cell>
          <cell r="H55">
            <v>0</v>
          </cell>
          <cell r="I55">
            <v>0</v>
          </cell>
          <cell r="J55">
            <v>1.0197937893009312</v>
          </cell>
          <cell r="K55">
            <v>0.84045922033352727</v>
          </cell>
          <cell r="L55">
            <v>1.3612576378923416</v>
          </cell>
          <cell r="M55">
            <v>1.1596435544190085</v>
          </cell>
          <cell r="N55">
            <v>0.9599966100877706</v>
          </cell>
          <cell r="O55">
            <v>0.80977831468645378</v>
          </cell>
          <cell r="P55">
            <v>0.67972567880113832</v>
          </cell>
          <cell r="Q55">
            <v>0.53944855793361246</v>
          </cell>
          <cell r="R55">
            <v>0.41934453778557784</v>
          </cell>
          <cell r="S55">
            <v>0.34949176826589212</v>
          </cell>
          <cell r="T55">
            <v>0.29968477240222285</v>
          </cell>
          <cell r="U55">
            <v>0.26976786940893854</v>
          </cell>
          <cell r="V55">
            <v>0.25008162045449001</v>
          </cell>
          <cell r="W55">
            <v>0.19994029324113172</v>
          </cell>
          <cell r="X55">
            <v>0.15985004819942575</v>
          </cell>
          <cell r="Y55">
            <v>0.1300319626329646</v>
          </cell>
          <cell r="Z55">
            <v>0.10004368143847438</v>
          </cell>
          <cell r="AA55">
            <v>7.996499036553821E-2</v>
          </cell>
          <cell r="AB55">
            <v>6.0034458129465208E-2</v>
          </cell>
          <cell r="AC55">
            <v>0</v>
          </cell>
          <cell r="AD55">
            <v>0</v>
          </cell>
          <cell r="AE55">
            <v>1.1299999999999999</v>
          </cell>
          <cell r="AF55">
            <v>0.92</v>
          </cell>
          <cell r="AG55">
            <v>1.49</v>
          </cell>
          <cell r="AH55">
            <v>1.27</v>
          </cell>
          <cell r="AI55">
            <v>1.06</v>
          </cell>
          <cell r="AJ55">
            <v>0.90000000000000013</v>
          </cell>
          <cell r="AK55">
            <v>0.75</v>
          </cell>
          <cell r="AL55">
            <v>0.6</v>
          </cell>
          <cell r="AM55">
            <v>0.46</v>
          </cell>
          <cell r="AN55">
            <v>0.38</v>
          </cell>
          <cell r="AO55">
            <v>0.33</v>
          </cell>
          <cell r="AP55">
            <v>0.3</v>
          </cell>
          <cell r="AQ55">
            <v>0.27</v>
          </cell>
          <cell r="AR55">
            <v>0.21999999999999997</v>
          </cell>
          <cell r="AS55">
            <v>0.17</v>
          </cell>
          <cell r="AT55">
            <v>0.14000000000000001</v>
          </cell>
          <cell r="AU55">
            <v>0.10999999999999999</v>
          </cell>
          <cell r="AV55">
            <v>0.09</v>
          </cell>
          <cell r="AW55">
            <v>7.0000000000000007E-2</v>
          </cell>
          <cell r="AX55">
            <v>1.1006272213010386</v>
          </cell>
          <cell r="AY55">
            <v>1.1111111111111112</v>
          </cell>
          <cell r="AZ55">
            <v>38.694400237546851</v>
          </cell>
          <cell r="BA55">
            <v>2.83</v>
          </cell>
          <cell r="BB55">
            <v>0.56000000000000005</v>
          </cell>
          <cell r="BC55">
            <v>91.13</v>
          </cell>
          <cell r="BD55">
            <v>3.92</v>
          </cell>
          <cell r="BE55">
            <v>1</v>
          </cell>
          <cell r="BF55">
            <v>0.45</v>
          </cell>
          <cell r="BG55">
            <v>0.1</v>
          </cell>
          <cell r="BH55">
            <v>0.01</v>
          </cell>
          <cell r="BI55">
            <v>0</v>
          </cell>
          <cell r="BJ55">
            <v>0</v>
          </cell>
          <cell r="BK55">
            <v>100</v>
          </cell>
          <cell r="BL55">
            <v>0.6</v>
          </cell>
        </row>
        <row r="56">
          <cell r="A56">
            <v>63</v>
          </cell>
          <cell r="B56" t="str">
            <v>CMS III</v>
          </cell>
          <cell r="C56">
            <v>0</v>
          </cell>
          <cell r="D56" t="str">
            <v>Theddlethorpe</v>
          </cell>
          <cell r="E56" t="str">
            <v>Theddlethorpe</v>
          </cell>
          <cell r="F56" t="str">
            <v>P</v>
          </cell>
          <cell r="G56">
            <v>51</v>
          </cell>
          <cell r="H56">
            <v>0.55058381577253557</v>
          </cell>
          <cell r="I56">
            <v>0.32997107610855619</v>
          </cell>
          <cell r="J56">
            <v>0.23995147983551321</v>
          </cell>
          <cell r="K56">
            <v>0.38020774253183376</v>
          </cell>
          <cell r="L56">
            <v>0.66061032427128341</v>
          </cell>
          <cell r="M56">
            <v>0.48984943247009843</v>
          </cell>
          <cell r="N56">
            <v>0.28999897596401403</v>
          </cell>
          <cell r="O56">
            <v>6.9980842009940453E-2</v>
          </cell>
          <cell r="P56">
            <v>0</v>
          </cell>
          <cell r="Q56">
            <v>0</v>
          </cell>
          <cell r="R56">
            <v>0</v>
          </cell>
          <cell r="S56">
            <v>0</v>
          </cell>
          <cell r="T56">
            <v>0</v>
          </cell>
          <cell r="U56">
            <v>0</v>
          </cell>
          <cell r="V56">
            <v>0</v>
          </cell>
          <cell r="W56">
            <v>0</v>
          </cell>
          <cell r="X56">
            <v>0</v>
          </cell>
          <cell r="Y56">
            <v>0</v>
          </cell>
          <cell r="Z56">
            <v>0</v>
          </cell>
          <cell r="AA56">
            <v>0</v>
          </cell>
          <cell r="AB56">
            <v>0</v>
          </cell>
          <cell r="AC56">
            <v>0.66</v>
          </cell>
          <cell r="AD56">
            <v>0.4</v>
          </cell>
          <cell r="AE56">
            <v>0.28999999999999998</v>
          </cell>
          <cell r="AF56">
            <v>0.46</v>
          </cell>
          <cell r="AG56">
            <v>0.79</v>
          </cell>
          <cell r="AH56">
            <v>0.59</v>
          </cell>
          <cell r="AI56">
            <v>0.35</v>
          </cell>
          <cell r="AJ56">
            <v>0.08</v>
          </cell>
          <cell r="AK56">
            <v>0</v>
          </cell>
          <cell r="AL56">
            <v>0</v>
          </cell>
          <cell r="AM56">
            <v>0</v>
          </cell>
          <cell r="AN56">
            <v>0</v>
          </cell>
          <cell r="AO56">
            <v>0</v>
          </cell>
          <cell r="AP56">
            <v>0</v>
          </cell>
          <cell r="AQ56">
            <v>0</v>
          </cell>
          <cell r="AR56">
            <v>0</v>
          </cell>
          <cell r="AS56">
            <v>0</v>
          </cell>
          <cell r="AT56">
            <v>0</v>
          </cell>
          <cell r="AU56">
            <v>0</v>
          </cell>
          <cell r="AV56">
            <v>0</v>
          </cell>
          <cell r="AW56">
            <v>0</v>
          </cell>
          <cell r="AX56">
            <v>1.2021970227782519</v>
          </cell>
          <cell r="AY56">
            <v>1.2121212121212122</v>
          </cell>
          <cell r="AZ56">
            <v>38.349205231337869</v>
          </cell>
          <cell r="BA56">
            <v>3.6</v>
          </cell>
          <cell r="BB56">
            <v>1.1299999999999999</v>
          </cell>
          <cell r="BC56">
            <v>89.58</v>
          </cell>
          <cell r="BD56">
            <v>4.07</v>
          </cell>
          <cell r="BE56">
            <v>1.02</v>
          </cell>
          <cell r="BF56">
            <v>0.38</v>
          </cell>
          <cell r="BG56">
            <v>0.11</v>
          </cell>
          <cell r="BH56">
            <v>7.0000000000000007E-2</v>
          </cell>
          <cell r="BI56">
            <v>0.03</v>
          </cell>
          <cell r="BJ56">
            <v>0.01</v>
          </cell>
          <cell r="BK56">
            <v>99.999999999999986</v>
          </cell>
          <cell r="BL56">
            <v>0</v>
          </cell>
        </row>
        <row r="57">
          <cell r="A57">
            <v>64</v>
          </cell>
          <cell r="B57" t="str">
            <v>Cook</v>
          </cell>
          <cell r="C57">
            <v>0</v>
          </cell>
          <cell r="D57" t="str">
            <v>Shell/Esso SF</v>
          </cell>
          <cell r="E57" t="str">
            <v>St Fergus</v>
          </cell>
          <cell r="F57" t="str">
            <v>P</v>
          </cell>
          <cell r="G57">
            <v>52</v>
          </cell>
          <cell r="H57">
            <v>6.0063688993367503E-2</v>
          </cell>
          <cell r="I57">
            <v>0.15998597629505754</v>
          </cell>
          <cell r="J57">
            <v>0.14996967489719576</v>
          </cell>
          <cell r="K57">
            <v>0.13007106981352209</v>
          </cell>
          <cell r="L57">
            <v>0.12011096804932425</v>
          </cell>
          <cell r="M57">
            <v>0.10996619912594047</v>
          </cell>
          <cell r="N57">
            <v>8.99996821957285E-2</v>
          </cell>
          <cell r="O57">
            <v>7.9978105154217646E-2</v>
          </cell>
          <cell r="P57">
            <v>1.9991931729445245E-2</v>
          </cell>
          <cell r="Q57">
            <v>0</v>
          </cell>
          <cell r="R57">
            <v>0</v>
          </cell>
          <cell r="S57">
            <v>0</v>
          </cell>
          <cell r="T57">
            <v>0</v>
          </cell>
          <cell r="U57">
            <v>0</v>
          </cell>
          <cell r="V57">
            <v>0</v>
          </cell>
          <cell r="W57">
            <v>0</v>
          </cell>
          <cell r="X57">
            <v>0</v>
          </cell>
          <cell r="Y57">
            <v>0</v>
          </cell>
          <cell r="Z57">
            <v>0</v>
          </cell>
          <cell r="AA57">
            <v>0</v>
          </cell>
          <cell r="AB57">
            <v>0</v>
          </cell>
          <cell r="AC57">
            <v>0.11</v>
          </cell>
          <cell r="AD57">
            <v>0.18</v>
          </cell>
          <cell r="AE57">
            <v>0.17</v>
          </cell>
          <cell r="AF57">
            <v>0.14000000000000001</v>
          </cell>
          <cell r="AG57">
            <v>0.13</v>
          </cell>
          <cell r="AH57">
            <v>0.12</v>
          </cell>
          <cell r="AI57">
            <v>0.1</v>
          </cell>
          <cell r="AJ57">
            <v>0.09</v>
          </cell>
          <cell r="AK57">
            <v>0.03</v>
          </cell>
          <cell r="AL57">
            <v>0</v>
          </cell>
          <cell r="AM57">
            <v>0</v>
          </cell>
          <cell r="AN57">
            <v>0</v>
          </cell>
          <cell r="AO57">
            <v>0</v>
          </cell>
          <cell r="AP57">
            <v>0</v>
          </cell>
          <cell r="AQ57">
            <v>0</v>
          </cell>
          <cell r="AR57">
            <v>0</v>
          </cell>
          <cell r="AS57">
            <v>0</v>
          </cell>
          <cell r="AT57">
            <v>0</v>
          </cell>
          <cell r="AU57">
            <v>0</v>
          </cell>
          <cell r="AV57">
            <v>0</v>
          </cell>
          <cell r="AW57">
            <v>0</v>
          </cell>
          <cell r="AX57">
            <v>1.1628699372977755</v>
          </cell>
          <cell r="AY57">
            <v>1.8333333333333335</v>
          </cell>
          <cell r="AZ57">
            <v>37.723350089053945</v>
          </cell>
          <cell r="BA57">
            <v>1.02</v>
          </cell>
          <cell r="BB57">
            <v>0.88</v>
          </cell>
          <cell r="BC57">
            <v>95.89</v>
          </cell>
          <cell r="BD57">
            <v>2.11</v>
          </cell>
          <cell r="BE57">
            <v>0.1</v>
          </cell>
          <cell r="BF57">
            <v>0</v>
          </cell>
          <cell r="BG57">
            <v>0</v>
          </cell>
          <cell r="BH57">
            <v>0</v>
          </cell>
          <cell r="BI57">
            <v>0</v>
          </cell>
          <cell r="BJ57">
            <v>0</v>
          </cell>
          <cell r="BK57">
            <v>100</v>
          </cell>
          <cell r="BL57">
            <v>0</v>
          </cell>
        </row>
        <row r="58">
          <cell r="A58">
            <v>65</v>
          </cell>
          <cell r="B58" t="str">
            <v>Cormorants</v>
          </cell>
          <cell r="C58">
            <v>0</v>
          </cell>
          <cell r="D58" t="str">
            <v>Shell/Esso SF</v>
          </cell>
          <cell r="E58" t="str">
            <v>St Fergus</v>
          </cell>
          <cell r="F58" t="str">
            <v>P</v>
          </cell>
          <cell r="G58">
            <v>53</v>
          </cell>
          <cell r="H58">
            <v>9.0095533490051255E-2</v>
          </cell>
          <cell r="I58">
            <v>0.25997721147946851</v>
          </cell>
          <cell r="J58">
            <v>0.27994339314143213</v>
          </cell>
          <cell r="K58">
            <v>0.32017494107943895</v>
          </cell>
          <cell r="L58">
            <v>0.3002774201233106</v>
          </cell>
          <cell r="M58">
            <v>0.23992625263841555</v>
          </cell>
          <cell r="N58">
            <v>0.18999932907987127</v>
          </cell>
          <cell r="O58">
            <v>0.14995894716415809</v>
          </cell>
          <cell r="P58">
            <v>0.11995159037667147</v>
          </cell>
          <cell r="Q58">
            <v>9.9897881098817115E-2</v>
          </cell>
          <cell r="R58">
            <v>7.9875150054395785E-2</v>
          </cell>
          <cell r="S58">
            <v>5.9912874559867227E-2</v>
          </cell>
          <cell r="T58">
            <v>4.9947462067037152E-2</v>
          </cell>
          <cell r="U58">
            <v>3.9965610282805708E-2</v>
          </cell>
          <cell r="V58">
            <v>0</v>
          </cell>
          <cell r="W58">
            <v>0</v>
          </cell>
          <cell r="X58">
            <v>0</v>
          </cell>
          <cell r="Y58">
            <v>0</v>
          </cell>
          <cell r="Z58">
            <v>0</v>
          </cell>
          <cell r="AA58">
            <v>0</v>
          </cell>
          <cell r="AB58">
            <v>0</v>
          </cell>
          <cell r="AC58">
            <v>0.17</v>
          </cell>
          <cell r="AD58">
            <v>0.28999999999999998</v>
          </cell>
          <cell r="AE58">
            <v>0.31</v>
          </cell>
          <cell r="AF58">
            <v>0.35000000000000003</v>
          </cell>
          <cell r="AG58">
            <v>0.33</v>
          </cell>
          <cell r="AH58">
            <v>0.27</v>
          </cell>
          <cell r="AI58">
            <v>0.21</v>
          </cell>
          <cell r="AJ58">
            <v>0.17</v>
          </cell>
          <cell r="AK58">
            <v>0.14000000000000001</v>
          </cell>
          <cell r="AL58">
            <v>0.10999999999999999</v>
          </cell>
          <cell r="AM58">
            <v>0.09</v>
          </cell>
          <cell r="AN58">
            <v>7.0000000000000007E-2</v>
          </cell>
          <cell r="AO58">
            <v>0.06</v>
          </cell>
          <cell r="AP58">
            <v>0.05</v>
          </cell>
          <cell r="AQ58">
            <v>0</v>
          </cell>
          <cell r="AR58">
            <v>0</v>
          </cell>
          <cell r="AS58">
            <v>0</v>
          </cell>
          <cell r="AT58">
            <v>0</v>
          </cell>
          <cell r="AU58">
            <v>0</v>
          </cell>
          <cell r="AV58">
            <v>0</v>
          </cell>
          <cell r="AW58">
            <v>0</v>
          </cell>
          <cell r="AX58">
            <v>1.1491713964862857</v>
          </cell>
          <cell r="AY58">
            <v>1.8888888888888891</v>
          </cell>
          <cell r="AZ58">
            <v>37.723350089053945</v>
          </cell>
          <cell r="BA58">
            <v>1.02</v>
          </cell>
          <cell r="BB58">
            <v>0.88</v>
          </cell>
          <cell r="BC58">
            <v>95.89</v>
          </cell>
          <cell r="BD58">
            <v>2.11</v>
          </cell>
          <cell r="BE58">
            <v>0.1</v>
          </cell>
          <cell r="BF58">
            <v>0</v>
          </cell>
          <cell r="BG58">
            <v>0</v>
          </cell>
          <cell r="BH58">
            <v>0</v>
          </cell>
          <cell r="BI58">
            <v>0</v>
          </cell>
          <cell r="BJ58">
            <v>0</v>
          </cell>
          <cell r="BK58">
            <v>100</v>
          </cell>
          <cell r="BL58">
            <v>0.11</v>
          </cell>
        </row>
        <row r="59">
          <cell r="A59">
            <v>66</v>
          </cell>
          <cell r="B59" t="str">
            <v>Corvette</v>
          </cell>
          <cell r="C59">
            <v>0</v>
          </cell>
          <cell r="D59" t="str">
            <v>Shell/Esso B</v>
          </cell>
          <cell r="E59" t="str">
            <v>Bacton</v>
          </cell>
          <cell r="F59" t="str">
            <v>D</v>
          </cell>
          <cell r="G59">
            <v>54</v>
          </cell>
          <cell r="H59">
            <v>0</v>
          </cell>
          <cell r="I59">
            <v>0</v>
          </cell>
          <cell r="J59">
            <v>0</v>
          </cell>
          <cell r="K59">
            <v>0</v>
          </cell>
          <cell r="L59">
            <v>0</v>
          </cell>
          <cell r="M59">
            <v>0</v>
          </cell>
          <cell r="N59">
            <v>0.179999364391457</v>
          </cell>
          <cell r="O59">
            <v>0.33990694690542506</v>
          </cell>
          <cell r="P59">
            <v>0.20991528315917507</v>
          </cell>
          <cell r="Q59">
            <v>0.13985703353834397</v>
          </cell>
          <cell r="R59">
            <v>6.9890756297596321E-2</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0.22</v>
          </cell>
          <cell r="AJ59">
            <v>0.41000000000000003</v>
          </cell>
          <cell r="AK59">
            <v>0.25</v>
          </cell>
          <cell r="AL59">
            <v>0.17</v>
          </cell>
          <cell r="AM59">
            <v>0.08</v>
          </cell>
          <cell r="AN59">
            <v>0</v>
          </cell>
          <cell r="AO59">
            <v>0</v>
          </cell>
          <cell r="AP59">
            <v>0</v>
          </cell>
          <cell r="AQ59">
            <v>0</v>
          </cell>
          <cell r="AR59">
            <v>0</v>
          </cell>
          <cell r="AS59">
            <v>0</v>
          </cell>
          <cell r="AT59">
            <v>0</v>
          </cell>
          <cell r="AU59">
            <v>0</v>
          </cell>
          <cell r="AV59">
            <v>0</v>
          </cell>
          <cell r="AW59">
            <v>0</v>
          </cell>
          <cell r="AX59">
            <v>1.2026786088304693</v>
          </cell>
          <cell r="AY59">
            <v>1.2222222222222223</v>
          </cell>
          <cell r="AZ59">
            <v>38.694400237546851</v>
          </cell>
          <cell r="BA59">
            <v>2.83</v>
          </cell>
          <cell r="BB59">
            <v>0.56000000000000005</v>
          </cell>
          <cell r="BC59">
            <v>91.13</v>
          </cell>
          <cell r="BD59">
            <v>3.92</v>
          </cell>
          <cell r="BE59">
            <v>1</v>
          </cell>
          <cell r="BF59">
            <v>0.45</v>
          </cell>
          <cell r="BG59">
            <v>0.1</v>
          </cell>
          <cell r="BH59">
            <v>0.01</v>
          </cell>
          <cell r="BI59">
            <v>0</v>
          </cell>
          <cell r="BJ59">
            <v>0</v>
          </cell>
          <cell r="BK59">
            <v>100</v>
          </cell>
          <cell r="BL59">
            <v>0.17</v>
          </cell>
        </row>
        <row r="60">
          <cell r="A60">
            <v>67</v>
          </cell>
          <cell r="B60" t="str">
            <v>Crossans</v>
          </cell>
          <cell r="C60">
            <v>0</v>
          </cell>
          <cell r="D60" t="str">
            <v>Morecambe N</v>
          </cell>
          <cell r="E60" t="str">
            <v>Barrow</v>
          </cell>
          <cell r="F60" t="str">
            <v>A</v>
          </cell>
          <cell r="G60">
            <v>55</v>
          </cell>
          <cell r="H60">
            <v>0</v>
          </cell>
          <cell r="I60">
            <v>0</v>
          </cell>
          <cell r="J60">
            <v>0</v>
          </cell>
          <cell r="K60">
            <v>0</v>
          </cell>
          <cell r="L60">
            <v>0</v>
          </cell>
          <cell r="M60">
            <v>0</v>
          </cell>
          <cell r="N60">
            <v>0</v>
          </cell>
          <cell r="O60">
            <v>0.26992610489548458</v>
          </cell>
          <cell r="P60">
            <v>0.54977812255974423</v>
          </cell>
          <cell r="Q60">
            <v>0.65932601525219292</v>
          </cell>
          <cell r="R60">
            <v>0.65896998794876527</v>
          </cell>
          <cell r="S60">
            <v>0.54920135013211635</v>
          </cell>
          <cell r="T60">
            <v>0.489485128256964</v>
          </cell>
          <cell r="U60">
            <v>0.32971628483314708</v>
          </cell>
          <cell r="V60">
            <v>0.23007509081813082</v>
          </cell>
          <cell r="W60">
            <v>0.15995223459290536</v>
          </cell>
          <cell r="X60">
            <v>0.1098969081371052</v>
          </cell>
          <cell r="Y60">
            <v>8.0019669312593592E-2</v>
          </cell>
          <cell r="Z60">
            <v>6.0026208863084622E-2</v>
          </cell>
          <cell r="AA60">
            <v>3.9982495182769105E-2</v>
          </cell>
          <cell r="AB60">
            <v>0</v>
          </cell>
          <cell r="AC60">
            <v>0</v>
          </cell>
          <cell r="AD60">
            <v>0</v>
          </cell>
          <cell r="AE60">
            <v>0</v>
          </cell>
          <cell r="AF60">
            <v>0</v>
          </cell>
          <cell r="AG60">
            <v>0</v>
          </cell>
          <cell r="AH60">
            <v>0</v>
          </cell>
          <cell r="AI60">
            <v>0</v>
          </cell>
          <cell r="AJ60">
            <v>0.3</v>
          </cell>
          <cell r="AK60">
            <v>0.61</v>
          </cell>
          <cell r="AL60">
            <v>0.73</v>
          </cell>
          <cell r="AM60">
            <v>0.73</v>
          </cell>
          <cell r="AN60">
            <v>0.61</v>
          </cell>
          <cell r="AO60">
            <v>0.54</v>
          </cell>
          <cell r="AP60">
            <v>0.36</v>
          </cell>
          <cell r="AQ60">
            <v>0.25</v>
          </cell>
          <cell r="AR60">
            <v>0.18</v>
          </cell>
          <cell r="AS60">
            <v>0.12</v>
          </cell>
          <cell r="AT60">
            <v>0.09</v>
          </cell>
          <cell r="AU60">
            <v>7.0000000000000007E-2</v>
          </cell>
          <cell r="AV60">
            <v>0.05</v>
          </cell>
          <cell r="AW60">
            <v>0</v>
          </cell>
          <cell r="AX60">
            <v>1.1061406587109115</v>
          </cell>
          <cell r="AY60">
            <v>1.125</v>
          </cell>
          <cell r="AZ60">
            <v>38.565514814721787</v>
          </cell>
          <cell r="BA60">
            <v>4.8099999999999996</v>
          </cell>
          <cell r="BB60">
            <v>0</v>
          </cell>
          <cell r="BC60">
            <v>89.15</v>
          </cell>
          <cell r="BD60">
            <v>4.0999999999999996</v>
          </cell>
          <cell r="BE60">
            <v>1.1100000000000001</v>
          </cell>
          <cell r="BF60">
            <v>0.54</v>
          </cell>
          <cell r="BG60">
            <v>0.22</v>
          </cell>
          <cell r="BH60">
            <v>7.0000000000000007E-2</v>
          </cell>
          <cell r="BI60">
            <v>0</v>
          </cell>
          <cell r="BJ60">
            <v>0</v>
          </cell>
          <cell r="BK60">
            <v>100</v>
          </cell>
          <cell r="BL60">
            <v>0.73</v>
          </cell>
        </row>
        <row r="61">
          <cell r="A61">
            <v>68</v>
          </cell>
          <cell r="B61" t="str">
            <v>Curlews</v>
          </cell>
          <cell r="C61">
            <v>0</v>
          </cell>
          <cell r="D61" t="str">
            <v>Shell/Esso SF</v>
          </cell>
          <cell r="E61" t="str">
            <v>St Fergus</v>
          </cell>
          <cell r="F61" t="str">
            <v>P</v>
          </cell>
          <cell r="G61">
            <v>56</v>
          </cell>
          <cell r="H61">
            <v>0.32033967463129337</v>
          </cell>
          <cell r="I61">
            <v>0.23997896444258632</v>
          </cell>
          <cell r="J61">
            <v>0.32993328477383066</v>
          </cell>
          <cell r="K61">
            <v>0.31016947417070651</v>
          </cell>
          <cell r="L61">
            <v>0.31028666746075428</v>
          </cell>
          <cell r="M61">
            <v>0.24992317983168288</v>
          </cell>
          <cell r="N61">
            <v>0.20999925845669984</v>
          </cell>
          <cell r="O61">
            <v>0.10996989458704927</v>
          </cell>
          <cell r="P61">
            <v>4.9979829323613112E-2</v>
          </cell>
          <cell r="Q61">
            <v>2.9969364329645132E-2</v>
          </cell>
          <cell r="R61">
            <v>0</v>
          </cell>
          <cell r="S61">
            <v>0</v>
          </cell>
          <cell r="T61">
            <v>0</v>
          </cell>
          <cell r="U61">
            <v>0</v>
          </cell>
          <cell r="V61">
            <v>0</v>
          </cell>
          <cell r="W61">
            <v>0</v>
          </cell>
          <cell r="X61">
            <v>0</v>
          </cell>
          <cell r="Y61">
            <v>0</v>
          </cell>
          <cell r="Z61">
            <v>0</v>
          </cell>
          <cell r="AA61">
            <v>0</v>
          </cell>
          <cell r="AB61">
            <v>0</v>
          </cell>
          <cell r="AC61">
            <v>0.63</v>
          </cell>
          <cell r="AD61">
            <v>0.28999999999999998</v>
          </cell>
          <cell r="AE61">
            <v>0.4</v>
          </cell>
          <cell r="AF61">
            <v>0.37</v>
          </cell>
          <cell r="AG61">
            <v>0.37</v>
          </cell>
          <cell r="AH61">
            <v>0.3</v>
          </cell>
          <cell r="AI61">
            <v>0.25</v>
          </cell>
          <cell r="AJ61">
            <v>0.13</v>
          </cell>
          <cell r="AK61">
            <v>0.06</v>
          </cell>
          <cell r="AL61">
            <v>0.04</v>
          </cell>
          <cell r="AM61">
            <v>0</v>
          </cell>
          <cell r="AN61">
            <v>0</v>
          </cell>
          <cell r="AO61">
            <v>0</v>
          </cell>
          <cell r="AP61">
            <v>0</v>
          </cell>
          <cell r="AQ61">
            <v>0</v>
          </cell>
          <cell r="AR61">
            <v>0</v>
          </cell>
          <cell r="AS61">
            <v>0</v>
          </cell>
          <cell r="AT61">
            <v>0</v>
          </cell>
          <cell r="AU61">
            <v>0</v>
          </cell>
          <cell r="AV61">
            <v>0</v>
          </cell>
          <cell r="AW61">
            <v>0</v>
          </cell>
          <cell r="AX61">
            <v>1.314480357454191</v>
          </cell>
          <cell r="AY61">
            <v>1.96875</v>
          </cell>
          <cell r="AZ61">
            <v>37.723350089053945</v>
          </cell>
          <cell r="BA61">
            <v>1.02</v>
          </cell>
          <cell r="BB61">
            <v>0.88</v>
          </cell>
          <cell r="BC61">
            <v>95.89</v>
          </cell>
          <cell r="BD61">
            <v>2.11</v>
          </cell>
          <cell r="BE61">
            <v>0.1</v>
          </cell>
          <cell r="BF61">
            <v>0</v>
          </cell>
          <cell r="BG61">
            <v>0</v>
          </cell>
          <cell r="BH61">
            <v>0</v>
          </cell>
          <cell r="BI61">
            <v>0</v>
          </cell>
          <cell r="BJ61">
            <v>0</v>
          </cell>
          <cell r="BK61">
            <v>100</v>
          </cell>
          <cell r="BL61">
            <v>0.04</v>
          </cell>
        </row>
        <row r="62">
          <cell r="A62">
            <v>69</v>
          </cell>
          <cell r="B62" t="str">
            <v>Cutter</v>
          </cell>
          <cell r="C62">
            <v>0</v>
          </cell>
          <cell r="D62" t="str">
            <v>Shell/Esso B</v>
          </cell>
          <cell r="E62" t="str">
            <v>Bacton</v>
          </cell>
          <cell r="F62" t="str">
            <v>P</v>
          </cell>
          <cell r="G62">
            <v>57</v>
          </cell>
          <cell r="H62">
            <v>0.62065811959813089</v>
          </cell>
          <cell r="I62">
            <v>0.49995617592205482</v>
          </cell>
          <cell r="J62">
            <v>0.41991508971214814</v>
          </cell>
          <cell r="K62">
            <v>0.36019680871436882</v>
          </cell>
          <cell r="L62">
            <v>0.31028666746075428</v>
          </cell>
          <cell r="M62">
            <v>0.25992010702495022</v>
          </cell>
          <cell r="N62">
            <v>0.22999918783352841</v>
          </cell>
          <cell r="O62">
            <v>0.19994526288554415</v>
          </cell>
          <cell r="P62">
            <v>0.1799273855650072</v>
          </cell>
          <cell r="Q62">
            <v>0.15983660975810737</v>
          </cell>
          <cell r="R62">
            <v>0.10982833132479421</v>
          </cell>
          <cell r="S62">
            <v>7.9883832746489636E-2</v>
          </cell>
          <cell r="T62">
            <v>4.9947462067037152E-2</v>
          </cell>
          <cell r="U62">
            <v>3.9965610282805708E-2</v>
          </cell>
          <cell r="V62">
            <v>0</v>
          </cell>
          <cell r="W62">
            <v>0</v>
          </cell>
          <cell r="X62">
            <v>0</v>
          </cell>
          <cell r="Y62">
            <v>0</v>
          </cell>
          <cell r="Z62">
            <v>0</v>
          </cell>
          <cell r="AA62">
            <v>0</v>
          </cell>
          <cell r="AB62">
            <v>0</v>
          </cell>
          <cell r="AC62">
            <v>0.75</v>
          </cell>
          <cell r="AD62">
            <v>0.6</v>
          </cell>
          <cell r="AE62">
            <v>0.51</v>
          </cell>
          <cell r="AF62">
            <v>0.43</v>
          </cell>
          <cell r="AG62">
            <v>0.37</v>
          </cell>
          <cell r="AH62">
            <v>0.32</v>
          </cell>
          <cell r="AI62">
            <v>0.28000000000000003</v>
          </cell>
          <cell r="AJ62">
            <v>0.24</v>
          </cell>
          <cell r="AK62">
            <v>0.21</v>
          </cell>
          <cell r="AL62">
            <v>0.19</v>
          </cell>
          <cell r="AM62">
            <v>0.13</v>
          </cell>
          <cell r="AN62">
            <v>0.09</v>
          </cell>
          <cell r="AO62">
            <v>7.0000000000000007E-2</v>
          </cell>
          <cell r="AP62">
            <v>0.05</v>
          </cell>
          <cell r="AQ62">
            <v>0</v>
          </cell>
          <cell r="AR62">
            <v>0</v>
          </cell>
          <cell r="AS62">
            <v>0</v>
          </cell>
          <cell r="AT62">
            <v>0</v>
          </cell>
          <cell r="AU62">
            <v>0</v>
          </cell>
          <cell r="AV62">
            <v>0</v>
          </cell>
          <cell r="AW62">
            <v>0</v>
          </cell>
          <cell r="AX62">
            <v>1.2044542134105509</v>
          </cell>
          <cell r="AY62">
            <v>1.4000000000000001</v>
          </cell>
          <cell r="AZ62">
            <v>38.694400237546851</v>
          </cell>
          <cell r="BA62">
            <v>2.83</v>
          </cell>
          <cell r="BB62">
            <v>0.56000000000000005</v>
          </cell>
          <cell r="BC62">
            <v>91.13</v>
          </cell>
          <cell r="BD62">
            <v>3.92</v>
          </cell>
          <cell r="BE62">
            <v>1</v>
          </cell>
          <cell r="BF62">
            <v>0.45</v>
          </cell>
          <cell r="BG62">
            <v>0.1</v>
          </cell>
          <cell r="BH62">
            <v>0.01</v>
          </cell>
          <cell r="BI62">
            <v>0</v>
          </cell>
          <cell r="BJ62">
            <v>0</v>
          </cell>
          <cell r="BK62">
            <v>100</v>
          </cell>
          <cell r="BL62">
            <v>0.19</v>
          </cell>
        </row>
        <row r="63">
          <cell r="A63">
            <v>70</v>
          </cell>
          <cell r="B63" t="str">
            <v>Cygnus</v>
          </cell>
          <cell r="C63">
            <v>0</v>
          </cell>
          <cell r="D63" t="str">
            <v>Perenco B</v>
          </cell>
          <cell r="E63" t="str">
            <v>Bacton</v>
          </cell>
          <cell r="F63" t="str">
            <v>A</v>
          </cell>
          <cell r="G63">
            <v>58</v>
          </cell>
          <cell r="H63">
            <v>0</v>
          </cell>
          <cell r="I63">
            <v>0</v>
          </cell>
          <cell r="J63">
            <v>0</v>
          </cell>
          <cell r="K63">
            <v>0</v>
          </cell>
          <cell r="L63">
            <v>0</v>
          </cell>
          <cell r="M63">
            <v>6.5779780931698939</v>
          </cell>
          <cell r="N63">
            <v>6.4099773652735523</v>
          </cell>
          <cell r="O63">
            <v>6.1083277811533732</v>
          </cell>
          <cell r="P63">
            <v>5.6177328159741142</v>
          </cell>
          <cell r="Q63">
            <v>4.9249655381716835</v>
          </cell>
          <cell r="R63">
            <v>3.8340072026109975</v>
          </cell>
          <cell r="S63">
            <v>2.7360212715672705</v>
          </cell>
          <cell r="T63">
            <v>1.9179825433742264</v>
          </cell>
          <cell r="U63">
            <v>1.3388479444739911</v>
          </cell>
          <cell r="V63">
            <v>0.93030362809070288</v>
          </cell>
          <cell r="W63">
            <v>0.62981192370956485</v>
          </cell>
          <cell r="X63">
            <v>0.40961574851102844</v>
          </cell>
          <cell r="Y63">
            <v>0.29007130125815173</v>
          </cell>
          <cell r="Z63">
            <v>0.20008736287694875</v>
          </cell>
          <cell r="AA63">
            <v>0.13993873313969188</v>
          </cell>
          <cell r="AB63">
            <v>0.10005743021577536</v>
          </cell>
          <cell r="AC63">
            <v>0</v>
          </cell>
          <cell r="AD63">
            <v>0</v>
          </cell>
          <cell r="AE63">
            <v>0</v>
          </cell>
          <cell r="AF63">
            <v>0</v>
          </cell>
          <cell r="AG63">
            <v>0</v>
          </cell>
          <cell r="AH63">
            <v>7.23</v>
          </cell>
          <cell r="AI63">
            <v>7.05</v>
          </cell>
          <cell r="AJ63">
            <v>6.72</v>
          </cell>
          <cell r="AK63">
            <v>6.18</v>
          </cell>
          <cell r="AL63">
            <v>5.42</v>
          </cell>
          <cell r="AM63">
            <v>4.22</v>
          </cell>
          <cell r="AN63">
            <v>3.0100000000000002</v>
          </cell>
          <cell r="AO63">
            <v>2.11</v>
          </cell>
          <cell r="AP63">
            <v>1.48</v>
          </cell>
          <cell r="AQ63">
            <v>1.02</v>
          </cell>
          <cell r="AR63">
            <v>0.69</v>
          </cell>
          <cell r="AS63">
            <v>0.45</v>
          </cell>
          <cell r="AT63">
            <v>0.32000000000000006</v>
          </cell>
          <cell r="AU63">
            <v>0.21999999999999997</v>
          </cell>
          <cell r="AV63">
            <v>0.16</v>
          </cell>
          <cell r="AW63">
            <v>0.10999999999999999</v>
          </cell>
          <cell r="AX63">
            <v>1.1000353015946756</v>
          </cell>
          <cell r="AY63">
            <v>1.1044776119402984</v>
          </cell>
          <cell r="AZ63">
            <v>38.317805599588745</v>
          </cell>
          <cell r="BA63">
            <v>3.06</v>
          </cell>
          <cell r="BB63">
            <v>0.72</v>
          </cell>
          <cell r="BC63">
            <v>91.64</v>
          </cell>
          <cell r="BD63">
            <v>3.25</v>
          </cell>
          <cell r="BE63">
            <v>0.67</v>
          </cell>
          <cell r="BF63">
            <v>0.48</v>
          </cell>
          <cell r="BG63">
            <v>0.08</v>
          </cell>
          <cell r="BH63">
            <v>0.04</v>
          </cell>
          <cell r="BI63">
            <v>0.05</v>
          </cell>
          <cell r="BJ63">
            <v>0.01</v>
          </cell>
          <cell r="BK63">
            <v>100.00000000000001</v>
          </cell>
          <cell r="BL63">
            <v>5.42</v>
          </cell>
        </row>
        <row r="64">
          <cell r="A64">
            <v>71</v>
          </cell>
          <cell r="B64" t="str">
            <v>Dalton</v>
          </cell>
          <cell r="C64">
            <v>0</v>
          </cell>
          <cell r="D64" t="str">
            <v>Morecambe N</v>
          </cell>
          <cell r="E64" t="str">
            <v>Barrow</v>
          </cell>
          <cell r="F64" t="str">
            <v>P</v>
          </cell>
          <cell r="G64">
            <v>59</v>
          </cell>
          <cell r="H64">
            <v>8.0084918657823342E-2</v>
          </cell>
          <cell r="I64">
            <v>4.9995617592205485E-2</v>
          </cell>
          <cell r="J64">
            <v>2.9993934979439151E-2</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0.09</v>
          </cell>
          <cell r="AD64">
            <v>0.06</v>
          </cell>
          <cell r="AE64">
            <v>0.04</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1.1869475409831813</v>
          </cell>
          <cell r="AY64">
            <v>1.3333333333333335</v>
          </cell>
          <cell r="AZ64">
            <v>38.565514814721787</v>
          </cell>
          <cell r="BA64">
            <v>4.8099999999999996</v>
          </cell>
          <cell r="BB64">
            <v>0</v>
          </cell>
          <cell r="BC64">
            <v>89.15</v>
          </cell>
          <cell r="BD64">
            <v>4.0999999999999996</v>
          </cell>
          <cell r="BE64">
            <v>1.1100000000000001</v>
          </cell>
          <cell r="BF64">
            <v>0.54</v>
          </cell>
          <cell r="BG64">
            <v>0.22</v>
          </cell>
          <cell r="BH64">
            <v>7.0000000000000007E-2</v>
          </cell>
          <cell r="BI64">
            <v>0</v>
          </cell>
          <cell r="BJ64">
            <v>0</v>
          </cell>
          <cell r="BK64">
            <v>100</v>
          </cell>
          <cell r="BL64">
            <v>0</v>
          </cell>
        </row>
        <row r="65">
          <cell r="A65">
            <v>72</v>
          </cell>
          <cell r="B65" t="str">
            <v>Darwen</v>
          </cell>
          <cell r="C65">
            <v>0</v>
          </cell>
          <cell r="D65" t="str">
            <v>Morecambe N</v>
          </cell>
          <cell r="E65" t="str">
            <v>Barrow</v>
          </cell>
          <cell r="F65" t="str">
            <v>A</v>
          </cell>
          <cell r="G65">
            <v>60</v>
          </cell>
          <cell r="H65">
            <v>0</v>
          </cell>
          <cell r="I65">
            <v>0</v>
          </cell>
          <cell r="J65">
            <v>0</v>
          </cell>
          <cell r="K65">
            <v>0</v>
          </cell>
          <cell r="L65">
            <v>0</v>
          </cell>
          <cell r="M65">
            <v>0</v>
          </cell>
          <cell r="N65">
            <v>0</v>
          </cell>
          <cell r="O65">
            <v>0</v>
          </cell>
          <cell r="P65">
            <v>0.32986687353584654</v>
          </cell>
          <cell r="Q65">
            <v>0.67930559147195635</v>
          </cell>
          <cell r="R65">
            <v>0.89859543811195264</v>
          </cell>
          <cell r="S65">
            <v>1.118373658450855</v>
          </cell>
          <cell r="T65">
            <v>0.8790753323798538</v>
          </cell>
          <cell r="U65">
            <v>0.63944976452489133</v>
          </cell>
          <cell r="V65">
            <v>0.450146916818082</v>
          </cell>
          <cell r="W65">
            <v>0.30990745452375412</v>
          </cell>
          <cell r="X65">
            <v>0.21979381627421041</v>
          </cell>
          <cell r="Y65">
            <v>0.15003687996111298</v>
          </cell>
          <cell r="Z65">
            <v>0.11004804958232181</v>
          </cell>
          <cell r="AA65">
            <v>7.996499036553821E-2</v>
          </cell>
          <cell r="AB65">
            <v>5.0028715107887679E-2</v>
          </cell>
          <cell r="AC65">
            <v>0</v>
          </cell>
          <cell r="AD65">
            <v>0</v>
          </cell>
          <cell r="AE65">
            <v>0</v>
          </cell>
          <cell r="AF65">
            <v>0</v>
          </cell>
          <cell r="AG65">
            <v>0</v>
          </cell>
          <cell r="AH65">
            <v>0</v>
          </cell>
          <cell r="AI65">
            <v>0</v>
          </cell>
          <cell r="AJ65">
            <v>0</v>
          </cell>
          <cell r="AK65">
            <v>0.36</v>
          </cell>
          <cell r="AL65">
            <v>0.75</v>
          </cell>
          <cell r="AM65">
            <v>0.98999999999999988</v>
          </cell>
          <cell r="AN65">
            <v>1.23</v>
          </cell>
          <cell r="AO65">
            <v>0.97</v>
          </cell>
          <cell r="AP65">
            <v>0.70000000000000007</v>
          </cell>
          <cell r="AQ65">
            <v>0.49</v>
          </cell>
          <cell r="AR65">
            <v>0.34</v>
          </cell>
          <cell r="AS65">
            <v>0.24</v>
          </cell>
          <cell r="AT65">
            <v>0.17</v>
          </cell>
          <cell r="AU65">
            <v>0.12</v>
          </cell>
          <cell r="AV65">
            <v>0.09</v>
          </cell>
          <cell r="AW65">
            <v>0.06</v>
          </cell>
          <cell r="AX65">
            <v>1.0990210356454713</v>
          </cell>
          <cell r="AY65">
            <v>1.1029411764705881</v>
          </cell>
          <cell r="AZ65">
            <v>38.565514814721787</v>
          </cell>
          <cell r="BA65">
            <v>4.8099999999999996</v>
          </cell>
          <cell r="BB65">
            <v>0</v>
          </cell>
          <cell r="BC65">
            <v>89.15</v>
          </cell>
          <cell r="BD65">
            <v>4.0999999999999996</v>
          </cell>
          <cell r="BE65">
            <v>1.1100000000000001</v>
          </cell>
          <cell r="BF65">
            <v>0.54</v>
          </cell>
          <cell r="BG65">
            <v>0.22</v>
          </cell>
          <cell r="BH65">
            <v>7.0000000000000007E-2</v>
          </cell>
          <cell r="BI65">
            <v>0</v>
          </cell>
          <cell r="BJ65">
            <v>0</v>
          </cell>
          <cell r="BK65">
            <v>100</v>
          </cell>
          <cell r="BL65">
            <v>0.75</v>
          </cell>
        </row>
        <row r="66">
          <cell r="A66">
            <v>73</v>
          </cell>
          <cell r="B66" t="str">
            <v>Davy Group</v>
          </cell>
          <cell r="C66">
            <v>0</v>
          </cell>
          <cell r="D66" t="str">
            <v>Perenco B</v>
          </cell>
          <cell r="E66" t="str">
            <v>Bacton</v>
          </cell>
          <cell r="F66" t="str">
            <v>P</v>
          </cell>
          <cell r="G66">
            <v>61</v>
          </cell>
          <cell r="H66">
            <v>0.16016983731564668</v>
          </cell>
          <cell r="I66">
            <v>6.9993864629087688E-2</v>
          </cell>
          <cell r="J66">
            <v>4.9989891632398586E-2</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0.19</v>
          </cell>
          <cell r="AD66">
            <v>0.08</v>
          </cell>
          <cell r="AE66">
            <v>0.06</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1.1779252794383419</v>
          </cell>
          <cell r="AY66">
            <v>1.2</v>
          </cell>
          <cell r="AZ66">
            <v>38.317805599588745</v>
          </cell>
          <cell r="BA66">
            <v>3.06</v>
          </cell>
          <cell r="BB66">
            <v>0.72</v>
          </cell>
          <cell r="BC66">
            <v>91.64</v>
          </cell>
          <cell r="BD66">
            <v>3.25</v>
          </cell>
          <cell r="BE66">
            <v>0.67</v>
          </cell>
          <cell r="BF66">
            <v>0.48</v>
          </cell>
          <cell r="BG66">
            <v>0.08</v>
          </cell>
          <cell r="BH66">
            <v>0.04</v>
          </cell>
          <cell r="BI66">
            <v>0.05</v>
          </cell>
          <cell r="BJ66">
            <v>0.01</v>
          </cell>
          <cell r="BK66">
            <v>100.00000000000001</v>
          </cell>
          <cell r="BL66">
            <v>0</v>
          </cell>
        </row>
        <row r="67">
          <cell r="A67">
            <v>74</v>
          </cell>
          <cell r="B67" t="str">
            <v>Delilah</v>
          </cell>
          <cell r="C67">
            <v>0</v>
          </cell>
          <cell r="D67" t="str">
            <v>Tullow B</v>
          </cell>
          <cell r="E67" t="str">
            <v>Bacton</v>
          </cell>
          <cell r="F67" t="str">
            <v>P</v>
          </cell>
          <cell r="G67">
            <v>62</v>
          </cell>
          <cell r="H67">
            <v>7.007430382559543E-2</v>
          </cell>
          <cell r="I67">
            <v>3.9996494073764384E-2</v>
          </cell>
          <cell r="J67">
            <v>2.9993934979439151E-2</v>
          </cell>
          <cell r="K67">
            <v>3.0016400726197403E-2</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0.09</v>
          </cell>
          <cell r="AD67">
            <v>0.06</v>
          </cell>
          <cell r="AE67">
            <v>0.04</v>
          </cell>
          <cell r="AF67">
            <v>0.04</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1.3522957845175336</v>
          </cell>
          <cell r="AY67">
            <v>1.5</v>
          </cell>
          <cell r="AZ67">
            <v>38.862938360348444</v>
          </cell>
          <cell r="BA67">
            <v>2.84</v>
          </cell>
          <cell r="BB67">
            <v>0.53</v>
          </cell>
          <cell r="BC67">
            <v>91.02</v>
          </cell>
          <cell r="BD67">
            <v>4.01</v>
          </cell>
          <cell r="BE67">
            <v>0.95</v>
          </cell>
          <cell r="BF67">
            <v>0.4</v>
          </cell>
          <cell r="BG67">
            <v>0.14000000000000001</v>
          </cell>
          <cell r="BH67">
            <v>0.05</v>
          </cell>
          <cell r="BI67">
            <v>0.05</v>
          </cell>
          <cell r="BJ67">
            <v>0.01</v>
          </cell>
          <cell r="BK67">
            <v>100.00000000000001</v>
          </cell>
          <cell r="BL67">
            <v>0</v>
          </cell>
        </row>
        <row r="68">
          <cell r="A68">
            <v>75</v>
          </cell>
          <cell r="B68" t="str">
            <v>Devenick</v>
          </cell>
          <cell r="C68">
            <v>0</v>
          </cell>
          <cell r="D68" t="str">
            <v>Mobil SF</v>
          </cell>
          <cell r="E68" t="str">
            <v>St Fergus</v>
          </cell>
          <cell r="F68" t="str">
            <v>A</v>
          </cell>
          <cell r="G68">
            <v>63</v>
          </cell>
          <cell r="H68">
            <v>0</v>
          </cell>
          <cell r="I68">
            <v>0</v>
          </cell>
          <cell r="J68">
            <v>0</v>
          </cell>
          <cell r="K68">
            <v>0</v>
          </cell>
          <cell r="L68">
            <v>0</v>
          </cell>
          <cell r="M68">
            <v>3.3489706097445509</v>
          </cell>
          <cell r="N68">
            <v>2.5099911367919834</v>
          </cell>
          <cell r="O68">
            <v>2.0194471551439959</v>
          </cell>
          <cell r="P68">
            <v>1.7093101628675684</v>
          </cell>
          <cell r="Q68">
            <v>1.448519275932848</v>
          </cell>
          <cell r="R68">
            <v>1.2680180071135332</v>
          </cell>
          <cell r="S68">
            <v>1.0984027002642327</v>
          </cell>
          <cell r="T68">
            <v>0.89905431720666862</v>
          </cell>
          <cell r="U68">
            <v>0.71938098509050263</v>
          </cell>
          <cell r="V68">
            <v>0.58018935945441674</v>
          </cell>
          <cell r="W68">
            <v>0.45986267445460294</v>
          </cell>
          <cell r="X68">
            <v>0.36965323646117204</v>
          </cell>
          <cell r="Y68">
            <v>0.29007130125815173</v>
          </cell>
          <cell r="Z68">
            <v>0.24010483545233849</v>
          </cell>
          <cell r="AA68">
            <v>0.18991685211815326</v>
          </cell>
          <cell r="AB68">
            <v>0.15008614532366302</v>
          </cell>
          <cell r="AC68">
            <v>0</v>
          </cell>
          <cell r="AD68">
            <v>0</v>
          </cell>
          <cell r="AE68">
            <v>0</v>
          </cell>
          <cell r="AF68">
            <v>0</v>
          </cell>
          <cell r="AG68">
            <v>0</v>
          </cell>
          <cell r="AH68">
            <v>3.68</v>
          </cell>
          <cell r="AI68">
            <v>2.7599999999999993</v>
          </cell>
          <cell r="AJ68">
            <v>2.2200000000000002</v>
          </cell>
          <cell r="AK68">
            <v>1.88</v>
          </cell>
          <cell r="AL68">
            <v>1.5900000000000003</v>
          </cell>
          <cell r="AM68">
            <v>1.3999999999999997</v>
          </cell>
          <cell r="AN68">
            <v>1.21</v>
          </cell>
          <cell r="AO68">
            <v>0.98999999999999988</v>
          </cell>
          <cell r="AP68">
            <v>0.79</v>
          </cell>
          <cell r="AQ68">
            <v>0.63</v>
          </cell>
          <cell r="AR68">
            <v>0.51</v>
          </cell>
          <cell r="AS68">
            <v>0.41</v>
          </cell>
          <cell r="AT68">
            <v>0.32000000000000006</v>
          </cell>
          <cell r="AU68">
            <v>0.26</v>
          </cell>
          <cell r="AV68">
            <v>0.21</v>
          </cell>
          <cell r="AW68">
            <v>0.17</v>
          </cell>
          <cell r="AX68">
            <v>1.0995479138102748</v>
          </cell>
          <cell r="AY68">
            <v>1.1086956521739131</v>
          </cell>
          <cell r="AZ68">
            <v>40.950209030535341</v>
          </cell>
          <cell r="BA68">
            <v>0.78</v>
          </cell>
          <cell r="BB68">
            <v>2.96</v>
          </cell>
          <cell r="BC68">
            <v>84.99</v>
          </cell>
          <cell r="BD68">
            <v>7.74</v>
          </cell>
          <cell r="BE68">
            <v>2.56</v>
          </cell>
          <cell r="BF68">
            <v>0.73</v>
          </cell>
          <cell r="BG68">
            <v>0.18</v>
          </cell>
          <cell r="BH68">
            <v>0.04</v>
          </cell>
          <cell r="BI68">
            <v>0.02</v>
          </cell>
          <cell r="BJ68">
            <v>0</v>
          </cell>
          <cell r="BK68">
            <v>100</v>
          </cell>
          <cell r="BL68">
            <v>1.59</v>
          </cell>
        </row>
        <row r="69">
          <cell r="A69">
            <v>76</v>
          </cell>
          <cell r="B69" t="str">
            <v>Douglas</v>
          </cell>
          <cell r="C69">
            <v>0</v>
          </cell>
          <cell r="D69" t="str">
            <v>Burton Point</v>
          </cell>
          <cell r="E69" t="str">
            <v>Burton Point</v>
          </cell>
          <cell r="F69" t="str">
            <v>P</v>
          </cell>
          <cell r="G69">
            <v>64</v>
          </cell>
          <cell r="H69">
            <v>5.0053074161139591E-2</v>
          </cell>
          <cell r="I69">
            <v>2.999737055532329E-2</v>
          </cell>
          <cell r="J69">
            <v>1.9995956652959435E-2</v>
          </cell>
          <cell r="K69">
            <v>2.0010933817464934E-2</v>
          </cell>
          <cell r="L69">
            <v>1.0009247337443688E-2</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0.06</v>
          </cell>
          <cell r="AD69">
            <v>0.04</v>
          </cell>
          <cell r="AE69">
            <v>0.03</v>
          </cell>
          <cell r="AF69">
            <v>0.03</v>
          </cell>
          <cell r="AG69">
            <v>0.02</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1.3839065846627301</v>
          </cell>
          <cell r="AY69">
            <v>2</v>
          </cell>
          <cell r="AZ69">
            <v>38.513007941387826</v>
          </cell>
          <cell r="BA69">
            <v>1.89</v>
          </cell>
          <cell r="BB69">
            <v>0.81</v>
          </cell>
          <cell r="BC69">
            <v>92.84</v>
          </cell>
          <cell r="BD69">
            <v>3.41</v>
          </cell>
          <cell r="BE69">
            <v>0.65</v>
          </cell>
          <cell r="BF69">
            <v>0.25</v>
          </cell>
          <cell r="BG69">
            <v>7.0000000000000007E-2</v>
          </cell>
          <cell r="BH69">
            <v>0.06</v>
          </cell>
          <cell r="BI69">
            <v>0.02</v>
          </cell>
          <cell r="BJ69">
            <v>0</v>
          </cell>
          <cell r="BK69">
            <v>100</v>
          </cell>
          <cell r="BL69">
            <v>0</v>
          </cell>
        </row>
        <row r="70">
          <cell r="A70">
            <v>77</v>
          </cell>
          <cell r="B70" t="str">
            <v>Douglas West</v>
          </cell>
          <cell r="C70">
            <v>0</v>
          </cell>
          <cell r="D70" t="str">
            <v>Burton Point</v>
          </cell>
          <cell r="E70" t="str">
            <v>Burton Point</v>
          </cell>
          <cell r="F70" t="str">
            <v>P</v>
          </cell>
          <cell r="G70">
            <v>65</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38.513007941387826</v>
          </cell>
          <cell r="BA70">
            <v>1.89</v>
          </cell>
          <cell r="BB70">
            <v>0.81</v>
          </cell>
          <cell r="BC70">
            <v>92.84</v>
          </cell>
          <cell r="BD70">
            <v>3.41</v>
          </cell>
          <cell r="BE70">
            <v>0.65</v>
          </cell>
          <cell r="BF70">
            <v>0.25</v>
          </cell>
          <cell r="BG70">
            <v>7.0000000000000007E-2</v>
          </cell>
          <cell r="BH70">
            <v>0.06</v>
          </cell>
          <cell r="BI70">
            <v>0.02</v>
          </cell>
          <cell r="BJ70">
            <v>0</v>
          </cell>
          <cell r="BK70">
            <v>100</v>
          </cell>
          <cell r="BL70">
            <v>0</v>
          </cell>
        </row>
        <row r="71">
          <cell r="A71">
            <v>78</v>
          </cell>
          <cell r="B71" t="str">
            <v>Enoch UK</v>
          </cell>
          <cell r="C71">
            <v>0</v>
          </cell>
          <cell r="D71" t="str">
            <v>Mobil SF</v>
          </cell>
          <cell r="E71" t="str">
            <v>St Fergus</v>
          </cell>
          <cell r="F71" t="str">
            <v>P</v>
          </cell>
          <cell r="G71">
            <v>66</v>
          </cell>
          <cell r="H71">
            <v>4.0042459328911671E-2</v>
          </cell>
          <cell r="I71">
            <v>1.9998247036882192E-2</v>
          </cell>
          <cell r="J71">
            <v>9.9979783264797176E-3</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0.05</v>
          </cell>
          <cell r="AD71">
            <v>0.03</v>
          </cell>
          <cell r="AE71">
            <v>0.02</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1.4277823811136139</v>
          </cell>
          <cell r="AY71">
            <v>2</v>
          </cell>
          <cell r="AZ71">
            <v>40.950209030535341</v>
          </cell>
          <cell r="BA71">
            <v>0.78</v>
          </cell>
          <cell r="BB71">
            <v>2.96</v>
          </cell>
          <cell r="BC71">
            <v>84.99</v>
          </cell>
          <cell r="BD71">
            <v>7.74</v>
          </cell>
          <cell r="BE71">
            <v>2.56</v>
          </cell>
          <cell r="BF71">
            <v>0.73</v>
          </cell>
          <cell r="BG71">
            <v>0.18</v>
          </cell>
          <cell r="BH71">
            <v>0.04</v>
          </cell>
          <cell r="BI71">
            <v>0.02</v>
          </cell>
          <cell r="BJ71">
            <v>0</v>
          </cell>
          <cell r="BK71">
            <v>100</v>
          </cell>
          <cell r="BL71">
            <v>0</v>
          </cell>
        </row>
        <row r="72">
          <cell r="A72">
            <v>79</v>
          </cell>
          <cell r="B72" t="str">
            <v>Ensign</v>
          </cell>
          <cell r="C72">
            <v>0</v>
          </cell>
          <cell r="D72" t="str">
            <v>Theddlethorpe</v>
          </cell>
          <cell r="E72" t="str">
            <v>Theddlethorpe</v>
          </cell>
          <cell r="F72" t="str">
            <v>D</v>
          </cell>
          <cell r="G72">
            <v>67</v>
          </cell>
          <cell r="H72">
            <v>0</v>
          </cell>
          <cell r="I72">
            <v>1.1798965751760493</v>
          </cell>
          <cell r="J72">
            <v>1.05978570260685</v>
          </cell>
          <cell r="K72">
            <v>1.520830970127335</v>
          </cell>
          <cell r="L72">
            <v>1.5013871006165531</v>
          </cell>
          <cell r="M72">
            <v>1.4395575158304934</v>
          </cell>
          <cell r="N72">
            <v>1.3799951270011703</v>
          </cell>
          <cell r="O72">
            <v>1.3196387350445913</v>
          </cell>
          <cell r="P72">
            <v>1.269487664819773</v>
          </cell>
          <cell r="Q72">
            <v>1.2087643612956871</v>
          </cell>
          <cell r="R72">
            <v>1.1482052820319393</v>
          </cell>
          <cell r="S72">
            <v>0.9186640765846309</v>
          </cell>
          <cell r="T72">
            <v>0.73922243859214976</v>
          </cell>
          <cell r="U72">
            <v>0.58949275167138415</v>
          </cell>
          <cell r="V72">
            <v>0.47015344645444118</v>
          </cell>
          <cell r="W72">
            <v>0.37988655715815023</v>
          </cell>
          <cell r="X72">
            <v>0.29971884037392327</v>
          </cell>
          <cell r="Y72">
            <v>0.24005900793778076</v>
          </cell>
          <cell r="Z72">
            <v>0.19008299473310131</v>
          </cell>
          <cell r="AA72">
            <v>0.14993435693538415</v>
          </cell>
          <cell r="AB72">
            <v>0.12006891625893042</v>
          </cell>
          <cell r="AC72">
            <v>0</v>
          </cell>
          <cell r="AD72">
            <v>1.2900000000000003</v>
          </cell>
          <cell r="AE72">
            <v>1.17</v>
          </cell>
          <cell r="AF72">
            <v>1.67</v>
          </cell>
          <cell r="AG72">
            <v>1.65</v>
          </cell>
          <cell r="AH72">
            <v>1.58</v>
          </cell>
          <cell r="AI72">
            <v>1.5199999999999998</v>
          </cell>
          <cell r="AJ72">
            <v>1.45</v>
          </cell>
          <cell r="AK72">
            <v>1.3999999999999997</v>
          </cell>
          <cell r="AL72">
            <v>1.33</v>
          </cell>
          <cell r="AM72">
            <v>1.27</v>
          </cell>
          <cell r="AN72">
            <v>1.01</v>
          </cell>
          <cell r="AO72">
            <v>0.81</v>
          </cell>
          <cell r="AP72">
            <v>0.65</v>
          </cell>
          <cell r="AQ72">
            <v>0.52</v>
          </cell>
          <cell r="AR72">
            <v>0.41000000000000003</v>
          </cell>
          <cell r="AS72">
            <v>0.33</v>
          </cell>
          <cell r="AT72">
            <v>0.27</v>
          </cell>
          <cell r="AU72">
            <v>0.21</v>
          </cell>
          <cell r="AV72">
            <v>0.17</v>
          </cell>
          <cell r="AW72">
            <v>0.14000000000000001</v>
          </cell>
          <cell r="AX72">
            <v>1.0995370449497255</v>
          </cell>
          <cell r="AY72">
            <v>1.1063829787234043</v>
          </cell>
          <cell r="AZ72">
            <v>38.349205231337869</v>
          </cell>
          <cell r="BA72">
            <v>3.6</v>
          </cell>
          <cell r="BB72">
            <v>1.1299999999999999</v>
          </cell>
          <cell r="BC72">
            <v>89.58</v>
          </cell>
          <cell r="BD72">
            <v>4.07</v>
          </cell>
          <cell r="BE72">
            <v>1.02</v>
          </cell>
          <cell r="BF72">
            <v>0.38</v>
          </cell>
          <cell r="BG72">
            <v>0.11</v>
          </cell>
          <cell r="BH72">
            <v>7.0000000000000007E-2</v>
          </cell>
          <cell r="BI72">
            <v>0.03</v>
          </cell>
          <cell r="BJ72">
            <v>0.01</v>
          </cell>
          <cell r="BK72">
            <v>99.999999999999986</v>
          </cell>
          <cell r="BL72">
            <v>1.33</v>
          </cell>
        </row>
        <row r="73">
          <cell r="A73">
            <v>80</v>
          </cell>
          <cell r="B73" t="str">
            <v>Eris</v>
          </cell>
          <cell r="C73">
            <v>0</v>
          </cell>
          <cell r="D73" t="str">
            <v>Dimlington E</v>
          </cell>
          <cell r="E73" t="str">
            <v>Easington</v>
          </cell>
          <cell r="F73" t="str">
            <v>P</v>
          </cell>
          <cell r="G73">
            <v>68</v>
          </cell>
          <cell r="H73">
            <v>8.0084918657823342E-2</v>
          </cell>
          <cell r="I73">
            <v>5.9994741110646579E-2</v>
          </cell>
          <cell r="J73">
            <v>4.9989891632398586E-2</v>
          </cell>
          <cell r="K73">
            <v>4.0021867634929868E-2</v>
          </cell>
          <cell r="L73">
            <v>3.0027742012331063E-2</v>
          </cell>
          <cell r="M73">
            <v>1.9993854386534633E-2</v>
          </cell>
          <cell r="N73">
            <v>1.9999929376828558E-2</v>
          </cell>
          <cell r="O73">
            <v>1.9994526288554412E-2</v>
          </cell>
          <cell r="P73">
            <v>9.9959658647226224E-3</v>
          </cell>
          <cell r="Q73">
            <v>0</v>
          </cell>
          <cell r="R73">
            <v>0</v>
          </cell>
          <cell r="S73">
            <v>0</v>
          </cell>
          <cell r="T73">
            <v>0</v>
          </cell>
          <cell r="U73">
            <v>0</v>
          </cell>
          <cell r="V73">
            <v>0</v>
          </cell>
          <cell r="W73">
            <v>0</v>
          </cell>
          <cell r="X73">
            <v>0</v>
          </cell>
          <cell r="Y73">
            <v>0</v>
          </cell>
          <cell r="Z73">
            <v>0</v>
          </cell>
          <cell r="AA73">
            <v>0</v>
          </cell>
          <cell r="AB73">
            <v>0</v>
          </cell>
          <cell r="AC73">
            <v>0.11</v>
          </cell>
          <cell r="AD73">
            <v>0.08</v>
          </cell>
          <cell r="AE73">
            <v>0.06</v>
          </cell>
          <cell r="AF73">
            <v>0.05</v>
          </cell>
          <cell r="AG73">
            <v>0.04</v>
          </cell>
          <cell r="AH73">
            <v>0.03</v>
          </cell>
          <cell r="AI73">
            <v>0.03</v>
          </cell>
          <cell r="AJ73">
            <v>0.03</v>
          </cell>
          <cell r="AK73">
            <v>0.02</v>
          </cell>
          <cell r="AL73">
            <v>0</v>
          </cell>
          <cell r="AM73">
            <v>0</v>
          </cell>
          <cell r="AN73">
            <v>0</v>
          </cell>
          <cell r="AO73">
            <v>0</v>
          </cell>
          <cell r="AP73">
            <v>0</v>
          </cell>
          <cell r="AQ73">
            <v>0</v>
          </cell>
          <cell r="AR73">
            <v>0</v>
          </cell>
          <cell r="AS73">
            <v>0</v>
          </cell>
          <cell r="AT73">
            <v>0</v>
          </cell>
          <cell r="AU73">
            <v>0</v>
          </cell>
          <cell r="AV73">
            <v>0</v>
          </cell>
          <cell r="AW73">
            <v>0</v>
          </cell>
          <cell r="AX73">
            <v>1.363209072094655</v>
          </cell>
          <cell r="AY73">
            <v>2</v>
          </cell>
          <cell r="AZ73">
            <v>38.513007941387826</v>
          </cell>
          <cell r="BA73">
            <v>1.89</v>
          </cell>
          <cell r="BB73">
            <v>0.81</v>
          </cell>
          <cell r="BC73">
            <v>92.84</v>
          </cell>
          <cell r="BD73">
            <v>3.41</v>
          </cell>
          <cell r="BE73">
            <v>0.65</v>
          </cell>
          <cell r="BF73">
            <v>0.25</v>
          </cell>
          <cell r="BG73">
            <v>7.0000000000000007E-2</v>
          </cell>
          <cell r="BH73">
            <v>0.06</v>
          </cell>
          <cell r="BI73">
            <v>0.02</v>
          </cell>
          <cell r="BJ73">
            <v>0</v>
          </cell>
          <cell r="BK73">
            <v>100</v>
          </cell>
          <cell r="BL73">
            <v>0</v>
          </cell>
        </row>
        <row r="74">
          <cell r="A74">
            <v>81</v>
          </cell>
          <cell r="B74" t="str">
            <v>Erskine</v>
          </cell>
          <cell r="C74">
            <v>0</v>
          </cell>
          <cell r="D74" t="str">
            <v>Amoco T</v>
          </cell>
          <cell r="E74" t="str">
            <v>Teesside</v>
          </cell>
          <cell r="F74" t="str">
            <v>P</v>
          </cell>
          <cell r="G74">
            <v>69</v>
          </cell>
          <cell r="H74">
            <v>7.007430382559543E-2</v>
          </cell>
          <cell r="I74">
            <v>0.54995179351426038</v>
          </cell>
          <cell r="J74">
            <v>0.60987667791526279</v>
          </cell>
          <cell r="K74">
            <v>0.52028427925408838</v>
          </cell>
          <cell r="L74">
            <v>0.47043462485985327</v>
          </cell>
          <cell r="M74">
            <v>0.46985557808356382</v>
          </cell>
          <cell r="N74">
            <v>0.45999837566705681</v>
          </cell>
          <cell r="O74">
            <v>0.41988505205964266</v>
          </cell>
          <cell r="P74">
            <v>0.37984670285945965</v>
          </cell>
          <cell r="Q74">
            <v>0.33965279573597817</v>
          </cell>
          <cell r="R74">
            <v>0.30951620646078365</v>
          </cell>
          <cell r="S74">
            <v>0.23965149823946891</v>
          </cell>
          <cell r="T74">
            <v>0.19978984826814861</v>
          </cell>
          <cell r="U74">
            <v>0.15986244113122283</v>
          </cell>
          <cell r="V74">
            <v>0.1300424426363348</v>
          </cell>
          <cell r="W74">
            <v>9.9970146620565858E-2</v>
          </cell>
          <cell r="X74">
            <v>7.9925024099712874E-2</v>
          </cell>
          <cell r="Y74">
            <v>6.001475198444519E-2</v>
          </cell>
          <cell r="Z74">
            <v>5.0021840719237189E-2</v>
          </cell>
          <cell r="AA74">
            <v>3.9982495182769105E-2</v>
          </cell>
          <cell r="AB74">
            <v>0</v>
          </cell>
          <cell r="AC74">
            <v>0.09</v>
          </cell>
          <cell r="AD74">
            <v>0.71</v>
          </cell>
          <cell r="AE74">
            <v>0.8</v>
          </cell>
          <cell r="AF74">
            <v>0.68</v>
          </cell>
          <cell r="AG74">
            <v>0.61</v>
          </cell>
          <cell r="AH74">
            <v>0.61</v>
          </cell>
          <cell r="AI74">
            <v>0.6</v>
          </cell>
          <cell r="AJ74">
            <v>0.55000000000000004</v>
          </cell>
          <cell r="AK74">
            <v>0.49</v>
          </cell>
          <cell r="AL74">
            <v>0.44</v>
          </cell>
          <cell r="AM74">
            <v>0.40000000000000008</v>
          </cell>
          <cell r="AN74">
            <v>0.32</v>
          </cell>
          <cell r="AO74">
            <v>0.25</v>
          </cell>
          <cell r="AP74">
            <v>0.2</v>
          </cell>
          <cell r="AQ74">
            <v>0.16</v>
          </cell>
          <cell r="AR74">
            <v>0.13</v>
          </cell>
          <cell r="AS74">
            <v>0.1</v>
          </cell>
          <cell r="AT74">
            <v>0.08</v>
          </cell>
          <cell r="AU74">
            <v>7.0000000000000007E-2</v>
          </cell>
          <cell r="AV74">
            <v>0.05</v>
          </cell>
          <cell r="AW74">
            <v>0</v>
          </cell>
          <cell r="AX74">
            <v>1.2968131191038439</v>
          </cell>
          <cell r="AY74">
            <v>1.3333333333333335</v>
          </cell>
          <cell r="AZ74">
            <v>41.018425144672889</v>
          </cell>
          <cell r="BA74">
            <v>0.88</v>
          </cell>
          <cell r="BB74">
            <v>2.1800000000000002</v>
          </cell>
          <cell r="BC74">
            <v>85.5</v>
          </cell>
          <cell r="BD74">
            <v>8.39</v>
          </cell>
          <cell r="BE74">
            <v>2.2799999999999998</v>
          </cell>
          <cell r="BF74">
            <v>0.63</v>
          </cell>
          <cell r="BG74">
            <v>0.12</v>
          </cell>
          <cell r="BH74">
            <v>0.02</v>
          </cell>
          <cell r="BI74">
            <v>0</v>
          </cell>
          <cell r="BJ74">
            <v>0</v>
          </cell>
          <cell r="BK74">
            <v>100</v>
          </cell>
          <cell r="BL74">
            <v>0.44</v>
          </cell>
        </row>
        <row r="75">
          <cell r="A75">
            <v>82</v>
          </cell>
          <cell r="B75" t="str">
            <v>ETAP Machar</v>
          </cell>
          <cell r="C75">
            <v>0</v>
          </cell>
          <cell r="D75" t="str">
            <v>Amoco T</v>
          </cell>
          <cell r="E75" t="str">
            <v>Teesside</v>
          </cell>
          <cell r="F75" t="str">
            <v>P</v>
          </cell>
          <cell r="G75">
            <v>70</v>
          </cell>
          <cell r="H75">
            <v>0.21022291147678626</v>
          </cell>
          <cell r="I75">
            <v>0.22997984092414522</v>
          </cell>
          <cell r="J75">
            <v>0.22995350150903351</v>
          </cell>
          <cell r="K75">
            <v>0.25013667271831169</v>
          </cell>
          <cell r="L75">
            <v>0.28025892544842329</v>
          </cell>
          <cell r="M75">
            <v>0.35988937895762335</v>
          </cell>
          <cell r="N75">
            <v>0.60999784599327089</v>
          </cell>
          <cell r="O75">
            <v>0.4298823152039199</v>
          </cell>
          <cell r="P75">
            <v>0.65973374707169308</v>
          </cell>
          <cell r="Q75">
            <v>0.59938728659290264</v>
          </cell>
          <cell r="R75">
            <v>0.59906362540796843</v>
          </cell>
          <cell r="S75">
            <v>0.47930299647893782</v>
          </cell>
          <cell r="T75">
            <v>0.37960071170948234</v>
          </cell>
          <cell r="U75">
            <v>0.3097334796917442</v>
          </cell>
          <cell r="V75">
            <v>0.25008162045449001</v>
          </cell>
          <cell r="W75">
            <v>0.19994029324113172</v>
          </cell>
          <cell r="X75">
            <v>0.15985004819942575</v>
          </cell>
          <cell r="Y75">
            <v>0.1300319626329646</v>
          </cell>
          <cell r="Z75">
            <v>0.10004368143847438</v>
          </cell>
          <cell r="AA75">
            <v>7.996499036553821E-2</v>
          </cell>
          <cell r="AB75">
            <v>6.0034458129465208E-2</v>
          </cell>
          <cell r="AC75">
            <v>0.27</v>
          </cell>
          <cell r="AD75">
            <v>0.28999999999999998</v>
          </cell>
          <cell r="AE75">
            <v>0.28999999999999998</v>
          </cell>
          <cell r="AF75">
            <v>0.33</v>
          </cell>
          <cell r="AG75">
            <v>0.37000000000000005</v>
          </cell>
          <cell r="AH75">
            <v>0.46</v>
          </cell>
          <cell r="AI75">
            <v>0.79</v>
          </cell>
          <cell r="AJ75">
            <v>0.56000000000000005</v>
          </cell>
          <cell r="AK75">
            <v>0.85</v>
          </cell>
          <cell r="AL75">
            <v>0.78</v>
          </cell>
          <cell r="AM75">
            <v>0.78</v>
          </cell>
          <cell r="AN75">
            <v>0.62</v>
          </cell>
          <cell r="AO75">
            <v>0.5</v>
          </cell>
          <cell r="AP75">
            <v>0.40000000000000008</v>
          </cell>
          <cell r="AQ75">
            <v>0.32</v>
          </cell>
          <cell r="AR75">
            <v>0.26</v>
          </cell>
          <cell r="AS75">
            <v>0.2</v>
          </cell>
          <cell r="AT75">
            <v>0.16</v>
          </cell>
          <cell r="AU75">
            <v>0.13</v>
          </cell>
          <cell r="AV75">
            <v>0.1</v>
          </cell>
          <cell r="AW75">
            <v>0.08</v>
          </cell>
          <cell r="AX75">
            <v>1.2950117039801925</v>
          </cell>
          <cell r="AY75">
            <v>1.3214285714285714</v>
          </cell>
          <cell r="AZ75">
            <v>41.018425144672889</v>
          </cell>
          <cell r="BA75">
            <v>0.88</v>
          </cell>
          <cell r="BB75">
            <v>2.1800000000000002</v>
          </cell>
          <cell r="BC75">
            <v>85.5</v>
          </cell>
          <cell r="BD75">
            <v>8.39</v>
          </cell>
          <cell r="BE75">
            <v>2.2799999999999998</v>
          </cell>
          <cell r="BF75">
            <v>0.63</v>
          </cell>
          <cell r="BG75">
            <v>0.12</v>
          </cell>
          <cell r="BH75">
            <v>0.02</v>
          </cell>
          <cell r="BI75">
            <v>0</v>
          </cell>
          <cell r="BJ75">
            <v>0</v>
          </cell>
          <cell r="BK75">
            <v>100</v>
          </cell>
          <cell r="BL75">
            <v>0.78</v>
          </cell>
        </row>
        <row r="76">
          <cell r="A76">
            <v>83</v>
          </cell>
          <cell r="B76" t="str">
            <v>ETAP Madoes</v>
          </cell>
          <cell r="C76">
            <v>0</v>
          </cell>
          <cell r="D76" t="str">
            <v>Amoco T</v>
          </cell>
          <cell r="E76" t="str">
            <v>Teesside</v>
          </cell>
          <cell r="F76" t="str">
            <v>P</v>
          </cell>
          <cell r="G76">
            <v>71</v>
          </cell>
          <cell r="H76">
            <v>6.0063688993367503E-2</v>
          </cell>
          <cell r="I76">
            <v>5.9994741110646579E-2</v>
          </cell>
          <cell r="J76">
            <v>4.9989891632398586E-2</v>
          </cell>
          <cell r="K76">
            <v>0.14007653672225456</v>
          </cell>
          <cell r="L76">
            <v>0.11010172071188057</v>
          </cell>
          <cell r="M76">
            <v>5.9981563159603887E-2</v>
          </cell>
          <cell r="N76">
            <v>2.9999894065242831E-2</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0.08</v>
          </cell>
          <cell r="AD76">
            <v>0.08</v>
          </cell>
          <cell r="AE76">
            <v>7.0000000000000007E-2</v>
          </cell>
          <cell r="AF76">
            <v>0.19</v>
          </cell>
          <cell r="AG76">
            <v>0.14000000000000001</v>
          </cell>
          <cell r="AH76">
            <v>0.08</v>
          </cell>
          <cell r="AI76">
            <v>0.04</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1.3327896691008261</v>
          </cell>
          <cell r="AY76">
            <v>1.4000000000000001</v>
          </cell>
          <cell r="AZ76">
            <v>41.018425144672889</v>
          </cell>
          <cell r="BA76">
            <v>0.88</v>
          </cell>
          <cell r="BB76">
            <v>2.1800000000000002</v>
          </cell>
          <cell r="BC76">
            <v>85.5</v>
          </cell>
          <cell r="BD76">
            <v>8.39</v>
          </cell>
          <cell r="BE76">
            <v>2.2799999999999998</v>
          </cell>
          <cell r="BF76">
            <v>0.63</v>
          </cell>
          <cell r="BG76">
            <v>0.12</v>
          </cell>
          <cell r="BH76">
            <v>0.02</v>
          </cell>
          <cell r="BI76">
            <v>0</v>
          </cell>
          <cell r="BJ76">
            <v>0</v>
          </cell>
          <cell r="BK76">
            <v>100</v>
          </cell>
          <cell r="BL76">
            <v>0</v>
          </cell>
        </row>
        <row r="77">
          <cell r="A77">
            <v>84</v>
          </cell>
          <cell r="B77" t="str">
            <v>ETAP Marnock</v>
          </cell>
          <cell r="C77">
            <v>0</v>
          </cell>
          <cell r="D77" t="str">
            <v>Amoco T</v>
          </cell>
          <cell r="E77" t="str">
            <v>Teesside</v>
          </cell>
          <cell r="F77" t="str">
            <v>P</v>
          </cell>
          <cell r="G77">
            <v>72</v>
          </cell>
          <cell r="H77">
            <v>0.88093410523605675</v>
          </cell>
          <cell r="I77">
            <v>0.77993163443840552</v>
          </cell>
          <cell r="J77">
            <v>0.62987263456822218</v>
          </cell>
          <cell r="K77">
            <v>0.79043188578986501</v>
          </cell>
          <cell r="L77">
            <v>1.5614425846412152</v>
          </cell>
          <cell r="M77">
            <v>1.2196251175786124</v>
          </cell>
          <cell r="N77">
            <v>0.83999703382679936</v>
          </cell>
          <cell r="O77">
            <v>0.65981936752229564</v>
          </cell>
          <cell r="P77">
            <v>0.52978619083029899</v>
          </cell>
          <cell r="Q77">
            <v>0.44954046494467703</v>
          </cell>
          <cell r="R77">
            <v>0.35943817524478106</v>
          </cell>
          <cell r="S77">
            <v>0.28957889370602491</v>
          </cell>
          <cell r="T77">
            <v>0.22975832550837089</v>
          </cell>
          <cell r="U77">
            <v>0.1898366488433271</v>
          </cell>
          <cell r="V77">
            <v>0.15004897227269401</v>
          </cell>
          <cell r="W77">
            <v>0.11996417594467901</v>
          </cell>
          <cell r="X77">
            <v>9.9906280124641089E-2</v>
          </cell>
          <cell r="Y77">
            <v>8.0019669312593592E-2</v>
          </cell>
          <cell r="Z77">
            <v>6.0026208863084622E-2</v>
          </cell>
          <cell r="AA77">
            <v>4.9978118978461383E-2</v>
          </cell>
          <cell r="AB77">
            <v>4.0022972086310143E-2</v>
          </cell>
          <cell r="AC77">
            <v>1.1499999999999999</v>
          </cell>
          <cell r="AD77">
            <v>1.01</v>
          </cell>
          <cell r="AE77">
            <v>0.81999999999999984</v>
          </cell>
          <cell r="AF77">
            <v>1.03</v>
          </cell>
          <cell r="AG77">
            <v>2.02</v>
          </cell>
          <cell r="AH77">
            <v>1.58</v>
          </cell>
          <cell r="AI77">
            <v>1.1000000000000001</v>
          </cell>
          <cell r="AJ77">
            <v>0.85</v>
          </cell>
          <cell r="AK77">
            <v>0.69</v>
          </cell>
          <cell r="AL77">
            <v>0.57999999999999996</v>
          </cell>
          <cell r="AM77">
            <v>0.47</v>
          </cell>
          <cell r="AN77">
            <v>0.38</v>
          </cell>
          <cell r="AO77">
            <v>0.3</v>
          </cell>
          <cell r="AP77">
            <v>0.24</v>
          </cell>
          <cell r="AQ77">
            <v>0.19000000000000003</v>
          </cell>
          <cell r="AR77">
            <v>0.16</v>
          </cell>
          <cell r="AS77">
            <v>0.12</v>
          </cell>
          <cell r="AT77">
            <v>0.1</v>
          </cell>
          <cell r="AU77">
            <v>0.08</v>
          </cell>
          <cell r="AV77">
            <v>0.06</v>
          </cell>
          <cell r="AW77">
            <v>0.05</v>
          </cell>
          <cell r="AX77">
            <v>1.2985528858287865</v>
          </cell>
          <cell r="AY77">
            <v>1.3333333333333335</v>
          </cell>
          <cell r="AZ77">
            <v>41.018425144672889</v>
          </cell>
          <cell r="BA77">
            <v>0.88</v>
          </cell>
          <cell r="BB77">
            <v>2.1800000000000002</v>
          </cell>
          <cell r="BC77">
            <v>85.5</v>
          </cell>
          <cell r="BD77">
            <v>8.39</v>
          </cell>
          <cell r="BE77">
            <v>2.2799999999999998</v>
          </cell>
          <cell r="BF77">
            <v>0.63</v>
          </cell>
          <cell r="BG77">
            <v>0.12</v>
          </cell>
          <cell r="BH77">
            <v>0.02</v>
          </cell>
          <cell r="BI77">
            <v>0</v>
          </cell>
          <cell r="BJ77">
            <v>0</v>
          </cell>
          <cell r="BK77">
            <v>100</v>
          </cell>
          <cell r="BL77">
            <v>0.57999999999999996</v>
          </cell>
        </row>
        <row r="78">
          <cell r="A78">
            <v>85</v>
          </cell>
          <cell r="B78" t="str">
            <v>ETAP Mirren</v>
          </cell>
          <cell r="C78">
            <v>0</v>
          </cell>
          <cell r="D78" t="str">
            <v>Amoco T</v>
          </cell>
          <cell r="E78" t="str">
            <v>Teesside</v>
          </cell>
          <cell r="F78" t="str">
            <v>P</v>
          </cell>
          <cell r="G78">
            <v>73</v>
          </cell>
          <cell r="H78">
            <v>0.53056258610807971</v>
          </cell>
          <cell r="I78">
            <v>0.47995792888517264</v>
          </cell>
          <cell r="J78">
            <v>0.40991711138566839</v>
          </cell>
          <cell r="K78">
            <v>0.45024601089296107</v>
          </cell>
          <cell r="L78">
            <v>0.44040688284752227</v>
          </cell>
          <cell r="M78">
            <v>0.37988323334415797</v>
          </cell>
          <cell r="N78">
            <v>0.31999887002925692</v>
          </cell>
          <cell r="O78">
            <v>0.26992610489548458</v>
          </cell>
          <cell r="P78">
            <v>0.21991124902389769</v>
          </cell>
          <cell r="Q78">
            <v>0.1798161859778708</v>
          </cell>
          <cell r="R78">
            <v>0.12979711883839315</v>
          </cell>
          <cell r="S78">
            <v>9.9854790933112059E-2</v>
          </cell>
          <cell r="T78">
            <v>7.9915939307259432E-2</v>
          </cell>
          <cell r="U78">
            <v>6.9939817994909989E-2</v>
          </cell>
          <cell r="V78">
            <v>5.0016324090898005E-2</v>
          </cell>
          <cell r="W78">
            <v>3.9988058648226341E-2</v>
          </cell>
          <cell r="X78">
            <v>0</v>
          </cell>
          <cell r="Y78">
            <v>0</v>
          </cell>
          <cell r="Z78">
            <v>0</v>
          </cell>
          <cell r="AA78">
            <v>0</v>
          </cell>
          <cell r="AB78">
            <v>0</v>
          </cell>
          <cell r="AC78">
            <v>0.69</v>
          </cell>
          <cell r="AD78">
            <v>0.62</v>
          </cell>
          <cell r="AE78">
            <v>0.53</v>
          </cell>
          <cell r="AF78">
            <v>0.57999999999999996</v>
          </cell>
          <cell r="AG78">
            <v>0.56999999999999995</v>
          </cell>
          <cell r="AH78">
            <v>0.49</v>
          </cell>
          <cell r="AI78">
            <v>0.41000000000000003</v>
          </cell>
          <cell r="AJ78">
            <v>0.35</v>
          </cell>
          <cell r="AK78">
            <v>0.28000000000000003</v>
          </cell>
          <cell r="AL78">
            <v>0.23</v>
          </cell>
          <cell r="AM78">
            <v>0.17</v>
          </cell>
          <cell r="AN78">
            <v>0.13</v>
          </cell>
          <cell r="AO78">
            <v>0.11</v>
          </cell>
          <cell r="AP78">
            <v>0.09</v>
          </cell>
          <cell r="AQ78">
            <v>7.0000000000000007E-2</v>
          </cell>
          <cell r="AR78">
            <v>0.06</v>
          </cell>
          <cell r="AS78">
            <v>0</v>
          </cell>
          <cell r="AT78">
            <v>0</v>
          </cell>
          <cell r="AU78">
            <v>0</v>
          </cell>
          <cell r="AV78">
            <v>0</v>
          </cell>
          <cell r="AW78">
            <v>0</v>
          </cell>
          <cell r="AX78">
            <v>1.2963423682817499</v>
          </cell>
          <cell r="AY78">
            <v>1.5</v>
          </cell>
          <cell r="AZ78">
            <v>41.018425144672889</v>
          </cell>
          <cell r="BA78">
            <v>0.88</v>
          </cell>
          <cell r="BB78">
            <v>2.1800000000000002</v>
          </cell>
          <cell r="BC78">
            <v>85.5</v>
          </cell>
          <cell r="BD78">
            <v>8.39</v>
          </cell>
          <cell r="BE78">
            <v>2.2799999999999998</v>
          </cell>
          <cell r="BF78">
            <v>0.63</v>
          </cell>
          <cell r="BG78">
            <v>0.12</v>
          </cell>
          <cell r="BH78">
            <v>0.02</v>
          </cell>
          <cell r="BI78">
            <v>0</v>
          </cell>
          <cell r="BJ78">
            <v>0</v>
          </cell>
          <cell r="BK78">
            <v>100</v>
          </cell>
          <cell r="BL78">
            <v>0.23</v>
          </cell>
        </row>
        <row r="79">
          <cell r="A79">
            <v>86</v>
          </cell>
          <cell r="B79" t="str">
            <v>ETAP Mungo</v>
          </cell>
          <cell r="C79">
            <v>0</v>
          </cell>
          <cell r="D79" t="str">
            <v>Amoco T</v>
          </cell>
          <cell r="E79" t="str">
            <v>Teesside</v>
          </cell>
          <cell r="F79" t="str">
            <v>P</v>
          </cell>
          <cell r="G79">
            <v>74</v>
          </cell>
          <cell r="H79">
            <v>0.44046705261802838</v>
          </cell>
          <cell r="I79">
            <v>0.31997195259011507</v>
          </cell>
          <cell r="J79">
            <v>0.59987869958878304</v>
          </cell>
          <cell r="K79">
            <v>0.62033894834141301</v>
          </cell>
          <cell r="L79">
            <v>0.9108415077073756</v>
          </cell>
          <cell r="M79">
            <v>1.0796681368728702</v>
          </cell>
          <cell r="N79">
            <v>1.7599937851609129</v>
          </cell>
          <cell r="O79">
            <v>1.7195292608156796</v>
          </cell>
          <cell r="P79">
            <v>1.8392577191089625</v>
          </cell>
          <cell r="Q79">
            <v>1.5184477927020201</v>
          </cell>
          <cell r="R79">
            <v>1.2480492195999342</v>
          </cell>
          <cell r="S79">
            <v>0.99854790933112048</v>
          </cell>
          <cell r="T79">
            <v>0.79915939307259443</v>
          </cell>
          <cell r="U79">
            <v>0.63944976452489133</v>
          </cell>
          <cell r="V79">
            <v>0.5101665057271596</v>
          </cell>
          <cell r="W79">
            <v>0.40987760114431993</v>
          </cell>
          <cell r="X79">
            <v>0.32969072441131558</v>
          </cell>
          <cell r="Y79">
            <v>0.2600639252659292</v>
          </cell>
          <cell r="Z79">
            <v>0.21009173102079617</v>
          </cell>
          <cell r="AA79">
            <v>0.16992560452676872</v>
          </cell>
          <cell r="AB79">
            <v>0.13007465928050796</v>
          </cell>
          <cell r="AC79">
            <v>0.56999999999999995</v>
          </cell>
          <cell r="AD79">
            <v>0.41000000000000003</v>
          </cell>
          <cell r="AE79">
            <v>0.78</v>
          </cell>
          <cell r="AF79">
            <v>0.81</v>
          </cell>
          <cell r="AG79">
            <v>1.18</v>
          </cell>
          <cell r="AH79">
            <v>1.4</v>
          </cell>
          <cell r="AI79">
            <v>2.2799999999999998</v>
          </cell>
          <cell r="AJ79">
            <v>2.23</v>
          </cell>
          <cell r="AK79">
            <v>2.39</v>
          </cell>
          <cell r="AL79">
            <v>1.98</v>
          </cell>
          <cell r="AM79">
            <v>1.63</v>
          </cell>
          <cell r="AN79">
            <v>1.3</v>
          </cell>
          <cell r="AO79">
            <v>1.04</v>
          </cell>
          <cell r="AP79">
            <v>0.83000000000000007</v>
          </cell>
          <cell r="AQ79">
            <v>0.67</v>
          </cell>
          <cell r="AR79">
            <v>0.53</v>
          </cell>
          <cell r="AS79">
            <v>0.43</v>
          </cell>
          <cell r="AT79">
            <v>0.34</v>
          </cell>
          <cell r="AU79">
            <v>0.27</v>
          </cell>
          <cell r="AV79">
            <v>0.22</v>
          </cell>
          <cell r="AW79">
            <v>0.17</v>
          </cell>
          <cell r="AX79">
            <v>1.2994979238555795</v>
          </cell>
          <cell r="AY79">
            <v>1.3137254901960784</v>
          </cell>
          <cell r="AZ79">
            <v>41.018425144672889</v>
          </cell>
          <cell r="BA79">
            <v>0.88</v>
          </cell>
          <cell r="BB79">
            <v>2.1800000000000002</v>
          </cell>
          <cell r="BC79">
            <v>85.5</v>
          </cell>
          <cell r="BD79">
            <v>8.39</v>
          </cell>
          <cell r="BE79">
            <v>2.2799999999999998</v>
          </cell>
          <cell r="BF79">
            <v>0.63</v>
          </cell>
          <cell r="BG79">
            <v>0.12</v>
          </cell>
          <cell r="BH79">
            <v>0.02</v>
          </cell>
          <cell r="BI79">
            <v>0</v>
          </cell>
          <cell r="BJ79">
            <v>0</v>
          </cell>
          <cell r="BK79">
            <v>100</v>
          </cell>
          <cell r="BL79">
            <v>1.98</v>
          </cell>
        </row>
        <row r="80">
          <cell r="A80">
            <v>87</v>
          </cell>
          <cell r="B80" t="str">
            <v>Ettrick</v>
          </cell>
          <cell r="C80">
            <v>0</v>
          </cell>
          <cell r="D80" t="str">
            <v>Mobil SF</v>
          </cell>
          <cell r="E80" t="str">
            <v>St Fergus</v>
          </cell>
          <cell r="F80" t="str">
            <v>P</v>
          </cell>
          <cell r="G80">
            <v>75</v>
          </cell>
          <cell r="H80">
            <v>0.24025475597347001</v>
          </cell>
          <cell r="I80">
            <v>0.23997896444258632</v>
          </cell>
          <cell r="J80">
            <v>0.1199757399177566</v>
          </cell>
          <cell r="K80">
            <v>8.0043735269859737E-2</v>
          </cell>
          <cell r="L80">
            <v>5.0046236687218443E-2</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0.27</v>
          </cell>
          <cell r="AD80">
            <v>0.17</v>
          </cell>
          <cell r="AE80">
            <v>7.0000000000000007E-2</v>
          </cell>
          <cell r="AF80">
            <v>0.04</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0.75311574359943545</v>
          </cell>
          <cell r="AY80">
            <v>1.1250000000000002</v>
          </cell>
          <cell r="AZ80">
            <v>40.950209030535341</v>
          </cell>
          <cell r="BA80">
            <v>0.78</v>
          </cell>
          <cell r="BB80">
            <v>2.96</v>
          </cell>
          <cell r="BC80">
            <v>84.99</v>
          </cell>
          <cell r="BD80">
            <v>7.74</v>
          </cell>
          <cell r="BE80">
            <v>2.56</v>
          </cell>
          <cell r="BF80">
            <v>0.73</v>
          </cell>
          <cell r="BG80">
            <v>0.18</v>
          </cell>
          <cell r="BH80">
            <v>0.04</v>
          </cell>
          <cell r="BI80">
            <v>0.02</v>
          </cell>
          <cell r="BJ80">
            <v>0</v>
          </cell>
          <cell r="BK80">
            <v>100</v>
          </cell>
          <cell r="BL80">
            <v>0</v>
          </cell>
        </row>
        <row r="81">
          <cell r="A81">
            <v>88</v>
          </cell>
          <cell r="B81" t="str">
            <v>Everest</v>
          </cell>
          <cell r="C81">
            <v>0</v>
          </cell>
          <cell r="D81" t="str">
            <v>PX T</v>
          </cell>
          <cell r="E81" t="str">
            <v>Teesside</v>
          </cell>
          <cell r="F81" t="str">
            <v>P</v>
          </cell>
          <cell r="G81">
            <v>76</v>
          </cell>
          <cell r="H81">
            <v>1.591687758324239</v>
          </cell>
          <cell r="I81">
            <v>1.5298658983214879</v>
          </cell>
          <cell r="J81">
            <v>1.4597048356660387</v>
          </cell>
          <cell r="K81">
            <v>1.3107161650439534</v>
          </cell>
          <cell r="L81">
            <v>1.1110264544562494</v>
          </cell>
          <cell r="M81">
            <v>0.82974495704118711</v>
          </cell>
          <cell r="N81">
            <v>0.50999819910912814</v>
          </cell>
          <cell r="O81">
            <v>0.31991242061687059</v>
          </cell>
          <cell r="P81">
            <v>0.21991124902389769</v>
          </cell>
          <cell r="Q81">
            <v>0.15983660975810737</v>
          </cell>
          <cell r="R81">
            <v>0.12979711883839315</v>
          </cell>
          <cell r="S81">
            <v>9.9854790933112059E-2</v>
          </cell>
          <cell r="T81">
            <v>7.9915939307259432E-2</v>
          </cell>
          <cell r="U81">
            <v>5.9948415424208555E-2</v>
          </cell>
          <cell r="V81">
            <v>5.0016324090898005E-2</v>
          </cell>
          <cell r="W81">
            <v>3.9988058648226341E-2</v>
          </cell>
          <cell r="X81">
            <v>0</v>
          </cell>
          <cell r="Y81">
            <v>0</v>
          </cell>
          <cell r="Z81">
            <v>0</v>
          </cell>
          <cell r="AA81">
            <v>0</v>
          </cell>
          <cell r="AB81">
            <v>0</v>
          </cell>
          <cell r="AC81">
            <v>2.0699999999999998</v>
          </cell>
          <cell r="AD81">
            <v>1.9800000000000002</v>
          </cell>
          <cell r="AE81">
            <v>1.8999999999999997</v>
          </cell>
          <cell r="AF81">
            <v>1.7</v>
          </cell>
          <cell r="AG81">
            <v>1.44</v>
          </cell>
          <cell r="AH81">
            <v>1.08</v>
          </cell>
          <cell r="AI81">
            <v>0.66</v>
          </cell>
          <cell r="AJ81">
            <v>0.42</v>
          </cell>
          <cell r="AK81">
            <v>0.28000000000000003</v>
          </cell>
          <cell r="AL81">
            <v>0.2</v>
          </cell>
          <cell r="AM81">
            <v>0.16</v>
          </cell>
          <cell r="AN81">
            <v>0.13</v>
          </cell>
          <cell r="AO81">
            <v>0.1</v>
          </cell>
          <cell r="AP81">
            <v>0.08</v>
          </cell>
          <cell r="AQ81">
            <v>7.0000000000000007E-2</v>
          </cell>
          <cell r="AR81">
            <v>0.05</v>
          </cell>
          <cell r="AS81">
            <v>0</v>
          </cell>
          <cell r="AT81">
            <v>0</v>
          </cell>
          <cell r="AU81">
            <v>0</v>
          </cell>
          <cell r="AV81">
            <v>0</v>
          </cell>
          <cell r="AW81">
            <v>0</v>
          </cell>
          <cell r="AX81">
            <v>1.2965793507822294</v>
          </cell>
          <cell r="AY81">
            <v>1.4000000000000001</v>
          </cell>
          <cell r="AZ81">
            <v>39.979588664894038</v>
          </cell>
          <cell r="BA81">
            <v>0.93</v>
          </cell>
          <cell r="BB81">
            <v>2.19</v>
          </cell>
          <cell r="BC81">
            <v>86.67</v>
          </cell>
          <cell r="BD81">
            <v>8.82</v>
          </cell>
          <cell r="BE81">
            <v>1.19</v>
          </cell>
          <cell r="BF81">
            <v>0.17</v>
          </cell>
          <cell r="BG81">
            <v>0.03</v>
          </cell>
          <cell r="BH81">
            <v>0</v>
          </cell>
          <cell r="BI81">
            <v>0</v>
          </cell>
          <cell r="BJ81">
            <v>0</v>
          </cell>
          <cell r="BK81">
            <v>100.00000000000001</v>
          </cell>
          <cell r="BL81">
            <v>0.2</v>
          </cell>
        </row>
        <row r="82">
          <cell r="A82">
            <v>89</v>
          </cell>
          <cell r="B82" t="str">
            <v>Excalibur</v>
          </cell>
          <cell r="C82">
            <v>0</v>
          </cell>
          <cell r="D82" t="str">
            <v>Tullow B</v>
          </cell>
          <cell r="E82" t="str">
            <v>Bacton</v>
          </cell>
          <cell r="F82" t="str">
            <v>P</v>
          </cell>
          <cell r="G82">
            <v>77</v>
          </cell>
          <cell r="H82">
            <v>5.0053074161139591E-2</v>
          </cell>
          <cell r="I82">
            <v>3.9996494073764384E-2</v>
          </cell>
          <cell r="J82">
            <v>2.9993934979439151E-2</v>
          </cell>
          <cell r="K82">
            <v>3.0016400726197403E-2</v>
          </cell>
          <cell r="L82">
            <v>2.0018494674887376E-2</v>
          </cell>
          <cell r="M82">
            <v>1.9993854386534633E-2</v>
          </cell>
          <cell r="N82">
            <v>9.9999646884142788E-3</v>
          </cell>
          <cell r="O82">
            <v>9.9972631442772058E-3</v>
          </cell>
          <cell r="P82">
            <v>0</v>
          </cell>
          <cell r="Q82">
            <v>0</v>
          </cell>
          <cell r="R82">
            <v>0</v>
          </cell>
          <cell r="S82">
            <v>0</v>
          </cell>
          <cell r="T82">
            <v>0</v>
          </cell>
          <cell r="U82">
            <v>0</v>
          </cell>
          <cell r="V82">
            <v>0</v>
          </cell>
          <cell r="W82">
            <v>0</v>
          </cell>
          <cell r="X82">
            <v>0</v>
          </cell>
          <cell r="Y82">
            <v>0</v>
          </cell>
          <cell r="Z82">
            <v>0</v>
          </cell>
          <cell r="AA82">
            <v>0</v>
          </cell>
          <cell r="AB82">
            <v>0</v>
          </cell>
          <cell r="AC82">
            <v>0.06</v>
          </cell>
          <cell r="AD82">
            <v>0.05</v>
          </cell>
          <cell r="AE82">
            <v>0.04</v>
          </cell>
          <cell r="AF82">
            <v>0.04</v>
          </cell>
          <cell r="AG82">
            <v>0.03</v>
          </cell>
          <cell r="AH82">
            <v>0.03</v>
          </cell>
          <cell r="AI82">
            <v>0.02</v>
          </cell>
          <cell r="AJ82">
            <v>0.02</v>
          </cell>
          <cell r="AK82">
            <v>0</v>
          </cell>
          <cell r="AL82">
            <v>0</v>
          </cell>
          <cell r="AM82">
            <v>0</v>
          </cell>
          <cell r="AN82">
            <v>0</v>
          </cell>
          <cell r="AO82">
            <v>0</v>
          </cell>
          <cell r="AP82">
            <v>0</v>
          </cell>
          <cell r="AQ82">
            <v>0</v>
          </cell>
          <cell r="AR82">
            <v>0</v>
          </cell>
          <cell r="AS82">
            <v>0</v>
          </cell>
          <cell r="AT82">
            <v>0</v>
          </cell>
          <cell r="AU82">
            <v>0</v>
          </cell>
          <cell r="AV82">
            <v>0</v>
          </cell>
          <cell r="AW82">
            <v>0</v>
          </cell>
          <cell r="AX82">
            <v>1.3804956286261281</v>
          </cell>
          <cell r="AY82">
            <v>2</v>
          </cell>
          <cell r="AZ82">
            <v>38.862938360348444</v>
          </cell>
          <cell r="BA82">
            <v>2.84</v>
          </cell>
          <cell r="BB82">
            <v>0.53</v>
          </cell>
          <cell r="BC82">
            <v>91.02</v>
          </cell>
          <cell r="BD82">
            <v>4.01</v>
          </cell>
          <cell r="BE82">
            <v>0.95</v>
          </cell>
          <cell r="BF82">
            <v>0.4</v>
          </cell>
          <cell r="BG82">
            <v>0.14000000000000001</v>
          </cell>
          <cell r="BH82">
            <v>0.05</v>
          </cell>
          <cell r="BI82">
            <v>0.05</v>
          </cell>
          <cell r="BJ82">
            <v>0.01</v>
          </cell>
          <cell r="BK82">
            <v>100.00000000000001</v>
          </cell>
          <cell r="BL82">
            <v>0</v>
          </cell>
        </row>
        <row r="83">
          <cell r="A83">
            <v>90</v>
          </cell>
          <cell r="B83" t="str">
            <v>Forties</v>
          </cell>
          <cell r="C83">
            <v>0</v>
          </cell>
          <cell r="D83" t="str">
            <v>Mobil SF</v>
          </cell>
          <cell r="E83" t="str">
            <v>St Fergus</v>
          </cell>
          <cell r="F83" t="str">
            <v>P</v>
          </cell>
          <cell r="G83">
            <v>78</v>
          </cell>
          <cell r="H83">
            <v>8.0084918657823342E-2</v>
          </cell>
          <cell r="I83">
            <v>6.9993864629087688E-2</v>
          </cell>
          <cell r="J83">
            <v>5.9987869958878302E-2</v>
          </cell>
          <cell r="K83">
            <v>5.0027334543662344E-2</v>
          </cell>
          <cell r="L83">
            <v>4.0036989349774753E-2</v>
          </cell>
          <cell r="M83">
            <v>3.9987708773069265E-2</v>
          </cell>
          <cell r="N83">
            <v>2.9999894065242831E-2</v>
          </cell>
          <cell r="O83">
            <v>2.9991789432831619E-2</v>
          </cell>
          <cell r="P83">
            <v>9.9959658647226224E-3</v>
          </cell>
          <cell r="Q83">
            <v>0</v>
          </cell>
          <cell r="R83">
            <v>0</v>
          </cell>
          <cell r="S83">
            <v>0</v>
          </cell>
          <cell r="T83">
            <v>0</v>
          </cell>
          <cell r="U83">
            <v>0</v>
          </cell>
          <cell r="V83">
            <v>0</v>
          </cell>
          <cell r="W83">
            <v>0</v>
          </cell>
          <cell r="X83">
            <v>0</v>
          </cell>
          <cell r="Y83">
            <v>0</v>
          </cell>
          <cell r="Z83">
            <v>0</v>
          </cell>
          <cell r="AA83">
            <v>0</v>
          </cell>
          <cell r="AB83">
            <v>0</v>
          </cell>
          <cell r="AC83">
            <v>0.1</v>
          </cell>
          <cell r="AD83">
            <v>0.09</v>
          </cell>
          <cell r="AE83">
            <v>0.08</v>
          </cell>
          <cell r="AF83">
            <v>7.0000000000000007E-2</v>
          </cell>
          <cell r="AG83">
            <v>0.06</v>
          </cell>
          <cell r="AH83">
            <v>0.05</v>
          </cell>
          <cell r="AI83">
            <v>0.04</v>
          </cell>
          <cell r="AJ83">
            <v>0.04</v>
          </cell>
          <cell r="AK83">
            <v>0.02</v>
          </cell>
          <cell r="AL83">
            <v>0</v>
          </cell>
          <cell r="AM83">
            <v>0</v>
          </cell>
          <cell r="AN83">
            <v>0</v>
          </cell>
          <cell r="AO83">
            <v>0</v>
          </cell>
          <cell r="AP83">
            <v>0</v>
          </cell>
          <cell r="AQ83">
            <v>0</v>
          </cell>
          <cell r="AR83">
            <v>0</v>
          </cell>
          <cell r="AS83">
            <v>0</v>
          </cell>
          <cell r="AT83">
            <v>0</v>
          </cell>
          <cell r="AU83">
            <v>0</v>
          </cell>
          <cell r="AV83">
            <v>0</v>
          </cell>
          <cell r="AW83">
            <v>0</v>
          </cell>
          <cell r="AX83">
            <v>1.3411155904993979</v>
          </cell>
          <cell r="AY83">
            <v>2</v>
          </cell>
          <cell r="AZ83">
            <v>40.950209030535341</v>
          </cell>
          <cell r="BA83">
            <v>0.78</v>
          </cell>
          <cell r="BB83">
            <v>2.96</v>
          </cell>
          <cell r="BC83">
            <v>84.99</v>
          </cell>
          <cell r="BD83">
            <v>7.74</v>
          </cell>
          <cell r="BE83">
            <v>2.56</v>
          </cell>
          <cell r="BF83">
            <v>0.73</v>
          </cell>
          <cell r="BG83">
            <v>0.18</v>
          </cell>
          <cell r="BH83">
            <v>0.04</v>
          </cell>
          <cell r="BI83">
            <v>0.02</v>
          </cell>
          <cell r="BJ83">
            <v>0</v>
          </cell>
          <cell r="BK83">
            <v>100</v>
          </cell>
          <cell r="BL83">
            <v>0</v>
          </cell>
        </row>
        <row r="84">
          <cell r="A84">
            <v>91</v>
          </cell>
          <cell r="B84" t="str">
            <v>Fram</v>
          </cell>
          <cell r="C84">
            <v>0</v>
          </cell>
          <cell r="D84" t="str">
            <v>Shell/Esso SF</v>
          </cell>
          <cell r="E84" t="str">
            <v>St Fergus</v>
          </cell>
          <cell r="F84" t="str">
            <v>A</v>
          </cell>
          <cell r="G84">
            <v>79</v>
          </cell>
          <cell r="H84">
            <v>0</v>
          </cell>
          <cell r="I84">
            <v>0</v>
          </cell>
          <cell r="J84">
            <v>0</v>
          </cell>
          <cell r="K84">
            <v>0</v>
          </cell>
          <cell r="L84">
            <v>0</v>
          </cell>
          <cell r="M84">
            <v>0</v>
          </cell>
          <cell r="N84">
            <v>0</v>
          </cell>
          <cell r="O84">
            <v>1.5095867347858583</v>
          </cell>
          <cell r="P84">
            <v>2.3290600464803712</v>
          </cell>
          <cell r="Q84">
            <v>2.2177329603937399</v>
          </cell>
          <cell r="R84">
            <v>1.9170036013054987</v>
          </cell>
          <cell r="S84">
            <v>1.6176476131164153</v>
          </cell>
          <cell r="T84">
            <v>1.3785499530502252</v>
          </cell>
          <cell r="U84">
            <v>1.2089597110548727</v>
          </cell>
          <cell r="V84">
            <v>0.96031342254524155</v>
          </cell>
          <cell r="W84">
            <v>0.76977012897835706</v>
          </cell>
          <cell r="X84">
            <v>0.61941893677277471</v>
          </cell>
          <cell r="Y84">
            <v>0.4901204745396357</v>
          </cell>
          <cell r="Z84">
            <v>0.40017472575389751</v>
          </cell>
          <cell r="AA84">
            <v>0.31985996146215284</v>
          </cell>
          <cell r="AB84">
            <v>0.25014357553943839</v>
          </cell>
          <cell r="AC84">
            <v>0</v>
          </cell>
          <cell r="AD84">
            <v>0</v>
          </cell>
          <cell r="AE84">
            <v>0</v>
          </cell>
          <cell r="AF84">
            <v>0</v>
          </cell>
          <cell r="AG84">
            <v>0</v>
          </cell>
          <cell r="AH84">
            <v>0</v>
          </cell>
          <cell r="AI84">
            <v>0</v>
          </cell>
          <cell r="AJ84">
            <v>1.6599999999999997</v>
          </cell>
          <cell r="AK84">
            <v>2.56</v>
          </cell>
          <cell r="AL84">
            <v>2.4500000000000002</v>
          </cell>
          <cell r="AM84">
            <v>2.11</v>
          </cell>
          <cell r="AN84">
            <v>1.78</v>
          </cell>
          <cell r="AO84">
            <v>1.5100000000000002</v>
          </cell>
          <cell r="AP84">
            <v>1.33</v>
          </cell>
          <cell r="AQ84">
            <v>1.06</v>
          </cell>
          <cell r="AR84">
            <v>0.85000000000000009</v>
          </cell>
          <cell r="AS84">
            <v>0.68</v>
          </cell>
          <cell r="AT84">
            <v>0.54</v>
          </cell>
          <cell r="AU84">
            <v>0.43</v>
          </cell>
          <cell r="AV84">
            <v>0.35000000000000003</v>
          </cell>
          <cell r="AW84">
            <v>0.28000000000000003</v>
          </cell>
          <cell r="AX84">
            <v>1.1007558915237459</v>
          </cell>
          <cell r="AY84">
            <v>1.1041666666666667</v>
          </cell>
          <cell r="AZ84">
            <v>37.723350089053945</v>
          </cell>
          <cell r="BA84">
            <v>1.02</v>
          </cell>
          <cell r="BB84">
            <v>0.88</v>
          </cell>
          <cell r="BC84">
            <v>95.89</v>
          </cell>
          <cell r="BD84">
            <v>2.11</v>
          </cell>
          <cell r="BE84">
            <v>0.1</v>
          </cell>
          <cell r="BF84">
            <v>0</v>
          </cell>
          <cell r="BG84">
            <v>0</v>
          </cell>
          <cell r="BH84">
            <v>0</v>
          </cell>
          <cell r="BI84">
            <v>0</v>
          </cell>
          <cell r="BJ84">
            <v>0</v>
          </cell>
          <cell r="BK84">
            <v>100</v>
          </cell>
          <cell r="BL84">
            <v>2.4500000000000002</v>
          </cell>
        </row>
        <row r="85">
          <cell r="A85">
            <v>92</v>
          </cell>
          <cell r="B85" t="str">
            <v>Franklin West</v>
          </cell>
          <cell r="C85">
            <v>0</v>
          </cell>
          <cell r="D85" t="str">
            <v>Shell/Esso B</v>
          </cell>
          <cell r="E85" t="str">
            <v>Bacton</v>
          </cell>
          <cell r="F85" t="str">
            <v>D</v>
          </cell>
          <cell r="G85">
            <v>80</v>
          </cell>
          <cell r="H85">
            <v>0</v>
          </cell>
          <cell r="I85">
            <v>0</v>
          </cell>
          <cell r="J85">
            <v>0</v>
          </cell>
          <cell r="K85">
            <v>3.6219790209611533</v>
          </cell>
          <cell r="L85">
            <v>3.6934122675167207</v>
          </cell>
          <cell r="M85">
            <v>2.4792379439302943</v>
          </cell>
          <cell r="N85">
            <v>1.72999389109567</v>
          </cell>
          <cell r="O85">
            <v>1.259655156178928</v>
          </cell>
          <cell r="P85">
            <v>0.89963692782503601</v>
          </cell>
          <cell r="Q85">
            <v>0.56941792226325749</v>
          </cell>
          <cell r="R85">
            <v>0.39937575027197897</v>
          </cell>
          <cell r="S85">
            <v>0.27959341461271375</v>
          </cell>
          <cell r="T85">
            <v>0.19978984826814861</v>
          </cell>
          <cell r="U85">
            <v>0.13987963598981998</v>
          </cell>
          <cell r="V85">
            <v>0.10003264818179601</v>
          </cell>
          <cell r="W85">
            <v>6.9979102634396106E-2</v>
          </cell>
          <cell r="X85">
            <v>4.9953140062320545E-2</v>
          </cell>
          <cell r="Y85">
            <v>3.0007375992222595E-2</v>
          </cell>
          <cell r="Z85">
            <v>0</v>
          </cell>
          <cell r="AA85">
            <v>0</v>
          </cell>
          <cell r="AB85">
            <v>0</v>
          </cell>
          <cell r="AC85">
            <v>0</v>
          </cell>
          <cell r="AD85">
            <v>0</v>
          </cell>
          <cell r="AE85">
            <v>0</v>
          </cell>
          <cell r="AF85">
            <v>3.98</v>
          </cell>
          <cell r="AG85">
            <v>4.0599999999999996</v>
          </cell>
          <cell r="AH85">
            <v>2.73</v>
          </cell>
          <cell r="AI85">
            <v>1.9</v>
          </cell>
          <cell r="AJ85">
            <v>1.39</v>
          </cell>
          <cell r="AK85">
            <v>0.98999999999999988</v>
          </cell>
          <cell r="AL85">
            <v>0.63</v>
          </cell>
          <cell r="AM85">
            <v>0.43999999999999995</v>
          </cell>
          <cell r="AN85">
            <v>0.31</v>
          </cell>
          <cell r="AO85">
            <v>0.21999999999999997</v>
          </cell>
          <cell r="AP85">
            <v>0.15000000000000002</v>
          </cell>
          <cell r="AQ85">
            <v>0.10999999999999999</v>
          </cell>
          <cell r="AR85">
            <v>0.08</v>
          </cell>
          <cell r="AS85">
            <v>0.06</v>
          </cell>
          <cell r="AT85">
            <v>0.04</v>
          </cell>
          <cell r="AU85">
            <v>0</v>
          </cell>
          <cell r="AV85">
            <v>0</v>
          </cell>
          <cell r="AW85">
            <v>0</v>
          </cell>
          <cell r="AX85">
            <v>1.1002472556255314</v>
          </cell>
          <cell r="AY85">
            <v>1.1428571428571428</v>
          </cell>
          <cell r="AZ85">
            <v>38.694400237546851</v>
          </cell>
          <cell r="BA85">
            <v>2.83</v>
          </cell>
          <cell r="BB85">
            <v>0.56000000000000005</v>
          </cell>
          <cell r="BC85">
            <v>91.13</v>
          </cell>
          <cell r="BD85">
            <v>3.92</v>
          </cell>
          <cell r="BE85">
            <v>1</v>
          </cell>
          <cell r="BF85">
            <v>0.45</v>
          </cell>
          <cell r="BG85">
            <v>0.1</v>
          </cell>
          <cell r="BH85">
            <v>0.01</v>
          </cell>
          <cell r="BI85">
            <v>0</v>
          </cell>
          <cell r="BJ85">
            <v>0</v>
          </cell>
          <cell r="BK85">
            <v>100</v>
          </cell>
          <cell r="BL85">
            <v>0.63</v>
          </cell>
        </row>
        <row r="86">
          <cell r="A86">
            <v>93</v>
          </cell>
          <cell r="B86" t="str">
            <v>Franklin/Elgin</v>
          </cell>
          <cell r="C86">
            <v>0</v>
          </cell>
          <cell r="D86" t="str">
            <v>SEAL B</v>
          </cell>
          <cell r="E86" t="str">
            <v>Bacton</v>
          </cell>
          <cell r="F86" t="str">
            <v>P</v>
          </cell>
          <cell r="G86">
            <v>81</v>
          </cell>
          <cell r="H86">
            <v>9.6402220834354857</v>
          </cell>
          <cell r="I86">
            <v>9.4091752308530712</v>
          </cell>
          <cell r="J86">
            <v>8.5682674257931186</v>
          </cell>
          <cell r="K86">
            <v>7.5441220491842804</v>
          </cell>
          <cell r="L86">
            <v>6.636130984725165</v>
          </cell>
          <cell r="M86">
            <v>5.8382054808681119</v>
          </cell>
          <cell r="N86">
            <v>5.1399818498449381</v>
          </cell>
          <cell r="O86">
            <v>4.5287602043575745</v>
          </cell>
          <cell r="P86">
            <v>3.9783944141596037</v>
          </cell>
          <cell r="Q86">
            <v>3.4964258384585989</v>
          </cell>
          <cell r="R86">
            <v>3.0751932770942378</v>
          </cell>
          <cell r="S86">
            <v>2.4664133360478679</v>
          </cell>
          <cell r="T86">
            <v>1.9679300054412636</v>
          </cell>
          <cell r="U86">
            <v>1.5786416061708255</v>
          </cell>
          <cell r="V86">
            <v>1.2604113670906296</v>
          </cell>
          <cell r="W86">
            <v>1.009698480867715</v>
          </cell>
          <cell r="X86">
            <v>0.80924086900959291</v>
          </cell>
          <cell r="Y86">
            <v>0.65015981316482296</v>
          </cell>
          <cell r="Z86">
            <v>0.52022714348006671</v>
          </cell>
          <cell r="AA86">
            <v>0.40982057562338331</v>
          </cell>
          <cell r="AB86">
            <v>0.33018951971205868</v>
          </cell>
          <cell r="AC86">
            <v>11.55</v>
          </cell>
          <cell r="AD86">
            <v>11.289999999999997</v>
          </cell>
          <cell r="AE86">
            <v>10.28</v>
          </cell>
          <cell r="AF86">
            <v>9.0500000000000007</v>
          </cell>
          <cell r="AG86">
            <v>7.96</v>
          </cell>
          <cell r="AH86">
            <v>7.0100000000000007</v>
          </cell>
          <cell r="AI86">
            <v>6.169999999999999</v>
          </cell>
          <cell r="AJ86">
            <v>5.43</v>
          </cell>
          <cell r="AK86">
            <v>4.78</v>
          </cell>
          <cell r="AL86">
            <v>4.2</v>
          </cell>
          <cell r="AM86">
            <v>3.7</v>
          </cell>
          <cell r="AN86">
            <v>2.9600000000000004</v>
          </cell>
          <cell r="AO86">
            <v>2.37</v>
          </cell>
          <cell r="AP86">
            <v>1.89</v>
          </cell>
          <cell r="AQ86">
            <v>1.52</v>
          </cell>
          <cell r="AR86">
            <v>1.21</v>
          </cell>
          <cell r="AS86">
            <v>0.97000000000000008</v>
          </cell>
          <cell r="AT86">
            <v>0.78</v>
          </cell>
          <cell r="AU86">
            <v>0.62</v>
          </cell>
          <cell r="AV86">
            <v>0.49999999999999994</v>
          </cell>
          <cell r="AW86">
            <v>0.4</v>
          </cell>
          <cell r="AX86">
            <v>1.2000582053674074</v>
          </cell>
          <cell r="AY86">
            <v>1.2063492063492063</v>
          </cell>
          <cell r="AZ86">
            <v>40.428204096303205</v>
          </cell>
          <cell r="BA86">
            <v>0.48</v>
          </cell>
          <cell r="BB86">
            <v>1.84</v>
          </cell>
          <cell r="BC86">
            <v>88.04</v>
          </cell>
          <cell r="BD86">
            <v>7.39</v>
          </cell>
          <cell r="BE86">
            <v>1.84</v>
          </cell>
          <cell r="BF86">
            <v>0.36</v>
          </cell>
          <cell r="BG86">
            <v>0.04</v>
          </cell>
          <cell r="BH86">
            <v>0.01</v>
          </cell>
          <cell r="BI86">
            <v>0</v>
          </cell>
          <cell r="BJ86">
            <v>0</v>
          </cell>
          <cell r="BK86">
            <v>100.00000000000003</v>
          </cell>
          <cell r="BL86">
            <v>4.2</v>
          </cell>
        </row>
        <row r="87">
          <cell r="A87">
            <v>94</v>
          </cell>
          <cell r="B87" t="str">
            <v>Franklin/Elgin:Glenelg</v>
          </cell>
          <cell r="C87">
            <v>0</v>
          </cell>
          <cell r="D87" t="str">
            <v>SEAL B</v>
          </cell>
          <cell r="E87" t="str">
            <v>Bacton</v>
          </cell>
          <cell r="F87" t="str">
            <v>P</v>
          </cell>
          <cell r="G87">
            <v>82</v>
          </cell>
          <cell r="H87">
            <v>0.17018045214787461</v>
          </cell>
          <cell r="I87">
            <v>0.16998509981349866</v>
          </cell>
          <cell r="J87">
            <v>0.1199757399177566</v>
          </cell>
          <cell r="K87">
            <v>9.0049202178592205E-2</v>
          </cell>
          <cell r="L87">
            <v>7.0064731362105823E-2</v>
          </cell>
          <cell r="M87">
            <v>6.9978490352871209E-2</v>
          </cell>
          <cell r="N87">
            <v>4.9999823442071392E-2</v>
          </cell>
          <cell r="O87">
            <v>3.9989052577108823E-2</v>
          </cell>
          <cell r="P87">
            <v>2.9987897594167867E-2</v>
          </cell>
          <cell r="Q87">
            <v>0</v>
          </cell>
          <cell r="R87">
            <v>0</v>
          </cell>
          <cell r="S87">
            <v>0</v>
          </cell>
          <cell r="T87">
            <v>0</v>
          </cell>
          <cell r="U87">
            <v>0</v>
          </cell>
          <cell r="V87">
            <v>0</v>
          </cell>
          <cell r="W87">
            <v>0</v>
          </cell>
          <cell r="X87">
            <v>0</v>
          </cell>
          <cell r="Y87">
            <v>0</v>
          </cell>
          <cell r="Z87">
            <v>0</v>
          </cell>
          <cell r="AA87">
            <v>0</v>
          </cell>
          <cell r="AB87">
            <v>0</v>
          </cell>
          <cell r="AC87">
            <v>0.22</v>
          </cell>
          <cell r="AD87">
            <v>0.22</v>
          </cell>
          <cell r="AE87">
            <v>0.15</v>
          </cell>
          <cell r="AF87">
            <v>0.11</v>
          </cell>
          <cell r="AG87">
            <v>0.09</v>
          </cell>
          <cell r="AH87">
            <v>0.08</v>
          </cell>
          <cell r="AI87">
            <v>7.0000000000000007E-2</v>
          </cell>
          <cell r="AJ87">
            <v>0.05</v>
          </cell>
          <cell r="AK87">
            <v>0.04</v>
          </cell>
          <cell r="AL87">
            <v>0</v>
          </cell>
          <cell r="AM87">
            <v>0</v>
          </cell>
          <cell r="AN87">
            <v>0</v>
          </cell>
          <cell r="AO87">
            <v>0</v>
          </cell>
          <cell r="AP87">
            <v>0</v>
          </cell>
          <cell r="AQ87">
            <v>0</v>
          </cell>
          <cell r="AR87">
            <v>0</v>
          </cell>
          <cell r="AS87">
            <v>0</v>
          </cell>
          <cell r="AT87">
            <v>0</v>
          </cell>
          <cell r="AU87">
            <v>0</v>
          </cell>
          <cell r="AV87">
            <v>0</v>
          </cell>
          <cell r="AW87">
            <v>0</v>
          </cell>
          <cell r="AX87">
            <v>1.2712745804864889</v>
          </cell>
          <cell r="AY87">
            <v>1.4000000000000001</v>
          </cell>
          <cell r="AZ87">
            <v>40.428204096303205</v>
          </cell>
          <cell r="BA87">
            <v>0.48</v>
          </cell>
          <cell r="BB87">
            <v>1.84</v>
          </cell>
          <cell r="BC87">
            <v>88.04</v>
          </cell>
          <cell r="BD87">
            <v>7.39</v>
          </cell>
          <cell r="BE87">
            <v>1.84</v>
          </cell>
          <cell r="BF87">
            <v>0.36</v>
          </cell>
          <cell r="BG87">
            <v>0.04</v>
          </cell>
          <cell r="BH87">
            <v>0.01</v>
          </cell>
          <cell r="BI87">
            <v>0</v>
          </cell>
          <cell r="BJ87">
            <v>0</v>
          </cell>
          <cell r="BK87">
            <v>100.00000000000003</v>
          </cell>
          <cell r="BL87">
            <v>0</v>
          </cell>
        </row>
        <row r="88">
          <cell r="A88">
            <v>95</v>
          </cell>
          <cell r="B88" t="str">
            <v>Galahad</v>
          </cell>
          <cell r="C88">
            <v>0</v>
          </cell>
          <cell r="D88" t="str">
            <v>Tullow B</v>
          </cell>
          <cell r="E88" t="str">
            <v>Bacton</v>
          </cell>
          <cell r="F88" t="str">
            <v>P</v>
          </cell>
          <cell r="G88">
            <v>83</v>
          </cell>
          <cell r="H88">
            <v>0.15015922248341876</v>
          </cell>
          <cell r="I88">
            <v>0.12998860573973425</v>
          </cell>
          <cell r="J88">
            <v>0.1099777615912769</v>
          </cell>
          <cell r="K88">
            <v>0.10005466908732469</v>
          </cell>
          <cell r="L88">
            <v>7.0064731362105823E-2</v>
          </cell>
          <cell r="M88">
            <v>4.998463596633658E-2</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0.2</v>
          </cell>
          <cell r="AD88">
            <v>0.17</v>
          </cell>
          <cell r="AE88">
            <v>0.14000000000000001</v>
          </cell>
          <cell r="AF88">
            <v>0.12</v>
          </cell>
          <cell r="AG88">
            <v>0.09</v>
          </cell>
          <cell r="AH88">
            <v>7.0000000000000007E-2</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1.2945946346138038</v>
          </cell>
          <cell r="AY88">
            <v>1.4000000000000001</v>
          </cell>
          <cell r="AZ88">
            <v>38.862938360348444</v>
          </cell>
          <cell r="BA88">
            <v>2.84</v>
          </cell>
          <cell r="BB88">
            <v>0.53</v>
          </cell>
          <cell r="BC88">
            <v>91.02</v>
          </cell>
          <cell r="BD88">
            <v>4.01</v>
          </cell>
          <cell r="BE88">
            <v>0.95</v>
          </cell>
          <cell r="BF88">
            <v>0.4</v>
          </cell>
          <cell r="BG88">
            <v>0.14000000000000001</v>
          </cell>
          <cell r="BH88">
            <v>0.05</v>
          </cell>
          <cell r="BI88">
            <v>0.05</v>
          </cell>
          <cell r="BJ88">
            <v>0.01</v>
          </cell>
          <cell r="BK88">
            <v>100.00000000000001</v>
          </cell>
          <cell r="BL88">
            <v>0</v>
          </cell>
        </row>
        <row r="89">
          <cell r="A89">
            <v>96</v>
          </cell>
          <cell r="B89" t="str">
            <v>Galleon</v>
          </cell>
          <cell r="C89">
            <v>0</v>
          </cell>
          <cell r="D89" t="str">
            <v>Shell/Esso B</v>
          </cell>
          <cell r="E89" t="str">
            <v>Bacton</v>
          </cell>
          <cell r="F89" t="str">
            <v>P</v>
          </cell>
          <cell r="G89">
            <v>84</v>
          </cell>
          <cell r="H89">
            <v>1.3113905430218573</v>
          </cell>
          <cell r="I89">
            <v>1.2198930692498138</v>
          </cell>
          <cell r="J89">
            <v>2.239547145131457</v>
          </cell>
          <cell r="K89">
            <v>1.9510660472028312</v>
          </cell>
          <cell r="L89">
            <v>1.5214055952914405</v>
          </cell>
          <cell r="M89">
            <v>1.2896036079314837</v>
          </cell>
          <cell r="N89">
            <v>1.1299960097908133</v>
          </cell>
          <cell r="O89">
            <v>0.83977010411928532</v>
          </cell>
          <cell r="P89">
            <v>0.76968937158364192</v>
          </cell>
          <cell r="Q89">
            <v>0.58939749848302092</v>
          </cell>
          <cell r="R89">
            <v>0.40936014402877841</v>
          </cell>
          <cell r="S89">
            <v>0.28957889370602491</v>
          </cell>
          <cell r="T89">
            <v>0.19978984826814861</v>
          </cell>
          <cell r="U89">
            <v>0.13987963598981998</v>
          </cell>
          <cell r="V89">
            <v>0.10003264818179601</v>
          </cell>
          <cell r="W89">
            <v>6.9979102634396106E-2</v>
          </cell>
          <cell r="X89">
            <v>4.9953140062320545E-2</v>
          </cell>
          <cell r="Y89">
            <v>3.0007375992222595E-2</v>
          </cell>
          <cell r="Z89">
            <v>0</v>
          </cell>
          <cell r="AA89">
            <v>0</v>
          </cell>
          <cell r="AB89">
            <v>0</v>
          </cell>
          <cell r="AC89">
            <v>1.44</v>
          </cell>
          <cell r="AD89">
            <v>1.34</v>
          </cell>
          <cell r="AE89">
            <v>2.4700000000000002</v>
          </cell>
          <cell r="AF89">
            <v>2.15</v>
          </cell>
          <cell r="AG89">
            <v>1.67</v>
          </cell>
          <cell r="AH89">
            <v>1.42</v>
          </cell>
          <cell r="AI89">
            <v>1.24</v>
          </cell>
          <cell r="AJ89">
            <v>0.92</v>
          </cell>
          <cell r="AK89">
            <v>0.84</v>
          </cell>
          <cell r="AL89">
            <v>0.64</v>
          </cell>
          <cell r="AM89">
            <v>0.45</v>
          </cell>
          <cell r="AN89">
            <v>0.32000000000000006</v>
          </cell>
          <cell r="AO89">
            <v>0.21999999999999997</v>
          </cell>
          <cell r="AP89">
            <v>0.15000000000000002</v>
          </cell>
          <cell r="AQ89">
            <v>0.10999999999999999</v>
          </cell>
          <cell r="AR89">
            <v>0.08</v>
          </cell>
          <cell r="AS89">
            <v>0.06</v>
          </cell>
          <cell r="AT89">
            <v>0.04</v>
          </cell>
          <cell r="AU89">
            <v>0</v>
          </cell>
          <cell r="AV89">
            <v>0</v>
          </cell>
          <cell r="AW89">
            <v>0</v>
          </cell>
          <cell r="AX89">
            <v>1.0987621377683918</v>
          </cell>
          <cell r="AY89">
            <v>1.1428571428571428</v>
          </cell>
          <cell r="AZ89">
            <v>38.694400237546851</v>
          </cell>
          <cell r="BA89">
            <v>2.83</v>
          </cell>
          <cell r="BB89">
            <v>0.56000000000000005</v>
          </cell>
          <cell r="BC89">
            <v>91.13</v>
          </cell>
          <cell r="BD89">
            <v>3.92</v>
          </cell>
          <cell r="BE89">
            <v>1</v>
          </cell>
          <cell r="BF89">
            <v>0.45</v>
          </cell>
          <cell r="BG89">
            <v>0.1</v>
          </cell>
          <cell r="BH89">
            <v>0.01</v>
          </cell>
          <cell r="BI89">
            <v>0</v>
          </cell>
          <cell r="BJ89">
            <v>0</v>
          </cell>
          <cell r="BK89">
            <v>100</v>
          </cell>
          <cell r="BL89">
            <v>0.64</v>
          </cell>
        </row>
        <row r="90">
          <cell r="A90">
            <v>97</v>
          </cell>
          <cell r="B90" t="str">
            <v>Galley</v>
          </cell>
          <cell r="C90">
            <v>0</v>
          </cell>
          <cell r="D90" t="str">
            <v>Total SF</v>
          </cell>
          <cell r="E90" t="str">
            <v>St Fergus</v>
          </cell>
          <cell r="F90" t="str">
            <v>P</v>
          </cell>
          <cell r="G90">
            <v>85</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38.869398658158993</v>
          </cell>
          <cell r="BA90">
            <v>0.57999999999999996</v>
          </cell>
          <cell r="BB90">
            <v>3.65</v>
          </cell>
          <cell r="BC90">
            <v>88.53</v>
          </cell>
          <cell r="BD90">
            <v>5.43</v>
          </cell>
          <cell r="BE90">
            <v>1.5</v>
          </cell>
          <cell r="BF90">
            <v>0.26</v>
          </cell>
          <cell r="BG90">
            <v>0.04</v>
          </cell>
          <cell r="BH90">
            <v>0.01</v>
          </cell>
          <cell r="BI90">
            <v>0</v>
          </cell>
          <cell r="BJ90">
            <v>0</v>
          </cell>
          <cell r="BK90">
            <v>100.00000000000001</v>
          </cell>
          <cell r="BL90">
            <v>0</v>
          </cell>
        </row>
        <row r="91">
          <cell r="A91">
            <v>98</v>
          </cell>
          <cell r="B91" t="str">
            <v>Gannet</v>
          </cell>
          <cell r="C91">
            <v>0</v>
          </cell>
          <cell r="D91" t="str">
            <v>Shell/Esso SF</v>
          </cell>
          <cell r="E91" t="str">
            <v>St Fergus</v>
          </cell>
          <cell r="F91" t="str">
            <v>P</v>
          </cell>
          <cell r="G91">
            <v>86</v>
          </cell>
          <cell r="H91">
            <v>0.42044582295357252</v>
          </cell>
          <cell r="I91">
            <v>1.1898956986944904</v>
          </cell>
          <cell r="J91">
            <v>1.1797614425246066</v>
          </cell>
          <cell r="K91">
            <v>0.82044828651606228</v>
          </cell>
          <cell r="L91">
            <v>0.61056408758406489</v>
          </cell>
          <cell r="M91">
            <v>0.30990474299128679</v>
          </cell>
          <cell r="N91">
            <v>0.16999939970304273</v>
          </cell>
          <cell r="O91">
            <v>0.1299644208756037</v>
          </cell>
          <cell r="P91">
            <v>9.9959658647226224E-2</v>
          </cell>
          <cell r="Q91">
            <v>7.9918304879053687E-2</v>
          </cell>
          <cell r="R91">
            <v>5.9906362540796836E-2</v>
          </cell>
          <cell r="S91">
            <v>4.9927395466556029E-2</v>
          </cell>
          <cell r="T91">
            <v>3.9957969653629716E-2</v>
          </cell>
          <cell r="U91">
            <v>0</v>
          </cell>
          <cell r="V91">
            <v>0</v>
          </cell>
          <cell r="W91">
            <v>0</v>
          </cell>
          <cell r="X91">
            <v>0</v>
          </cell>
          <cell r="Y91">
            <v>0</v>
          </cell>
          <cell r="Z91">
            <v>0</v>
          </cell>
          <cell r="AA91">
            <v>0</v>
          </cell>
          <cell r="AB91">
            <v>0</v>
          </cell>
          <cell r="AC91">
            <v>0.83</v>
          </cell>
          <cell r="AD91">
            <v>1.31</v>
          </cell>
          <cell r="AE91">
            <v>1.3</v>
          </cell>
          <cell r="AF91">
            <v>0.9</v>
          </cell>
          <cell r="AG91">
            <v>0.67</v>
          </cell>
          <cell r="AH91">
            <v>0.34</v>
          </cell>
          <cell r="AI91">
            <v>0.19000000000000003</v>
          </cell>
          <cell r="AJ91">
            <v>0.14000000000000001</v>
          </cell>
          <cell r="AK91">
            <v>0.10999999999999999</v>
          </cell>
          <cell r="AL91">
            <v>0.09</v>
          </cell>
          <cell r="AM91">
            <v>7.0000000000000007E-2</v>
          </cell>
          <cell r="AN91">
            <v>0.06</v>
          </cell>
          <cell r="AO91">
            <v>0.05</v>
          </cell>
          <cell r="AP91">
            <v>0</v>
          </cell>
          <cell r="AQ91">
            <v>0</v>
          </cell>
          <cell r="AR91">
            <v>0</v>
          </cell>
          <cell r="AS91">
            <v>0</v>
          </cell>
          <cell r="AT91">
            <v>0</v>
          </cell>
          <cell r="AU91">
            <v>0</v>
          </cell>
          <cell r="AV91">
            <v>0</v>
          </cell>
          <cell r="AW91">
            <v>0</v>
          </cell>
          <cell r="AX91">
            <v>1.1742698653877235</v>
          </cell>
          <cell r="AY91">
            <v>1.9761904761904763</v>
          </cell>
          <cell r="AZ91">
            <v>37.723350089053945</v>
          </cell>
          <cell r="BA91">
            <v>1.02</v>
          </cell>
          <cell r="BB91">
            <v>0.88</v>
          </cell>
          <cell r="BC91">
            <v>95.89</v>
          </cell>
          <cell r="BD91">
            <v>2.11</v>
          </cell>
          <cell r="BE91">
            <v>0.1</v>
          </cell>
          <cell r="BF91">
            <v>0</v>
          </cell>
          <cell r="BG91">
            <v>0</v>
          </cell>
          <cell r="BH91">
            <v>0</v>
          </cell>
          <cell r="BI91">
            <v>0</v>
          </cell>
          <cell r="BJ91">
            <v>0</v>
          </cell>
          <cell r="BK91">
            <v>100</v>
          </cell>
          <cell r="BL91">
            <v>0.09</v>
          </cell>
        </row>
        <row r="92">
          <cell r="A92">
            <v>99</v>
          </cell>
          <cell r="B92" t="str">
            <v>Ganymede</v>
          </cell>
          <cell r="C92">
            <v>0</v>
          </cell>
          <cell r="D92" t="str">
            <v>Theddlethorpe</v>
          </cell>
          <cell r="E92" t="str">
            <v>Theddlethorpe</v>
          </cell>
          <cell r="F92" t="str">
            <v>P</v>
          </cell>
          <cell r="G92">
            <v>87</v>
          </cell>
          <cell r="H92">
            <v>0.13013799281896293</v>
          </cell>
          <cell r="I92">
            <v>8.9992111665969862E-2</v>
          </cell>
          <cell r="J92">
            <v>4.9989891632398586E-2</v>
          </cell>
          <cell r="K92">
            <v>3.0016400726197403E-2</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0.16</v>
          </cell>
          <cell r="AD92">
            <v>0.11</v>
          </cell>
          <cell r="AE92">
            <v>0.06</v>
          </cell>
          <cell r="AF92">
            <v>0.04</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1.2327728455835814</v>
          </cell>
          <cell r="AY92">
            <v>1.3333333333333335</v>
          </cell>
          <cell r="AZ92">
            <v>38.349205231337869</v>
          </cell>
          <cell r="BA92">
            <v>3.6</v>
          </cell>
          <cell r="BB92">
            <v>1.1299999999999999</v>
          </cell>
          <cell r="BC92">
            <v>89.58</v>
          </cell>
          <cell r="BD92">
            <v>4.07</v>
          </cell>
          <cell r="BE92">
            <v>1.02</v>
          </cell>
          <cell r="BF92">
            <v>0.38</v>
          </cell>
          <cell r="BG92">
            <v>0.11</v>
          </cell>
          <cell r="BH92">
            <v>7.0000000000000007E-2</v>
          </cell>
          <cell r="BI92">
            <v>0.03</v>
          </cell>
          <cell r="BJ92">
            <v>0.01</v>
          </cell>
          <cell r="BK92">
            <v>99.999999999999986</v>
          </cell>
          <cell r="BL92">
            <v>0</v>
          </cell>
        </row>
        <row r="93">
          <cell r="A93">
            <v>100</v>
          </cell>
          <cell r="B93" t="str">
            <v>Gawain</v>
          </cell>
          <cell r="C93">
            <v>0</v>
          </cell>
          <cell r="D93" t="str">
            <v>Shell/Esso B</v>
          </cell>
          <cell r="E93" t="str">
            <v>Bacton</v>
          </cell>
          <cell r="F93" t="str">
            <v>P</v>
          </cell>
          <cell r="G93">
            <v>88</v>
          </cell>
          <cell r="H93">
            <v>0.16016983731564668</v>
          </cell>
          <cell r="I93">
            <v>0.10999035870285206</v>
          </cell>
          <cell r="J93">
            <v>7.9983826611837741E-2</v>
          </cell>
          <cell r="K93">
            <v>5.0027334543662344E-2</v>
          </cell>
          <cell r="L93">
            <v>4.0036989349774753E-2</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0.18</v>
          </cell>
          <cell r="AD93">
            <v>0.12</v>
          </cell>
          <cell r="AE93">
            <v>0.09</v>
          </cell>
          <cell r="AF93">
            <v>0.06</v>
          </cell>
          <cell r="AG93">
            <v>0.05</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1.1358258060038793</v>
          </cell>
          <cell r="AY93">
            <v>1.25</v>
          </cell>
          <cell r="AZ93">
            <v>38.694400237546851</v>
          </cell>
          <cell r="BA93">
            <v>2.83</v>
          </cell>
          <cell r="BB93">
            <v>0.56000000000000005</v>
          </cell>
          <cell r="BC93">
            <v>91.13</v>
          </cell>
          <cell r="BD93">
            <v>3.92</v>
          </cell>
          <cell r="BE93">
            <v>1</v>
          </cell>
          <cell r="BF93">
            <v>0.45</v>
          </cell>
          <cell r="BG93">
            <v>0.1</v>
          </cell>
          <cell r="BH93">
            <v>0.01</v>
          </cell>
          <cell r="BI93">
            <v>0</v>
          </cell>
          <cell r="BJ93">
            <v>0</v>
          </cell>
          <cell r="BK93">
            <v>100</v>
          </cell>
          <cell r="BL93">
            <v>0</v>
          </cell>
        </row>
        <row r="94">
          <cell r="A94">
            <v>101</v>
          </cell>
          <cell r="B94" t="str">
            <v>Golden Eagle</v>
          </cell>
          <cell r="C94">
            <v>0</v>
          </cell>
          <cell r="D94" t="str">
            <v>Mobil SF</v>
          </cell>
          <cell r="E94" t="str">
            <v>St Fergus</v>
          </cell>
          <cell r="F94" t="str">
            <v>A</v>
          </cell>
          <cell r="G94">
            <v>89</v>
          </cell>
          <cell r="H94">
            <v>0</v>
          </cell>
          <cell r="I94">
            <v>0</v>
          </cell>
          <cell r="J94">
            <v>0</v>
          </cell>
          <cell r="K94">
            <v>0</v>
          </cell>
          <cell r="L94">
            <v>0.10009247337443689</v>
          </cell>
          <cell r="M94">
            <v>9.9969271932673159E-2</v>
          </cell>
          <cell r="N94">
            <v>9.9999646884142784E-2</v>
          </cell>
          <cell r="O94">
            <v>9.9972631442772075E-2</v>
          </cell>
          <cell r="P94">
            <v>9.9959658647226224E-2</v>
          </cell>
          <cell r="Q94">
            <v>9.9897881098817115E-2</v>
          </cell>
          <cell r="R94">
            <v>9.9843937567994742E-2</v>
          </cell>
          <cell r="S94">
            <v>9.9854790933112059E-2</v>
          </cell>
          <cell r="T94">
            <v>9.9894924134074303E-2</v>
          </cell>
          <cell r="U94">
            <v>9.991402570701427E-2</v>
          </cell>
          <cell r="V94">
            <v>0</v>
          </cell>
          <cell r="W94">
            <v>0</v>
          </cell>
          <cell r="X94">
            <v>0</v>
          </cell>
          <cell r="Y94">
            <v>0</v>
          </cell>
          <cell r="Z94">
            <v>0</v>
          </cell>
          <cell r="AA94">
            <v>0</v>
          </cell>
          <cell r="AB94">
            <v>0</v>
          </cell>
          <cell r="AC94">
            <v>0</v>
          </cell>
          <cell r="AD94">
            <v>0</v>
          </cell>
          <cell r="AE94">
            <v>0</v>
          </cell>
          <cell r="AF94">
            <v>0</v>
          </cell>
          <cell r="AG94">
            <v>0.10999999999999999</v>
          </cell>
          <cell r="AH94">
            <v>0.10999999999999999</v>
          </cell>
          <cell r="AI94">
            <v>0.10999999999999999</v>
          </cell>
          <cell r="AJ94">
            <v>0.10999999999999999</v>
          </cell>
          <cell r="AK94">
            <v>0.10999999999999999</v>
          </cell>
          <cell r="AL94">
            <v>0.10999999999999999</v>
          </cell>
          <cell r="AM94">
            <v>0.10999999999999999</v>
          </cell>
          <cell r="AN94">
            <v>0.10999999999999999</v>
          </cell>
          <cell r="AO94">
            <v>0.10999999999999999</v>
          </cell>
          <cell r="AP94">
            <v>0.10999999999999999</v>
          </cell>
          <cell r="AQ94">
            <v>0</v>
          </cell>
          <cell r="AR94">
            <v>0</v>
          </cell>
          <cell r="AS94">
            <v>0</v>
          </cell>
          <cell r="AT94">
            <v>0</v>
          </cell>
          <cell r="AU94">
            <v>0</v>
          </cell>
          <cell r="AV94">
            <v>0</v>
          </cell>
          <cell r="AW94">
            <v>0</v>
          </cell>
          <cell r="AX94">
            <v>1.1006612313457145</v>
          </cell>
          <cell r="AY94">
            <v>1.0999999999999999</v>
          </cell>
          <cell r="AZ94">
            <v>40.950209030535341</v>
          </cell>
          <cell r="BA94">
            <v>0.78</v>
          </cell>
          <cell r="BB94">
            <v>2.96</v>
          </cell>
          <cell r="BC94">
            <v>84.99</v>
          </cell>
          <cell r="BD94">
            <v>7.74</v>
          </cell>
          <cell r="BE94">
            <v>2.56</v>
          </cell>
          <cell r="BF94">
            <v>0.73</v>
          </cell>
          <cell r="BG94">
            <v>0.18</v>
          </cell>
          <cell r="BH94">
            <v>0.04</v>
          </cell>
          <cell r="BI94">
            <v>0.02</v>
          </cell>
          <cell r="BJ94">
            <v>0</v>
          </cell>
          <cell r="BK94">
            <v>100</v>
          </cell>
          <cell r="BL94">
            <v>0.11</v>
          </cell>
        </row>
        <row r="95">
          <cell r="A95">
            <v>102</v>
          </cell>
          <cell r="B95" t="str">
            <v>Goldeneye in Rewheel</v>
          </cell>
          <cell r="C95">
            <v>0</v>
          </cell>
          <cell r="D95" t="str">
            <v>Shell/Esso SF</v>
          </cell>
          <cell r="E95" t="str">
            <v>St Fergus</v>
          </cell>
          <cell r="F95" t="str">
            <v>P</v>
          </cell>
          <cell r="G95">
            <v>90</v>
          </cell>
          <cell r="H95">
            <v>0.46048828228248423</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0.93</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2.0195953638392394</v>
          </cell>
          <cell r="AY95">
            <v>2.0217391304347827</v>
          </cell>
          <cell r="AZ95">
            <v>37.723350089053945</v>
          </cell>
          <cell r="BA95">
            <v>1.02</v>
          </cell>
          <cell r="BB95">
            <v>0.88</v>
          </cell>
          <cell r="BC95">
            <v>95.89</v>
          </cell>
          <cell r="BD95">
            <v>2.11</v>
          </cell>
          <cell r="BE95">
            <v>0.1</v>
          </cell>
          <cell r="BF95">
            <v>0</v>
          </cell>
          <cell r="BG95">
            <v>0</v>
          </cell>
          <cell r="BH95">
            <v>0</v>
          </cell>
          <cell r="BI95">
            <v>0</v>
          </cell>
          <cell r="BJ95">
            <v>0</v>
          </cell>
          <cell r="BK95">
            <v>100</v>
          </cell>
          <cell r="BL95">
            <v>0</v>
          </cell>
        </row>
        <row r="96">
          <cell r="A96">
            <v>103</v>
          </cell>
          <cell r="B96" t="str">
            <v>Gryphon</v>
          </cell>
          <cell r="C96">
            <v>0</v>
          </cell>
          <cell r="D96" t="str">
            <v>Mobil SF</v>
          </cell>
          <cell r="E96" t="str">
            <v>St Fergus</v>
          </cell>
          <cell r="F96" t="str">
            <v>A</v>
          </cell>
          <cell r="G96">
            <v>91</v>
          </cell>
          <cell r="H96">
            <v>0</v>
          </cell>
          <cell r="I96">
            <v>0</v>
          </cell>
          <cell r="J96">
            <v>0</v>
          </cell>
          <cell r="K96">
            <v>0</v>
          </cell>
          <cell r="L96">
            <v>0</v>
          </cell>
          <cell r="M96">
            <v>0</v>
          </cell>
          <cell r="N96">
            <v>0</v>
          </cell>
          <cell r="O96">
            <v>0</v>
          </cell>
          <cell r="P96">
            <v>0</v>
          </cell>
          <cell r="Q96">
            <v>0</v>
          </cell>
          <cell r="R96">
            <v>1.3678619446815279</v>
          </cell>
          <cell r="S96">
            <v>1.3680106357836352</v>
          </cell>
          <cell r="T96">
            <v>1.3685604606368178</v>
          </cell>
          <cell r="U96">
            <v>1.3688221521860955</v>
          </cell>
          <cell r="V96">
            <v>1.2304015726360908</v>
          </cell>
          <cell r="W96">
            <v>1.0996716128262245</v>
          </cell>
          <cell r="X96">
            <v>0.81923149702205689</v>
          </cell>
          <cell r="Y96">
            <v>0.55013522652408098</v>
          </cell>
          <cell r="Z96">
            <v>0.44019219832928724</v>
          </cell>
          <cell r="AA96">
            <v>0.34984683284922968</v>
          </cell>
          <cell r="AB96">
            <v>0.28016080460417103</v>
          </cell>
          <cell r="AC96">
            <v>0</v>
          </cell>
          <cell r="AD96">
            <v>0</v>
          </cell>
          <cell r="AE96">
            <v>0</v>
          </cell>
          <cell r="AF96">
            <v>0</v>
          </cell>
          <cell r="AG96">
            <v>0</v>
          </cell>
          <cell r="AH96">
            <v>0</v>
          </cell>
          <cell r="AI96">
            <v>0</v>
          </cell>
          <cell r="AJ96">
            <v>0</v>
          </cell>
          <cell r="AK96">
            <v>0</v>
          </cell>
          <cell r="AL96">
            <v>0</v>
          </cell>
          <cell r="AM96">
            <v>1.51</v>
          </cell>
          <cell r="AN96">
            <v>1.51</v>
          </cell>
          <cell r="AO96">
            <v>1.51</v>
          </cell>
          <cell r="AP96">
            <v>1.51</v>
          </cell>
          <cell r="AQ96">
            <v>1.36</v>
          </cell>
          <cell r="AR96">
            <v>1.21</v>
          </cell>
          <cell r="AS96">
            <v>0.9</v>
          </cell>
          <cell r="AT96">
            <v>0.6</v>
          </cell>
          <cell r="AU96">
            <v>0.48</v>
          </cell>
          <cell r="AV96">
            <v>0.39</v>
          </cell>
          <cell r="AW96">
            <v>0.31</v>
          </cell>
          <cell r="AX96">
            <v>1.1033753267959725</v>
          </cell>
          <cell r="AY96">
            <v>1.1056910569105691</v>
          </cell>
          <cell r="AZ96">
            <v>40.950209030535341</v>
          </cell>
          <cell r="BA96">
            <v>0.78</v>
          </cell>
          <cell r="BB96">
            <v>2.96</v>
          </cell>
          <cell r="BC96">
            <v>84.99</v>
          </cell>
          <cell r="BD96">
            <v>7.74</v>
          </cell>
          <cell r="BE96">
            <v>2.56</v>
          </cell>
          <cell r="BF96">
            <v>0.73</v>
          </cell>
          <cell r="BG96">
            <v>0.18</v>
          </cell>
          <cell r="BH96">
            <v>0.04</v>
          </cell>
          <cell r="BI96">
            <v>0.02</v>
          </cell>
          <cell r="BJ96">
            <v>0</v>
          </cell>
          <cell r="BK96">
            <v>100</v>
          </cell>
          <cell r="BL96">
            <v>0</v>
          </cell>
        </row>
        <row r="97">
          <cell r="A97">
            <v>104</v>
          </cell>
          <cell r="B97" t="str">
            <v>Hamilton</v>
          </cell>
          <cell r="C97">
            <v>0</v>
          </cell>
          <cell r="D97" t="str">
            <v>Burton Point</v>
          </cell>
          <cell r="E97" t="str">
            <v>Burton Point</v>
          </cell>
          <cell r="F97" t="str">
            <v>P</v>
          </cell>
          <cell r="G97">
            <v>92</v>
          </cell>
          <cell r="H97">
            <v>0.55058381577253557</v>
          </cell>
          <cell r="I97">
            <v>0.33997019962699732</v>
          </cell>
          <cell r="J97">
            <v>0.22995350150903351</v>
          </cell>
          <cell r="K97">
            <v>0.16008747053971947</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0.66</v>
          </cell>
          <cell r="AD97">
            <v>0.41000000000000003</v>
          </cell>
          <cell r="AE97">
            <v>0.27</v>
          </cell>
          <cell r="AF97">
            <v>0.19</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1.1947571363282303</v>
          </cell>
          <cell r="AY97">
            <v>1.2058823529411764</v>
          </cell>
          <cell r="AZ97">
            <v>38.513007941387826</v>
          </cell>
          <cell r="BA97">
            <v>1.89</v>
          </cell>
          <cell r="BB97">
            <v>0.81</v>
          </cell>
          <cell r="BC97">
            <v>92.84</v>
          </cell>
          <cell r="BD97">
            <v>3.41</v>
          </cell>
          <cell r="BE97">
            <v>0.65</v>
          </cell>
          <cell r="BF97">
            <v>0.25</v>
          </cell>
          <cell r="BG97">
            <v>7.0000000000000007E-2</v>
          </cell>
          <cell r="BH97">
            <v>0.06</v>
          </cell>
          <cell r="BI97">
            <v>0.02</v>
          </cell>
          <cell r="BJ97">
            <v>0</v>
          </cell>
          <cell r="BK97">
            <v>100</v>
          </cell>
          <cell r="BL97">
            <v>0</v>
          </cell>
        </row>
        <row r="98">
          <cell r="A98">
            <v>105</v>
          </cell>
          <cell r="B98" t="str">
            <v>Hamilton East</v>
          </cell>
          <cell r="C98">
            <v>0</v>
          </cell>
          <cell r="D98" t="str">
            <v>Burton Point</v>
          </cell>
          <cell r="E98" t="str">
            <v>Burton Point</v>
          </cell>
          <cell r="F98" t="str">
            <v>P</v>
          </cell>
          <cell r="G98">
            <v>93</v>
          </cell>
          <cell r="H98">
            <v>1.0010614832227918E-2</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0.02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1.9978792846581721</v>
          </cell>
          <cell r="AY98">
            <v>2</v>
          </cell>
          <cell r="AZ98">
            <v>38.513007941387826</v>
          </cell>
          <cell r="BA98">
            <v>1.89</v>
          </cell>
          <cell r="BB98">
            <v>0.81</v>
          </cell>
          <cell r="BC98">
            <v>92.84</v>
          </cell>
          <cell r="BD98">
            <v>3.41</v>
          </cell>
          <cell r="BE98">
            <v>0.65</v>
          </cell>
          <cell r="BF98">
            <v>0.25</v>
          </cell>
          <cell r="BG98">
            <v>7.0000000000000007E-2</v>
          </cell>
          <cell r="BH98">
            <v>0.06</v>
          </cell>
          <cell r="BI98">
            <v>0.02</v>
          </cell>
          <cell r="BJ98">
            <v>0</v>
          </cell>
          <cell r="BK98">
            <v>100</v>
          </cell>
          <cell r="BL98">
            <v>0</v>
          </cell>
        </row>
        <row r="99">
          <cell r="A99">
            <v>106</v>
          </cell>
          <cell r="B99" t="str">
            <v>Hamilton North</v>
          </cell>
          <cell r="C99">
            <v>0</v>
          </cell>
          <cell r="D99" t="str">
            <v>Burton Point</v>
          </cell>
          <cell r="E99" t="str">
            <v>Burton Point</v>
          </cell>
          <cell r="F99" t="str">
            <v>P</v>
          </cell>
          <cell r="G99">
            <v>94</v>
          </cell>
          <cell r="H99">
            <v>0.16016983731564668</v>
          </cell>
          <cell r="I99">
            <v>0.10999035870285206</v>
          </cell>
          <cell r="J99">
            <v>8.998180493831745E-2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0.19</v>
          </cell>
          <cell r="AD99">
            <v>0.14000000000000001</v>
          </cell>
          <cell r="AE99">
            <v>0.11</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1.2217403102971027</v>
          </cell>
          <cell r="AY99">
            <v>1.2727272727272729</v>
          </cell>
          <cell r="AZ99">
            <v>38.513007941387826</v>
          </cell>
          <cell r="BA99">
            <v>1.89</v>
          </cell>
          <cell r="BB99">
            <v>0.81</v>
          </cell>
          <cell r="BC99">
            <v>92.84</v>
          </cell>
          <cell r="BD99">
            <v>3.41</v>
          </cell>
          <cell r="BE99">
            <v>0.65</v>
          </cell>
          <cell r="BF99">
            <v>0.25</v>
          </cell>
          <cell r="BG99">
            <v>7.0000000000000007E-2</v>
          </cell>
          <cell r="BH99">
            <v>0.06</v>
          </cell>
          <cell r="BI99">
            <v>0.02</v>
          </cell>
          <cell r="BJ99">
            <v>0</v>
          </cell>
          <cell r="BK99">
            <v>100</v>
          </cell>
          <cell r="BL99">
            <v>0</v>
          </cell>
        </row>
        <row r="100">
          <cell r="A100">
            <v>107</v>
          </cell>
          <cell r="B100" t="str">
            <v>Harding</v>
          </cell>
          <cell r="C100">
            <v>0</v>
          </cell>
          <cell r="D100" t="str">
            <v>Amoco T</v>
          </cell>
          <cell r="E100" t="str">
            <v>Teesside</v>
          </cell>
          <cell r="F100" t="str">
            <v>A</v>
          </cell>
          <cell r="G100">
            <v>95</v>
          </cell>
          <cell r="H100">
            <v>0</v>
          </cell>
          <cell r="I100">
            <v>0</v>
          </cell>
          <cell r="J100">
            <v>0</v>
          </cell>
          <cell r="K100">
            <v>0</v>
          </cell>
          <cell r="L100">
            <v>0</v>
          </cell>
          <cell r="M100">
            <v>0</v>
          </cell>
          <cell r="N100">
            <v>0</v>
          </cell>
          <cell r="O100">
            <v>0</v>
          </cell>
          <cell r="P100">
            <v>0</v>
          </cell>
          <cell r="Q100">
            <v>0</v>
          </cell>
          <cell r="R100">
            <v>6.3600588230812649</v>
          </cell>
          <cell r="S100">
            <v>5.9213891023335439</v>
          </cell>
          <cell r="T100">
            <v>5.504210319787493</v>
          </cell>
          <cell r="U100">
            <v>4.8658130519315952</v>
          </cell>
          <cell r="V100">
            <v>3.9012732790900442</v>
          </cell>
          <cell r="W100">
            <v>3.1190685745616546</v>
          </cell>
          <cell r="X100">
            <v>2.4876663751035633</v>
          </cell>
          <cell r="Y100">
            <v>1.9904892741507656</v>
          </cell>
          <cell r="Z100">
            <v>1.60069890301559</v>
          </cell>
          <cell r="AA100">
            <v>1.2794398458486114</v>
          </cell>
          <cell r="AB100">
            <v>1.0205857882009086</v>
          </cell>
          <cell r="AC100">
            <v>0</v>
          </cell>
          <cell r="AD100">
            <v>0</v>
          </cell>
          <cell r="AE100">
            <v>0</v>
          </cell>
          <cell r="AF100">
            <v>0</v>
          </cell>
          <cell r="AG100">
            <v>0</v>
          </cell>
          <cell r="AH100">
            <v>0</v>
          </cell>
          <cell r="AI100">
            <v>0</v>
          </cell>
          <cell r="AJ100">
            <v>0</v>
          </cell>
          <cell r="AK100">
            <v>0</v>
          </cell>
          <cell r="AL100">
            <v>0</v>
          </cell>
          <cell r="AM100">
            <v>7.01</v>
          </cell>
          <cell r="AN100">
            <v>6.52</v>
          </cell>
          <cell r="AO100">
            <v>6.06</v>
          </cell>
          <cell r="AP100">
            <v>5.36</v>
          </cell>
          <cell r="AQ100">
            <v>4.28</v>
          </cell>
          <cell r="AR100">
            <v>3.4300000000000006</v>
          </cell>
          <cell r="AS100">
            <v>2.74</v>
          </cell>
          <cell r="AT100">
            <v>2.19</v>
          </cell>
          <cell r="AU100">
            <v>1.7599999999999998</v>
          </cell>
          <cell r="AV100">
            <v>1.4000000000000001</v>
          </cell>
          <cell r="AW100">
            <v>1.1200000000000001</v>
          </cell>
          <cell r="AX100">
            <v>1.100707928903067</v>
          </cell>
          <cell r="AY100">
            <v>1.1006160164271048</v>
          </cell>
          <cell r="AZ100">
            <v>41.018425144672889</v>
          </cell>
          <cell r="BA100">
            <v>0.88</v>
          </cell>
          <cell r="BB100">
            <v>2.1800000000000002</v>
          </cell>
          <cell r="BC100">
            <v>85.5</v>
          </cell>
          <cell r="BD100">
            <v>8.39</v>
          </cell>
          <cell r="BE100">
            <v>2.2799999999999998</v>
          </cell>
          <cell r="BF100">
            <v>0.63</v>
          </cell>
          <cell r="BG100">
            <v>0.12</v>
          </cell>
          <cell r="BH100">
            <v>0.02</v>
          </cell>
          <cell r="BI100">
            <v>0</v>
          </cell>
          <cell r="BJ100">
            <v>0</v>
          </cell>
          <cell r="BK100">
            <v>100</v>
          </cell>
          <cell r="BL100">
            <v>0</v>
          </cell>
        </row>
        <row r="101">
          <cell r="A101">
            <v>108</v>
          </cell>
          <cell r="B101" t="str">
            <v>Harrison</v>
          </cell>
          <cell r="C101">
            <v>0</v>
          </cell>
          <cell r="D101" t="str">
            <v>Theddlethorpe</v>
          </cell>
          <cell r="E101" t="str">
            <v>Theddlethorpe</v>
          </cell>
          <cell r="F101" t="str">
            <v>A</v>
          </cell>
          <cell r="G101">
            <v>96</v>
          </cell>
          <cell r="H101">
            <v>0</v>
          </cell>
          <cell r="I101">
            <v>0</v>
          </cell>
          <cell r="J101">
            <v>0</v>
          </cell>
          <cell r="K101">
            <v>0</v>
          </cell>
          <cell r="L101">
            <v>0</v>
          </cell>
          <cell r="M101">
            <v>0.21993239825188093</v>
          </cell>
          <cell r="N101">
            <v>1.6399942088999415</v>
          </cell>
          <cell r="O101">
            <v>1.0996989458704929</v>
          </cell>
          <cell r="P101">
            <v>0.67972567880113832</v>
          </cell>
          <cell r="Q101">
            <v>0.43955067683479526</v>
          </cell>
          <cell r="R101">
            <v>0.26957863143358579</v>
          </cell>
          <cell r="S101">
            <v>0.15976766549297927</v>
          </cell>
          <cell r="T101">
            <v>0.10988441654748173</v>
          </cell>
          <cell r="U101">
            <v>7.9931220565611416E-2</v>
          </cell>
          <cell r="V101">
            <v>5.0016324090898005E-2</v>
          </cell>
          <cell r="W101">
            <v>3.9988058648226341E-2</v>
          </cell>
          <cell r="X101">
            <v>0</v>
          </cell>
          <cell r="Y101">
            <v>0</v>
          </cell>
          <cell r="Z101">
            <v>0</v>
          </cell>
          <cell r="AA101">
            <v>0</v>
          </cell>
          <cell r="AB101">
            <v>0</v>
          </cell>
          <cell r="AC101">
            <v>0</v>
          </cell>
          <cell r="AD101">
            <v>0</v>
          </cell>
          <cell r="AE101">
            <v>0</v>
          </cell>
          <cell r="AF101">
            <v>0</v>
          </cell>
          <cell r="AG101">
            <v>0</v>
          </cell>
          <cell r="AH101">
            <v>0.24</v>
          </cell>
          <cell r="AI101">
            <v>1.81</v>
          </cell>
          <cell r="AJ101">
            <v>1.21</v>
          </cell>
          <cell r="AK101">
            <v>0.75</v>
          </cell>
          <cell r="AL101">
            <v>0.48</v>
          </cell>
          <cell r="AM101">
            <v>0.3</v>
          </cell>
          <cell r="AN101">
            <v>0.18</v>
          </cell>
          <cell r="AO101">
            <v>0.12</v>
          </cell>
          <cell r="AP101">
            <v>0.09</v>
          </cell>
          <cell r="AQ101">
            <v>0.06</v>
          </cell>
          <cell r="AR101">
            <v>0.05</v>
          </cell>
          <cell r="AS101">
            <v>0</v>
          </cell>
          <cell r="AT101">
            <v>0</v>
          </cell>
          <cell r="AU101">
            <v>0</v>
          </cell>
          <cell r="AV101">
            <v>0</v>
          </cell>
          <cell r="AW101">
            <v>0</v>
          </cell>
          <cell r="AX101">
            <v>1.1048297039495829</v>
          </cell>
          <cell r="AY101">
            <v>1.25</v>
          </cell>
          <cell r="AZ101">
            <v>38.349205231337869</v>
          </cell>
          <cell r="BA101">
            <v>3.6</v>
          </cell>
          <cell r="BB101">
            <v>1.1299999999999999</v>
          </cell>
          <cell r="BC101">
            <v>89.58</v>
          </cell>
          <cell r="BD101">
            <v>4.07</v>
          </cell>
          <cell r="BE101">
            <v>1.02</v>
          </cell>
          <cell r="BF101">
            <v>0.38</v>
          </cell>
          <cell r="BG101">
            <v>0.11</v>
          </cell>
          <cell r="BH101">
            <v>7.0000000000000007E-2</v>
          </cell>
          <cell r="BI101">
            <v>0.03</v>
          </cell>
          <cell r="BJ101">
            <v>0.01</v>
          </cell>
          <cell r="BK101">
            <v>99.999999999999986</v>
          </cell>
          <cell r="BL101">
            <v>0.48</v>
          </cell>
        </row>
        <row r="102">
          <cell r="A102">
            <v>109</v>
          </cell>
          <cell r="B102" t="str">
            <v>Heron</v>
          </cell>
          <cell r="C102">
            <v>0</v>
          </cell>
          <cell r="D102" t="str">
            <v>Amoco T</v>
          </cell>
          <cell r="E102" t="str">
            <v>Teesside</v>
          </cell>
          <cell r="F102" t="str">
            <v>P</v>
          </cell>
          <cell r="G102">
            <v>97</v>
          </cell>
          <cell r="H102">
            <v>0.3904139784568888</v>
          </cell>
          <cell r="I102">
            <v>0.31997195259011507</v>
          </cell>
          <cell r="J102">
            <v>0.25994743648847268</v>
          </cell>
          <cell r="K102">
            <v>0.20010933817464938</v>
          </cell>
          <cell r="L102">
            <v>0.1501387100616553</v>
          </cell>
          <cell r="M102">
            <v>0.10996619912594047</v>
          </cell>
          <cell r="N102">
            <v>6.9999752818899946E-2</v>
          </cell>
          <cell r="O102">
            <v>3.9989052577108823E-2</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0.5</v>
          </cell>
          <cell r="AD102">
            <v>0.42</v>
          </cell>
          <cell r="AE102">
            <v>0.34</v>
          </cell>
          <cell r="AF102">
            <v>0.26</v>
          </cell>
          <cell r="AG102">
            <v>0.2</v>
          </cell>
          <cell r="AH102">
            <v>0.14000000000000001</v>
          </cell>
          <cell r="AI102">
            <v>0.1</v>
          </cell>
          <cell r="AJ102">
            <v>0.06</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1.3112315771248377</v>
          </cell>
          <cell r="AY102">
            <v>1.5</v>
          </cell>
          <cell r="AZ102">
            <v>41.018425144672889</v>
          </cell>
          <cell r="BA102">
            <v>0.88</v>
          </cell>
          <cell r="BB102">
            <v>2.1800000000000002</v>
          </cell>
          <cell r="BC102">
            <v>85.5</v>
          </cell>
          <cell r="BD102">
            <v>8.39</v>
          </cell>
          <cell r="BE102">
            <v>2.2799999999999998</v>
          </cell>
          <cell r="BF102">
            <v>0.63</v>
          </cell>
          <cell r="BG102">
            <v>0.12</v>
          </cell>
          <cell r="BH102">
            <v>0.02</v>
          </cell>
          <cell r="BI102">
            <v>0</v>
          </cell>
          <cell r="BJ102">
            <v>0</v>
          </cell>
          <cell r="BK102">
            <v>100</v>
          </cell>
          <cell r="BL102">
            <v>0</v>
          </cell>
        </row>
        <row r="103">
          <cell r="A103">
            <v>110</v>
          </cell>
          <cell r="B103" t="str">
            <v>Hewett</v>
          </cell>
          <cell r="C103">
            <v>0</v>
          </cell>
          <cell r="D103" t="str">
            <v>Tullow B</v>
          </cell>
          <cell r="E103" t="str">
            <v>Bacton</v>
          </cell>
          <cell r="F103" t="str">
            <v>P</v>
          </cell>
          <cell r="G103">
            <v>98</v>
          </cell>
          <cell r="H103">
            <v>0.46048828228248423</v>
          </cell>
          <cell r="I103">
            <v>0.30997282907167401</v>
          </cell>
          <cell r="J103">
            <v>0.23995147983551321</v>
          </cell>
          <cell r="K103">
            <v>0.22012027199211429</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0.6</v>
          </cell>
          <cell r="AD103">
            <v>0.40000000000000008</v>
          </cell>
          <cell r="AE103">
            <v>0.31</v>
          </cell>
          <cell r="AF103">
            <v>0.28999999999999998</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1.3002497112209457</v>
          </cell>
          <cell r="AY103">
            <v>1.3181818181818181</v>
          </cell>
          <cell r="AZ103">
            <v>38.862938360348444</v>
          </cell>
          <cell r="BA103">
            <v>2.84</v>
          </cell>
          <cell r="BB103">
            <v>0.53</v>
          </cell>
          <cell r="BC103">
            <v>91.02</v>
          </cell>
          <cell r="BD103">
            <v>4.01</v>
          </cell>
          <cell r="BE103">
            <v>0.95</v>
          </cell>
          <cell r="BF103">
            <v>0.4</v>
          </cell>
          <cell r="BG103">
            <v>0.14000000000000001</v>
          </cell>
          <cell r="BH103">
            <v>0.05</v>
          </cell>
          <cell r="BI103">
            <v>0.05</v>
          </cell>
          <cell r="BJ103">
            <v>0.01</v>
          </cell>
          <cell r="BK103">
            <v>100.00000000000001</v>
          </cell>
          <cell r="BL103">
            <v>0</v>
          </cell>
        </row>
        <row r="104">
          <cell r="A104">
            <v>111</v>
          </cell>
          <cell r="B104" t="str">
            <v>Horne</v>
          </cell>
          <cell r="C104">
            <v>0</v>
          </cell>
          <cell r="D104" t="str">
            <v>Tullow B</v>
          </cell>
          <cell r="E104" t="str">
            <v>Bacton</v>
          </cell>
          <cell r="F104" t="str">
            <v>P</v>
          </cell>
          <cell r="G104">
            <v>99</v>
          </cell>
          <cell r="H104">
            <v>0.16016983731564668</v>
          </cell>
          <cell r="I104">
            <v>7.9992988147528768E-2</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0.2</v>
          </cell>
          <cell r="AD104">
            <v>0.1</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1.2491525256726275</v>
          </cell>
          <cell r="AY104">
            <v>1.25</v>
          </cell>
          <cell r="AZ104">
            <v>38.862938360348444</v>
          </cell>
          <cell r="BA104">
            <v>2.84</v>
          </cell>
          <cell r="BB104">
            <v>0.53</v>
          </cell>
          <cell r="BC104">
            <v>91.02</v>
          </cell>
          <cell r="BD104">
            <v>4.01</v>
          </cell>
          <cell r="BE104">
            <v>0.95</v>
          </cell>
          <cell r="BF104">
            <v>0.4</v>
          </cell>
          <cell r="BG104">
            <v>0.14000000000000001</v>
          </cell>
          <cell r="BH104">
            <v>0.05</v>
          </cell>
          <cell r="BI104">
            <v>0.05</v>
          </cell>
          <cell r="BJ104">
            <v>0.01</v>
          </cell>
          <cell r="BK104">
            <v>100.00000000000001</v>
          </cell>
          <cell r="BL104">
            <v>0</v>
          </cell>
        </row>
        <row r="105">
          <cell r="A105">
            <v>112</v>
          </cell>
          <cell r="B105" t="str">
            <v>Hoton</v>
          </cell>
          <cell r="C105">
            <v>0</v>
          </cell>
          <cell r="D105" t="str">
            <v>Dimlington E</v>
          </cell>
          <cell r="E105" t="str">
            <v>Easington</v>
          </cell>
          <cell r="F105" t="str">
            <v>P</v>
          </cell>
          <cell r="G105">
            <v>100</v>
          </cell>
          <cell r="H105">
            <v>0.29030783013460959</v>
          </cell>
          <cell r="I105">
            <v>0.25997721147946851</v>
          </cell>
          <cell r="J105">
            <v>0.22995350150903351</v>
          </cell>
          <cell r="K105">
            <v>0.21011480508338182</v>
          </cell>
          <cell r="L105">
            <v>0.19017569941143006</v>
          </cell>
          <cell r="M105">
            <v>0.16994776228554437</v>
          </cell>
          <cell r="N105">
            <v>0.14999947032621416</v>
          </cell>
          <cell r="O105">
            <v>0.13996168401988091</v>
          </cell>
          <cell r="P105">
            <v>0.11995159037667147</v>
          </cell>
          <cell r="Q105">
            <v>0.10988766920869882</v>
          </cell>
          <cell r="R105">
            <v>7.9875150054395785E-2</v>
          </cell>
          <cell r="S105">
            <v>4.9927395466556029E-2</v>
          </cell>
          <cell r="T105">
            <v>3.9957969653629716E-2</v>
          </cell>
          <cell r="U105">
            <v>2.9974207712104278E-2</v>
          </cell>
          <cell r="V105">
            <v>0</v>
          </cell>
          <cell r="W105">
            <v>0</v>
          </cell>
          <cell r="X105">
            <v>0</v>
          </cell>
          <cell r="Y105">
            <v>0</v>
          </cell>
          <cell r="Z105">
            <v>0</v>
          </cell>
          <cell r="AA105">
            <v>0</v>
          </cell>
          <cell r="AB105">
            <v>0</v>
          </cell>
          <cell r="AC105">
            <v>0.86</v>
          </cell>
          <cell r="AD105">
            <v>0.78</v>
          </cell>
          <cell r="AE105">
            <v>0.7</v>
          </cell>
          <cell r="AF105">
            <v>0.63</v>
          </cell>
          <cell r="AG105">
            <v>0.56999999999999995</v>
          </cell>
          <cell r="AH105">
            <v>0.51</v>
          </cell>
          <cell r="AI105">
            <v>0.46</v>
          </cell>
          <cell r="AJ105">
            <v>0.41</v>
          </cell>
          <cell r="AK105">
            <v>0.37</v>
          </cell>
          <cell r="AL105">
            <v>0.33</v>
          </cell>
          <cell r="AM105">
            <v>0.23</v>
          </cell>
          <cell r="AN105">
            <v>0.16</v>
          </cell>
          <cell r="AO105">
            <v>0.11</v>
          </cell>
          <cell r="AP105">
            <v>0.08</v>
          </cell>
          <cell r="AQ105">
            <v>0</v>
          </cell>
          <cell r="AR105">
            <v>0</v>
          </cell>
          <cell r="AS105">
            <v>0</v>
          </cell>
          <cell r="AT105">
            <v>0</v>
          </cell>
          <cell r="AU105">
            <v>0</v>
          </cell>
          <cell r="AV105">
            <v>0</v>
          </cell>
          <cell r="AW105">
            <v>0</v>
          </cell>
          <cell r="AX105">
            <v>2.9951517960170473</v>
          </cell>
          <cell r="AY105">
            <v>3.1999999999999997</v>
          </cell>
          <cell r="AZ105">
            <v>38.513007941387826</v>
          </cell>
          <cell r="BA105">
            <v>1.89</v>
          </cell>
          <cell r="BB105">
            <v>0.81</v>
          </cell>
          <cell r="BC105">
            <v>92.84</v>
          </cell>
          <cell r="BD105">
            <v>3.41</v>
          </cell>
          <cell r="BE105">
            <v>0.65</v>
          </cell>
          <cell r="BF105">
            <v>0.25</v>
          </cell>
          <cell r="BG105">
            <v>7.0000000000000007E-2</v>
          </cell>
          <cell r="BH105">
            <v>0.06</v>
          </cell>
          <cell r="BI105">
            <v>0.02</v>
          </cell>
          <cell r="BJ105">
            <v>0</v>
          </cell>
          <cell r="BK105">
            <v>100</v>
          </cell>
          <cell r="BL105">
            <v>0.33</v>
          </cell>
        </row>
        <row r="106">
          <cell r="A106">
            <v>113</v>
          </cell>
          <cell r="B106" t="str">
            <v>Howe</v>
          </cell>
          <cell r="C106">
            <v>0</v>
          </cell>
          <cell r="D106" t="str">
            <v>Shell/Esso SF</v>
          </cell>
          <cell r="E106" t="str">
            <v>St Fergus</v>
          </cell>
          <cell r="F106" t="str">
            <v>P</v>
          </cell>
          <cell r="G106">
            <v>101</v>
          </cell>
          <cell r="H106">
            <v>2.0021229664455836E-2</v>
          </cell>
          <cell r="I106">
            <v>5.9994741110646579E-2</v>
          </cell>
          <cell r="J106">
            <v>4.9989891632398586E-2</v>
          </cell>
          <cell r="K106">
            <v>6.0032801452394806E-2</v>
          </cell>
          <cell r="L106">
            <v>5.0046236687218443E-2</v>
          </cell>
          <cell r="M106">
            <v>5.9981563159603887E-2</v>
          </cell>
          <cell r="N106">
            <v>4.9999823442071392E-2</v>
          </cell>
          <cell r="O106">
            <v>5.9983578865663238E-2</v>
          </cell>
          <cell r="P106">
            <v>4.9979829323613112E-2</v>
          </cell>
          <cell r="Q106">
            <v>5.9938728659290265E-2</v>
          </cell>
          <cell r="R106">
            <v>4.9921968783997371E-2</v>
          </cell>
          <cell r="S106">
            <v>3.9941916373244818E-2</v>
          </cell>
          <cell r="T106">
            <v>0</v>
          </cell>
          <cell r="U106">
            <v>0</v>
          </cell>
          <cell r="V106">
            <v>0</v>
          </cell>
          <cell r="W106">
            <v>0</v>
          </cell>
          <cell r="X106">
            <v>0</v>
          </cell>
          <cell r="Y106">
            <v>0</v>
          </cell>
          <cell r="Z106">
            <v>0</v>
          </cell>
          <cell r="AA106">
            <v>0</v>
          </cell>
          <cell r="AB106">
            <v>0</v>
          </cell>
          <cell r="AC106">
            <v>0.05</v>
          </cell>
          <cell r="AD106">
            <v>7.0000000000000007E-2</v>
          </cell>
          <cell r="AE106">
            <v>0.06</v>
          </cell>
          <cell r="AF106">
            <v>7.0000000000000007E-2</v>
          </cell>
          <cell r="AG106">
            <v>0.06</v>
          </cell>
          <cell r="AH106">
            <v>7.0000000000000007E-2</v>
          </cell>
          <cell r="AI106">
            <v>0.06</v>
          </cell>
          <cell r="AJ106">
            <v>7.0000000000000007E-2</v>
          </cell>
          <cell r="AK106">
            <v>0.06</v>
          </cell>
          <cell r="AL106">
            <v>7.0000000000000007E-2</v>
          </cell>
          <cell r="AM106">
            <v>0.06</v>
          </cell>
          <cell r="AN106">
            <v>0.05</v>
          </cell>
          <cell r="AO106">
            <v>0</v>
          </cell>
          <cell r="AP106">
            <v>0</v>
          </cell>
          <cell r="AQ106">
            <v>0</v>
          </cell>
          <cell r="AR106">
            <v>0</v>
          </cell>
          <cell r="AS106">
            <v>0</v>
          </cell>
          <cell r="AT106">
            <v>0</v>
          </cell>
          <cell r="AU106">
            <v>0</v>
          </cell>
          <cell r="AV106">
            <v>0</v>
          </cell>
          <cell r="AW106">
            <v>0</v>
          </cell>
          <cell r="AX106">
            <v>1.2298462851857002</v>
          </cell>
          <cell r="AY106">
            <v>2.5</v>
          </cell>
          <cell r="AZ106">
            <v>37.723350089053945</v>
          </cell>
          <cell r="BA106">
            <v>1.02</v>
          </cell>
          <cell r="BB106">
            <v>0.88</v>
          </cell>
          <cell r="BC106">
            <v>95.89</v>
          </cell>
          <cell r="BD106">
            <v>2.11</v>
          </cell>
          <cell r="BE106">
            <v>0.1</v>
          </cell>
          <cell r="BF106">
            <v>0</v>
          </cell>
          <cell r="BG106">
            <v>0</v>
          </cell>
          <cell r="BH106">
            <v>0</v>
          </cell>
          <cell r="BI106">
            <v>0</v>
          </cell>
          <cell r="BJ106">
            <v>0</v>
          </cell>
          <cell r="BK106">
            <v>100</v>
          </cell>
          <cell r="BL106">
            <v>7.0000000000000007E-2</v>
          </cell>
        </row>
        <row r="107">
          <cell r="A107">
            <v>114</v>
          </cell>
          <cell r="B107" t="str">
            <v>Hunter</v>
          </cell>
          <cell r="C107">
            <v>0</v>
          </cell>
          <cell r="D107" t="str">
            <v>Theddlethorpe</v>
          </cell>
          <cell r="E107" t="str">
            <v>Theddlethorpe</v>
          </cell>
          <cell r="F107" t="str">
            <v>P</v>
          </cell>
          <cell r="G107">
            <v>102</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38.349205231337869</v>
          </cell>
          <cell r="BA107">
            <v>3.6</v>
          </cell>
          <cell r="BB107">
            <v>1.1299999999999999</v>
          </cell>
          <cell r="BC107">
            <v>89.58</v>
          </cell>
          <cell r="BD107">
            <v>4.07</v>
          </cell>
          <cell r="BE107">
            <v>1.02</v>
          </cell>
          <cell r="BF107">
            <v>0.38</v>
          </cell>
          <cell r="BG107">
            <v>0.11</v>
          </cell>
          <cell r="BH107">
            <v>7.0000000000000007E-2</v>
          </cell>
          <cell r="BI107">
            <v>0.03</v>
          </cell>
          <cell r="BJ107">
            <v>0.01</v>
          </cell>
          <cell r="BK107">
            <v>99.999999999999986</v>
          </cell>
          <cell r="BL107">
            <v>0</v>
          </cell>
        </row>
        <row r="108">
          <cell r="A108">
            <v>115</v>
          </cell>
          <cell r="B108" t="str">
            <v>Huntingdon</v>
          </cell>
          <cell r="C108">
            <v>0</v>
          </cell>
          <cell r="D108" t="str">
            <v>Amoco T</v>
          </cell>
          <cell r="E108" t="str">
            <v>Teesside</v>
          </cell>
          <cell r="F108" t="str">
            <v>D</v>
          </cell>
          <cell r="G108">
            <v>103</v>
          </cell>
          <cell r="H108">
            <v>0</v>
          </cell>
          <cell r="I108">
            <v>0</v>
          </cell>
          <cell r="J108">
            <v>0.29993934979439152</v>
          </cell>
          <cell r="K108">
            <v>0.26014213962704419</v>
          </cell>
          <cell r="L108">
            <v>0.25023118343609219</v>
          </cell>
          <cell r="M108">
            <v>0.16994776228554437</v>
          </cell>
          <cell r="N108">
            <v>0.11999957626097132</v>
          </cell>
          <cell r="O108">
            <v>9.9972631442772075E-2</v>
          </cell>
          <cell r="P108">
            <v>6.9971761053058357E-2</v>
          </cell>
          <cell r="Q108">
            <v>4.9948940549408558E-2</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0.33</v>
          </cell>
          <cell r="AF108">
            <v>0.28000000000000003</v>
          </cell>
          <cell r="AG108">
            <v>0.27</v>
          </cell>
          <cell r="AH108">
            <v>0.19000000000000003</v>
          </cell>
          <cell r="AI108">
            <v>0.14000000000000001</v>
          </cell>
          <cell r="AJ108">
            <v>0.10999999999999999</v>
          </cell>
          <cell r="AK108">
            <v>0.08</v>
          </cell>
          <cell r="AL108">
            <v>0.06</v>
          </cell>
          <cell r="AM108">
            <v>0</v>
          </cell>
          <cell r="AN108">
            <v>0</v>
          </cell>
          <cell r="AO108">
            <v>0</v>
          </cell>
          <cell r="AP108">
            <v>0</v>
          </cell>
          <cell r="AQ108">
            <v>0</v>
          </cell>
          <cell r="AR108">
            <v>0</v>
          </cell>
          <cell r="AS108">
            <v>0</v>
          </cell>
          <cell r="AT108">
            <v>0</v>
          </cell>
          <cell r="AU108">
            <v>0</v>
          </cell>
          <cell r="AV108">
            <v>0</v>
          </cell>
          <cell r="AW108">
            <v>0</v>
          </cell>
          <cell r="AX108">
            <v>1.1059321298837874</v>
          </cell>
          <cell r="AY108">
            <v>1.2</v>
          </cell>
          <cell r="AZ108">
            <v>41.018425144672889</v>
          </cell>
          <cell r="BA108">
            <v>0.88</v>
          </cell>
          <cell r="BB108">
            <v>2.1800000000000002</v>
          </cell>
          <cell r="BC108">
            <v>85.5</v>
          </cell>
          <cell r="BD108">
            <v>8.39</v>
          </cell>
          <cell r="BE108">
            <v>2.2799999999999998</v>
          </cell>
          <cell r="BF108">
            <v>0.63</v>
          </cell>
          <cell r="BG108">
            <v>0.12</v>
          </cell>
          <cell r="BH108">
            <v>0.02</v>
          </cell>
          <cell r="BI108">
            <v>0</v>
          </cell>
          <cell r="BJ108">
            <v>0</v>
          </cell>
          <cell r="BK108">
            <v>100</v>
          </cell>
          <cell r="BL108">
            <v>0.06</v>
          </cell>
        </row>
        <row r="109">
          <cell r="A109">
            <v>116</v>
          </cell>
          <cell r="B109" t="str">
            <v>Hyde</v>
          </cell>
          <cell r="C109">
            <v>0</v>
          </cell>
          <cell r="D109" t="str">
            <v>Dimlington E</v>
          </cell>
          <cell r="E109" t="str">
            <v>Easington</v>
          </cell>
          <cell r="F109" t="str">
            <v>P</v>
          </cell>
          <cell r="G109">
            <v>104</v>
          </cell>
          <cell r="H109">
            <v>7.007430382559543E-2</v>
          </cell>
          <cell r="I109">
            <v>2.999737055532329E-2</v>
          </cell>
          <cell r="J109">
            <v>2.9993934979439151E-2</v>
          </cell>
          <cell r="K109">
            <v>2.0010933817464934E-2</v>
          </cell>
          <cell r="L109">
            <v>2.0018494674887376E-2</v>
          </cell>
          <cell r="M109">
            <v>1.9993854386534633E-2</v>
          </cell>
          <cell r="N109">
            <v>1.9999929376828558E-2</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0.1</v>
          </cell>
          <cell r="AD109">
            <v>0.04</v>
          </cell>
          <cell r="AE109">
            <v>0.04</v>
          </cell>
          <cell r="AF109">
            <v>0.03</v>
          </cell>
          <cell r="AG109">
            <v>0.03</v>
          </cell>
          <cell r="AH109">
            <v>0.03</v>
          </cell>
          <cell r="AI109">
            <v>0.03</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1.4279674553472188</v>
          </cell>
          <cell r="AY109">
            <v>1.5</v>
          </cell>
          <cell r="AZ109">
            <v>38.513007941387826</v>
          </cell>
          <cell r="BA109">
            <v>1.89</v>
          </cell>
          <cell r="BB109">
            <v>0.81</v>
          </cell>
          <cell r="BC109">
            <v>92.84</v>
          </cell>
          <cell r="BD109">
            <v>3.41</v>
          </cell>
          <cell r="BE109">
            <v>0.65</v>
          </cell>
          <cell r="BF109">
            <v>0.25</v>
          </cell>
          <cell r="BG109">
            <v>7.0000000000000007E-2</v>
          </cell>
          <cell r="BH109">
            <v>0.06</v>
          </cell>
          <cell r="BI109">
            <v>0.02</v>
          </cell>
          <cell r="BJ109">
            <v>0</v>
          </cell>
          <cell r="BK109">
            <v>100</v>
          </cell>
          <cell r="BL109">
            <v>0</v>
          </cell>
        </row>
        <row r="110">
          <cell r="A110">
            <v>117</v>
          </cell>
          <cell r="B110" t="str">
            <v>Inde</v>
          </cell>
          <cell r="C110">
            <v>0</v>
          </cell>
          <cell r="D110" t="str">
            <v>Shell/Esso B</v>
          </cell>
          <cell r="E110" t="str">
            <v>Bacton</v>
          </cell>
          <cell r="F110" t="str">
            <v>Decom</v>
          </cell>
          <cell r="G110">
            <v>105</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38.694400237546851</v>
          </cell>
          <cell r="BA110">
            <v>2.83</v>
          </cell>
          <cell r="BB110">
            <v>0.56000000000000005</v>
          </cell>
          <cell r="BC110">
            <v>91.13</v>
          </cell>
          <cell r="BD110">
            <v>3.92</v>
          </cell>
          <cell r="BE110">
            <v>1</v>
          </cell>
          <cell r="BF110">
            <v>0.45</v>
          </cell>
          <cell r="BG110">
            <v>0.1</v>
          </cell>
          <cell r="BH110">
            <v>0.01</v>
          </cell>
          <cell r="BI110">
            <v>0</v>
          </cell>
          <cell r="BJ110">
            <v>0</v>
          </cell>
          <cell r="BK110">
            <v>100</v>
          </cell>
          <cell r="BL110">
            <v>0</v>
          </cell>
        </row>
        <row r="111">
          <cell r="A111">
            <v>118</v>
          </cell>
          <cell r="B111" t="str">
            <v>Inde Perenco B</v>
          </cell>
          <cell r="C111">
            <v>0</v>
          </cell>
          <cell r="D111" t="str">
            <v>Perenco B</v>
          </cell>
          <cell r="E111" t="str">
            <v>Bacton</v>
          </cell>
          <cell r="F111" t="str">
            <v>P</v>
          </cell>
          <cell r="G111">
            <v>106</v>
          </cell>
          <cell r="H111">
            <v>0.77081734208154962</v>
          </cell>
          <cell r="I111">
            <v>0.73993514036464114</v>
          </cell>
          <cell r="J111">
            <v>0.59987869958878304</v>
          </cell>
          <cell r="K111">
            <v>0.36019680871436882</v>
          </cell>
          <cell r="L111">
            <v>0.22020344142376114</v>
          </cell>
          <cell r="M111">
            <v>0.15995083509227706</v>
          </cell>
          <cell r="N111">
            <v>0.13999950563779989</v>
          </cell>
          <cell r="O111">
            <v>0.10996989458704927</v>
          </cell>
          <cell r="P111">
            <v>7.9967726917780979E-2</v>
          </cell>
          <cell r="Q111">
            <v>4.9948940549408558E-2</v>
          </cell>
          <cell r="R111">
            <v>3.9937575027197893E-2</v>
          </cell>
          <cell r="S111">
            <v>0</v>
          </cell>
          <cell r="T111">
            <v>0</v>
          </cell>
          <cell r="U111">
            <v>0</v>
          </cell>
          <cell r="V111">
            <v>0</v>
          </cell>
          <cell r="W111">
            <v>0</v>
          </cell>
          <cell r="X111">
            <v>0</v>
          </cell>
          <cell r="Y111">
            <v>0</v>
          </cell>
          <cell r="Z111">
            <v>0</v>
          </cell>
          <cell r="AA111">
            <v>0</v>
          </cell>
          <cell r="AB111">
            <v>0</v>
          </cell>
          <cell r="AC111">
            <v>1.1499999999999999</v>
          </cell>
          <cell r="AD111">
            <v>1.1100000000000001</v>
          </cell>
          <cell r="AE111">
            <v>0.89999999999999991</v>
          </cell>
          <cell r="AF111">
            <v>0.53</v>
          </cell>
          <cell r="AG111">
            <v>0.33</v>
          </cell>
          <cell r="AH111">
            <v>0.25</v>
          </cell>
          <cell r="AI111">
            <v>0.21</v>
          </cell>
          <cell r="AJ111">
            <v>0.16</v>
          </cell>
          <cell r="AK111">
            <v>0.12</v>
          </cell>
          <cell r="AL111">
            <v>0.08</v>
          </cell>
          <cell r="AM111">
            <v>0.06</v>
          </cell>
          <cell r="AN111">
            <v>0</v>
          </cell>
          <cell r="AO111">
            <v>0</v>
          </cell>
          <cell r="AP111">
            <v>0</v>
          </cell>
          <cell r="AQ111">
            <v>0</v>
          </cell>
          <cell r="AR111">
            <v>0</v>
          </cell>
          <cell r="AS111">
            <v>0</v>
          </cell>
          <cell r="AT111">
            <v>0</v>
          </cell>
          <cell r="AU111">
            <v>0</v>
          </cell>
          <cell r="AV111">
            <v>0</v>
          </cell>
          <cell r="AW111">
            <v>0</v>
          </cell>
          <cell r="AX111">
            <v>1.4981017323718373</v>
          </cell>
          <cell r="AY111">
            <v>1.5999999999999999</v>
          </cell>
          <cell r="AZ111">
            <v>38.317805599588745</v>
          </cell>
          <cell r="BA111">
            <v>3.06</v>
          </cell>
          <cell r="BB111">
            <v>0.72</v>
          </cell>
          <cell r="BC111">
            <v>91.64</v>
          </cell>
          <cell r="BD111">
            <v>3.25</v>
          </cell>
          <cell r="BE111">
            <v>0.67</v>
          </cell>
          <cell r="BF111">
            <v>0.48</v>
          </cell>
          <cell r="BG111">
            <v>0.08</v>
          </cell>
          <cell r="BH111">
            <v>0.04</v>
          </cell>
          <cell r="BI111">
            <v>0.05</v>
          </cell>
          <cell r="BJ111">
            <v>0.01</v>
          </cell>
          <cell r="BK111">
            <v>100.00000000000001</v>
          </cell>
          <cell r="BL111">
            <v>0.08</v>
          </cell>
        </row>
        <row r="112">
          <cell r="A112">
            <v>119</v>
          </cell>
          <cell r="B112" t="str">
            <v>Inde SW</v>
          </cell>
          <cell r="C112">
            <v>0</v>
          </cell>
          <cell r="D112" t="str">
            <v>Perenco B</v>
          </cell>
          <cell r="E112" t="str">
            <v>Bacton</v>
          </cell>
          <cell r="F112" t="str">
            <v>P</v>
          </cell>
          <cell r="G112">
            <v>107</v>
          </cell>
          <cell r="H112">
            <v>0.10010614832227918</v>
          </cell>
          <cell r="I112">
            <v>9.999123518441097E-2</v>
          </cell>
          <cell r="J112">
            <v>7.9983826611837741E-2</v>
          </cell>
          <cell r="K112">
            <v>5.0027334543662344E-2</v>
          </cell>
          <cell r="L112">
            <v>3.0027742012331063E-2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0.12</v>
          </cell>
          <cell r="AD112">
            <v>0.12</v>
          </cell>
          <cell r="AE112">
            <v>0.1</v>
          </cell>
          <cell r="AF112">
            <v>0.06</v>
          </cell>
          <cell r="AG112">
            <v>0.04</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1.2217596956500436</v>
          </cell>
          <cell r="AY112">
            <v>1.3333333333333335</v>
          </cell>
          <cell r="AZ112">
            <v>38.317805599588745</v>
          </cell>
          <cell r="BA112">
            <v>3.06</v>
          </cell>
          <cell r="BB112">
            <v>0.72</v>
          </cell>
          <cell r="BC112">
            <v>91.64</v>
          </cell>
          <cell r="BD112">
            <v>3.25</v>
          </cell>
          <cell r="BE112">
            <v>0.67</v>
          </cell>
          <cell r="BF112">
            <v>0.48</v>
          </cell>
          <cell r="BG112">
            <v>0.08</v>
          </cell>
          <cell r="BH112">
            <v>0.04</v>
          </cell>
          <cell r="BI112">
            <v>0.05</v>
          </cell>
          <cell r="BJ112">
            <v>0.01</v>
          </cell>
          <cell r="BK112">
            <v>100.00000000000001</v>
          </cell>
          <cell r="BL112">
            <v>0</v>
          </cell>
        </row>
        <row r="113">
          <cell r="A113">
            <v>120</v>
          </cell>
          <cell r="B113" t="str">
            <v>Jackdaw</v>
          </cell>
          <cell r="C113">
            <v>0</v>
          </cell>
          <cell r="D113" t="str">
            <v>SEAL B</v>
          </cell>
          <cell r="E113" t="str">
            <v>Bacton</v>
          </cell>
          <cell r="F113" t="str">
            <v>A</v>
          </cell>
          <cell r="G113">
            <v>108</v>
          </cell>
          <cell r="H113">
            <v>0</v>
          </cell>
          <cell r="I113">
            <v>0</v>
          </cell>
          <cell r="J113">
            <v>0</v>
          </cell>
          <cell r="K113">
            <v>0</v>
          </cell>
          <cell r="L113">
            <v>0</v>
          </cell>
          <cell r="M113">
            <v>0</v>
          </cell>
          <cell r="N113">
            <v>0</v>
          </cell>
          <cell r="O113">
            <v>0</v>
          </cell>
          <cell r="P113">
            <v>0.46981039564196325</v>
          </cell>
          <cell r="Q113">
            <v>1.0189583872079346</v>
          </cell>
          <cell r="R113">
            <v>1.1781584633023379</v>
          </cell>
          <cell r="S113">
            <v>1.2082429702906556</v>
          </cell>
          <cell r="T113">
            <v>1.2486865516759287</v>
          </cell>
          <cell r="U113">
            <v>1.1889769059134696</v>
          </cell>
          <cell r="V113">
            <v>0.95031015772706195</v>
          </cell>
          <cell r="W113">
            <v>0.75977311431630046</v>
          </cell>
          <cell r="X113">
            <v>0.60942830876031062</v>
          </cell>
          <cell r="Y113">
            <v>0.4901204745396357</v>
          </cell>
          <cell r="Z113">
            <v>0.39017035761005009</v>
          </cell>
          <cell r="AA113">
            <v>0.3098643376664606</v>
          </cell>
          <cell r="AB113">
            <v>0.25014357553943839</v>
          </cell>
          <cell r="AC113">
            <v>0</v>
          </cell>
          <cell r="AD113">
            <v>0</v>
          </cell>
          <cell r="AE113">
            <v>0</v>
          </cell>
          <cell r="AF113">
            <v>0</v>
          </cell>
          <cell r="AG113">
            <v>0</v>
          </cell>
          <cell r="AH113">
            <v>0</v>
          </cell>
          <cell r="AI113">
            <v>0</v>
          </cell>
          <cell r="AJ113">
            <v>0</v>
          </cell>
          <cell r="AK113">
            <v>0.61</v>
          </cell>
          <cell r="AL113">
            <v>1.32</v>
          </cell>
          <cell r="AM113">
            <v>1.53</v>
          </cell>
          <cell r="AN113">
            <v>1.57</v>
          </cell>
          <cell r="AO113">
            <v>1.63</v>
          </cell>
          <cell r="AP113">
            <v>1.54</v>
          </cell>
          <cell r="AQ113">
            <v>1.24</v>
          </cell>
          <cell r="AR113">
            <v>0.99</v>
          </cell>
          <cell r="AS113">
            <v>0.79</v>
          </cell>
          <cell r="AT113">
            <v>0.63</v>
          </cell>
          <cell r="AU113">
            <v>0.51</v>
          </cell>
          <cell r="AV113">
            <v>0.40000000000000008</v>
          </cell>
          <cell r="AW113">
            <v>0.32</v>
          </cell>
          <cell r="AX113">
            <v>1.3000259220060546</v>
          </cell>
          <cell r="AY113">
            <v>1.3052631578947369</v>
          </cell>
          <cell r="AZ113">
            <v>40.428204096303205</v>
          </cell>
          <cell r="BA113">
            <v>0.48</v>
          </cell>
          <cell r="BB113">
            <v>1.84</v>
          </cell>
          <cell r="BC113">
            <v>88.04</v>
          </cell>
          <cell r="BD113">
            <v>7.39</v>
          </cell>
          <cell r="BE113">
            <v>1.84</v>
          </cell>
          <cell r="BF113">
            <v>0.36</v>
          </cell>
          <cell r="BG113">
            <v>0.04</v>
          </cell>
          <cell r="BH113">
            <v>0.01</v>
          </cell>
          <cell r="BI113">
            <v>0</v>
          </cell>
          <cell r="BJ113">
            <v>0</v>
          </cell>
          <cell r="BK113">
            <v>100.00000000000003</v>
          </cell>
          <cell r="BL113">
            <v>1.32</v>
          </cell>
        </row>
        <row r="114">
          <cell r="A114">
            <v>121</v>
          </cell>
          <cell r="B114" t="str">
            <v>Jade Area</v>
          </cell>
          <cell r="C114">
            <v>0</v>
          </cell>
          <cell r="D114" t="str">
            <v>PX T</v>
          </cell>
          <cell r="E114" t="str">
            <v>Teesside</v>
          </cell>
          <cell r="F114" t="str">
            <v>P</v>
          </cell>
          <cell r="G114">
            <v>109</v>
          </cell>
          <cell r="H114">
            <v>3.0532375238295146</v>
          </cell>
          <cell r="I114">
            <v>2.2897992857230109</v>
          </cell>
          <cell r="J114">
            <v>1.3997169657071604</v>
          </cell>
          <cell r="K114">
            <v>0.86047015415099226</v>
          </cell>
          <cell r="L114">
            <v>0.50046236687218437</v>
          </cell>
          <cell r="M114">
            <v>0.35988937895762335</v>
          </cell>
          <cell r="N114">
            <v>0.27999901127559979</v>
          </cell>
          <cell r="O114">
            <v>0.22993705231837575</v>
          </cell>
          <cell r="P114">
            <v>0.1799273855650072</v>
          </cell>
          <cell r="Q114">
            <v>0.13985703353834397</v>
          </cell>
          <cell r="R114">
            <v>0.11981272508159367</v>
          </cell>
          <cell r="S114">
            <v>8.9869311839800833E-2</v>
          </cell>
          <cell r="T114">
            <v>6.992644689385201E-2</v>
          </cell>
          <cell r="U114">
            <v>5.9948415424208555E-2</v>
          </cell>
          <cell r="V114">
            <v>5.0016324090898005E-2</v>
          </cell>
          <cell r="W114">
            <v>3.9988058648226341E-2</v>
          </cell>
          <cell r="X114">
            <v>0</v>
          </cell>
          <cell r="Y114">
            <v>0</v>
          </cell>
          <cell r="Z114">
            <v>0</v>
          </cell>
          <cell r="AA114">
            <v>0</v>
          </cell>
          <cell r="AB114">
            <v>0</v>
          </cell>
          <cell r="AC114">
            <v>3.9700000000000006</v>
          </cell>
          <cell r="AD114">
            <v>2.97</v>
          </cell>
          <cell r="AE114">
            <v>1.81</v>
          </cell>
          <cell r="AF114">
            <v>1.1200000000000001</v>
          </cell>
          <cell r="AG114">
            <v>0.66</v>
          </cell>
          <cell r="AH114">
            <v>0.47</v>
          </cell>
          <cell r="AI114">
            <v>0.36</v>
          </cell>
          <cell r="AJ114">
            <v>0.28999999999999998</v>
          </cell>
          <cell r="AK114">
            <v>0.23</v>
          </cell>
          <cell r="AL114">
            <v>0.19</v>
          </cell>
          <cell r="AM114">
            <v>0.15</v>
          </cell>
          <cell r="AN114">
            <v>0.12</v>
          </cell>
          <cell r="AO114">
            <v>0.1</v>
          </cell>
          <cell r="AP114">
            <v>0.08</v>
          </cell>
          <cell r="AQ114">
            <v>0.06</v>
          </cell>
          <cell r="AR114">
            <v>0.05</v>
          </cell>
          <cell r="AS114">
            <v>0</v>
          </cell>
          <cell r="AT114">
            <v>0</v>
          </cell>
          <cell r="AU114">
            <v>0</v>
          </cell>
          <cell r="AV114">
            <v>0</v>
          </cell>
          <cell r="AW114">
            <v>0</v>
          </cell>
          <cell r="AX114">
            <v>1.2990008418871364</v>
          </cell>
          <cell r="AY114">
            <v>1.4285714285714286</v>
          </cell>
          <cell r="AZ114">
            <v>39.979588664894038</v>
          </cell>
          <cell r="BA114">
            <v>0.93</v>
          </cell>
          <cell r="BB114">
            <v>2.19</v>
          </cell>
          <cell r="BC114">
            <v>86.67</v>
          </cell>
          <cell r="BD114">
            <v>8.82</v>
          </cell>
          <cell r="BE114">
            <v>1.19</v>
          </cell>
          <cell r="BF114">
            <v>0.17</v>
          </cell>
          <cell r="BG114">
            <v>0.03</v>
          </cell>
          <cell r="BH114">
            <v>0</v>
          </cell>
          <cell r="BI114">
            <v>0</v>
          </cell>
          <cell r="BJ114">
            <v>0</v>
          </cell>
          <cell r="BK114">
            <v>100.00000000000001</v>
          </cell>
          <cell r="BL114">
            <v>0.19</v>
          </cell>
        </row>
        <row r="115">
          <cell r="A115">
            <v>122</v>
          </cell>
          <cell r="B115" t="str">
            <v>J-block inc Jasmine</v>
          </cell>
          <cell r="C115">
            <v>0</v>
          </cell>
          <cell r="D115" t="str">
            <v>PX T</v>
          </cell>
          <cell r="E115" t="str">
            <v>Teesside</v>
          </cell>
          <cell r="F115" t="str">
            <v>P</v>
          </cell>
          <cell r="G115">
            <v>110</v>
          </cell>
          <cell r="H115">
            <v>3.1833755166484781</v>
          </cell>
          <cell r="I115">
            <v>2.8597493262741533</v>
          </cell>
          <cell r="J115">
            <v>5.8988072126230335</v>
          </cell>
          <cell r="K115">
            <v>7.0238377699301919</v>
          </cell>
          <cell r="L115">
            <v>6.6661587267374962</v>
          </cell>
          <cell r="M115">
            <v>5.9381747528007853</v>
          </cell>
          <cell r="N115">
            <v>5.3699810376784676</v>
          </cell>
          <cell r="O115">
            <v>3.9389216788452193</v>
          </cell>
          <cell r="P115">
            <v>2.7488906127987214</v>
          </cell>
          <cell r="Q115">
            <v>2.0578963506356325</v>
          </cell>
          <cell r="R115">
            <v>1.4876746697631216</v>
          </cell>
          <cell r="S115">
            <v>1.1882720121040333</v>
          </cell>
          <cell r="T115">
            <v>0.94900177927370577</v>
          </cell>
          <cell r="U115">
            <v>0.7593465953733084</v>
          </cell>
          <cell r="V115">
            <v>0.61019915390895563</v>
          </cell>
          <cell r="W115">
            <v>0.48985371844077263</v>
          </cell>
          <cell r="X115">
            <v>0.38963449248610027</v>
          </cell>
          <cell r="Y115">
            <v>0.31007621858630013</v>
          </cell>
          <cell r="Z115">
            <v>0.25010920359618594</v>
          </cell>
          <cell r="AA115">
            <v>0.19991247591384553</v>
          </cell>
          <cell r="AB115">
            <v>0.16009188834524057</v>
          </cell>
          <cell r="AC115">
            <v>4.13</v>
          </cell>
          <cell r="AD115">
            <v>3.72</v>
          </cell>
          <cell r="AE115">
            <v>7.68</v>
          </cell>
          <cell r="AF115">
            <v>9.1300000000000008</v>
          </cell>
          <cell r="AG115">
            <v>8.66</v>
          </cell>
          <cell r="AH115">
            <v>7.72</v>
          </cell>
          <cell r="AI115">
            <v>6.98</v>
          </cell>
          <cell r="AJ115">
            <v>5.12</v>
          </cell>
          <cell r="AK115">
            <v>3.58</v>
          </cell>
          <cell r="AL115">
            <v>2.67</v>
          </cell>
          <cell r="AM115">
            <v>1.9399999999999997</v>
          </cell>
          <cell r="AN115">
            <v>1.55</v>
          </cell>
          <cell r="AO115">
            <v>1.24</v>
          </cell>
          <cell r="AP115">
            <v>0.99</v>
          </cell>
          <cell r="AQ115">
            <v>0.79</v>
          </cell>
          <cell r="AR115">
            <v>0.63</v>
          </cell>
          <cell r="AS115">
            <v>0.51</v>
          </cell>
          <cell r="AT115">
            <v>0.41</v>
          </cell>
          <cell r="AU115">
            <v>0.33</v>
          </cell>
          <cell r="AV115">
            <v>0.26</v>
          </cell>
          <cell r="AW115">
            <v>0.21</v>
          </cell>
          <cell r="AX115">
            <v>1.3001723038446962</v>
          </cell>
          <cell r="AY115">
            <v>1.3052631578947369</v>
          </cell>
          <cell r="AZ115">
            <v>39.979588664894038</v>
          </cell>
          <cell r="BA115">
            <v>0.93</v>
          </cell>
          <cell r="BB115">
            <v>2.19</v>
          </cell>
          <cell r="BC115">
            <v>86.67</v>
          </cell>
          <cell r="BD115">
            <v>8.82</v>
          </cell>
          <cell r="BE115">
            <v>1.19</v>
          </cell>
          <cell r="BF115">
            <v>0.17</v>
          </cell>
          <cell r="BG115">
            <v>0.03</v>
          </cell>
          <cell r="BH115">
            <v>0</v>
          </cell>
          <cell r="BI115">
            <v>0</v>
          </cell>
          <cell r="BJ115">
            <v>0</v>
          </cell>
          <cell r="BK115">
            <v>100.00000000000001</v>
          </cell>
          <cell r="BL115">
            <v>2.67</v>
          </cell>
        </row>
        <row r="116">
          <cell r="A116">
            <v>123</v>
          </cell>
          <cell r="B116" t="str">
            <v>Johnston</v>
          </cell>
          <cell r="C116">
            <v>0</v>
          </cell>
          <cell r="D116" t="str">
            <v>Dimlington E</v>
          </cell>
          <cell r="E116" t="str">
            <v>Easington</v>
          </cell>
          <cell r="F116" t="str">
            <v>P</v>
          </cell>
          <cell r="G116">
            <v>111</v>
          </cell>
          <cell r="H116">
            <v>0.37039274879243295</v>
          </cell>
          <cell r="I116">
            <v>0.35996844666387945</v>
          </cell>
          <cell r="J116">
            <v>0.52989285130342501</v>
          </cell>
          <cell r="K116">
            <v>0.42022961016676363</v>
          </cell>
          <cell r="L116">
            <v>0.36033290414797275</v>
          </cell>
          <cell r="M116">
            <v>0.30990474299128679</v>
          </cell>
          <cell r="N116">
            <v>0.24999911721035695</v>
          </cell>
          <cell r="O116">
            <v>0.20994252602982133</v>
          </cell>
          <cell r="P116">
            <v>0.1799273855650072</v>
          </cell>
          <cell r="Q116">
            <v>0.15983660975810737</v>
          </cell>
          <cell r="R116">
            <v>0.10982833132479421</v>
          </cell>
          <cell r="S116">
            <v>7.9883832746489636E-2</v>
          </cell>
          <cell r="T116">
            <v>4.9947462067037152E-2</v>
          </cell>
          <cell r="U116">
            <v>3.9965610282805708E-2</v>
          </cell>
          <cell r="V116">
            <v>0</v>
          </cell>
          <cell r="W116">
            <v>0</v>
          </cell>
          <cell r="X116">
            <v>0</v>
          </cell>
          <cell r="Y116">
            <v>0</v>
          </cell>
          <cell r="Z116">
            <v>0</v>
          </cell>
          <cell r="AA116">
            <v>0</v>
          </cell>
          <cell r="AB116">
            <v>0</v>
          </cell>
          <cell r="AC116">
            <v>0.48000000000000004</v>
          </cell>
          <cell r="AD116">
            <v>0.47</v>
          </cell>
          <cell r="AE116">
            <v>0.68</v>
          </cell>
          <cell r="AF116">
            <v>0.55000000000000004</v>
          </cell>
          <cell r="AG116">
            <v>0.47</v>
          </cell>
          <cell r="AH116">
            <v>0.40000000000000008</v>
          </cell>
          <cell r="AI116">
            <v>0.33</v>
          </cell>
          <cell r="AJ116">
            <v>0.27</v>
          </cell>
          <cell r="AK116">
            <v>0.23</v>
          </cell>
          <cell r="AL116">
            <v>0.21</v>
          </cell>
          <cell r="AM116">
            <v>0.14000000000000001</v>
          </cell>
          <cell r="AN116">
            <v>0.1</v>
          </cell>
          <cell r="AO116">
            <v>7.0000000000000007E-2</v>
          </cell>
          <cell r="AP116">
            <v>0.05</v>
          </cell>
          <cell r="AQ116">
            <v>0</v>
          </cell>
          <cell r="AR116">
            <v>0</v>
          </cell>
          <cell r="AS116">
            <v>0</v>
          </cell>
          <cell r="AT116">
            <v>0</v>
          </cell>
          <cell r="AU116">
            <v>0</v>
          </cell>
          <cell r="AV116">
            <v>0</v>
          </cell>
          <cell r="AW116">
            <v>0</v>
          </cell>
          <cell r="AX116">
            <v>1.2973563571946172</v>
          </cell>
          <cell r="AY116">
            <v>1.4000000000000001</v>
          </cell>
          <cell r="AZ116">
            <v>38.513007941387826</v>
          </cell>
          <cell r="BA116">
            <v>1.89</v>
          </cell>
          <cell r="BB116">
            <v>0.81</v>
          </cell>
          <cell r="BC116">
            <v>92.84</v>
          </cell>
          <cell r="BD116">
            <v>3.41</v>
          </cell>
          <cell r="BE116">
            <v>0.65</v>
          </cell>
          <cell r="BF116">
            <v>0.25</v>
          </cell>
          <cell r="BG116">
            <v>7.0000000000000007E-2</v>
          </cell>
          <cell r="BH116">
            <v>0.06</v>
          </cell>
          <cell r="BI116">
            <v>0.02</v>
          </cell>
          <cell r="BJ116">
            <v>0</v>
          </cell>
          <cell r="BK116">
            <v>100</v>
          </cell>
          <cell r="BL116">
            <v>0.21</v>
          </cell>
        </row>
        <row r="117">
          <cell r="A117">
            <v>124</v>
          </cell>
          <cell r="B117" t="str">
            <v>Juliet</v>
          </cell>
          <cell r="C117">
            <v>0</v>
          </cell>
          <cell r="D117" t="str">
            <v>Dimlington E</v>
          </cell>
          <cell r="E117" t="str">
            <v>Easington</v>
          </cell>
          <cell r="F117" t="str">
            <v>D</v>
          </cell>
          <cell r="G117">
            <v>112</v>
          </cell>
          <cell r="H117">
            <v>0</v>
          </cell>
          <cell r="I117">
            <v>0.85992462258593427</v>
          </cell>
          <cell r="J117">
            <v>0.46990498134454667</v>
          </cell>
          <cell r="K117">
            <v>0.49026787852789089</v>
          </cell>
          <cell r="L117">
            <v>0.27024967811097955</v>
          </cell>
          <cell r="M117">
            <v>0.18994161667207898</v>
          </cell>
          <cell r="N117">
            <v>0.12999954094938562</v>
          </cell>
          <cell r="O117">
            <v>8.9975368298494854E-2</v>
          </cell>
          <cell r="P117">
            <v>6.9971761053058357E-2</v>
          </cell>
          <cell r="Q117">
            <v>4.9948940549408558E-2</v>
          </cell>
          <cell r="R117">
            <v>2.9953181270398418E-2</v>
          </cell>
          <cell r="S117">
            <v>0</v>
          </cell>
          <cell r="T117">
            <v>0</v>
          </cell>
          <cell r="U117">
            <v>0</v>
          </cell>
          <cell r="V117">
            <v>0</v>
          </cell>
          <cell r="W117">
            <v>0</v>
          </cell>
          <cell r="X117">
            <v>0</v>
          </cell>
          <cell r="Y117">
            <v>0</v>
          </cell>
          <cell r="Z117">
            <v>0</v>
          </cell>
          <cell r="AA117">
            <v>0</v>
          </cell>
          <cell r="AB117">
            <v>0</v>
          </cell>
          <cell r="AC117">
            <v>0</v>
          </cell>
          <cell r="AD117">
            <v>0.95</v>
          </cell>
          <cell r="AE117">
            <v>0.52</v>
          </cell>
          <cell r="AF117">
            <v>0.54</v>
          </cell>
          <cell r="AG117">
            <v>0.3</v>
          </cell>
          <cell r="AH117">
            <v>0.21</v>
          </cell>
          <cell r="AI117">
            <v>0.15</v>
          </cell>
          <cell r="AJ117">
            <v>0.1</v>
          </cell>
          <cell r="AK117">
            <v>0.08</v>
          </cell>
          <cell r="AL117">
            <v>0.06</v>
          </cell>
          <cell r="AM117">
            <v>0.04</v>
          </cell>
          <cell r="AN117">
            <v>0</v>
          </cell>
          <cell r="AO117">
            <v>0</v>
          </cell>
          <cell r="AP117">
            <v>0</v>
          </cell>
          <cell r="AQ117">
            <v>0</v>
          </cell>
          <cell r="AR117">
            <v>0</v>
          </cell>
          <cell r="AS117">
            <v>0</v>
          </cell>
          <cell r="AT117">
            <v>0</v>
          </cell>
          <cell r="AU117">
            <v>0</v>
          </cell>
          <cell r="AV117">
            <v>0</v>
          </cell>
          <cell r="AW117">
            <v>0</v>
          </cell>
          <cell r="AX117">
            <v>1.1131497602631977</v>
          </cell>
          <cell r="AY117">
            <v>1.3333333333333335</v>
          </cell>
          <cell r="AZ117">
            <v>38.513007941387826</v>
          </cell>
          <cell r="BA117">
            <v>1.89</v>
          </cell>
          <cell r="BB117">
            <v>0.81</v>
          </cell>
          <cell r="BC117">
            <v>92.84</v>
          </cell>
          <cell r="BD117">
            <v>3.41</v>
          </cell>
          <cell r="BE117">
            <v>0.65</v>
          </cell>
          <cell r="BF117">
            <v>0.25</v>
          </cell>
          <cell r="BG117">
            <v>7.0000000000000007E-2</v>
          </cell>
          <cell r="BH117">
            <v>0.06</v>
          </cell>
          <cell r="BI117">
            <v>0.02</v>
          </cell>
          <cell r="BJ117">
            <v>0</v>
          </cell>
          <cell r="BK117">
            <v>100</v>
          </cell>
          <cell r="BL117">
            <v>0.06</v>
          </cell>
        </row>
        <row r="118">
          <cell r="A118">
            <v>125</v>
          </cell>
          <cell r="B118" t="str">
            <v>Jupiter</v>
          </cell>
          <cell r="C118">
            <v>0</v>
          </cell>
          <cell r="D118" t="str">
            <v>Theddlethorpe</v>
          </cell>
          <cell r="E118" t="str">
            <v>Theddlethorpe</v>
          </cell>
          <cell r="F118" t="str">
            <v>P</v>
          </cell>
          <cell r="G118">
            <v>113</v>
          </cell>
          <cell r="H118">
            <v>0.67071119375927057</v>
          </cell>
          <cell r="I118">
            <v>0.35996844666387945</v>
          </cell>
          <cell r="J118">
            <v>6.9985848285358032E-2</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0.81</v>
          </cell>
          <cell r="AD118">
            <v>0.43</v>
          </cell>
          <cell r="AE118">
            <v>0.08</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1.1992744512675266</v>
          </cell>
          <cell r="AY118">
            <v>1.208955223880597</v>
          </cell>
          <cell r="AZ118">
            <v>38.349205231337869</v>
          </cell>
          <cell r="BA118">
            <v>3.6</v>
          </cell>
          <cell r="BB118">
            <v>1.1299999999999999</v>
          </cell>
          <cell r="BC118">
            <v>89.58</v>
          </cell>
          <cell r="BD118">
            <v>4.07</v>
          </cell>
          <cell r="BE118">
            <v>1.02</v>
          </cell>
          <cell r="BF118">
            <v>0.38</v>
          </cell>
          <cell r="BG118">
            <v>0.11</v>
          </cell>
          <cell r="BH118">
            <v>7.0000000000000007E-2</v>
          </cell>
          <cell r="BI118">
            <v>0.03</v>
          </cell>
          <cell r="BJ118">
            <v>0.01</v>
          </cell>
          <cell r="BK118">
            <v>99.999999999999986</v>
          </cell>
          <cell r="BL118">
            <v>0</v>
          </cell>
        </row>
        <row r="119">
          <cell r="A119">
            <v>126</v>
          </cell>
          <cell r="B119" t="str">
            <v>K4</v>
          </cell>
          <cell r="C119">
            <v>0</v>
          </cell>
          <cell r="D119" t="str">
            <v>Theddlethorpe</v>
          </cell>
          <cell r="E119" t="str">
            <v>Theddlethorpe</v>
          </cell>
          <cell r="F119" t="str">
            <v>P</v>
          </cell>
          <cell r="G119">
            <v>114</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38.349205231337869</v>
          </cell>
          <cell r="BA119">
            <v>3.6</v>
          </cell>
          <cell r="BB119">
            <v>1.1299999999999999</v>
          </cell>
          <cell r="BC119">
            <v>89.58</v>
          </cell>
          <cell r="BD119">
            <v>4.07</v>
          </cell>
          <cell r="BE119">
            <v>1.02</v>
          </cell>
          <cell r="BF119">
            <v>0.38</v>
          </cell>
          <cell r="BG119">
            <v>0.11</v>
          </cell>
          <cell r="BH119">
            <v>7.0000000000000007E-2</v>
          </cell>
          <cell r="BI119">
            <v>0.03</v>
          </cell>
          <cell r="BJ119">
            <v>0.01</v>
          </cell>
          <cell r="BK119">
            <v>99.999999999999986</v>
          </cell>
          <cell r="BL119">
            <v>0</v>
          </cell>
        </row>
        <row r="120">
          <cell r="A120">
            <v>127</v>
          </cell>
          <cell r="B120" t="str">
            <v>Keith</v>
          </cell>
          <cell r="C120">
            <v>0</v>
          </cell>
          <cell r="D120" t="str">
            <v>Total SF</v>
          </cell>
          <cell r="E120" t="str">
            <v>St Fergus</v>
          </cell>
          <cell r="F120" t="str">
            <v>P</v>
          </cell>
          <cell r="G120">
            <v>115</v>
          </cell>
          <cell r="H120">
            <v>0.10010614832227918</v>
          </cell>
          <cell r="I120">
            <v>6.9993864629087688E-2</v>
          </cell>
          <cell r="J120">
            <v>4.9989891632398586E-2</v>
          </cell>
          <cell r="K120">
            <v>1.0005466908732467E-2</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0.12</v>
          </cell>
          <cell r="AD120">
            <v>0.08</v>
          </cell>
          <cell r="AE120">
            <v>0.06</v>
          </cell>
          <cell r="AF120">
            <v>0.02</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1.2168867117308755</v>
          </cell>
          <cell r="AY120">
            <v>2</v>
          </cell>
          <cell r="AZ120">
            <v>38.869398658158993</v>
          </cell>
          <cell r="BA120">
            <v>0.57999999999999996</v>
          </cell>
          <cell r="BB120">
            <v>3.65</v>
          </cell>
          <cell r="BC120">
            <v>88.53</v>
          </cell>
          <cell r="BD120">
            <v>5.43</v>
          </cell>
          <cell r="BE120">
            <v>1.5</v>
          </cell>
          <cell r="BF120">
            <v>0.26</v>
          </cell>
          <cell r="BG120">
            <v>0.04</v>
          </cell>
          <cell r="BH120">
            <v>0.01</v>
          </cell>
          <cell r="BI120">
            <v>0</v>
          </cell>
          <cell r="BJ120">
            <v>0</v>
          </cell>
          <cell r="BK120">
            <v>100.00000000000001</v>
          </cell>
          <cell r="BL120">
            <v>0</v>
          </cell>
        </row>
        <row r="121">
          <cell r="A121">
            <v>128</v>
          </cell>
          <cell r="B121" t="str">
            <v>Kelvin</v>
          </cell>
          <cell r="C121">
            <v>0</v>
          </cell>
          <cell r="D121" t="str">
            <v>Theddlethorpe</v>
          </cell>
          <cell r="E121" t="str">
            <v>Theddlethorpe</v>
          </cell>
          <cell r="F121" t="str">
            <v>P</v>
          </cell>
          <cell r="G121">
            <v>116</v>
          </cell>
          <cell r="H121">
            <v>0.18019106698010251</v>
          </cell>
          <cell r="I121">
            <v>0.17998422333193972</v>
          </cell>
          <cell r="J121">
            <v>0.15996765322367548</v>
          </cell>
          <cell r="K121">
            <v>0.14007653672225456</v>
          </cell>
          <cell r="L121">
            <v>0.12011096804932425</v>
          </cell>
          <cell r="M121">
            <v>2.9990781579801944E-2</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0.21</v>
          </cell>
          <cell r="AD121">
            <v>0.21</v>
          </cell>
          <cell r="AE121">
            <v>0.19</v>
          </cell>
          <cell r="AF121">
            <v>0.17</v>
          </cell>
          <cell r="AG121">
            <v>0.15</v>
          </cell>
          <cell r="AH121">
            <v>0.04</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1.1970561355465779</v>
          </cell>
          <cell r="AY121">
            <v>1.3333333333333335</v>
          </cell>
          <cell r="AZ121">
            <v>38.349205231337869</v>
          </cell>
          <cell r="BA121">
            <v>3.6</v>
          </cell>
          <cell r="BB121">
            <v>1.1299999999999999</v>
          </cell>
          <cell r="BC121">
            <v>89.58</v>
          </cell>
          <cell r="BD121">
            <v>4.07</v>
          </cell>
          <cell r="BE121">
            <v>1.02</v>
          </cell>
          <cell r="BF121">
            <v>0.38</v>
          </cell>
          <cell r="BG121">
            <v>0.11</v>
          </cell>
          <cell r="BH121">
            <v>7.0000000000000007E-2</v>
          </cell>
          <cell r="BI121">
            <v>0.03</v>
          </cell>
          <cell r="BJ121">
            <v>0.01</v>
          </cell>
          <cell r="BK121">
            <v>99.999999999999986</v>
          </cell>
          <cell r="BL121">
            <v>0</v>
          </cell>
        </row>
        <row r="122">
          <cell r="A122">
            <v>129</v>
          </cell>
          <cell r="B122" t="str">
            <v>Kessog</v>
          </cell>
          <cell r="C122">
            <v>0</v>
          </cell>
          <cell r="D122" t="str">
            <v>Total SF</v>
          </cell>
          <cell r="E122" t="str">
            <v>St Fergus</v>
          </cell>
          <cell r="F122" t="str">
            <v>A</v>
          </cell>
          <cell r="G122">
            <v>117</v>
          </cell>
          <cell r="H122">
            <v>0</v>
          </cell>
          <cell r="I122">
            <v>0</v>
          </cell>
          <cell r="J122">
            <v>0</v>
          </cell>
          <cell r="K122">
            <v>0</v>
          </cell>
          <cell r="L122">
            <v>0</v>
          </cell>
          <cell r="M122">
            <v>0</v>
          </cell>
          <cell r="N122">
            <v>0.3499987640944997</v>
          </cell>
          <cell r="O122">
            <v>1.5795675767957986</v>
          </cell>
          <cell r="P122">
            <v>1.5293827773025612</v>
          </cell>
          <cell r="Q122">
            <v>1.1987745731858053</v>
          </cell>
          <cell r="R122">
            <v>0.96848619440954886</v>
          </cell>
          <cell r="S122">
            <v>0.67901257834516193</v>
          </cell>
          <cell r="T122">
            <v>0.47949563584355659</v>
          </cell>
          <cell r="U122">
            <v>0.32971628483314708</v>
          </cell>
          <cell r="V122">
            <v>0.23007509081813082</v>
          </cell>
          <cell r="W122">
            <v>0.15995223459290536</v>
          </cell>
          <cell r="X122">
            <v>0.1098969081371052</v>
          </cell>
          <cell r="Y122">
            <v>8.0019669312593592E-2</v>
          </cell>
          <cell r="Z122">
            <v>6.0026208863084622E-2</v>
          </cell>
          <cell r="AA122">
            <v>3.9982495182769105E-2</v>
          </cell>
          <cell r="AB122">
            <v>0</v>
          </cell>
          <cell r="AC122">
            <v>0</v>
          </cell>
          <cell r="AD122">
            <v>0</v>
          </cell>
          <cell r="AE122">
            <v>0</v>
          </cell>
          <cell r="AF122">
            <v>0</v>
          </cell>
          <cell r="AG122">
            <v>0</v>
          </cell>
          <cell r="AH122">
            <v>0</v>
          </cell>
          <cell r="AI122">
            <v>0.39</v>
          </cell>
          <cell r="AJ122">
            <v>1.7399999999999998</v>
          </cell>
          <cell r="AK122">
            <v>1.68</v>
          </cell>
          <cell r="AL122">
            <v>1.32</v>
          </cell>
          <cell r="AM122">
            <v>1.07</v>
          </cell>
          <cell r="AN122">
            <v>0.75</v>
          </cell>
          <cell r="AO122">
            <v>0.52</v>
          </cell>
          <cell r="AP122">
            <v>0.37</v>
          </cell>
          <cell r="AQ122">
            <v>0.26</v>
          </cell>
          <cell r="AR122">
            <v>0.18</v>
          </cell>
          <cell r="AS122">
            <v>0.13</v>
          </cell>
          <cell r="AT122">
            <v>0.09</v>
          </cell>
          <cell r="AU122">
            <v>7.0000000000000007E-2</v>
          </cell>
          <cell r="AV122">
            <v>0.05</v>
          </cell>
          <cell r="AW122">
            <v>0</v>
          </cell>
          <cell r="AX122">
            <v>1.1033436267284298</v>
          </cell>
          <cell r="AY122">
            <v>1.1304347826086956</v>
          </cell>
          <cell r="AZ122">
            <v>38.869398658158993</v>
          </cell>
          <cell r="BA122">
            <v>0.57999999999999996</v>
          </cell>
          <cell r="BB122">
            <v>3.65</v>
          </cell>
          <cell r="BC122">
            <v>88.53</v>
          </cell>
          <cell r="BD122">
            <v>5.43</v>
          </cell>
          <cell r="BE122">
            <v>1.5</v>
          </cell>
          <cell r="BF122">
            <v>0.26</v>
          </cell>
          <cell r="BG122">
            <v>0.04</v>
          </cell>
          <cell r="BH122">
            <v>0.01</v>
          </cell>
          <cell r="BI122">
            <v>0</v>
          </cell>
          <cell r="BJ122">
            <v>0</v>
          </cell>
          <cell r="BK122">
            <v>100.00000000000001</v>
          </cell>
          <cell r="BL122">
            <v>1.32</v>
          </cell>
        </row>
        <row r="123">
          <cell r="A123">
            <v>130</v>
          </cell>
          <cell r="B123" t="str">
            <v>Ketch</v>
          </cell>
          <cell r="C123">
            <v>0</v>
          </cell>
          <cell r="D123" t="str">
            <v>Theddlethorpe</v>
          </cell>
          <cell r="E123" t="str">
            <v>Theddlethorpe</v>
          </cell>
          <cell r="F123" t="str">
            <v>P</v>
          </cell>
          <cell r="G123">
            <v>118</v>
          </cell>
          <cell r="H123">
            <v>0.85090226073937303</v>
          </cell>
          <cell r="I123">
            <v>0.5699500405511424</v>
          </cell>
          <cell r="J123">
            <v>0.43991104636510758</v>
          </cell>
          <cell r="K123">
            <v>0.30016400726197401</v>
          </cell>
          <cell r="L123">
            <v>0.23021268876120482</v>
          </cell>
          <cell r="M123">
            <v>0.19993854386534632</v>
          </cell>
          <cell r="N123">
            <v>0.16999939970304273</v>
          </cell>
          <cell r="O123">
            <v>0.13996168401988091</v>
          </cell>
          <cell r="P123">
            <v>0.10995562451194885</v>
          </cell>
          <cell r="Q123">
            <v>2.9969364329645132E-2</v>
          </cell>
          <cell r="R123">
            <v>0</v>
          </cell>
          <cell r="S123">
            <v>0</v>
          </cell>
          <cell r="T123">
            <v>0</v>
          </cell>
          <cell r="U123">
            <v>0</v>
          </cell>
          <cell r="V123">
            <v>0</v>
          </cell>
          <cell r="W123">
            <v>0</v>
          </cell>
          <cell r="X123">
            <v>0</v>
          </cell>
          <cell r="Y123">
            <v>0</v>
          </cell>
          <cell r="Z123">
            <v>0</v>
          </cell>
          <cell r="AA123">
            <v>0</v>
          </cell>
          <cell r="AB123">
            <v>0</v>
          </cell>
          <cell r="AC123">
            <v>1.01</v>
          </cell>
          <cell r="AD123">
            <v>0.68</v>
          </cell>
          <cell r="AE123">
            <v>0.52</v>
          </cell>
          <cell r="AF123">
            <v>0.36</v>
          </cell>
          <cell r="AG123">
            <v>0.27</v>
          </cell>
          <cell r="AH123">
            <v>0.24</v>
          </cell>
          <cell r="AI123">
            <v>0.21</v>
          </cell>
          <cell r="AJ123">
            <v>0.17</v>
          </cell>
          <cell r="AK123">
            <v>0.14000000000000001</v>
          </cell>
          <cell r="AL123">
            <v>0.04</v>
          </cell>
          <cell r="AM123">
            <v>0</v>
          </cell>
          <cell r="AN123">
            <v>0</v>
          </cell>
          <cell r="AO123">
            <v>0</v>
          </cell>
          <cell r="AP123">
            <v>0</v>
          </cell>
          <cell r="AQ123">
            <v>0</v>
          </cell>
          <cell r="AR123">
            <v>0</v>
          </cell>
          <cell r="AS123">
            <v>0</v>
          </cell>
          <cell r="AT123">
            <v>0</v>
          </cell>
          <cell r="AU123">
            <v>0</v>
          </cell>
          <cell r="AV123">
            <v>0</v>
          </cell>
          <cell r="AW123">
            <v>0</v>
          </cell>
          <cell r="AX123">
            <v>1.1969885897555708</v>
          </cell>
          <cell r="AY123">
            <v>1.3333333333333335</v>
          </cell>
          <cell r="AZ123">
            <v>38.349205231337869</v>
          </cell>
          <cell r="BA123">
            <v>3.6</v>
          </cell>
          <cell r="BB123">
            <v>1.1299999999999999</v>
          </cell>
          <cell r="BC123">
            <v>89.58</v>
          </cell>
          <cell r="BD123">
            <v>4.07</v>
          </cell>
          <cell r="BE123">
            <v>1.02</v>
          </cell>
          <cell r="BF123">
            <v>0.38</v>
          </cell>
          <cell r="BG123">
            <v>0.11</v>
          </cell>
          <cell r="BH123">
            <v>7.0000000000000007E-2</v>
          </cell>
          <cell r="BI123">
            <v>0.03</v>
          </cell>
          <cell r="BJ123">
            <v>0.01</v>
          </cell>
          <cell r="BK123">
            <v>99.999999999999986</v>
          </cell>
          <cell r="BL123">
            <v>0.04</v>
          </cell>
        </row>
        <row r="124">
          <cell r="A124">
            <v>131</v>
          </cell>
          <cell r="B124" t="str">
            <v>Kilmar</v>
          </cell>
          <cell r="C124">
            <v>0</v>
          </cell>
          <cell r="D124" t="str">
            <v>Perenco B</v>
          </cell>
          <cell r="E124" t="str">
            <v>Bacton</v>
          </cell>
          <cell r="F124" t="str">
            <v>P</v>
          </cell>
          <cell r="G124">
            <v>119</v>
          </cell>
          <cell r="H124">
            <v>0.40042459328911673</v>
          </cell>
          <cell r="I124">
            <v>0.35996844666387945</v>
          </cell>
          <cell r="J124">
            <v>0.31993530644735096</v>
          </cell>
          <cell r="K124">
            <v>0.27014760653577663</v>
          </cell>
          <cell r="L124">
            <v>0.16014795739909901</v>
          </cell>
          <cell r="M124">
            <v>7.997541754613853E-2</v>
          </cell>
          <cell r="N124">
            <v>3.9999858753657115E-2</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0.48</v>
          </cell>
          <cell r="AD124">
            <v>0.43</v>
          </cell>
          <cell r="AE124">
            <v>0.38</v>
          </cell>
          <cell r="AF124">
            <v>0.33</v>
          </cell>
          <cell r="AG124">
            <v>0.2</v>
          </cell>
          <cell r="AH124">
            <v>0.1</v>
          </cell>
          <cell r="AI124">
            <v>0.05</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1.2081448440222673</v>
          </cell>
          <cell r="AY124">
            <v>1.25</v>
          </cell>
          <cell r="AZ124">
            <v>38.317805599588745</v>
          </cell>
          <cell r="BA124">
            <v>3.06</v>
          </cell>
          <cell r="BB124">
            <v>0.72</v>
          </cell>
          <cell r="BC124">
            <v>91.64</v>
          </cell>
          <cell r="BD124">
            <v>3.25</v>
          </cell>
          <cell r="BE124">
            <v>0.67</v>
          </cell>
          <cell r="BF124">
            <v>0.48</v>
          </cell>
          <cell r="BG124">
            <v>0.08</v>
          </cell>
          <cell r="BH124">
            <v>0.04</v>
          </cell>
          <cell r="BI124">
            <v>0.05</v>
          </cell>
          <cell r="BJ124">
            <v>0.01</v>
          </cell>
          <cell r="BK124">
            <v>100.00000000000001</v>
          </cell>
          <cell r="BL124">
            <v>0</v>
          </cell>
        </row>
        <row r="125">
          <cell r="A125">
            <v>132</v>
          </cell>
          <cell r="B125" t="str">
            <v>Kingfisher</v>
          </cell>
          <cell r="C125">
            <v>0</v>
          </cell>
          <cell r="D125" t="str">
            <v>Mobil SF</v>
          </cell>
          <cell r="E125" t="str">
            <v>St Fergus</v>
          </cell>
          <cell r="F125" t="str">
            <v>P</v>
          </cell>
          <cell r="G125">
            <v>120</v>
          </cell>
          <cell r="H125">
            <v>0.70074303825595419</v>
          </cell>
          <cell r="I125">
            <v>0.61994565814334801</v>
          </cell>
          <cell r="J125">
            <v>0.52989285130342501</v>
          </cell>
          <cell r="K125">
            <v>0.44024054398422857</v>
          </cell>
          <cell r="L125">
            <v>0.35032365681052902</v>
          </cell>
          <cell r="M125">
            <v>0.25992010702495022</v>
          </cell>
          <cell r="N125">
            <v>0.179999364391457</v>
          </cell>
          <cell r="O125">
            <v>8.9975368298494854E-2</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0.88000000000000012</v>
          </cell>
          <cell r="AD125">
            <v>0.77</v>
          </cell>
          <cell r="AE125">
            <v>0.66</v>
          </cell>
          <cell r="AF125">
            <v>0.55000000000000004</v>
          </cell>
          <cell r="AG125">
            <v>0.44000000000000006</v>
          </cell>
          <cell r="AH125">
            <v>0.33</v>
          </cell>
          <cell r="AI125">
            <v>0.22</v>
          </cell>
          <cell r="AJ125">
            <v>0.11</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1.2488014233310001</v>
          </cell>
          <cell r="AY125">
            <v>1.2692307692307692</v>
          </cell>
          <cell r="AZ125">
            <v>40.950209030535341</v>
          </cell>
          <cell r="BA125">
            <v>0.78</v>
          </cell>
          <cell r="BB125">
            <v>2.96</v>
          </cell>
          <cell r="BC125">
            <v>84.99</v>
          </cell>
          <cell r="BD125">
            <v>7.74</v>
          </cell>
          <cell r="BE125">
            <v>2.56</v>
          </cell>
          <cell r="BF125">
            <v>0.73</v>
          </cell>
          <cell r="BG125">
            <v>0.18</v>
          </cell>
          <cell r="BH125">
            <v>0.04</v>
          </cell>
          <cell r="BI125">
            <v>0.02</v>
          </cell>
          <cell r="BJ125">
            <v>0</v>
          </cell>
          <cell r="BK125">
            <v>100</v>
          </cell>
          <cell r="BL125">
            <v>0</v>
          </cell>
        </row>
        <row r="126">
          <cell r="A126">
            <v>133</v>
          </cell>
          <cell r="B126" t="str">
            <v>Kinnoul</v>
          </cell>
          <cell r="C126">
            <v>0</v>
          </cell>
          <cell r="D126" t="str">
            <v>Amoco T</v>
          </cell>
          <cell r="E126" t="str">
            <v>Teesside</v>
          </cell>
          <cell r="F126" t="str">
            <v>A</v>
          </cell>
          <cell r="G126">
            <v>121</v>
          </cell>
          <cell r="H126">
            <v>0</v>
          </cell>
          <cell r="I126">
            <v>0</v>
          </cell>
          <cell r="J126">
            <v>0</v>
          </cell>
          <cell r="K126">
            <v>0</v>
          </cell>
          <cell r="L126">
            <v>0</v>
          </cell>
          <cell r="M126">
            <v>0</v>
          </cell>
          <cell r="N126">
            <v>0.50999819910912814</v>
          </cell>
          <cell r="O126">
            <v>0.67981389381085011</v>
          </cell>
          <cell r="P126">
            <v>0.47980636150668587</v>
          </cell>
          <cell r="Q126">
            <v>0.1798161859778708</v>
          </cell>
          <cell r="R126">
            <v>5.9906362540796836E-2</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0.56000000000000005</v>
          </cell>
          <cell r="AJ126">
            <v>0.74</v>
          </cell>
          <cell r="AK126">
            <v>0.52</v>
          </cell>
          <cell r="AL126">
            <v>0.2</v>
          </cell>
          <cell r="AM126">
            <v>7.0000000000000007E-2</v>
          </cell>
          <cell r="AN126">
            <v>0</v>
          </cell>
          <cell r="AO126">
            <v>0</v>
          </cell>
          <cell r="AP126">
            <v>0</v>
          </cell>
          <cell r="AQ126">
            <v>0</v>
          </cell>
          <cell r="AR126">
            <v>0</v>
          </cell>
          <cell r="AS126">
            <v>0</v>
          </cell>
          <cell r="AT126">
            <v>0</v>
          </cell>
          <cell r="AU126">
            <v>0</v>
          </cell>
          <cell r="AV126">
            <v>0</v>
          </cell>
          <cell r="AW126">
            <v>0</v>
          </cell>
          <cell r="AX126">
            <v>1.0946185080485809</v>
          </cell>
          <cell r="AY126">
            <v>1.1666666666666667</v>
          </cell>
          <cell r="AZ126">
            <v>41.018425144672889</v>
          </cell>
          <cell r="BA126">
            <v>0.88</v>
          </cell>
          <cell r="BB126">
            <v>2.1800000000000002</v>
          </cell>
          <cell r="BC126">
            <v>85.5</v>
          </cell>
          <cell r="BD126">
            <v>8.39</v>
          </cell>
          <cell r="BE126">
            <v>2.2799999999999998</v>
          </cell>
          <cell r="BF126">
            <v>0.63</v>
          </cell>
          <cell r="BG126">
            <v>0.12</v>
          </cell>
          <cell r="BH126">
            <v>0.02</v>
          </cell>
          <cell r="BI126">
            <v>0</v>
          </cell>
          <cell r="BJ126">
            <v>0</v>
          </cell>
          <cell r="BK126">
            <v>100</v>
          </cell>
          <cell r="BL126">
            <v>0.2</v>
          </cell>
        </row>
        <row r="127">
          <cell r="A127">
            <v>134</v>
          </cell>
          <cell r="B127" t="str">
            <v>Kx</v>
          </cell>
          <cell r="C127">
            <v>0</v>
          </cell>
          <cell r="D127" t="str">
            <v>Theddlethorpe</v>
          </cell>
          <cell r="E127" t="str">
            <v>Theddlethorpe</v>
          </cell>
          <cell r="F127" t="str">
            <v>P</v>
          </cell>
          <cell r="G127">
            <v>122</v>
          </cell>
          <cell r="H127">
            <v>7.007430382559543E-2</v>
          </cell>
          <cell r="I127">
            <v>3.9996494073764384E-2</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0.08</v>
          </cell>
          <cell r="AD127">
            <v>0.05</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1.1810580324752611</v>
          </cell>
          <cell r="AY127">
            <v>1.25</v>
          </cell>
          <cell r="AZ127">
            <v>38.349205231337869</v>
          </cell>
          <cell r="BA127">
            <v>3.6</v>
          </cell>
          <cell r="BB127">
            <v>1.1299999999999999</v>
          </cell>
          <cell r="BC127">
            <v>89.58</v>
          </cell>
          <cell r="BD127">
            <v>4.07</v>
          </cell>
          <cell r="BE127">
            <v>1.02</v>
          </cell>
          <cell r="BF127">
            <v>0.38</v>
          </cell>
          <cell r="BG127">
            <v>0.11</v>
          </cell>
          <cell r="BH127">
            <v>7.0000000000000007E-2</v>
          </cell>
          <cell r="BI127">
            <v>0.03</v>
          </cell>
          <cell r="BJ127">
            <v>0.01</v>
          </cell>
          <cell r="BK127">
            <v>99.999999999999986</v>
          </cell>
          <cell r="BL127">
            <v>0</v>
          </cell>
        </row>
        <row r="128">
          <cell r="A128">
            <v>135</v>
          </cell>
          <cell r="B128" t="str">
            <v>Kyle</v>
          </cell>
          <cell r="C128">
            <v>0</v>
          </cell>
          <cell r="D128" t="str">
            <v>Shell/Esso SF</v>
          </cell>
          <cell r="E128" t="str">
            <v>St Fergus</v>
          </cell>
          <cell r="F128" t="str">
            <v>P</v>
          </cell>
          <cell r="G128">
            <v>123</v>
          </cell>
          <cell r="H128">
            <v>4.0042459328911671E-2</v>
          </cell>
          <cell r="I128">
            <v>9.999123518441097E-2</v>
          </cell>
          <cell r="J128">
            <v>9.9979783264797173E-2</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0.08</v>
          </cell>
          <cell r="AD128">
            <v>0.10999999999999999</v>
          </cell>
          <cell r="AE128">
            <v>0.10999999999999999</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1.249929807180806</v>
          </cell>
          <cell r="AY128">
            <v>2</v>
          </cell>
          <cell r="AZ128">
            <v>37.723350089053945</v>
          </cell>
          <cell r="BA128">
            <v>1.02</v>
          </cell>
          <cell r="BB128">
            <v>0.88</v>
          </cell>
          <cell r="BC128">
            <v>95.89</v>
          </cell>
          <cell r="BD128">
            <v>2.11</v>
          </cell>
          <cell r="BE128">
            <v>0.1</v>
          </cell>
          <cell r="BF128">
            <v>0</v>
          </cell>
          <cell r="BG128">
            <v>0</v>
          </cell>
          <cell r="BH128">
            <v>0</v>
          </cell>
          <cell r="BI128">
            <v>0</v>
          </cell>
          <cell r="BJ128">
            <v>0</v>
          </cell>
          <cell r="BK128">
            <v>100</v>
          </cell>
          <cell r="BL128">
            <v>0</v>
          </cell>
        </row>
        <row r="129">
          <cell r="A129">
            <v>136</v>
          </cell>
          <cell r="B129" t="str">
            <v>Lancelot</v>
          </cell>
          <cell r="C129">
            <v>0</v>
          </cell>
          <cell r="D129" t="str">
            <v>Tullow B</v>
          </cell>
          <cell r="E129" t="str">
            <v>Bacton</v>
          </cell>
          <cell r="F129" t="str">
            <v>P</v>
          </cell>
          <cell r="G129">
            <v>124</v>
          </cell>
          <cell r="H129">
            <v>0.24025475597347001</v>
          </cell>
          <cell r="I129">
            <v>0.19998247036882194</v>
          </cell>
          <cell r="J129">
            <v>0.15996765322367548</v>
          </cell>
          <cell r="K129">
            <v>0.13007106981352209</v>
          </cell>
          <cell r="L129">
            <v>0.10009247337443689</v>
          </cell>
          <cell r="M129">
            <v>6.9978490352871209E-2</v>
          </cell>
          <cell r="N129">
            <v>4.9999823442071392E-2</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0.31</v>
          </cell>
          <cell r="AD129">
            <v>0.26</v>
          </cell>
          <cell r="AE129">
            <v>0.21</v>
          </cell>
          <cell r="AF129">
            <v>0.17</v>
          </cell>
          <cell r="AG129">
            <v>0.13</v>
          </cell>
          <cell r="AH129">
            <v>0.1</v>
          </cell>
          <cell r="AI129">
            <v>7.0000000000000007E-2</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1.3153094043751916</v>
          </cell>
          <cell r="AY129">
            <v>1.4285714285714286</v>
          </cell>
          <cell r="AZ129">
            <v>38.862938360348444</v>
          </cell>
          <cell r="BA129">
            <v>2.84</v>
          </cell>
          <cell r="BB129">
            <v>0.53</v>
          </cell>
          <cell r="BC129">
            <v>91.02</v>
          </cell>
          <cell r="BD129">
            <v>4.01</v>
          </cell>
          <cell r="BE129">
            <v>0.95</v>
          </cell>
          <cell r="BF129">
            <v>0.4</v>
          </cell>
          <cell r="BG129">
            <v>0.14000000000000001</v>
          </cell>
          <cell r="BH129">
            <v>0.05</v>
          </cell>
          <cell r="BI129">
            <v>0.05</v>
          </cell>
          <cell r="BJ129">
            <v>0.01</v>
          </cell>
          <cell r="BK129">
            <v>100.00000000000001</v>
          </cell>
          <cell r="BL129">
            <v>0</v>
          </cell>
        </row>
        <row r="130">
          <cell r="A130">
            <v>137</v>
          </cell>
          <cell r="B130" t="str">
            <v>Leman Perenco B</v>
          </cell>
          <cell r="C130">
            <v>0</v>
          </cell>
          <cell r="D130" t="str">
            <v>Perenco B</v>
          </cell>
          <cell r="E130" t="str">
            <v>Bacton</v>
          </cell>
          <cell r="F130" t="str">
            <v>P</v>
          </cell>
          <cell r="G130">
            <v>125</v>
          </cell>
          <cell r="H130">
            <v>1.8920062032910763</v>
          </cell>
          <cell r="I130">
            <v>1.7798439862825153</v>
          </cell>
          <cell r="J130">
            <v>1.4797007923189982</v>
          </cell>
          <cell r="K130">
            <v>1.3207216319526858</v>
          </cell>
          <cell r="L130">
            <v>1.1510634438060239</v>
          </cell>
          <cell r="M130">
            <v>1.0096896465199989</v>
          </cell>
          <cell r="N130">
            <v>0.87999689258045644</v>
          </cell>
          <cell r="O130">
            <v>0.70980568324368165</v>
          </cell>
          <cell r="P130">
            <v>0.62974584947752521</v>
          </cell>
          <cell r="Q130">
            <v>0.54943834604349417</v>
          </cell>
          <cell r="R130">
            <v>0.48923529408317418</v>
          </cell>
          <cell r="S130">
            <v>0.36946272645251454</v>
          </cell>
          <cell r="T130">
            <v>0.25972680274859317</v>
          </cell>
          <cell r="U130">
            <v>0.17984524627262566</v>
          </cell>
          <cell r="V130">
            <v>0.1300424426363348</v>
          </cell>
          <cell r="W130">
            <v>8.9973131958509256E-2</v>
          </cell>
          <cell r="X130">
            <v>5.9943768074784652E-2</v>
          </cell>
          <cell r="Y130">
            <v>4.0009834656296796E-2</v>
          </cell>
          <cell r="Z130">
            <v>0</v>
          </cell>
          <cell r="AA130">
            <v>0</v>
          </cell>
          <cell r="AB130">
            <v>0</v>
          </cell>
          <cell r="AC130">
            <v>2.27</v>
          </cell>
          <cell r="AD130">
            <v>2.14</v>
          </cell>
          <cell r="AE130">
            <v>1.7799999999999998</v>
          </cell>
          <cell r="AF130">
            <v>1.58</v>
          </cell>
          <cell r="AG130">
            <v>1.38</v>
          </cell>
          <cell r="AH130">
            <v>1.21</v>
          </cell>
          <cell r="AI130">
            <v>1.05</v>
          </cell>
          <cell r="AJ130">
            <v>0.85</v>
          </cell>
          <cell r="AK130">
            <v>0.76</v>
          </cell>
          <cell r="AL130">
            <v>0.66</v>
          </cell>
          <cell r="AM130">
            <v>0.59</v>
          </cell>
          <cell r="AN130">
            <v>0.44</v>
          </cell>
          <cell r="AO130">
            <v>0.31</v>
          </cell>
          <cell r="AP130">
            <v>0.22</v>
          </cell>
          <cell r="AQ130">
            <v>0.15</v>
          </cell>
          <cell r="AR130">
            <v>0.11</v>
          </cell>
          <cell r="AS130">
            <v>7.0000000000000007E-2</v>
          </cell>
          <cell r="AT130">
            <v>0.05</v>
          </cell>
          <cell r="AU130">
            <v>0</v>
          </cell>
          <cell r="AV130">
            <v>0</v>
          </cell>
          <cell r="AW130">
            <v>0</v>
          </cell>
          <cell r="AX130">
            <v>1.1996627211259767</v>
          </cell>
          <cell r="AY130">
            <v>1.2222222222222223</v>
          </cell>
          <cell r="AZ130">
            <v>38.317805599588745</v>
          </cell>
          <cell r="BA130">
            <v>3.06</v>
          </cell>
          <cell r="BB130">
            <v>0.72</v>
          </cell>
          <cell r="BC130">
            <v>91.64</v>
          </cell>
          <cell r="BD130">
            <v>3.25</v>
          </cell>
          <cell r="BE130">
            <v>0.67</v>
          </cell>
          <cell r="BF130">
            <v>0.48</v>
          </cell>
          <cell r="BG130">
            <v>0.08</v>
          </cell>
          <cell r="BH130">
            <v>0.04</v>
          </cell>
          <cell r="BI130">
            <v>0.05</v>
          </cell>
          <cell r="BJ130">
            <v>0.01</v>
          </cell>
          <cell r="BK130">
            <v>100.00000000000001</v>
          </cell>
          <cell r="BL130">
            <v>0.66</v>
          </cell>
        </row>
        <row r="131">
          <cell r="A131">
            <v>138</v>
          </cell>
          <cell r="B131" t="str">
            <v>Leman Shell</v>
          </cell>
          <cell r="C131">
            <v>0</v>
          </cell>
          <cell r="D131" t="str">
            <v>Shell/Esso B</v>
          </cell>
          <cell r="E131" t="str">
            <v>Bacton</v>
          </cell>
          <cell r="F131" t="str">
            <v>P</v>
          </cell>
          <cell r="G131">
            <v>126</v>
          </cell>
          <cell r="H131">
            <v>3.4336408874541759</v>
          </cell>
          <cell r="I131">
            <v>2.9497414379401237</v>
          </cell>
          <cell r="J131">
            <v>2.6894561698230439</v>
          </cell>
          <cell r="K131">
            <v>2.511372194091849</v>
          </cell>
          <cell r="L131">
            <v>2.3822008663115977</v>
          </cell>
          <cell r="M131">
            <v>2.4592440895437595</v>
          </cell>
          <cell r="N131">
            <v>2.5899908542992978</v>
          </cell>
          <cell r="O131">
            <v>2.569296628079242</v>
          </cell>
          <cell r="P131">
            <v>2.6189430565573271</v>
          </cell>
          <cell r="Q131">
            <v>2.6273142728988899</v>
          </cell>
          <cell r="R131">
            <v>2.5360360142270664</v>
          </cell>
          <cell r="S131">
            <v>2.0270522559421744</v>
          </cell>
          <cell r="T131">
            <v>1.6282872633854109</v>
          </cell>
          <cell r="U131">
            <v>1.2988823341911855</v>
          </cell>
          <cell r="V131">
            <v>1.0403395410906784</v>
          </cell>
          <cell r="W131">
            <v>0.82975221695069645</v>
          </cell>
          <cell r="X131">
            <v>0.66937207683509536</v>
          </cell>
          <cell r="Y131">
            <v>0.53013030919593251</v>
          </cell>
          <cell r="Z131">
            <v>0.43018783018543982</v>
          </cell>
          <cell r="AA131">
            <v>0.33985120905353744</v>
          </cell>
          <cell r="AB131">
            <v>0.2701550615825935</v>
          </cell>
          <cell r="AC131">
            <v>4.12</v>
          </cell>
          <cell r="AD131">
            <v>3.54</v>
          </cell>
          <cell r="AE131">
            <v>3.23</v>
          </cell>
          <cell r="AF131">
            <v>3.01</v>
          </cell>
          <cell r="AG131">
            <v>2.8500000000000005</v>
          </cell>
          <cell r="AH131">
            <v>2.95</v>
          </cell>
          <cell r="AI131">
            <v>3.11</v>
          </cell>
          <cell r="AJ131">
            <v>3.08</v>
          </cell>
          <cell r="AK131">
            <v>3.1400000000000006</v>
          </cell>
          <cell r="AL131">
            <v>3.1499999999999995</v>
          </cell>
          <cell r="AM131">
            <v>3.05</v>
          </cell>
          <cell r="AN131">
            <v>2.44</v>
          </cell>
          <cell r="AO131">
            <v>1.9499999999999997</v>
          </cell>
          <cell r="AP131">
            <v>1.56</v>
          </cell>
          <cell r="AQ131">
            <v>1.25</v>
          </cell>
          <cell r="AR131">
            <v>1</v>
          </cell>
          <cell r="AS131">
            <v>0.79999999999999993</v>
          </cell>
          <cell r="AT131">
            <v>0.64</v>
          </cell>
          <cell r="AU131">
            <v>0.51</v>
          </cell>
          <cell r="AV131">
            <v>0.41000000000000003</v>
          </cell>
          <cell r="AW131">
            <v>0.33</v>
          </cell>
          <cell r="AX131">
            <v>1.2000038655613219</v>
          </cell>
          <cell r="AY131">
            <v>1.2048192771084338</v>
          </cell>
          <cell r="AZ131">
            <v>38.694400237546851</v>
          </cell>
          <cell r="BA131">
            <v>2.83</v>
          </cell>
          <cell r="BB131">
            <v>0.56000000000000005</v>
          </cell>
          <cell r="BC131">
            <v>91.13</v>
          </cell>
          <cell r="BD131">
            <v>3.92</v>
          </cell>
          <cell r="BE131">
            <v>1</v>
          </cell>
          <cell r="BF131">
            <v>0.45</v>
          </cell>
          <cell r="BG131">
            <v>0.1</v>
          </cell>
          <cell r="BH131">
            <v>0.01</v>
          </cell>
          <cell r="BI131">
            <v>0</v>
          </cell>
          <cell r="BJ131">
            <v>0</v>
          </cell>
          <cell r="BK131">
            <v>100</v>
          </cell>
          <cell r="BL131">
            <v>3.15</v>
          </cell>
        </row>
        <row r="132">
          <cell r="A132">
            <v>139</v>
          </cell>
          <cell r="B132" t="str">
            <v>Lennox</v>
          </cell>
          <cell r="C132">
            <v>0</v>
          </cell>
          <cell r="D132" t="str">
            <v>Burton Point</v>
          </cell>
          <cell r="E132" t="str">
            <v>Burton Point</v>
          </cell>
          <cell r="F132" t="str">
            <v>P</v>
          </cell>
          <cell r="G132">
            <v>127</v>
          </cell>
          <cell r="H132">
            <v>1.6417408324853784</v>
          </cell>
          <cell r="I132">
            <v>1.5498641453583699</v>
          </cell>
          <cell r="J132">
            <v>1.4797007923189982</v>
          </cell>
          <cell r="K132">
            <v>1.4207763010400103</v>
          </cell>
          <cell r="L132">
            <v>1.3712668852297853</v>
          </cell>
          <cell r="M132">
            <v>1.2596128263516817</v>
          </cell>
          <cell r="N132">
            <v>1.0999961157255707</v>
          </cell>
          <cell r="O132">
            <v>0.9097509461292258</v>
          </cell>
          <cell r="P132">
            <v>0.67972567880113832</v>
          </cell>
          <cell r="Q132">
            <v>0.45953025305455875</v>
          </cell>
          <cell r="R132">
            <v>0</v>
          </cell>
          <cell r="S132">
            <v>0</v>
          </cell>
          <cell r="T132">
            <v>0</v>
          </cell>
          <cell r="U132">
            <v>0</v>
          </cell>
          <cell r="V132">
            <v>0</v>
          </cell>
          <cell r="W132">
            <v>0</v>
          </cell>
          <cell r="X132">
            <v>0</v>
          </cell>
          <cell r="Y132">
            <v>0</v>
          </cell>
          <cell r="Z132">
            <v>0</v>
          </cell>
          <cell r="AA132">
            <v>0</v>
          </cell>
          <cell r="AB132">
            <v>0</v>
          </cell>
          <cell r="AC132">
            <v>1.9699999999999998</v>
          </cell>
          <cell r="AD132">
            <v>1.8599999999999999</v>
          </cell>
          <cell r="AE132">
            <v>1.7799999999999998</v>
          </cell>
          <cell r="AF132">
            <v>1.7</v>
          </cell>
          <cell r="AG132">
            <v>1.64</v>
          </cell>
          <cell r="AH132">
            <v>1.51</v>
          </cell>
          <cell r="AI132">
            <v>1.32</v>
          </cell>
          <cell r="AJ132">
            <v>1.1000000000000001</v>
          </cell>
          <cell r="AK132">
            <v>0.82000000000000006</v>
          </cell>
          <cell r="AL132">
            <v>0.55000000000000004</v>
          </cell>
          <cell r="AM132">
            <v>0</v>
          </cell>
          <cell r="AN132">
            <v>0</v>
          </cell>
          <cell r="AO132">
            <v>0</v>
          </cell>
          <cell r="AP132">
            <v>0</v>
          </cell>
          <cell r="AQ132">
            <v>0</v>
          </cell>
          <cell r="AR132">
            <v>0</v>
          </cell>
          <cell r="AS132">
            <v>0</v>
          </cell>
          <cell r="AT132">
            <v>0</v>
          </cell>
          <cell r="AU132">
            <v>0</v>
          </cell>
          <cell r="AV132">
            <v>0</v>
          </cell>
          <cell r="AW132">
            <v>0</v>
          </cell>
          <cell r="AX132">
            <v>1.2003067957389455</v>
          </cell>
          <cell r="AY132">
            <v>1.2087912087912089</v>
          </cell>
          <cell r="AZ132">
            <v>38.513007941387826</v>
          </cell>
          <cell r="BA132">
            <v>1.89</v>
          </cell>
          <cell r="BB132">
            <v>0.81</v>
          </cell>
          <cell r="BC132">
            <v>92.84</v>
          </cell>
          <cell r="BD132">
            <v>3.41</v>
          </cell>
          <cell r="BE132">
            <v>0.65</v>
          </cell>
          <cell r="BF132">
            <v>0.25</v>
          </cell>
          <cell r="BG132">
            <v>7.0000000000000007E-2</v>
          </cell>
          <cell r="BH132">
            <v>0.06</v>
          </cell>
          <cell r="BI132">
            <v>0.02</v>
          </cell>
          <cell r="BJ132">
            <v>0</v>
          </cell>
          <cell r="BK132">
            <v>100</v>
          </cell>
          <cell r="BL132">
            <v>0.55000000000000004</v>
          </cell>
        </row>
        <row r="133">
          <cell r="A133">
            <v>140</v>
          </cell>
          <cell r="B133" t="str">
            <v>Lomond</v>
          </cell>
          <cell r="C133">
            <v>0</v>
          </cell>
          <cell r="D133" t="str">
            <v>PX T</v>
          </cell>
          <cell r="E133" t="str">
            <v>Teesside</v>
          </cell>
          <cell r="F133" t="str">
            <v>P</v>
          </cell>
          <cell r="G133">
            <v>128</v>
          </cell>
          <cell r="H133">
            <v>1.4014860765119084</v>
          </cell>
          <cell r="I133">
            <v>1.0199105988809918</v>
          </cell>
          <cell r="J133">
            <v>0.63987061289470193</v>
          </cell>
          <cell r="K133">
            <v>0.44024054398422857</v>
          </cell>
          <cell r="L133">
            <v>0.32029591479819802</v>
          </cell>
          <cell r="M133">
            <v>0.24992317983168288</v>
          </cell>
          <cell r="N133">
            <v>0.20999925845669984</v>
          </cell>
          <cell r="O133">
            <v>0.1299644208756037</v>
          </cell>
          <cell r="P133">
            <v>9.9959658647226224E-2</v>
          </cell>
          <cell r="Q133">
            <v>7.9918304879053687E-2</v>
          </cell>
          <cell r="R133">
            <v>5.9906362540796836E-2</v>
          </cell>
          <cell r="S133">
            <v>4.9927395466556029E-2</v>
          </cell>
          <cell r="T133">
            <v>3.9957969653629716E-2</v>
          </cell>
          <cell r="U133">
            <v>0</v>
          </cell>
          <cell r="V133">
            <v>0</v>
          </cell>
          <cell r="W133">
            <v>0</v>
          </cell>
          <cell r="X133">
            <v>0</v>
          </cell>
          <cell r="Y133">
            <v>0</v>
          </cell>
          <cell r="Z133">
            <v>0</v>
          </cell>
          <cell r="AA133">
            <v>0</v>
          </cell>
          <cell r="AB133">
            <v>0</v>
          </cell>
          <cell r="AC133">
            <v>1.81</v>
          </cell>
          <cell r="AD133">
            <v>1.32</v>
          </cell>
          <cell r="AE133">
            <v>0.83000000000000007</v>
          </cell>
          <cell r="AF133">
            <v>0.56999999999999995</v>
          </cell>
          <cell r="AG133">
            <v>0.41000000000000003</v>
          </cell>
          <cell r="AH133">
            <v>0.33</v>
          </cell>
          <cell r="AI133">
            <v>0.27</v>
          </cell>
          <cell r="AJ133">
            <v>0.16</v>
          </cell>
          <cell r="AK133">
            <v>0.13</v>
          </cell>
          <cell r="AL133">
            <v>0.1</v>
          </cell>
          <cell r="AM133">
            <v>0.08</v>
          </cell>
          <cell r="AN133">
            <v>7.0000000000000007E-2</v>
          </cell>
          <cell r="AO133">
            <v>0.05</v>
          </cell>
          <cell r="AP133">
            <v>0</v>
          </cell>
          <cell r="AQ133">
            <v>0</v>
          </cell>
          <cell r="AR133">
            <v>0</v>
          </cell>
          <cell r="AS133">
            <v>0</v>
          </cell>
          <cell r="AT133">
            <v>0</v>
          </cell>
          <cell r="AU133">
            <v>0</v>
          </cell>
          <cell r="AV133">
            <v>0</v>
          </cell>
          <cell r="AW133">
            <v>0</v>
          </cell>
          <cell r="AX133">
            <v>1.2928779117111124</v>
          </cell>
          <cell r="AY133">
            <v>1.4000000000000001</v>
          </cell>
          <cell r="AZ133">
            <v>39.979588664894038</v>
          </cell>
          <cell r="BA133">
            <v>0.93</v>
          </cell>
          <cell r="BB133">
            <v>2.19</v>
          </cell>
          <cell r="BC133">
            <v>86.67</v>
          </cell>
          <cell r="BD133">
            <v>8.82</v>
          </cell>
          <cell r="BE133">
            <v>1.19</v>
          </cell>
          <cell r="BF133">
            <v>0.17</v>
          </cell>
          <cell r="BG133">
            <v>0.03</v>
          </cell>
          <cell r="BH133">
            <v>0</v>
          </cell>
          <cell r="BI133">
            <v>0</v>
          </cell>
          <cell r="BJ133">
            <v>0</v>
          </cell>
          <cell r="BK133">
            <v>100.00000000000001</v>
          </cell>
          <cell r="BL133">
            <v>0.1</v>
          </cell>
        </row>
        <row r="134">
          <cell r="A134">
            <v>141</v>
          </cell>
          <cell r="B134" t="str">
            <v>Macculoch</v>
          </cell>
          <cell r="C134">
            <v>0</v>
          </cell>
          <cell r="D134" t="str">
            <v>Total SF</v>
          </cell>
          <cell r="E134" t="str">
            <v>St Fergus</v>
          </cell>
          <cell r="F134" t="str">
            <v>P</v>
          </cell>
          <cell r="G134">
            <v>129</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38.869398658158993</v>
          </cell>
          <cell r="BA134">
            <v>0.57999999999999996</v>
          </cell>
          <cell r="BB134">
            <v>3.65</v>
          </cell>
          <cell r="BC134">
            <v>88.53</v>
          </cell>
          <cell r="BD134">
            <v>5.43</v>
          </cell>
          <cell r="BE134">
            <v>1.5</v>
          </cell>
          <cell r="BF134">
            <v>0.26</v>
          </cell>
          <cell r="BG134">
            <v>0.04</v>
          </cell>
          <cell r="BH134">
            <v>0.01</v>
          </cell>
          <cell r="BI134">
            <v>0</v>
          </cell>
          <cell r="BJ134">
            <v>0</v>
          </cell>
          <cell r="BK134">
            <v>100.00000000000001</v>
          </cell>
          <cell r="BL134">
            <v>0</v>
          </cell>
        </row>
        <row r="135">
          <cell r="A135">
            <v>142</v>
          </cell>
          <cell r="B135" t="str">
            <v>Maclure</v>
          </cell>
          <cell r="C135">
            <v>0</v>
          </cell>
          <cell r="D135" t="str">
            <v>Mobil SF</v>
          </cell>
          <cell r="E135" t="str">
            <v>St Fergus</v>
          </cell>
          <cell r="F135" t="str">
            <v>P</v>
          </cell>
          <cell r="G135">
            <v>130</v>
          </cell>
          <cell r="H135">
            <v>0.10010614832227918</v>
          </cell>
          <cell r="I135">
            <v>8.9992111665969862E-2</v>
          </cell>
          <cell r="J135">
            <v>0.1099777615912769</v>
          </cell>
          <cell r="K135">
            <v>0.13007106981352209</v>
          </cell>
          <cell r="L135">
            <v>0.1501387100616553</v>
          </cell>
          <cell r="M135">
            <v>0.13995698070574242</v>
          </cell>
          <cell r="N135">
            <v>0.15999943501462846</v>
          </cell>
          <cell r="O135">
            <v>0.14995894716415809</v>
          </cell>
          <cell r="P135">
            <v>8.9963692782503601E-2</v>
          </cell>
          <cell r="Q135">
            <v>3.9959152439526843E-2</v>
          </cell>
          <cell r="R135">
            <v>0</v>
          </cell>
          <cell r="S135">
            <v>0</v>
          </cell>
          <cell r="T135">
            <v>0</v>
          </cell>
          <cell r="U135">
            <v>0</v>
          </cell>
          <cell r="V135">
            <v>0</v>
          </cell>
          <cell r="W135">
            <v>0</v>
          </cell>
          <cell r="X135">
            <v>0</v>
          </cell>
          <cell r="Y135">
            <v>0</v>
          </cell>
          <cell r="Z135">
            <v>0</v>
          </cell>
          <cell r="AA135">
            <v>0</v>
          </cell>
          <cell r="AB135">
            <v>0</v>
          </cell>
          <cell r="AC135">
            <v>0.10999999999999999</v>
          </cell>
          <cell r="AD135">
            <v>0.19</v>
          </cell>
          <cell r="AE135">
            <v>0.22999999999999998</v>
          </cell>
          <cell r="AF135">
            <v>0.28000000000000003</v>
          </cell>
          <cell r="AG135">
            <v>0.33</v>
          </cell>
          <cell r="AH135">
            <v>0.31</v>
          </cell>
          <cell r="AI135">
            <v>0.34</v>
          </cell>
          <cell r="AJ135">
            <v>0.32</v>
          </cell>
          <cell r="AK135">
            <v>0.2</v>
          </cell>
          <cell r="AL135">
            <v>0.09</v>
          </cell>
          <cell r="AM135">
            <v>0</v>
          </cell>
          <cell r="AN135">
            <v>0</v>
          </cell>
          <cell r="AO135">
            <v>0</v>
          </cell>
          <cell r="AP135">
            <v>0</v>
          </cell>
          <cell r="AQ135">
            <v>0</v>
          </cell>
          <cell r="AR135">
            <v>0</v>
          </cell>
          <cell r="AS135">
            <v>0</v>
          </cell>
          <cell r="AT135">
            <v>0</v>
          </cell>
          <cell r="AU135">
            <v>0</v>
          </cell>
          <cell r="AV135">
            <v>0</v>
          </cell>
          <cell r="AW135">
            <v>0</v>
          </cell>
          <cell r="AX135">
            <v>2.0687443585514926</v>
          </cell>
          <cell r="AY135">
            <v>2.25</v>
          </cell>
          <cell r="AZ135">
            <v>40.950209030535341</v>
          </cell>
          <cell r="BA135">
            <v>0.78</v>
          </cell>
          <cell r="BB135">
            <v>2.96</v>
          </cell>
          <cell r="BC135">
            <v>84.99</v>
          </cell>
          <cell r="BD135">
            <v>7.74</v>
          </cell>
          <cell r="BE135">
            <v>2.56</v>
          </cell>
          <cell r="BF135">
            <v>0.73</v>
          </cell>
          <cell r="BG135">
            <v>0.18</v>
          </cell>
          <cell r="BH135">
            <v>0.04</v>
          </cell>
          <cell r="BI135">
            <v>0.02</v>
          </cell>
          <cell r="BJ135">
            <v>0</v>
          </cell>
          <cell r="BK135">
            <v>100</v>
          </cell>
          <cell r="BL135">
            <v>0.09</v>
          </cell>
        </row>
        <row r="136">
          <cell r="A136">
            <v>143</v>
          </cell>
          <cell r="B136" t="str">
            <v>Magnus</v>
          </cell>
          <cell r="C136">
            <v>0</v>
          </cell>
          <cell r="D136" t="str">
            <v>Shell/Esso SF</v>
          </cell>
          <cell r="E136" t="str">
            <v>St Fergus</v>
          </cell>
          <cell r="F136" t="str">
            <v>P</v>
          </cell>
          <cell r="G136">
            <v>131</v>
          </cell>
          <cell r="H136">
            <v>5.0053074161139591E-2</v>
          </cell>
          <cell r="I136">
            <v>3.9996494073764384E-2</v>
          </cell>
          <cell r="J136">
            <v>0.1799636098766349</v>
          </cell>
          <cell r="K136">
            <v>0.48026241161915845</v>
          </cell>
          <cell r="L136">
            <v>0.83076752900782602</v>
          </cell>
          <cell r="M136">
            <v>0.50984328685663305</v>
          </cell>
          <cell r="N136">
            <v>0.26999904658718554</v>
          </cell>
          <cell r="O136">
            <v>0.48986589406958309</v>
          </cell>
          <cell r="P136">
            <v>0.34985880526529178</v>
          </cell>
          <cell r="Q136">
            <v>0.21977533841739763</v>
          </cell>
          <cell r="R136">
            <v>0.12979711883839315</v>
          </cell>
          <cell r="S136">
            <v>9.9854790933112059E-2</v>
          </cell>
          <cell r="T136">
            <v>7.9915939307259432E-2</v>
          </cell>
          <cell r="U136">
            <v>6.9939817994909989E-2</v>
          </cell>
          <cell r="V136">
            <v>5.0016324090898005E-2</v>
          </cell>
          <cell r="W136">
            <v>3.9988058648226341E-2</v>
          </cell>
          <cell r="X136">
            <v>0</v>
          </cell>
          <cell r="Y136">
            <v>0</v>
          </cell>
          <cell r="Z136">
            <v>0</v>
          </cell>
          <cell r="AA136">
            <v>0</v>
          </cell>
          <cell r="AB136">
            <v>0</v>
          </cell>
          <cell r="AC136">
            <v>0.1</v>
          </cell>
          <cell r="AD136">
            <v>0.05</v>
          </cell>
          <cell r="AE136">
            <v>0.2</v>
          </cell>
          <cell r="AF136">
            <v>0.53</v>
          </cell>
          <cell r="AG136">
            <v>0.91</v>
          </cell>
          <cell r="AH136">
            <v>0.56000000000000005</v>
          </cell>
          <cell r="AI136">
            <v>0.3</v>
          </cell>
          <cell r="AJ136">
            <v>0.54</v>
          </cell>
          <cell r="AK136">
            <v>0.39</v>
          </cell>
          <cell r="AL136">
            <v>0.24</v>
          </cell>
          <cell r="AM136">
            <v>0.14000000000000001</v>
          </cell>
          <cell r="AN136">
            <v>0.10999999999999999</v>
          </cell>
          <cell r="AO136">
            <v>0.09</v>
          </cell>
          <cell r="AP136">
            <v>0.08</v>
          </cell>
          <cell r="AQ136">
            <v>0.06</v>
          </cell>
          <cell r="AR136">
            <v>0.05</v>
          </cell>
          <cell r="AS136">
            <v>0</v>
          </cell>
          <cell r="AT136">
            <v>0</v>
          </cell>
          <cell r="AU136">
            <v>0</v>
          </cell>
          <cell r="AV136">
            <v>0</v>
          </cell>
          <cell r="AW136">
            <v>0</v>
          </cell>
          <cell r="AX136">
            <v>1.1182813828773657</v>
          </cell>
          <cell r="AY136">
            <v>2</v>
          </cell>
          <cell r="AZ136">
            <v>37.723350089053945</v>
          </cell>
          <cell r="BA136">
            <v>1.02</v>
          </cell>
          <cell r="BB136">
            <v>0.88</v>
          </cell>
          <cell r="BC136">
            <v>95.89</v>
          </cell>
          <cell r="BD136">
            <v>2.11</v>
          </cell>
          <cell r="BE136">
            <v>0.1</v>
          </cell>
          <cell r="BF136">
            <v>0</v>
          </cell>
          <cell r="BG136">
            <v>0</v>
          </cell>
          <cell r="BH136">
            <v>0</v>
          </cell>
          <cell r="BI136">
            <v>0</v>
          </cell>
          <cell r="BJ136">
            <v>0</v>
          </cell>
          <cell r="BK136">
            <v>100</v>
          </cell>
          <cell r="BL136">
            <v>0.24</v>
          </cell>
        </row>
        <row r="137">
          <cell r="A137">
            <v>144</v>
          </cell>
          <cell r="B137" t="str">
            <v>Mallory</v>
          </cell>
          <cell r="C137">
            <v>0</v>
          </cell>
          <cell r="D137" t="str">
            <v>Tullow B</v>
          </cell>
          <cell r="E137" t="str">
            <v>Bacton</v>
          </cell>
          <cell r="F137" t="str">
            <v>P</v>
          </cell>
          <cell r="G137">
            <v>132</v>
          </cell>
          <cell r="H137">
            <v>0.25026537080569794</v>
          </cell>
          <cell r="I137">
            <v>0.20998159388726301</v>
          </cell>
          <cell r="J137">
            <v>0.15996765322367548</v>
          </cell>
          <cell r="K137">
            <v>0.12006560290478961</v>
          </cell>
          <cell r="L137">
            <v>0.10009247337443689</v>
          </cell>
          <cell r="M137">
            <v>7.997541754613853E-2</v>
          </cell>
          <cell r="N137">
            <v>4.9999823442071392E-2</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0.32</v>
          </cell>
          <cell r="AD137">
            <v>0.27</v>
          </cell>
          <cell r="AE137">
            <v>0.21</v>
          </cell>
          <cell r="AF137">
            <v>0.16</v>
          </cell>
          <cell r="AG137">
            <v>0.12</v>
          </cell>
          <cell r="AH137">
            <v>0.11</v>
          </cell>
          <cell r="AI137">
            <v>7.0000000000000007E-2</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1.2985033041379956</v>
          </cell>
          <cell r="AY137">
            <v>1.4000000000000001</v>
          </cell>
          <cell r="AZ137">
            <v>38.862938360348444</v>
          </cell>
          <cell r="BA137">
            <v>2.84</v>
          </cell>
          <cell r="BB137">
            <v>0.53</v>
          </cell>
          <cell r="BC137">
            <v>91.02</v>
          </cell>
          <cell r="BD137">
            <v>4.01</v>
          </cell>
          <cell r="BE137">
            <v>0.95</v>
          </cell>
          <cell r="BF137">
            <v>0.4</v>
          </cell>
          <cell r="BG137">
            <v>0.14000000000000001</v>
          </cell>
          <cell r="BH137">
            <v>0.05</v>
          </cell>
          <cell r="BI137">
            <v>0.05</v>
          </cell>
          <cell r="BJ137">
            <v>0.01</v>
          </cell>
          <cell r="BK137">
            <v>100.00000000000001</v>
          </cell>
          <cell r="BL137">
            <v>0</v>
          </cell>
        </row>
        <row r="138">
          <cell r="A138">
            <v>145</v>
          </cell>
          <cell r="B138" t="str">
            <v>Maria</v>
          </cell>
          <cell r="C138">
            <v>0</v>
          </cell>
          <cell r="D138" t="str">
            <v>Amoco T</v>
          </cell>
          <cell r="E138" t="str">
            <v>Teesside</v>
          </cell>
          <cell r="F138" t="str">
            <v>P</v>
          </cell>
          <cell r="G138">
            <v>133</v>
          </cell>
          <cell r="H138">
            <v>0.59062627510144705</v>
          </cell>
          <cell r="I138">
            <v>0.47995792888517264</v>
          </cell>
          <cell r="J138">
            <v>0.37992317640622925</v>
          </cell>
          <cell r="K138">
            <v>0.28015307344450913</v>
          </cell>
          <cell r="L138">
            <v>0.19017569941143006</v>
          </cell>
          <cell r="M138">
            <v>0.12996005351247511</v>
          </cell>
          <cell r="N138">
            <v>7.999971750731423E-2</v>
          </cell>
          <cell r="O138">
            <v>4.9986315721386038E-2</v>
          </cell>
          <cell r="P138">
            <v>1.9991931729445245E-2</v>
          </cell>
          <cell r="Q138">
            <v>0</v>
          </cell>
          <cell r="R138">
            <v>0</v>
          </cell>
          <cell r="S138">
            <v>0</v>
          </cell>
          <cell r="T138">
            <v>0</v>
          </cell>
          <cell r="U138">
            <v>0</v>
          </cell>
          <cell r="V138">
            <v>0</v>
          </cell>
          <cell r="W138">
            <v>0</v>
          </cell>
          <cell r="X138">
            <v>0</v>
          </cell>
          <cell r="Y138">
            <v>0</v>
          </cell>
          <cell r="Z138">
            <v>0</v>
          </cell>
          <cell r="AA138">
            <v>0</v>
          </cell>
          <cell r="AB138">
            <v>0</v>
          </cell>
          <cell r="AC138">
            <v>0.77</v>
          </cell>
          <cell r="AD138">
            <v>0.62</v>
          </cell>
          <cell r="AE138">
            <v>0.49</v>
          </cell>
          <cell r="AF138">
            <v>0.37000000000000005</v>
          </cell>
          <cell r="AG138">
            <v>0.25</v>
          </cell>
          <cell r="AH138">
            <v>0.17</v>
          </cell>
          <cell r="AI138">
            <v>0.11</v>
          </cell>
          <cell r="AJ138">
            <v>0.06</v>
          </cell>
          <cell r="AK138">
            <v>0.03</v>
          </cell>
          <cell r="AL138">
            <v>0</v>
          </cell>
          <cell r="AM138">
            <v>0</v>
          </cell>
          <cell r="AN138">
            <v>0</v>
          </cell>
          <cell r="AO138">
            <v>0</v>
          </cell>
          <cell r="AP138">
            <v>0</v>
          </cell>
          <cell r="AQ138">
            <v>0</v>
          </cell>
          <cell r="AR138">
            <v>0</v>
          </cell>
          <cell r="AS138">
            <v>0</v>
          </cell>
          <cell r="AT138">
            <v>0</v>
          </cell>
          <cell r="AU138">
            <v>0</v>
          </cell>
          <cell r="AV138">
            <v>0</v>
          </cell>
          <cell r="AW138">
            <v>0</v>
          </cell>
          <cell r="AX138">
            <v>1.3040865513964759</v>
          </cell>
          <cell r="AY138">
            <v>1.5</v>
          </cell>
          <cell r="AZ138">
            <v>41.018425144672889</v>
          </cell>
          <cell r="BA138">
            <v>0.88</v>
          </cell>
          <cell r="BB138">
            <v>2.1800000000000002</v>
          </cell>
          <cell r="BC138">
            <v>85.5</v>
          </cell>
          <cell r="BD138">
            <v>8.39</v>
          </cell>
          <cell r="BE138">
            <v>2.2799999999999998</v>
          </cell>
          <cell r="BF138">
            <v>0.63</v>
          </cell>
          <cell r="BG138">
            <v>0.12</v>
          </cell>
          <cell r="BH138">
            <v>0.02</v>
          </cell>
          <cell r="BI138">
            <v>0</v>
          </cell>
          <cell r="BJ138">
            <v>0</v>
          </cell>
          <cell r="BK138">
            <v>100</v>
          </cell>
          <cell r="BL138">
            <v>0</v>
          </cell>
        </row>
        <row r="139">
          <cell r="A139">
            <v>146</v>
          </cell>
          <cell r="B139" t="str">
            <v>Mercury</v>
          </cell>
          <cell r="C139">
            <v>0</v>
          </cell>
          <cell r="D139" t="str">
            <v>Dimlington E</v>
          </cell>
          <cell r="E139" t="str">
            <v>Easington</v>
          </cell>
          <cell r="F139" t="str">
            <v>P</v>
          </cell>
          <cell r="G139">
            <v>134</v>
          </cell>
          <cell r="H139">
            <v>2.0021229664455836E-2</v>
          </cell>
          <cell r="I139">
            <v>0</v>
          </cell>
          <cell r="J139">
            <v>0</v>
          </cell>
          <cell r="K139">
            <v>0</v>
          </cell>
          <cell r="L139">
            <v>0.12011096804932425</v>
          </cell>
          <cell r="M139">
            <v>0.15995083509227706</v>
          </cell>
          <cell r="N139">
            <v>0.11999957626097132</v>
          </cell>
          <cell r="O139">
            <v>5.9983578865663238E-2</v>
          </cell>
          <cell r="P139">
            <v>2.9987897594167867E-2</v>
          </cell>
          <cell r="Q139">
            <v>1.9979576219763422E-2</v>
          </cell>
          <cell r="R139">
            <v>0</v>
          </cell>
          <cell r="S139">
            <v>0</v>
          </cell>
          <cell r="T139">
            <v>0</v>
          </cell>
          <cell r="U139">
            <v>0</v>
          </cell>
          <cell r="V139">
            <v>0</v>
          </cell>
          <cell r="W139">
            <v>0</v>
          </cell>
          <cell r="X139">
            <v>0</v>
          </cell>
          <cell r="Y139">
            <v>0</v>
          </cell>
          <cell r="Z139">
            <v>0</v>
          </cell>
          <cell r="AA139">
            <v>0</v>
          </cell>
          <cell r="AB139">
            <v>0</v>
          </cell>
          <cell r="AC139">
            <v>0.03</v>
          </cell>
          <cell r="AD139">
            <v>0</v>
          </cell>
          <cell r="AE139">
            <v>0</v>
          </cell>
          <cell r="AF139">
            <v>0</v>
          </cell>
          <cell r="AG139">
            <v>0.15</v>
          </cell>
          <cell r="AH139">
            <v>0.21</v>
          </cell>
          <cell r="AI139">
            <v>0.15</v>
          </cell>
          <cell r="AJ139">
            <v>0.08</v>
          </cell>
          <cell r="AK139">
            <v>0.04</v>
          </cell>
          <cell r="AL139">
            <v>0.03</v>
          </cell>
          <cell r="AM139">
            <v>0</v>
          </cell>
          <cell r="AN139">
            <v>0</v>
          </cell>
          <cell r="AO139">
            <v>0</v>
          </cell>
          <cell r="AP139">
            <v>0</v>
          </cell>
          <cell r="AQ139">
            <v>0</v>
          </cell>
          <cell r="AR139">
            <v>0</v>
          </cell>
          <cell r="AS139">
            <v>0</v>
          </cell>
          <cell r="AT139">
            <v>0</v>
          </cell>
          <cell r="AU139">
            <v>0</v>
          </cell>
          <cell r="AV139">
            <v>0</v>
          </cell>
          <cell r="AW139">
            <v>0</v>
          </cell>
          <cell r="AX139">
            <v>1.3018041113204755</v>
          </cell>
          <cell r="AY139">
            <v>1.5</v>
          </cell>
          <cell r="AZ139">
            <v>38.513007941387826</v>
          </cell>
          <cell r="BA139">
            <v>1.89</v>
          </cell>
          <cell r="BB139">
            <v>0.81</v>
          </cell>
          <cell r="BC139">
            <v>92.84</v>
          </cell>
          <cell r="BD139">
            <v>3.41</v>
          </cell>
          <cell r="BE139">
            <v>0.65</v>
          </cell>
          <cell r="BF139">
            <v>0.25</v>
          </cell>
          <cell r="BG139">
            <v>7.0000000000000007E-2</v>
          </cell>
          <cell r="BH139">
            <v>0.06</v>
          </cell>
          <cell r="BI139">
            <v>0.02</v>
          </cell>
          <cell r="BJ139">
            <v>0</v>
          </cell>
          <cell r="BK139">
            <v>100</v>
          </cell>
          <cell r="BL139">
            <v>0.03</v>
          </cell>
        </row>
        <row r="140">
          <cell r="A140">
            <v>147</v>
          </cell>
          <cell r="B140" t="str">
            <v>Merganser</v>
          </cell>
          <cell r="C140">
            <v>0</v>
          </cell>
          <cell r="D140" t="str">
            <v>SEAL B</v>
          </cell>
          <cell r="E140" t="str">
            <v>Bacton</v>
          </cell>
          <cell r="F140" t="str">
            <v>P</v>
          </cell>
          <cell r="G140">
            <v>135</v>
          </cell>
          <cell r="H140">
            <v>1.2813586985251735</v>
          </cell>
          <cell r="I140">
            <v>1.0699062164731974</v>
          </cell>
          <cell r="J140">
            <v>0.84982815775077591</v>
          </cell>
          <cell r="K140">
            <v>0.77042095197240001</v>
          </cell>
          <cell r="L140">
            <v>0.63058258225895236</v>
          </cell>
          <cell r="M140">
            <v>0.49984635966336577</v>
          </cell>
          <cell r="N140">
            <v>0.41999851691339968</v>
          </cell>
          <cell r="O140">
            <v>0.32990968376114782</v>
          </cell>
          <cell r="P140">
            <v>0.2698910783475108</v>
          </cell>
          <cell r="Q140">
            <v>6.9928516769171986E-2</v>
          </cell>
          <cell r="R140">
            <v>0</v>
          </cell>
          <cell r="S140">
            <v>0</v>
          </cell>
          <cell r="T140">
            <v>0</v>
          </cell>
          <cell r="U140">
            <v>0</v>
          </cell>
          <cell r="V140">
            <v>0</v>
          </cell>
          <cell r="W140">
            <v>0</v>
          </cell>
          <cell r="X140">
            <v>0</v>
          </cell>
          <cell r="Y140">
            <v>0</v>
          </cell>
          <cell r="Z140">
            <v>0</v>
          </cell>
          <cell r="AA140">
            <v>0</v>
          </cell>
          <cell r="AB140">
            <v>0</v>
          </cell>
          <cell r="AC140">
            <v>1.54</v>
          </cell>
          <cell r="AD140">
            <v>1.28</v>
          </cell>
          <cell r="AE140">
            <v>1.02</v>
          </cell>
          <cell r="AF140">
            <v>0.92</v>
          </cell>
          <cell r="AG140">
            <v>0.76</v>
          </cell>
          <cell r="AH140">
            <v>0.6</v>
          </cell>
          <cell r="AI140">
            <v>0.5</v>
          </cell>
          <cell r="AJ140">
            <v>0.4</v>
          </cell>
          <cell r="AK140">
            <v>0.32</v>
          </cell>
          <cell r="AL140">
            <v>0.08</v>
          </cell>
          <cell r="AM140">
            <v>0</v>
          </cell>
          <cell r="AN140">
            <v>0</v>
          </cell>
          <cell r="AO140">
            <v>0</v>
          </cell>
          <cell r="AP140">
            <v>0</v>
          </cell>
          <cell r="AQ140">
            <v>0</v>
          </cell>
          <cell r="AR140">
            <v>0</v>
          </cell>
          <cell r="AS140">
            <v>0</v>
          </cell>
          <cell r="AT140">
            <v>0</v>
          </cell>
          <cell r="AU140">
            <v>0</v>
          </cell>
          <cell r="AV140">
            <v>0</v>
          </cell>
          <cell r="AW140">
            <v>0</v>
          </cell>
          <cell r="AX140">
            <v>1.1983841332483611</v>
          </cell>
          <cell r="AY140">
            <v>1.2121212121212122</v>
          </cell>
          <cell r="AZ140">
            <v>40.428204096303205</v>
          </cell>
          <cell r="BA140">
            <v>0.48</v>
          </cell>
          <cell r="BB140">
            <v>1.84</v>
          </cell>
          <cell r="BC140">
            <v>88.04</v>
          </cell>
          <cell r="BD140">
            <v>7.39</v>
          </cell>
          <cell r="BE140">
            <v>1.84</v>
          </cell>
          <cell r="BF140">
            <v>0.36</v>
          </cell>
          <cell r="BG140">
            <v>0.04</v>
          </cell>
          <cell r="BH140">
            <v>0.01</v>
          </cell>
          <cell r="BI140">
            <v>0</v>
          </cell>
          <cell r="BJ140">
            <v>0</v>
          </cell>
          <cell r="BK140">
            <v>100.00000000000003</v>
          </cell>
          <cell r="BL140">
            <v>0.08</v>
          </cell>
        </row>
        <row r="141">
          <cell r="A141">
            <v>148</v>
          </cell>
          <cell r="B141" t="str">
            <v>Miller</v>
          </cell>
          <cell r="C141">
            <v>0</v>
          </cell>
          <cell r="D141" t="str">
            <v>Total SF</v>
          </cell>
          <cell r="E141" t="str">
            <v>St Fergus</v>
          </cell>
          <cell r="F141" t="str">
            <v>P</v>
          </cell>
          <cell r="G141">
            <v>136</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38.869398658158993</v>
          </cell>
          <cell r="BA141">
            <v>0.57999999999999996</v>
          </cell>
          <cell r="BB141">
            <v>3.65</v>
          </cell>
          <cell r="BC141">
            <v>88.53</v>
          </cell>
          <cell r="BD141">
            <v>5.43</v>
          </cell>
          <cell r="BE141">
            <v>1.5</v>
          </cell>
          <cell r="BF141">
            <v>0.26</v>
          </cell>
          <cell r="BG141">
            <v>0.04</v>
          </cell>
          <cell r="BH141">
            <v>0.01</v>
          </cell>
          <cell r="BI141">
            <v>0</v>
          </cell>
          <cell r="BJ141">
            <v>0</v>
          </cell>
          <cell r="BK141">
            <v>100.00000000000001</v>
          </cell>
          <cell r="BL141">
            <v>0</v>
          </cell>
        </row>
        <row r="142">
          <cell r="A142">
            <v>149</v>
          </cell>
          <cell r="B142" t="str">
            <v>Millom</v>
          </cell>
          <cell r="C142">
            <v>0</v>
          </cell>
          <cell r="D142" t="str">
            <v>Morecambe N</v>
          </cell>
          <cell r="E142" t="str">
            <v>Barrow</v>
          </cell>
          <cell r="F142" t="str">
            <v>P</v>
          </cell>
          <cell r="G142">
            <v>137</v>
          </cell>
          <cell r="H142">
            <v>0.52055197127585173</v>
          </cell>
          <cell r="I142">
            <v>0.44996055832984938</v>
          </cell>
          <cell r="J142">
            <v>0.39991913305918869</v>
          </cell>
          <cell r="K142">
            <v>0.36019680871436882</v>
          </cell>
          <cell r="L142">
            <v>0.32029591479819802</v>
          </cell>
          <cell r="M142">
            <v>0.22992932544514827</v>
          </cell>
          <cell r="N142">
            <v>0.18999932907987127</v>
          </cell>
          <cell r="O142">
            <v>0.15995621030843529</v>
          </cell>
          <cell r="P142">
            <v>0.14993948797083934</v>
          </cell>
          <cell r="Q142">
            <v>0.11987745731858053</v>
          </cell>
          <cell r="R142">
            <v>7.9875150054395785E-2</v>
          </cell>
          <cell r="S142">
            <v>4.9927395466556029E-2</v>
          </cell>
          <cell r="T142">
            <v>2.9968477240222287E-2</v>
          </cell>
          <cell r="U142">
            <v>0</v>
          </cell>
          <cell r="V142">
            <v>0</v>
          </cell>
          <cell r="W142">
            <v>0</v>
          </cell>
          <cell r="X142">
            <v>0</v>
          </cell>
          <cell r="Y142">
            <v>0</v>
          </cell>
          <cell r="Z142">
            <v>0</v>
          </cell>
          <cell r="AA142">
            <v>0</v>
          </cell>
          <cell r="AB142">
            <v>0</v>
          </cell>
          <cell r="AC142">
            <v>0.56999999999999995</v>
          </cell>
          <cell r="AD142">
            <v>0.5</v>
          </cell>
          <cell r="AE142">
            <v>0.43999999999999995</v>
          </cell>
          <cell r="AF142">
            <v>0.39</v>
          </cell>
          <cell r="AG142">
            <v>0.35000000000000003</v>
          </cell>
          <cell r="AH142">
            <v>0.26</v>
          </cell>
          <cell r="AI142">
            <v>0.21</v>
          </cell>
          <cell r="AJ142">
            <v>0.18</v>
          </cell>
          <cell r="AK142">
            <v>0.17</v>
          </cell>
          <cell r="AL142">
            <v>0.13</v>
          </cell>
          <cell r="AM142">
            <v>0.09</v>
          </cell>
          <cell r="AN142">
            <v>0.06</v>
          </cell>
          <cell r="AO142">
            <v>0.04</v>
          </cell>
          <cell r="AP142">
            <v>0</v>
          </cell>
          <cell r="AQ142">
            <v>0</v>
          </cell>
          <cell r="AR142">
            <v>0</v>
          </cell>
          <cell r="AS142">
            <v>0</v>
          </cell>
          <cell r="AT142">
            <v>0</v>
          </cell>
          <cell r="AU142">
            <v>0</v>
          </cell>
          <cell r="AV142">
            <v>0</v>
          </cell>
          <cell r="AW142">
            <v>0</v>
          </cell>
          <cell r="AX142">
            <v>1.1076993466356533</v>
          </cell>
          <cell r="AY142">
            <v>1.3333333333333335</v>
          </cell>
          <cell r="AZ142">
            <v>38.565514814721787</v>
          </cell>
          <cell r="BA142">
            <v>4.8099999999999996</v>
          </cell>
          <cell r="BB142">
            <v>0</v>
          </cell>
          <cell r="BC142">
            <v>89.15</v>
          </cell>
          <cell r="BD142">
            <v>4.0999999999999996</v>
          </cell>
          <cell r="BE142">
            <v>1.1100000000000001</v>
          </cell>
          <cell r="BF142">
            <v>0.54</v>
          </cell>
          <cell r="BG142">
            <v>0.22</v>
          </cell>
          <cell r="BH142">
            <v>7.0000000000000007E-2</v>
          </cell>
          <cell r="BI142">
            <v>0</v>
          </cell>
          <cell r="BJ142">
            <v>0</v>
          </cell>
          <cell r="BK142">
            <v>100</v>
          </cell>
          <cell r="BL142">
            <v>0.13</v>
          </cell>
        </row>
        <row r="143">
          <cell r="A143">
            <v>150</v>
          </cell>
          <cell r="B143" t="str">
            <v>Mimas</v>
          </cell>
          <cell r="C143">
            <v>0</v>
          </cell>
          <cell r="D143" t="str">
            <v>Theddlethorpe</v>
          </cell>
          <cell r="E143" t="str">
            <v>Theddlethorpe</v>
          </cell>
          <cell r="F143" t="str">
            <v>P</v>
          </cell>
          <cell r="G143">
            <v>138</v>
          </cell>
          <cell r="H143">
            <v>0.27028660047015379</v>
          </cell>
          <cell r="I143">
            <v>0.23997896444258632</v>
          </cell>
          <cell r="J143">
            <v>0.20995754485607407</v>
          </cell>
          <cell r="K143">
            <v>9.0049202178592205E-2</v>
          </cell>
          <cell r="L143">
            <v>1.0009247337443688E-2</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0.32</v>
          </cell>
          <cell r="AD143">
            <v>0.28999999999999998</v>
          </cell>
          <cell r="AE143">
            <v>0.25</v>
          </cell>
          <cell r="AF143">
            <v>0.1</v>
          </cell>
          <cell r="AG143">
            <v>0.02</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1.1947117290487401</v>
          </cell>
          <cell r="AY143">
            <v>2</v>
          </cell>
          <cell r="AZ143">
            <v>38.349205231337869</v>
          </cell>
          <cell r="BA143">
            <v>3.6</v>
          </cell>
          <cell r="BB143">
            <v>1.1299999999999999</v>
          </cell>
          <cell r="BC143">
            <v>89.58</v>
          </cell>
          <cell r="BD143">
            <v>4.07</v>
          </cell>
          <cell r="BE143">
            <v>1.02</v>
          </cell>
          <cell r="BF143">
            <v>0.38</v>
          </cell>
          <cell r="BG143">
            <v>0.11</v>
          </cell>
          <cell r="BH143">
            <v>7.0000000000000007E-2</v>
          </cell>
          <cell r="BI143">
            <v>0.03</v>
          </cell>
          <cell r="BJ143">
            <v>0.01</v>
          </cell>
          <cell r="BK143">
            <v>99.999999999999986</v>
          </cell>
          <cell r="BL143">
            <v>0</v>
          </cell>
        </row>
        <row r="144">
          <cell r="A144">
            <v>151</v>
          </cell>
          <cell r="B144" t="str">
            <v>Morecambe North</v>
          </cell>
          <cell r="C144">
            <v>0</v>
          </cell>
          <cell r="D144" t="str">
            <v>Morecambe N</v>
          </cell>
          <cell r="E144" t="str">
            <v>Barrow</v>
          </cell>
          <cell r="F144" t="str">
            <v>P</v>
          </cell>
          <cell r="G144">
            <v>139</v>
          </cell>
          <cell r="H144">
            <v>1.451539150673048</v>
          </cell>
          <cell r="I144">
            <v>1.119901834065403</v>
          </cell>
          <cell r="J144">
            <v>0.87982209273021517</v>
          </cell>
          <cell r="K144">
            <v>0.66036081597634289</v>
          </cell>
          <cell r="L144">
            <v>0.47043462485985327</v>
          </cell>
          <cell r="M144">
            <v>0.29990781579801945</v>
          </cell>
          <cell r="N144">
            <v>0.18999932907987127</v>
          </cell>
          <cell r="O144">
            <v>0.10996989458704927</v>
          </cell>
          <cell r="P144">
            <v>4.9979829323613112E-2</v>
          </cell>
          <cell r="Q144">
            <v>0</v>
          </cell>
          <cell r="R144">
            <v>0</v>
          </cell>
          <cell r="S144">
            <v>0</v>
          </cell>
          <cell r="T144">
            <v>0</v>
          </cell>
          <cell r="U144">
            <v>0</v>
          </cell>
          <cell r="V144">
            <v>0</v>
          </cell>
          <cell r="W144">
            <v>0</v>
          </cell>
          <cell r="X144">
            <v>0</v>
          </cell>
          <cell r="Y144">
            <v>0</v>
          </cell>
          <cell r="Z144">
            <v>0</v>
          </cell>
          <cell r="AA144">
            <v>0</v>
          </cell>
          <cell r="AB144">
            <v>0</v>
          </cell>
          <cell r="AC144">
            <v>1.74</v>
          </cell>
          <cell r="AD144">
            <v>1.35</v>
          </cell>
          <cell r="AE144">
            <v>1.05</v>
          </cell>
          <cell r="AF144">
            <v>0.79</v>
          </cell>
          <cell r="AG144">
            <v>0.56000000000000005</v>
          </cell>
          <cell r="AH144">
            <v>0.36</v>
          </cell>
          <cell r="AI144">
            <v>0.23</v>
          </cell>
          <cell r="AJ144">
            <v>0.13</v>
          </cell>
          <cell r="AK144">
            <v>7.0000000000000007E-2</v>
          </cell>
          <cell r="AL144">
            <v>0</v>
          </cell>
          <cell r="AM144">
            <v>0</v>
          </cell>
          <cell r="AN144">
            <v>0</v>
          </cell>
          <cell r="AO144">
            <v>0</v>
          </cell>
          <cell r="AP144">
            <v>0</v>
          </cell>
          <cell r="AQ144">
            <v>0</v>
          </cell>
          <cell r="AR144">
            <v>0</v>
          </cell>
          <cell r="AS144">
            <v>0</v>
          </cell>
          <cell r="AT144">
            <v>0</v>
          </cell>
          <cell r="AU144">
            <v>0</v>
          </cell>
          <cell r="AV144">
            <v>0</v>
          </cell>
          <cell r="AW144">
            <v>0</v>
          </cell>
          <cell r="AX144">
            <v>1.2003252222870613</v>
          </cell>
          <cell r="AY144">
            <v>1.4000000000000001</v>
          </cell>
          <cell r="AZ144">
            <v>38.565514814721787</v>
          </cell>
          <cell r="BA144">
            <v>4.8099999999999996</v>
          </cell>
          <cell r="BB144">
            <v>0</v>
          </cell>
          <cell r="BC144">
            <v>89.15</v>
          </cell>
          <cell r="BD144">
            <v>4.0999999999999996</v>
          </cell>
          <cell r="BE144">
            <v>1.1100000000000001</v>
          </cell>
          <cell r="BF144">
            <v>0.54</v>
          </cell>
          <cell r="BG144">
            <v>0.22</v>
          </cell>
          <cell r="BH144">
            <v>7.0000000000000007E-2</v>
          </cell>
          <cell r="BI144">
            <v>0</v>
          </cell>
          <cell r="BJ144">
            <v>0</v>
          </cell>
          <cell r="BK144">
            <v>100</v>
          </cell>
          <cell r="BL144">
            <v>0</v>
          </cell>
        </row>
        <row r="145">
          <cell r="A145">
            <v>152</v>
          </cell>
          <cell r="B145" t="str">
            <v>Morecambe North: Rhyl</v>
          </cell>
          <cell r="C145">
            <v>0</v>
          </cell>
          <cell r="D145" t="str">
            <v>Morecambe N</v>
          </cell>
          <cell r="E145" t="str">
            <v>Barrow</v>
          </cell>
          <cell r="F145" t="str">
            <v>A</v>
          </cell>
          <cell r="G145">
            <v>140</v>
          </cell>
          <cell r="H145">
            <v>0</v>
          </cell>
          <cell r="I145">
            <v>0</v>
          </cell>
          <cell r="J145">
            <v>0</v>
          </cell>
          <cell r="K145">
            <v>0</v>
          </cell>
          <cell r="L145">
            <v>0</v>
          </cell>
          <cell r="M145">
            <v>0.46985557808356382</v>
          </cell>
          <cell r="N145">
            <v>1.149995939167642</v>
          </cell>
          <cell r="O145">
            <v>0.76978926210934495</v>
          </cell>
          <cell r="P145">
            <v>0.4898023273714085</v>
          </cell>
          <cell r="Q145">
            <v>0.26972427896680623</v>
          </cell>
          <cell r="R145">
            <v>0.15975030010879157</v>
          </cell>
          <cell r="S145">
            <v>4.9927395466556029E-2</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0.51</v>
          </cell>
          <cell r="AI145">
            <v>1.27</v>
          </cell>
          <cell r="AJ145">
            <v>0.84</v>
          </cell>
          <cell r="AK145">
            <v>0.54</v>
          </cell>
          <cell r="AL145">
            <v>0.3</v>
          </cell>
          <cell r="AM145">
            <v>0.18</v>
          </cell>
          <cell r="AN145">
            <v>0.06</v>
          </cell>
          <cell r="AO145">
            <v>0</v>
          </cell>
          <cell r="AP145">
            <v>0</v>
          </cell>
          <cell r="AQ145">
            <v>0</v>
          </cell>
          <cell r="AR145">
            <v>0</v>
          </cell>
          <cell r="AS145">
            <v>0</v>
          </cell>
          <cell r="AT145">
            <v>0</v>
          </cell>
          <cell r="AU145">
            <v>0</v>
          </cell>
          <cell r="AV145">
            <v>0</v>
          </cell>
          <cell r="AW145">
            <v>0</v>
          </cell>
          <cell r="AX145">
            <v>1.1015691139278374</v>
          </cell>
          <cell r="AY145">
            <v>1.2</v>
          </cell>
          <cell r="AZ145">
            <v>38.565514814721787</v>
          </cell>
          <cell r="BA145">
            <v>4.8099999999999996</v>
          </cell>
          <cell r="BB145">
            <v>0</v>
          </cell>
          <cell r="BC145">
            <v>89.15</v>
          </cell>
          <cell r="BD145">
            <v>4.0999999999999996</v>
          </cell>
          <cell r="BE145">
            <v>1.1100000000000001</v>
          </cell>
          <cell r="BF145">
            <v>0.54</v>
          </cell>
          <cell r="BG145">
            <v>0.22</v>
          </cell>
          <cell r="BH145">
            <v>7.0000000000000007E-2</v>
          </cell>
          <cell r="BI145">
            <v>0</v>
          </cell>
          <cell r="BJ145">
            <v>0</v>
          </cell>
          <cell r="BK145">
            <v>100</v>
          </cell>
          <cell r="BL145">
            <v>0.3</v>
          </cell>
        </row>
        <row r="146">
          <cell r="A146">
            <v>153</v>
          </cell>
          <cell r="B146" t="str">
            <v>Morecambe S</v>
          </cell>
          <cell r="C146">
            <v>0</v>
          </cell>
          <cell r="D146" t="str">
            <v>Morecambe S</v>
          </cell>
          <cell r="E146" t="str">
            <v>Barrow</v>
          </cell>
          <cell r="F146" t="str">
            <v>P</v>
          </cell>
          <cell r="G146">
            <v>141</v>
          </cell>
          <cell r="H146">
            <v>7.2777169830296957</v>
          </cell>
          <cell r="I146">
            <v>5.4995179351426033</v>
          </cell>
          <cell r="J146">
            <v>4.859017466669143</v>
          </cell>
          <cell r="K146">
            <v>4.2223070354851009</v>
          </cell>
          <cell r="L146">
            <v>3.6233475361546148</v>
          </cell>
          <cell r="M146">
            <v>3.0790535755263333</v>
          </cell>
          <cell r="N146">
            <v>2.5899908542992978</v>
          </cell>
          <cell r="O146">
            <v>2.1494115760195993</v>
          </cell>
          <cell r="P146">
            <v>1.7492940263264589</v>
          </cell>
          <cell r="Q146">
            <v>1.4085601234933212</v>
          </cell>
          <cell r="R146">
            <v>1.1082677070047418</v>
          </cell>
          <cell r="S146">
            <v>0.85875120202476363</v>
          </cell>
          <cell r="T146">
            <v>0.66929599169829779</v>
          </cell>
          <cell r="U146">
            <v>0.51955293367647415</v>
          </cell>
          <cell r="V146">
            <v>0.44014365199990241</v>
          </cell>
          <cell r="W146">
            <v>0.34989551317198042</v>
          </cell>
          <cell r="X146">
            <v>0.23977507229913861</v>
          </cell>
          <cell r="Y146">
            <v>0.17004179728926139</v>
          </cell>
          <cell r="Z146">
            <v>0.12005241772616924</v>
          </cell>
          <cell r="AA146">
            <v>7.996499036553821E-2</v>
          </cell>
          <cell r="AB146">
            <v>6.0034458129465208E-2</v>
          </cell>
          <cell r="AC146">
            <v>10.18</v>
          </cell>
          <cell r="AD146">
            <v>7.7000000000000011</v>
          </cell>
          <cell r="AE146">
            <v>6.8</v>
          </cell>
          <cell r="AF146">
            <v>5.9</v>
          </cell>
          <cell r="AG146">
            <v>5.07</v>
          </cell>
          <cell r="AH146">
            <v>4.32</v>
          </cell>
          <cell r="AI146">
            <v>3.62</v>
          </cell>
          <cell r="AJ146">
            <v>3</v>
          </cell>
          <cell r="AK146">
            <v>2.4500000000000002</v>
          </cell>
          <cell r="AL146">
            <v>1.97</v>
          </cell>
          <cell r="AM146">
            <v>1.55</v>
          </cell>
          <cell r="AN146">
            <v>1.21</v>
          </cell>
          <cell r="AO146">
            <v>0.93</v>
          </cell>
          <cell r="AP146">
            <v>0.72</v>
          </cell>
          <cell r="AQ146">
            <v>0.62</v>
          </cell>
          <cell r="AR146">
            <v>0.48</v>
          </cell>
          <cell r="AS146">
            <v>0.34</v>
          </cell>
          <cell r="AT146">
            <v>0.24</v>
          </cell>
          <cell r="AU146">
            <v>0.17</v>
          </cell>
          <cell r="AV146">
            <v>0.12</v>
          </cell>
          <cell r="AW146">
            <v>0.08</v>
          </cell>
          <cell r="AX146">
            <v>1.39886710187592</v>
          </cell>
          <cell r="AY146">
            <v>1.4090909090909092</v>
          </cell>
          <cell r="AZ146">
            <v>37.958523187933302</v>
          </cell>
          <cell r="BA146">
            <v>6.87</v>
          </cell>
          <cell r="BB146">
            <v>0.51</v>
          </cell>
          <cell r="BC146">
            <v>85.95</v>
          </cell>
          <cell r="BD146">
            <v>4.4800000000000004</v>
          </cell>
          <cell r="BE146">
            <v>1.1299999999999999</v>
          </cell>
          <cell r="BF146">
            <v>0.56999999999999995</v>
          </cell>
          <cell r="BG146">
            <v>0.44</v>
          </cell>
          <cell r="BH146">
            <v>0.05</v>
          </cell>
          <cell r="BI146">
            <v>0</v>
          </cell>
          <cell r="BJ146">
            <v>0</v>
          </cell>
          <cell r="BK146">
            <v>99.999999999999986</v>
          </cell>
          <cell r="BL146">
            <v>1.97</v>
          </cell>
        </row>
        <row r="147">
          <cell r="A147">
            <v>154</v>
          </cell>
          <cell r="B147" t="str">
            <v>Moth</v>
          </cell>
          <cell r="C147">
            <v>0</v>
          </cell>
          <cell r="D147" t="str">
            <v>SEAL B</v>
          </cell>
          <cell r="E147" t="str">
            <v>Bacton</v>
          </cell>
          <cell r="F147" t="str">
            <v>A</v>
          </cell>
          <cell r="G147">
            <v>142</v>
          </cell>
          <cell r="H147">
            <v>0</v>
          </cell>
          <cell r="I147">
            <v>0</v>
          </cell>
          <cell r="J147">
            <v>0</v>
          </cell>
          <cell r="K147">
            <v>0</v>
          </cell>
          <cell r="L147">
            <v>0</v>
          </cell>
          <cell r="M147">
            <v>0</v>
          </cell>
          <cell r="N147">
            <v>0</v>
          </cell>
          <cell r="O147">
            <v>0</v>
          </cell>
          <cell r="P147">
            <v>0</v>
          </cell>
          <cell r="Q147">
            <v>0.20978555030751592</v>
          </cell>
          <cell r="R147">
            <v>0.37940696275837998</v>
          </cell>
          <cell r="S147">
            <v>0.37944820554582581</v>
          </cell>
          <cell r="T147">
            <v>0.31966375722903773</v>
          </cell>
          <cell r="U147">
            <v>0.31972488226244566</v>
          </cell>
          <cell r="V147">
            <v>0.25008162045449001</v>
          </cell>
          <cell r="W147">
            <v>0.19994029324113172</v>
          </cell>
          <cell r="X147">
            <v>0.15985004819942575</v>
          </cell>
          <cell r="Y147">
            <v>0.1300319626329646</v>
          </cell>
          <cell r="Z147">
            <v>0.10004368143847438</v>
          </cell>
          <cell r="AA147">
            <v>7.996499036553821E-2</v>
          </cell>
          <cell r="AB147">
            <v>7.0040201151042758E-2</v>
          </cell>
          <cell r="AC147">
            <v>0</v>
          </cell>
          <cell r="AD147">
            <v>0</v>
          </cell>
          <cell r="AE147">
            <v>0</v>
          </cell>
          <cell r="AF147">
            <v>0</v>
          </cell>
          <cell r="AG147">
            <v>0</v>
          </cell>
          <cell r="AH147">
            <v>0</v>
          </cell>
          <cell r="AI147">
            <v>0</v>
          </cell>
          <cell r="AJ147">
            <v>0</v>
          </cell>
          <cell r="AK147">
            <v>0</v>
          </cell>
          <cell r="AL147">
            <v>0.27</v>
          </cell>
          <cell r="AM147">
            <v>0.49</v>
          </cell>
          <cell r="AN147">
            <v>0.49</v>
          </cell>
          <cell r="AO147">
            <v>0.41000000000000003</v>
          </cell>
          <cell r="AP147">
            <v>0.41000000000000003</v>
          </cell>
          <cell r="AQ147">
            <v>0.33</v>
          </cell>
          <cell r="AR147">
            <v>0.26</v>
          </cell>
          <cell r="AS147">
            <v>0.21</v>
          </cell>
          <cell r="AT147">
            <v>0.17</v>
          </cell>
          <cell r="AU147">
            <v>0.13</v>
          </cell>
          <cell r="AV147">
            <v>0.11</v>
          </cell>
          <cell r="AW147">
            <v>0.09</v>
          </cell>
          <cell r="AX147">
            <v>1.2924848065981582</v>
          </cell>
          <cell r="AY147">
            <v>1.32</v>
          </cell>
          <cell r="AZ147">
            <v>40.428204096303205</v>
          </cell>
          <cell r="BA147">
            <v>0.48</v>
          </cell>
          <cell r="BB147">
            <v>1.84</v>
          </cell>
          <cell r="BC147">
            <v>88.04</v>
          </cell>
          <cell r="BD147">
            <v>7.39</v>
          </cell>
          <cell r="BE147">
            <v>1.84</v>
          </cell>
          <cell r="BF147">
            <v>0.36</v>
          </cell>
          <cell r="BG147">
            <v>0.04</v>
          </cell>
          <cell r="BH147">
            <v>0.01</v>
          </cell>
          <cell r="BI147">
            <v>0</v>
          </cell>
          <cell r="BJ147">
            <v>0</v>
          </cell>
          <cell r="BK147">
            <v>100.00000000000003</v>
          </cell>
          <cell r="BL147">
            <v>0.27</v>
          </cell>
        </row>
        <row r="148">
          <cell r="A148">
            <v>155</v>
          </cell>
          <cell r="B148" t="str">
            <v>Munro</v>
          </cell>
          <cell r="C148">
            <v>0</v>
          </cell>
          <cell r="D148" t="str">
            <v>Theddlethorpe</v>
          </cell>
          <cell r="E148" t="str">
            <v>Theddlethorpe</v>
          </cell>
          <cell r="F148" t="str">
            <v>P</v>
          </cell>
          <cell r="G148">
            <v>143</v>
          </cell>
          <cell r="H148">
            <v>0.25026537080569794</v>
          </cell>
          <cell r="I148">
            <v>0.18998334685038085</v>
          </cell>
          <cell r="J148">
            <v>9.9979783264797173E-2</v>
          </cell>
          <cell r="K148">
            <v>2.0010933817464934E-2</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0.3</v>
          </cell>
          <cell r="AD148">
            <v>0.23</v>
          </cell>
          <cell r="AE148">
            <v>0.13</v>
          </cell>
          <cell r="AF148">
            <v>0.03</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1.2316162647891142</v>
          </cell>
          <cell r="AY148">
            <v>1.5</v>
          </cell>
          <cell r="AZ148">
            <v>38.349205231337869</v>
          </cell>
          <cell r="BA148">
            <v>3.6</v>
          </cell>
          <cell r="BB148">
            <v>1.1299999999999999</v>
          </cell>
          <cell r="BC148">
            <v>89.58</v>
          </cell>
          <cell r="BD148">
            <v>4.07</v>
          </cell>
          <cell r="BE148">
            <v>1.02</v>
          </cell>
          <cell r="BF148">
            <v>0.38</v>
          </cell>
          <cell r="BG148">
            <v>0.11</v>
          </cell>
          <cell r="BH148">
            <v>7.0000000000000007E-2</v>
          </cell>
          <cell r="BI148">
            <v>0.03</v>
          </cell>
          <cell r="BJ148">
            <v>0.01</v>
          </cell>
          <cell r="BK148">
            <v>99.999999999999986</v>
          </cell>
          <cell r="BL148">
            <v>0</v>
          </cell>
        </row>
        <row r="149">
          <cell r="A149">
            <v>156</v>
          </cell>
          <cell r="B149" t="str">
            <v>Murchison</v>
          </cell>
          <cell r="C149">
            <v>0</v>
          </cell>
          <cell r="D149" t="str">
            <v>Shell/Esso SF</v>
          </cell>
          <cell r="E149" t="str">
            <v>St Fergus</v>
          </cell>
          <cell r="F149" t="str">
            <v>P</v>
          </cell>
          <cell r="G149">
            <v>144</v>
          </cell>
          <cell r="H149">
            <v>4.0042459328911671E-2</v>
          </cell>
          <cell r="I149">
            <v>9.999123518441097E-2</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0.08</v>
          </cell>
          <cell r="AD149">
            <v>0.10999999999999999</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1.3568163052494742</v>
          </cell>
          <cell r="AY149">
            <v>2</v>
          </cell>
          <cell r="AZ149">
            <v>37.723350089053945</v>
          </cell>
          <cell r="BA149">
            <v>1.02</v>
          </cell>
          <cell r="BB149">
            <v>0.88</v>
          </cell>
          <cell r="BC149">
            <v>95.89</v>
          </cell>
          <cell r="BD149">
            <v>2.11</v>
          </cell>
          <cell r="BE149">
            <v>0.1</v>
          </cell>
          <cell r="BF149">
            <v>0</v>
          </cell>
          <cell r="BG149">
            <v>0</v>
          </cell>
          <cell r="BH149">
            <v>0</v>
          </cell>
          <cell r="BI149">
            <v>0</v>
          </cell>
          <cell r="BJ149">
            <v>0</v>
          </cell>
          <cell r="BK149">
            <v>100</v>
          </cell>
          <cell r="BL149">
            <v>0</v>
          </cell>
        </row>
        <row r="150">
          <cell r="A150">
            <v>157</v>
          </cell>
          <cell r="B150" t="str">
            <v>Murdoch</v>
          </cell>
          <cell r="C150">
            <v>0</v>
          </cell>
          <cell r="D150" t="str">
            <v>Theddlethorpe</v>
          </cell>
          <cell r="E150" t="str">
            <v>Theddlethorpe</v>
          </cell>
          <cell r="F150" t="str">
            <v>P</v>
          </cell>
          <cell r="G150">
            <v>145</v>
          </cell>
          <cell r="H150">
            <v>0.5706050454369912</v>
          </cell>
          <cell r="I150">
            <v>0.35996844666387945</v>
          </cell>
          <cell r="J150">
            <v>0.32993328477383066</v>
          </cell>
          <cell r="K150">
            <v>0.29015854035324157</v>
          </cell>
          <cell r="L150">
            <v>0.21019419408631743</v>
          </cell>
          <cell r="M150">
            <v>9.9969271932673159E-2</v>
          </cell>
          <cell r="N150">
            <v>5.9999788130485662E-2</v>
          </cell>
          <cell r="O150">
            <v>9.9972631442772058E-3</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0.68</v>
          </cell>
          <cell r="AD150">
            <v>0.43</v>
          </cell>
          <cell r="AE150">
            <v>0.4</v>
          </cell>
          <cell r="AF150">
            <v>0.35</v>
          </cell>
          <cell r="AG150">
            <v>0.25</v>
          </cell>
          <cell r="AH150">
            <v>0.10999999999999999</v>
          </cell>
          <cell r="AI150">
            <v>7.0000000000000007E-2</v>
          </cell>
          <cell r="AJ150">
            <v>0.02</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1.196379268755865</v>
          </cell>
          <cell r="AY150">
            <v>2</v>
          </cell>
          <cell r="AZ150">
            <v>38.349205231337869</v>
          </cell>
          <cell r="BA150">
            <v>3.6</v>
          </cell>
          <cell r="BB150">
            <v>1.1299999999999999</v>
          </cell>
          <cell r="BC150">
            <v>89.58</v>
          </cell>
          <cell r="BD150">
            <v>4.07</v>
          </cell>
          <cell r="BE150">
            <v>1.02</v>
          </cell>
          <cell r="BF150">
            <v>0.38</v>
          </cell>
          <cell r="BG150">
            <v>0.11</v>
          </cell>
          <cell r="BH150">
            <v>7.0000000000000007E-2</v>
          </cell>
          <cell r="BI150">
            <v>0.03</v>
          </cell>
          <cell r="BJ150">
            <v>0.01</v>
          </cell>
          <cell r="BK150">
            <v>99.999999999999986</v>
          </cell>
          <cell r="BL150">
            <v>0</v>
          </cell>
        </row>
        <row r="151">
          <cell r="A151">
            <v>158</v>
          </cell>
          <cell r="B151" t="str">
            <v>Nelson</v>
          </cell>
          <cell r="C151">
            <v>0</v>
          </cell>
          <cell r="D151" t="str">
            <v>Shell/Esso SF</v>
          </cell>
          <cell r="E151" t="str">
            <v>St Fergus</v>
          </cell>
          <cell r="F151" t="str">
            <v>P</v>
          </cell>
          <cell r="G151">
            <v>146</v>
          </cell>
          <cell r="H151">
            <v>4.0042459328911671E-2</v>
          </cell>
          <cell r="I151">
            <v>9.999123518441097E-2</v>
          </cell>
          <cell r="J151">
            <v>9.9979783264797173E-2</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0.08</v>
          </cell>
          <cell r="AD151">
            <v>0.10999999999999999</v>
          </cell>
          <cell r="AE151">
            <v>0.10999999999999999</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1.249929807180806</v>
          </cell>
          <cell r="AY151">
            <v>2</v>
          </cell>
          <cell r="AZ151">
            <v>37.723350089053945</v>
          </cell>
          <cell r="BA151">
            <v>1.02</v>
          </cell>
          <cell r="BB151">
            <v>0.88</v>
          </cell>
          <cell r="BC151">
            <v>95.89</v>
          </cell>
          <cell r="BD151">
            <v>2.11</v>
          </cell>
          <cell r="BE151">
            <v>0.1</v>
          </cell>
          <cell r="BF151">
            <v>0</v>
          </cell>
          <cell r="BG151">
            <v>0</v>
          </cell>
          <cell r="BH151">
            <v>0</v>
          </cell>
          <cell r="BI151">
            <v>0</v>
          </cell>
          <cell r="BJ151">
            <v>0</v>
          </cell>
          <cell r="BK151">
            <v>100</v>
          </cell>
          <cell r="BL151">
            <v>0</v>
          </cell>
        </row>
        <row r="152">
          <cell r="A152">
            <v>159</v>
          </cell>
          <cell r="B152" t="str">
            <v>Neptune</v>
          </cell>
          <cell r="C152">
            <v>0</v>
          </cell>
          <cell r="D152" t="str">
            <v>Dimlington E</v>
          </cell>
          <cell r="E152" t="str">
            <v>Easington</v>
          </cell>
          <cell r="F152" t="str">
            <v>P</v>
          </cell>
          <cell r="G152">
            <v>147</v>
          </cell>
          <cell r="H152">
            <v>0.25026537080569794</v>
          </cell>
          <cell r="I152">
            <v>0.28997458203479176</v>
          </cell>
          <cell r="J152">
            <v>0.31993530644735096</v>
          </cell>
          <cell r="K152">
            <v>0.39021320944056626</v>
          </cell>
          <cell r="L152">
            <v>0.35032365681052902</v>
          </cell>
          <cell r="M152">
            <v>0.28991088860475211</v>
          </cell>
          <cell r="N152">
            <v>0.20999925845669984</v>
          </cell>
          <cell r="O152">
            <v>0.10996989458704927</v>
          </cell>
          <cell r="P152">
            <v>7.9967726917780979E-2</v>
          </cell>
          <cell r="Q152">
            <v>4.9948940549408558E-2</v>
          </cell>
          <cell r="R152">
            <v>3.9937575027197893E-2</v>
          </cell>
          <cell r="S152">
            <v>0</v>
          </cell>
          <cell r="T152">
            <v>0</v>
          </cell>
          <cell r="U152">
            <v>0</v>
          </cell>
          <cell r="V152">
            <v>0</v>
          </cell>
          <cell r="W152">
            <v>0</v>
          </cell>
          <cell r="X152">
            <v>0</v>
          </cell>
          <cell r="Y152">
            <v>0</v>
          </cell>
          <cell r="Z152">
            <v>0</v>
          </cell>
          <cell r="AA152">
            <v>0</v>
          </cell>
          <cell r="AB152">
            <v>0</v>
          </cell>
          <cell r="AC152">
            <v>0.33</v>
          </cell>
          <cell r="AD152">
            <v>0.38</v>
          </cell>
          <cell r="AE152">
            <v>0.42</v>
          </cell>
          <cell r="AF152">
            <v>0.51</v>
          </cell>
          <cell r="AG152">
            <v>0.45</v>
          </cell>
          <cell r="AH152">
            <v>0.38</v>
          </cell>
          <cell r="AI152">
            <v>0.27</v>
          </cell>
          <cell r="AJ152">
            <v>0.14000000000000001</v>
          </cell>
          <cell r="AK152">
            <v>0.1</v>
          </cell>
          <cell r="AL152">
            <v>7.0000000000000007E-2</v>
          </cell>
          <cell r="AM152">
            <v>0.05</v>
          </cell>
          <cell r="AN152">
            <v>0</v>
          </cell>
          <cell r="AO152">
            <v>0</v>
          </cell>
          <cell r="AP152">
            <v>0</v>
          </cell>
          <cell r="AQ152">
            <v>0</v>
          </cell>
          <cell r="AR152">
            <v>0</v>
          </cell>
          <cell r="AS152">
            <v>0</v>
          </cell>
          <cell r="AT152">
            <v>0</v>
          </cell>
          <cell r="AU152">
            <v>0</v>
          </cell>
          <cell r="AV152">
            <v>0</v>
          </cell>
          <cell r="AW152">
            <v>0</v>
          </cell>
          <cell r="AX152">
            <v>1.3022767441399163</v>
          </cell>
          <cell r="AY152">
            <v>1.4000000000000001</v>
          </cell>
          <cell r="AZ152">
            <v>38.513007941387826</v>
          </cell>
          <cell r="BA152">
            <v>1.89</v>
          </cell>
          <cell r="BB152">
            <v>0.81</v>
          </cell>
          <cell r="BC152">
            <v>92.84</v>
          </cell>
          <cell r="BD152">
            <v>3.41</v>
          </cell>
          <cell r="BE152">
            <v>0.65</v>
          </cell>
          <cell r="BF152">
            <v>0.25</v>
          </cell>
          <cell r="BG152">
            <v>7.0000000000000007E-2</v>
          </cell>
          <cell r="BH152">
            <v>0.06</v>
          </cell>
          <cell r="BI152">
            <v>0.02</v>
          </cell>
          <cell r="BJ152">
            <v>0</v>
          </cell>
          <cell r="BK152">
            <v>100</v>
          </cell>
          <cell r="BL152">
            <v>7.0000000000000007E-2</v>
          </cell>
        </row>
        <row r="153">
          <cell r="A153">
            <v>160</v>
          </cell>
          <cell r="B153" t="str">
            <v>Ness</v>
          </cell>
          <cell r="C153">
            <v>0</v>
          </cell>
          <cell r="D153" t="str">
            <v>Mobil SF</v>
          </cell>
          <cell r="E153" t="str">
            <v>St Fergus</v>
          </cell>
          <cell r="F153" t="str">
            <v>P</v>
          </cell>
          <cell r="G153">
            <v>148</v>
          </cell>
          <cell r="H153">
            <v>4.0042459328911671E-2</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0.06</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1.4984094634936291</v>
          </cell>
          <cell r="AY153">
            <v>1.5</v>
          </cell>
          <cell r="AZ153">
            <v>40.950209030535341</v>
          </cell>
          <cell r="BA153">
            <v>0.78</v>
          </cell>
          <cell r="BB153">
            <v>2.96</v>
          </cell>
          <cell r="BC153">
            <v>84.99</v>
          </cell>
          <cell r="BD153">
            <v>7.74</v>
          </cell>
          <cell r="BE153">
            <v>2.56</v>
          </cell>
          <cell r="BF153">
            <v>0.73</v>
          </cell>
          <cell r="BG153">
            <v>0.18</v>
          </cell>
          <cell r="BH153">
            <v>0.04</v>
          </cell>
          <cell r="BI153">
            <v>0.02</v>
          </cell>
          <cell r="BJ153">
            <v>0</v>
          </cell>
          <cell r="BK153">
            <v>100</v>
          </cell>
          <cell r="BL153">
            <v>0</v>
          </cell>
        </row>
        <row r="154">
          <cell r="A154">
            <v>161</v>
          </cell>
          <cell r="B154" t="str">
            <v>Ness South</v>
          </cell>
          <cell r="C154">
            <v>0</v>
          </cell>
          <cell r="D154" t="str">
            <v>Mobil SF</v>
          </cell>
          <cell r="E154" t="str">
            <v>St Fergus</v>
          </cell>
          <cell r="F154" t="str">
            <v>P</v>
          </cell>
          <cell r="G154">
            <v>149</v>
          </cell>
          <cell r="H154">
            <v>2.0021229664455836E-2</v>
          </cell>
          <cell r="I154">
            <v>0</v>
          </cell>
          <cell r="J154">
            <v>0</v>
          </cell>
          <cell r="K154">
            <v>0</v>
          </cell>
          <cell r="L154">
            <v>0</v>
          </cell>
          <cell r="M154">
            <v>1.9993854386534633E-2</v>
          </cell>
          <cell r="N154">
            <v>2.9999894065242831E-2</v>
          </cell>
          <cell r="O154">
            <v>1.9994526288554412E-2</v>
          </cell>
          <cell r="P154">
            <v>1.9991931729445245E-2</v>
          </cell>
          <cell r="Q154">
            <v>9.9897881098817108E-3</v>
          </cell>
          <cell r="R154">
            <v>9.9843937567994732E-3</v>
          </cell>
          <cell r="S154">
            <v>0</v>
          </cell>
          <cell r="T154">
            <v>0</v>
          </cell>
          <cell r="U154">
            <v>0</v>
          </cell>
          <cell r="V154">
            <v>0</v>
          </cell>
          <cell r="W154">
            <v>0</v>
          </cell>
          <cell r="X154">
            <v>0</v>
          </cell>
          <cell r="Y154">
            <v>0</v>
          </cell>
          <cell r="Z154">
            <v>0</v>
          </cell>
          <cell r="AA154">
            <v>0</v>
          </cell>
          <cell r="AB154">
            <v>0</v>
          </cell>
          <cell r="AC154">
            <v>0.03</v>
          </cell>
          <cell r="AD154">
            <v>0</v>
          </cell>
          <cell r="AE154">
            <v>0</v>
          </cell>
          <cell r="AF154">
            <v>0</v>
          </cell>
          <cell r="AG154">
            <v>0</v>
          </cell>
          <cell r="AH154">
            <v>0.03</v>
          </cell>
          <cell r="AI154">
            <v>0.04</v>
          </cell>
          <cell r="AJ154">
            <v>0.03</v>
          </cell>
          <cell r="AK154">
            <v>0.03</v>
          </cell>
          <cell r="AL154">
            <v>0.02</v>
          </cell>
          <cell r="AM154">
            <v>0.02</v>
          </cell>
          <cell r="AN154">
            <v>0</v>
          </cell>
          <cell r="AO154">
            <v>0</v>
          </cell>
          <cell r="AP154">
            <v>0</v>
          </cell>
          <cell r="AQ154">
            <v>0</v>
          </cell>
          <cell r="AR154">
            <v>0</v>
          </cell>
          <cell r="AS154">
            <v>0</v>
          </cell>
          <cell r="AT154">
            <v>0</v>
          </cell>
          <cell r="AU154">
            <v>0</v>
          </cell>
          <cell r="AV154">
            <v>0</v>
          </cell>
          <cell r="AW154">
            <v>0</v>
          </cell>
          <cell r="AX154">
            <v>1.5387501369571741</v>
          </cell>
          <cell r="AY154">
            <v>2</v>
          </cell>
          <cell r="AZ154">
            <v>40.950209030535341</v>
          </cell>
          <cell r="BA154">
            <v>0.78</v>
          </cell>
          <cell r="BB154">
            <v>2.96</v>
          </cell>
          <cell r="BC154">
            <v>84.99</v>
          </cell>
          <cell r="BD154">
            <v>7.74</v>
          </cell>
          <cell r="BE154">
            <v>2.56</v>
          </cell>
          <cell r="BF154">
            <v>0.73</v>
          </cell>
          <cell r="BG154">
            <v>0.18</v>
          </cell>
          <cell r="BH154">
            <v>0.04</v>
          </cell>
          <cell r="BI154">
            <v>0.02</v>
          </cell>
          <cell r="BJ154">
            <v>0</v>
          </cell>
          <cell r="BK154">
            <v>100</v>
          </cell>
          <cell r="BL154">
            <v>0.02</v>
          </cell>
        </row>
        <row r="155">
          <cell r="A155">
            <v>162</v>
          </cell>
          <cell r="B155" t="str">
            <v>Nevis Area</v>
          </cell>
          <cell r="C155">
            <v>0</v>
          </cell>
          <cell r="D155" t="str">
            <v>Mobil SF</v>
          </cell>
          <cell r="E155" t="str">
            <v>St Fergus</v>
          </cell>
          <cell r="F155" t="str">
            <v>P</v>
          </cell>
          <cell r="G155">
            <v>150</v>
          </cell>
          <cell r="H155">
            <v>0.66070057892704259</v>
          </cell>
          <cell r="I155">
            <v>0.75993338740152339</v>
          </cell>
          <cell r="J155">
            <v>0.59987869958878304</v>
          </cell>
          <cell r="K155">
            <v>0.45024601089296107</v>
          </cell>
          <cell r="L155">
            <v>0.38035139882286012</v>
          </cell>
          <cell r="M155">
            <v>0.51984021404990044</v>
          </cell>
          <cell r="N155">
            <v>0.57999795192802805</v>
          </cell>
          <cell r="O155">
            <v>0.44987684149247431</v>
          </cell>
          <cell r="P155">
            <v>0.30987494180640129</v>
          </cell>
          <cell r="Q155">
            <v>0.18980597408775252</v>
          </cell>
          <cell r="R155">
            <v>0.14976590635199211</v>
          </cell>
          <cell r="S155">
            <v>0.11982574911973445</v>
          </cell>
          <cell r="T155">
            <v>9.9894924134074303E-2</v>
          </cell>
          <cell r="U155">
            <v>7.9931220565611416E-2</v>
          </cell>
          <cell r="V155">
            <v>6.0019588909077597E-2</v>
          </cell>
          <cell r="W155">
            <v>4.9985073310282929E-2</v>
          </cell>
          <cell r="X155">
            <v>3.9962512049856437E-2</v>
          </cell>
          <cell r="Y155">
            <v>0</v>
          </cell>
          <cell r="Z155">
            <v>0</v>
          </cell>
          <cell r="AA155">
            <v>0</v>
          </cell>
          <cell r="AB155">
            <v>0</v>
          </cell>
          <cell r="AC155">
            <v>0.82999999999999985</v>
          </cell>
          <cell r="AD155">
            <v>0.95</v>
          </cell>
          <cell r="AE155">
            <v>0.75</v>
          </cell>
          <cell r="AF155">
            <v>0.56999999999999995</v>
          </cell>
          <cell r="AG155">
            <v>0.48</v>
          </cell>
          <cell r="AH155">
            <v>0.65</v>
          </cell>
          <cell r="AI155">
            <v>0.72</v>
          </cell>
          <cell r="AJ155">
            <v>0.56000000000000005</v>
          </cell>
          <cell r="AK155">
            <v>0.39</v>
          </cell>
          <cell r="AL155">
            <v>0.24</v>
          </cell>
          <cell r="AM155">
            <v>0.19000000000000003</v>
          </cell>
          <cell r="AN155">
            <v>0.15</v>
          </cell>
          <cell r="AO155">
            <v>0.12</v>
          </cell>
          <cell r="AP155">
            <v>0.1</v>
          </cell>
          <cell r="AQ155">
            <v>0.08</v>
          </cell>
          <cell r="AR155">
            <v>0.06</v>
          </cell>
          <cell r="AS155">
            <v>0.05</v>
          </cell>
          <cell r="AT155">
            <v>0</v>
          </cell>
          <cell r="AU155">
            <v>0</v>
          </cell>
          <cell r="AV155">
            <v>0</v>
          </cell>
          <cell r="AW155">
            <v>0</v>
          </cell>
          <cell r="AX155">
            <v>1.2527636668449202</v>
          </cell>
          <cell r="AY155">
            <v>1.3333333333333335</v>
          </cell>
          <cell r="AZ155">
            <v>40.950209030535341</v>
          </cell>
          <cell r="BA155">
            <v>0.78</v>
          </cell>
          <cell r="BB155">
            <v>2.96</v>
          </cell>
          <cell r="BC155">
            <v>84.99</v>
          </cell>
          <cell r="BD155">
            <v>7.74</v>
          </cell>
          <cell r="BE155">
            <v>2.56</v>
          </cell>
          <cell r="BF155">
            <v>0.73</v>
          </cell>
          <cell r="BG155">
            <v>0.18</v>
          </cell>
          <cell r="BH155">
            <v>0.04</v>
          </cell>
          <cell r="BI155">
            <v>0.02</v>
          </cell>
          <cell r="BJ155">
            <v>0</v>
          </cell>
          <cell r="BK155">
            <v>100</v>
          </cell>
          <cell r="BL155">
            <v>0.24</v>
          </cell>
        </row>
        <row r="156">
          <cell r="A156">
            <v>163</v>
          </cell>
          <cell r="B156" t="str">
            <v>Norway Alvheim</v>
          </cell>
          <cell r="C156">
            <v>0</v>
          </cell>
          <cell r="D156" t="str">
            <v>Mobil SF</v>
          </cell>
          <cell r="E156" t="str">
            <v>St Fergus</v>
          </cell>
          <cell r="F156" t="str">
            <v>P</v>
          </cell>
          <cell r="G156">
            <v>151</v>
          </cell>
          <cell r="H156">
            <v>1.0210827128872477</v>
          </cell>
          <cell r="I156">
            <v>0.91991936369658089</v>
          </cell>
          <cell r="J156">
            <v>0.82983220109781652</v>
          </cell>
          <cell r="K156">
            <v>0.69037721670254026</v>
          </cell>
          <cell r="L156">
            <v>0.61056408758406489</v>
          </cell>
          <cell r="M156">
            <v>0.50984328685663305</v>
          </cell>
          <cell r="N156">
            <v>0.42999848160181392</v>
          </cell>
          <cell r="O156">
            <v>0.37989599948253383</v>
          </cell>
          <cell r="P156">
            <v>0.30987494180640129</v>
          </cell>
          <cell r="Q156">
            <v>0.22976512652727937</v>
          </cell>
          <cell r="R156">
            <v>0.17971908762239053</v>
          </cell>
          <cell r="S156">
            <v>0.14978218639966806</v>
          </cell>
          <cell r="T156">
            <v>0.11987390896088915</v>
          </cell>
          <cell r="U156">
            <v>8.9922623136312829E-2</v>
          </cell>
          <cell r="V156">
            <v>8.00261185454368E-2</v>
          </cell>
          <cell r="W156">
            <v>5.9982087972339504E-2</v>
          </cell>
          <cell r="X156">
            <v>4.9953140062320545E-2</v>
          </cell>
          <cell r="Y156">
            <v>4.0009834656296796E-2</v>
          </cell>
          <cell r="Z156">
            <v>0</v>
          </cell>
          <cell r="AA156">
            <v>0</v>
          </cell>
          <cell r="AB156">
            <v>0</v>
          </cell>
          <cell r="AC156">
            <v>1.1200000000000001</v>
          </cell>
          <cell r="AD156">
            <v>1.01</v>
          </cell>
          <cell r="AE156">
            <v>0.91</v>
          </cell>
          <cell r="AF156">
            <v>0.7599999999999999</v>
          </cell>
          <cell r="AG156">
            <v>0.67</v>
          </cell>
          <cell r="AH156">
            <v>0.56000000000000005</v>
          </cell>
          <cell r="AI156">
            <v>0.48</v>
          </cell>
          <cell r="AJ156">
            <v>0.42</v>
          </cell>
          <cell r="AK156">
            <v>0.34</v>
          </cell>
          <cell r="AL156">
            <v>0.25</v>
          </cell>
          <cell r="AM156">
            <v>0.2</v>
          </cell>
          <cell r="AN156">
            <v>0.16</v>
          </cell>
          <cell r="AO156">
            <v>0.13</v>
          </cell>
          <cell r="AP156">
            <v>0.1</v>
          </cell>
          <cell r="AQ156">
            <v>0.09</v>
          </cell>
          <cell r="AR156">
            <v>7.0000000000000007E-2</v>
          </cell>
          <cell r="AS156">
            <v>0.06</v>
          </cell>
          <cell r="AT156">
            <v>0.05</v>
          </cell>
          <cell r="AU156">
            <v>0</v>
          </cell>
          <cell r="AV156">
            <v>0</v>
          </cell>
          <cell r="AW156">
            <v>0</v>
          </cell>
          <cell r="AX156">
            <v>1.0997722739268452</v>
          </cell>
          <cell r="AY156">
            <v>1.1666666666666667</v>
          </cell>
          <cell r="AZ156">
            <v>40.950209030535341</v>
          </cell>
          <cell r="BA156">
            <v>0.78</v>
          </cell>
          <cell r="BB156">
            <v>2.96</v>
          </cell>
          <cell r="BC156">
            <v>84.99</v>
          </cell>
          <cell r="BD156">
            <v>7.74</v>
          </cell>
          <cell r="BE156">
            <v>2.56</v>
          </cell>
          <cell r="BF156">
            <v>0.73</v>
          </cell>
          <cell r="BG156">
            <v>0.18</v>
          </cell>
          <cell r="BH156">
            <v>0.04</v>
          </cell>
          <cell r="BI156">
            <v>0.02</v>
          </cell>
          <cell r="BJ156">
            <v>0</v>
          </cell>
          <cell r="BK156">
            <v>100</v>
          </cell>
          <cell r="BL156">
            <v>0.25</v>
          </cell>
        </row>
        <row r="157">
          <cell r="A157">
            <v>164</v>
          </cell>
          <cell r="B157" t="str">
            <v>Norway Gaupe</v>
          </cell>
          <cell r="C157">
            <v>0</v>
          </cell>
          <cell r="D157" t="str">
            <v>Amoco T</v>
          </cell>
          <cell r="E157" t="str">
            <v>Teesside</v>
          </cell>
          <cell r="F157" t="str">
            <v>D</v>
          </cell>
          <cell r="G157">
            <v>152</v>
          </cell>
          <cell r="H157">
            <v>0</v>
          </cell>
          <cell r="I157">
            <v>0.18998334685038085</v>
          </cell>
          <cell r="J157">
            <v>0.56988476460934379</v>
          </cell>
          <cell r="K157">
            <v>1.6108801723059274</v>
          </cell>
          <cell r="L157">
            <v>1.2511559171804609</v>
          </cell>
          <cell r="M157">
            <v>1.0696712096796028</v>
          </cell>
          <cell r="N157">
            <v>0.88999685726887079</v>
          </cell>
          <cell r="O157">
            <v>0.65981936752229564</v>
          </cell>
          <cell r="P157">
            <v>0.47980636150668587</v>
          </cell>
          <cell r="Q157">
            <v>0.32966300762609646</v>
          </cell>
          <cell r="R157">
            <v>0.22964105640638791</v>
          </cell>
          <cell r="S157">
            <v>0.15976766549297927</v>
          </cell>
          <cell r="T157">
            <v>0.10988441654748173</v>
          </cell>
          <cell r="U157">
            <v>7.9931220565611416E-2</v>
          </cell>
          <cell r="V157">
            <v>6.0019588909077597E-2</v>
          </cell>
          <cell r="W157">
            <v>3.9988058648226341E-2</v>
          </cell>
          <cell r="X157">
            <v>0</v>
          </cell>
          <cell r="Y157">
            <v>0</v>
          </cell>
          <cell r="Z157">
            <v>0</v>
          </cell>
          <cell r="AA157">
            <v>0</v>
          </cell>
          <cell r="AB157">
            <v>0</v>
          </cell>
          <cell r="AC157">
            <v>0</v>
          </cell>
          <cell r="AD157">
            <v>0.21</v>
          </cell>
          <cell r="AE157">
            <v>0.63</v>
          </cell>
          <cell r="AF157">
            <v>1.77</v>
          </cell>
          <cell r="AG157">
            <v>1.37</v>
          </cell>
          <cell r="AH157">
            <v>1.18</v>
          </cell>
          <cell r="AI157">
            <v>0.98</v>
          </cell>
          <cell r="AJ157">
            <v>0.73</v>
          </cell>
          <cell r="AK157">
            <v>0.53</v>
          </cell>
          <cell r="AL157">
            <v>0.36</v>
          </cell>
          <cell r="AM157">
            <v>0.26</v>
          </cell>
          <cell r="AN157">
            <v>0.18</v>
          </cell>
          <cell r="AO157">
            <v>0.13</v>
          </cell>
          <cell r="AP157">
            <v>0.09</v>
          </cell>
          <cell r="AQ157">
            <v>7.0000000000000007E-2</v>
          </cell>
          <cell r="AR157">
            <v>0.05</v>
          </cell>
          <cell r="AS157">
            <v>0</v>
          </cell>
          <cell r="AT157">
            <v>0</v>
          </cell>
          <cell r="AU157">
            <v>0</v>
          </cell>
          <cell r="AV157">
            <v>0</v>
          </cell>
          <cell r="AW157">
            <v>0</v>
          </cell>
          <cell r="AX157">
            <v>1.1047732527558924</v>
          </cell>
          <cell r="AY157">
            <v>1.25</v>
          </cell>
          <cell r="AZ157">
            <v>41.018425144672889</v>
          </cell>
          <cell r="BA157">
            <v>0.88</v>
          </cell>
          <cell r="BB157">
            <v>2.1800000000000002</v>
          </cell>
          <cell r="BC157">
            <v>85.5</v>
          </cell>
          <cell r="BD157">
            <v>8.39</v>
          </cell>
          <cell r="BE157">
            <v>2.2799999999999998</v>
          </cell>
          <cell r="BF157">
            <v>0.63</v>
          </cell>
          <cell r="BG157">
            <v>0.12</v>
          </cell>
          <cell r="BH157">
            <v>0.02</v>
          </cell>
          <cell r="BI157">
            <v>0</v>
          </cell>
          <cell r="BJ157">
            <v>0</v>
          </cell>
          <cell r="BK157">
            <v>100</v>
          </cell>
          <cell r="BL157">
            <v>0.36</v>
          </cell>
        </row>
        <row r="158">
          <cell r="A158">
            <v>165</v>
          </cell>
          <cell r="B158" t="str">
            <v>Norway Rev</v>
          </cell>
          <cell r="C158">
            <v>0</v>
          </cell>
          <cell r="D158" t="str">
            <v>Amoco T</v>
          </cell>
          <cell r="E158" t="str">
            <v>Teesside</v>
          </cell>
          <cell r="F158" t="str">
            <v>P</v>
          </cell>
          <cell r="G158">
            <v>153</v>
          </cell>
          <cell r="H158">
            <v>1.5416346841630992</v>
          </cell>
          <cell r="I158">
            <v>1.1698974516576082</v>
          </cell>
          <cell r="J158">
            <v>0.82983220109781652</v>
          </cell>
          <cell r="K158">
            <v>0.48026241161915845</v>
          </cell>
          <cell r="L158">
            <v>0.22020344142376114</v>
          </cell>
          <cell r="M158">
            <v>0.10996619912594047</v>
          </cell>
          <cell r="N158">
            <v>4.9999823442071392E-2</v>
          </cell>
          <cell r="O158">
            <v>2.9991789432831619E-2</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2</v>
          </cell>
          <cell r="AD158">
            <v>1.52</v>
          </cell>
          <cell r="AE158">
            <v>1.07</v>
          </cell>
          <cell r="AF158">
            <v>0.63</v>
          </cell>
          <cell r="AG158">
            <v>0.28000000000000003</v>
          </cell>
          <cell r="AH158">
            <v>0.14000000000000001</v>
          </cell>
          <cell r="AI158">
            <v>7.0000000000000007E-2</v>
          </cell>
          <cell r="AJ158">
            <v>0.04</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1.297444732792733</v>
          </cell>
          <cell r="AY158">
            <v>1.4000000000000001</v>
          </cell>
          <cell r="AZ158">
            <v>41.018425144672889</v>
          </cell>
          <cell r="BA158">
            <v>0.88</v>
          </cell>
          <cell r="BB158">
            <v>2.1800000000000002</v>
          </cell>
          <cell r="BC158">
            <v>85.5</v>
          </cell>
          <cell r="BD158">
            <v>8.39</v>
          </cell>
          <cell r="BE158">
            <v>2.2799999999999998</v>
          </cell>
          <cell r="BF158">
            <v>0.63</v>
          </cell>
          <cell r="BG158">
            <v>0.12</v>
          </cell>
          <cell r="BH158">
            <v>0.02</v>
          </cell>
          <cell r="BI158">
            <v>0</v>
          </cell>
          <cell r="BJ158">
            <v>0</v>
          </cell>
          <cell r="BK158">
            <v>100</v>
          </cell>
          <cell r="BL158">
            <v>0</v>
          </cell>
        </row>
        <row r="159">
          <cell r="A159">
            <v>166</v>
          </cell>
          <cell r="B159" t="str">
            <v>Norway Vilje</v>
          </cell>
          <cell r="C159">
            <v>0</v>
          </cell>
          <cell r="D159" t="str">
            <v>Mobil SF</v>
          </cell>
          <cell r="E159" t="str">
            <v>St Fergus</v>
          </cell>
          <cell r="F159" t="str">
            <v>P</v>
          </cell>
          <cell r="G159">
            <v>154</v>
          </cell>
          <cell r="H159">
            <v>0.13013799281896293</v>
          </cell>
          <cell r="I159">
            <v>9.999123518441097E-2</v>
          </cell>
          <cell r="J159">
            <v>8.998180493831745E-2</v>
          </cell>
          <cell r="K159">
            <v>8.0043735269859737E-2</v>
          </cell>
          <cell r="L159">
            <v>6.0055484024662126E-2</v>
          </cell>
          <cell r="M159">
            <v>4.998463596633658E-2</v>
          </cell>
          <cell r="N159">
            <v>3.9999858753657115E-2</v>
          </cell>
          <cell r="O159">
            <v>3.9989052577108823E-2</v>
          </cell>
          <cell r="P159">
            <v>2.9987897594167867E-2</v>
          </cell>
          <cell r="Q159">
            <v>2.9969364329645132E-2</v>
          </cell>
          <cell r="R159">
            <v>1.9968787513598946E-2</v>
          </cell>
          <cell r="S159">
            <v>9.9854790933112045E-3</v>
          </cell>
          <cell r="T159">
            <v>9.9894924134074289E-3</v>
          </cell>
          <cell r="U159">
            <v>9.991402570701427E-3</v>
          </cell>
          <cell r="V159">
            <v>0</v>
          </cell>
          <cell r="W159">
            <v>0</v>
          </cell>
          <cell r="X159">
            <v>0</v>
          </cell>
          <cell r="Y159">
            <v>0</v>
          </cell>
          <cell r="Z159">
            <v>0</v>
          </cell>
          <cell r="AA159">
            <v>0</v>
          </cell>
          <cell r="AB159">
            <v>0</v>
          </cell>
          <cell r="AC159">
            <v>0.15</v>
          </cell>
          <cell r="AD159">
            <v>0.10999999999999999</v>
          </cell>
          <cell r="AE159">
            <v>0.1</v>
          </cell>
          <cell r="AF159">
            <v>0.09</v>
          </cell>
          <cell r="AG159">
            <v>7.0000000000000007E-2</v>
          </cell>
          <cell r="AH159">
            <v>0.06</v>
          </cell>
          <cell r="AI159">
            <v>0.05</v>
          </cell>
          <cell r="AJ159">
            <v>0.05</v>
          </cell>
          <cell r="AK159">
            <v>0.04</v>
          </cell>
          <cell r="AL159">
            <v>0.04</v>
          </cell>
          <cell r="AM159">
            <v>0.03</v>
          </cell>
          <cell r="AN159">
            <v>0.02</v>
          </cell>
          <cell r="AO159">
            <v>0.02</v>
          </cell>
          <cell r="AP159">
            <v>0.02</v>
          </cell>
          <cell r="AQ159">
            <v>0</v>
          </cell>
          <cell r="AR159">
            <v>0</v>
          </cell>
          <cell r="AS159">
            <v>0</v>
          </cell>
          <cell r="AT159">
            <v>0</v>
          </cell>
          <cell r="AU159">
            <v>0</v>
          </cell>
          <cell r="AV159">
            <v>0</v>
          </cell>
          <cell r="AW159">
            <v>0</v>
          </cell>
          <cell r="AX159">
            <v>1.2141535050270398</v>
          </cell>
          <cell r="AY159">
            <v>2</v>
          </cell>
          <cell r="AZ159">
            <v>40.950209030535341</v>
          </cell>
          <cell r="BA159">
            <v>0.78</v>
          </cell>
          <cell r="BB159">
            <v>2.96</v>
          </cell>
          <cell r="BC159">
            <v>84.99</v>
          </cell>
          <cell r="BD159">
            <v>7.74</v>
          </cell>
          <cell r="BE159">
            <v>2.56</v>
          </cell>
          <cell r="BF159">
            <v>0.73</v>
          </cell>
          <cell r="BG159">
            <v>0.18</v>
          </cell>
          <cell r="BH159">
            <v>0.04</v>
          </cell>
          <cell r="BI159">
            <v>0.02</v>
          </cell>
          <cell r="BJ159">
            <v>0</v>
          </cell>
          <cell r="BK159">
            <v>100</v>
          </cell>
          <cell r="BL159">
            <v>0.04</v>
          </cell>
        </row>
        <row r="160">
          <cell r="A160">
            <v>167</v>
          </cell>
          <cell r="B160" t="str">
            <v>Norway Volund</v>
          </cell>
          <cell r="C160">
            <v>0</v>
          </cell>
          <cell r="D160" t="str">
            <v>Mobil SF</v>
          </cell>
          <cell r="E160" t="str">
            <v>St Fergus</v>
          </cell>
          <cell r="F160" t="str">
            <v>P</v>
          </cell>
          <cell r="G160">
            <v>155</v>
          </cell>
          <cell r="H160">
            <v>0.25026537080569794</v>
          </cell>
          <cell r="I160">
            <v>0.17998422333193972</v>
          </cell>
          <cell r="J160">
            <v>0.14996967489719576</v>
          </cell>
          <cell r="K160">
            <v>0.13007106981352209</v>
          </cell>
          <cell r="L160">
            <v>0.10009247337443689</v>
          </cell>
          <cell r="M160">
            <v>7.997541754613853E-2</v>
          </cell>
          <cell r="N160">
            <v>5.9999788130485662E-2</v>
          </cell>
          <cell r="O160">
            <v>4.9986315721386038E-2</v>
          </cell>
          <cell r="P160">
            <v>3.998386345889049E-2</v>
          </cell>
          <cell r="Q160">
            <v>0</v>
          </cell>
          <cell r="R160">
            <v>0</v>
          </cell>
          <cell r="S160">
            <v>0</v>
          </cell>
          <cell r="T160">
            <v>0</v>
          </cell>
          <cell r="U160">
            <v>0</v>
          </cell>
          <cell r="V160">
            <v>0</v>
          </cell>
          <cell r="W160">
            <v>0</v>
          </cell>
          <cell r="X160">
            <v>0</v>
          </cell>
          <cell r="Y160">
            <v>0</v>
          </cell>
          <cell r="Z160">
            <v>0</v>
          </cell>
          <cell r="AA160">
            <v>0</v>
          </cell>
          <cell r="AB160">
            <v>0</v>
          </cell>
          <cell r="AC160">
            <v>0.28000000000000003</v>
          </cell>
          <cell r="AD160">
            <v>0.2</v>
          </cell>
          <cell r="AE160">
            <v>0.17</v>
          </cell>
          <cell r="AF160">
            <v>0.14000000000000001</v>
          </cell>
          <cell r="AG160">
            <v>0.10999999999999999</v>
          </cell>
          <cell r="AH160">
            <v>0.09</v>
          </cell>
          <cell r="AI160">
            <v>7.0000000000000007E-2</v>
          </cell>
          <cell r="AJ160">
            <v>0.06</v>
          </cell>
          <cell r="AK160">
            <v>0.05</v>
          </cell>
          <cell r="AL160">
            <v>0</v>
          </cell>
          <cell r="AM160">
            <v>0</v>
          </cell>
          <cell r="AN160">
            <v>0</v>
          </cell>
          <cell r="AO160">
            <v>0</v>
          </cell>
          <cell r="AP160">
            <v>0</v>
          </cell>
          <cell r="AQ160">
            <v>0</v>
          </cell>
          <cell r="AR160">
            <v>0</v>
          </cell>
          <cell r="AS160">
            <v>0</v>
          </cell>
          <cell r="AT160">
            <v>0</v>
          </cell>
          <cell r="AU160">
            <v>0</v>
          </cell>
          <cell r="AV160">
            <v>0</v>
          </cell>
          <cell r="AW160">
            <v>0</v>
          </cell>
          <cell r="AX160">
            <v>1.1246450911205799</v>
          </cell>
          <cell r="AY160">
            <v>1.25</v>
          </cell>
          <cell r="AZ160">
            <v>40.950209030535341</v>
          </cell>
          <cell r="BA160">
            <v>0.78</v>
          </cell>
          <cell r="BB160">
            <v>2.96</v>
          </cell>
          <cell r="BC160">
            <v>84.99</v>
          </cell>
          <cell r="BD160">
            <v>7.74</v>
          </cell>
          <cell r="BE160">
            <v>2.56</v>
          </cell>
          <cell r="BF160">
            <v>0.73</v>
          </cell>
          <cell r="BG160">
            <v>0.18</v>
          </cell>
          <cell r="BH160">
            <v>0.04</v>
          </cell>
          <cell r="BI160">
            <v>0.02</v>
          </cell>
          <cell r="BJ160">
            <v>0</v>
          </cell>
          <cell r="BK160">
            <v>100</v>
          </cell>
          <cell r="BL160">
            <v>0</v>
          </cell>
        </row>
        <row r="161">
          <cell r="A161">
            <v>168</v>
          </cell>
          <cell r="B161" t="str">
            <v>Orion</v>
          </cell>
          <cell r="C161">
            <v>0</v>
          </cell>
          <cell r="D161" t="str">
            <v>Shell/Esso SF</v>
          </cell>
          <cell r="E161" t="str">
            <v>St Fergus</v>
          </cell>
          <cell r="F161" t="str">
            <v>P</v>
          </cell>
          <cell r="G161">
            <v>156</v>
          </cell>
          <cell r="H161">
            <v>4.0042459328911671E-2</v>
          </cell>
          <cell r="I161">
            <v>9.999123518441097E-2</v>
          </cell>
          <cell r="J161">
            <v>9.9979783264797173E-2</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0.08</v>
          </cell>
          <cell r="AD161">
            <v>0.10999999999999999</v>
          </cell>
          <cell r="AE161">
            <v>0.10999999999999999</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1.249929807180806</v>
          </cell>
          <cell r="AY161">
            <v>2</v>
          </cell>
          <cell r="AZ161">
            <v>37.723350089053945</v>
          </cell>
          <cell r="BA161">
            <v>1.02</v>
          </cell>
          <cell r="BB161">
            <v>0.88</v>
          </cell>
          <cell r="BC161">
            <v>95.89</v>
          </cell>
          <cell r="BD161">
            <v>2.11</v>
          </cell>
          <cell r="BE161">
            <v>0.1</v>
          </cell>
          <cell r="BF161">
            <v>0</v>
          </cell>
          <cell r="BG161">
            <v>0</v>
          </cell>
          <cell r="BH161">
            <v>0</v>
          </cell>
          <cell r="BI161">
            <v>0</v>
          </cell>
          <cell r="BJ161">
            <v>0</v>
          </cell>
          <cell r="BK161">
            <v>100</v>
          </cell>
          <cell r="BL161">
            <v>0</v>
          </cell>
        </row>
        <row r="162">
          <cell r="A162">
            <v>169</v>
          </cell>
          <cell r="B162" t="str">
            <v>Pickerill</v>
          </cell>
          <cell r="C162">
            <v>0</v>
          </cell>
          <cell r="D162" t="str">
            <v>Theddlethorpe</v>
          </cell>
          <cell r="E162" t="str">
            <v>Theddlethorpe</v>
          </cell>
          <cell r="F162" t="str">
            <v>P</v>
          </cell>
          <cell r="G162">
            <v>157</v>
          </cell>
          <cell r="H162">
            <v>9.0095533490051255E-2</v>
          </cell>
          <cell r="I162">
            <v>4.9995617592205485E-2</v>
          </cell>
          <cell r="J162">
            <v>1.9995956652959435E-2</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0.1</v>
          </cell>
          <cell r="AD162">
            <v>0.06</v>
          </cell>
          <cell r="AE162">
            <v>0.03</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1.1868538490573501</v>
          </cell>
          <cell r="AY162">
            <v>1.5</v>
          </cell>
          <cell r="AZ162">
            <v>38.349205231337869</v>
          </cell>
          <cell r="BA162">
            <v>3.6</v>
          </cell>
          <cell r="BB162">
            <v>1.1299999999999999</v>
          </cell>
          <cell r="BC162">
            <v>89.58</v>
          </cell>
          <cell r="BD162">
            <v>4.07</v>
          </cell>
          <cell r="BE162">
            <v>1.02</v>
          </cell>
          <cell r="BF162">
            <v>0.38</v>
          </cell>
          <cell r="BG162">
            <v>0.11</v>
          </cell>
          <cell r="BH162">
            <v>7.0000000000000007E-2</v>
          </cell>
          <cell r="BI162">
            <v>0.03</v>
          </cell>
          <cell r="BJ162">
            <v>0.01</v>
          </cell>
          <cell r="BK162">
            <v>99.999999999999986</v>
          </cell>
          <cell r="BL162">
            <v>0</v>
          </cell>
        </row>
        <row r="163">
          <cell r="A163">
            <v>170</v>
          </cell>
          <cell r="B163" t="str">
            <v>Puffin</v>
          </cell>
          <cell r="C163">
            <v>0</v>
          </cell>
          <cell r="D163" t="str">
            <v>Shell/Esso B</v>
          </cell>
          <cell r="E163" t="str">
            <v>Bacton</v>
          </cell>
          <cell r="F163" t="str">
            <v>A</v>
          </cell>
          <cell r="G163">
            <v>158</v>
          </cell>
          <cell r="H163">
            <v>0</v>
          </cell>
          <cell r="I163">
            <v>0</v>
          </cell>
          <cell r="J163">
            <v>0</v>
          </cell>
          <cell r="K163">
            <v>0</v>
          </cell>
          <cell r="L163">
            <v>0</v>
          </cell>
          <cell r="M163">
            <v>0</v>
          </cell>
          <cell r="N163">
            <v>0</v>
          </cell>
          <cell r="O163">
            <v>0.5098604203581375</v>
          </cell>
          <cell r="P163">
            <v>0.89963692782503601</v>
          </cell>
          <cell r="Q163">
            <v>0.78919326068065521</v>
          </cell>
          <cell r="R163">
            <v>0.52917286911037209</v>
          </cell>
          <cell r="S163">
            <v>0.39941916373244823</v>
          </cell>
          <cell r="T163">
            <v>0.28969527998881545</v>
          </cell>
          <cell r="U163">
            <v>0.21981085655543139</v>
          </cell>
          <cell r="V163">
            <v>0.15004897227269401</v>
          </cell>
          <cell r="W163">
            <v>0.10996716128262243</v>
          </cell>
          <cell r="X163">
            <v>6.9934396087248774E-2</v>
          </cell>
          <cell r="Y163">
            <v>5.0012293320370993E-2</v>
          </cell>
          <cell r="Z163">
            <v>4.0017472575389748E-2</v>
          </cell>
          <cell r="AA163">
            <v>0</v>
          </cell>
          <cell r="AB163">
            <v>0</v>
          </cell>
          <cell r="AC163">
            <v>0</v>
          </cell>
          <cell r="AD163">
            <v>0</v>
          </cell>
          <cell r="AE163">
            <v>0</v>
          </cell>
          <cell r="AF163">
            <v>0</v>
          </cell>
          <cell r="AG163">
            <v>0</v>
          </cell>
          <cell r="AH163">
            <v>0</v>
          </cell>
          <cell r="AI163">
            <v>0</v>
          </cell>
          <cell r="AJ163">
            <v>0.56000000000000005</v>
          </cell>
          <cell r="AK163">
            <v>0.98999999999999988</v>
          </cell>
          <cell r="AL163">
            <v>0.86999999999999988</v>
          </cell>
          <cell r="AM163">
            <v>0.58000000000000007</v>
          </cell>
          <cell r="AN163">
            <v>0.43999999999999995</v>
          </cell>
          <cell r="AO163">
            <v>0.32000000000000006</v>
          </cell>
          <cell r="AP163">
            <v>0.24</v>
          </cell>
          <cell r="AQ163">
            <v>0.17</v>
          </cell>
          <cell r="AR163">
            <v>0.12</v>
          </cell>
          <cell r="AS163">
            <v>0.08</v>
          </cell>
          <cell r="AT163">
            <v>0.06</v>
          </cell>
          <cell r="AU163">
            <v>0.05</v>
          </cell>
          <cell r="AV163">
            <v>0</v>
          </cell>
          <cell r="AW163">
            <v>0</v>
          </cell>
          <cell r="AX163">
            <v>1.1009019176203867</v>
          </cell>
          <cell r="AY163">
            <v>1.1333333333333335</v>
          </cell>
          <cell r="AZ163">
            <v>38.694400237546851</v>
          </cell>
          <cell r="BA163">
            <v>2.83</v>
          </cell>
          <cell r="BB163">
            <v>0.56000000000000005</v>
          </cell>
          <cell r="BC163">
            <v>91.13</v>
          </cell>
          <cell r="BD163">
            <v>3.92</v>
          </cell>
          <cell r="BE163">
            <v>1</v>
          </cell>
          <cell r="BF163">
            <v>0.45</v>
          </cell>
          <cell r="BG163">
            <v>0.1</v>
          </cell>
          <cell r="BH163">
            <v>0.01</v>
          </cell>
          <cell r="BI163">
            <v>0</v>
          </cell>
          <cell r="BJ163">
            <v>0</v>
          </cell>
          <cell r="BK163">
            <v>100</v>
          </cell>
          <cell r="BL163">
            <v>0.87</v>
          </cell>
        </row>
        <row r="164">
          <cell r="A164">
            <v>171</v>
          </cell>
          <cell r="B164" t="str">
            <v>Ravenspurn North</v>
          </cell>
          <cell r="C164">
            <v>0</v>
          </cell>
          <cell r="D164" t="str">
            <v>Dimlington E</v>
          </cell>
          <cell r="E164" t="str">
            <v>Easington</v>
          </cell>
          <cell r="F164" t="str">
            <v>P</v>
          </cell>
          <cell r="G164">
            <v>159</v>
          </cell>
          <cell r="H164">
            <v>0.85090226073937303</v>
          </cell>
          <cell r="I164">
            <v>0.84992549906749315</v>
          </cell>
          <cell r="J164">
            <v>1.2397493124834849</v>
          </cell>
          <cell r="K164">
            <v>1.3807544334050805</v>
          </cell>
          <cell r="L164">
            <v>1.0709894651064746</v>
          </cell>
          <cell r="M164">
            <v>0.92971422897386036</v>
          </cell>
          <cell r="N164">
            <v>0.829997069138385</v>
          </cell>
          <cell r="O164">
            <v>0.72980020953223601</v>
          </cell>
          <cell r="P164">
            <v>0.63974181534224783</v>
          </cell>
          <cell r="Q164">
            <v>0.55942813415337589</v>
          </cell>
          <cell r="R164">
            <v>0.31950060021758314</v>
          </cell>
          <cell r="S164">
            <v>0.21968054005284651</v>
          </cell>
          <cell r="T164">
            <v>0.14984238620111143</v>
          </cell>
          <cell r="U164">
            <v>0.1099054282777157</v>
          </cell>
          <cell r="V164">
            <v>8.00261185454368E-2</v>
          </cell>
          <cell r="W164">
            <v>4.9985073310282929E-2</v>
          </cell>
          <cell r="X164">
            <v>3.9962512049856437E-2</v>
          </cell>
          <cell r="Y164">
            <v>0</v>
          </cell>
          <cell r="Z164">
            <v>0</v>
          </cell>
          <cell r="AA164">
            <v>0</v>
          </cell>
          <cell r="AB164">
            <v>0</v>
          </cell>
          <cell r="AC164">
            <v>1.1000000000000001</v>
          </cell>
          <cell r="AD164">
            <v>1.1000000000000001</v>
          </cell>
          <cell r="AE164">
            <v>1.6100000000000003</v>
          </cell>
          <cell r="AF164">
            <v>1.7900000000000003</v>
          </cell>
          <cell r="AG164">
            <v>1.39</v>
          </cell>
          <cell r="AH164">
            <v>1.21</v>
          </cell>
          <cell r="AI164">
            <v>1.08</v>
          </cell>
          <cell r="AJ164">
            <v>0.94999999999999984</v>
          </cell>
          <cell r="AK164">
            <v>0.83000000000000007</v>
          </cell>
          <cell r="AL164">
            <v>0.73</v>
          </cell>
          <cell r="AM164">
            <v>0.41000000000000003</v>
          </cell>
          <cell r="AN164">
            <v>0.28999999999999998</v>
          </cell>
          <cell r="AO164">
            <v>0.2</v>
          </cell>
          <cell r="AP164">
            <v>0.14000000000000001</v>
          </cell>
          <cell r="AQ164">
            <v>0.1</v>
          </cell>
          <cell r="AR164">
            <v>7.0000000000000007E-2</v>
          </cell>
          <cell r="AS164">
            <v>0.05</v>
          </cell>
          <cell r="AT164">
            <v>0</v>
          </cell>
          <cell r="AU164">
            <v>0</v>
          </cell>
          <cell r="AV164">
            <v>0</v>
          </cell>
          <cell r="AW164">
            <v>0</v>
          </cell>
          <cell r="AX164">
            <v>1.29870874914468</v>
          </cell>
          <cell r="AY164">
            <v>1.4000000000000001</v>
          </cell>
          <cell r="AZ164">
            <v>38.513007941387826</v>
          </cell>
          <cell r="BA164">
            <v>1.89</v>
          </cell>
          <cell r="BB164">
            <v>0.81</v>
          </cell>
          <cell r="BC164">
            <v>92.84</v>
          </cell>
          <cell r="BD164">
            <v>3.41</v>
          </cell>
          <cell r="BE164">
            <v>0.65</v>
          </cell>
          <cell r="BF164">
            <v>0.25</v>
          </cell>
          <cell r="BG164">
            <v>7.0000000000000007E-2</v>
          </cell>
          <cell r="BH164">
            <v>0.06</v>
          </cell>
          <cell r="BI164">
            <v>0.02</v>
          </cell>
          <cell r="BJ164">
            <v>0</v>
          </cell>
          <cell r="BK164">
            <v>100</v>
          </cell>
          <cell r="BL164">
            <v>0.73</v>
          </cell>
        </row>
        <row r="165">
          <cell r="A165">
            <v>172</v>
          </cell>
          <cell r="B165" t="str">
            <v>Ravenspurn South</v>
          </cell>
          <cell r="C165">
            <v>0</v>
          </cell>
          <cell r="D165" t="str">
            <v>Dimlington E</v>
          </cell>
          <cell r="E165" t="str">
            <v>Easington</v>
          </cell>
          <cell r="F165" t="str">
            <v>P</v>
          </cell>
          <cell r="G165">
            <v>160</v>
          </cell>
          <cell r="H165">
            <v>0.20021229664455836</v>
          </cell>
          <cell r="I165">
            <v>0.40996406425608495</v>
          </cell>
          <cell r="J165">
            <v>0.51989487297694537</v>
          </cell>
          <cell r="K165">
            <v>0.69037721670254026</v>
          </cell>
          <cell r="L165">
            <v>0.71065656095850183</v>
          </cell>
          <cell r="M165">
            <v>0.67979104914217747</v>
          </cell>
          <cell r="N165">
            <v>0.56999798723961381</v>
          </cell>
          <cell r="O165">
            <v>0.54984947293524644</v>
          </cell>
          <cell r="P165">
            <v>0.44981846391251801</v>
          </cell>
          <cell r="Q165">
            <v>0.44954046494467703</v>
          </cell>
          <cell r="R165">
            <v>0.36942256900158049</v>
          </cell>
          <cell r="S165">
            <v>0.25962245642609133</v>
          </cell>
          <cell r="T165">
            <v>0.17981086344133371</v>
          </cell>
          <cell r="U165">
            <v>0.12988823341911854</v>
          </cell>
          <cell r="V165">
            <v>9.0029383363616405E-2</v>
          </cell>
          <cell r="W165">
            <v>5.9982087972339504E-2</v>
          </cell>
          <cell r="X165">
            <v>3.9962512049856437E-2</v>
          </cell>
          <cell r="Y165">
            <v>0</v>
          </cell>
          <cell r="Z165">
            <v>0</v>
          </cell>
          <cell r="AA165">
            <v>0</v>
          </cell>
          <cell r="AB165">
            <v>0</v>
          </cell>
          <cell r="AC165">
            <v>0.26</v>
          </cell>
          <cell r="AD165">
            <v>0.53</v>
          </cell>
          <cell r="AE165">
            <v>0.68</v>
          </cell>
          <cell r="AF165">
            <v>0.90000000000000013</v>
          </cell>
          <cell r="AG165">
            <v>0.92</v>
          </cell>
          <cell r="AH165">
            <v>0.89000000000000012</v>
          </cell>
          <cell r="AI165">
            <v>0.74</v>
          </cell>
          <cell r="AJ165">
            <v>0.71</v>
          </cell>
          <cell r="AK165">
            <v>0.59</v>
          </cell>
          <cell r="AL165">
            <v>0.57999999999999996</v>
          </cell>
          <cell r="AM165">
            <v>0.48000000000000004</v>
          </cell>
          <cell r="AN165">
            <v>0.34</v>
          </cell>
          <cell r="AO165">
            <v>0.24</v>
          </cell>
          <cell r="AP165">
            <v>0.16</v>
          </cell>
          <cell r="AQ165">
            <v>0.12</v>
          </cell>
          <cell r="AR165">
            <v>0.08</v>
          </cell>
          <cell r="AS165">
            <v>0.06</v>
          </cell>
          <cell r="AT165">
            <v>0</v>
          </cell>
          <cell r="AU165">
            <v>0</v>
          </cell>
          <cell r="AV165">
            <v>0</v>
          </cell>
          <cell r="AW165">
            <v>0</v>
          </cell>
          <cell r="AX165">
            <v>1.300867964373366</v>
          </cell>
          <cell r="AY165">
            <v>1.3333333333333335</v>
          </cell>
          <cell r="AZ165">
            <v>38.513007941387826</v>
          </cell>
          <cell r="BA165">
            <v>1.89</v>
          </cell>
          <cell r="BB165">
            <v>0.81</v>
          </cell>
          <cell r="BC165">
            <v>92.84</v>
          </cell>
          <cell r="BD165">
            <v>3.41</v>
          </cell>
          <cell r="BE165">
            <v>0.65</v>
          </cell>
          <cell r="BF165">
            <v>0.25</v>
          </cell>
          <cell r="BG165">
            <v>7.0000000000000007E-2</v>
          </cell>
          <cell r="BH165">
            <v>0.06</v>
          </cell>
          <cell r="BI165">
            <v>0.02</v>
          </cell>
          <cell r="BJ165">
            <v>0</v>
          </cell>
          <cell r="BK165">
            <v>100</v>
          </cell>
          <cell r="BL165">
            <v>0.57999999999999996</v>
          </cell>
        </row>
        <row r="166">
          <cell r="A166">
            <v>173</v>
          </cell>
          <cell r="B166" t="str">
            <v>Rhum</v>
          </cell>
          <cell r="C166">
            <v>0</v>
          </cell>
          <cell r="D166" t="str">
            <v>Total SF</v>
          </cell>
          <cell r="E166" t="str">
            <v>St Fergus</v>
          </cell>
          <cell r="F166" t="str">
            <v>P</v>
          </cell>
          <cell r="G166">
            <v>161</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38.869398658158993</v>
          </cell>
          <cell r="BA166">
            <v>0.57999999999999996</v>
          </cell>
          <cell r="BB166">
            <v>3.65</v>
          </cell>
          <cell r="BC166">
            <v>88.53</v>
          </cell>
          <cell r="BD166">
            <v>5.43</v>
          </cell>
          <cell r="BE166">
            <v>1.5</v>
          </cell>
          <cell r="BF166">
            <v>0.26</v>
          </cell>
          <cell r="BG166">
            <v>0.04</v>
          </cell>
          <cell r="BH166">
            <v>0.01</v>
          </cell>
          <cell r="BI166">
            <v>0</v>
          </cell>
          <cell r="BJ166">
            <v>0</v>
          </cell>
          <cell r="BK166">
            <v>100.00000000000001</v>
          </cell>
          <cell r="BL166">
            <v>0</v>
          </cell>
        </row>
        <row r="167">
          <cell r="A167">
            <v>174</v>
          </cell>
          <cell r="B167" t="str">
            <v>Rita</v>
          </cell>
          <cell r="C167">
            <v>0</v>
          </cell>
          <cell r="D167" t="str">
            <v>Theddlethorpe</v>
          </cell>
          <cell r="E167" t="str">
            <v>Theddlethorpe</v>
          </cell>
          <cell r="F167" t="str">
            <v>P</v>
          </cell>
          <cell r="G167">
            <v>162</v>
          </cell>
          <cell r="H167">
            <v>0.8609128755716009</v>
          </cell>
          <cell r="I167">
            <v>0.51995442295893701</v>
          </cell>
          <cell r="J167">
            <v>0.30993732812087121</v>
          </cell>
          <cell r="K167">
            <v>0.18009840435718441</v>
          </cell>
          <cell r="L167">
            <v>0.10009247337443689</v>
          </cell>
          <cell r="M167">
            <v>6.9978490352871209E-2</v>
          </cell>
          <cell r="N167">
            <v>4.9999823442071392E-2</v>
          </cell>
          <cell r="O167">
            <v>3.9989052577108823E-2</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1.03</v>
          </cell>
          <cell r="AD167">
            <v>0.62</v>
          </cell>
          <cell r="AE167">
            <v>0.37</v>
          </cell>
          <cell r="AF167">
            <v>0.22</v>
          </cell>
          <cell r="AG167">
            <v>0.12</v>
          </cell>
          <cell r="AH167">
            <v>0.09</v>
          </cell>
          <cell r="AI167">
            <v>0.06</v>
          </cell>
          <cell r="AJ167">
            <v>0.05</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1.2013348684451239</v>
          </cell>
          <cell r="AY167">
            <v>1.2857142857142856</v>
          </cell>
          <cell r="AZ167">
            <v>38.349205231337869</v>
          </cell>
          <cell r="BA167">
            <v>3.6</v>
          </cell>
          <cell r="BB167">
            <v>1.1299999999999999</v>
          </cell>
          <cell r="BC167">
            <v>89.58</v>
          </cell>
          <cell r="BD167">
            <v>4.07</v>
          </cell>
          <cell r="BE167">
            <v>1.02</v>
          </cell>
          <cell r="BF167">
            <v>0.38</v>
          </cell>
          <cell r="BG167">
            <v>0.11</v>
          </cell>
          <cell r="BH167">
            <v>7.0000000000000007E-2</v>
          </cell>
          <cell r="BI167">
            <v>0.03</v>
          </cell>
          <cell r="BJ167">
            <v>0.01</v>
          </cell>
          <cell r="BK167">
            <v>99.999999999999986</v>
          </cell>
          <cell r="BL167">
            <v>0</v>
          </cell>
        </row>
        <row r="168">
          <cell r="A168">
            <v>175</v>
          </cell>
          <cell r="B168" t="str">
            <v>Rochelle</v>
          </cell>
          <cell r="C168">
            <v>0</v>
          </cell>
          <cell r="D168" t="str">
            <v>Mobil SF</v>
          </cell>
          <cell r="E168" t="str">
            <v>St Fergus</v>
          </cell>
          <cell r="F168" t="str">
            <v>D</v>
          </cell>
          <cell r="G168">
            <v>163</v>
          </cell>
          <cell r="H168">
            <v>0</v>
          </cell>
          <cell r="I168">
            <v>0</v>
          </cell>
          <cell r="J168">
            <v>0.7398503961594991</v>
          </cell>
          <cell r="K168">
            <v>0.74040455124620264</v>
          </cell>
          <cell r="L168">
            <v>1.4813686059416658</v>
          </cell>
          <cell r="M168">
            <v>1.3595820982843549</v>
          </cell>
          <cell r="N168">
            <v>0.98999650415301355</v>
          </cell>
          <cell r="O168">
            <v>0.58983852551235516</v>
          </cell>
          <cell r="P168">
            <v>0.14993948797083934</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0.81</v>
          </cell>
          <cell r="AF168">
            <v>0.81</v>
          </cell>
          <cell r="AG168">
            <v>1.63</v>
          </cell>
          <cell r="AH168">
            <v>1.49</v>
          </cell>
          <cell r="AI168">
            <v>1.08</v>
          </cell>
          <cell r="AJ168">
            <v>0.65</v>
          </cell>
          <cell r="AK168">
            <v>0.16</v>
          </cell>
          <cell r="AL168">
            <v>0</v>
          </cell>
          <cell r="AM168">
            <v>0</v>
          </cell>
          <cell r="AN168">
            <v>0</v>
          </cell>
          <cell r="AO168">
            <v>0</v>
          </cell>
          <cell r="AP168">
            <v>0</v>
          </cell>
          <cell r="AQ168">
            <v>0</v>
          </cell>
          <cell r="AR168">
            <v>0</v>
          </cell>
          <cell r="AS168">
            <v>0</v>
          </cell>
          <cell r="AT168">
            <v>0</v>
          </cell>
          <cell r="AU168">
            <v>0</v>
          </cell>
          <cell r="AV168">
            <v>0</v>
          </cell>
          <cell r="AW168">
            <v>0</v>
          </cell>
          <cell r="AX168">
            <v>1.0956902542290308</v>
          </cell>
          <cell r="AY168">
            <v>1.1016949152542375</v>
          </cell>
          <cell r="AZ168">
            <v>40.950209030535341</v>
          </cell>
          <cell r="BA168">
            <v>0.78</v>
          </cell>
          <cell r="BB168">
            <v>2.96</v>
          </cell>
          <cell r="BC168">
            <v>84.99</v>
          </cell>
          <cell r="BD168">
            <v>7.74</v>
          </cell>
          <cell r="BE168">
            <v>2.56</v>
          </cell>
          <cell r="BF168">
            <v>0.73</v>
          </cell>
          <cell r="BG168">
            <v>0.18</v>
          </cell>
          <cell r="BH168">
            <v>0.04</v>
          </cell>
          <cell r="BI168">
            <v>0.02</v>
          </cell>
          <cell r="BJ168">
            <v>0</v>
          </cell>
          <cell r="BK168">
            <v>100</v>
          </cell>
          <cell r="BL168">
            <v>0</v>
          </cell>
        </row>
        <row r="169">
          <cell r="A169">
            <v>176</v>
          </cell>
          <cell r="B169" t="str">
            <v>Rose</v>
          </cell>
          <cell r="C169">
            <v>0</v>
          </cell>
          <cell r="D169" t="str">
            <v>Dimlington E</v>
          </cell>
          <cell r="E169" t="str">
            <v>Easington</v>
          </cell>
          <cell r="F169" t="str">
            <v>P</v>
          </cell>
          <cell r="G169">
            <v>164</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38.513007941387826</v>
          </cell>
          <cell r="BA169">
            <v>1.89</v>
          </cell>
          <cell r="BB169">
            <v>0.81</v>
          </cell>
          <cell r="BC169">
            <v>92.84</v>
          </cell>
          <cell r="BD169">
            <v>3.41</v>
          </cell>
          <cell r="BE169">
            <v>0.65</v>
          </cell>
          <cell r="BF169">
            <v>0.25</v>
          </cell>
          <cell r="BG169">
            <v>7.0000000000000007E-2</v>
          </cell>
          <cell r="BH169">
            <v>0.06</v>
          </cell>
          <cell r="BI169">
            <v>0.02</v>
          </cell>
          <cell r="BJ169">
            <v>0</v>
          </cell>
          <cell r="BK169">
            <v>100</v>
          </cell>
          <cell r="BL169">
            <v>0</v>
          </cell>
        </row>
        <row r="170">
          <cell r="A170">
            <v>177</v>
          </cell>
          <cell r="B170" t="str">
            <v>Salfleetby</v>
          </cell>
          <cell r="C170">
            <v>0</v>
          </cell>
          <cell r="D170" t="str">
            <v>Theddlethorpe</v>
          </cell>
          <cell r="E170" t="str">
            <v>Theddlethorpe</v>
          </cell>
          <cell r="F170" t="str">
            <v>P</v>
          </cell>
          <cell r="G170">
            <v>165</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38.349205231337869</v>
          </cell>
          <cell r="BA170">
            <v>3.6</v>
          </cell>
          <cell r="BB170">
            <v>1.1299999999999999</v>
          </cell>
          <cell r="BC170">
            <v>89.58</v>
          </cell>
          <cell r="BD170">
            <v>4.07</v>
          </cell>
          <cell r="BE170">
            <v>1.02</v>
          </cell>
          <cell r="BF170">
            <v>0.38</v>
          </cell>
          <cell r="BG170">
            <v>0.11</v>
          </cell>
          <cell r="BH170">
            <v>7.0000000000000007E-2</v>
          </cell>
          <cell r="BI170">
            <v>0.03</v>
          </cell>
          <cell r="BJ170">
            <v>0.01</v>
          </cell>
          <cell r="BK170">
            <v>99.999999999999986</v>
          </cell>
          <cell r="BL170">
            <v>0</v>
          </cell>
        </row>
        <row r="171">
          <cell r="A171">
            <v>178</v>
          </cell>
          <cell r="B171" t="str">
            <v>Saturn</v>
          </cell>
          <cell r="C171">
            <v>0</v>
          </cell>
          <cell r="D171" t="str">
            <v>Theddlethorpe</v>
          </cell>
          <cell r="E171" t="str">
            <v>Theddlethorpe</v>
          </cell>
          <cell r="F171" t="str">
            <v>P</v>
          </cell>
          <cell r="G171">
            <v>166</v>
          </cell>
          <cell r="H171">
            <v>1.3714542320152248</v>
          </cell>
          <cell r="I171">
            <v>0.80992900499372888</v>
          </cell>
          <cell r="J171">
            <v>0.65986656954766132</v>
          </cell>
          <cell r="K171">
            <v>0.47025694471042595</v>
          </cell>
          <cell r="L171">
            <v>0.27024967811097955</v>
          </cell>
          <cell r="M171">
            <v>0.17994468947881168</v>
          </cell>
          <cell r="N171">
            <v>3.9999858753657115E-2</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1.64</v>
          </cell>
          <cell r="AD171">
            <v>0.97000000000000008</v>
          </cell>
          <cell r="AE171">
            <v>0.79</v>
          </cell>
          <cell r="AF171">
            <v>0.56000000000000005</v>
          </cell>
          <cell r="AG171">
            <v>0.32</v>
          </cell>
          <cell r="AH171">
            <v>0.22</v>
          </cell>
          <cell r="AI171">
            <v>0.05</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1.1968326879984772</v>
          </cell>
          <cell r="AY171">
            <v>1.25</v>
          </cell>
          <cell r="AZ171">
            <v>38.349205231337869</v>
          </cell>
          <cell r="BA171">
            <v>3.6</v>
          </cell>
          <cell r="BB171">
            <v>1.1299999999999999</v>
          </cell>
          <cell r="BC171">
            <v>89.58</v>
          </cell>
          <cell r="BD171">
            <v>4.07</v>
          </cell>
          <cell r="BE171">
            <v>1.02</v>
          </cell>
          <cell r="BF171">
            <v>0.38</v>
          </cell>
          <cell r="BG171">
            <v>0.11</v>
          </cell>
          <cell r="BH171">
            <v>7.0000000000000007E-2</v>
          </cell>
          <cell r="BI171">
            <v>0.03</v>
          </cell>
          <cell r="BJ171">
            <v>0.01</v>
          </cell>
          <cell r="BK171">
            <v>99.999999999999986</v>
          </cell>
          <cell r="BL171">
            <v>0</v>
          </cell>
        </row>
        <row r="172">
          <cell r="A172">
            <v>179</v>
          </cell>
          <cell r="B172" t="str">
            <v>Schooner</v>
          </cell>
          <cell r="C172">
            <v>0</v>
          </cell>
          <cell r="D172" t="str">
            <v>Theddlethorpe</v>
          </cell>
          <cell r="E172" t="str">
            <v>Theddlethorpe</v>
          </cell>
          <cell r="F172" t="str">
            <v>P</v>
          </cell>
          <cell r="G172">
            <v>167</v>
          </cell>
          <cell r="H172">
            <v>0.36038213396020502</v>
          </cell>
          <cell r="I172">
            <v>0.32997107610855619</v>
          </cell>
          <cell r="J172">
            <v>0.29993934979439152</v>
          </cell>
          <cell r="K172">
            <v>0.28015307344450913</v>
          </cell>
          <cell r="L172">
            <v>0.21019419408631743</v>
          </cell>
          <cell r="M172">
            <v>0.18994161667207898</v>
          </cell>
          <cell r="N172">
            <v>0.16999939970304273</v>
          </cell>
          <cell r="O172">
            <v>0.13996168401988091</v>
          </cell>
          <cell r="P172">
            <v>0.10995562451194885</v>
          </cell>
          <cell r="Q172">
            <v>6.9928516769171986E-2</v>
          </cell>
          <cell r="R172">
            <v>9.9843937567994732E-3</v>
          </cell>
          <cell r="S172">
            <v>0</v>
          </cell>
          <cell r="T172">
            <v>0</v>
          </cell>
          <cell r="U172">
            <v>0</v>
          </cell>
          <cell r="V172">
            <v>0</v>
          </cell>
          <cell r="W172">
            <v>0</v>
          </cell>
          <cell r="X172">
            <v>0</v>
          </cell>
          <cell r="Y172">
            <v>0</v>
          </cell>
          <cell r="Z172">
            <v>0</v>
          </cell>
          <cell r="AA172">
            <v>0</v>
          </cell>
          <cell r="AB172">
            <v>0</v>
          </cell>
          <cell r="AC172">
            <v>0.43</v>
          </cell>
          <cell r="AD172">
            <v>0.4</v>
          </cell>
          <cell r="AE172">
            <v>0.36</v>
          </cell>
          <cell r="AF172">
            <v>0.33</v>
          </cell>
          <cell r="AG172">
            <v>0.25</v>
          </cell>
          <cell r="AH172">
            <v>0.23</v>
          </cell>
          <cell r="AI172">
            <v>0.21</v>
          </cell>
          <cell r="AJ172">
            <v>0.17</v>
          </cell>
          <cell r="AK172">
            <v>0.14000000000000001</v>
          </cell>
          <cell r="AL172">
            <v>0.08</v>
          </cell>
          <cell r="AM172">
            <v>0.02</v>
          </cell>
          <cell r="AN172">
            <v>0</v>
          </cell>
          <cell r="AO172">
            <v>0</v>
          </cell>
          <cell r="AP172">
            <v>0</v>
          </cell>
          <cell r="AQ172">
            <v>0</v>
          </cell>
          <cell r="AR172">
            <v>0</v>
          </cell>
          <cell r="AS172">
            <v>0</v>
          </cell>
          <cell r="AT172">
            <v>0</v>
          </cell>
          <cell r="AU172">
            <v>0</v>
          </cell>
          <cell r="AV172">
            <v>0</v>
          </cell>
          <cell r="AW172">
            <v>0</v>
          </cell>
          <cell r="AX172">
            <v>1.2071446026392438</v>
          </cell>
          <cell r="AY172">
            <v>2</v>
          </cell>
          <cell r="AZ172">
            <v>38.349205231337869</v>
          </cell>
          <cell r="BA172">
            <v>3.6</v>
          </cell>
          <cell r="BB172">
            <v>1.1299999999999999</v>
          </cell>
          <cell r="BC172">
            <v>89.58</v>
          </cell>
          <cell r="BD172">
            <v>4.07</v>
          </cell>
          <cell r="BE172">
            <v>1.02</v>
          </cell>
          <cell r="BF172">
            <v>0.38</v>
          </cell>
          <cell r="BG172">
            <v>0.11</v>
          </cell>
          <cell r="BH172">
            <v>7.0000000000000007E-2</v>
          </cell>
          <cell r="BI172">
            <v>0.03</v>
          </cell>
          <cell r="BJ172">
            <v>0.01</v>
          </cell>
          <cell r="BK172">
            <v>99.999999999999986</v>
          </cell>
          <cell r="BL172">
            <v>0.08</v>
          </cell>
        </row>
        <row r="173">
          <cell r="A173">
            <v>180</v>
          </cell>
          <cell r="B173" t="str">
            <v>Scoter</v>
          </cell>
          <cell r="C173">
            <v>0</v>
          </cell>
          <cell r="D173" t="str">
            <v>SEAL B</v>
          </cell>
          <cell r="E173" t="str">
            <v>Bacton</v>
          </cell>
          <cell r="F173" t="str">
            <v>P</v>
          </cell>
          <cell r="G173">
            <v>168</v>
          </cell>
          <cell r="H173">
            <v>1.3814648468474524</v>
          </cell>
          <cell r="I173">
            <v>1.0499079694363151</v>
          </cell>
          <cell r="J173">
            <v>0.82983220109781652</v>
          </cell>
          <cell r="K173">
            <v>0.70038268361127265</v>
          </cell>
          <cell r="L173">
            <v>0.42038838817263485</v>
          </cell>
          <cell r="M173">
            <v>0.27991396141148484</v>
          </cell>
          <cell r="N173">
            <v>0.21999922314511411</v>
          </cell>
          <cell r="O173">
            <v>0.16995347345271253</v>
          </cell>
          <cell r="P173">
            <v>0.11995159037667147</v>
          </cell>
          <cell r="Q173">
            <v>2.9969364329645132E-2</v>
          </cell>
          <cell r="R173">
            <v>0</v>
          </cell>
          <cell r="S173">
            <v>0</v>
          </cell>
          <cell r="T173">
            <v>0</v>
          </cell>
          <cell r="U173">
            <v>0</v>
          </cell>
          <cell r="V173">
            <v>0</v>
          </cell>
          <cell r="W173">
            <v>0</v>
          </cell>
          <cell r="X173">
            <v>0</v>
          </cell>
          <cell r="Y173">
            <v>0</v>
          </cell>
          <cell r="Z173">
            <v>0</v>
          </cell>
          <cell r="AA173">
            <v>0</v>
          </cell>
          <cell r="AB173">
            <v>0</v>
          </cell>
          <cell r="AC173">
            <v>1.66</v>
          </cell>
          <cell r="AD173">
            <v>1.26</v>
          </cell>
          <cell r="AE173">
            <v>1</v>
          </cell>
          <cell r="AF173">
            <v>0.84</v>
          </cell>
          <cell r="AG173">
            <v>0.5</v>
          </cell>
          <cell r="AH173">
            <v>0.34</v>
          </cell>
          <cell r="AI173">
            <v>0.26</v>
          </cell>
          <cell r="AJ173">
            <v>0.2</v>
          </cell>
          <cell r="AK173">
            <v>0.14000000000000001</v>
          </cell>
          <cell r="AL173">
            <v>0.04</v>
          </cell>
          <cell r="AM173">
            <v>0</v>
          </cell>
          <cell r="AN173">
            <v>0</v>
          </cell>
          <cell r="AO173">
            <v>0</v>
          </cell>
          <cell r="AP173">
            <v>0</v>
          </cell>
          <cell r="AQ173">
            <v>0</v>
          </cell>
          <cell r="AR173">
            <v>0</v>
          </cell>
          <cell r="AS173">
            <v>0</v>
          </cell>
          <cell r="AT173">
            <v>0</v>
          </cell>
          <cell r="AU173">
            <v>0</v>
          </cell>
          <cell r="AV173">
            <v>0</v>
          </cell>
          <cell r="AW173">
            <v>0</v>
          </cell>
          <cell r="AX173">
            <v>1.1995931298731277</v>
          </cell>
          <cell r="AY173">
            <v>1.3333333333333335</v>
          </cell>
          <cell r="AZ173">
            <v>40.428204096303205</v>
          </cell>
          <cell r="BA173">
            <v>0.48</v>
          </cell>
          <cell r="BB173">
            <v>1.84</v>
          </cell>
          <cell r="BC173">
            <v>88.04</v>
          </cell>
          <cell r="BD173">
            <v>7.39</v>
          </cell>
          <cell r="BE173">
            <v>1.84</v>
          </cell>
          <cell r="BF173">
            <v>0.36</v>
          </cell>
          <cell r="BG173">
            <v>0.04</v>
          </cell>
          <cell r="BH173">
            <v>0.01</v>
          </cell>
          <cell r="BI173">
            <v>0</v>
          </cell>
          <cell r="BJ173">
            <v>0</v>
          </cell>
          <cell r="BK173">
            <v>100.00000000000003</v>
          </cell>
          <cell r="BL173">
            <v>0.04</v>
          </cell>
        </row>
        <row r="174">
          <cell r="A174">
            <v>181</v>
          </cell>
          <cell r="B174" t="str">
            <v>Scott</v>
          </cell>
          <cell r="C174">
            <v>0</v>
          </cell>
          <cell r="D174" t="str">
            <v>Mobil SF</v>
          </cell>
          <cell r="E174" t="str">
            <v>St Fergus</v>
          </cell>
          <cell r="F174" t="str">
            <v>P</v>
          </cell>
          <cell r="G174">
            <v>169</v>
          </cell>
          <cell r="H174">
            <v>0.14014860765119086</v>
          </cell>
          <cell r="I174">
            <v>6.9993864629087688E-2</v>
          </cell>
          <cell r="J174">
            <v>1.9995956652959435E-2</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0.18</v>
          </cell>
          <cell r="AD174">
            <v>0.09</v>
          </cell>
          <cell r="AE174">
            <v>0.03</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1.3035632570822344</v>
          </cell>
          <cell r="AY174">
            <v>1.5</v>
          </cell>
          <cell r="AZ174">
            <v>40.950209030535341</v>
          </cell>
          <cell r="BA174">
            <v>0.78</v>
          </cell>
          <cell r="BB174">
            <v>2.96</v>
          </cell>
          <cell r="BC174">
            <v>84.99</v>
          </cell>
          <cell r="BD174">
            <v>7.74</v>
          </cell>
          <cell r="BE174">
            <v>2.56</v>
          </cell>
          <cell r="BF174">
            <v>0.73</v>
          </cell>
          <cell r="BG174">
            <v>0.18</v>
          </cell>
          <cell r="BH174">
            <v>0.04</v>
          </cell>
          <cell r="BI174">
            <v>0.02</v>
          </cell>
          <cell r="BJ174">
            <v>0</v>
          </cell>
          <cell r="BK174">
            <v>100</v>
          </cell>
          <cell r="BL174">
            <v>0</v>
          </cell>
        </row>
        <row r="175">
          <cell r="A175">
            <v>182</v>
          </cell>
          <cell r="B175" t="str">
            <v>Sean Blowdown</v>
          </cell>
          <cell r="C175">
            <v>0</v>
          </cell>
          <cell r="D175" t="str">
            <v>Shell/Esso B</v>
          </cell>
          <cell r="E175" t="str">
            <v>Bacton</v>
          </cell>
          <cell r="F175" t="str">
            <v>D</v>
          </cell>
          <cell r="G175">
            <v>170</v>
          </cell>
          <cell r="H175">
            <v>0</v>
          </cell>
          <cell r="I175">
            <v>7.0293838334640908</v>
          </cell>
          <cell r="J175">
            <v>3.8292256990417317</v>
          </cell>
          <cell r="K175">
            <v>2.1311644515600157</v>
          </cell>
          <cell r="L175">
            <v>0.65060107693383973</v>
          </cell>
          <cell r="M175">
            <v>1.1696404816122759</v>
          </cell>
          <cell r="N175">
            <v>1.2799954801170277</v>
          </cell>
          <cell r="O175">
            <v>0.82977284097500814</v>
          </cell>
          <cell r="P175">
            <v>0.21991124902389769</v>
          </cell>
          <cell r="Q175">
            <v>5.9938728659290265E-2</v>
          </cell>
          <cell r="R175">
            <v>0</v>
          </cell>
          <cell r="S175">
            <v>0</v>
          </cell>
          <cell r="T175">
            <v>0</v>
          </cell>
          <cell r="U175">
            <v>0</v>
          </cell>
          <cell r="V175">
            <v>0</v>
          </cell>
          <cell r="W175">
            <v>0</v>
          </cell>
          <cell r="X175">
            <v>0</v>
          </cell>
          <cell r="Y175">
            <v>0</v>
          </cell>
          <cell r="Z175">
            <v>0</v>
          </cell>
          <cell r="AA175">
            <v>0</v>
          </cell>
          <cell r="AB175">
            <v>0</v>
          </cell>
          <cell r="AC175">
            <v>0</v>
          </cell>
          <cell r="AD175">
            <v>7.88</v>
          </cell>
          <cell r="AE175">
            <v>4.5999999999999996</v>
          </cell>
          <cell r="AF175">
            <v>2.56</v>
          </cell>
          <cell r="AG175">
            <v>0.78</v>
          </cell>
          <cell r="AH175">
            <v>1.41</v>
          </cell>
          <cell r="AI175">
            <v>1.53</v>
          </cell>
          <cell r="AJ175">
            <v>0.98999999999999988</v>
          </cell>
          <cell r="AK175">
            <v>0.26</v>
          </cell>
          <cell r="AL175">
            <v>7.0000000000000007E-2</v>
          </cell>
          <cell r="AM175">
            <v>0</v>
          </cell>
          <cell r="AN175">
            <v>0</v>
          </cell>
          <cell r="AO175">
            <v>0</v>
          </cell>
          <cell r="AP175">
            <v>0</v>
          </cell>
          <cell r="AQ175">
            <v>0</v>
          </cell>
          <cell r="AR175">
            <v>0</v>
          </cell>
          <cell r="AS175">
            <v>0</v>
          </cell>
          <cell r="AT175">
            <v>0</v>
          </cell>
          <cell r="AU175">
            <v>0</v>
          </cell>
          <cell r="AV175">
            <v>0</v>
          </cell>
          <cell r="AW175">
            <v>0</v>
          </cell>
          <cell r="AX175">
            <v>1.1674667138367709</v>
          </cell>
          <cell r="AY175">
            <v>1.2051282051282051</v>
          </cell>
          <cell r="AZ175">
            <v>38.694400237546851</v>
          </cell>
          <cell r="BA175">
            <v>2.83</v>
          </cell>
          <cell r="BB175">
            <v>0.56000000000000005</v>
          </cell>
          <cell r="BC175">
            <v>91.13</v>
          </cell>
          <cell r="BD175">
            <v>3.92</v>
          </cell>
          <cell r="BE175">
            <v>1</v>
          </cell>
          <cell r="BF175">
            <v>0.45</v>
          </cell>
          <cell r="BG175">
            <v>0.1</v>
          </cell>
          <cell r="BH175">
            <v>0.01</v>
          </cell>
          <cell r="BI175">
            <v>0</v>
          </cell>
          <cell r="BJ175">
            <v>0</v>
          </cell>
          <cell r="BK175">
            <v>100</v>
          </cell>
          <cell r="BL175">
            <v>7.0000000000000007E-2</v>
          </cell>
        </row>
        <row r="176">
          <cell r="A176">
            <v>183</v>
          </cell>
          <cell r="B176" t="str">
            <v>Sean Main</v>
          </cell>
          <cell r="C176">
            <v>0</v>
          </cell>
          <cell r="D176" t="str">
            <v>Shell/Esso B</v>
          </cell>
          <cell r="E176" t="str">
            <v>Bacton</v>
          </cell>
          <cell r="F176" t="str">
            <v>P</v>
          </cell>
          <cell r="G176">
            <v>171</v>
          </cell>
          <cell r="H176">
            <v>0.84089164590714505</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8.36</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9.9418278688942365</v>
          </cell>
          <cell r="AY176">
            <v>9.9523809523809526</v>
          </cell>
          <cell r="AZ176">
            <v>38.694400237546851</v>
          </cell>
          <cell r="BA176">
            <v>2.83</v>
          </cell>
          <cell r="BB176">
            <v>0.56000000000000005</v>
          </cell>
          <cell r="BC176">
            <v>91.13</v>
          </cell>
          <cell r="BD176">
            <v>3.92</v>
          </cell>
          <cell r="BE176">
            <v>1</v>
          </cell>
          <cell r="BF176">
            <v>0.45</v>
          </cell>
          <cell r="BG176">
            <v>0.1</v>
          </cell>
          <cell r="BH176">
            <v>0.01</v>
          </cell>
          <cell r="BI176">
            <v>0</v>
          </cell>
          <cell r="BJ176">
            <v>0</v>
          </cell>
          <cell r="BK176">
            <v>100</v>
          </cell>
          <cell r="BL176">
            <v>0</v>
          </cell>
        </row>
        <row r="177">
          <cell r="A177">
            <v>184</v>
          </cell>
          <cell r="B177" t="str">
            <v>Sean Satellites</v>
          </cell>
          <cell r="C177">
            <v>0</v>
          </cell>
          <cell r="D177" t="str">
            <v>Shell/Esso B</v>
          </cell>
          <cell r="E177" t="str">
            <v>Bacton</v>
          </cell>
          <cell r="F177" t="str">
            <v>P</v>
          </cell>
          <cell r="G177">
            <v>172</v>
          </cell>
          <cell r="H177">
            <v>0.20021229664455836</v>
          </cell>
          <cell r="I177">
            <v>0.17998422333193972</v>
          </cell>
          <cell r="J177">
            <v>0.25994743648847268</v>
          </cell>
          <cell r="K177">
            <v>0.20010933817464938</v>
          </cell>
          <cell r="L177">
            <v>0.13012021538676793</v>
          </cell>
          <cell r="M177">
            <v>8.9972344739405838E-2</v>
          </cell>
          <cell r="N177">
            <v>7.999971750731423E-2</v>
          </cell>
          <cell r="O177">
            <v>7.9978105154217646E-2</v>
          </cell>
          <cell r="P177">
            <v>6.9971761053058357E-2</v>
          </cell>
          <cell r="Q177">
            <v>5.9938728659290265E-2</v>
          </cell>
          <cell r="R177">
            <v>1.9968787513598946E-2</v>
          </cell>
          <cell r="S177">
            <v>0</v>
          </cell>
          <cell r="T177">
            <v>0</v>
          </cell>
          <cell r="U177">
            <v>0</v>
          </cell>
          <cell r="V177">
            <v>0</v>
          </cell>
          <cell r="W177">
            <v>0</v>
          </cell>
          <cell r="X177">
            <v>0</v>
          </cell>
          <cell r="Y177">
            <v>0</v>
          </cell>
          <cell r="Z177">
            <v>0</v>
          </cell>
          <cell r="AA177">
            <v>0</v>
          </cell>
          <cell r="AB177">
            <v>0</v>
          </cell>
          <cell r="AC177">
            <v>0.21999999999999997</v>
          </cell>
          <cell r="AD177">
            <v>0.2</v>
          </cell>
          <cell r="AE177">
            <v>0.28999999999999998</v>
          </cell>
          <cell r="AF177">
            <v>0.21999999999999997</v>
          </cell>
          <cell r="AG177">
            <v>0.14000000000000001</v>
          </cell>
          <cell r="AH177">
            <v>0.1</v>
          </cell>
          <cell r="AI177">
            <v>0.09</v>
          </cell>
          <cell r="AJ177">
            <v>0.09</v>
          </cell>
          <cell r="AK177">
            <v>0.08</v>
          </cell>
          <cell r="AL177">
            <v>7.0000000000000007E-2</v>
          </cell>
          <cell r="AM177">
            <v>0.03</v>
          </cell>
          <cell r="AN177">
            <v>0</v>
          </cell>
          <cell r="AO177">
            <v>0</v>
          </cell>
          <cell r="AP177">
            <v>0</v>
          </cell>
          <cell r="AQ177">
            <v>0</v>
          </cell>
          <cell r="AR177">
            <v>0</v>
          </cell>
          <cell r="AS177">
            <v>0</v>
          </cell>
          <cell r="AT177">
            <v>0</v>
          </cell>
          <cell r="AU177">
            <v>0</v>
          </cell>
          <cell r="AV177">
            <v>0</v>
          </cell>
          <cell r="AW177">
            <v>0</v>
          </cell>
          <cell r="AX177">
            <v>1.1166229023255634</v>
          </cell>
          <cell r="AY177">
            <v>1.5</v>
          </cell>
          <cell r="AZ177">
            <v>38.694400237546851</v>
          </cell>
          <cell r="BA177">
            <v>2.83</v>
          </cell>
          <cell r="BB177">
            <v>0.56000000000000005</v>
          </cell>
          <cell r="BC177">
            <v>91.13</v>
          </cell>
          <cell r="BD177">
            <v>3.92</v>
          </cell>
          <cell r="BE177">
            <v>1</v>
          </cell>
          <cell r="BF177">
            <v>0.45</v>
          </cell>
          <cell r="BG177">
            <v>0.1</v>
          </cell>
          <cell r="BH177">
            <v>0.01</v>
          </cell>
          <cell r="BI177">
            <v>0</v>
          </cell>
          <cell r="BJ177">
            <v>0</v>
          </cell>
          <cell r="BK177">
            <v>100</v>
          </cell>
          <cell r="BL177">
            <v>7.0000000000000007E-2</v>
          </cell>
        </row>
        <row r="178">
          <cell r="A178">
            <v>227</v>
          </cell>
          <cell r="B178" t="str">
            <v>Yare</v>
          </cell>
          <cell r="C178">
            <v>0</v>
          </cell>
          <cell r="D178" t="str">
            <v>Tullow B</v>
          </cell>
          <cell r="E178" t="str">
            <v>Bacton</v>
          </cell>
          <cell r="F178" t="str">
            <v>P</v>
          </cell>
          <cell r="G178">
            <v>173</v>
          </cell>
          <cell r="H178">
            <v>6.0063688993367503E-2</v>
          </cell>
          <cell r="I178">
            <v>3.9996494073764384E-2</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0.08</v>
          </cell>
          <cell r="AD178">
            <v>0.05</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1.2992180907042818</v>
          </cell>
          <cell r="AY178">
            <v>1.3333333333333335</v>
          </cell>
          <cell r="AZ178">
            <v>38.862938360348444</v>
          </cell>
          <cell r="BA178">
            <v>2.84</v>
          </cell>
          <cell r="BB178">
            <v>0.53</v>
          </cell>
          <cell r="BC178">
            <v>91.02</v>
          </cell>
          <cell r="BD178">
            <v>4.01</v>
          </cell>
          <cell r="BE178">
            <v>0.95</v>
          </cell>
          <cell r="BF178">
            <v>0.4</v>
          </cell>
          <cell r="BG178">
            <v>0.14000000000000001</v>
          </cell>
          <cell r="BH178">
            <v>0.05</v>
          </cell>
          <cell r="BI178">
            <v>0.05</v>
          </cell>
          <cell r="BJ178">
            <v>0.01</v>
          </cell>
          <cell r="BK178">
            <v>100.00000000000001</v>
          </cell>
          <cell r="BL178">
            <v>0</v>
          </cell>
        </row>
        <row r="179">
          <cell r="A179">
            <v>228</v>
          </cell>
          <cell r="B179" t="str">
            <v>York</v>
          </cell>
          <cell r="C179">
            <v>0</v>
          </cell>
          <cell r="D179" t="str">
            <v>Dimlington E</v>
          </cell>
          <cell r="E179" t="str">
            <v>Easington</v>
          </cell>
          <cell r="F179" t="str">
            <v>D</v>
          </cell>
          <cell r="G179">
            <v>174</v>
          </cell>
          <cell r="H179">
            <v>0</v>
          </cell>
          <cell r="I179">
            <v>0</v>
          </cell>
          <cell r="J179">
            <v>3.7092499591239751</v>
          </cell>
          <cell r="K179">
            <v>2.4413339257307221</v>
          </cell>
          <cell r="L179">
            <v>2.882663233183782</v>
          </cell>
          <cell r="M179">
            <v>1.9793915842669285</v>
          </cell>
          <cell r="N179">
            <v>1.5599944913926274</v>
          </cell>
          <cell r="O179">
            <v>1.2796496824674823</v>
          </cell>
          <cell r="P179">
            <v>1.0695683475253206</v>
          </cell>
          <cell r="Q179">
            <v>0.90907071799923578</v>
          </cell>
          <cell r="R179">
            <v>0.46926650656957525</v>
          </cell>
          <cell r="S179">
            <v>0.23965149823946891</v>
          </cell>
          <cell r="T179">
            <v>0.11987390896088915</v>
          </cell>
          <cell r="U179">
            <v>5.9948415424208555E-2</v>
          </cell>
          <cell r="V179">
            <v>3.0009794454538798E-2</v>
          </cell>
          <cell r="W179">
            <v>0</v>
          </cell>
          <cell r="X179">
            <v>0</v>
          </cell>
          <cell r="Y179">
            <v>0</v>
          </cell>
          <cell r="Z179">
            <v>0</v>
          </cell>
          <cell r="AA179">
            <v>0</v>
          </cell>
          <cell r="AB179">
            <v>0</v>
          </cell>
          <cell r="AC179">
            <v>0</v>
          </cell>
          <cell r="AD179">
            <v>0</v>
          </cell>
          <cell r="AE179">
            <v>4.1900000000000004</v>
          </cell>
          <cell r="AF179">
            <v>3.13</v>
          </cell>
          <cell r="AG179">
            <v>3.69</v>
          </cell>
          <cell r="AH179">
            <v>2.23</v>
          </cell>
          <cell r="AI179">
            <v>1.7300000000000002</v>
          </cell>
          <cell r="AJ179">
            <v>1.4000000000000001</v>
          </cell>
          <cell r="AK179">
            <v>1.1599999999999999</v>
          </cell>
          <cell r="AL179">
            <v>0.98</v>
          </cell>
          <cell r="AM179">
            <v>0.84</v>
          </cell>
          <cell r="AN179">
            <v>0</v>
          </cell>
          <cell r="AO179">
            <v>0</v>
          </cell>
          <cell r="AP179">
            <v>0</v>
          </cell>
          <cell r="AQ179">
            <v>0</v>
          </cell>
          <cell r="AR179">
            <v>0</v>
          </cell>
          <cell r="AS179">
            <v>0</v>
          </cell>
          <cell r="AT179">
            <v>0</v>
          </cell>
          <cell r="AU179">
            <v>0</v>
          </cell>
          <cell r="AV179">
            <v>0</v>
          </cell>
          <cell r="AW179">
            <v>0</v>
          </cell>
          <cell r="AX179">
            <v>1.155246498230988</v>
          </cell>
          <cell r="AY179">
            <v>1.7872340425531916</v>
          </cell>
          <cell r="AZ179">
            <v>38.513007941387826</v>
          </cell>
          <cell r="BA179">
            <v>1.89</v>
          </cell>
          <cell r="BB179">
            <v>0.81</v>
          </cell>
          <cell r="BC179">
            <v>92.84</v>
          </cell>
          <cell r="BD179">
            <v>3.41</v>
          </cell>
          <cell r="BE179">
            <v>0.65</v>
          </cell>
          <cell r="BF179">
            <v>0.25</v>
          </cell>
          <cell r="BG179">
            <v>7.0000000000000007E-2</v>
          </cell>
          <cell r="BH179">
            <v>0.06</v>
          </cell>
          <cell r="BI179">
            <v>0.02</v>
          </cell>
          <cell r="BJ179">
            <v>0</v>
          </cell>
          <cell r="BK179">
            <v>100</v>
          </cell>
          <cell r="BL179">
            <v>0.98</v>
          </cell>
        </row>
        <row r="180">
          <cell r="A180">
            <v>229</v>
          </cell>
          <cell r="B180" t="str">
            <v>zUpside B Perenco</v>
          </cell>
          <cell r="C180" t="str">
            <v>Inde</v>
          </cell>
          <cell r="D180" t="str">
            <v>Perenco B</v>
          </cell>
          <cell r="E180" t="str">
            <v>Bacton</v>
          </cell>
          <cell r="F180" t="str">
            <v>N</v>
          </cell>
          <cell r="G180">
            <v>175</v>
          </cell>
          <cell r="H180">
            <v>0</v>
          </cell>
          <cell r="I180">
            <v>0</v>
          </cell>
          <cell r="J180">
            <v>0</v>
          </cell>
          <cell r="K180">
            <v>0</v>
          </cell>
          <cell r="L180">
            <v>0</v>
          </cell>
          <cell r="M180">
            <v>0</v>
          </cell>
          <cell r="N180">
            <v>0</v>
          </cell>
          <cell r="O180">
            <v>0</v>
          </cell>
          <cell r="P180">
            <v>0.22990721488862031</v>
          </cell>
          <cell r="Q180">
            <v>0.16982639786798909</v>
          </cell>
          <cell r="R180">
            <v>0.10982833132479421</v>
          </cell>
          <cell r="S180">
            <v>0.43936108010569302</v>
          </cell>
          <cell r="T180">
            <v>0.52944309791059374</v>
          </cell>
          <cell r="U180">
            <v>0.63944976452489133</v>
          </cell>
          <cell r="V180">
            <v>0.450146916818082</v>
          </cell>
          <cell r="W180">
            <v>0.51984476242694244</v>
          </cell>
          <cell r="X180">
            <v>0.5394939126730619</v>
          </cell>
          <cell r="Y180">
            <v>0.48011801587556152</v>
          </cell>
          <cell r="Z180">
            <v>0.43018783018543982</v>
          </cell>
          <cell r="AA180">
            <v>0.36983808044061423</v>
          </cell>
          <cell r="AB180">
            <v>0.31017803366890362</v>
          </cell>
          <cell r="AC180">
            <v>0</v>
          </cell>
          <cell r="AD180">
            <v>0</v>
          </cell>
          <cell r="AE180">
            <v>0</v>
          </cell>
          <cell r="AF180">
            <v>0</v>
          </cell>
          <cell r="AG180">
            <v>0</v>
          </cell>
          <cell r="AH180">
            <v>0</v>
          </cell>
          <cell r="AI180">
            <v>0</v>
          </cell>
          <cell r="AJ180">
            <v>0</v>
          </cell>
          <cell r="AK180">
            <v>0.28000000000000003</v>
          </cell>
          <cell r="AL180">
            <v>0.21</v>
          </cell>
          <cell r="AM180">
            <v>0.14000000000000001</v>
          </cell>
          <cell r="AN180">
            <v>0.53</v>
          </cell>
          <cell r="AO180">
            <v>0.64</v>
          </cell>
          <cell r="AP180">
            <v>0.77</v>
          </cell>
          <cell r="AQ180">
            <v>0.54</v>
          </cell>
          <cell r="AR180">
            <v>0.62</v>
          </cell>
          <cell r="AS180">
            <v>0.65</v>
          </cell>
          <cell r="AT180">
            <v>0.57999999999999996</v>
          </cell>
          <cell r="AU180">
            <v>0.52</v>
          </cell>
          <cell r="AV180">
            <v>0.44</v>
          </cell>
          <cell r="AW180">
            <v>0.37</v>
          </cell>
          <cell r="AX180">
            <v>1.2079768315976491</v>
          </cell>
          <cell r="AY180">
            <v>1.2727272727272729</v>
          </cell>
          <cell r="AZ180">
            <v>38.317805599588745</v>
          </cell>
          <cell r="BA180">
            <v>3.06</v>
          </cell>
          <cell r="BB180">
            <v>0.72</v>
          </cell>
          <cell r="BC180">
            <v>91.64</v>
          </cell>
          <cell r="BD180">
            <v>3.25</v>
          </cell>
          <cell r="BE180">
            <v>0.67</v>
          </cell>
          <cell r="BF180">
            <v>0.48</v>
          </cell>
          <cell r="BG180">
            <v>0.08</v>
          </cell>
          <cell r="BH180">
            <v>0.04</v>
          </cell>
          <cell r="BI180">
            <v>0.05</v>
          </cell>
          <cell r="BJ180">
            <v>0.01</v>
          </cell>
          <cell r="BK180">
            <v>100.00000000000001</v>
          </cell>
          <cell r="BL180">
            <v>0.21</v>
          </cell>
        </row>
        <row r="181">
          <cell r="A181">
            <v>230</v>
          </cell>
          <cell r="B181" t="str">
            <v>zUpside B Seal</v>
          </cell>
          <cell r="C181" t="str">
            <v>Seal</v>
          </cell>
          <cell r="D181" t="str">
            <v>Seal B</v>
          </cell>
          <cell r="E181" t="str">
            <v>Bacton</v>
          </cell>
          <cell r="F181" t="str">
            <v>N</v>
          </cell>
          <cell r="G181">
            <v>176</v>
          </cell>
          <cell r="H181">
            <v>0</v>
          </cell>
          <cell r="I181">
            <v>0</v>
          </cell>
          <cell r="J181">
            <v>0</v>
          </cell>
          <cell r="K181">
            <v>0</v>
          </cell>
          <cell r="L181">
            <v>0</v>
          </cell>
          <cell r="M181">
            <v>0</v>
          </cell>
          <cell r="N181">
            <v>0</v>
          </cell>
          <cell r="O181">
            <v>0</v>
          </cell>
          <cell r="P181">
            <v>0.55977408842446685</v>
          </cell>
          <cell r="Q181">
            <v>0.41957110061503183</v>
          </cell>
          <cell r="R181">
            <v>0.27956302519038528</v>
          </cell>
          <cell r="S181">
            <v>1.068446262984299</v>
          </cell>
          <cell r="T181">
            <v>1.2886445213295583</v>
          </cell>
          <cell r="U181">
            <v>1.5586588010294227</v>
          </cell>
          <cell r="V181">
            <v>1.0903558651815766</v>
          </cell>
          <cell r="W181">
            <v>1.2596238474191297</v>
          </cell>
          <cell r="X181">
            <v>1.3087722696327984</v>
          </cell>
          <cell r="Y181">
            <v>1.1702876636966812</v>
          </cell>
          <cell r="Z181">
            <v>1.050458655103981</v>
          </cell>
          <cell r="AA181">
            <v>0.8896105178166126</v>
          </cell>
          <cell r="AB181">
            <v>0.75043072661831522</v>
          </cell>
          <cell r="AC181">
            <v>0</v>
          </cell>
          <cell r="AD181">
            <v>0</v>
          </cell>
          <cell r="AE181">
            <v>0</v>
          </cell>
          <cell r="AF181">
            <v>0</v>
          </cell>
          <cell r="AG181">
            <v>0</v>
          </cell>
          <cell r="AH181">
            <v>0</v>
          </cell>
          <cell r="AI181">
            <v>0</v>
          </cell>
          <cell r="AJ181">
            <v>0</v>
          </cell>
          <cell r="AK181">
            <v>0.67</v>
          </cell>
          <cell r="AL181">
            <v>0.5</v>
          </cell>
          <cell r="AM181">
            <v>0.33</v>
          </cell>
          <cell r="AN181">
            <v>1.28</v>
          </cell>
          <cell r="AO181">
            <v>1.5499999999999998</v>
          </cell>
          <cell r="AP181">
            <v>1.87</v>
          </cell>
          <cell r="AQ181">
            <v>1.3</v>
          </cell>
          <cell r="AR181">
            <v>1.51</v>
          </cell>
          <cell r="AS181">
            <v>1.5700000000000003</v>
          </cell>
          <cell r="AT181">
            <v>1.41</v>
          </cell>
          <cell r="AU181">
            <v>1.25</v>
          </cell>
          <cell r="AV181">
            <v>1.07</v>
          </cell>
          <cell r="AW181">
            <v>0.89999999999999991</v>
          </cell>
          <cell r="AX181">
            <v>1.1973998728075617</v>
          </cell>
          <cell r="AY181">
            <v>1.2015503875968991</v>
          </cell>
          <cell r="AZ181">
            <v>40.428204096303205</v>
          </cell>
          <cell r="BA181">
            <v>0.48</v>
          </cell>
          <cell r="BB181">
            <v>1.84</v>
          </cell>
          <cell r="BC181">
            <v>88.04</v>
          </cell>
          <cell r="BD181">
            <v>7.39</v>
          </cell>
          <cell r="BE181">
            <v>1.84</v>
          </cell>
          <cell r="BF181">
            <v>0.36</v>
          </cell>
          <cell r="BG181">
            <v>0.04</v>
          </cell>
          <cell r="BH181">
            <v>0.01</v>
          </cell>
          <cell r="BI181">
            <v>0</v>
          </cell>
          <cell r="BJ181">
            <v>0</v>
          </cell>
          <cell r="BK181">
            <v>100.00000000000003</v>
          </cell>
          <cell r="BL181">
            <v>0.5</v>
          </cell>
        </row>
        <row r="182">
          <cell r="A182">
            <v>231</v>
          </cell>
          <cell r="B182" t="str">
            <v>zUpside B Shell</v>
          </cell>
          <cell r="C182" t="str">
            <v>SPOTS</v>
          </cell>
          <cell r="D182" t="str">
            <v>Shell/Esso B</v>
          </cell>
          <cell r="E182" t="str">
            <v>Bacton</v>
          </cell>
          <cell r="F182" t="str">
            <v>N</v>
          </cell>
          <cell r="G182">
            <v>177</v>
          </cell>
          <cell r="H182">
            <v>0</v>
          </cell>
          <cell r="I182">
            <v>0</v>
          </cell>
          <cell r="J182">
            <v>0</v>
          </cell>
          <cell r="K182">
            <v>0</v>
          </cell>
          <cell r="L182">
            <v>0</v>
          </cell>
          <cell r="M182">
            <v>0</v>
          </cell>
          <cell r="N182">
            <v>0</v>
          </cell>
          <cell r="O182">
            <v>0</v>
          </cell>
          <cell r="P182">
            <v>0.40983460045362752</v>
          </cell>
          <cell r="Q182">
            <v>0.30968343140633303</v>
          </cell>
          <cell r="R182">
            <v>0.19968787513598948</v>
          </cell>
          <cell r="S182">
            <v>0.7888528483715852</v>
          </cell>
          <cell r="T182">
            <v>0.94900177927370577</v>
          </cell>
          <cell r="U182">
            <v>1.149011295630664</v>
          </cell>
          <cell r="V182">
            <v>0.80026118545436808</v>
          </cell>
          <cell r="W182">
            <v>0.92972236357126248</v>
          </cell>
          <cell r="X182">
            <v>0.95910028919655443</v>
          </cell>
          <cell r="Y182">
            <v>0.86021144511038106</v>
          </cell>
          <cell r="Z182">
            <v>0.77033634707625265</v>
          </cell>
          <cell r="AA182">
            <v>0.65971117051569028</v>
          </cell>
          <cell r="AB182">
            <v>0.55031586618676454</v>
          </cell>
          <cell r="AC182">
            <v>0</v>
          </cell>
          <cell r="AD182">
            <v>0</v>
          </cell>
          <cell r="AE182">
            <v>0</v>
          </cell>
          <cell r="AF182">
            <v>0</v>
          </cell>
          <cell r="AG182">
            <v>0</v>
          </cell>
          <cell r="AH182">
            <v>0</v>
          </cell>
          <cell r="AI182">
            <v>0</v>
          </cell>
          <cell r="AJ182">
            <v>0</v>
          </cell>
          <cell r="AK182">
            <v>0.48999999999999994</v>
          </cell>
          <cell r="AL182">
            <v>0.37</v>
          </cell>
          <cell r="AM182">
            <v>0.25</v>
          </cell>
          <cell r="AN182">
            <v>0.95000000000000007</v>
          </cell>
          <cell r="AO182">
            <v>1.1399999999999999</v>
          </cell>
          <cell r="AP182">
            <v>1.38</v>
          </cell>
          <cell r="AQ182">
            <v>0.96</v>
          </cell>
          <cell r="AR182">
            <v>1.1100000000000001</v>
          </cell>
          <cell r="AS182">
            <v>1.1499999999999999</v>
          </cell>
          <cell r="AT182">
            <v>1.04</v>
          </cell>
          <cell r="AU182">
            <v>0.92</v>
          </cell>
          <cell r="AV182">
            <v>0.79</v>
          </cell>
          <cell r="AW182">
            <v>0.67</v>
          </cell>
          <cell r="AX182">
            <v>1.2012163073491169</v>
          </cell>
          <cell r="AY182">
            <v>1.25</v>
          </cell>
          <cell r="AZ182">
            <v>38.694400237546851</v>
          </cell>
          <cell r="BA182">
            <v>2.83</v>
          </cell>
          <cell r="BB182">
            <v>0.56000000000000005</v>
          </cell>
          <cell r="BC182">
            <v>91.13</v>
          </cell>
          <cell r="BD182">
            <v>3.92</v>
          </cell>
          <cell r="BE182">
            <v>1</v>
          </cell>
          <cell r="BF182">
            <v>0.45</v>
          </cell>
          <cell r="BG182">
            <v>0.1</v>
          </cell>
          <cell r="BH182">
            <v>0.01</v>
          </cell>
          <cell r="BI182">
            <v>0</v>
          </cell>
          <cell r="BJ182">
            <v>0</v>
          </cell>
          <cell r="BK182">
            <v>100</v>
          </cell>
          <cell r="BL182">
            <v>0.37</v>
          </cell>
        </row>
        <row r="183">
          <cell r="A183">
            <v>232</v>
          </cell>
          <cell r="B183" t="str">
            <v>zUpside B Tullow</v>
          </cell>
          <cell r="C183" t="str">
            <v>Thames</v>
          </cell>
          <cell r="D183" t="str">
            <v>Tullow B</v>
          </cell>
          <cell r="E183" t="str">
            <v>Bacton</v>
          </cell>
          <cell r="F183" t="str">
            <v>N</v>
          </cell>
          <cell r="G183">
            <v>178</v>
          </cell>
          <cell r="H183">
            <v>0</v>
          </cell>
          <cell r="I183">
            <v>0</v>
          </cell>
          <cell r="J183">
            <v>0</v>
          </cell>
          <cell r="K183">
            <v>0</v>
          </cell>
          <cell r="L183">
            <v>0</v>
          </cell>
          <cell r="M183">
            <v>0</v>
          </cell>
          <cell r="N183">
            <v>0</v>
          </cell>
          <cell r="O183">
            <v>0</v>
          </cell>
          <cell r="P183">
            <v>5.9975795188335734E-2</v>
          </cell>
          <cell r="Q183">
            <v>3.9959152439526843E-2</v>
          </cell>
          <cell r="R183">
            <v>2.9953181270398418E-2</v>
          </cell>
          <cell r="S183">
            <v>0.10984027002642326</v>
          </cell>
          <cell r="T183">
            <v>0.12986340137429658</v>
          </cell>
          <cell r="U183">
            <v>0.15986244113122283</v>
          </cell>
          <cell r="V183">
            <v>0.1100359129999756</v>
          </cell>
          <cell r="W183">
            <v>0.12996119060673561</v>
          </cell>
          <cell r="X183">
            <v>0.12987816416203343</v>
          </cell>
          <cell r="Y183">
            <v>0.12002950396889038</v>
          </cell>
          <cell r="Z183">
            <v>0.11004804958232181</v>
          </cell>
          <cell r="AA183">
            <v>8.9960614161230482E-2</v>
          </cell>
          <cell r="AB183">
            <v>8.0045944172620287E-2</v>
          </cell>
          <cell r="AC183">
            <v>0</v>
          </cell>
          <cell r="AD183">
            <v>0</v>
          </cell>
          <cell r="AE183">
            <v>0</v>
          </cell>
          <cell r="AF183">
            <v>0</v>
          </cell>
          <cell r="AG183">
            <v>0</v>
          </cell>
          <cell r="AH183">
            <v>0</v>
          </cell>
          <cell r="AI183">
            <v>0</v>
          </cell>
          <cell r="AJ183">
            <v>0</v>
          </cell>
          <cell r="AK183">
            <v>7.0000000000000007E-2</v>
          </cell>
          <cell r="AL183">
            <v>0.05</v>
          </cell>
          <cell r="AM183">
            <v>0.04</v>
          </cell>
          <cell r="AN183">
            <v>0.13</v>
          </cell>
          <cell r="AO183">
            <v>0.16</v>
          </cell>
          <cell r="AP183">
            <v>0.19</v>
          </cell>
          <cell r="AQ183">
            <v>0.13</v>
          </cell>
          <cell r="AR183">
            <v>0.15</v>
          </cell>
          <cell r="AS183">
            <v>0.16</v>
          </cell>
          <cell r="AT183">
            <v>0.14000000000000001</v>
          </cell>
          <cell r="AU183">
            <v>0.13</v>
          </cell>
          <cell r="AV183">
            <v>0.11</v>
          </cell>
          <cell r="AW183">
            <v>0.09</v>
          </cell>
          <cell r="AX183">
            <v>1.1956571470491908</v>
          </cell>
          <cell r="AY183">
            <v>1.3333333333333335</v>
          </cell>
          <cell r="AZ183">
            <v>38.862938360348444</v>
          </cell>
          <cell r="BA183">
            <v>2.84</v>
          </cell>
          <cell r="BB183">
            <v>0.53</v>
          </cell>
          <cell r="BC183">
            <v>91.02</v>
          </cell>
          <cell r="BD183">
            <v>4.01</v>
          </cell>
          <cell r="BE183">
            <v>0.95</v>
          </cell>
          <cell r="BF183">
            <v>0.4</v>
          </cell>
          <cell r="BG183">
            <v>0.14000000000000001</v>
          </cell>
          <cell r="BH183">
            <v>0.05</v>
          </cell>
          <cell r="BI183">
            <v>0.05</v>
          </cell>
          <cell r="BJ183">
            <v>0.01</v>
          </cell>
          <cell r="BK183">
            <v>100.00000000000001</v>
          </cell>
          <cell r="BL183">
            <v>0.05</v>
          </cell>
        </row>
        <row r="184">
          <cell r="A184">
            <v>233</v>
          </cell>
          <cell r="B184" t="str">
            <v>zUpside Burton Point</v>
          </cell>
          <cell r="C184">
            <v>0</v>
          </cell>
          <cell r="D184" t="str">
            <v>Burton Point</v>
          </cell>
          <cell r="E184" t="str">
            <v>Burton Point</v>
          </cell>
          <cell r="F184" t="str">
            <v>N</v>
          </cell>
          <cell r="G184">
            <v>178</v>
          </cell>
          <cell r="H184">
            <v>0</v>
          </cell>
          <cell r="I184">
            <v>0</v>
          </cell>
          <cell r="J184">
            <v>0</v>
          </cell>
          <cell r="K184">
            <v>0</v>
          </cell>
          <cell r="L184">
            <v>0</v>
          </cell>
          <cell r="M184">
            <v>0</v>
          </cell>
          <cell r="N184">
            <v>0</v>
          </cell>
          <cell r="O184">
            <v>0</v>
          </cell>
          <cell r="P184">
            <v>9.9959658647226224E-2</v>
          </cell>
          <cell r="Q184">
            <v>9.9897881098817115E-2</v>
          </cell>
          <cell r="R184">
            <v>9.9843937567994742E-2</v>
          </cell>
          <cell r="S184">
            <v>9.9854790933112059E-2</v>
          </cell>
          <cell r="T184">
            <v>9.9894924134074303E-2</v>
          </cell>
          <cell r="U184">
            <v>9.991402570701427E-2</v>
          </cell>
          <cell r="V184">
            <v>0.10003264818179601</v>
          </cell>
          <cell r="W184">
            <v>9.9970146620565858E-2</v>
          </cell>
          <cell r="X184">
            <v>9.9906280124641089E-2</v>
          </cell>
          <cell r="Y184">
            <v>0.10002458664074199</v>
          </cell>
          <cell r="Z184">
            <v>0.10004368143847438</v>
          </cell>
          <cell r="AA184">
            <v>9.9956237956922767E-2</v>
          </cell>
          <cell r="AB184">
            <v>0.10005743021577536</v>
          </cell>
          <cell r="AC184">
            <v>0</v>
          </cell>
          <cell r="AD184">
            <v>0</v>
          </cell>
          <cell r="AE184">
            <v>0</v>
          </cell>
          <cell r="AF184">
            <v>0</v>
          </cell>
          <cell r="AG184">
            <v>0</v>
          </cell>
          <cell r="AH184">
            <v>0</v>
          </cell>
          <cell r="AI184">
            <v>0</v>
          </cell>
          <cell r="AJ184">
            <v>0</v>
          </cell>
          <cell r="AK184">
            <v>0.12</v>
          </cell>
          <cell r="AL184">
            <v>0.12</v>
          </cell>
          <cell r="AM184">
            <v>0.12</v>
          </cell>
          <cell r="AN184">
            <v>0.12</v>
          </cell>
          <cell r="AO184">
            <v>0.12</v>
          </cell>
          <cell r="AP184">
            <v>0.12</v>
          </cell>
          <cell r="AQ184">
            <v>0.12</v>
          </cell>
          <cell r="AR184">
            <v>0.12</v>
          </cell>
          <cell r="AS184">
            <v>0.12</v>
          </cell>
          <cell r="AT184">
            <v>0.12</v>
          </cell>
          <cell r="AU184">
            <v>0.12</v>
          </cell>
          <cell r="AV184">
            <v>0.12</v>
          </cell>
          <cell r="AW184">
            <v>0.12</v>
          </cell>
          <cell r="AX184">
            <v>1.200948730145627</v>
          </cell>
          <cell r="AY184">
            <v>1.2</v>
          </cell>
          <cell r="AZ184">
            <v>38.513007941387826</v>
          </cell>
          <cell r="BA184">
            <v>1.89</v>
          </cell>
          <cell r="BB184">
            <v>0.81</v>
          </cell>
          <cell r="BC184">
            <v>92.84</v>
          </cell>
          <cell r="BD184">
            <v>3.41</v>
          </cell>
          <cell r="BE184">
            <v>0.65</v>
          </cell>
          <cell r="BF184">
            <v>0.25</v>
          </cell>
          <cell r="BG184">
            <v>7.0000000000000007E-2</v>
          </cell>
          <cell r="BH184">
            <v>0.06</v>
          </cell>
          <cell r="BI184">
            <v>0.02</v>
          </cell>
          <cell r="BJ184">
            <v>0</v>
          </cell>
          <cell r="BK184">
            <v>100</v>
          </cell>
          <cell r="BL184">
            <v>0.12</v>
          </cell>
        </row>
        <row r="185">
          <cell r="A185">
            <v>234</v>
          </cell>
          <cell r="B185" t="str">
            <v>zUpside E Dimlington</v>
          </cell>
          <cell r="C185" t="str">
            <v>Cleeton</v>
          </cell>
          <cell r="D185" t="str">
            <v>Dimlington E</v>
          </cell>
          <cell r="E185" t="str">
            <v>Easington</v>
          </cell>
          <cell r="F185" t="str">
            <v>N</v>
          </cell>
          <cell r="G185">
            <v>180</v>
          </cell>
          <cell r="H185">
            <v>0</v>
          </cell>
          <cell r="I185">
            <v>0</v>
          </cell>
          <cell r="J185">
            <v>0</v>
          </cell>
          <cell r="K185">
            <v>0</v>
          </cell>
          <cell r="L185">
            <v>0</v>
          </cell>
          <cell r="M185">
            <v>0</v>
          </cell>
          <cell r="N185">
            <v>0</v>
          </cell>
          <cell r="O185">
            <v>0</v>
          </cell>
          <cell r="P185">
            <v>0.59975795188335734</v>
          </cell>
          <cell r="Q185">
            <v>0.44954046494467703</v>
          </cell>
          <cell r="R185">
            <v>0.29953181270398421</v>
          </cell>
          <cell r="S185">
            <v>1.1483300957307885</v>
          </cell>
          <cell r="T185">
            <v>1.3885394454636326</v>
          </cell>
          <cell r="U185">
            <v>1.6685642293071381</v>
          </cell>
          <cell r="V185">
            <v>1.1703819837270131</v>
          </cell>
          <cell r="W185">
            <v>1.349596979377639</v>
          </cell>
          <cell r="X185">
            <v>1.3986879217449752</v>
          </cell>
          <cell r="Y185">
            <v>1.260309791673349</v>
          </cell>
          <cell r="Z185">
            <v>1.120489232110913</v>
          </cell>
          <cell r="AA185">
            <v>0.95957988438645847</v>
          </cell>
          <cell r="AB185">
            <v>0.8104651847477804</v>
          </cell>
          <cell r="AC185">
            <v>0</v>
          </cell>
          <cell r="AD185">
            <v>0</v>
          </cell>
          <cell r="AE185">
            <v>0</v>
          </cell>
          <cell r="AF185">
            <v>0</v>
          </cell>
          <cell r="AG185">
            <v>0</v>
          </cell>
          <cell r="AH185">
            <v>0</v>
          </cell>
          <cell r="AI185">
            <v>0</v>
          </cell>
          <cell r="AJ185">
            <v>0</v>
          </cell>
          <cell r="AK185">
            <v>0.72</v>
          </cell>
          <cell r="AL185">
            <v>0.54</v>
          </cell>
          <cell r="AM185">
            <v>0.36</v>
          </cell>
          <cell r="AN185">
            <v>1.38</v>
          </cell>
          <cell r="AO185">
            <v>1.6600000000000001</v>
          </cell>
          <cell r="AP185">
            <v>2.0099999999999998</v>
          </cell>
          <cell r="AQ185">
            <v>1.4</v>
          </cell>
          <cell r="AR185">
            <v>1.62</v>
          </cell>
          <cell r="AS185">
            <v>1.68</v>
          </cell>
          <cell r="AT185">
            <v>1.51</v>
          </cell>
          <cell r="AU185">
            <v>1.35</v>
          </cell>
          <cell r="AV185">
            <v>1.1499999999999999</v>
          </cell>
          <cell r="AW185">
            <v>0.97000000000000008</v>
          </cell>
          <cell r="AX185">
            <v>1.2001125113819675</v>
          </cell>
          <cell r="AY185">
            <v>1.2035928143712573</v>
          </cell>
          <cell r="AZ185">
            <v>38.513007941387826</v>
          </cell>
          <cell r="BA185">
            <v>1.89</v>
          </cell>
          <cell r="BB185">
            <v>0.81</v>
          </cell>
          <cell r="BC185">
            <v>92.84</v>
          </cell>
          <cell r="BD185">
            <v>3.41</v>
          </cell>
          <cell r="BE185">
            <v>0.65</v>
          </cell>
          <cell r="BF185">
            <v>0.25</v>
          </cell>
          <cell r="BG185">
            <v>7.0000000000000007E-2</v>
          </cell>
          <cell r="BH185">
            <v>0.06</v>
          </cell>
          <cell r="BI185">
            <v>0.02</v>
          </cell>
          <cell r="BJ185">
            <v>0</v>
          </cell>
          <cell r="BK185">
            <v>100</v>
          </cell>
          <cell r="BL185">
            <v>0.54</v>
          </cell>
        </row>
        <row r="186">
          <cell r="A186">
            <v>235</v>
          </cell>
          <cell r="B186" t="str">
            <v>zUpside Morecambe N</v>
          </cell>
          <cell r="C186" t="str">
            <v>Morecambe North</v>
          </cell>
          <cell r="D186" t="str">
            <v>Morecambe N</v>
          </cell>
          <cell r="E186" t="str">
            <v>Barrow</v>
          </cell>
          <cell r="F186" t="str">
            <v>N</v>
          </cell>
          <cell r="G186">
            <v>181</v>
          </cell>
          <cell r="H186">
            <v>0</v>
          </cell>
          <cell r="I186">
            <v>0</v>
          </cell>
          <cell r="J186">
            <v>0</v>
          </cell>
          <cell r="K186">
            <v>0</v>
          </cell>
          <cell r="L186">
            <v>0</v>
          </cell>
          <cell r="M186">
            <v>0</v>
          </cell>
          <cell r="N186">
            <v>0</v>
          </cell>
          <cell r="O186">
            <v>0</v>
          </cell>
          <cell r="P186">
            <v>9.9959658647226224E-2</v>
          </cell>
          <cell r="Q186">
            <v>7.9918304879053687E-2</v>
          </cell>
          <cell r="R186">
            <v>4.9921968783997371E-2</v>
          </cell>
          <cell r="S186">
            <v>0.19970958186622412</v>
          </cell>
          <cell r="T186">
            <v>0.23974781792177829</v>
          </cell>
          <cell r="U186">
            <v>0.27975927197963996</v>
          </cell>
          <cell r="V186">
            <v>0.20006529636359202</v>
          </cell>
          <cell r="W186">
            <v>0.22993133722730147</v>
          </cell>
          <cell r="X186">
            <v>0.23977507229913861</v>
          </cell>
          <cell r="Y186">
            <v>0.21005163194555818</v>
          </cell>
          <cell r="Z186">
            <v>0.19008299473310131</v>
          </cell>
          <cell r="AA186">
            <v>0.15992998073107642</v>
          </cell>
          <cell r="AB186">
            <v>0.14008040230208552</v>
          </cell>
          <cell r="AC186">
            <v>0</v>
          </cell>
          <cell r="AD186">
            <v>0</v>
          </cell>
          <cell r="AE186">
            <v>0</v>
          </cell>
          <cell r="AF186">
            <v>0</v>
          </cell>
          <cell r="AG186">
            <v>0</v>
          </cell>
          <cell r="AH186">
            <v>0</v>
          </cell>
          <cell r="AI186">
            <v>0</v>
          </cell>
          <cell r="AJ186">
            <v>0</v>
          </cell>
          <cell r="AK186">
            <v>0.12</v>
          </cell>
          <cell r="AL186">
            <v>0.09</v>
          </cell>
          <cell r="AM186">
            <v>0.06</v>
          </cell>
          <cell r="AN186">
            <v>0.22999999999999998</v>
          </cell>
          <cell r="AO186">
            <v>0.28000000000000003</v>
          </cell>
          <cell r="AP186">
            <v>0.34</v>
          </cell>
          <cell r="AQ186">
            <v>0.24</v>
          </cell>
          <cell r="AR186">
            <v>0.28000000000000003</v>
          </cell>
          <cell r="AS186">
            <v>0.28999999999999998</v>
          </cell>
          <cell r="AT186">
            <v>0.26</v>
          </cell>
          <cell r="AU186">
            <v>0.23</v>
          </cell>
          <cell r="AV186">
            <v>0.2</v>
          </cell>
          <cell r="AW186">
            <v>0.16</v>
          </cell>
          <cell r="AX186">
            <v>1.1892561689780283</v>
          </cell>
          <cell r="AY186">
            <v>1.2173913043478262</v>
          </cell>
          <cell r="AZ186">
            <v>38.565514814721787</v>
          </cell>
          <cell r="BA186">
            <v>4.8099999999999996</v>
          </cell>
          <cell r="BB186">
            <v>0</v>
          </cell>
          <cell r="BC186">
            <v>89.15</v>
          </cell>
          <cell r="BD186">
            <v>4.0999999999999996</v>
          </cell>
          <cell r="BE186">
            <v>1.1100000000000001</v>
          </cell>
          <cell r="BF186">
            <v>0.54</v>
          </cell>
          <cell r="BG186">
            <v>0.22</v>
          </cell>
          <cell r="BH186">
            <v>7.0000000000000007E-2</v>
          </cell>
          <cell r="BI186">
            <v>0</v>
          </cell>
          <cell r="BJ186">
            <v>0</v>
          </cell>
          <cell r="BK186">
            <v>100</v>
          </cell>
          <cell r="BL186">
            <v>0.09</v>
          </cell>
        </row>
        <row r="187">
          <cell r="A187">
            <v>236</v>
          </cell>
          <cell r="B187" t="str">
            <v>zUpside Morecambe S</v>
          </cell>
          <cell r="C187" t="str">
            <v>Morecambe South</v>
          </cell>
          <cell r="D187" t="str">
            <v>Morecambe S</v>
          </cell>
          <cell r="E187" t="str">
            <v>Barrow</v>
          </cell>
          <cell r="F187" t="str">
            <v>N</v>
          </cell>
          <cell r="G187">
            <v>182</v>
          </cell>
          <cell r="H187">
            <v>0</v>
          </cell>
          <cell r="I187">
            <v>0</v>
          </cell>
          <cell r="J187">
            <v>0</v>
          </cell>
          <cell r="K187">
            <v>0</v>
          </cell>
          <cell r="L187">
            <v>0</v>
          </cell>
          <cell r="M187">
            <v>0</v>
          </cell>
          <cell r="N187">
            <v>0</v>
          </cell>
          <cell r="O187">
            <v>0</v>
          </cell>
          <cell r="P187">
            <v>5.9975795188335734E-2</v>
          </cell>
          <cell r="Q187">
            <v>3.9959152439526843E-2</v>
          </cell>
          <cell r="R187">
            <v>2.9953181270398418E-2</v>
          </cell>
          <cell r="S187">
            <v>0.10984027002642326</v>
          </cell>
          <cell r="T187">
            <v>0.12986340137429658</v>
          </cell>
          <cell r="U187">
            <v>0.15986244113122283</v>
          </cell>
          <cell r="V187">
            <v>0.1100359129999756</v>
          </cell>
          <cell r="W187">
            <v>0.12996119060673561</v>
          </cell>
          <cell r="X187">
            <v>0.12987816416203343</v>
          </cell>
          <cell r="Y187">
            <v>0.12002950396889038</v>
          </cell>
          <cell r="Z187">
            <v>0.11004804958232181</v>
          </cell>
          <cell r="AA187">
            <v>8.9960614161230482E-2</v>
          </cell>
          <cell r="AB187">
            <v>8.0045944172620287E-2</v>
          </cell>
          <cell r="AC187">
            <v>0</v>
          </cell>
          <cell r="AD187">
            <v>0</v>
          </cell>
          <cell r="AE187">
            <v>0</v>
          </cell>
          <cell r="AF187">
            <v>0</v>
          </cell>
          <cell r="AG187">
            <v>0</v>
          </cell>
          <cell r="AH187">
            <v>0</v>
          </cell>
          <cell r="AI187">
            <v>0</v>
          </cell>
          <cell r="AJ187">
            <v>0</v>
          </cell>
          <cell r="AK187">
            <v>7.0000000000000007E-2</v>
          </cell>
          <cell r="AL187">
            <v>0.05</v>
          </cell>
          <cell r="AM187">
            <v>0.04</v>
          </cell>
          <cell r="AN187">
            <v>0.13</v>
          </cell>
          <cell r="AO187">
            <v>0.16</v>
          </cell>
          <cell r="AP187">
            <v>0.19</v>
          </cell>
          <cell r="AQ187">
            <v>0.13</v>
          </cell>
          <cell r="AR187">
            <v>0.15</v>
          </cell>
          <cell r="AS187">
            <v>0.16</v>
          </cell>
          <cell r="AT187">
            <v>0.14000000000000001</v>
          </cell>
          <cell r="AU187">
            <v>0.13</v>
          </cell>
          <cell r="AV187">
            <v>0.11</v>
          </cell>
          <cell r="AW187">
            <v>0.09</v>
          </cell>
          <cell r="AX187">
            <v>1.1956571470491908</v>
          </cell>
          <cell r="AY187">
            <v>1.3333333333333335</v>
          </cell>
          <cell r="AZ187">
            <v>37.958523187933302</v>
          </cell>
          <cell r="BA187">
            <v>6.87</v>
          </cell>
          <cell r="BB187">
            <v>0.51</v>
          </cell>
          <cell r="BC187">
            <v>85.95</v>
          </cell>
          <cell r="BD187">
            <v>4.4800000000000004</v>
          </cell>
          <cell r="BE187">
            <v>1.1299999999999999</v>
          </cell>
          <cell r="BF187">
            <v>0.56999999999999995</v>
          </cell>
          <cell r="BG187">
            <v>0.44</v>
          </cell>
          <cell r="BH187">
            <v>0.05</v>
          </cell>
          <cell r="BI187">
            <v>0</v>
          </cell>
          <cell r="BJ187">
            <v>0</v>
          </cell>
          <cell r="BK187">
            <v>99.999999999999986</v>
          </cell>
          <cell r="BL187">
            <v>0.05</v>
          </cell>
        </row>
        <row r="188">
          <cell r="A188">
            <v>237</v>
          </cell>
          <cell r="B188" t="str">
            <v>zUpside SF Mobil</v>
          </cell>
          <cell r="C188" t="str">
            <v>Sage</v>
          </cell>
          <cell r="D188" t="str">
            <v>Mobil SF</v>
          </cell>
          <cell r="E188" t="str">
            <v>St Fergus</v>
          </cell>
          <cell r="F188" t="str">
            <v>N</v>
          </cell>
          <cell r="G188">
            <v>183</v>
          </cell>
          <cell r="H188">
            <v>0</v>
          </cell>
          <cell r="I188">
            <v>0</v>
          </cell>
          <cell r="J188">
            <v>0</v>
          </cell>
          <cell r="K188">
            <v>0</v>
          </cell>
          <cell r="L188">
            <v>0</v>
          </cell>
          <cell r="M188">
            <v>0</v>
          </cell>
          <cell r="N188">
            <v>0</v>
          </cell>
          <cell r="O188">
            <v>0</v>
          </cell>
          <cell r="P188">
            <v>0.79967726917780979</v>
          </cell>
          <cell r="Q188">
            <v>0.59938728659290264</v>
          </cell>
          <cell r="R188">
            <v>0.39937575027197897</v>
          </cell>
          <cell r="S188">
            <v>1.5477492594632367</v>
          </cell>
          <cell r="T188">
            <v>1.8680350813071893</v>
          </cell>
          <cell r="U188">
            <v>2.2580569809785223</v>
          </cell>
          <cell r="V188">
            <v>1.5705125764541974</v>
          </cell>
          <cell r="W188">
            <v>1.8194566684942985</v>
          </cell>
          <cell r="X188">
            <v>1.8882286943557165</v>
          </cell>
          <cell r="Y188">
            <v>1.7004179728926136</v>
          </cell>
          <cell r="Z188">
            <v>1.5106595897209631</v>
          </cell>
          <cell r="AA188">
            <v>1.299431093439996</v>
          </cell>
          <cell r="AB188">
            <v>1.0906259893519514</v>
          </cell>
          <cell r="AC188">
            <v>0</v>
          </cell>
          <cell r="AD188">
            <v>0</v>
          </cell>
          <cell r="AE188">
            <v>0</v>
          </cell>
          <cell r="AF188">
            <v>0</v>
          </cell>
          <cell r="AG188">
            <v>0</v>
          </cell>
          <cell r="AH188">
            <v>0</v>
          </cell>
          <cell r="AI188">
            <v>0</v>
          </cell>
          <cell r="AJ188">
            <v>0</v>
          </cell>
          <cell r="AK188">
            <v>0.97</v>
          </cell>
          <cell r="AL188">
            <v>0.72</v>
          </cell>
          <cell r="AM188">
            <v>0.48</v>
          </cell>
          <cell r="AN188">
            <v>1.8599999999999999</v>
          </cell>
          <cell r="AO188">
            <v>2.2400000000000002</v>
          </cell>
          <cell r="AP188">
            <v>2.7100000000000004</v>
          </cell>
          <cell r="AQ188">
            <v>1.89</v>
          </cell>
          <cell r="AR188">
            <v>2.19</v>
          </cell>
          <cell r="AS188">
            <v>2.27</v>
          </cell>
          <cell r="AT188">
            <v>2.04</v>
          </cell>
          <cell r="AU188">
            <v>1.8199999999999998</v>
          </cell>
          <cell r="AV188">
            <v>1.56</v>
          </cell>
          <cell r="AW188">
            <v>1.31</v>
          </cell>
          <cell r="AX188">
            <v>1.2023290709272172</v>
          </cell>
          <cell r="AY188">
            <v>1.2124999999999999</v>
          </cell>
          <cell r="AZ188">
            <v>40.950209030535341</v>
          </cell>
          <cell r="BA188">
            <v>0.78</v>
          </cell>
          <cell r="BB188">
            <v>2.96</v>
          </cell>
          <cell r="BC188">
            <v>84.99</v>
          </cell>
          <cell r="BD188">
            <v>7.74</v>
          </cell>
          <cell r="BE188">
            <v>2.56</v>
          </cell>
          <cell r="BF188">
            <v>0.73</v>
          </cell>
          <cell r="BG188">
            <v>0.18</v>
          </cell>
          <cell r="BH188">
            <v>0.04</v>
          </cell>
          <cell r="BI188">
            <v>0.02</v>
          </cell>
          <cell r="BJ188">
            <v>0</v>
          </cell>
          <cell r="BK188">
            <v>100</v>
          </cell>
          <cell r="BL188">
            <v>0.72</v>
          </cell>
        </row>
        <row r="189">
          <cell r="A189">
            <v>238</v>
          </cell>
          <cell r="B189" t="str">
            <v>zUpside SF Shell</v>
          </cell>
          <cell r="C189" t="str">
            <v>Fulmar</v>
          </cell>
          <cell r="D189" t="str">
            <v>Shell/Esso SF</v>
          </cell>
          <cell r="E189" t="str">
            <v>St Fergus</v>
          </cell>
          <cell r="F189" t="str">
            <v>N</v>
          </cell>
          <cell r="G189">
            <v>184</v>
          </cell>
          <cell r="H189">
            <v>0</v>
          </cell>
          <cell r="I189">
            <v>0</v>
          </cell>
          <cell r="J189">
            <v>0</v>
          </cell>
          <cell r="K189">
            <v>0</v>
          </cell>
          <cell r="L189">
            <v>0</v>
          </cell>
          <cell r="M189">
            <v>0</v>
          </cell>
          <cell r="N189">
            <v>0</v>
          </cell>
          <cell r="O189">
            <v>0</v>
          </cell>
          <cell r="P189">
            <v>0.11995159037667147</v>
          </cell>
          <cell r="Q189">
            <v>8.9908092988935401E-2</v>
          </cell>
          <cell r="R189">
            <v>5.9906362540796836E-2</v>
          </cell>
          <cell r="S189">
            <v>0.23965149823946891</v>
          </cell>
          <cell r="T189">
            <v>0.28969527998881545</v>
          </cell>
          <cell r="U189">
            <v>0.33970768740384855</v>
          </cell>
          <cell r="V189">
            <v>0.24007835563631039</v>
          </cell>
          <cell r="W189">
            <v>0.27991641053758443</v>
          </cell>
          <cell r="X189">
            <v>0.28972821236145913</v>
          </cell>
          <cell r="Y189">
            <v>0.2600639252659292</v>
          </cell>
          <cell r="Z189">
            <v>0.23010046730849107</v>
          </cell>
          <cell r="AA189">
            <v>0.19991247591384553</v>
          </cell>
          <cell r="AB189">
            <v>0.17009763136681813</v>
          </cell>
          <cell r="AC189">
            <v>0</v>
          </cell>
          <cell r="AD189">
            <v>0</v>
          </cell>
          <cell r="AE189">
            <v>0</v>
          </cell>
          <cell r="AF189">
            <v>0</v>
          </cell>
          <cell r="AG189">
            <v>0</v>
          </cell>
          <cell r="AH189">
            <v>0</v>
          </cell>
          <cell r="AI189">
            <v>0</v>
          </cell>
          <cell r="AJ189">
            <v>0</v>
          </cell>
          <cell r="AK189">
            <v>0.15</v>
          </cell>
          <cell r="AL189">
            <v>0.11</v>
          </cell>
          <cell r="AM189">
            <v>7.0000000000000007E-2</v>
          </cell>
          <cell r="AN189">
            <v>0.28000000000000003</v>
          </cell>
          <cell r="AO189">
            <v>0.34</v>
          </cell>
          <cell r="AP189">
            <v>0.41000000000000003</v>
          </cell>
          <cell r="AQ189">
            <v>0.28999999999999998</v>
          </cell>
          <cell r="AR189">
            <v>0.33</v>
          </cell>
          <cell r="AS189">
            <v>0.35</v>
          </cell>
          <cell r="AT189">
            <v>0.31</v>
          </cell>
          <cell r="AU189">
            <v>0.28000000000000003</v>
          </cell>
          <cell r="AV189">
            <v>0.24</v>
          </cell>
          <cell r="AW189">
            <v>0.2</v>
          </cell>
          <cell r="AX189">
            <v>1.1936229588688709</v>
          </cell>
          <cell r="AY189">
            <v>1.25</v>
          </cell>
          <cell r="AZ189">
            <v>37.723350089053945</v>
          </cell>
          <cell r="BA189">
            <v>1.02</v>
          </cell>
          <cell r="BB189">
            <v>0.88</v>
          </cell>
          <cell r="BC189">
            <v>95.89</v>
          </cell>
          <cell r="BD189">
            <v>2.11</v>
          </cell>
          <cell r="BE189">
            <v>0.1</v>
          </cell>
          <cell r="BF189">
            <v>0</v>
          </cell>
          <cell r="BG189">
            <v>0</v>
          </cell>
          <cell r="BH189">
            <v>0</v>
          </cell>
          <cell r="BI189">
            <v>0</v>
          </cell>
          <cell r="BJ189">
            <v>0</v>
          </cell>
          <cell r="BK189">
            <v>100</v>
          </cell>
          <cell r="BL189">
            <v>0.11</v>
          </cell>
        </row>
        <row r="190">
          <cell r="A190">
            <v>239</v>
          </cell>
          <cell r="B190" t="str">
            <v>zUpside SF Total</v>
          </cell>
          <cell r="C190" t="str">
            <v>Frigg UK</v>
          </cell>
          <cell r="D190" t="str">
            <v>Total SF</v>
          </cell>
          <cell r="E190" t="str">
            <v>St Fergus</v>
          </cell>
          <cell r="F190" t="str">
            <v>N</v>
          </cell>
          <cell r="G190">
            <v>185</v>
          </cell>
          <cell r="H190">
            <v>0</v>
          </cell>
          <cell r="I190">
            <v>0</v>
          </cell>
          <cell r="J190">
            <v>0</v>
          </cell>
          <cell r="K190">
            <v>0</v>
          </cell>
          <cell r="L190">
            <v>0</v>
          </cell>
          <cell r="M190">
            <v>0</v>
          </cell>
          <cell r="N190">
            <v>0</v>
          </cell>
          <cell r="O190">
            <v>0</v>
          </cell>
          <cell r="P190">
            <v>9.9959658647226224E-2</v>
          </cell>
          <cell r="Q190">
            <v>7.9918304879053687E-2</v>
          </cell>
          <cell r="R190">
            <v>4.9921968783997371E-2</v>
          </cell>
          <cell r="S190">
            <v>0.19970958186622412</v>
          </cell>
          <cell r="T190">
            <v>0.23974781792177829</v>
          </cell>
          <cell r="U190">
            <v>0.28975067455034137</v>
          </cell>
          <cell r="V190">
            <v>0.20006529636359202</v>
          </cell>
          <cell r="W190">
            <v>0.23992835188935802</v>
          </cell>
          <cell r="X190">
            <v>0.24976570031160272</v>
          </cell>
          <cell r="Y190">
            <v>0.22005409060963238</v>
          </cell>
          <cell r="Z190">
            <v>0.20008736287694875</v>
          </cell>
          <cell r="AA190">
            <v>0.16992560452676872</v>
          </cell>
          <cell r="AB190">
            <v>0.14008040230208552</v>
          </cell>
          <cell r="AC190">
            <v>0</v>
          </cell>
          <cell r="AD190">
            <v>0</v>
          </cell>
          <cell r="AE190">
            <v>0</v>
          </cell>
          <cell r="AF190">
            <v>0</v>
          </cell>
          <cell r="AG190">
            <v>0</v>
          </cell>
          <cell r="AH190">
            <v>0</v>
          </cell>
          <cell r="AI190">
            <v>0</v>
          </cell>
          <cell r="AJ190">
            <v>0</v>
          </cell>
          <cell r="AK190">
            <v>0.13</v>
          </cell>
          <cell r="AL190">
            <v>0.09</v>
          </cell>
          <cell r="AM190">
            <v>0.06</v>
          </cell>
          <cell r="AN190">
            <v>0.24</v>
          </cell>
          <cell r="AO190">
            <v>0.28999999999999998</v>
          </cell>
          <cell r="AP190">
            <v>0.35</v>
          </cell>
          <cell r="AQ190">
            <v>0.25</v>
          </cell>
          <cell r="AR190">
            <v>0.28000000000000003</v>
          </cell>
          <cell r="AS190">
            <v>0.3</v>
          </cell>
          <cell r="AT190">
            <v>0.26</v>
          </cell>
          <cell r="AU190">
            <v>0.24</v>
          </cell>
          <cell r="AV190">
            <v>0.2</v>
          </cell>
          <cell r="AW190">
            <v>0.17</v>
          </cell>
          <cell r="AX190">
            <v>1.2080042894008605</v>
          </cell>
          <cell r="AY190">
            <v>1.3</v>
          </cell>
          <cell r="AZ190">
            <v>38.869398658158993</v>
          </cell>
          <cell r="BA190">
            <v>0.57999999999999996</v>
          </cell>
          <cell r="BB190">
            <v>3.65</v>
          </cell>
          <cell r="BC190">
            <v>88.53</v>
          </cell>
          <cell r="BD190">
            <v>5.43</v>
          </cell>
          <cell r="BE190">
            <v>1.5</v>
          </cell>
          <cell r="BF190">
            <v>0.26</v>
          </cell>
          <cell r="BG190">
            <v>0.04</v>
          </cell>
          <cell r="BH190">
            <v>0.01</v>
          </cell>
          <cell r="BI190">
            <v>0</v>
          </cell>
          <cell r="BJ190">
            <v>0</v>
          </cell>
          <cell r="BK190">
            <v>100.00000000000001</v>
          </cell>
          <cell r="BL190">
            <v>0.09</v>
          </cell>
        </row>
        <row r="191">
          <cell r="A191">
            <v>240</v>
          </cell>
          <cell r="B191" t="str">
            <v>zUpside T Amoco</v>
          </cell>
          <cell r="C191" t="str">
            <v>CATS</v>
          </cell>
          <cell r="D191" t="str">
            <v>Amoco T</v>
          </cell>
          <cell r="E191" t="str">
            <v>Teesside</v>
          </cell>
          <cell r="F191" t="str">
            <v>N</v>
          </cell>
          <cell r="G191">
            <v>186</v>
          </cell>
          <cell r="H191">
            <v>0</v>
          </cell>
          <cell r="I191">
            <v>0</v>
          </cell>
          <cell r="J191">
            <v>0</v>
          </cell>
          <cell r="K191">
            <v>0</v>
          </cell>
          <cell r="L191">
            <v>0</v>
          </cell>
          <cell r="M191">
            <v>0</v>
          </cell>
          <cell r="N191">
            <v>0</v>
          </cell>
          <cell r="O191">
            <v>0</v>
          </cell>
          <cell r="P191">
            <v>0.60975391774807997</v>
          </cell>
          <cell r="Q191">
            <v>0.45953025305455875</v>
          </cell>
          <cell r="R191">
            <v>0.29953181270398421</v>
          </cell>
          <cell r="S191">
            <v>1.1683010539174108</v>
          </cell>
          <cell r="T191">
            <v>1.4085184302904474</v>
          </cell>
          <cell r="U191">
            <v>1.708529839589944</v>
          </cell>
          <cell r="V191">
            <v>1.1903885133633725</v>
          </cell>
          <cell r="W191">
            <v>1.3795880233638085</v>
          </cell>
          <cell r="X191">
            <v>1.4286598057823676</v>
          </cell>
          <cell r="Y191">
            <v>1.2803147090014975</v>
          </cell>
          <cell r="Z191">
            <v>1.1404979683986078</v>
          </cell>
          <cell r="AA191">
            <v>0.97957113197784307</v>
          </cell>
          <cell r="AB191">
            <v>0.82047092776935782</v>
          </cell>
          <cell r="AC191">
            <v>0</v>
          </cell>
          <cell r="AD191">
            <v>0</v>
          </cell>
          <cell r="AE191">
            <v>0</v>
          </cell>
          <cell r="AF191">
            <v>0</v>
          </cell>
          <cell r="AG191">
            <v>0</v>
          </cell>
          <cell r="AH191">
            <v>0</v>
          </cell>
          <cell r="AI191">
            <v>0</v>
          </cell>
          <cell r="AJ191">
            <v>0</v>
          </cell>
          <cell r="AK191">
            <v>0.73</v>
          </cell>
          <cell r="AL191">
            <v>0.55000000000000004</v>
          </cell>
          <cell r="AM191">
            <v>0.36</v>
          </cell>
          <cell r="AN191">
            <v>1.41</v>
          </cell>
          <cell r="AO191">
            <v>1.69</v>
          </cell>
          <cell r="AP191">
            <v>2.0499999999999998</v>
          </cell>
          <cell r="AQ191">
            <v>1.43</v>
          </cell>
          <cell r="AR191">
            <v>1.65</v>
          </cell>
          <cell r="AS191">
            <v>1.7200000000000002</v>
          </cell>
          <cell r="AT191">
            <v>1.54</v>
          </cell>
          <cell r="AU191">
            <v>1.37</v>
          </cell>
          <cell r="AV191">
            <v>1.17</v>
          </cell>
          <cell r="AW191">
            <v>0.98999999999999988</v>
          </cell>
          <cell r="AX191">
            <v>1.2001252151509061</v>
          </cell>
          <cell r="AY191">
            <v>1.2051282051282051</v>
          </cell>
          <cell r="AZ191">
            <v>41.018425144672889</v>
          </cell>
          <cell r="BA191">
            <v>0.88</v>
          </cell>
          <cell r="BB191">
            <v>2.1800000000000002</v>
          </cell>
          <cell r="BC191">
            <v>85.5</v>
          </cell>
          <cell r="BD191">
            <v>8.39</v>
          </cell>
          <cell r="BE191">
            <v>2.2799999999999998</v>
          </cell>
          <cell r="BF191">
            <v>0.63</v>
          </cell>
          <cell r="BG191">
            <v>0.12</v>
          </cell>
          <cell r="BH191">
            <v>0.02</v>
          </cell>
          <cell r="BI191">
            <v>0</v>
          </cell>
          <cell r="BJ191">
            <v>0</v>
          </cell>
          <cell r="BK191">
            <v>100</v>
          </cell>
          <cell r="BL191">
            <v>0.55000000000000004</v>
          </cell>
        </row>
        <row r="192">
          <cell r="A192">
            <v>241</v>
          </cell>
          <cell r="B192" t="str">
            <v>zUpside T PX</v>
          </cell>
          <cell r="C192" t="str">
            <v>CATS</v>
          </cell>
          <cell r="D192" t="str">
            <v>PX T</v>
          </cell>
          <cell r="E192" t="str">
            <v>Teesside</v>
          </cell>
          <cell r="F192" t="str">
            <v>N</v>
          </cell>
          <cell r="G192">
            <v>187</v>
          </cell>
          <cell r="H192">
            <v>0</v>
          </cell>
          <cell r="I192">
            <v>0</v>
          </cell>
          <cell r="J192">
            <v>0</v>
          </cell>
          <cell r="K192">
            <v>0</v>
          </cell>
          <cell r="L192">
            <v>0</v>
          </cell>
          <cell r="M192">
            <v>0</v>
          </cell>
          <cell r="N192">
            <v>0</v>
          </cell>
          <cell r="O192">
            <v>0</v>
          </cell>
          <cell r="P192">
            <v>0.60975391774807997</v>
          </cell>
          <cell r="Q192">
            <v>0.45953025305455875</v>
          </cell>
          <cell r="R192">
            <v>0.29953181270398421</v>
          </cell>
          <cell r="S192">
            <v>1.1683010539174108</v>
          </cell>
          <cell r="T192">
            <v>1.4085184302904474</v>
          </cell>
          <cell r="U192">
            <v>1.708529839589944</v>
          </cell>
          <cell r="V192">
            <v>1.1903885133633725</v>
          </cell>
          <cell r="W192">
            <v>1.3795880233638085</v>
          </cell>
          <cell r="X192">
            <v>1.4286598057823676</v>
          </cell>
          <cell r="Y192">
            <v>1.2803147090014975</v>
          </cell>
          <cell r="Z192">
            <v>1.1404979683986078</v>
          </cell>
          <cell r="AA192">
            <v>0.97957113197784307</v>
          </cell>
          <cell r="AB192">
            <v>0.82047092776935782</v>
          </cell>
          <cell r="AC192">
            <v>0</v>
          </cell>
          <cell r="AD192">
            <v>0</v>
          </cell>
          <cell r="AE192">
            <v>0</v>
          </cell>
          <cell r="AF192">
            <v>0</v>
          </cell>
          <cell r="AG192">
            <v>0</v>
          </cell>
          <cell r="AH192">
            <v>0</v>
          </cell>
          <cell r="AI192">
            <v>0</v>
          </cell>
          <cell r="AJ192">
            <v>0</v>
          </cell>
          <cell r="AK192">
            <v>0.73</v>
          </cell>
          <cell r="AL192">
            <v>0.55000000000000004</v>
          </cell>
          <cell r="AM192">
            <v>0.36</v>
          </cell>
          <cell r="AN192">
            <v>1.41</v>
          </cell>
          <cell r="AO192">
            <v>1.69</v>
          </cell>
          <cell r="AP192">
            <v>2.0499999999999998</v>
          </cell>
          <cell r="AQ192">
            <v>1.43</v>
          </cell>
          <cell r="AR192">
            <v>1.65</v>
          </cell>
          <cell r="AS192">
            <v>1.7200000000000002</v>
          </cell>
          <cell r="AT192">
            <v>1.54</v>
          </cell>
          <cell r="AU192">
            <v>1.37</v>
          </cell>
          <cell r="AV192">
            <v>1.17</v>
          </cell>
          <cell r="AW192">
            <v>0.98999999999999988</v>
          </cell>
          <cell r="AX192">
            <v>1.2001252151509061</v>
          </cell>
          <cell r="AY192">
            <v>1.2051282051282051</v>
          </cell>
          <cell r="AZ192">
            <v>39.979588664894038</v>
          </cell>
          <cell r="BA192">
            <v>0.93</v>
          </cell>
          <cell r="BB192">
            <v>2.19</v>
          </cell>
          <cell r="BC192">
            <v>86.67</v>
          </cell>
          <cell r="BD192">
            <v>8.82</v>
          </cell>
          <cell r="BE192">
            <v>1.19</v>
          </cell>
          <cell r="BF192">
            <v>0.17</v>
          </cell>
          <cell r="BG192">
            <v>0.03</v>
          </cell>
          <cell r="BH192">
            <v>0</v>
          </cell>
          <cell r="BI192">
            <v>0</v>
          </cell>
          <cell r="BJ192">
            <v>0</v>
          </cell>
          <cell r="BK192">
            <v>100.00000000000001</v>
          </cell>
          <cell r="BL192">
            <v>0.55000000000000004</v>
          </cell>
        </row>
        <row r="193">
          <cell r="A193">
            <v>242</v>
          </cell>
          <cell r="B193" t="str">
            <v>zUpside Theddlethorpe</v>
          </cell>
          <cell r="C193" t="str">
            <v>Loggs</v>
          </cell>
          <cell r="D193" t="str">
            <v>Theddlethorpe</v>
          </cell>
          <cell r="E193" t="str">
            <v>Theddlethorpe</v>
          </cell>
          <cell r="F193" t="str">
            <v>N</v>
          </cell>
          <cell r="G193">
            <v>188</v>
          </cell>
          <cell r="H193">
            <v>0</v>
          </cell>
          <cell r="I193">
            <v>0</v>
          </cell>
          <cell r="J193">
            <v>0</v>
          </cell>
          <cell r="K193">
            <v>0</v>
          </cell>
          <cell r="L193">
            <v>0</v>
          </cell>
          <cell r="M193">
            <v>0</v>
          </cell>
          <cell r="N193">
            <v>0</v>
          </cell>
          <cell r="O193">
            <v>0</v>
          </cell>
          <cell r="P193">
            <v>0.56977005428918948</v>
          </cell>
          <cell r="Q193">
            <v>0.42956088872491355</v>
          </cell>
          <cell r="R193">
            <v>0.28954741894718472</v>
          </cell>
          <cell r="S193">
            <v>1.0984027002642327</v>
          </cell>
          <cell r="T193">
            <v>1.3286024909831882</v>
          </cell>
          <cell r="U193">
            <v>1.5986244113122283</v>
          </cell>
          <cell r="V193">
            <v>1.1203656596361153</v>
          </cell>
          <cell r="W193">
            <v>1.2896148914052994</v>
          </cell>
          <cell r="X193">
            <v>1.3387441536701907</v>
          </cell>
          <cell r="Y193">
            <v>1.210297498352978</v>
          </cell>
          <cell r="Z193">
            <v>1.0804717595355233</v>
          </cell>
          <cell r="AA193">
            <v>0.9195973892036895</v>
          </cell>
          <cell r="AB193">
            <v>0.77044221266147028</v>
          </cell>
          <cell r="AC193">
            <v>0</v>
          </cell>
          <cell r="AD193">
            <v>0</v>
          </cell>
          <cell r="AE193">
            <v>0</v>
          </cell>
          <cell r="AF193">
            <v>0</v>
          </cell>
          <cell r="AG193">
            <v>0</v>
          </cell>
          <cell r="AH193">
            <v>0</v>
          </cell>
          <cell r="AI193">
            <v>0</v>
          </cell>
          <cell r="AJ193">
            <v>0</v>
          </cell>
          <cell r="AK193">
            <v>0.69</v>
          </cell>
          <cell r="AL193">
            <v>0.51</v>
          </cell>
          <cell r="AM193">
            <v>0.34</v>
          </cell>
          <cell r="AN193">
            <v>1.32</v>
          </cell>
          <cell r="AO193">
            <v>1.5900000000000003</v>
          </cell>
          <cell r="AP193">
            <v>1.9299999999999997</v>
          </cell>
          <cell r="AQ193">
            <v>1.34</v>
          </cell>
          <cell r="AR193">
            <v>1.5499999999999998</v>
          </cell>
          <cell r="AS193">
            <v>1.61</v>
          </cell>
          <cell r="AT193">
            <v>1.45</v>
          </cell>
          <cell r="AU193">
            <v>1.29</v>
          </cell>
          <cell r="AV193">
            <v>1.1100000000000001</v>
          </cell>
          <cell r="AW193">
            <v>0.93</v>
          </cell>
          <cell r="AX193">
            <v>1.2000794591543429</v>
          </cell>
          <cell r="AY193">
            <v>1.2105263157894737</v>
          </cell>
          <cell r="AZ193">
            <v>38.349205231337869</v>
          </cell>
          <cell r="BA193">
            <v>3.6</v>
          </cell>
          <cell r="BB193">
            <v>1.1299999999999999</v>
          </cell>
          <cell r="BC193">
            <v>89.58</v>
          </cell>
          <cell r="BD193">
            <v>4.07</v>
          </cell>
          <cell r="BE193">
            <v>1.02</v>
          </cell>
          <cell r="BF193">
            <v>0.38</v>
          </cell>
          <cell r="BG193">
            <v>0.11</v>
          </cell>
          <cell r="BH193">
            <v>7.0000000000000007E-2</v>
          </cell>
          <cell r="BI193">
            <v>0.03</v>
          </cell>
          <cell r="BJ193">
            <v>0.01</v>
          </cell>
          <cell r="BK193">
            <v>99.999999999999986</v>
          </cell>
          <cell r="BL193">
            <v>0.51</v>
          </cell>
        </row>
        <row r="194">
          <cell r="A194">
            <v>243</v>
          </cell>
          <cell r="B194" t="str">
            <v>IUK IMPORT NON-CORE</v>
          </cell>
          <cell r="C194" t="str">
            <v>ZEEBRUGGE IC</v>
          </cell>
          <cell r="D194" t="str">
            <v>ZEEBRUGGE IC</v>
          </cell>
          <cell r="E194" t="str">
            <v>BACTON</v>
          </cell>
          <cell r="F194" t="str">
            <v>IZ</v>
          </cell>
          <cell r="G194">
            <v>189</v>
          </cell>
          <cell r="H194">
            <v>3.0031844496683755</v>
          </cell>
          <cell r="I194">
            <v>2.9997370555323291</v>
          </cell>
          <cell r="J194">
            <v>2.999393497943915</v>
          </cell>
          <cell r="K194">
            <v>3.0016400726197405</v>
          </cell>
          <cell r="L194">
            <v>3.0027742012331062</v>
          </cell>
          <cell r="M194">
            <v>2.9990781579801946</v>
          </cell>
          <cell r="N194">
            <v>3.9999858753657112</v>
          </cell>
          <cell r="O194">
            <v>4.9986315721386028</v>
          </cell>
          <cell r="P194">
            <v>5.9975795188335734</v>
          </cell>
          <cell r="Q194">
            <v>6.9928516769171978</v>
          </cell>
          <cell r="R194">
            <v>7.9875150054395787</v>
          </cell>
          <cell r="S194">
            <v>8.9869311839800847</v>
          </cell>
          <cell r="T194">
            <v>9.9894924134074294</v>
          </cell>
          <cell r="U194">
            <v>10.99054282777157</v>
          </cell>
          <cell r="V194">
            <v>12.00391778181552</v>
          </cell>
          <cell r="W194">
            <v>12.996119060673561</v>
          </cell>
          <cell r="X194">
            <v>13.986879217449752</v>
          </cell>
          <cell r="Y194">
            <v>15.003687996111298</v>
          </cell>
          <cell r="Z194">
            <v>16.0069890301559</v>
          </cell>
          <cell r="AA194">
            <v>16.992560452676869</v>
          </cell>
          <cell r="AB194">
            <v>18.010337438839564</v>
          </cell>
          <cell r="AC194">
            <v>50</v>
          </cell>
          <cell r="AD194">
            <v>50</v>
          </cell>
          <cell r="AE194">
            <v>50</v>
          </cell>
          <cell r="AF194">
            <v>50</v>
          </cell>
          <cell r="AG194">
            <v>50</v>
          </cell>
          <cell r="AH194">
            <v>50</v>
          </cell>
          <cell r="AI194">
            <v>50</v>
          </cell>
          <cell r="AJ194">
            <v>50</v>
          </cell>
          <cell r="AK194">
            <v>50</v>
          </cell>
          <cell r="AL194">
            <v>50</v>
          </cell>
          <cell r="AM194">
            <v>50</v>
          </cell>
          <cell r="AN194">
            <v>50</v>
          </cell>
          <cell r="AO194">
            <v>50</v>
          </cell>
          <cell r="AP194">
            <v>50.000000000000007</v>
          </cell>
          <cell r="AQ194">
            <v>50</v>
          </cell>
          <cell r="AR194">
            <v>50</v>
          </cell>
          <cell r="AS194">
            <v>50</v>
          </cell>
          <cell r="AT194">
            <v>50</v>
          </cell>
          <cell r="AU194">
            <v>50</v>
          </cell>
          <cell r="AV194">
            <v>50</v>
          </cell>
          <cell r="AW194">
            <v>50</v>
          </cell>
          <cell r="AX194">
            <v>7.7708097309067208</v>
          </cell>
          <cell r="AY194">
            <v>16.666666666666668</v>
          </cell>
          <cell r="AZ194">
            <v>38.85035178039989</v>
          </cell>
          <cell r="BA194">
            <v>2.63</v>
          </cell>
          <cell r="BB194">
            <v>1.29</v>
          </cell>
          <cell r="BC194">
            <v>89.25</v>
          </cell>
          <cell r="BD194">
            <v>5.2</v>
          </cell>
          <cell r="BE194">
            <v>1.19</v>
          </cell>
          <cell r="BF194">
            <v>0.38</v>
          </cell>
          <cell r="BG194">
            <v>0.06</v>
          </cell>
          <cell r="BH194">
            <v>0</v>
          </cell>
          <cell r="BI194">
            <v>0</v>
          </cell>
          <cell r="BJ194">
            <v>0</v>
          </cell>
          <cell r="BK194">
            <v>100</v>
          </cell>
          <cell r="BL194">
            <v>50</v>
          </cell>
        </row>
        <row r="195">
          <cell r="A195">
            <v>244</v>
          </cell>
          <cell r="B195" t="str">
            <v>BBL CORE</v>
          </cell>
          <cell r="C195" t="str">
            <v>BBL</v>
          </cell>
          <cell r="D195" t="str">
            <v>BBL B</v>
          </cell>
          <cell r="E195" t="str">
            <v>BACTON</v>
          </cell>
          <cell r="F195" t="str">
            <v>IB</v>
          </cell>
          <cell r="G195">
            <v>190</v>
          </cell>
          <cell r="H195">
            <v>18.019106698010251</v>
          </cell>
          <cell r="I195">
            <v>15.998597629505754</v>
          </cell>
          <cell r="J195">
            <v>13.997169657071604</v>
          </cell>
          <cell r="K195">
            <v>14.007653672225455</v>
          </cell>
          <cell r="L195">
            <v>16.0147957399099</v>
          </cell>
          <cell r="M195">
            <v>16.994776228554436</v>
          </cell>
          <cell r="N195">
            <v>19.999929376828554</v>
          </cell>
          <cell r="O195">
            <v>21.993978917409855</v>
          </cell>
          <cell r="P195">
            <v>25.989511248278816</v>
          </cell>
          <cell r="Q195">
            <v>29.969364329645131</v>
          </cell>
          <cell r="R195">
            <v>33.946938773118212</v>
          </cell>
          <cell r="S195">
            <v>33.950628917258094</v>
          </cell>
          <cell r="T195">
            <v>33.964274205585262</v>
          </cell>
          <cell r="U195">
            <v>33.970768740384848</v>
          </cell>
          <cell r="V195">
            <v>34.011100381810643</v>
          </cell>
          <cell r="W195">
            <v>33.989849850992385</v>
          </cell>
          <cell r="X195">
            <v>33.968135242377969</v>
          </cell>
          <cell r="Y195">
            <v>34.008359457852272</v>
          </cell>
          <cell r="Z195">
            <v>34.01485168908129</v>
          </cell>
          <cell r="AA195">
            <v>33.985120905353739</v>
          </cell>
          <cell r="AB195">
            <v>34.019526273363624</v>
          </cell>
          <cell r="AC195">
            <v>50</v>
          </cell>
          <cell r="AD195">
            <v>50</v>
          </cell>
          <cell r="AE195">
            <v>50</v>
          </cell>
          <cell r="AF195">
            <v>50</v>
          </cell>
          <cell r="AG195">
            <v>50</v>
          </cell>
          <cell r="AH195">
            <v>50</v>
          </cell>
          <cell r="AI195">
            <v>50</v>
          </cell>
          <cell r="AJ195">
            <v>50.000000000000007</v>
          </cell>
          <cell r="AK195">
            <v>50</v>
          </cell>
          <cell r="AL195">
            <v>50</v>
          </cell>
          <cell r="AM195">
            <v>50</v>
          </cell>
          <cell r="AN195">
            <v>50</v>
          </cell>
          <cell r="AO195">
            <v>50</v>
          </cell>
          <cell r="AP195">
            <v>50</v>
          </cell>
          <cell r="AQ195">
            <v>50</v>
          </cell>
          <cell r="AR195">
            <v>50</v>
          </cell>
          <cell r="AS195">
            <v>50</v>
          </cell>
          <cell r="AT195">
            <v>50</v>
          </cell>
          <cell r="AU195">
            <v>50</v>
          </cell>
          <cell r="AV195">
            <v>50</v>
          </cell>
          <cell r="AW195">
            <v>50</v>
          </cell>
          <cell r="AX195">
            <v>2.0160353213343662</v>
          </cell>
          <cell r="AY195">
            <v>3.5714285714285716</v>
          </cell>
          <cell r="AZ195">
            <v>38.935957281863097</v>
          </cell>
          <cell r="BA195">
            <v>3.34</v>
          </cell>
          <cell r="BB195">
            <v>1.27</v>
          </cell>
          <cell r="BC195">
            <v>88.3</v>
          </cell>
          <cell r="BD195">
            <v>5.05</v>
          </cell>
          <cell r="BE195">
            <v>1.32</v>
          </cell>
          <cell r="BF195">
            <v>0.48</v>
          </cell>
          <cell r="BG195">
            <v>0.14000000000000001</v>
          </cell>
          <cell r="BH195">
            <v>0.1</v>
          </cell>
          <cell r="BI195">
            <v>0</v>
          </cell>
          <cell r="BJ195">
            <v>0</v>
          </cell>
          <cell r="BK195">
            <v>99.999999999999986</v>
          </cell>
          <cell r="BL195">
            <v>50</v>
          </cell>
        </row>
        <row r="196">
          <cell r="A196">
            <v>245</v>
          </cell>
          <cell r="B196" t="str">
            <v>BBL NON-CORE</v>
          </cell>
          <cell r="C196" t="str">
            <v>BBL</v>
          </cell>
          <cell r="D196" t="str">
            <v>BBL B</v>
          </cell>
          <cell r="E196" t="str">
            <v>BACTON</v>
          </cell>
          <cell r="F196" t="str">
            <v>IB</v>
          </cell>
          <cell r="G196">
            <v>191</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38.935957281863097</v>
          </cell>
          <cell r="BA196">
            <v>3.34</v>
          </cell>
          <cell r="BB196">
            <v>1.27</v>
          </cell>
          <cell r="BC196">
            <v>88.3</v>
          </cell>
          <cell r="BD196">
            <v>5.05</v>
          </cell>
          <cell r="BE196">
            <v>1.32</v>
          </cell>
          <cell r="BF196">
            <v>0.48</v>
          </cell>
          <cell r="BG196">
            <v>0.14000000000000001</v>
          </cell>
          <cell r="BH196">
            <v>0.1</v>
          </cell>
          <cell r="BI196">
            <v>0</v>
          </cell>
          <cell r="BJ196">
            <v>0</v>
          </cell>
          <cell r="BK196">
            <v>99.999999999999986</v>
          </cell>
          <cell r="BL196">
            <v>0</v>
          </cell>
        </row>
        <row r="197">
          <cell r="A197">
            <v>246</v>
          </cell>
          <cell r="B197" t="str">
            <v>VESTERLED CORE</v>
          </cell>
          <cell r="C197" t="str">
            <v>FRIGG NW</v>
          </cell>
          <cell r="D197" t="str">
            <v>VESTERLED SF</v>
          </cell>
          <cell r="E197" t="str">
            <v>ST FERGUS</v>
          </cell>
          <cell r="F197" t="str">
            <v>V</v>
          </cell>
          <cell r="G197">
            <v>192</v>
          </cell>
          <cell r="H197">
            <v>8.8969011662560185</v>
          </cell>
          <cell r="I197">
            <v>8.0661915139671709</v>
          </cell>
          <cell r="J197">
            <v>7.617803187403112</v>
          </cell>
          <cell r="K197">
            <v>7.7102456726156632</v>
          </cell>
          <cell r="L197">
            <v>7.6888617002303912</v>
          </cell>
          <cell r="M197">
            <v>7.6853253934126853</v>
          </cell>
          <cell r="N197">
            <v>6.8655601422114971</v>
          </cell>
          <cell r="O197">
            <v>6.2634074409203286</v>
          </cell>
          <cell r="P197">
            <v>6.0763567829296088</v>
          </cell>
          <cell r="Q197">
            <v>5.9107892401134423</v>
          </cell>
          <cell r="R197">
            <v>5.742105633419933</v>
          </cell>
          <cell r="S197">
            <v>5.668667493351224</v>
          </cell>
          <cell r="T197">
            <v>5.4140486288231733</v>
          </cell>
          <cell r="U197">
            <v>5.3223921678012616</v>
          </cell>
          <cell r="V197">
            <v>5.3305233727022605</v>
          </cell>
          <cell r="W197">
            <v>5.3551913734184842</v>
          </cell>
          <cell r="X197">
            <v>5.2695082943987277</v>
          </cell>
          <cell r="Y197">
            <v>5.1443522283395824</v>
          </cell>
          <cell r="Z197">
            <v>4.9880323481525544</v>
          </cell>
          <cell r="AA197">
            <v>4.80630780438391</v>
          </cell>
          <cell r="AB197">
            <v>4.6711826648129788</v>
          </cell>
          <cell r="AC197">
            <v>36</v>
          </cell>
          <cell r="AD197">
            <v>36</v>
          </cell>
          <cell r="AE197">
            <v>36</v>
          </cell>
          <cell r="AF197">
            <v>36</v>
          </cell>
          <cell r="AG197">
            <v>36</v>
          </cell>
          <cell r="AH197">
            <v>36</v>
          </cell>
          <cell r="AI197">
            <v>36</v>
          </cell>
          <cell r="AJ197">
            <v>36</v>
          </cell>
          <cell r="AK197">
            <v>36</v>
          </cell>
          <cell r="AL197">
            <v>36</v>
          </cell>
          <cell r="AM197">
            <v>36</v>
          </cell>
          <cell r="AN197">
            <v>36</v>
          </cell>
          <cell r="AO197">
            <v>36</v>
          </cell>
          <cell r="AP197">
            <v>36</v>
          </cell>
          <cell r="AQ197">
            <v>36</v>
          </cell>
          <cell r="AR197">
            <v>36</v>
          </cell>
          <cell r="AS197">
            <v>36</v>
          </cell>
          <cell r="AT197">
            <v>36</v>
          </cell>
          <cell r="AU197">
            <v>36</v>
          </cell>
          <cell r="AV197">
            <v>36</v>
          </cell>
          <cell r="AW197">
            <v>36</v>
          </cell>
          <cell r="AX197">
            <v>5.4538032565014598</v>
          </cell>
          <cell r="AY197">
            <v>6.7580606840897905</v>
          </cell>
          <cell r="AZ197">
            <v>40.044421032348296</v>
          </cell>
          <cell r="BA197">
            <v>1.05</v>
          </cell>
          <cell r="BB197">
            <v>1.43</v>
          </cell>
          <cell r="BC197">
            <v>89.32</v>
          </cell>
          <cell r="BD197">
            <v>5.97</v>
          </cell>
          <cell r="BE197">
            <v>1.63</v>
          </cell>
          <cell r="BF197">
            <v>0.45</v>
          </cell>
          <cell r="BG197">
            <v>0.09</v>
          </cell>
          <cell r="BH197">
            <v>0.06</v>
          </cell>
          <cell r="BI197">
            <v>0</v>
          </cell>
          <cell r="BJ197">
            <v>0</v>
          </cell>
          <cell r="BK197">
            <v>100</v>
          </cell>
          <cell r="BL197">
            <v>36</v>
          </cell>
        </row>
        <row r="198">
          <cell r="A198">
            <v>247</v>
          </cell>
          <cell r="B198" t="str">
            <v>VESTERLED NON-CORE</v>
          </cell>
          <cell r="C198" t="str">
            <v>FRIGG NW</v>
          </cell>
          <cell r="D198" t="str">
            <v>VESTERLED SF</v>
          </cell>
          <cell r="E198" t="str">
            <v>ST FERGUS</v>
          </cell>
          <cell r="F198" t="str">
            <v>V</v>
          </cell>
          <cell r="G198">
            <v>193</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40.044421032348296</v>
          </cell>
          <cell r="BA198">
            <v>1.05</v>
          </cell>
          <cell r="BB198">
            <v>1.43</v>
          </cell>
          <cell r="BC198">
            <v>89.32</v>
          </cell>
          <cell r="BD198">
            <v>5.97</v>
          </cell>
          <cell r="BE198">
            <v>1.63</v>
          </cell>
          <cell r="BF198">
            <v>0.45</v>
          </cell>
          <cell r="BG198">
            <v>0.09</v>
          </cell>
          <cell r="BH198">
            <v>0.06</v>
          </cell>
          <cell r="BI198">
            <v>0</v>
          </cell>
          <cell r="BJ198">
            <v>0</v>
          </cell>
          <cell r="BK198">
            <v>100</v>
          </cell>
          <cell r="BL198">
            <v>0</v>
          </cell>
        </row>
        <row r="199">
          <cell r="A199">
            <v>248</v>
          </cell>
          <cell r="B199" t="str">
            <v>LANGELED CORE</v>
          </cell>
          <cell r="C199" t="str">
            <v>LANGELED</v>
          </cell>
          <cell r="D199" t="str">
            <v>CENTRICA E</v>
          </cell>
          <cell r="E199" t="str">
            <v>EASINGTON</v>
          </cell>
          <cell r="F199" t="str">
            <v>LA</v>
          </cell>
          <cell r="G199">
            <v>194</v>
          </cell>
          <cell r="H199">
            <v>42.648903537961836</v>
          </cell>
          <cell r="I199">
            <v>38.026331422988079</v>
          </cell>
          <cell r="J199">
            <v>35.912500740614661</v>
          </cell>
          <cell r="K199">
            <v>36.348301028045256</v>
          </cell>
          <cell r="L199">
            <v>36.247490872514696</v>
          </cell>
          <cell r="M199">
            <v>36.230819711802653</v>
          </cell>
          <cell r="N199">
            <v>32.366212098997046</v>
          </cell>
          <cell r="O199">
            <v>29.527492221481538</v>
          </cell>
          <cell r="P199">
            <v>28.645681976668154</v>
          </cell>
          <cell r="Q199">
            <v>27.865149274820503</v>
          </cell>
          <cell r="R199">
            <v>27.069926557551106</v>
          </cell>
          <cell r="S199">
            <v>26.723718182941479</v>
          </cell>
          <cell r="T199">
            <v>25.523372107309235</v>
          </cell>
          <cell r="U199">
            <v>25.091277362491656</v>
          </cell>
          <cell r="V199">
            <v>25.129610185596363</v>
          </cell>
          <cell r="W199">
            <v>25.245902188972845</v>
          </cell>
          <cell r="X199">
            <v>24.841967673593995</v>
          </cell>
          <cell r="Y199">
            <v>24.251946219315165</v>
          </cell>
          <cell r="Z199">
            <v>23.515009641290604</v>
          </cell>
          <cell r="AA199">
            <v>22.658308220667003</v>
          </cell>
          <cell r="AB199">
            <v>22.021289705546891</v>
          </cell>
          <cell r="AC199">
            <v>70</v>
          </cell>
          <cell r="AD199">
            <v>70</v>
          </cell>
          <cell r="AE199">
            <v>70</v>
          </cell>
          <cell r="AF199">
            <v>70</v>
          </cell>
          <cell r="AG199">
            <v>70</v>
          </cell>
          <cell r="AH199">
            <v>70</v>
          </cell>
          <cell r="AI199">
            <v>70</v>
          </cell>
          <cell r="AJ199">
            <v>70</v>
          </cell>
          <cell r="AK199">
            <v>70</v>
          </cell>
          <cell r="AL199">
            <v>70</v>
          </cell>
          <cell r="AM199">
            <v>70</v>
          </cell>
          <cell r="AN199">
            <v>70</v>
          </cell>
          <cell r="AO199">
            <v>70</v>
          </cell>
          <cell r="AP199">
            <v>70</v>
          </cell>
          <cell r="AQ199">
            <v>70</v>
          </cell>
          <cell r="AR199">
            <v>70</v>
          </cell>
          <cell r="AS199">
            <v>70</v>
          </cell>
          <cell r="AT199">
            <v>70</v>
          </cell>
          <cell r="AU199">
            <v>70</v>
          </cell>
          <cell r="AV199">
            <v>70</v>
          </cell>
          <cell r="AW199">
            <v>70</v>
          </cell>
          <cell r="AX199">
            <v>2.2462774943890222</v>
          </cell>
          <cell r="AY199">
            <v>2.7874156020235676</v>
          </cell>
          <cell r="AZ199">
            <v>40.044421032348296</v>
          </cell>
          <cell r="BA199">
            <v>1.05</v>
          </cell>
          <cell r="BB199">
            <v>1.43</v>
          </cell>
          <cell r="BC199">
            <v>89.32</v>
          </cell>
          <cell r="BD199">
            <v>5.97</v>
          </cell>
          <cell r="BE199">
            <v>1.63</v>
          </cell>
          <cell r="BF199">
            <v>0.45</v>
          </cell>
          <cell r="BG199">
            <v>0.09</v>
          </cell>
          <cell r="BH199">
            <v>0.06</v>
          </cell>
          <cell r="BI199">
            <v>0</v>
          </cell>
          <cell r="BJ199">
            <v>0</v>
          </cell>
          <cell r="BK199">
            <v>100</v>
          </cell>
          <cell r="BL199">
            <v>70</v>
          </cell>
        </row>
        <row r="200">
          <cell r="A200">
            <v>249</v>
          </cell>
          <cell r="B200" t="str">
            <v>Langeled Non-Core</v>
          </cell>
          <cell r="C200" t="str">
            <v>LANGELED</v>
          </cell>
          <cell r="D200" t="str">
            <v>CENTRICA E</v>
          </cell>
          <cell r="E200" t="str">
            <v>EASINGTON</v>
          </cell>
          <cell r="F200" t="str">
            <v>LA</v>
          </cell>
          <cell r="G200">
            <v>195</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40.044421032348296</v>
          </cell>
          <cell r="BA200">
            <v>1.05</v>
          </cell>
          <cell r="BB200">
            <v>1.43</v>
          </cell>
          <cell r="BC200">
            <v>89.32</v>
          </cell>
          <cell r="BD200">
            <v>5.97</v>
          </cell>
          <cell r="BE200">
            <v>1.63</v>
          </cell>
          <cell r="BF200">
            <v>0.45</v>
          </cell>
          <cell r="BG200">
            <v>0.09</v>
          </cell>
          <cell r="BH200">
            <v>0.06</v>
          </cell>
          <cell r="BI200">
            <v>0</v>
          </cell>
          <cell r="BJ200">
            <v>0</v>
          </cell>
          <cell r="BK200">
            <v>100</v>
          </cell>
          <cell r="BL200">
            <v>0</v>
          </cell>
        </row>
        <row r="201">
          <cell r="A201">
            <v>250</v>
          </cell>
          <cell r="B201" t="str">
            <v>TAMPEN CORE</v>
          </cell>
          <cell r="C201" t="str">
            <v>FLAGS</v>
          </cell>
          <cell r="D201" t="str">
            <v>TAMPEN SF</v>
          </cell>
          <cell r="E201" t="str">
            <v>ST FERGUS</v>
          </cell>
          <cell r="F201" t="str">
            <v>TA</v>
          </cell>
          <cell r="G201">
            <v>196</v>
          </cell>
          <cell r="H201">
            <v>10.638902960172148</v>
          </cell>
          <cell r="I201">
            <v>16.88566987244425</v>
          </cell>
          <cell r="J201">
            <v>19.426421817591514</v>
          </cell>
          <cell r="K201">
            <v>20.040750108852958</v>
          </cell>
          <cell r="L201">
            <v>21.241674745759678</v>
          </cell>
          <cell r="M201">
            <v>22.015183080377312</v>
          </cell>
          <cell r="N201">
            <v>22.551970365135322</v>
          </cell>
          <cell r="O201">
            <v>20.153142865601513</v>
          </cell>
          <cell r="P201">
            <v>15.213761086045771</v>
          </cell>
          <cell r="Q201">
            <v>10.113834305778546</v>
          </cell>
          <cell r="R201">
            <v>7.135792302258297</v>
          </cell>
          <cell r="S201">
            <v>4.9566320542541886</v>
          </cell>
          <cell r="T201">
            <v>3.807634886264029</v>
          </cell>
          <cell r="U201">
            <v>2.2543002136119386</v>
          </cell>
          <cell r="V201">
            <v>1.4844844990178527</v>
          </cell>
          <cell r="W201">
            <v>0.41987461580637653</v>
          </cell>
          <cell r="X201">
            <v>0</v>
          </cell>
          <cell r="Y201">
            <v>0</v>
          </cell>
          <cell r="Z201">
            <v>0</v>
          </cell>
          <cell r="AA201">
            <v>0</v>
          </cell>
          <cell r="AB201">
            <v>0</v>
          </cell>
          <cell r="AC201">
            <v>16.956</v>
          </cell>
          <cell r="AD201">
            <v>18.575864999999997</v>
          </cell>
          <cell r="AE201">
            <v>21.373384999999999</v>
          </cell>
          <cell r="AF201">
            <v>22.032779999999999</v>
          </cell>
          <cell r="AG201">
            <v>23.344254999999997</v>
          </cell>
          <cell r="AH201">
            <v>24.224145</v>
          </cell>
          <cell r="AI201">
            <v>24.807255000000005</v>
          </cell>
          <cell r="AJ201">
            <v>24.527850366660239</v>
          </cell>
          <cell r="AK201">
            <v>23.055633339674422</v>
          </cell>
          <cell r="AL201">
            <v>16.198676800000001</v>
          </cell>
          <cell r="AM201">
            <v>11.435113600000001</v>
          </cell>
          <cell r="AN201">
            <v>7.942143999999999</v>
          </cell>
          <cell r="AO201">
            <v>6.098624</v>
          </cell>
          <cell r="AP201">
            <v>3.6099840000000003</v>
          </cell>
          <cell r="AQ201">
            <v>2.3744000000000001</v>
          </cell>
          <cell r="AR201">
            <v>0.67200000000000015</v>
          </cell>
          <cell r="AS201">
            <v>0</v>
          </cell>
          <cell r="AT201">
            <v>0</v>
          </cell>
          <cell r="AU201">
            <v>0</v>
          </cell>
          <cell r="AV201">
            <v>0</v>
          </cell>
          <cell r="AW201">
            <v>0</v>
          </cell>
          <cell r="AX201">
            <v>1.2464862054414501</v>
          </cell>
          <cell r="AY201">
            <v>1.6000000000000005</v>
          </cell>
          <cell r="AZ201">
            <v>37.723350089053945</v>
          </cell>
          <cell r="BA201">
            <v>1.02</v>
          </cell>
          <cell r="BB201">
            <v>0.88</v>
          </cell>
          <cell r="BC201">
            <v>95.89</v>
          </cell>
          <cell r="BD201">
            <v>2.11</v>
          </cell>
          <cell r="BE201">
            <v>0.1</v>
          </cell>
          <cell r="BF201">
            <v>0</v>
          </cell>
          <cell r="BG201">
            <v>0</v>
          </cell>
          <cell r="BH201">
            <v>0</v>
          </cell>
          <cell r="BI201">
            <v>0</v>
          </cell>
          <cell r="BJ201">
            <v>0</v>
          </cell>
          <cell r="BK201">
            <v>100</v>
          </cell>
          <cell r="BL201">
            <v>16.198676800000001</v>
          </cell>
        </row>
        <row r="202">
          <cell r="A202">
            <v>251</v>
          </cell>
          <cell r="B202" t="str">
            <v>TERMINAL A</v>
          </cell>
          <cell r="C202" t="str">
            <v>TERMINAL A</v>
          </cell>
          <cell r="D202" t="str">
            <v>TERMINAL A</v>
          </cell>
          <cell r="E202" t="str">
            <v>TERMINAL A</v>
          </cell>
          <cell r="F202" t="str">
            <v>PI</v>
          </cell>
          <cell r="G202">
            <v>197</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row>
        <row r="203">
          <cell r="A203">
            <v>252</v>
          </cell>
          <cell r="B203" t="str">
            <v>TERMINAL B</v>
          </cell>
          <cell r="C203" t="str">
            <v>TERMINAL A</v>
          </cell>
          <cell r="D203" t="str">
            <v>TERMINAL B</v>
          </cell>
          <cell r="E203" t="str">
            <v>TERMINAL B</v>
          </cell>
          <cell r="F203" t="str">
            <v>PI</v>
          </cell>
          <cell r="G203">
            <v>198</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row>
        <row r="204">
          <cell r="A204">
            <v>253</v>
          </cell>
          <cell r="B204" t="str">
            <v>Grain 1</v>
          </cell>
          <cell r="C204" t="str">
            <v>IOG</v>
          </cell>
          <cell r="D204" t="str">
            <v>IOG</v>
          </cell>
          <cell r="E204" t="str">
            <v>IOG</v>
          </cell>
          <cell r="F204" t="str">
            <v>LI</v>
          </cell>
          <cell r="G204">
            <v>199</v>
          </cell>
          <cell r="H204">
            <v>18.174155955672891</v>
          </cell>
          <cell r="I204">
            <v>18.40606060418779</v>
          </cell>
          <cell r="J204">
            <v>18.399786621726715</v>
          </cell>
          <cell r="K204">
            <v>18.733715420072294</v>
          </cell>
          <cell r="L204">
            <v>19.048986123126024</v>
          </cell>
          <cell r="M204">
            <v>19.269146480136733</v>
          </cell>
          <cell r="N204">
            <v>22.211768369720357</v>
          </cell>
          <cell r="O204">
            <v>29.920529055744716</v>
          </cell>
          <cell r="P204">
            <v>34.322506309847881</v>
          </cell>
          <cell r="Q204">
            <v>40.765970137207177</v>
          </cell>
          <cell r="R204">
            <v>41.652329156070067</v>
          </cell>
          <cell r="S204">
            <v>40.746657969078491</v>
          </cell>
          <cell r="T204">
            <v>40.81736513444946</v>
          </cell>
          <cell r="U204">
            <v>41.742271094868222</v>
          </cell>
          <cell r="V204">
            <v>42.353514194835064</v>
          </cell>
          <cell r="W204">
            <v>40.89265643940977</v>
          </cell>
          <cell r="X204">
            <v>42.157244849940625</v>
          </cell>
          <cell r="Y204">
            <v>41.895457272866359</v>
          </cell>
          <cell r="Z204">
            <v>43.630150627167303</v>
          </cell>
          <cell r="AA204">
            <v>44.630709944834109</v>
          </cell>
          <cell r="AB204">
            <v>45.143350786634805</v>
          </cell>
          <cell r="AC204">
            <v>59.09</v>
          </cell>
          <cell r="AD204">
            <v>59.09</v>
          </cell>
          <cell r="AE204">
            <v>59.09</v>
          </cell>
          <cell r="AF204">
            <v>59.09</v>
          </cell>
          <cell r="AG204">
            <v>59.09</v>
          </cell>
          <cell r="AH204">
            <v>59.09</v>
          </cell>
          <cell r="AI204">
            <v>59.09</v>
          </cell>
          <cell r="AJ204">
            <v>59.09</v>
          </cell>
          <cell r="AK204">
            <v>59.09</v>
          </cell>
          <cell r="AL204">
            <v>59.09</v>
          </cell>
          <cell r="AM204">
            <v>59.090000000000011</v>
          </cell>
          <cell r="AN204">
            <v>59.09</v>
          </cell>
          <cell r="AO204">
            <v>59.09</v>
          </cell>
          <cell r="AP204">
            <v>59.090000000000011</v>
          </cell>
          <cell r="AQ204">
            <v>59.09</v>
          </cell>
          <cell r="AR204">
            <v>59.089999999999996</v>
          </cell>
          <cell r="AS204">
            <v>59.09</v>
          </cell>
          <cell r="AT204">
            <v>59.09</v>
          </cell>
          <cell r="AU204">
            <v>59.09</v>
          </cell>
          <cell r="AV204">
            <v>59.09</v>
          </cell>
          <cell r="AW204">
            <v>59.09</v>
          </cell>
          <cell r="AX204">
            <v>1.939533512098814</v>
          </cell>
          <cell r="AY204">
            <v>3.2547714010988669</v>
          </cell>
          <cell r="AZ204">
            <v>39.617226351306769</v>
          </cell>
          <cell r="BA204">
            <v>1.33</v>
          </cell>
          <cell r="BB204">
            <v>0</v>
          </cell>
          <cell r="BC204">
            <v>92.61</v>
          </cell>
          <cell r="BD204">
            <v>4.42</v>
          </cell>
          <cell r="BE204">
            <v>1.18</v>
          </cell>
          <cell r="BF204">
            <v>0.41</v>
          </cell>
          <cell r="BG204">
            <v>0.04</v>
          </cell>
          <cell r="BH204">
            <v>0.01</v>
          </cell>
          <cell r="BI204">
            <v>0</v>
          </cell>
          <cell r="BJ204">
            <v>0</v>
          </cell>
          <cell r="BK204">
            <v>100.00000000000001</v>
          </cell>
          <cell r="BL204">
            <v>59.09</v>
          </cell>
        </row>
        <row r="205">
          <cell r="A205">
            <v>254</v>
          </cell>
          <cell r="B205" t="str">
            <v>Grain 2</v>
          </cell>
          <cell r="C205" t="str">
            <v>IOG</v>
          </cell>
          <cell r="D205" t="str">
            <v>IOG</v>
          </cell>
          <cell r="E205" t="str">
            <v>IOG</v>
          </cell>
          <cell r="F205" t="str">
            <v>LI</v>
          </cell>
          <cell r="G205">
            <v>200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39.617226351306769</v>
          </cell>
          <cell r="BA205">
            <v>1.33</v>
          </cell>
          <cell r="BB205">
            <v>0</v>
          </cell>
          <cell r="BC205">
            <v>92.61</v>
          </cell>
          <cell r="BD205">
            <v>4.42</v>
          </cell>
          <cell r="BE205">
            <v>1.18</v>
          </cell>
          <cell r="BF205">
            <v>0.41</v>
          </cell>
          <cell r="BG205">
            <v>0.04</v>
          </cell>
          <cell r="BH205">
            <v>0.01</v>
          </cell>
          <cell r="BI205">
            <v>0</v>
          </cell>
          <cell r="BJ205">
            <v>0</v>
          </cell>
          <cell r="BK205">
            <v>100.00000000000001</v>
          </cell>
          <cell r="BL205">
            <v>0</v>
          </cell>
        </row>
        <row r="206">
          <cell r="A206">
            <v>255</v>
          </cell>
          <cell r="B206" t="str">
            <v>Grain 3</v>
          </cell>
          <cell r="C206" t="str">
            <v>IOG</v>
          </cell>
          <cell r="D206" t="str">
            <v>IOG</v>
          </cell>
          <cell r="E206" t="str">
            <v>IOG</v>
          </cell>
          <cell r="F206" t="str">
            <v>LI</v>
          </cell>
          <cell r="G206">
            <v>201</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39.617226351306769</v>
          </cell>
          <cell r="BA206">
            <v>1.33</v>
          </cell>
          <cell r="BB206">
            <v>0</v>
          </cell>
          <cell r="BC206">
            <v>92.61</v>
          </cell>
          <cell r="BD206">
            <v>4.42</v>
          </cell>
          <cell r="BE206">
            <v>1.18</v>
          </cell>
          <cell r="BF206">
            <v>0.41</v>
          </cell>
          <cell r="BG206">
            <v>0.04</v>
          </cell>
          <cell r="BH206">
            <v>0.01</v>
          </cell>
          <cell r="BI206">
            <v>0</v>
          </cell>
          <cell r="BJ206">
            <v>0</v>
          </cell>
          <cell r="BK206">
            <v>100.00000000000001</v>
          </cell>
          <cell r="BL206">
            <v>0</v>
          </cell>
        </row>
        <row r="207">
          <cell r="A207">
            <v>256</v>
          </cell>
          <cell r="B207" t="str">
            <v>Grain 4</v>
          </cell>
          <cell r="C207" t="str">
            <v>IOG</v>
          </cell>
          <cell r="D207" t="str">
            <v>IOG</v>
          </cell>
          <cell r="E207" t="str">
            <v>IOG</v>
          </cell>
          <cell r="F207" t="str">
            <v>LI</v>
          </cell>
          <cell r="G207">
            <v>202</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39.617226351306769</v>
          </cell>
          <cell r="BA207">
            <v>1.33</v>
          </cell>
          <cell r="BB207">
            <v>0</v>
          </cell>
          <cell r="BC207">
            <v>92.61</v>
          </cell>
          <cell r="BD207">
            <v>4.42</v>
          </cell>
          <cell r="BE207">
            <v>1.18</v>
          </cell>
          <cell r="BF207">
            <v>0.41</v>
          </cell>
          <cell r="BG207">
            <v>0.04</v>
          </cell>
          <cell r="BH207">
            <v>0.01</v>
          </cell>
          <cell r="BI207">
            <v>0</v>
          </cell>
          <cell r="BJ207">
            <v>0</v>
          </cell>
          <cell r="BK207">
            <v>100.00000000000001</v>
          </cell>
          <cell r="BL207">
            <v>0</v>
          </cell>
        </row>
        <row r="208">
          <cell r="A208">
            <v>257</v>
          </cell>
          <cell r="B208" t="str">
            <v>South Hook</v>
          </cell>
          <cell r="C208" t="str">
            <v>MILFORD HAVEN</v>
          </cell>
          <cell r="D208" t="str">
            <v>SOUTH HOOK MH</v>
          </cell>
          <cell r="E208" t="str">
            <v>MILFORD HAVEN</v>
          </cell>
          <cell r="F208" t="str">
            <v>LI</v>
          </cell>
          <cell r="G208">
            <v>203</v>
          </cell>
          <cell r="H208">
            <v>36.721388598054723</v>
          </cell>
          <cell r="I208">
            <v>37.189958403254003</v>
          </cell>
          <cell r="J208">
            <v>37.177281646843831</v>
          </cell>
          <cell r="K208">
            <v>37.851994090053715</v>
          </cell>
          <cell r="L208">
            <v>38.489007331750045</v>
          </cell>
          <cell r="M208">
            <v>38.933847468667288</v>
          </cell>
          <cell r="N208">
            <v>44.879497003539534</v>
          </cell>
          <cell r="O208">
            <v>46.014800225714268</v>
          </cell>
          <cell r="P208">
            <v>46.008829185572615</v>
          </cell>
          <cell r="Q208">
            <v>45.980394587948695</v>
          </cell>
          <cell r="R208">
            <v>45.955565784720861</v>
          </cell>
          <cell r="S208">
            <v>45.960561306199516</v>
          </cell>
          <cell r="T208">
            <v>45.979033574039676</v>
          </cell>
          <cell r="U208">
            <v>45.987825530899713</v>
          </cell>
          <cell r="V208">
            <v>46.042424368607477</v>
          </cell>
          <cell r="W208">
            <v>46.013656526726194</v>
          </cell>
          <cell r="X208">
            <v>45.98426044093069</v>
          </cell>
          <cell r="Y208">
            <v>46.038713851081241</v>
          </cell>
          <cell r="Z208">
            <v>46.047502689489576</v>
          </cell>
          <cell r="AA208">
            <v>46.007254730857603</v>
          </cell>
          <cell r="AB208">
            <v>46.053830893836327</v>
          </cell>
          <cell r="AC208">
            <v>59.09</v>
          </cell>
          <cell r="AD208">
            <v>59.09</v>
          </cell>
          <cell r="AE208">
            <v>59.09</v>
          </cell>
          <cell r="AF208">
            <v>59.09</v>
          </cell>
          <cell r="AG208">
            <v>59.09</v>
          </cell>
          <cell r="AH208">
            <v>59.09</v>
          </cell>
          <cell r="AI208">
            <v>59.09</v>
          </cell>
          <cell r="AJ208">
            <v>59.09</v>
          </cell>
          <cell r="AK208">
            <v>59.09</v>
          </cell>
          <cell r="AL208">
            <v>59.09</v>
          </cell>
          <cell r="AM208">
            <v>59.09</v>
          </cell>
          <cell r="AN208">
            <v>59.09</v>
          </cell>
          <cell r="AO208">
            <v>59.09</v>
          </cell>
          <cell r="AP208">
            <v>59.09</v>
          </cell>
          <cell r="AQ208">
            <v>59.09</v>
          </cell>
          <cell r="AR208">
            <v>59.09</v>
          </cell>
          <cell r="AS208">
            <v>59.09</v>
          </cell>
          <cell r="AT208">
            <v>59.09</v>
          </cell>
          <cell r="AU208">
            <v>59.09</v>
          </cell>
          <cell r="AV208">
            <v>59.09</v>
          </cell>
          <cell r="AW208">
            <v>59.09</v>
          </cell>
          <cell r="AX208">
            <v>1.3798295783016705</v>
          </cell>
          <cell r="AY208">
            <v>1.610852021177879</v>
          </cell>
          <cell r="AZ208">
            <v>39.940512660553772</v>
          </cell>
          <cell r="BA208">
            <v>1.65</v>
          </cell>
          <cell r="BB208">
            <v>0</v>
          </cell>
          <cell r="BC208">
            <v>90.53</v>
          </cell>
          <cell r="BD208">
            <v>6.31</v>
          </cell>
          <cell r="BE208">
            <v>1.08</v>
          </cell>
          <cell r="BF208">
            <v>0.42</v>
          </cell>
          <cell r="BG208">
            <v>0.01</v>
          </cell>
          <cell r="BH208">
            <v>0</v>
          </cell>
          <cell r="BI208">
            <v>0</v>
          </cell>
          <cell r="BJ208">
            <v>0</v>
          </cell>
          <cell r="BK208">
            <v>100.00000000000001</v>
          </cell>
          <cell r="BL208">
            <v>59.09</v>
          </cell>
        </row>
        <row r="209">
          <cell r="A209">
            <v>258</v>
          </cell>
          <cell r="B209" t="str">
            <v>Dragon 1</v>
          </cell>
          <cell r="C209" t="str">
            <v>MILFORD HAVEN</v>
          </cell>
          <cell r="D209" t="str">
            <v>DRAGON MH</v>
          </cell>
          <cell r="E209" t="str">
            <v>MILFORD HAVEN</v>
          </cell>
          <cell r="F209" t="str">
            <v>LI</v>
          </cell>
          <cell r="G209">
            <v>204</v>
          </cell>
          <cell r="H209">
            <v>7.2891631106624253</v>
          </cell>
          <cell r="I209">
            <v>7.3821738019577374</v>
          </cell>
          <cell r="J209">
            <v>7.3796574770387835</v>
          </cell>
          <cell r="K209">
            <v>7.5135872993879005</v>
          </cell>
          <cell r="L209">
            <v>7.640033863628731</v>
          </cell>
          <cell r="M209">
            <v>7.7283342367886645</v>
          </cell>
          <cell r="N209">
            <v>8.9085404030885353</v>
          </cell>
          <cell r="O209">
            <v>10.147400422568975</v>
          </cell>
          <cell r="P209">
            <v>10.456490565568838</v>
          </cell>
          <cell r="Q209">
            <v>11.410913119816843</v>
          </cell>
          <cell r="R209">
            <v>11.652719810019541</v>
          </cell>
          <cell r="S209">
            <v>11.40551869064139</v>
          </cell>
          <cell r="T209">
            <v>11.424954340671352</v>
          </cell>
          <cell r="U209">
            <v>11.677442867474976</v>
          </cell>
          <cell r="V209">
            <v>11.84419492973824</v>
          </cell>
          <cell r="W209">
            <v>11.445735158089464</v>
          </cell>
          <cell r="X209">
            <v>11.790405433038199</v>
          </cell>
          <cell r="Y209">
            <v>11.719514616028842</v>
          </cell>
          <cell r="Z209">
            <v>12.190248302529884</v>
          </cell>
          <cell r="AA209">
            <v>12.459053059881951</v>
          </cell>
          <cell r="AB209">
            <v>12.596583109772205</v>
          </cell>
          <cell r="AC209">
            <v>27.27</v>
          </cell>
          <cell r="AD209">
            <v>27.27</v>
          </cell>
          <cell r="AE209">
            <v>27.27</v>
          </cell>
          <cell r="AF209">
            <v>27.27</v>
          </cell>
          <cell r="AG209">
            <v>27.27</v>
          </cell>
          <cell r="AH209">
            <v>27.27</v>
          </cell>
          <cell r="AI209">
            <v>27.27</v>
          </cell>
          <cell r="AJ209">
            <v>27.27</v>
          </cell>
          <cell r="AK209">
            <v>27.27</v>
          </cell>
          <cell r="AL209">
            <v>27.27</v>
          </cell>
          <cell r="AM209">
            <v>27.27</v>
          </cell>
          <cell r="AN209">
            <v>27.27</v>
          </cell>
          <cell r="AO209">
            <v>27.27</v>
          </cell>
          <cell r="AP209">
            <v>27.27</v>
          </cell>
          <cell r="AQ209">
            <v>27.27</v>
          </cell>
          <cell r="AR209">
            <v>27.269999999999996</v>
          </cell>
          <cell r="AS209">
            <v>27.27</v>
          </cell>
          <cell r="AT209">
            <v>27.27</v>
          </cell>
          <cell r="AU209">
            <v>27.269999999999996</v>
          </cell>
          <cell r="AV209">
            <v>27.269999999999996</v>
          </cell>
          <cell r="AW209">
            <v>27.27</v>
          </cell>
          <cell r="AX209">
            <v>2.809405841616317</v>
          </cell>
          <cell r="AY209">
            <v>3.7451414151445235</v>
          </cell>
          <cell r="AZ209">
            <v>38.644860112922203</v>
          </cell>
          <cell r="BA209">
            <v>0.98</v>
          </cell>
          <cell r="BB209">
            <v>0</v>
          </cell>
          <cell r="BC209">
            <v>95.34</v>
          </cell>
          <cell r="BD209">
            <v>3.17</v>
          </cell>
          <cell r="BE209">
            <v>0.41</v>
          </cell>
          <cell r="BF209">
            <v>7.0000000000000007E-2</v>
          </cell>
          <cell r="BG209">
            <v>0.02</v>
          </cell>
          <cell r="BH209">
            <v>0.01</v>
          </cell>
          <cell r="BI209">
            <v>0</v>
          </cell>
          <cell r="BJ209">
            <v>0</v>
          </cell>
          <cell r="BK209">
            <v>100</v>
          </cell>
          <cell r="BL209">
            <v>27.27</v>
          </cell>
        </row>
        <row r="210">
          <cell r="A210">
            <v>259</v>
          </cell>
          <cell r="B210" t="str">
            <v>Milford Expansion</v>
          </cell>
          <cell r="C210" t="str">
            <v>MILFORD HAVEN</v>
          </cell>
          <cell r="D210" t="str">
            <v>DRAGON MH</v>
          </cell>
          <cell r="E210" t="str">
            <v>MILFORD HAVEN</v>
          </cell>
          <cell r="F210" t="str">
            <v>LI</v>
          </cell>
          <cell r="G210">
            <v>205</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38.644860112922203</v>
          </cell>
          <cell r="BA210">
            <v>0.98</v>
          </cell>
          <cell r="BB210">
            <v>0</v>
          </cell>
          <cell r="BC210">
            <v>95.34</v>
          </cell>
          <cell r="BD210">
            <v>3.17</v>
          </cell>
          <cell r="BE210">
            <v>0.41</v>
          </cell>
          <cell r="BF210">
            <v>7.0000000000000007E-2</v>
          </cell>
          <cell r="BG210">
            <v>0.02</v>
          </cell>
          <cell r="BH210">
            <v>0.01</v>
          </cell>
          <cell r="BI210">
            <v>0</v>
          </cell>
          <cell r="BJ210">
            <v>0</v>
          </cell>
          <cell r="BK210">
            <v>100</v>
          </cell>
          <cell r="BL210">
            <v>0</v>
          </cell>
        </row>
        <row r="211">
          <cell r="A211">
            <v>260</v>
          </cell>
          <cell r="B211" t="str">
            <v>Northern LNG</v>
          </cell>
          <cell r="C211" t="str">
            <v>TEESSIDE</v>
          </cell>
          <cell r="D211" t="str">
            <v>CONOCO LNG</v>
          </cell>
          <cell r="E211" t="str">
            <v>TEESSIDE</v>
          </cell>
          <cell r="F211" t="str">
            <v>LI</v>
          </cell>
          <cell r="G211">
            <v>206</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39.617226351306769</v>
          </cell>
          <cell r="BA211">
            <v>1.33</v>
          </cell>
          <cell r="BB211">
            <v>0</v>
          </cell>
          <cell r="BC211">
            <v>92.61</v>
          </cell>
          <cell r="BD211">
            <v>4.42</v>
          </cell>
          <cell r="BE211">
            <v>1.18</v>
          </cell>
          <cell r="BF211">
            <v>0.41</v>
          </cell>
          <cell r="BG211">
            <v>0.04</v>
          </cell>
          <cell r="BH211">
            <v>0.01</v>
          </cell>
          <cell r="BI211">
            <v>0</v>
          </cell>
          <cell r="BJ211">
            <v>0</v>
          </cell>
          <cell r="BK211">
            <v>100.00000000000001</v>
          </cell>
          <cell r="BL211">
            <v>0</v>
          </cell>
        </row>
        <row r="212">
          <cell r="A212">
            <v>261</v>
          </cell>
          <cell r="B212" t="str">
            <v>BARROW LNG</v>
          </cell>
          <cell r="C212" t="str">
            <v>BARROW</v>
          </cell>
          <cell r="D212" t="str">
            <v>BARROW LNG</v>
          </cell>
          <cell r="E212" t="str">
            <v>BARROW</v>
          </cell>
          <cell r="F212" t="str">
            <v>LI</v>
          </cell>
          <cell r="G212">
            <v>207</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39.617226351306769</v>
          </cell>
          <cell r="BA212">
            <v>1.33</v>
          </cell>
          <cell r="BB212">
            <v>0</v>
          </cell>
          <cell r="BC212">
            <v>92.61</v>
          </cell>
          <cell r="BD212">
            <v>4.42</v>
          </cell>
          <cell r="BE212">
            <v>1.18</v>
          </cell>
          <cell r="BF212">
            <v>0.41</v>
          </cell>
          <cell r="BG212">
            <v>0.04</v>
          </cell>
          <cell r="BH212">
            <v>0.01</v>
          </cell>
          <cell r="BI212">
            <v>0</v>
          </cell>
          <cell r="BJ212">
            <v>0</v>
          </cell>
          <cell r="BK212">
            <v>100.00000000000001</v>
          </cell>
          <cell r="BL212">
            <v>0</v>
          </cell>
        </row>
        <row r="213">
          <cell r="A213">
            <v>262</v>
          </cell>
          <cell r="B213" t="str">
            <v>EXCELERATE</v>
          </cell>
          <cell r="C213" t="str">
            <v>TEESSIDE</v>
          </cell>
          <cell r="D213" t="str">
            <v>PX T</v>
          </cell>
          <cell r="E213" t="str">
            <v>TEESSIDE</v>
          </cell>
          <cell r="F213" t="str">
            <v>LI</v>
          </cell>
          <cell r="G213">
            <v>208</v>
          </cell>
          <cell r="H213">
            <v>0</v>
          </cell>
          <cell r="I213">
            <v>0</v>
          </cell>
          <cell r="J213">
            <v>0</v>
          </cell>
          <cell r="K213">
            <v>0</v>
          </cell>
          <cell r="L213">
            <v>0</v>
          </cell>
          <cell r="M213">
            <v>0</v>
          </cell>
          <cell r="N213">
            <v>0</v>
          </cell>
          <cell r="O213">
            <v>0.83033636626306884</v>
          </cell>
          <cell r="P213">
            <v>1.0940456549948341</v>
          </cell>
          <cell r="Q213">
            <v>3.486655661933602</v>
          </cell>
          <cell r="R213">
            <v>4.3001512841379155</v>
          </cell>
          <cell r="S213">
            <v>3.4836809481331263</v>
          </cell>
          <cell r="T213">
            <v>3.5314585659258051</v>
          </cell>
          <cell r="U213">
            <v>4.3608974423454034</v>
          </cell>
          <cell r="V213">
            <v>4.9219561268887837</v>
          </cell>
          <cell r="W213">
            <v>3.5723634173327437</v>
          </cell>
          <cell r="X213">
            <v>4.7705788659829107</v>
          </cell>
          <cell r="Y213">
            <v>4.4685475588645138</v>
          </cell>
          <cell r="Z213">
            <v>6.3542657755980043</v>
          </cell>
          <cell r="AA213">
            <v>7.7595796834032473</v>
          </cell>
          <cell r="AB213">
            <v>8.502235255043697</v>
          </cell>
          <cell r="AC213">
            <v>0</v>
          </cell>
          <cell r="AD213">
            <v>0</v>
          </cell>
          <cell r="AE213">
            <v>0</v>
          </cell>
          <cell r="AF213">
            <v>0</v>
          </cell>
          <cell r="AG213">
            <v>0</v>
          </cell>
          <cell r="AH213">
            <v>0</v>
          </cell>
          <cell r="AI213">
            <v>0</v>
          </cell>
          <cell r="AJ213">
            <v>17</v>
          </cell>
          <cell r="AK213">
            <v>17</v>
          </cell>
          <cell r="AL213">
            <v>17</v>
          </cell>
          <cell r="AM213">
            <v>17</v>
          </cell>
          <cell r="AN213">
            <v>17</v>
          </cell>
          <cell r="AO213">
            <v>17</v>
          </cell>
          <cell r="AP213">
            <v>17</v>
          </cell>
          <cell r="AQ213">
            <v>17</v>
          </cell>
          <cell r="AR213">
            <v>17</v>
          </cell>
          <cell r="AS213">
            <v>17</v>
          </cell>
          <cell r="AT213">
            <v>17</v>
          </cell>
          <cell r="AU213">
            <v>17</v>
          </cell>
          <cell r="AV213">
            <v>17</v>
          </cell>
          <cell r="AW213">
            <v>17</v>
          </cell>
          <cell r="AX213">
            <v>5.1721435638222433</v>
          </cell>
          <cell r="AY213">
            <v>20.46802721860643</v>
          </cell>
          <cell r="AZ213">
            <v>39.617226351306769</v>
          </cell>
          <cell r="BA213">
            <v>1.33</v>
          </cell>
          <cell r="BB213">
            <v>0</v>
          </cell>
          <cell r="BC213">
            <v>92.61</v>
          </cell>
          <cell r="BD213">
            <v>4.42</v>
          </cell>
          <cell r="BE213">
            <v>1.18</v>
          </cell>
          <cell r="BF213">
            <v>0.41</v>
          </cell>
          <cell r="BG213">
            <v>0.04</v>
          </cell>
          <cell r="BH213">
            <v>0.01</v>
          </cell>
          <cell r="BI213">
            <v>0</v>
          </cell>
          <cell r="BJ213">
            <v>0</v>
          </cell>
          <cell r="BK213">
            <v>100.00000000000001</v>
          </cell>
          <cell r="BL213">
            <v>17</v>
          </cell>
        </row>
        <row r="214">
          <cell r="A214">
            <v>263</v>
          </cell>
          <cell r="B214" t="str">
            <v>HOEGH LNG CORE</v>
          </cell>
          <cell r="C214" t="str">
            <v>BARROW</v>
          </cell>
          <cell r="D214" t="str">
            <v>HOEGH LNG</v>
          </cell>
          <cell r="E214" t="str">
            <v>BARROW</v>
          </cell>
          <cell r="F214" t="str">
            <v>LI</v>
          </cell>
          <cell r="G214">
            <v>209</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39.617226351306769</v>
          </cell>
          <cell r="BA214">
            <v>1.33</v>
          </cell>
          <cell r="BB214">
            <v>0</v>
          </cell>
          <cell r="BC214">
            <v>92.61</v>
          </cell>
          <cell r="BD214">
            <v>4.42</v>
          </cell>
          <cell r="BE214">
            <v>1.18</v>
          </cell>
          <cell r="BF214">
            <v>0.41</v>
          </cell>
          <cell r="BG214">
            <v>0.04</v>
          </cell>
          <cell r="BH214">
            <v>0.01</v>
          </cell>
          <cell r="BI214">
            <v>0</v>
          </cell>
          <cell r="BJ214">
            <v>0</v>
          </cell>
          <cell r="BK214">
            <v>100.00000000000001</v>
          </cell>
          <cell r="BL214">
            <v>0</v>
          </cell>
        </row>
        <row r="215">
          <cell r="A215">
            <v>264</v>
          </cell>
          <cell r="B215" t="str">
            <v>ROUGH</v>
          </cell>
          <cell r="C215" t="str">
            <v>ROUGH</v>
          </cell>
          <cell r="D215" t="str">
            <v>ROUGH</v>
          </cell>
          <cell r="E215" t="str">
            <v>Rough</v>
          </cell>
          <cell r="F215" t="str">
            <v>R</v>
          </cell>
          <cell r="G215">
            <v>210</v>
          </cell>
          <cell r="H215">
            <v>8.8617683686176836</v>
          </cell>
          <cell r="I215">
            <v>8.8617683686176836</v>
          </cell>
          <cell r="J215">
            <v>8.8617683686176836</v>
          </cell>
          <cell r="K215">
            <v>8.8617683686176836</v>
          </cell>
          <cell r="L215">
            <v>8.8617683686176836</v>
          </cell>
          <cell r="M215">
            <v>8.8617683686176836</v>
          </cell>
          <cell r="N215">
            <v>8.8617683686176836</v>
          </cell>
          <cell r="O215">
            <v>8.8617683686176836</v>
          </cell>
          <cell r="P215">
            <v>8.8617683686176836</v>
          </cell>
          <cell r="Q215">
            <v>8.8617683686176836</v>
          </cell>
          <cell r="R215">
            <v>8.8617683686176836</v>
          </cell>
          <cell r="S215">
            <v>8.8617683686176836</v>
          </cell>
          <cell r="T215">
            <v>8.8617683686176836</v>
          </cell>
          <cell r="U215">
            <v>8.8617683686176836</v>
          </cell>
          <cell r="V215">
            <v>8.8617683686176836</v>
          </cell>
          <cell r="W215">
            <v>8.8617683686176836</v>
          </cell>
          <cell r="X215">
            <v>8.8617683686176836</v>
          </cell>
          <cell r="Y215">
            <v>8.8617683686176836</v>
          </cell>
          <cell r="Z215">
            <v>8.8617683686176836</v>
          </cell>
          <cell r="AA215">
            <v>8.8617683686176836</v>
          </cell>
          <cell r="AB215">
            <v>8.8617683686176836</v>
          </cell>
          <cell r="AC215">
            <v>43.272727272727273</v>
          </cell>
          <cell r="AD215">
            <v>43.272727272727273</v>
          </cell>
          <cell r="AE215">
            <v>43.272727272727273</v>
          </cell>
          <cell r="AF215">
            <v>43.272727272727273</v>
          </cell>
          <cell r="AG215">
            <v>43.272727272727273</v>
          </cell>
          <cell r="AH215">
            <v>43.272727272727273</v>
          </cell>
          <cell r="AI215">
            <v>43.272727272727273</v>
          </cell>
          <cell r="AJ215">
            <v>43.272727272727273</v>
          </cell>
          <cell r="AK215">
            <v>43.272727272727273</v>
          </cell>
          <cell r="AL215">
            <v>43.272727272727273</v>
          </cell>
          <cell r="AM215">
            <v>43.272727272727273</v>
          </cell>
          <cell r="AN215">
            <v>43.272727272727273</v>
          </cell>
          <cell r="AO215">
            <v>43.272727272727273</v>
          </cell>
          <cell r="AP215">
            <v>43.272727272727273</v>
          </cell>
          <cell r="AQ215">
            <v>43.272727272727273</v>
          </cell>
          <cell r="AR215">
            <v>43.272727272727273</v>
          </cell>
          <cell r="AS215">
            <v>43.272727272727273</v>
          </cell>
          <cell r="AT215">
            <v>43.272727272727273</v>
          </cell>
          <cell r="AU215">
            <v>43.272727272727273</v>
          </cell>
          <cell r="AV215">
            <v>43.272727272727273</v>
          </cell>
          <cell r="AW215">
            <v>43.272727272727273</v>
          </cell>
          <cell r="AX215">
            <v>4.8830803822372095</v>
          </cell>
          <cell r="AY215">
            <v>4.8830803822372122</v>
          </cell>
          <cell r="AZ215">
            <v>39.774476819744798</v>
          </cell>
          <cell r="BA215">
            <v>1.2</v>
          </cell>
          <cell r="BB215">
            <v>1.33</v>
          </cell>
          <cell r="BC215">
            <v>89.93</v>
          </cell>
          <cell r="BD215">
            <v>5.5</v>
          </cell>
          <cell r="BE215">
            <v>1.47</v>
          </cell>
          <cell r="BF215">
            <v>0.42</v>
          </cell>
          <cell r="BG215">
            <v>0.09</v>
          </cell>
          <cell r="BH215">
            <v>0.06</v>
          </cell>
          <cell r="BI215">
            <v>0</v>
          </cell>
          <cell r="BJ215">
            <v>0</v>
          </cell>
          <cell r="BK215">
            <v>100.00000000000001</v>
          </cell>
          <cell r="BL215">
            <v>43.272727272727273</v>
          </cell>
        </row>
        <row r="216">
          <cell r="A216">
            <v>265</v>
          </cell>
          <cell r="B216" t="str">
            <v>ALBURY</v>
          </cell>
          <cell r="C216" t="str">
            <v>MRS</v>
          </cell>
          <cell r="D216" t="str">
            <v>MRS</v>
          </cell>
          <cell r="E216" t="str">
            <v>MRS</v>
          </cell>
          <cell r="F216" t="str">
            <v>M</v>
          </cell>
          <cell r="G216">
            <v>211</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39.456090554306513</v>
          </cell>
          <cell r="BA216">
            <v>1.87</v>
          </cell>
          <cell r="BB216">
            <v>0.84</v>
          </cell>
          <cell r="BC216">
            <v>90.08</v>
          </cell>
          <cell r="BD216">
            <v>5.56</v>
          </cell>
          <cell r="BE216">
            <v>1.2</v>
          </cell>
          <cell r="BF216">
            <v>0.33</v>
          </cell>
          <cell r="BG216">
            <v>7.0000000000000007E-2</v>
          </cell>
          <cell r="BH216">
            <v>0.05</v>
          </cell>
          <cell r="BI216">
            <v>0</v>
          </cell>
          <cell r="BJ216">
            <v>0</v>
          </cell>
          <cell r="BK216">
            <v>99.999999999999986</v>
          </cell>
          <cell r="BL216">
            <v>0</v>
          </cell>
        </row>
        <row r="217">
          <cell r="A217">
            <v>266</v>
          </cell>
          <cell r="B217" t="str">
            <v>ALDBROUGH</v>
          </cell>
          <cell r="C217" t="str">
            <v>MRS</v>
          </cell>
          <cell r="D217" t="str">
            <v>MRS</v>
          </cell>
          <cell r="E217" t="str">
            <v>MRS</v>
          </cell>
          <cell r="F217" t="str">
            <v>M</v>
          </cell>
          <cell r="G217">
            <v>212</v>
          </cell>
          <cell r="H217">
            <v>0.19925280199252804</v>
          </cell>
          <cell r="I217">
            <v>0.47945205479452052</v>
          </cell>
          <cell r="J217">
            <v>0.71917808219178081</v>
          </cell>
          <cell r="K217">
            <v>1.0136986301369864</v>
          </cell>
          <cell r="L217">
            <v>1.0136986301369864</v>
          </cell>
          <cell r="M217">
            <v>1.0136986301369864</v>
          </cell>
          <cell r="N217">
            <v>1.0136986301369864</v>
          </cell>
          <cell r="O217">
            <v>1.0136986301369864</v>
          </cell>
          <cell r="P217">
            <v>1.0136986301369864</v>
          </cell>
          <cell r="Q217">
            <v>1.0136986301369864</v>
          </cell>
          <cell r="R217">
            <v>1.0136986301369864</v>
          </cell>
          <cell r="S217">
            <v>1.0136986301369864</v>
          </cell>
          <cell r="T217">
            <v>1.0136986301369864</v>
          </cell>
          <cell r="U217">
            <v>1.0136986301369864</v>
          </cell>
          <cell r="V217">
            <v>1.0136986301369864</v>
          </cell>
          <cell r="W217">
            <v>1.0136986301369864</v>
          </cell>
          <cell r="X217">
            <v>1.0136986301369864</v>
          </cell>
          <cell r="Y217">
            <v>1.0136986301369864</v>
          </cell>
          <cell r="Z217">
            <v>1.0136986301369864</v>
          </cell>
          <cell r="AA217">
            <v>1.0136986301369864</v>
          </cell>
          <cell r="AB217">
            <v>1.0136986301369864</v>
          </cell>
          <cell r="AC217">
            <v>13.272727272727273</v>
          </cell>
          <cell r="AD217">
            <v>15</v>
          </cell>
          <cell r="AE217">
            <v>22.5</v>
          </cell>
          <cell r="AF217">
            <v>38.18181818181818</v>
          </cell>
          <cell r="AG217">
            <v>38.18181818181818</v>
          </cell>
          <cell r="AH217">
            <v>38.18181818181818</v>
          </cell>
          <cell r="AI217">
            <v>38.18181818181818</v>
          </cell>
          <cell r="AJ217">
            <v>38.18181818181818</v>
          </cell>
          <cell r="AK217">
            <v>38.18181818181818</v>
          </cell>
          <cell r="AL217">
            <v>38.18181818181818</v>
          </cell>
          <cell r="AM217">
            <v>38.18181818181818</v>
          </cell>
          <cell r="AN217">
            <v>38.18181818181818</v>
          </cell>
          <cell r="AO217">
            <v>38.18181818181818</v>
          </cell>
          <cell r="AP217">
            <v>38.18181818181818</v>
          </cell>
          <cell r="AQ217">
            <v>38.18181818181818</v>
          </cell>
          <cell r="AR217">
            <v>38.18181818181818</v>
          </cell>
          <cell r="AS217">
            <v>38.18181818181818</v>
          </cell>
          <cell r="AT217">
            <v>38.18181818181818</v>
          </cell>
          <cell r="AU217">
            <v>38.18181818181818</v>
          </cell>
          <cell r="AV217">
            <v>38.18181818181818</v>
          </cell>
          <cell r="AW217">
            <v>38.18181818181818</v>
          </cell>
          <cell r="AX217">
            <v>37.536887521893298</v>
          </cell>
          <cell r="AY217">
            <v>66.612499999999997</v>
          </cell>
          <cell r="AZ217">
            <v>39.994578283107572</v>
          </cell>
          <cell r="BA217">
            <v>1.01</v>
          </cell>
          <cell r="BB217">
            <v>1.45</v>
          </cell>
          <cell r="BC217">
            <v>89.59</v>
          </cell>
          <cell r="BD217">
            <v>5.75</v>
          </cell>
          <cell r="BE217">
            <v>1.56</v>
          </cell>
          <cell r="BF217">
            <v>0.46</v>
          </cell>
          <cell r="BG217">
            <v>0.11</v>
          </cell>
          <cell r="BH217">
            <v>7.0000000000000007E-2</v>
          </cell>
          <cell r="BI217">
            <v>0</v>
          </cell>
          <cell r="BJ217">
            <v>0</v>
          </cell>
          <cell r="BK217">
            <v>99.999999999999986</v>
          </cell>
          <cell r="BL217">
            <v>38.18181818181818</v>
          </cell>
        </row>
        <row r="218">
          <cell r="A218">
            <v>267</v>
          </cell>
          <cell r="B218" t="str">
            <v>ALDBROUGH 2</v>
          </cell>
          <cell r="C218" t="str">
            <v>MRS</v>
          </cell>
          <cell r="D218" t="str">
            <v>MRS</v>
          </cell>
          <cell r="E218" t="str">
            <v>MRS</v>
          </cell>
          <cell r="F218" t="str">
            <v>M</v>
          </cell>
          <cell r="G218">
            <v>213</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39.994578283107572</v>
          </cell>
          <cell r="BA218">
            <v>1.01</v>
          </cell>
          <cell r="BB218">
            <v>1.45</v>
          </cell>
          <cell r="BC218">
            <v>89.59</v>
          </cell>
          <cell r="BD218">
            <v>5.75</v>
          </cell>
          <cell r="BE218">
            <v>1.56</v>
          </cell>
          <cell r="BF218">
            <v>0.46</v>
          </cell>
          <cell r="BG218">
            <v>0.11</v>
          </cell>
          <cell r="BH218">
            <v>7.0000000000000007E-2</v>
          </cell>
          <cell r="BI218">
            <v>0</v>
          </cell>
          <cell r="BJ218">
            <v>0</v>
          </cell>
          <cell r="BK218">
            <v>99.999999999999986</v>
          </cell>
          <cell r="BL218">
            <v>0</v>
          </cell>
        </row>
        <row r="219">
          <cell r="A219">
            <v>268</v>
          </cell>
          <cell r="B219" t="str">
            <v>BAINS OFFSHORE</v>
          </cell>
          <cell r="C219" t="str">
            <v>MRS</v>
          </cell>
          <cell r="D219" t="str">
            <v>MRS</v>
          </cell>
          <cell r="E219" t="str">
            <v>MRS</v>
          </cell>
          <cell r="F219" t="str">
            <v>M</v>
          </cell>
          <cell r="G219">
            <v>214</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37.958523187933302</v>
          </cell>
          <cell r="BA219">
            <v>6.87</v>
          </cell>
          <cell r="BB219">
            <v>0.51</v>
          </cell>
          <cell r="BC219">
            <v>85.95</v>
          </cell>
          <cell r="BD219">
            <v>4.4800000000000004</v>
          </cell>
          <cell r="BE219">
            <v>1.1299999999999999</v>
          </cell>
          <cell r="BF219">
            <v>0.56999999999999995</v>
          </cell>
          <cell r="BG219">
            <v>0.44</v>
          </cell>
          <cell r="BH219">
            <v>0.05</v>
          </cell>
          <cell r="BI219">
            <v>0</v>
          </cell>
          <cell r="BJ219">
            <v>0</v>
          </cell>
          <cell r="BK219">
            <v>99.999999999999986</v>
          </cell>
          <cell r="BL219">
            <v>0</v>
          </cell>
        </row>
        <row r="220">
          <cell r="A220">
            <v>269</v>
          </cell>
          <cell r="B220" t="str">
            <v>BACTON OFFSHORE</v>
          </cell>
          <cell r="C220" t="str">
            <v>LRS</v>
          </cell>
          <cell r="D220" t="str">
            <v>LRS</v>
          </cell>
          <cell r="E220" t="str">
            <v>LRS</v>
          </cell>
          <cell r="F220" t="str">
            <v>R</v>
          </cell>
          <cell r="G220">
            <v>215</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38.682510860181779</v>
          </cell>
          <cell r="BA220">
            <v>2.71</v>
          </cell>
          <cell r="BB220">
            <v>0.84</v>
          </cell>
          <cell r="BC220">
            <v>90.91</v>
          </cell>
          <cell r="BD220">
            <v>4</v>
          </cell>
          <cell r="BE220">
            <v>0.99</v>
          </cell>
          <cell r="BF220">
            <v>0.37</v>
          </cell>
          <cell r="BG220">
            <v>0.11</v>
          </cell>
          <cell r="BH220">
            <v>0.06</v>
          </cell>
          <cell r="BI220">
            <v>0.01</v>
          </cell>
          <cell r="BJ220">
            <v>0</v>
          </cell>
          <cell r="BK220">
            <v>100</v>
          </cell>
          <cell r="BL220">
            <v>0</v>
          </cell>
        </row>
        <row r="221">
          <cell r="A221">
            <v>270</v>
          </cell>
          <cell r="B221" t="str">
            <v>BRITISH SALT</v>
          </cell>
          <cell r="C221" t="str">
            <v>MRS</v>
          </cell>
          <cell r="D221" t="str">
            <v>MRS</v>
          </cell>
          <cell r="E221" t="str">
            <v>MRS</v>
          </cell>
          <cell r="F221" t="str">
            <v>M</v>
          </cell>
          <cell r="G221">
            <v>216</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39.480477811527798</v>
          </cell>
          <cell r="BA221">
            <v>2.0299999999999998</v>
          </cell>
          <cell r="BB221">
            <v>1.75</v>
          </cell>
          <cell r="BC221">
            <v>88.33</v>
          </cell>
          <cell r="BD221">
            <v>5.65</v>
          </cell>
          <cell r="BE221">
            <v>1.59</v>
          </cell>
          <cell r="BF221">
            <v>0.49</v>
          </cell>
          <cell r="BG221">
            <v>0.11</v>
          </cell>
          <cell r="BH221">
            <v>0.05</v>
          </cell>
          <cell r="BI221">
            <v>0</v>
          </cell>
          <cell r="BJ221">
            <v>0</v>
          </cell>
          <cell r="BK221">
            <v>100</v>
          </cell>
          <cell r="BL221">
            <v>0</v>
          </cell>
        </row>
        <row r="222">
          <cell r="A222">
            <v>271</v>
          </cell>
          <cell r="B222" t="str">
            <v>CAYTHORPE</v>
          </cell>
          <cell r="C222" t="str">
            <v>MRS</v>
          </cell>
          <cell r="D222" t="str">
            <v>MRS</v>
          </cell>
          <cell r="E222" t="str">
            <v>MRS</v>
          </cell>
          <cell r="F222" t="str">
            <v>M</v>
          </cell>
          <cell r="G222">
            <v>217</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39.994578283107572</v>
          </cell>
          <cell r="BA222">
            <v>1.01</v>
          </cell>
          <cell r="BB222">
            <v>1.45</v>
          </cell>
          <cell r="BC222">
            <v>89.59</v>
          </cell>
          <cell r="BD222">
            <v>5.75</v>
          </cell>
          <cell r="BE222">
            <v>1.56</v>
          </cell>
          <cell r="BF222">
            <v>0.46</v>
          </cell>
          <cell r="BG222">
            <v>0.11</v>
          </cell>
          <cell r="BH222">
            <v>7.0000000000000007E-2</v>
          </cell>
          <cell r="BI222">
            <v>0</v>
          </cell>
          <cell r="BJ222">
            <v>0</v>
          </cell>
          <cell r="BK222">
            <v>99.999999999999986</v>
          </cell>
          <cell r="BL222">
            <v>0</v>
          </cell>
        </row>
        <row r="223">
          <cell r="A223">
            <v>272</v>
          </cell>
          <cell r="B223" t="str">
            <v>FLEETWOOD MRS</v>
          </cell>
          <cell r="C223" t="str">
            <v>MRS</v>
          </cell>
          <cell r="D223" t="str">
            <v>MRS</v>
          </cell>
          <cell r="E223" t="str">
            <v>MRS</v>
          </cell>
          <cell r="F223" t="str">
            <v>M</v>
          </cell>
          <cell r="G223">
            <v>218</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39.512679550903037</v>
          </cell>
          <cell r="BA223">
            <v>2</v>
          </cell>
          <cell r="BB223">
            <v>1.77</v>
          </cell>
          <cell r="BC223">
            <v>88.29</v>
          </cell>
          <cell r="BD223">
            <v>5.66</v>
          </cell>
          <cell r="BE223">
            <v>1.62</v>
          </cell>
          <cell r="BF223">
            <v>0.5</v>
          </cell>
          <cell r="BG223">
            <v>0.11</v>
          </cell>
          <cell r="BH223">
            <v>0.05</v>
          </cell>
          <cell r="BI223">
            <v>0</v>
          </cell>
          <cell r="BJ223">
            <v>0</v>
          </cell>
          <cell r="BK223">
            <v>100</v>
          </cell>
          <cell r="BL223">
            <v>0</v>
          </cell>
        </row>
        <row r="224">
          <cell r="A224">
            <v>273</v>
          </cell>
          <cell r="B224" t="str">
            <v>HATFIELD MOOR</v>
          </cell>
          <cell r="C224" t="str">
            <v>MRS</v>
          </cell>
          <cell r="D224" t="str">
            <v>MRS</v>
          </cell>
          <cell r="E224" t="str">
            <v>MRS</v>
          </cell>
          <cell r="F224" t="str">
            <v>M</v>
          </cell>
          <cell r="G224">
            <v>218</v>
          </cell>
          <cell r="H224">
            <v>0.31382316313823161</v>
          </cell>
          <cell r="I224">
            <v>0.31382316313823161</v>
          </cell>
          <cell r="J224">
            <v>0.31382316313823161</v>
          </cell>
          <cell r="K224">
            <v>0.31382316313823161</v>
          </cell>
          <cell r="L224">
            <v>0.31382316313823161</v>
          </cell>
          <cell r="M224">
            <v>0.31382316313823161</v>
          </cell>
          <cell r="N224">
            <v>0.31382316313823161</v>
          </cell>
          <cell r="O224">
            <v>0.31382316313823161</v>
          </cell>
          <cell r="P224">
            <v>0.31382316313823161</v>
          </cell>
          <cell r="Q224">
            <v>0.31382316313823161</v>
          </cell>
          <cell r="R224">
            <v>0.31382316313823161</v>
          </cell>
          <cell r="S224">
            <v>0.31382316313823161</v>
          </cell>
          <cell r="T224">
            <v>0.31382316313823161</v>
          </cell>
          <cell r="U224">
            <v>0.31382316313823161</v>
          </cell>
          <cell r="V224">
            <v>0.31382316313823161</v>
          </cell>
          <cell r="W224">
            <v>0.31382316313823161</v>
          </cell>
          <cell r="X224">
            <v>0.31382316313823161</v>
          </cell>
          <cell r="Y224">
            <v>0.31382316313823161</v>
          </cell>
          <cell r="Z224">
            <v>0.31382316313823161</v>
          </cell>
          <cell r="AA224">
            <v>0.31382316313823161</v>
          </cell>
          <cell r="AB224">
            <v>0.31382316313823161</v>
          </cell>
          <cell r="AC224">
            <v>2.2727272727272729</v>
          </cell>
          <cell r="AD224">
            <v>2.2727272727272729</v>
          </cell>
          <cell r="AE224">
            <v>2.2727272727272729</v>
          </cell>
          <cell r="AF224">
            <v>2.2727272727272729</v>
          </cell>
          <cell r="AG224">
            <v>2.2727272727272729</v>
          </cell>
          <cell r="AH224">
            <v>2.2727272727272729</v>
          </cell>
          <cell r="AI224">
            <v>2.2727272727272729</v>
          </cell>
          <cell r="AJ224">
            <v>2.2727272727272729</v>
          </cell>
          <cell r="AK224">
            <v>2.2727272727272729</v>
          </cell>
          <cell r="AL224">
            <v>2.2727272727272729</v>
          </cell>
          <cell r="AM224">
            <v>2.2727272727272729</v>
          </cell>
          <cell r="AN224">
            <v>2.2727272727272729</v>
          </cell>
          <cell r="AO224">
            <v>2.2727272727272729</v>
          </cell>
          <cell r="AP224">
            <v>2.2727272727272729</v>
          </cell>
          <cell r="AQ224">
            <v>2.2727272727272729</v>
          </cell>
          <cell r="AR224">
            <v>2.2727272727272729</v>
          </cell>
          <cell r="AS224">
            <v>2.2727272727272729</v>
          </cell>
          <cell r="AT224">
            <v>2.2727272727272729</v>
          </cell>
          <cell r="AU224">
            <v>2.2727272727272729</v>
          </cell>
          <cell r="AV224">
            <v>2.2727272727272729</v>
          </cell>
          <cell r="AW224">
            <v>2.2727272727272729</v>
          </cell>
          <cell r="AX224">
            <v>7.2420634920634921</v>
          </cell>
          <cell r="AY224">
            <v>7.242063492063493</v>
          </cell>
          <cell r="AZ224">
            <v>39.58458875533637</v>
          </cell>
          <cell r="BA224">
            <v>1.54</v>
          </cell>
          <cell r="BB224">
            <v>1.4</v>
          </cell>
          <cell r="BC224">
            <v>89.7</v>
          </cell>
          <cell r="BD224">
            <v>5.32</v>
          </cell>
          <cell r="BE224">
            <v>1.43</v>
          </cell>
          <cell r="BF224">
            <v>0.44</v>
          </cell>
          <cell r="BG224">
            <v>0.11</v>
          </cell>
          <cell r="BH224">
            <v>0.06</v>
          </cell>
          <cell r="BI224">
            <v>0</v>
          </cell>
          <cell r="BJ224">
            <v>0</v>
          </cell>
          <cell r="BK224">
            <v>100.00000000000001</v>
          </cell>
          <cell r="BL224">
            <v>2.2727272727272729</v>
          </cell>
        </row>
        <row r="225">
          <cell r="A225">
            <v>274</v>
          </cell>
          <cell r="B225" t="str">
            <v>HILLTOP FARM</v>
          </cell>
          <cell r="C225" t="str">
            <v>MRS</v>
          </cell>
          <cell r="D225" t="str">
            <v>MRS</v>
          </cell>
          <cell r="E225" t="str">
            <v>MRS</v>
          </cell>
          <cell r="F225" t="str">
            <v>M</v>
          </cell>
          <cell r="G225">
            <v>219</v>
          </cell>
          <cell r="H225">
            <v>0.31382316313823161</v>
          </cell>
          <cell r="I225">
            <v>0.31382316313823161</v>
          </cell>
          <cell r="J225">
            <v>0.31382316313823161</v>
          </cell>
          <cell r="K225">
            <v>0.31382316313823161</v>
          </cell>
          <cell r="L225">
            <v>0.31382316313823161</v>
          </cell>
          <cell r="M225">
            <v>0.31382316313823161</v>
          </cell>
          <cell r="N225">
            <v>0.31382316313823161</v>
          </cell>
          <cell r="O225">
            <v>0.31382316313823161</v>
          </cell>
          <cell r="P225">
            <v>0.31382316313823161</v>
          </cell>
          <cell r="Q225">
            <v>0.31382316313823161</v>
          </cell>
          <cell r="R225">
            <v>0.31382316313823161</v>
          </cell>
          <cell r="S225">
            <v>0.31382316313823161</v>
          </cell>
          <cell r="T225">
            <v>0.31382316313823161</v>
          </cell>
          <cell r="U225">
            <v>0.31382316313823161</v>
          </cell>
          <cell r="V225">
            <v>0.31382316313823161</v>
          </cell>
          <cell r="W225">
            <v>0.31382316313823161</v>
          </cell>
          <cell r="X225">
            <v>0.31382316313823161</v>
          </cell>
          <cell r="Y225">
            <v>0.31382316313823161</v>
          </cell>
          <cell r="Z225">
            <v>0.31382316313823161</v>
          </cell>
          <cell r="AA225">
            <v>0.31382316313823161</v>
          </cell>
          <cell r="AB225">
            <v>0.31382316313823161</v>
          </cell>
          <cell r="AC225">
            <v>2.2727272727272729</v>
          </cell>
          <cell r="AD225">
            <v>2.2727272727272729</v>
          </cell>
          <cell r="AE225">
            <v>2.2727272727272729</v>
          </cell>
          <cell r="AF225">
            <v>2.2727272727272729</v>
          </cell>
          <cell r="AG225">
            <v>2.2727272727272729</v>
          </cell>
          <cell r="AH225">
            <v>2.2727272727272729</v>
          </cell>
          <cell r="AI225">
            <v>2.2727272727272729</v>
          </cell>
          <cell r="AJ225">
            <v>2.2727272727272729</v>
          </cell>
          <cell r="AK225">
            <v>2.2727272727272729</v>
          </cell>
          <cell r="AL225">
            <v>2.2727272727272729</v>
          </cell>
          <cell r="AM225">
            <v>2.2727272727272729</v>
          </cell>
          <cell r="AN225">
            <v>2.2727272727272729</v>
          </cell>
          <cell r="AO225">
            <v>2.2727272727272729</v>
          </cell>
          <cell r="AP225">
            <v>2.2727272727272729</v>
          </cell>
          <cell r="AQ225">
            <v>2.2727272727272729</v>
          </cell>
          <cell r="AR225">
            <v>2.2727272727272729</v>
          </cell>
          <cell r="AS225">
            <v>2.2727272727272729</v>
          </cell>
          <cell r="AT225">
            <v>2.2727272727272729</v>
          </cell>
          <cell r="AU225">
            <v>2.2727272727272729</v>
          </cell>
          <cell r="AV225">
            <v>2.2727272727272729</v>
          </cell>
          <cell r="AW225">
            <v>2.2727272727272729</v>
          </cell>
          <cell r="AX225">
            <v>7.2420634920634921</v>
          </cell>
          <cell r="AY225">
            <v>7.242063492063493</v>
          </cell>
          <cell r="AZ225">
            <v>39.480477811527798</v>
          </cell>
          <cell r="BA225">
            <v>2.0299999999999998</v>
          </cell>
          <cell r="BB225">
            <v>1.75</v>
          </cell>
          <cell r="BC225">
            <v>88.33</v>
          </cell>
          <cell r="BD225">
            <v>5.65</v>
          </cell>
          <cell r="BE225">
            <v>1.59</v>
          </cell>
          <cell r="BF225">
            <v>0.49</v>
          </cell>
          <cell r="BG225">
            <v>0.11</v>
          </cell>
          <cell r="BH225">
            <v>0.05</v>
          </cell>
          <cell r="BI225">
            <v>0</v>
          </cell>
          <cell r="BJ225">
            <v>0</v>
          </cell>
          <cell r="BK225">
            <v>100</v>
          </cell>
          <cell r="BL225">
            <v>14.545454545454545</v>
          </cell>
        </row>
        <row r="226">
          <cell r="A226">
            <v>275</v>
          </cell>
          <cell r="B226" t="str">
            <v>HOLEHOUSE FARM</v>
          </cell>
          <cell r="C226" t="str">
            <v>MRS</v>
          </cell>
          <cell r="D226" t="str">
            <v>MRS</v>
          </cell>
          <cell r="E226" t="str">
            <v>MRS</v>
          </cell>
          <cell r="F226" t="str">
            <v>M</v>
          </cell>
          <cell r="G226">
            <v>220</v>
          </cell>
          <cell r="H226">
            <v>1.4438356164383561</v>
          </cell>
          <cell r="I226">
            <v>1.4438356164383561</v>
          </cell>
          <cell r="J226">
            <v>1.4438356164383561</v>
          </cell>
          <cell r="K226">
            <v>1.4438356164383561</v>
          </cell>
          <cell r="L226">
            <v>1.4438356164383561</v>
          </cell>
          <cell r="M226">
            <v>1.4438356164383561</v>
          </cell>
          <cell r="N226">
            <v>1.4438356164383561</v>
          </cell>
          <cell r="O226">
            <v>1.4438356164383561</v>
          </cell>
          <cell r="P226">
            <v>1.4438356164383561</v>
          </cell>
          <cell r="Q226">
            <v>1.4438356164383561</v>
          </cell>
          <cell r="R226">
            <v>1.4438356164383561</v>
          </cell>
          <cell r="S226">
            <v>1.4438356164383561</v>
          </cell>
          <cell r="T226">
            <v>1.4438356164383561</v>
          </cell>
          <cell r="U226">
            <v>1.4438356164383561</v>
          </cell>
          <cell r="V226">
            <v>1.4438356164383561</v>
          </cell>
          <cell r="W226">
            <v>1.4438356164383561</v>
          </cell>
          <cell r="X226">
            <v>1.4438356164383561</v>
          </cell>
          <cell r="Y226">
            <v>1.4438356164383561</v>
          </cell>
          <cell r="Z226">
            <v>1.4438356164383561</v>
          </cell>
          <cell r="AA226">
            <v>1.4438356164383561</v>
          </cell>
          <cell r="AB226">
            <v>1.4438356164383561</v>
          </cell>
          <cell r="AC226">
            <v>5.3272727272727272</v>
          </cell>
          <cell r="AD226">
            <v>7.9909090909090912</v>
          </cell>
          <cell r="AE226">
            <v>10.654545454545454</v>
          </cell>
          <cell r="AF226">
            <v>10.654545454545454</v>
          </cell>
          <cell r="AG226">
            <v>10.654545454545454</v>
          </cell>
          <cell r="AH226">
            <v>10.654545454545454</v>
          </cell>
          <cell r="AI226">
            <v>10.654545454545454</v>
          </cell>
          <cell r="AJ226">
            <v>10.654545454545454</v>
          </cell>
          <cell r="AK226">
            <v>10.654545454545454</v>
          </cell>
          <cell r="AL226">
            <v>10.654545454545454</v>
          </cell>
          <cell r="AM226">
            <v>10.654545454545454</v>
          </cell>
          <cell r="AN226">
            <v>10.654545454545454</v>
          </cell>
          <cell r="AO226">
            <v>10.654545454545454</v>
          </cell>
          <cell r="AP226">
            <v>10.654545454545454</v>
          </cell>
          <cell r="AQ226">
            <v>10.654545454545454</v>
          </cell>
          <cell r="AR226">
            <v>10.654545454545454</v>
          </cell>
          <cell r="AS226">
            <v>10.654545454545454</v>
          </cell>
          <cell r="AT226">
            <v>10.654545454545454</v>
          </cell>
          <cell r="AU226">
            <v>10.654545454545454</v>
          </cell>
          <cell r="AV226">
            <v>10.654545454545454</v>
          </cell>
          <cell r="AW226">
            <v>10.654545454545454</v>
          </cell>
          <cell r="AX226">
            <v>7.0334278506123864</v>
          </cell>
          <cell r="AY226">
            <v>7.3793341383474216</v>
          </cell>
          <cell r="AZ226">
            <v>39.480477811527798</v>
          </cell>
          <cell r="BA226">
            <v>2.0299999999999998</v>
          </cell>
          <cell r="BB226">
            <v>1.75</v>
          </cell>
          <cell r="BC226">
            <v>88.33</v>
          </cell>
          <cell r="BD226">
            <v>5.65</v>
          </cell>
          <cell r="BE226">
            <v>1.59</v>
          </cell>
          <cell r="BF226">
            <v>0.49</v>
          </cell>
          <cell r="BG226">
            <v>0.11</v>
          </cell>
          <cell r="BH226">
            <v>0.05</v>
          </cell>
          <cell r="BI226">
            <v>0</v>
          </cell>
          <cell r="BJ226">
            <v>0</v>
          </cell>
          <cell r="BK226">
            <v>100</v>
          </cell>
          <cell r="BL226">
            <v>10.654545454545454</v>
          </cell>
        </row>
        <row r="227">
          <cell r="A227">
            <v>276</v>
          </cell>
          <cell r="B227" t="str">
            <v>HOLFORD</v>
          </cell>
          <cell r="C227" t="str">
            <v>MRS</v>
          </cell>
          <cell r="D227" t="str">
            <v>MRS</v>
          </cell>
          <cell r="E227" t="str">
            <v>MRS</v>
          </cell>
          <cell r="F227" t="str">
            <v>M</v>
          </cell>
          <cell r="G227">
            <v>221</v>
          </cell>
          <cell r="H227">
            <v>0</v>
          </cell>
          <cell r="I227">
            <v>0.15317559153175592</v>
          </cell>
          <cell r="J227">
            <v>0.40846824408468246</v>
          </cell>
          <cell r="K227">
            <v>0.40846824408468246</v>
          </cell>
          <cell r="L227">
            <v>0.40846824408468246</v>
          </cell>
          <cell r="M227">
            <v>0.40846824408468246</v>
          </cell>
          <cell r="N227">
            <v>0.40846824408468246</v>
          </cell>
          <cell r="O227">
            <v>0.40846824408468246</v>
          </cell>
          <cell r="P227">
            <v>0.40846824408468246</v>
          </cell>
          <cell r="Q227">
            <v>0.40846824408468246</v>
          </cell>
          <cell r="R227">
            <v>0.40846824408468246</v>
          </cell>
          <cell r="S227">
            <v>0.40846824408468246</v>
          </cell>
          <cell r="T227">
            <v>0.40846824408468246</v>
          </cell>
          <cell r="U227">
            <v>0.40846824408468246</v>
          </cell>
          <cell r="V227">
            <v>0.40846824408468246</v>
          </cell>
          <cell r="W227">
            <v>0.40846824408468246</v>
          </cell>
          <cell r="X227">
            <v>0.40846824408468246</v>
          </cell>
          <cell r="Y227">
            <v>0.40846824408468246</v>
          </cell>
          <cell r="Z227">
            <v>0.40846824408468246</v>
          </cell>
          <cell r="AA227">
            <v>0.40846824408468246</v>
          </cell>
          <cell r="AB227">
            <v>0.40846824408468246</v>
          </cell>
          <cell r="AC227">
            <v>0</v>
          </cell>
          <cell r="AD227">
            <v>8</v>
          </cell>
          <cell r="AE227">
            <v>21.272727272727273</v>
          </cell>
          <cell r="AF227">
            <v>21.272727272727273</v>
          </cell>
          <cell r="AG227">
            <v>21.272727272727273</v>
          </cell>
          <cell r="AH227">
            <v>21.272727272727273</v>
          </cell>
          <cell r="AI227">
            <v>21.272727272727273</v>
          </cell>
          <cell r="AJ227">
            <v>21.272727272727273</v>
          </cell>
          <cell r="AK227">
            <v>21.272727272727273</v>
          </cell>
          <cell r="AL227">
            <v>21.272727272727273</v>
          </cell>
          <cell r="AM227">
            <v>21.272727272727273</v>
          </cell>
          <cell r="AN227">
            <v>21.272727272727273</v>
          </cell>
          <cell r="AO227">
            <v>21.272727272727273</v>
          </cell>
          <cell r="AP227">
            <v>21.272727272727273</v>
          </cell>
          <cell r="AQ227">
            <v>21.272727272727273</v>
          </cell>
          <cell r="AR227">
            <v>21.272727272727273</v>
          </cell>
          <cell r="AS227">
            <v>21.272727272727273</v>
          </cell>
          <cell r="AT227">
            <v>21.272727272727273</v>
          </cell>
          <cell r="AU227">
            <v>21.272727272727273</v>
          </cell>
          <cell r="AV227">
            <v>21.272727272727273</v>
          </cell>
          <cell r="AW227">
            <v>21.272727272727273</v>
          </cell>
          <cell r="AX227">
            <v>52.083138918345711</v>
          </cell>
          <cell r="AY227">
            <v>52.227642276422763</v>
          </cell>
          <cell r="AZ227">
            <v>39.480477811527798</v>
          </cell>
          <cell r="BA227">
            <v>2.0299999999999998</v>
          </cell>
          <cell r="BB227">
            <v>1.75</v>
          </cell>
          <cell r="BC227">
            <v>88.33</v>
          </cell>
          <cell r="BD227">
            <v>5.65</v>
          </cell>
          <cell r="BE227">
            <v>1.59</v>
          </cell>
          <cell r="BF227">
            <v>0.49</v>
          </cell>
          <cell r="BG227">
            <v>0.11</v>
          </cell>
          <cell r="BH227">
            <v>0.05</v>
          </cell>
          <cell r="BI227">
            <v>0</v>
          </cell>
          <cell r="BJ227">
            <v>0</v>
          </cell>
          <cell r="BK227">
            <v>100</v>
          </cell>
          <cell r="BL227">
            <v>21.272727272727273</v>
          </cell>
        </row>
        <row r="228">
          <cell r="A228">
            <v>277</v>
          </cell>
          <cell r="B228" t="str">
            <v>HORNSEA</v>
          </cell>
          <cell r="C228" t="str">
            <v>MRS</v>
          </cell>
          <cell r="D228" t="str">
            <v>MRS</v>
          </cell>
          <cell r="E228" t="str">
            <v>MRS</v>
          </cell>
          <cell r="F228" t="str">
            <v>M</v>
          </cell>
          <cell r="G228">
            <v>222</v>
          </cell>
          <cell r="H228">
            <v>0.87173100871731013</v>
          </cell>
          <cell r="I228">
            <v>0.87173100871731013</v>
          </cell>
          <cell r="J228">
            <v>0.87173100871731013</v>
          </cell>
          <cell r="K228">
            <v>0.87173100871731013</v>
          </cell>
          <cell r="L228">
            <v>0.87173100871731013</v>
          </cell>
          <cell r="M228">
            <v>0.87173100871731013</v>
          </cell>
          <cell r="N228">
            <v>0.87173100871731013</v>
          </cell>
          <cell r="O228">
            <v>0.87173100871731013</v>
          </cell>
          <cell r="P228">
            <v>0.87173100871731013</v>
          </cell>
          <cell r="Q228">
            <v>0.87173100871731013</v>
          </cell>
          <cell r="R228">
            <v>0.87173100871731013</v>
          </cell>
          <cell r="S228">
            <v>0.87173100871731013</v>
          </cell>
          <cell r="T228">
            <v>0.87173100871731013</v>
          </cell>
          <cell r="U228">
            <v>0.87173100871731013</v>
          </cell>
          <cell r="V228">
            <v>0.87173100871731013</v>
          </cell>
          <cell r="W228">
            <v>0.87173100871731013</v>
          </cell>
          <cell r="X228">
            <v>0.87173100871731013</v>
          </cell>
          <cell r="Y228">
            <v>0.87173100871731013</v>
          </cell>
          <cell r="Z228">
            <v>0.87173100871731013</v>
          </cell>
          <cell r="AA228">
            <v>0.87173100871731013</v>
          </cell>
          <cell r="AB228">
            <v>0.87173100871731013</v>
          </cell>
          <cell r="AC228">
            <v>17.727272727272727</v>
          </cell>
          <cell r="AD228">
            <v>17.727272727272727</v>
          </cell>
          <cell r="AE228">
            <v>17.727272727272727</v>
          </cell>
          <cell r="AF228">
            <v>17.727272727272727</v>
          </cell>
          <cell r="AG228">
            <v>17.727272727272727</v>
          </cell>
          <cell r="AH228">
            <v>17.727272727272727</v>
          </cell>
          <cell r="AI228">
            <v>17.727272727272727</v>
          </cell>
          <cell r="AJ228">
            <v>17.727272727272727</v>
          </cell>
          <cell r="AK228">
            <v>17.727272727272727</v>
          </cell>
          <cell r="AL228">
            <v>17.727272727272727</v>
          </cell>
          <cell r="AM228">
            <v>17.727272727272727</v>
          </cell>
          <cell r="AN228">
            <v>17.727272727272727</v>
          </cell>
          <cell r="AO228">
            <v>17.727272727272727</v>
          </cell>
          <cell r="AP228">
            <v>17.727272727272727</v>
          </cell>
          <cell r="AQ228">
            <v>17.727272727272727</v>
          </cell>
          <cell r="AR228">
            <v>17.727272727272727</v>
          </cell>
          <cell r="AS228">
            <v>17.727272727272727</v>
          </cell>
          <cell r="AT228">
            <v>17.727272727272727</v>
          </cell>
          <cell r="AU228">
            <v>17.727272727272727</v>
          </cell>
          <cell r="AV228">
            <v>17.727272727272727</v>
          </cell>
          <cell r="AW228">
            <v>17.727272727272727</v>
          </cell>
          <cell r="AX228">
            <v>20.335714285714278</v>
          </cell>
          <cell r="AY228">
            <v>20.335714285714285</v>
          </cell>
          <cell r="AZ228">
            <v>39.994578283107572</v>
          </cell>
          <cell r="BA228">
            <v>1.01</v>
          </cell>
          <cell r="BB228">
            <v>1.45</v>
          </cell>
          <cell r="BC228">
            <v>89.59</v>
          </cell>
          <cell r="BD228">
            <v>5.75</v>
          </cell>
          <cell r="BE228">
            <v>1.56</v>
          </cell>
          <cell r="BF228">
            <v>0.46</v>
          </cell>
          <cell r="BG228">
            <v>0.11</v>
          </cell>
          <cell r="BH228">
            <v>7.0000000000000007E-2</v>
          </cell>
          <cell r="BI228">
            <v>0</v>
          </cell>
          <cell r="BJ228">
            <v>0</v>
          </cell>
          <cell r="BK228">
            <v>99.999999999999986</v>
          </cell>
          <cell r="BL228">
            <v>17.727272727272727</v>
          </cell>
        </row>
        <row r="229">
          <cell r="A229">
            <v>278</v>
          </cell>
          <cell r="B229" t="str">
            <v>HUMBLY GROVE</v>
          </cell>
          <cell r="C229" t="str">
            <v>MRS</v>
          </cell>
          <cell r="D229" t="str">
            <v>MRS</v>
          </cell>
          <cell r="E229" t="str">
            <v>MRS</v>
          </cell>
          <cell r="F229" t="str">
            <v>M</v>
          </cell>
          <cell r="G229">
            <v>223</v>
          </cell>
          <cell r="H229">
            <v>0.7078455790784558</v>
          </cell>
          <cell r="I229">
            <v>0.7078455790784558</v>
          </cell>
          <cell r="J229">
            <v>0.7078455790784558</v>
          </cell>
          <cell r="K229">
            <v>0.7078455790784558</v>
          </cell>
          <cell r="L229">
            <v>0.7078455790784558</v>
          </cell>
          <cell r="M229">
            <v>0.7078455790784558</v>
          </cell>
          <cell r="N229">
            <v>0.7078455790784558</v>
          </cell>
          <cell r="O229">
            <v>0.7078455790784558</v>
          </cell>
          <cell r="P229">
            <v>0.7078455790784558</v>
          </cell>
          <cell r="Q229">
            <v>0.7078455790784558</v>
          </cell>
          <cell r="R229">
            <v>0.7078455790784558</v>
          </cell>
          <cell r="S229">
            <v>0.7078455790784558</v>
          </cell>
          <cell r="T229">
            <v>0.7078455790784558</v>
          </cell>
          <cell r="U229">
            <v>0.7078455790784558</v>
          </cell>
          <cell r="V229">
            <v>0.7078455790784558</v>
          </cell>
          <cell r="W229">
            <v>0.7078455790784558</v>
          </cell>
          <cell r="X229">
            <v>0.7078455790784558</v>
          </cell>
          <cell r="Y229">
            <v>0.7078455790784558</v>
          </cell>
          <cell r="Z229">
            <v>0.7078455790784558</v>
          </cell>
          <cell r="AA229">
            <v>0.7078455790784558</v>
          </cell>
          <cell r="AB229">
            <v>0.7078455790784558</v>
          </cell>
          <cell r="AC229">
            <v>7.1818181818181817</v>
          </cell>
          <cell r="AD229">
            <v>7.1818181818181817</v>
          </cell>
          <cell r="AE229">
            <v>7.1818181818181817</v>
          </cell>
          <cell r="AF229">
            <v>7.1818181818181817</v>
          </cell>
          <cell r="AG229">
            <v>7.1818181818181817</v>
          </cell>
          <cell r="AH229">
            <v>7.1818181818181817</v>
          </cell>
          <cell r="AI229">
            <v>7.1818181818181817</v>
          </cell>
          <cell r="AJ229">
            <v>7.1818181818181817</v>
          </cell>
          <cell r="AK229">
            <v>7.1818181818181817</v>
          </cell>
          <cell r="AL229">
            <v>7.1818181818181817</v>
          </cell>
          <cell r="AM229">
            <v>7.1818181818181817</v>
          </cell>
          <cell r="AN229">
            <v>7.1818181818181817</v>
          </cell>
          <cell r="AO229">
            <v>7.1818181818181817</v>
          </cell>
          <cell r="AP229">
            <v>7.1818181818181817</v>
          </cell>
          <cell r="AQ229">
            <v>7.1818181818181817</v>
          </cell>
          <cell r="AR229">
            <v>7.1818181818181817</v>
          </cell>
          <cell r="AS229">
            <v>7.1818181818181817</v>
          </cell>
          <cell r="AT229">
            <v>7.1818181818181817</v>
          </cell>
          <cell r="AU229">
            <v>7.1818181818181817</v>
          </cell>
          <cell r="AV229">
            <v>7.1818181818181817</v>
          </cell>
          <cell r="AW229">
            <v>7.1818181818181817</v>
          </cell>
          <cell r="AX229">
            <v>10.146023926812106</v>
          </cell>
          <cell r="AY229">
            <v>10.146023926812104</v>
          </cell>
          <cell r="AZ229">
            <v>39.149764135619002</v>
          </cell>
          <cell r="BA229">
            <v>2.19</v>
          </cell>
          <cell r="BB229">
            <v>1.1000000000000001</v>
          </cell>
          <cell r="BC229">
            <v>90.05</v>
          </cell>
          <cell r="BD229">
            <v>4.92</v>
          </cell>
          <cell r="BE229">
            <v>1.19</v>
          </cell>
          <cell r="BF229">
            <v>0.39</v>
          </cell>
          <cell r="BG229">
            <v>0.09</v>
          </cell>
          <cell r="BH229">
            <v>7.0000000000000007E-2</v>
          </cell>
          <cell r="BI229">
            <v>0</v>
          </cell>
          <cell r="BJ229">
            <v>0</v>
          </cell>
          <cell r="BK229">
            <v>100</v>
          </cell>
          <cell r="BL229">
            <v>7.1818181818181817</v>
          </cell>
        </row>
        <row r="230">
          <cell r="A230">
            <v>279</v>
          </cell>
          <cell r="B230" t="str">
            <v>PORTLAND</v>
          </cell>
          <cell r="C230" t="str">
            <v>MRS</v>
          </cell>
          <cell r="D230" t="str">
            <v>MRS</v>
          </cell>
          <cell r="E230" t="str">
            <v>MRS</v>
          </cell>
          <cell r="F230" t="str">
            <v>M</v>
          </cell>
          <cell r="G230">
            <v>224</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39.207354051955107</v>
          </cell>
          <cell r="BA230">
            <v>2.2200000000000002</v>
          </cell>
          <cell r="BB230">
            <v>1.1499999999999999</v>
          </cell>
          <cell r="BC230">
            <v>89.84</v>
          </cell>
          <cell r="BD230">
            <v>4.9400000000000004</v>
          </cell>
          <cell r="BE230">
            <v>1.25</v>
          </cell>
          <cell r="BF230">
            <v>0.42</v>
          </cell>
          <cell r="BG230">
            <v>0.11</v>
          </cell>
          <cell r="BH230">
            <v>7.0000000000000007E-2</v>
          </cell>
          <cell r="BI230">
            <v>0</v>
          </cell>
          <cell r="BJ230">
            <v>0</v>
          </cell>
          <cell r="BK230">
            <v>100</v>
          </cell>
          <cell r="BL230">
            <v>0</v>
          </cell>
        </row>
        <row r="231">
          <cell r="A231">
            <v>280</v>
          </cell>
          <cell r="B231" t="str">
            <v>SALTFLEETBY</v>
          </cell>
          <cell r="C231" t="str">
            <v>MRS</v>
          </cell>
          <cell r="D231" t="str">
            <v>MRS</v>
          </cell>
          <cell r="E231" t="str">
            <v>MRS</v>
          </cell>
          <cell r="F231" t="str">
            <v>M</v>
          </cell>
          <cell r="G231">
            <v>225</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38.349205231337869</v>
          </cell>
          <cell r="BA231">
            <v>3.6</v>
          </cell>
          <cell r="BB231">
            <v>1.1299999999999999</v>
          </cell>
          <cell r="BC231">
            <v>89.58</v>
          </cell>
          <cell r="BD231">
            <v>4.07</v>
          </cell>
          <cell r="BE231">
            <v>1.02</v>
          </cell>
          <cell r="BF231">
            <v>0.38</v>
          </cell>
          <cell r="BG231">
            <v>0.11</v>
          </cell>
          <cell r="BH231">
            <v>7.0000000000000007E-2</v>
          </cell>
          <cell r="BI231">
            <v>0.03</v>
          </cell>
          <cell r="BJ231">
            <v>0.01</v>
          </cell>
          <cell r="BK231">
            <v>99.999999999999986</v>
          </cell>
          <cell r="BL231">
            <v>0</v>
          </cell>
        </row>
        <row r="232">
          <cell r="A232">
            <v>281</v>
          </cell>
          <cell r="B232" t="str">
            <v>STUBLACH</v>
          </cell>
          <cell r="C232" t="str">
            <v>MRS</v>
          </cell>
          <cell r="D232" t="str">
            <v>MRS</v>
          </cell>
          <cell r="E232" t="str">
            <v>MRS</v>
          </cell>
          <cell r="F232" t="str">
            <v>M</v>
          </cell>
          <cell r="G232">
            <v>226</v>
          </cell>
          <cell r="H232">
            <v>0</v>
          </cell>
          <cell r="I232">
            <v>0</v>
          </cell>
          <cell r="J232">
            <v>0</v>
          </cell>
          <cell r="K232">
            <v>0.18679950186799504</v>
          </cell>
          <cell r="L232">
            <v>0.37359900373599009</v>
          </cell>
          <cell r="M232">
            <v>0.37359900373599009</v>
          </cell>
          <cell r="N232">
            <v>0.37359900373599009</v>
          </cell>
          <cell r="O232">
            <v>0.37359900373599009</v>
          </cell>
          <cell r="P232">
            <v>0.37359900373599009</v>
          </cell>
          <cell r="Q232">
            <v>0.37359900373599009</v>
          </cell>
          <cell r="R232">
            <v>0.37359900373599009</v>
          </cell>
          <cell r="S232">
            <v>0.37359900373599009</v>
          </cell>
          <cell r="T232">
            <v>0.37359900373599009</v>
          </cell>
          <cell r="U232">
            <v>0.37359900373599009</v>
          </cell>
          <cell r="V232">
            <v>0.37359900373599009</v>
          </cell>
          <cell r="W232">
            <v>0.37359900373599009</v>
          </cell>
          <cell r="X232">
            <v>0.37359900373599009</v>
          </cell>
          <cell r="Y232">
            <v>0.37359900373599009</v>
          </cell>
          <cell r="Z232">
            <v>0.37359900373599009</v>
          </cell>
          <cell r="AA232">
            <v>0.37359900373599009</v>
          </cell>
          <cell r="AB232">
            <v>0.37359900373599009</v>
          </cell>
          <cell r="AC232">
            <v>0</v>
          </cell>
          <cell r="AD232">
            <v>0</v>
          </cell>
          <cell r="AE232">
            <v>0</v>
          </cell>
          <cell r="AF232">
            <v>9.0909090909090917</v>
          </cell>
          <cell r="AG232">
            <v>15.90909090909091</v>
          </cell>
          <cell r="AH232">
            <v>15.90909090909091</v>
          </cell>
          <cell r="AI232">
            <v>15.90909090909091</v>
          </cell>
          <cell r="AJ232">
            <v>15.90909090909091</v>
          </cell>
          <cell r="AK232">
            <v>15.90909090909091</v>
          </cell>
          <cell r="AL232">
            <v>15.90909090909091</v>
          </cell>
          <cell r="AM232">
            <v>15.90909090909091</v>
          </cell>
          <cell r="AN232">
            <v>15.90909090909091</v>
          </cell>
          <cell r="AO232">
            <v>15.90909090909091</v>
          </cell>
          <cell r="AP232">
            <v>15.90909090909091</v>
          </cell>
          <cell r="AQ232">
            <v>15.90909090909091</v>
          </cell>
          <cell r="AR232">
            <v>15.90909090909091</v>
          </cell>
          <cell r="AS232">
            <v>15.90909090909091</v>
          </cell>
          <cell r="AT232">
            <v>15.90909090909091</v>
          </cell>
          <cell r="AU232">
            <v>15.90909090909091</v>
          </cell>
          <cell r="AV232">
            <v>15.90909090909091</v>
          </cell>
          <cell r="AW232">
            <v>15.90909090909091</v>
          </cell>
          <cell r="AX232">
            <v>42.826666666666654</v>
          </cell>
          <cell r="AY232">
            <v>48.666666666666664</v>
          </cell>
          <cell r="AZ232">
            <v>39.480477811527798</v>
          </cell>
          <cell r="BA232">
            <v>2.0299999999999998</v>
          </cell>
          <cell r="BB232">
            <v>1.75</v>
          </cell>
          <cell r="BC232">
            <v>88.33</v>
          </cell>
          <cell r="BD232">
            <v>5.65</v>
          </cell>
          <cell r="BE232">
            <v>1.59</v>
          </cell>
          <cell r="BF232">
            <v>0.49</v>
          </cell>
          <cell r="BG232">
            <v>0.11</v>
          </cell>
          <cell r="BH232">
            <v>0.05</v>
          </cell>
          <cell r="BI232">
            <v>0</v>
          </cell>
          <cell r="BJ232">
            <v>0</v>
          </cell>
          <cell r="BK232">
            <v>100</v>
          </cell>
          <cell r="BL232">
            <v>15.909090909090908</v>
          </cell>
        </row>
        <row r="233">
          <cell r="A233">
            <v>282</v>
          </cell>
          <cell r="B233" t="str">
            <v>WHITEHILL</v>
          </cell>
          <cell r="C233" t="str">
            <v>MRS</v>
          </cell>
          <cell r="D233" t="str">
            <v>MRS</v>
          </cell>
          <cell r="E233" t="str">
            <v>MRS</v>
          </cell>
          <cell r="F233" t="str">
            <v>M</v>
          </cell>
          <cell r="G233">
            <v>227</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39.994578283107572</v>
          </cell>
          <cell r="BA233">
            <v>1.01</v>
          </cell>
          <cell r="BB233">
            <v>1.45</v>
          </cell>
          <cell r="BC233">
            <v>89.59</v>
          </cell>
          <cell r="BD233">
            <v>5.75</v>
          </cell>
          <cell r="BE233">
            <v>1.56</v>
          </cell>
          <cell r="BF233">
            <v>0.46</v>
          </cell>
          <cell r="BG233">
            <v>0.11</v>
          </cell>
          <cell r="BH233">
            <v>7.0000000000000007E-2</v>
          </cell>
          <cell r="BI233">
            <v>0</v>
          </cell>
          <cell r="BJ233">
            <v>0</v>
          </cell>
          <cell r="BK233">
            <v>99.999999999999986</v>
          </cell>
          <cell r="BL233">
            <v>0</v>
          </cell>
        </row>
        <row r="234">
          <cell r="A234">
            <v>283</v>
          </cell>
          <cell r="B234" t="str">
            <v>Central Storage</v>
          </cell>
          <cell r="C234" t="str">
            <v>MRS</v>
          </cell>
          <cell r="D234" t="str">
            <v>MRS</v>
          </cell>
          <cell r="E234" t="str">
            <v>MRS</v>
          </cell>
          <cell r="F234" t="str">
            <v>M</v>
          </cell>
          <cell r="G234">
            <v>228</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39.480477811527798</v>
          </cell>
          <cell r="BA234">
            <v>2.0299999999999998</v>
          </cell>
          <cell r="BB234">
            <v>1.75</v>
          </cell>
          <cell r="BC234">
            <v>88.33</v>
          </cell>
          <cell r="BD234">
            <v>5.65</v>
          </cell>
          <cell r="BE234">
            <v>1.59</v>
          </cell>
          <cell r="BF234">
            <v>0.49</v>
          </cell>
          <cell r="BG234">
            <v>0.11</v>
          </cell>
          <cell r="BH234">
            <v>0.05</v>
          </cell>
          <cell r="BI234">
            <v>0</v>
          </cell>
          <cell r="BJ234">
            <v>0</v>
          </cell>
          <cell r="BK234">
            <v>100</v>
          </cell>
          <cell r="BL234">
            <v>0</v>
          </cell>
        </row>
        <row r="235">
          <cell r="A235">
            <v>284</v>
          </cell>
          <cell r="B235" t="str">
            <v>East Coast Storage</v>
          </cell>
          <cell r="C235" t="str">
            <v>MRS</v>
          </cell>
          <cell r="D235" t="str">
            <v>MRS</v>
          </cell>
          <cell r="E235" t="str">
            <v>MRS</v>
          </cell>
          <cell r="F235" t="str">
            <v>M</v>
          </cell>
          <cell r="G235">
            <v>229</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39.994578283107572</v>
          </cell>
          <cell r="BA235">
            <v>1.01</v>
          </cell>
          <cell r="BB235">
            <v>1.45</v>
          </cell>
          <cell r="BC235">
            <v>89.59</v>
          </cell>
          <cell r="BD235">
            <v>5.75</v>
          </cell>
          <cell r="BE235">
            <v>1.56</v>
          </cell>
          <cell r="BF235">
            <v>0.46</v>
          </cell>
          <cell r="BG235">
            <v>0.11</v>
          </cell>
          <cell r="BH235">
            <v>7.0000000000000007E-2</v>
          </cell>
          <cell r="BI235">
            <v>0</v>
          </cell>
          <cell r="BJ235">
            <v>0</v>
          </cell>
          <cell r="BK235">
            <v>99.999999999999986</v>
          </cell>
          <cell r="BL235">
            <v>0</v>
          </cell>
        </row>
        <row r="236">
          <cell r="A236">
            <v>285</v>
          </cell>
          <cell r="B236" t="str">
            <v>Southern Storage</v>
          </cell>
          <cell r="C236" t="str">
            <v>MRS</v>
          </cell>
          <cell r="D236" t="str">
            <v>MRS</v>
          </cell>
          <cell r="E236" t="str">
            <v>MRS</v>
          </cell>
          <cell r="F236" t="str">
            <v>M</v>
          </cell>
          <cell r="G236">
            <v>230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39.456090554306513</v>
          </cell>
          <cell r="BA236">
            <v>1.87</v>
          </cell>
          <cell r="BB236">
            <v>0.84</v>
          </cell>
          <cell r="BC236">
            <v>90.08</v>
          </cell>
          <cell r="BD236">
            <v>5.56</v>
          </cell>
          <cell r="BE236">
            <v>1.2</v>
          </cell>
          <cell r="BF236">
            <v>0.33</v>
          </cell>
          <cell r="BG236">
            <v>7.0000000000000007E-2</v>
          </cell>
          <cell r="BH236">
            <v>0.05</v>
          </cell>
          <cell r="BI236">
            <v>0</v>
          </cell>
          <cell r="BJ236">
            <v>0</v>
          </cell>
          <cell r="BK236">
            <v>99.999999999999986</v>
          </cell>
          <cell r="BL236">
            <v>0</v>
          </cell>
        </row>
        <row r="237">
          <cell r="A237">
            <v>286</v>
          </cell>
          <cell r="B237" t="str">
            <v>West Coast Storage</v>
          </cell>
          <cell r="C237" t="str">
            <v>MRS</v>
          </cell>
          <cell r="D237" t="str">
            <v>MRS</v>
          </cell>
          <cell r="E237" t="str">
            <v>MRS</v>
          </cell>
          <cell r="F237" t="str">
            <v>M</v>
          </cell>
          <cell r="G237">
            <v>231</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37.958523187933302</v>
          </cell>
          <cell r="BA237">
            <v>6.87</v>
          </cell>
          <cell r="BB237">
            <v>0.51</v>
          </cell>
          <cell r="BC237">
            <v>85.95</v>
          </cell>
          <cell r="BD237">
            <v>4.4800000000000004</v>
          </cell>
          <cell r="BE237">
            <v>1.1299999999999999</v>
          </cell>
          <cell r="BF237">
            <v>0.56999999999999995</v>
          </cell>
          <cell r="BG237">
            <v>0.44</v>
          </cell>
          <cell r="BH237">
            <v>0.05</v>
          </cell>
          <cell r="BI237">
            <v>0</v>
          </cell>
          <cell r="BJ237">
            <v>0</v>
          </cell>
          <cell r="BK237">
            <v>99.999999999999986</v>
          </cell>
          <cell r="BL237">
            <v>0</v>
          </cell>
        </row>
        <row r="238">
          <cell r="A238">
            <v>287</v>
          </cell>
          <cell r="B238" t="str">
            <v>AVONMOUTH</v>
          </cell>
          <cell r="C238" t="str">
            <v>LNG</v>
          </cell>
          <cell r="D238" t="str">
            <v>LNG</v>
          </cell>
          <cell r="E238" t="str">
            <v>LNG</v>
          </cell>
          <cell r="F238" t="str">
            <v>L</v>
          </cell>
          <cell r="G238">
            <v>232</v>
          </cell>
          <cell r="H238">
            <v>0.24184308841843086</v>
          </cell>
          <cell r="I238">
            <v>0.24184308841843086</v>
          </cell>
          <cell r="J238">
            <v>0.24184308841843086</v>
          </cell>
          <cell r="K238">
            <v>0.24184308841843086</v>
          </cell>
          <cell r="L238">
            <v>0.24184308841843086</v>
          </cell>
          <cell r="M238">
            <v>0.24184308841843086</v>
          </cell>
          <cell r="N238">
            <v>0.24184308841843086</v>
          </cell>
          <cell r="O238">
            <v>0.24184308841843086</v>
          </cell>
          <cell r="P238">
            <v>0.24184308841843086</v>
          </cell>
          <cell r="Q238">
            <v>0.24184308841843086</v>
          </cell>
          <cell r="R238">
            <v>0.24184308841843086</v>
          </cell>
          <cell r="S238">
            <v>0.24184308841843086</v>
          </cell>
          <cell r="T238">
            <v>0.24184308841843086</v>
          </cell>
          <cell r="U238">
            <v>0.24184308841843086</v>
          </cell>
          <cell r="V238">
            <v>0.24184308841843086</v>
          </cell>
          <cell r="W238">
            <v>0.24184308841843086</v>
          </cell>
          <cell r="X238">
            <v>0.24184308841843086</v>
          </cell>
          <cell r="Y238">
            <v>0.24184308841843086</v>
          </cell>
          <cell r="Z238">
            <v>0.24184308841843086</v>
          </cell>
          <cell r="AA238">
            <v>0.24184308841843086</v>
          </cell>
          <cell r="AB238">
            <v>0.24184308841843086</v>
          </cell>
          <cell r="AC238">
            <v>13</v>
          </cell>
          <cell r="AD238">
            <v>13</v>
          </cell>
          <cell r="AE238">
            <v>13</v>
          </cell>
          <cell r="AF238">
            <v>13</v>
          </cell>
          <cell r="AG238">
            <v>13</v>
          </cell>
          <cell r="AH238">
            <v>13</v>
          </cell>
          <cell r="AI238">
            <v>13</v>
          </cell>
          <cell r="AJ238">
            <v>13</v>
          </cell>
          <cell r="AK238">
            <v>13</v>
          </cell>
          <cell r="AL238">
            <v>13</v>
          </cell>
          <cell r="AM238">
            <v>13</v>
          </cell>
          <cell r="AN238">
            <v>13</v>
          </cell>
          <cell r="AO238">
            <v>13</v>
          </cell>
          <cell r="AP238">
            <v>13</v>
          </cell>
          <cell r="AQ238">
            <v>13</v>
          </cell>
          <cell r="AR238">
            <v>13</v>
          </cell>
          <cell r="AS238">
            <v>13</v>
          </cell>
          <cell r="AT238">
            <v>13</v>
          </cell>
          <cell r="AU238">
            <v>13</v>
          </cell>
          <cell r="AV238">
            <v>13</v>
          </cell>
          <cell r="AW238">
            <v>13</v>
          </cell>
          <cell r="AX238">
            <v>53.753861997940255</v>
          </cell>
          <cell r="AY238">
            <v>53.753861997940277</v>
          </cell>
          <cell r="AZ238">
            <v>38.620722154379877</v>
          </cell>
          <cell r="BA238">
            <v>1.0900000000000001</v>
          </cell>
          <cell r="BB238">
            <v>0.36</v>
          </cell>
          <cell r="BC238">
            <v>94.58</v>
          </cell>
          <cell r="BD238">
            <v>3.35</v>
          </cell>
          <cell r="BE238">
            <v>0.42</v>
          </cell>
          <cell r="BF238">
            <v>0.14000000000000001</v>
          </cell>
          <cell r="BG238">
            <v>0.04</v>
          </cell>
          <cell r="BH238">
            <v>0.02</v>
          </cell>
          <cell r="BI238">
            <v>0</v>
          </cell>
          <cell r="BJ238">
            <v>0</v>
          </cell>
          <cell r="BK238">
            <v>100</v>
          </cell>
          <cell r="BL238">
            <v>13</v>
          </cell>
        </row>
        <row r="239">
          <cell r="A239">
            <v>288</v>
          </cell>
          <cell r="B239" t="str">
            <v>DYNEVOR</v>
          </cell>
          <cell r="C239" t="str">
            <v>LNG</v>
          </cell>
          <cell r="D239" t="str">
            <v>LNG</v>
          </cell>
          <cell r="E239" t="str">
            <v>LNG</v>
          </cell>
          <cell r="F239" t="str">
            <v>L</v>
          </cell>
          <cell r="G239">
            <v>233</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38.568609504589212</v>
          </cell>
          <cell r="BA239">
            <v>1.38</v>
          </cell>
          <cell r="BB239">
            <v>0.43</v>
          </cell>
          <cell r="BC239">
            <v>94.25</v>
          </cell>
          <cell r="BD239">
            <v>3.12</v>
          </cell>
          <cell r="BE239">
            <v>0.54</v>
          </cell>
          <cell r="BF239">
            <v>0.19</v>
          </cell>
          <cell r="BG239">
            <v>0.05</v>
          </cell>
          <cell r="BH239">
            <v>0.04</v>
          </cell>
          <cell r="BI239">
            <v>0</v>
          </cell>
          <cell r="BJ239">
            <v>0</v>
          </cell>
          <cell r="BK239">
            <v>100.00000000000001</v>
          </cell>
          <cell r="BL239">
            <v>0</v>
          </cell>
        </row>
        <row r="240">
          <cell r="A240">
            <v>289</v>
          </cell>
          <cell r="B240" t="str">
            <v>GLENMAVIS</v>
          </cell>
          <cell r="C240" t="str">
            <v>LNG</v>
          </cell>
          <cell r="D240" t="str">
            <v>LNG</v>
          </cell>
          <cell r="E240" t="str">
            <v>LNG</v>
          </cell>
          <cell r="F240" t="str">
            <v>L</v>
          </cell>
          <cell r="G240">
            <v>234</v>
          </cell>
          <cell r="H240">
            <v>0.13549190535491906</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5.1818181818181817</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38.244485294117645</v>
          </cell>
          <cell r="AY240">
            <v>38.244485294117645</v>
          </cell>
          <cell r="AZ240">
            <v>38.819576159790337</v>
          </cell>
          <cell r="BA240">
            <v>0.12</v>
          </cell>
          <cell r="BB240">
            <v>0.05</v>
          </cell>
          <cell r="BC240">
            <v>96.2</v>
          </cell>
          <cell r="BD240">
            <v>3.45</v>
          </cell>
          <cell r="BE240">
            <v>0.14000000000000001</v>
          </cell>
          <cell r="BF240">
            <v>0.03</v>
          </cell>
          <cell r="BG240">
            <v>0.01</v>
          </cell>
          <cell r="BH240">
            <v>0</v>
          </cell>
          <cell r="BI240">
            <v>0</v>
          </cell>
          <cell r="BJ240">
            <v>0</v>
          </cell>
          <cell r="BK240">
            <v>100.00000000000001</v>
          </cell>
          <cell r="BL240">
            <v>0</v>
          </cell>
        </row>
        <row r="241">
          <cell r="A241">
            <v>290</v>
          </cell>
          <cell r="B241" t="str">
            <v>PARTINGTON</v>
          </cell>
          <cell r="C241" t="str">
            <v>LNG</v>
          </cell>
          <cell r="D241" t="str">
            <v>LNG</v>
          </cell>
          <cell r="E241" t="str">
            <v>LNG</v>
          </cell>
          <cell r="F241" t="str">
            <v>L</v>
          </cell>
          <cell r="G241">
            <v>235</v>
          </cell>
          <cell r="H241">
            <v>0.14072229140722292</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14</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99.486725663716811</v>
          </cell>
          <cell r="AY241">
            <v>99.486725663716811</v>
          </cell>
          <cell r="AZ241">
            <v>38.829006727370498</v>
          </cell>
          <cell r="BA241">
            <v>0.85</v>
          </cell>
          <cell r="BB241">
            <v>0.59</v>
          </cell>
          <cell r="BC241">
            <v>94.24</v>
          </cell>
          <cell r="BD241">
            <v>3.37</v>
          </cell>
          <cell r="BE241">
            <v>0.68</v>
          </cell>
          <cell r="BF241">
            <v>0.22</v>
          </cell>
          <cell r="BG241">
            <v>0.05</v>
          </cell>
          <cell r="BH241">
            <v>0</v>
          </cell>
          <cell r="BI241">
            <v>0</v>
          </cell>
          <cell r="BJ241">
            <v>0</v>
          </cell>
          <cell r="BK241">
            <v>100</v>
          </cell>
          <cell r="BL241">
            <v>0</v>
          </cell>
        </row>
        <row r="245">
          <cell r="H245" t="str">
            <v>10/11</v>
          </cell>
          <cell r="I245" t="str">
            <v>11/12</v>
          </cell>
          <cell r="J245" t="str">
            <v>12/13</v>
          </cell>
          <cell r="K245" t="str">
            <v>13/14</v>
          </cell>
          <cell r="L245" t="str">
            <v>14/15</v>
          </cell>
          <cell r="M245" t="str">
            <v>15/16</v>
          </cell>
          <cell r="N245" t="str">
            <v>16/17</v>
          </cell>
          <cell r="O245" t="str">
            <v>17/18</v>
          </cell>
          <cell r="P245" t="str">
            <v>18/19</v>
          </cell>
          <cell r="Q245" t="str">
            <v>19/20</v>
          </cell>
          <cell r="R245" t="str">
            <v>20/21</v>
          </cell>
          <cell r="S245" t="str">
            <v>21/22</v>
          </cell>
          <cell r="T245" t="str">
            <v>22/23</v>
          </cell>
          <cell r="U245" t="str">
            <v>23/24</v>
          </cell>
          <cell r="V245" t="str">
            <v>24/25</v>
          </cell>
          <cell r="W245" t="str">
            <v>25/26</v>
          </cell>
          <cell r="X245" t="str">
            <v>26/27</v>
          </cell>
          <cell r="Y245" t="str">
            <v>27/28</v>
          </cell>
          <cell r="Z245" t="str">
            <v>28/29</v>
          </cell>
          <cell r="AA245" t="str">
            <v>29/30</v>
          </cell>
          <cell r="AB245" t="str">
            <v>30/31</v>
          </cell>
        </row>
        <row r="246">
          <cell r="A246" t="str">
            <v>Rough</v>
          </cell>
          <cell r="B246" t="str">
            <v>Rough Max Days</v>
          </cell>
          <cell r="F246" t="str">
            <v>Rough Max Days</v>
          </cell>
          <cell r="H246">
            <v>74.747899159663859</v>
          </cell>
          <cell r="I246">
            <v>74.747899159663859</v>
          </cell>
          <cell r="J246">
            <v>74.747899159663859</v>
          </cell>
          <cell r="K246">
            <v>74.747899159663859</v>
          </cell>
          <cell r="L246">
            <v>74.747899159663859</v>
          </cell>
          <cell r="M246">
            <v>74.747899159663859</v>
          </cell>
          <cell r="N246">
            <v>74.747899159663859</v>
          </cell>
          <cell r="O246">
            <v>74.747899159663859</v>
          </cell>
          <cell r="P246">
            <v>74.747899159663859</v>
          </cell>
          <cell r="Q246">
            <v>74.747899159663859</v>
          </cell>
          <cell r="R246">
            <v>74.747899159663859</v>
          </cell>
          <cell r="S246">
            <v>74.747899159663859</v>
          </cell>
          <cell r="T246">
            <v>74.747899159663859</v>
          </cell>
          <cell r="U246">
            <v>74.747899159663859</v>
          </cell>
          <cell r="V246">
            <v>74.747899159663859</v>
          </cell>
          <cell r="W246">
            <v>74.747899159663859</v>
          </cell>
          <cell r="X246">
            <v>74.747899159663859</v>
          </cell>
          <cell r="Y246">
            <v>74.747899159663859</v>
          </cell>
          <cell r="Z246">
            <v>74.747899159663859</v>
          </cell>
          <cell r="AA246">
            <v>74.747899159663859</v>
          </cell>
          <cell r="AB246">
            <v>74.747899159663859</v>
          </cell>
        </row>
        <row r="247">
          <cell r="B247" t="str">
            <v>Rough WD (GWh/d)</v>
          </cell>
          <cell r="C247" t="str">
            <v>LRS WD</v>
          </cell>
          <cell r="D247" t="str">
            <v>LRS</v>
          </cell>
          <cell r="E247" t="str">
            <v>WD</v>
          </cell>
          <cell r="F247" t="str">
            <v>Rough WD (GWh/d)</v>
          </cell>
          <cell r="G247" t="str">
            <v>Rough</v>
          </cell>
          <cell r="H247">
            <v>476</v>
          </cell>
          <cell r="I247">
            <v>476</v>
          </cell>
          <cell r="J247">
            <v>476</v>
          </cell>
          <cell r="K247">
            <v>476</v>
          </cell>
          <cell r="L247">
            <v>476</v>
          </cell>
          <cell r="M247">
            <v>476</v>
          </cell>
          <cell r="N247">
            <v>476</v>
          </cell>
          <cell r="O247">
            <v>476</v>
          </cell>
          <cell r="P247">
            <v>476</v>
          </cell>
          <cell r="Q247">
            <v>476</v>
          </cell>
          <cell r="R247">
            <v>476</v>
          </cell>
          <cell r="S247">
            <v>476</v>
          </cell>
          <cell r="T247">
            <v>476</v>
          </cell>
          <cell r="U247">
            <v>476</v>
          </cell>
          <cell r="V247">
            <v>476</v>
          </cell>
          <cell r="W247">
            <v>476</v>
          </cell>
          <cell r="X247">
            <v>476</v>
          </cell>
          <cell r="Y247">
            <v>476</v>
          </cell>
          <cell r="Z247">
            <v>476</v>
          </cell>
          <cell r="AA247">
            <v>476</v>
          </cell>
          <cell r="AB247">
            <v>476</v>
          </cell>
        </row>
        <row r="248">
          <cell r="B248" t="str">
            <v>Rough INJ (GWh/d)</v>
          </cell>
          <cell r="C248" t="str">
            <v>LRS INJ</v>
          </cell>
          <cell r="D248" t="str">
            <v>LRS</v>
          </cell>
          <cell r="E248" t="str">
            <v>INJ</v>
          </cell>
          <cell r="F248" t="str">
            <v>Rough INJ (GWh/d)</v>
          </cell>
          <cell r="H248">
            <v>240</v>
          </cell>
          <cell r="I248">
            <v>240</v>
          </cell>
          <cell r="J248">
            <v>240</v>
          </cell>
          <cell r="K248">
            <v>240</v>
          </cell>
          <cell r="L248">
            <v>240</v>
          </cell>
          <cell r="M248">
            <v>240</v>
          </cell>
          <cell r="N248">
            <v>240</v>
          </cell>
          <cell r="O248">
            <v>240</v>
          </cell>
          <cell r="P248">
            <v>240</v>
          </cell>
          <cell r="Q248">
            <v>240</v>
          </cell>
          <cell r="R248">
            <v>240</v>
          </cell>
          <cell r="S248">
            <v>240</v>
          </cell>
          <cell r="T248">
            <v>240</v>
          </cell>
          <cell r="U248">
            <v>240</v>
          </cell>
          <cell r="V248">
            <v>240</v>
          </cell>
          <cell r="W248">
            <v>240</v>
          </cell>
          <cell r="X248">
            <v>240</v>
          </cell>
          <cell r="Y248">
            <v>240</v>
          </cell>
          <cell r="Z248">
            <v>240</v>
          </cell>
          <cell r="AA248">
            <v>240</v>
          </cell>
          <cell r="AB248">
            <v>240</v>
          </cell>
        </row>
        <row r="249">
          <cell r="B249" t="str">
            <v>Rough Store (GWh)</v>
          </cell>
          <cell r="C249" t="str">
            <v>LRS STR</v>
          </cell>
          <cell r="D249" t="str">
            <v>LRS</v>
          </cell>
          <cell r="E249" t="str">
            <v>STR</v>
          </cell>
          <cell r="F249" t="str">
            <v>Rough Store (GWh)</v>
          </cell>
          <cell r="H249">
            <v>35580</v>
          </cell>
          <cell r="I249">
            <v>35580</v>
          </cell>
          <cell r="J249">
            <v>35580</v>
          </cell>
          <cell r="K249">
            <v>35580</v>
          </cell>
          <cell r="L249">
            <v>35580</v>
          </cell>
          <cell r="M249">
            <v>35580</v>
          </cell>
          <cell r="N249">
            <v>35580</v>
          </cell>
          <cell r="O249">
            <v>35580</v>
          </cell>
          <cell r="P249">
            <v>35580</v>
          </cell>
          <cell r="Q249">
            <v>35580</v>
          </cell>
          <cell r="R249">
            <v>35580</v>
          </cell>
          <cell r="S249">
            <v>35580</v>
          </cell>
          <cell r="T249">
            <v>35580</v>
          </cell>
          <cell r="U249">
            <v>35580</v>
          </cell>
          <cell r="V249">
            <v>35580</v>
          </cell>
          <cell r="W249">
            <v>35580</v>
          </cell>
          <cell r="X249">
            <v>35580</v>
          </cell>
          <cell r="Y249">
            <v>35580</v>
          </cell>
          <cell r="Z249">
            <v>35580</v>
          </cell>
          <cell r="AA249">
            <v>35580</v>
          </cell>
          <cell r="AB249">
            <v>35580</v>
          </cell>
        </row>
        <row r="250">
          <cell r="A250" t="str">
            <v>Aldbrough</v>
          </cell>
          <cell r="B250" t="str">
            <v>Aldbrough Max Days</v>
          </cell>
          <cell r="F250" t="str">
            <v>Aldbrough Max Days</v>
          </cell>
          <cell r="H250">
            <v>5.4794520547945202</v>
          </cell>
          <cell r="I250">
            <v>11.666666666666666</v>
          </cell>
          <cell r="J250">
            <v>11.666666666666666</v>
          </cell>
          <cell r="K250">
            <v>9.6904761904761898</v>
          </cell>
          <cell r="L250">
            <v>9.6904761904761898</v>
          </cell>
          <cell r="M250">
            <v>9.6904761904761898</v>
          </cell>
          <cell r="N250">
            <v>9.6904761904761898</v>
          </cell>
          <cell r="O250">
            <v>9.6904761904761898</v>
          </cell>
          <cell r="P250">
            <v>9.6904761904761898</v>
          </cell>
          <cell r="Q250">
            <v>9.6904761904761898</v>
          </cell>
          <cell r="R250">
            <v>9.6904761904761898</v>
          </cell>
          <cell r="S250">
            <v>9.6904761904761898</v>
          </cell>
          <cell r="T250">
            <v>9.6904761904761898</v>
          </cell>
          <cell r="U250">
            <v>9.6904761904761898</v>
          </cell>
          <cell r="V250">
            <v>9.6904761904761898</v>
          </cell>
          <cell r="W250">
            <v>9.6904761904761898</v>
          </cell>
          <cell r="X250">
            <v>9.6904761904761898</v>
          </cell>
          <cell r="Y250">
            <v>9.6904761904761898</v>
          </cell>
          <cell r="Z250">
            <v>9.6904761904761898</v>
          </cell>
          <cell r="AA250">
            <v>9.6904761904761898</v>
          </cell>
          <cell r="AB250">
            <v>9.6904761904761898</v>
          </cell>
        </row>
        <row r="251">
          <cell r="B251" t="str">
            <v>Aldbrough Max WD (GWh/d)</v>
          </cell>
          <cell r="C251" t="str">
            <v>MRS WD</v>
          </cell>
          <cell r="D251" t="str">
            <v>MRS</v>
          </cell>
          <cell r="E251" t="str">
            <v>WD</v>
          </cell>
          <cell r="F251" t="str">
            <v>Aldbrough Max WD (GWh/d)</v>
          </cell>
          <cell r="G251" t="str">
            <v>ALDBOROUGH</v>
          </cell>
          <cell r="H251">
            <v>146</v>
          </cell>
          <cell r="I251">
            <v>165</v>
          </cell>
          <cell r="J251">
            <v>247.5</v>
          </cell>
          <cell r="K251">
            <v>420</v>
          </cell>
          <cell r="L251">
            <v>420</v>
          </cell>
          <cell r="M251">
            <v>420</v>
          </cell>
          <cell r="N251">
            <v>420</v>
          </cell>
          <cell r="O251">
            <v>420</v>
          </cell>
          <cell r="P251">
            <v>420</v>
          </cell>
          <cell r="Q251">
            <v>420</v>
          </cell>
          <cell r="R251">
            <v>420</v>
          </cell>
          <cell r="S251">
            <v>420</v>
          </cell>
          <cell r="T251">
            <v>420</v>
          </cell>
          <cell r="U251">
            <v>420</v>
          </cell>
          <cell r="V251">
            <v>420</v>
          </cell>
          <cell r="W251">
            <v>420</v>
          </cell>
          <cell r="X251">
            <v>420</v>
          </cell>
          <cell r="Y251">
            <v>420</v>
          </cell>
          <cell r="Z251">
            <v>420</v>
          </cell>
          <cell r="AA251">
            <v>420</v>
          </cell>
          <cell r="AB251">
            <v>420</v>
          </cell>
        </row>
        <row r="252">
          <cell r="B252" t="str">
            <v>Aldbrough Max INJ (GWh/d)</v>
          </cell>
          <cell r="C252" t="str">
            <v>MRS INJ</v>
          </cell>
          <cell r="D252" t="str">
            <v>MRS</v>
          </cell>
          <cell r="E252" t="str">
            <v>INJ</v>
          </cell>
          <cell r="F252" t="str">
            <v>Aldbrough Max INJ (GWh/d)</v>
          </cell>
          <cell r="H252">
            <v>73</v>
          </cell>
          <cell r="I252">
            <v>132</v>
          </cell>
          <cell r="J252">
            <v>198</v>
          </cell>
          <cell r="K252">
            <v>210</v>
          </cell>
          <cell r="L252">
            <v>210</v>
          </cell>
          <cell r="M252">
            <v>210</v>
          </cell>
          <cell r="N252">
            <v>210</v>
          </cell>
          <cell r="O252">
            <v>210</v>
          </cell>
          <cell r="P252">
            <v>210</v>
          </cell>
          <cell r="Q252">
            <v>210</v>
          </cell>
          <cell r="R252">
            <v>210</v>
          </cell>
          <cell r="S252">
            <v>210</v>
          </cell>
          <cell r="T252">
            <v>210</v>
          </cell>
          <cell r="U252">
            <v>210</v>
          </cell>
          <cell r="V252">
            <v>210</v>
          </cell>
          <cell r="W252">
            <v>210</v>
          </cell>
          <cell r="X252">
            <v>210</v>
          </cell>
          <cell r="Y252">
            <v>210</v>
          </cell>
          <cell r="Z252">
            <v>210</v>
          </cell>
          <cell r="AA252">
            <v>210</v>
          </cell>
          <cell r="AB252">
            <v>210</v>
          </cell>
        </row>
        <row r="253">
          <cell r="B253" t="str">
            <v>Aldbrough Store (GWh)</v>
          </cell>
          <cell r="C253" t="str">
            <v>MRS STR</v>
          </cell>
          <cell r="D253" t="str">
            <v>MRS</v>
          </cell>
          <cell r="E253" t="str">
            <v>STR</v>
          </cell>
          <cell r="F253" t="str">
            <v>Aldbrough Store (GWh)</v>
          </cell>
          <cell r="H253">
            <v>800</v>
          </cell>
          <cell r="I253">
            <v>1925</v>
          </cell>
          <cell r="J253">
            <v>2887.5</v>
          </cell>
          <cell r="K253">
            <v>4070</v>
          </cell>
          <cell r="L253">
            <v>4070</v>
          </cell>
          <cell r="M253">
            <v>4070</v>
          </cell>
          <cell r="N253">
            <v>4070</v>
          </cell>
          <cell r="O253">
            <v>4070</v>
          </cell>
          <cell r="P253">
            <v>4070</v>
          </cell>
          <cell r="Q253">
            <v>4070</v>
          </cell>
          <cell r="R253">
            <v>4070</v>
          </cell>
          <cell r="S253">
            <v>4070</v>
          </cell>
          <cell r="T253">
            <v>4070</v>
          </cell>
          <cell r="U253">
            <v>4070</v>
          </cell>
          <cell r="V253">
            <v>4070</v>
          </cell>
          <cell r="W253">
            <v>4070</v>
          </cell>
          <cell r="X253">
            <v>4070</v>
          </cell>
          <cell r="Y253">
            <v>4070</v>
          </cell>
          <cell r="Z253">
            <v>4070</v>
          </cell>
          <cell r="AA253">
            <v>4070</v>
          </cell>
          <cell r="AB253">
            <v>4070</v>
          </cell>
        </row>
        <row r="254">
          <cell r="A254" t="str">
            <v>Hatfield Moor</v>
          </cell>
          <cell r="B254" t="str">
            <v>Hatfield Moor Max Days</v>
          </cell>
          <cell r="F254" t="str">
            <v>Hatfield Moor Max Days</v>
          </cell>
          <cell r="H254">
            <v>50.4</v>
          </cell>
          <cell r="I254">
            <v>50.4</v>
          </cell>
          <cell r="J254">
            <v>50.4</v>
          </cell>
          <cell r="K254">
            <v>50.4</v>
          </cell>
          <cell r="L254">
            <v>50.4</v>
          </cell>
          <cell r="M254">
            <v>50.4</v>
          </cell>
          <cell r="N254">
            <v>50.4</v>
          </cell>
          <cell r="O254">
            <v>50.4</v>
          </cell>
          <cell r="P254">
            <v>50.4</v>
          </cell>
          <cell r="Q254">
            <v>50.4</v>
          </cell>
          <cell r="R254">
            <v>50.4</v>
          </cell>
          <cell r="S254">
            <v>50.4</v>
          </cell>
          <cell r="T254">
            <v>50.4</v>
          </cell>
          <cell r="U254">
            <v>50.4</v>
          </cell>
          <cell r="V254">
            <v>50.4</v>
          </cell>
          <cell r="W254">
            <v>50.4</v>
          </cell>
          <cell r="X254">
            <v>50.4</v>
          </cell>
          <cell r="Y254">
            <v>50.4</v>
          </cell>
          <cell r="Z254">
            <v>50.4</v>
          </cell>
          <cell r="AA254">
            <v>50.4</v>
          </cell>
          <cell r="AB254">
            <v>50.4</v>
          </cell>
        </row>
        <row r="255">
          <cell r="B255" t="str">
            <v>Hatfield Moor WD (GWh/d)</v>
          </cell>
          <cell r="C255" t="str">
            <v>MRS WD</v>
          </cell>
          <cell r="D255" t="str">
            <v>MRS</v>
          </cell>
          <cell r="E255" t="str">
            <v>WD</v>
          </cell>
          <cell r="F255" t="str">
            <v>Hatfield Moor WD (GWh/d)</v>
          </cell>
          <cell r="G255" t="str">
            <v>Hatfield Moor</v>
          </cell>
          <cell r="H255">
            <v>25</v>
          </cell>
          <cell r="I255">
            <v>25</v>
          </cell>
          <cell r="J255">
            <v>25</v>
          </cell>
          <cell r="K255">
            <v>25</v>
          </cell>
          <cell r="L255">
            <v>25</v>
          </cell>
          <cell r="M255">
            <v>25</v>
          </cell>
          <cell r="N255">
            <v>25</v>
          </cell>
          <cell r="O255">
            <v>25</v>
          </cell>
          <cell r="P255">
            <v>25</v>
          </cell>
          <cell r="Q255">
            <v>25</v>
          </cell>
          <cell r="R255">
            <v>25</v>
          </cell>
          <cell r="S255">
            <v>25</v>
          </cell>
          <cell r="T255">
            <v>25</v>
          </cell>
          <cell r="U255">
            <v>25</v>
          </cell>
          <cell r="V255">
            <v>25</v>
          </cell>
          <cell r="W255">
            <v>25</v>
          </cell>
          <cell r="X255">
            <v>25</v>
          </cell>
          <cell r="Y255">
            <v>25</v>
          </cell>
          <cell r="Z255">
            <v>25</v>
          </cell>
          <cell r="AA255">
            <v>25</v>
          </cell>
          <cell r="AB255">
            <v>25</v>
          </cell>
        </row>
        <row r="256">
          <cell r="B256" t="str">
            <v>Hatfield Moor INJ (GWh/d)</v>
          </cell>
          <cell r="C256" t="str">
            <v>MRS INJ</v>
          </cell>
          <cell r="D256" t="str">
            <v>MRS</v>
          </cell>
          <cell r="E256" t="str">
            <v>INJ</v>
          </cell>
          <cell r="F256" t="str">
            <v>Hatfield Moor INJ (GWh/d)</v>
          </cell>
          <cell r="H256">
            <v>30</v>
          </cell>
          <cell r="I256">
            <v>30</v>
          </cell>
          <cell r="J256">
            <v>30</v>
          </cell>
          <cell r="K256">
            <v>30</v>
          </cell>
          <cell r="L256">
            <v>30</v>
          </cell>
          <cell r="M256">
            <v>30</v>
          </cell>
          <cell r="N256">
            <v>30</v>
          </cell>
          <cell r="O256">
            <v>30</v>
          </cell>
          <cell r="P256">
            <v>30</v>
          </cell>
          <cell r="Q256">
            <v>30</v>
          </cell>
          <cell r="R256">
            <v>30</v>
          </cell>
          <cell r="S256">
            <v>30</v>
          </cell>
          <cell r="T256">
            <v>30</v>
          </cell>
          <cell r="U256">
            <v>30</v>
          </cell>
          <cell r="V256">
            <v>30</v>
          </cell>
          <cell r="W256">
            <v>30</v>
          </cell>
          <cell r="X256">
            <v>30</v>
          </cell>
          <cell r="Y256">
            <v>30</v>
          </cell>
          <cell r="Z256">
            <v>30</v>
          </cell>
          <cell r="AA256">
            <v>30</v>
          </cell>
          <cell r="AB256">
            <v>30</v>
          </cell>
        </row>
        <row r="257">
          <cell r="B257" t="str">
            <v>Hatfield Moor Store (GWh)</v>
          </cell>
          <cell r="C257" t="str">
            <v>MRS STR</v>
          </cell>
          <cell r="D257" t="str">
            <v>MRS</v>
          </cell>
          <cell r="E257" t="str">
            <v>STR</v>
          </cell>
          <cell r="F257" t="str">
            <v>Hatfield Moor Store (GWh)</v>
          </cell>
          <cell r="H257">
            <v>1260</v>
          </cell>
          <cell r="I257">
            <v>1260</v>
          </cell>
          <cell r="J257">
            <v>1260</v>
          </cell>
          <cell r="K257">
            <v>1260</v>
          </cell>
          <cell r="L257">
            <v>1260</v>
          </cell>
          <cell r="M257">
            <v>1260</v>
          </cell>
          <cell r="N257">
            <v>1260</v>
          </cell>
          <cell r="O257">
            <v>1260</v>
          </cell>
          <cell r="P257">
            <v>1260</v>
          </cell>
          <cell r="Q257">
            <v>1260</v>
          </cell>
          <cell r="R257">
            <v>1260</v>
          </cell>
          <cell r="S257">
            <v>1260</v>
          </cell>
          <cell r="T257">
            <v>1260</v>
          </cell>
          <cell r="U257">
            <v>1260</v>
          </cell>
          <cell r="V257">
            <v>1260</v>
          </cell>
          <cell r="W257">
            <v>1260</v>
          </cell>
          <cell r="X257">
            <v>1260</v>
          </cell>
          <cell r="Y257">
            <v>1260</v>
          </cell>
          <cell r="Z257">
            <v>1260</v>
          </cell>
          <cell r="AA257">
            <v>1260</v>
          </cell>
          <cell r="AB257">
            <v>1260</v>
          </cell>
        </row>
        <row r="258">
          <cell r="A258" t="str">
            <v>Hilltop Farm</v>
          </cell>
          <cell r="B258" t="str">
            <v>Hilltop Farm Max Days</v>
          </cell>
          <cell r="F258" t="str">
            <v>Hilltop Farm Max Days</v>
          </cell>
          <cell r="H258" t="e">
            <v>#DIV/0!</v>
          </cell>
          <cell r="I258" t="e">
            <v>#DIV/0!</v>
          </cell>
          <cell r="J258">
            <v>2.8904109589041096</v>
          </cell>
          <cell r="K258">
            <v>3.4</v>
          </cell>
          <cell r="L258">
            <v>4.6124999999999998</v>
          </cell>
          <cell r="M258">
            <v>5.9312500000000004</v>
          </cell>
          <cell r="N258">
            <v>6.6875</v>
          </cell>
          <cell r="O258">
            <v>6.6875</v>
          </cell>
          <cell r="P258">
            <v>6.6875</v>
          </cell>
          <cell r="Q258">
            <v>6.6875</v>
          </cell>
          <cell r="R258">
            <v>6.6875</v>
          </cell>
          <cell r="S258">
            <v>6.6875</v>
          </cell>
          <cell r="T258">
            <v>6.6875</v>
          </cell>
          <cell r="U258">
            <v>6.6875</v>
          </cell>
          <cell r="V258">
            <v>6.6875</v>
          </cell>
          <cell r="W258">
            <v>6.6875</v>
          </cell>
          <cell r="X258">
            <v>6.6875</v>
          </cell>
          <cell r="Y258">
            <v>6.6875</v>
          </cell>
          <cell r="Z258">
            <v>6.6875</v>
          </cell>
          <cell r="AA258">
            <v>6.6875</v>
          </cell>
          <cell r="AB258">
            <v>6.6875</v>
          </cell>
        </row>
        <row r="259">
          <cell r="B259" t="str">
            <v>Hilltop Farm WD (GWh/d)</v>
          </cell>
          <cell r="C259" t="str">
            <v>MRS WD</v>
          </cell>
          <cell r="D259" t="str">
            <v>MRS</v>
          </cell>
          <cell r="E259" t="str">
            <v>WD</v>
          </cell>
          <cell r="F259" t="str">
            <v>Hilltop Farm WD (GWh/d)</v>
          </cell>
          <cell r="G259" t="str">
            <v>Hilltop Farm</v>
          </cell>
          <cell r="H259">
            <v>0</v>
          </cell>
          <cell r="I259">
            <v>0</v>
          </cell>
          <cell r="J259">
            <v>146</v>
          </cell>
          <cell r="K259">
            <v>155</v>
          </cell>
          <cell r="L259">
            <v>160</v>
          </cell>
          <cell r="M259">
            <v>160</v>
          </cell>
          <cell r="N259">
            <v>160</v>
          </cell>
          <cell r="O259">
            <v>160</v>
          </cell>
          <cell r="P259">
            <v>160</v>
          </cell>
          <cell r="Q259">
            <v>160</v>
          </cell>
          <cell r="R259">
            <v>160</v>
          </cell>
          <cell r="S259">
            <v>160</v>
          </cell>
          <cell r="T259">
            <v>160</v>
          </cell>
          <cell r="U259">
            <v>160</v>
          </cell>
          <cell r="V259">
            <v>160</v>
          </cell>
          <cell r="W259">
            <v>160</v>
          </cell>
          <cell r="X259">
            <v>160</v>
          </cell>
          <cell r="Y259">
            <v>160</v>
          </cell>
          <cell r="Z259">
            <v>160</v>
          </cell>
          <cell r="AA259">
            <v>160</v>
          </cell>
          <cell r="AB259">
            <v>160</v>
          </cell>
        </row>
        <row r="260">
          <cell r="B260" t="str">
            <v>Hilltop Farm INJ (GWh/d)</v>
          </cell>
          <cell r="C260" t="str">
            <v>MRS INJ</v>
          </cell>
          <cell r="D260" t="str">
            <v>MRS</v>
          </cell>
          <cell r="E260" t="str">
            <v>INJ</v>
          </cell>
          <cell r="F260" t="str">
            <v>Hilltop Farm INJ (GWh/d)</v>
          </cell>
          <cell r="H260">
            <v>0</v>
          </cell>
          <cell r="I260">
            <v>0</v>
          </cell>
          <cell r="J260">
            <v>146</v>
          </cell>
          <cell r="K260">
            <v>175</v>
          </cell>
          <cell r="L260">
            <v>175</v>
          </cell>
          <cell r="M260">
            <v>175</v>
          </cell>
          <cell r="N260">
            <v>175</v>
          </cell>
          <cell r="O260">
            <v>175</v>
          </cell>
          <cell r="P260">
            <v>175</v>
          </cell>
          <cell r="Q260">
            <v>175</v>
          </cell>
          <cell r="R260">
            <v>175</v>
          </cell>
          <cell r="S260">
            <v>175</v>
          </cell>
          <cell r="T260">
            <v>175</v>
          </cell>
          <cell r="U260">
            <v>175</v>
          </cell>
          <cell r="V260">
            <v>175</v>
          </cell>
          <cell r="W260">
            <v>175</v>
          </cell>
          <cell r="X260">
            <v>175</v>
          </cell>
          <cell r="Y260">
            <v>175</v>
          </cell>
          <cell r="Z260">
            <v>175</v>
          </cell>
          <cell r="AA260">
            <v>175</v>
          </cell>
          <cell r="AB260">
            <v>175</v>
          </cell>
        </row>
        <row r="261">
          <cell r="B261" t="str">
            <v>Hilltop Farm Stor (GWh)</v>
          </cell>
          <cell r="C261" t="str">
            <v>MRS STR</v>
          </cell>
          <cell r="D261" t="str">
            <v>MRS</v>
          </cell>
          <cell r="E261" t="str">
            <v>STR</v>
          </cell>
          <cell r="F261" t="str">
            <v>Hilltop Farm Stor (GWh)</v>
          </cell>
          <cell r="H261">
            <v>0</v>
          </cell>
          <cell r="I261">
            <v>211</v>
          </cell>
          <cell r="J261">
            <v>422</v>
          </cell>
          <cell r="K261">
            <v>527</v>
          </cell>
          <cell r="L261">
            <v>738</v>
          </cell>
          <cell r="M261">
            <v>949</v>
          </cell>
          <cell r="N261">
            <v>1070</v>
          </cell>
          <cell r="O261">
            <v>1070</v>
          </cell>
          <cell r="P261">
            <v>1070</v>
          </cell>
          <cell r="Q261">
            <v>1070</v>
          </cell>
          <cell r="R261">
            <v>1070</v>
          </cell>
          <cell r="S261">
            <v>1070</v>
          </cell>
          <cell r="T261">
            <v>1070</v>
          </cell>
          <cell r="U261">
            <v>1070</v>
          </cell>
          <cell r="V261">
            <v>1070</v>
          </cell>
          <cell r="W261">
            <v>1070</v>
          </cell>
          <cell r="X261">
            <v>1070</v>
          </cell>
          <cell r="Y261">
            <v>1070</v>
          </cell>
          <cell r="Z261">
            <v>1070</v>
          </cell>
          <cell r="AA261">
            <v>1070</v>
          </cell>
          <cell r="AB261">
            <v>1070</v>
          </cell>
        </row>
        <row r="262">
          <cell r="A262" t="str">
            <v>Holehouse Farm</v>
          </cell>
          <cell r="B262" t="str">
            <v>Holehouse Max Days</v>
          </cell>
          <cell r="F262" t="str">
            <v>Holehouse Max Days</v>
          </cell>
          <cell r="H262">
            <v>8.9931740614334466</v>
          </cell>
          <cell r="I262">
            <v>5.9954493742889641</v>
          </cell>
          <cell r="J262">
            <v>4.4965870307167233</v>
          </cell>
          <cell r="K262">
            <v>4.4965870307167233</v>
          </cell>
          <cell r="L262">
            <v>4.4965870307167233</v>
          </cell>
          <cell r="M262">
            <v>4.4965870307167233</v>
          </cell>
          <cell r="N262">
            <v>4.4965870307167233</v>
          </cell>
          <cell r="O262">
            <v>4.4965870307167233</v>
          </cell>
          <cell r="P262">
            <v>4.4965870307167233</v>
          </cell>
          <cell r="Q262">
            <v>4.4965870307167233</v>
          </cell>
          <cell r="R262">
            <v>4.4965870307167233</v>
          </cell>
          <cell r="S262">
            <v>4.4965870307167233</v>
          </cell>
          <cell r="T262">
            <v>4.4965870307167233</v>
          </cell>
          <cell r="U262">
            <v>4.4965870307167233</v>
          </cell>
          <cell r="V262">
            <v>4.4965870307167233</v>
          </cell>
          <cell r="W262">
            <v>4.4965870307167233</v>
          </cell>
          <cell r="X262">
            <v>4.4965870307167233</v>
          </cell>
          <cell r="Y262">
            <v>4.4965870307167233</v>
          </cell>
          <cell r="Z262">
            <v>4.4965870307167233</v>
          </cell>
          <cell r="AA262">
            <v>4.4965870307167233</v>
          </cell>
          <cell r="AB262">
            <v>4.4965870307167233</v>
          </cell>
        </row>
        <row r="263">
          <cell r="B263" t="str">
            <v>Holehouse WD (GWh/d)</v>
          </cell>
          <cell r="C263" t="str">
            <v>MRS WD</v>
          </cell>
          <cell r="D263" t="str">
            <v>MRS</v>
          </cell>
          <cell r="E263" t="str">
            <v>WD</v>
          </cell>
          <cell r="F263" t="str">
            <v>Holehouse WD (GWh/d)</v>
          </cell>
          <cell r="G263" t="str">
            <v>Holehouse Farm</v>
          </cell>
          <cell r="H263">
            <v>58.6</v>
          </cell>
          <cell r="I263">
            <v>87.9</v>
          </cell>
          <cell r="J263">
            <v>117.2</v>
          </cell>
          <cell r="K263">
            <v>117.2</v>
          </cell>
          <cell r="L263">
            <v>117.2</v>
          </cell>
          <cell r="M263">
            <v>117.2</v>
          </cell>
          <cell r="N263">
            <v>117.2</v>
          </cell>
          <cell r="O263">
            <v>117.2</v>
          </cell>
          <cell r="P263">
            <v>117.2</v>
          </cell>
          <cell r="Q263">
            <v>117.2</v>
          </cell>
          <cell r="R263">
            <v>117.2</v>
          </cell>
          <cell r="S263">
            <v>117.2</v>
          </cell>
          <cell r="T263">
            <v>117.2</v>
          </cell>
          <cell r="U263">
            <v>117.2</v>
          </cell>
          <cell r="V263">
            <v>117.2</v>
          </cell>
          <cell r="W263">
            <v>117.2</v>
          </cell>
          <cell r="X263">
            <v>117.2</v>
          </cell>
          <cell r="Y263">
            <v>117.2</v>
          </cell>
          <cell r="Z263">
            <v>117.2</v>
          </cell>
          <cell r="AA263">
            <v>117.2</v>
          </cell>
          <cell r="AB263">
            <v>117.2</v>
          </cell>
        </row>
        <row r="264">
          <cell r="B264" t="str">
            <v>Holehouse INJ (GWh/d)</v>
          </cell>
          <cell r="C264" t="str">
            <v>MRS INJ</v>
          </cell>
          <cell r="D264" t="str">
            <v>MRS</v>
          </cell>
          <cell r="E264" t="str">
            <v>INJ</v>
          </cell>
          <cell r="F264" t="str">
            <v>Holehouse INJ (GWh/d)</v>
          </cell>
          <cell r="H264">
            <v>117.2</v>
          </cell>
          <cell r="I264">
            <v>117.2</v>
          </cell>
          <cell r="J264">
            <v>117.2</v>
          </cell>
          <cell r="K264">
            <v>117.2</v>
          </cell>
          <cell r="L264">
            <v>117.2</v>
          </cell>
          <cell r="M264">
            <v>117.2</v>
          </cell>
          <cell r="N264">
            <v>117.2</v>
          </cell>
          <cell r="O264">
            <v>117.2</v>
          </cell>
          <cell r="P264">
            <v>117.2</v>
          </cell>
          <cell r="Q264">
            <v>117.2</v>
          </cell>
          <cell r="R264">
            <v>117.2</v>
          </cell>
          <cell r="S264">
            <v>117.2</v>
          </cell>
          <cell r="T264">
            <v>117.2</v>
          </cell>
          <cell r="U264">
            <v>117.2</v>
          </cell>
          <cell r="V264">
            <v>117.2</v>
          </cell>
          <cell r="W264">
            <v>117.2</v>
          </cell>
          <cell r="X264">
            <v>117.2</v>
          </cell>
          <cell r="Y264">
            <v>117.2</v>
          </cell>
          <cell r="Z264">
            <v>117.2</v>
          </cell>
          <cell r="AA264">
            <v>117.2</v>
          </cell>
          <cell r="AB264">
            <v>117.2</v>
          </cell>
        </row>
        <row r="265">
          <cell r="B265" t="str">
            <v>Holehouse Store (GWh)</v>
          </cell>
          <cell r="C265" t="str">
            <v>MRS STR</v>
          </cell>
          <cell r="D265" t="str">
            <v>MRS</v>
          </cell>
          <cell r="E265" t="str">
            <v>STR</v>
          </cell>
          <cell r="F265" t="str">
            <v>Holehouse Store (GWh)</v>
          </cell>
          <cell r="H265">
            <v>527</v>
          </cell>
          <cell r="I265">
            <v>527</v>
          </cell>
          <cell r="J265">
            <v>527</v>
          </cell>
          <cell r="K265">
            <v>527</v>
          </cell>
          <cell r="L265">
            <v>527</v>
          </cell>
          <cell r="M265">
            <v>527</v>
          </cell>
          <cell r="N265">
            <v>527</v>
          </cell>
          <cell r="O265">
            <v>527</v>
          </cell>
          <cell r="P265">
            <v>527</v>
          </cell>
          <cell r="Q265">
            <v>527</v>
          </cell>
          <cell r="R265">
            <v>527</v>
          </cell>
          <cell r="S265">
            <v>527</v>
          </cell>
          <cell r="T265">
            <v>527</v>
          </cell>
          <cell r="U265">
            <v>527</v>
          </cell>
          <cell r="V265">
            <v>527</v>
          </cell>
          <cell r="W265">
            <v>527</v>
          </cell>
          <cell r="X265">
            <v>527</v>
          </cell>
          <cell r="Y265">
            <v>527</v>
          </cell>
          <cell r="Z265">
            <v>527</v>
          </cell>
          <cell r="AA265">
            <v>527</v>
          </cell>
          <cell r="AB265">
            <v>527</v>
          </cell>
        </row>
        <row r="266">
          <cell r="A266" t="str">
            <v>HOLFORD</v>
          </cell>
          <cell r="B266" t="str">
            <v>HOLFORD Max Days</v>
          </cell>
          <cell r="F266" t="str">
            <v>HOLFORD Max Days</v>
          </cell>
          <cell r="H266">
            <v>0</v>
          </cell>
          <cell r="I266">
            <v>6.9886363636363633</v>
          </cell>
          <cell r="J266">
            <v>7.0085470085470085</v>
          </cell>
          <cell r="K266">
            <v>7.0085470085470085</v>
          </cell>
          <cell r="L266">
            <v>7.0085470085470085</v>
          </cell>
          <cell r="M266">
            <v>7.0085470085470085</v>
          </cell>
          <cell r="N266">
            <v>7.0085470085470085</v>
          </cell>
          <cell r="O266">
            <v>7.0085470085470085</v>
          </cell>
          <cell r="P266">
            <v>7.0085470085470085</v>
          </cell>
          <cell r="Q266">
            <v>7.0085470085470085</v>
          </cell>
          <cell r="R266">
            <v>7.0085470085470085</v>
          </cell>
          <cell r="S266">
            <v>7.0085470085470085</v>
          </cell>
          <cell r="T266">
            <v>7.0085470085470085</v>
          </cell>
          <cell r="U266">
            <v>7.0085470085470085</v>
          </cell>
          <cell r="V266">
            <v>7.0085470085470085</v>
          </cell>
          <cell r="W266">
            <v>7.0085470085470085</v>
          </cell>
          <cell r="X266">
            <v>7.0085470085470085</v>
          </cell>
          <cell r="Y266">
            <v>7.0085470085470085</v>
          </cell>
          <cell r="Z266">
            <v>7.0085470085470085</v>
          </cell>
          <cell r="AA266">
            <v>7.0085470085470085</v>
          </cell>
          <cell r="AB266">
            <v>7.0085470085470085</v>
          </cell>
        </row>
        <row r="267">
          <cell r="A267" t="str">
            <v>Profile phased for forecast</v>
          </cell>
          <cell r="B267" t="str">
            <v>HOLFORD WD (GWh/d)</v>
          </cell>
          <cell r="C267" t="str">
            <v>MRS WD</v>
          </cell>
          <cell r="D267" t="str">
            <v>MRS</v>
          </cell>
          <cell r="E267" t="str">
            <v>WD</v>
          </cell>
          <cell r="F267" t="str">
            <v>HOLFORD WD (GWh/d)</v>
          </cell>
          <cell r="G267" t="str">
            <v>HOLFORD</v>
          </cell>
          <cell r="H267">
            <v>0</v>
          </cell>
          <cell r="I267">
            <v>88</v>
          </cell>
          <cell r="J267">
            <v>234</v>
          </cell>
          <cell r="K267">
            <v>234</v>
          </cell>
          <cell r="L267">
            <v>234</v>
          </cell>
          <cell r="M267">
            <v>234</v>
          </cell>
          <cell r="N267">
            <v>234</v>
          </cell>
          <cell r="O267">
            <v>234</v>
          </cell>
          <cell r="P267">
            <v>234</v>
          </cell>
          <cell r="Q267">
            <v>234</v>
          </cell>
          <cell r="R267">
            <v>234</v>
          </cell>
          <cell r="S267">
            <v>234</v>
          </cell>
          <cell r="T267">
            <v>234</v>
          </cell>
          <cell r="U267">
            <v>234</v>
          </cell>
          <cell r="V267">
            <v>234</v>
          </cell>
          <cell r="W267">
            <v>234</v>
          </cell>
          <cell r="X267">
            <v>234</v>
          </cell>
          <cell r="Y267">
            <v>234</v>
          </cell>
          <cell r="Z267">
            <v>234</v>
          </cell>
          <cell r="AA267">
            <v>234</v>
          </cell>
          <cell r="AB267">
            <v>234</v>
          </cell>
        </row>
        <row r="268">
          <cell r="B268" t="str">
            <v>HOLFORD INJ (GWh/d)</v>
          </cell>
          <cell r="C268" t="str">
            <v>MRS INJ</v>
          </cell>
          <cell r="D268" t="str">
            <v>MRS</v>
          </cell>
          <cell r="E268" t="str">
            <v>INJ</v>
          </cell>
          <cell r="F268" t="str">
            <v>HOLFORD INJ (GWh/d)</v>
          </cell>
          <cell r="H268">
            <v>0</v>
          </cell>
          <cell r="I268">
            <v>88</v>
          </cell>
          <cell r="J268">
            <v>234</v>
          </cell>
          <cell r="K268">
            <v>234</v>
          </cell>
          <cell r="L268">
            <v>234</v>
          </cell>
          <cell r="M268">
            <v>234</v>
          </cell>
          <cell r="N268">
            <v>234</v>
          </cell>
          <cell r="O268">
            <v>234</v>
          </cell>
          <cell r="P268">
            <v>234</v>
          </cell>
          <cell r="Q268">
            <v>234</v>
          </cell>
          <cell r="R268">
            <v>234</v>
          </cell>
          <cell r="S268">
            <v>234</v>
          </cell>
          <cell r="T268">
            <v>234</v>
          </cell>
          <cell r="U268">
            <v>234</v>
          </cell>
          <cell r="V268">
            <v>234</v>
          </cell>
          <cell r="W268">
            <v>234</v>
          </cell>
          <cell r="X268">
            <v>234</v>
          </cell>
          <cell r="Y268">
            <v>234</v>
          </cell>
          <cell r="Z268">
            <v>234</v>
          </cell>
          <cell r="AA268">
            <v>234</v>
          </cell>
          <cell r="AB268">
            <v>234</v>
          </cell>
        </row>
        <row r="269">
          <cell r="B269" t="str">
            <v>HOLFORD Store (GWh)</v>
          </cell>
          <cell r="C269" t="str">
            <v>MRS STR</v>
          </cell>
          <cell r="D269" t="str">
            <v>MRS</v>
          </cell>
          <cell r="E269" t="str">
            <v>STR</v>
          </cell>
          <cell r="F269" t="str">
            <v>HOLFORD Store (GWh)</v>
          </cell>
          <cell r="H269">
            <v>0</v>
          </cell>
          <cell r="I269">
            <v>615</v>
          </cell>
          <cell r="J269">
            <v>1640</v>
          </cell>
          <cell r="K269">
            <v>1640</v>
          </cell>
          <cell r="L269">
            <v>1640</v>
          </cell>
          <cell r="M269">
            <v>1640</v>
          </cell>
          <cell r="N269">
            <v>1640</v>
          </cell>
          <cell r="O269">
            <v>1640</v>
          </cell>
          <cell r="P269">
            <v>1640</v>
          </cell>
          <cell r="Q269">
            <v>1640</v>
          </cell>
          <cell r="R269">
            <v>1640</v>
          </cell>
          <cell r="S269">
            <v>1640</v>
          </cell>
          <cell r="T269">
            <v>1640</v>
          </cell>
          <cell r="U269">
            <v>1640</v>
          </cell>
          <cell r="V269">
            <v>1640</v>
          </cell>
          <cell r="W269">
            <v>1640</v>
          </cell>
          <cell r="X269">
            <v>1640</v>
          </cell>
          <cell r="Y269">
            <v>1640</v>
          </cell>
          <cell r="Z269">
            <v>1640</v>
          </cell>
          <cell r="AA269">
            <v>1640</v>
          </cell>
          <cell r="AB269">
            <v>1640</v>
          </cell>
        </row>
        <row r="270">
          <cell r="A270" t="str">
            <v>Hornsea</v>
          </cell>
          <cell r="B270" t="str">
            <v>Hornsea Max Days</v>
          </cell>
          <cell r="F270" t="str">
            <v>Hornsea Max Days</v>
          </cell>
          <cell r="H270">
            <v>17.948717948717949</v>
          </cell>
          <cell r="I270">
            <v>17.948717948717949</v>
          </cell>
          <cell r="J270">
            <v>17.948717948717949</v>
          </cell>
          <cell r="K270">
            <v>17.948717948717949</v>
          </cell>
          <cell r="L270">
            <v>17.948717948717949</v>
          </cell>
          <cell r="M270">
            <v>17.948717948717949</v>
          </cell>
          <cell r="N270">
            <v>17.948717948717949</v>
          </cell>
          <cell r="O270">
            <v>17.948717948717949</v>
          </cell>
          <cell r="P270">
            <v>17.948717948717949</v>
          </cell>
          <cell r="Q270">
            <v>17.948717948717949</v>
          </cell>
          <cell r="R270">
            <v>17.948717948717949</v>
          </cell>
          <cell r="S270">
            <v>17.948717948717949</v>
          </cell>
          <cell r="T270">
            <v>17.948717948717949</v>
          </cell>
          <cell r="U270">
            <v>17.948717948717949</v>
          </cell>
          <cell r="V270">
            <v>17.948717948717949</v>
          </cell>
          <cell r="W270">
            <v>17.948717948717949</v>
          </cell>
          <cell r="X270">
            <v>17.948717948717949</v>
          </cell>
          <cell r="Y270">
            <v>17.948717948717949</v>
          </cell>
          <cell r="Z270">
            <v>17.948717948717949</v>
          </cell>
          <cell r="AA270">
            <v>17.948717948717949</v>
          </cell>
          <cell r="AB270">
            <v>17.948717948717949</v>
          </cell>
        </row>
        <row r="271">
          <cell r="B271" t="str">
            <v>Hornsea WD (GWh/day)</v>
          </cell>
          <cell r="C271" t="str">
            <v>MRS WD</v>
          </cell>
          <cell r="D271" t="str">
            <v>MRS</v>
          </cell>
          <cell r="E271" t="str">
            <v>WD</v>
          </cell>
          <cell r="F271" t="str">
            <v>Hornsea WD (GWh/day)</v>
          </cell>
          <cell r="G271" t="str">
            <v>Hornsea</v>
          </cell>
          <cell r="H271">
            <v>195</v>
          </cell>
          <cell r="I271">
            <v>195</v>
          </cell>
          <cell r="J271">
            <v>195</v>
          </cell>
          <cell r="K271">
            <v>195</v>
          </cell>
          <cell r="L271">
            <v>195</v>
          </cell>
          <cell r="M271">
            <v>195</v>
          </cell>
          <cell r="N271">
            <v>195</v>
          </cell>
          <cell r="O271">
            <v>195</v>
          </cell>
          <cell r="P271">
            <v>195</v>
          </cell>
          <cell r="Q271">
            <v>195</v>
          </cell>
          <cell r="R271">
            <v>195</v>
          </cell>
          <cell r="S271">
            <v>195</v>
          </cell>
          <cell r="T271">
            <v>195</v>
          </cell>
          <cell r="U271">
            <v>195</v>
          </cell>
          <cell r="V271">
            <v>195</v>
          </cell>
          <cell r="W271">
            <v>195</v>
          </cell>
          <cell r="X271">
            <v>195</v>
          </cell>
          <cell r="Y271">
            <v>195</v>
          </cell>
          <cell r="Z271">
            <v>195</v>
          </cell>
          <cell r="AA271">
            <v>195</v>
          </cell>
          <cell r="AB271">
            <v>195</v>
          </cell>
        </row>
        <row r="272">
          <cell r="B272" t="str">
            <v>Hornsea INJ (GWh/day)</v>
          </cell>
          <cell r="C272" t="str">
            <v>MRS INJ</v>
          </cell>
          <cell r="D272" t="str">
            <v>MRS</v>
          </cell>
          <cell r="E272" t="str">
            <v>INJ</v>
          </cell>
          <cell r="F272" t="str">
            <v>Hornsea INJ (GWh/day)</v>
          </cell>
          <cell r="H272">
            <v>21.6</v>
          </cell>
          <cell r="I272">
            <v>21.6</v>
          </cell>
          <cell r="J272">
            <v>21.6</v>
          </cell>
          <cell r="K272">
            <v>21.6</v>
          </cell>
          <cell r="L272">
            <v>21.6</v>
          </cell>
          <cell r="M272">
            <v>21.6</v>
          </cell>
          <cell r="N272">
            <v>21.6</v>
          </cell>
          <cell r="O272">
            <v>21.6</v>
          </cell>
          <cell r="P272">
            <v>21.6</v>
          </cell>
          <cell r="Q272">
            <v>21.6</v>
          </cell>
          <cell r="R272">
            <v>21.6</v>
          </cell>
          <cell r="S272">
            <v>21.6</v>
          </cell>
          <cell r="T272">
            <v>21.6</v>
          </cell>
          <cell r="U272">
            <v>21.6</v>
          </cell>
          <cell r="V272">
            <v>21.6</v>
          </cell>
          <cell r="W272">
            <v>21.6</v>
          </cell>
          <cell r="X272">
            <v>21.6</v>
          </cell>
          <cell r="Y272">
            <v>21.6</v>
          </cell>
          <cell r="Z272">
            <v>21.6</v>
          </cell>
          <cell r="AA272">
            <v>21.6</v>
          </cell>
          <cell r="AB272">
            <v>21.6</v>
          </cell>
        </row>
        <row r="273">
          <cell r="B273" t="str">
            <v>Hornsea Store (GWh)</v>
          </cell>
          <cell r="C273" t="str">
            <v>MRS STR</v>
          </cell>
          <cell r="D273" t="str">
            <v>MRS</v>
          </cell>
          <cell r="E273" t="str">
            <v>STR</v>
          </cell>
          <cell r="F273" t="str">
            <v>Hornsea Store (GWh)</v>
          </cell>
          <cell r="H273">
            <v>3500</v>
          </cell>
          <cell r="I273">
            <v>3500</v>
          </cell>
          <cell r="J273">
            <v>3500</v>
          </cell>
          <cell r="K273">
            <v>3500</v>
          </cell>
          <cell r="L273">
            <v>3500</v>
          </cell>
          <cell r="M273">
            <v>3500</v>
          </cell>
          <cell r="N273">
            <v>3500</v>
          </cell>
          <cell r="O273">
            <v>3500</v>
          </cell>
          <cell r="P273">
            <v>3500</v>
          </cell>
          <cell r="Q273">
            <v>3500</v>
          </cell>
          <cell r="R273">
            <v>3500</v>
          </cell>
          <cell r="S273">
            <v>3500</v>
          </cell>
          <cell r="T273">
            <v>3500</v>
          </cell>
          <cell r="U273">
            <v>3500</v>
          </cell>
          <cell r="V273">
            <v>3500</v>
          </cell>
          <cell r="W273">
            <v>3500</v>
          </cell>
          <cell r="X273">
            <v>3500</v>
          </cell>
          <cell r="Y273">
            <v>3500</v>
          </cell>
          <cell r="Z273">
            <v>3500</v>
          </cell>
          <cell r="AA273">
            <v>3500</v>
          </cell>
          <cell r="AB273">
            <v>3500</v>
          </cell>
        </row>
        <row r="274">
          <cell r="A274" t="str">
            <v>Humbly Grove</v>
          </cell>
          <cell r="B274" t="str">
            <v>Humbly Grove Max Days</v>
          </cell>
          <cell r="F274" t="str">
            <v>Humbly Grove Max Days</v>
          </cell>
          <cell r="H274">
            <v>35.974683544303801</v>
          </cell>
          <cell r="I274">
            <v>35.974683544303801</v>
          </cell>
          <cell r="J274">
            <v>35.974683544303801</v>
          </cell>
          <cell r="K274">
            <v>35.974683544303801</v>
          </cell>
          <cell r="L274">
            <v>35.974683544303801</v>
          </cell>
          <cell r="M274">
            <v>35.974683544303801</v>
          </cell>
          <cell r="N274">
            <v>35.974683544303801</v>
          </cell>
          <cell r="O274">
            <v>35.974683544303801</v>
          </cell>
          <cell r="P274">
            <v>35.974683544303801</v>
          </cell>
          <cell r="Q274">
            <v>35.974683544303801</v>
          </cell>
          <cell r="R274">
            <v>35.974683544303801</v>
          </cell>
          <cell r="S274">
            <v>35.974683544303801</v>
          </cell>
          <cell r="T274">
            <v>35.974683544303801</v>
          </cell>
          <cell r="U274">
            <v>35.974683544303801</v>
          </cell>
          <cell r="V274">
            <v>35.974683544303801</v>
          </cell>
          <cell r="W274">
            <v>35.974683544303801</v>
          </cell>
          <cell r="X274">
            <v>35.974683544303801</v>
          </cell>
          <cell r="Y274">
            <v>35.974683544303801</v>
          </cell>
          <cell r="Z274">
            <v>35.974683544303801</v>
          </cell>
          <cell r="AA274">
            <v>35.974683544303801</v>
          </cell>
          <cell r="AB274">
            <v>35.974683544303801</v>
          </cell>
        </row>
        <row r="275">
          <cell r="B275" t="str">
            <v>Humbly Grove WD (GWh/d)</v>
          </cell>
          <cell r="C275" t="str">
            <v>MRS WD</v>
          </cell>
          <cell r="D275" t="str">
            <v>MRS</v>
          </cell>
          <cell r="E275" t="str">
            <v>WD</v>
          </cell>
          <cell r="F275" t="str">
            <v>Humbly Grove WD (GWh/d)</v>
          </cell>
          <cell r="G275" t="str">
            <v>Humbly Grove</v>
          </cell>
          <cell r="H275">
            <v>79</v>
          </cell>
          <cell r="I275">
            <v>79</v>
          </cell>
          <cell r="J275">
            <v>79</v>
          </cell>
          <cell r="K275">
            <v>79</v>
          </cell>
          <cell r="L275">
            <v>79</v>
          </cell>
          <cell r="M275">
            <v>79</v>
          </cell>
          <cell r="N275">
            <v>79</v>
          </cell>
          <cell r="O275">
            <v>79</v>
          </cell>
          <cell r="P275">
            <v>79</v>
          </cell>
          <cell r="Q275">
            <v>79</v>
          </cell>
          <cell r="R275">
            <v>79</v>
          </cell>
          <cell r="S275">
            <v>79</v>
          </cell>
          <cell r="T275">
            <v>79</v>
          </cell>
          <cell r="U275">
            <v>79</v>
          </cell>
          <cell r="V275">
            <v>79</v>
          </cell>
          <cell r="W275">
            <v>79</v>
          </cell>
          <cell r="X275">
            <v>79</v>
          </cell>
          <cell r="Y275">
            <v>79</v>
          </cell>
          <cell r="Z275">
            <v>79</v>
          </cell>
          <cell r="AA275">
            <v>79</v>
          </cell>
          <cell r="AB275">
            <v>79</v>
          </cell>
        </row>
        <row r="276">
          <cell r="B276" t="str">
            <v>Humbly Grove INJ (GWh/d)</v>
          </cell>
          <cell r="C276" t="str">
            <v>MRS INJ</v>
          </cell>
          <cell r="D276" t="str">
            <v>MRS</v>
          </cell>
          <cell r="E276" t="str">
            <v>INJ</v>
          </cell>
          <cell r="F276" t="str">
            <v>Humbly Grove INJ (GWh/d)</v>
          </cell>
          <cell r="H276">
            <v>89</v>
          </cell>
          <cell r="I276">
            <v>89</v>
          </cell>
          <cell r="J276">
            <v>89</v>
          </cell>
          <cell r="K276">
            <v>89</v>
          </cell>
          <cell r="L276">
            <v>89</v>
          </cell>
          <cell r="M276">
            <v>89</v>
          </cell>
          <cell r="N276">
            <v>89</v>
          </cell>
          <cell r="O276">
            <v>89</v>
          </cell>
          <cell r="P276">
            <v>89</v>
          </cell>
          <cell r="Q276">
            <v>89</v>
          </cell>
          <cell r="R276">
            <v>89</v>
          </cell>
          <cell r="S276">
            <v>89</v>
          </cell>
          <cell r="T276">
            <v>89</v>
          </cell>
          <cell r="U276">
            <v>89</v>
          </cell>
          <cell r="V276">
            <v>89</v>
          </cell>
          <cell r="W276">
            <v>89</v>
          </cell>
          <cell r="X276">
            <v>89</v>
          </cell>
          <cell r="Y276">
            <v>89</v>
          </cell>
          <cell r="Z276">
            <v>89</v>
          </cell>
          <cell r="AA276">
            <v>89</v>
          </cell>
          <cell r="AB276">
            <v>89</v>
          </cell>
        </row>
        <row r="277">
          <cell r="B277" t="str">
            <v>Humbly Grove Store (GWh)</v>
          </cell>
          <cell r="C277" t="str">
            <v>MRS STR</v>
          </cell>
          <cell r="D277" t="str">
            <v>MRS</v>
          </cell>
          <cell r="E277" t="str">
            <v>STR</v>
          </cell>
          <cell r="F277" t="str">
            <v>Humbly Grove Store (GWh)</v>
          </cell>
          <cell r="H277">
            <v>2842</v>
          </cell>
          <cell r="I277">
            <v>2842</v>
          </cell>
          <cell r="J277">
            <v>2842</v>
          </cell>
          <cell r="K277">
            <v>2842</v>
          </cell>
          <cell r="L277">
            <v>2842</v>
          </cell>
          <cell r="M277">
            <v>2842</v>
          </cell>
          <cell r="N277">
            <v>2842</v>
          </cell>
          <cell r="O277">
            <v>2842</v>
          </cell>
          <cell r="P277">
            <v>2842</v>
          </cell>
          <cell r="Q277">
            <v>2842</v>
          </cell>
          <cell r="R277">
            <v>2842</v>
          </cell>
          <cell r="S277">
            <v>2842</v>
          </cell>
          <cell r="T277">
            <v>2842</v>
          </cell>
          <cell r="U277">
            <v>2842</v>
          </cell>
          <cell r="V277">
            <v>2842</v>
          </cell>
          <cell r="W277">
            <v>2842</v>
          </cell>
          <cell r="X277">
            <v>2842</v>
          </cell>
          <cell r="Y277">
            <v>2842</v>
          </cell>
          <cell r="Z277">
            <v>2842</v>
          </cell>
          <cell r="AA277">
            <v>2842</v>
          </cell>
          <cell r="AB277">
            <v>2842</v>
          </cell>
        </row>
        <row r="278">
          <cell r="A278" t="str">
            <v>Stublach</v>
          </cell>
          <cell r="B278" t="str">
            <v>Stublach Max Days</v>
          </cell>
          <cell r="F278" t="str">
            <v>Stublach Max Days</v>
          </cell>
          <cell r="H278">
            <v>0</v>
          </cell>
          <cell r="I278">
            <v>0</v>
          </cell>
          <cell r="J278">
            <v>0</v>
          </cell>
          <cell r="K278">
            <v>7.5</v>
          </cell>
          <cell r="L278">
            <v>8.5714285714285712</v>
          </cell>
          <cell r="M278">
            <v>8.5714285714285712</v>
          </cell>
          <cell r="N278">
            <v>8.5714285714285712</v>
          </cell>
          <cell r="O278">
            <v>8.5714285714285712</v>
          </cell>
          <cell r="P278">
            <v>8.5714285714285712</v>
          </cell>
          <cell r="Q278">
            <v>8.5714285714285712</v>
          </cell>
          <cell r="R278">
            <v>8.5714285714285712</v>
          </cell>
          <cell r="S278">
            <v>8.5714285714285712</v>
          </cell>
          <cell r="T278">
            <v>8.5714285714285712</v>
          </cell>
          <cell r="U278">
            <v>8.5714285714285712</v>
          </cell>
          <cell r="V278">
            <v>8.5714285714285712</v>
          </cell>
          <cell r="W278">
            <v>8.5714285714285712</v>
          </cell>
          <cell r="X278">
            <v>8.5714285714285712</v>
          </cell>
          <cell r="Y278">
            <v>8.5714285714285712</v>
          </cell>
          <cell r="Z278">
            <v>8.5714285714285712</v>
          </cell>
          <cell r="AA278">
            <v>8.5714285714285712</v>
          </cell>
          <cell r="AB278">
            <v>8.5714285714285712</v>
          </cell>
        </row>
        <row r="279">
          <cell r="B279" t="str">
            <v>Stublach WD (GWh/d)</v>
          </cell>
          <cell r="C279" t="str">
            <v>MRS WD</v>
          </cell>
          <cell r="D279" t="str">
            <v>MRS</v>
          </cell>
          <cell r="E279" t="str">
            <v>WD</v>
          </cell>
          <cell r="F279" t="str">
            <v>Stublach WD (GWh/d)</v>
          </cell>
          <cell r="G279" t="str">
            <v>Stublach</v>
          </cell>
          <cell r="H279">
            <v>0</v>
          </cell>
          <cell r="I279">
            <v>0</v>
          </cell>
          <cell r="J279">
            <v>0</v>
          </cell>
          <cell r="K279">
            <v>100</v>
          </cell>
          <cell r="L279">
            <v>175</v>
          </cell>
          <cell r="M279">
            <v>175</v>
          </cell>
          <cell r="N279">
            <v>175</v>
          </cell>
          <cell r="O279">
            <v>175</v>
          </cell>
          <cell r="P279">
            <v>175</v>
          </cell>
          <cell r="Q279">
            <v>175</v>
          </cell>
          <cell r="R279">
            <v>175</v>
          </cell>
          <cell r="S279">
            <v>175</v>
          </cell>
          <cell r="T279">
            <v>175</v>
          </cell>
          <cell r="U279">
            <v>175</v>
          </cell>
          <cell r="V279">
            <v>175</v>
          </cell>
          <cell r="W279">
            <v>175</v>
          </cell>
          <cell r="X279">
            <v>175</v>
          </cell>
          <cell r="Y279">
            <v>175</v>
          </cell>
          <cell r="Z279">
            <v>175</v>
          </cell>
          <cell r="AA279">
            <v>175</v>
          </cell>
          <cell r="AB279">
            <v>175</v>
          </cell>
        </row>
        <row r="280">
          <cell r="B280" t="str">
            <v>Stublach INJ (GWh/d)</v>
          </cell>
          <cell r="C280" t="str">
            <v>MRS INJ</v>
          </cell>
          <cell r="D280" t="str">
            <v>MRS</v>
          </cell>
          <cell r="E280" t="str">
            <v>INJ</v>
          </cell>
          <cell r="F280" t="str">
            <v>Stublach INJ (GWh/d)</v>
          </cell>
          <cell r="H280">
            <v>0</v>
          </cell>
          <cell r="I280">
            <v>0</v>
          </cell>
          <cell r="J280">
            <v>0</v>
          </cell>
          <cell r="K280">
            <v>100</v>
          </cell>
          <cell r="L280">
            <v>175</v>
          </cell>
          <cell r="M280">
            <v>175</v>
          </cell>
          <cell r="N280">
            <v>175</v>
          </cell>
          <cell r="O280">
            <v>175</v>
          </cell>
          <cell r="P280">
            <v>175</v>
          </cell>
          <cell r="Q280">
            <v>175</v>
          </cell>
          <cell r="R280">
            <v>175</v>
          </cell>
          <cell r="S280">
            <v>175</v>
          </cell>
          <cell r="T280">
            <v>175</v>
          </cell>
          <cell r="U280">
            <v>175</v>
          </cell>
          <cell r="V280">
            <v>175</v>
          </cell>
          <cell r="W280">
            <v>175</v>
          </cell>
          <cell r="X280">
            <v>175</v>
          </cell>
          <cell r="Y280">
            <v>175</v>
          </cell>
          <cell r="Z280">
            <v>175</v>
          </cell>
          <cell r="AA280">
            <v>175</v>
          </cell>
          <cell r="AB280">
            <v>175</v>
          </cell>
        </row>
        <row r="281">
          <cell r="B281" t="str">
            <v>Stublach Store (GWh)</v>
          </cell>
          <cell r="C281" t="str">
            <v>MRS STR</v>
          </cell>
          <cell r="D281" t="str">
            <v>MRS</v>
          </cell>
          <cell r="E281" t="str">
            <v>STR</v>
          </cell>
          <cell r="F281" t="str">
            <v>Stublach Store (GWh)</v>
          </cell>
          <cell r="H281">
            <v>0</v>
          </cell>
          <cell r="I281">
            <v>0</v>
          </cell>
          <cell r="J281">
            <v>0</v>
          </cell>
          <cell r="K281">
            <v>750</v>
          </cell>
          <cell r="L281">
            <v>1500</v>
          </cell>
          <cell r="M281">
            <v>1500</v>
          </cell>
          <cell r="N281">
            <v>1500</v>
          </cell>
          <cell r="O281">
            <v>1500</v>
          </cell>
          <cell r="P281">
            <v>1500</v>
          </cell>
          <cell r="Q281">
            <v>1500</v>
          </cell>
          <cell r="R281">
            <v>1500</v>
          </cell>
          <cell r="S281">
            <v>1500</v>
          </cell>
          <cell r="T281">
            <v>1500</v>
          </cell>
          <cell r="U281">
            <v>1500</v>
          </cell>
          <cell r="V281">
            <v>1500</v>
          </cell>
          <cell r="W281">
            <v>1500</v>
          </cell>
          <cell r="X281">
            <v>1500</v>
          </cell>
          <cell r="Y281">
            <v>1500</v>
          </cell>
          <cell r="Z281">
            <v>1500</v>
          </cell>
          <cell r="AA281">
            <v>1500</v>
          </cell>
          <cell r="AB281">
            <v>1500</v>
          </cell>
        </row>
        <row r="282">
          <cell r="A282" t="str">
            <v>Bacton Offshore</v>
          </cell>
          <cell r="B282" t="str">
            <v>Bacton Offshore Max Days</v>
          </cell>
          <cell r="F282" t="str">
            <v>Bacton Offshore Max Days</v>
          </cell>
        </row>
        <row r="283">
          <cell r="B283" t="str">
            <v>Bacton Offshore Max WD (GWh/d)</v>
          </cell>
          <cell r="C283" t="str">
            <v>LRS WD</v>
          </cell>
          <cell r="D283" t="str">
            <v>LRS</v>
          </cell>
          <cell r="E283" t="str">
            <v>WD</v>
          </cell>
          <cell r="F283" t="str">
            <v>Bacton Offshore Max WD (GWh/d)</v>
          </cell>
          <cell r="G283" t="str">
            <v>Bacton Offshore</v>
          </cell>
        </row>
        <row r="284">
          <cell r="B284" t="str">
            <v>Bacton Offshore Max INJ (GWh/d)</v>
          </cell>
          <cell r="C284" t="str">
            <v>LRS INJ</v>
          </cell>
          <cell r="D284" t="str">
            <v>LRS</v>
          </cell>
          <cell r="E284" t="str">
            <v>INJ</v>
          </cell>
          <cell r="F284" t="str">
            <v>Bacton Offshore Max INJ (GWh/d)</v>
          </cell>
        </row>
        <row r="285">
          <cell r="B285" t="str">
            <v>Bacton Offshore Store (GWh)</v>
          </cell>
          <cell r="C285" t="str">
            <v>LRS STR</v>
          </cell>
          <cell r="D285" t="str">
            <v>LRS</v>
          </cell>
          <cell r="E285" t="str">
            <v>STR</v>
          </cell>
          <cell r="F285" t="str">
            <v>Bacton Offshore Store (GWh)</v>
          </cell>
        </row>
        <row r="286">
          <cell r="A286" t="str">
            <v>Central Storage</v>
          </cell>
          <cell r="B286" t="str">
            <v>Central Max Days</v>
          </cell>
          <cell r="F286" t="str">
            <v>Central Max Days</v>
          </cell>
        </row>
        <row r="287">
          <cell r="A287" t="str">
            <v>Holehouse 2/British Salt/Kings Street/Hatfield 2</v>
          </cell>
          <cell r="B287" t="str">
            <v>Central WD (GWh/d)</v>
          </cell>
          <cell r="C287" t="str">
            <v>MRS WD</v>
          </cell>
          <cell r="D287" t="str">
            <v>MRS</v>
          </cell>
          <cell r="E287" t="str">
            <v>WD</v>
          </cell>
          <cell r="F287" t="str">
            <v>Central WD (GWh/d)</v>
          </cell>
          <cell r="G287" t="str">
            <v>Central</v>
          </cell>
        </row>
        <row r="288">
          <cell r="B288" t="str">
            <v>Central INJ (GWh/d)</v>
          </cell>
          <cell r="C288" t="str">
            <v>MRS INJ</v>
          </cell>
          <cell r="D288" t="str">
            <v>MRS</v>
          </cell>
          <cell r="E288" t="str">
            <v>INJ</v>
          </cell>
          <cell r="F288" t="str">
            <v>Central INJ (GWh/d)</v>
          </cell>
        </row>
        <row r="289">
          <cell r="B289" t="str">
            <v>Central Store (GWh)</v>
          </cell>
          <cell r="C289" t="str">
            <v>MRS STR</v>
          </cell>
          <cell r="D289" t="str">
            <v>MRS</v>
          </cell>
          <cell r="E289" t="str">
            <v>STR</v>
          </cell>
          <cell r="F289" t="str">
            <v>Central Store (GWh)</v>
          </cell>
        </row>
        <row r="290">
          <cell r="A290" t="str">
            <v>East Coast Storage</v>
          </cell>
          <cell r="B290" t="str">
            <v>East Max Days</v>
          </cell>
          <cell r="F290" t="str">
            <v>East Max Days</v>
          </cell>
        </row>
        <row r="291">
          <cell r="A291" t="str">
            <v>Aldbrough 2/Caythorpe/Saltfleetby/Whitehill</v>
          </cell>
          <cell r="B291" t="str">
            <v>East WD (GWh/d)</v>
          </cell>
          <cell r="C291" t="str">
            <v>MRS WD</v>
          </cell>
          <cell r="D291" t="str">
            <v>MRS</v>
          </cell>
          <cell r="E291" t="str">
            <v>WD</v>
          </cell>
          <cell r="F291" t="str">
            <v>East WD (GWh/d)</v>
          </cell>
          <cell r="G291" t="str">
            <v>East</v>
          </cell>
        </row>
        <row r="292">
          <cell r="B292" t="str">
            <v>East INJ (GWh/d)</v>
          </cell>
          <cell r="C292" t="str">
            <v>MRS INJ</v>
          </cell>
          <cell r="D292" t="str">
            <v>MRS</v>
          </cell>
          <cell r="E292" t="str">
            <v>INJ</v>
          </cell>
          <cell r="F292" t="str">
            <v>East INJ (GWh/d)</v>
          </cell>
        </row>
        <row r="293">
          <cell r="B293" t="str">
            <v>East Store (GWh)</v>
          </cell>
          <cell r="C293" t="str">
            <v>MRS STR</v>
          </cell>
          <cell r="D293" t="str">
            <v>MRS</v>
          </cell>
          <cell r="E293" t="str">
            <v>STR</v>
          </cell>
          <cell r="F293" t="str">
            <v>East Store (GWh)</v>
          </cell>
        </row>
        <row r="294">
          <cell r="A294" t="str">
            <v>Southern Storage</v>
          </cell>
          <cell r="B294" t="str">
            <v>South Max Days</v>
          </cell>
          <cell r="F294" t="str">
            <v>South Max Days</v>
          </cell>
        </row>
        <row r="295">
          <cell r="A295" t="str">
            <v>Albury/Portland</v>
          </cell>
          <cell r="B295" t="str">
            <v>South WD (GWh/d)</v>
          </cell>
          <cell r="C295" t="str">
            <v>MRS WD</v>
          </cell>
          <cell r="D295" t="str">
            <v>MRS</v>
          </cell>
          <cell r="E295" t="str">
            <v>WD</v>
          </cell>
          <cell r="F295" t="str">
            <v>South WD (GWh/d)</v>
          </cell>
          <cell r="G295" t="str">
            <v>South</v>
          </cell>
        </row>
        <row r="296">
          <cell r="B296" t="str">
            <v>South INJ (GWh/d)</v>
          </cell>
          <cell r="C296" t="str">
            <v>MRS INJ</v>
          </cell>
          <cell r="D296" t="str">
            <v>MRS</v>
          </cell>
          <cell r="E296" t="str">
            <v>INJ</v>
          </cell>
          <cell r="F296" t="str">
            <v>South INJ (GWh/d)</v>
          </cell>
        </row>
        <row r="297">
          <cell r="B297" t="str">
            <v>South Store (GWh)</v>
          </cell>
          <cell r="C297" t="str">
            <v>MRS STR</v>
          </cell>
          <cell r="D297" t="str">
            <v>MRS</v>
          </cell>
          <cell r="E297" t="str">
            <v>STR</v>
          </cell>
          <cell r="F297" t="str">
            <v>South Store (GWh)</v>
          </cell>
        </row>
        <row r="298">
          <cell r="A298" t="str">
            <v>West Coast Storage</v>
          </cell>
          <cell r="B298" t="str">
            <v>West Max Days</v>
          </cell>
          <cell r="F298" t="str">
            <v>West Max Days</v>
          </cell>
        </row>
        <row r="299">
          <cell r="A299" t="str">
            <v>Fleetwood/Gateway/Bains</v>
          </cell>
          <cell r="B299" t="str">
            <v>West Max WD (GWh/d)</v>
          </cell>
          <cell r="C299" t="str">
            <v>MRS WD</v>
          </cell>
          <cell r="D299" t="str">
            <v>MRS</v>
          </cell>
          <cell r="E299" t="str">
            <v>WD</v>
          </cell>
          <cell r="F299" t="str">
            <v>West Max WD (GWh/d)</v>
          </cell>
          <cell r="G299" t="str">
            <v>West</v>
          </cell>
        </row>
        <row r="300">
          <cell r="B300" t="str">
            <v>West Max INJ (GWh/d)</v>
          </cell>
          <cell r="C300" t="str">
            <v>MRS INJ</v>
          </cell>
          <cell r="D300" t="str">
            <v>MRS</v>
          </cell>
          <cell r="E300" t="str">
            <v>INJ</v>
          </cell>
          <cell r="F300" t="str">
            <v>West Max INJ (GWh/d)</v>
          </cell>
        </row>
        <row r="301">
          <cell r="B301" t="str">
            <v>West Store (GWh)</v>
          </cell>
          <cell r="C301" t="str">
            <v>MRS STR</v>
          </cell>
          <cell r="D301" t="str">
            <v>MRS</v>
          </cell>
          <cell r="E301" t="str">
            <v>STR</v>
          </cell>
          <cell r="F301" t="str">
            <v>West Store (GWh)</v>
          </cell>
        </row>
        <row r="302">
          <cell r="A302" t="str">
            <v>Albury</v>
          </cell>
          <cell r="B302" t="str">
            <v>Albury Max Days</v>
          </cell>
          <cell r="F302" t="str">
            <v>Albury Max Days</v>
          </cell>
        </row>
        <row r="303">
          <cell r="B303" t="str">
            <v>Albury Max WD (GWh/d)</v>
          </cell>
          <cell r="C303" t="str">
            <v>MRS WD</v>
          </cell>
          <cell r="D303" t="str">
            <v>MRS</v>
          </cell>
          <cell r="E303" t="str">
            <v>WD</v>
          </cell>
          <cell r="F303" t="str">
            <v>Albury Max WD (GWh/d)</v>
          </cell>
          <cell r="G303" t="str">
            <v>Albury</v>
          </cell>
        </row>
        <row r="304">
          <cell r="B304" t="str">
            <v>Albury Max INJ (GWh/d)</v>
          </cell>
          <cell r="C304" t="str">
            <v>MRS INJ</v>
          </cell>
          <cell r="D304" t="str">
            <v>MRS</v>
          </cell>
          <cell r="E304" t="str">
            <v>INJ</v>
          </cell>
          <cell r="F304" t="str">
            <v>Albury Max INJ (GWh/d)</v>
          </cell>
        </row>
        <row r="305">
          <cell r="B305" t="str">
            <v>Albury Store (GWh)</v>
          </cell>
          <cell r="C305" t="str">
            <v>MRS STR</v>
          </cell>
          <cell r="D305" t="str">
            <v>MRS</v>
          </cell>
          <cell r="E305" t="str">
            <v>STR</v>
          </cell>
          <cell r="F305" t="str">
            <v>Albury Store (GWh)</v>
          </cell>
        </row>
        <row r="306">
          <cell r="A306" t="str">
            <v>Aldbrough 2</v>
          </cell>
          <cell r="B306" t="str">
            <v>Aldbrough 2 Max Days</v>
          </cell>
          <cell r="F306" t="str">
            <v>Aldbrough 2 Max Days</v>
          </cell>
        </row>
        <row r="307">
          <cell r="B307" t="str">
            <v>Aldbrough 2 Max WD (GWh/d)</v>
          </cell>
          <cell r="C307" t="str">
            <v>MRS WD</v>
          </cell>
          <cell r="D307" t="str">
            <v>MRS</v>
          </cell>
          <cell r="E307" t="str">
            <v>WD</v>
          </cell>
          <cell r="F307" t="str">
            <v>Aldbrough 2 Max WD (GWh/d)</v>
          </cell>
          <cell r="G307" t="str">
            <v>ALDBOROUGH 2</v>
          </cell>
        </row>
        <row r="308">
          <cell r="B308" t="str">
            <v>Aldbrough 2 Max INJ (GWh/d)</v>
          </cell>
          <cell r="C308" t="str">
            <v>MRS INJ</v>
          </cell>
          <cell r="D308" t="str">
            <v>MRS</v>
          </cell>
          <cell r="E308" t="str">
            <v>INJ</v>
          </cell>
          <cell r="F308" t="str">
            <v>Aldbrough 2 Max INJ (GWh/d)</v>
          </cell>
        </row>
        <row r="309">
          <cell r="B309" t="str">
            <v>Aldbrough 2 Store (GWh)</v>
          </cell>
          <cell r="C309" t="str">
            <v>MRS STR</v>
          </cell>
          <cell r="D309" t="str">
            <v>MRS</v>
          </cell>
          <cell r="E309" t="str">
            <v>STR</v>
          </cell>
          <cell r="F309" t="str">
            <v>Aldbrough 2 Store (GWh)</v>
          </cell>
        </row>
        <row r="310">
          <cell r="A310" t="str">
            <v>Bains Offshore</v>
          </cell>
          <cell r="B310" t="str">
            <v>Bains Max Days</v>
          </cell>
          <cell r="F310" t="str">
            <v>Bains Max Days</v>
          </cell>
        </row>
        <row r="311">
          <cell r="B311" t="str">
            <v>Bains Max WD (GWh/d)</v>
          </cell>
          <cell r="C311" t="str">
            <v>MRS WD</v>
          </cell>
          <cell r="D311" t="str">
            <v>MRS</v>
          </cell>
          <cell r="E311" t="str">
            <v>WD</v>
          </cell>
          <cell r="F311" t="str">
            <v>Bains Max WD (GWh/d)</v>
          </cell>
          <cell r="G311" t="str">
            <v>Bolney</v>
          </cell>
        </row>
        <row r="312">
          <cell r="B312" t="str">
            <v>Bains Max INJ (GWh/d)</v>
          </cell>
          <cell r="C312" t="str">
            <v>MRS INJ</v>
          </cell>
          <cell r="D312" t="str">
            <v>MRS</v>
          </cell>
          <cell r="E312" t="str">
            <v>INJ</v>
          </cell>
          <cell r="F312" t="str">
            <v>Bains Max INJ (GWh/d)</v>
          </cell>
        </row>
        <row r="313">
          <cell r="B313" t="str">
            <v>Bains Store (GWh)</v>
          </cell>
          <cell r="C313" t="str">
            <v>MRS STR</v>
          </cell>
          <cell r="D313" t="str">
            <v>MRS</v>
          </cell>
          <cell r="E313" t="str">
            <v>STR</v>
          </cell>
          <cell r="F313" t="str">
            <v>Bains Store (GWh)</v>
          </cell>
        </row>
        <row r="314">
          <cell r="A314" t="str">
            <v>British Salt</v>
          </cell>
          <cell r="B314" t="str">
            <v>British Salt Max Days</v>
          </cell>
          <cell r="F314" t="str">
            <v>British Salt Max Days</v>
          </cell>
        </row>
        <row r="315">
          <cell r="B315" t="str">
            <v>British Salt WD (GWh/d)</v>
          </cell>
          <cell r="C315" t="str">
            <v>MRS WD</v>
          </cell>
          <cell r="D315" t="str">
            <v>MRS</v>
          </cell>
          <cell r="E315" t="str">
            <v>WD</v>
          </cell>
          <cell r="F315" t="str">
            <v>British Salt WD (GWh/d)</v>
          </cell>
          <cell r="G315" t="str">
            <v>British Salt</v>
          </cell>
        </row>
        <row r="316">
          <cell r="B316" t="str">
            <v>British Salt INJ (GWh/d)</v>
          </cell>
          <cell r="C316" t="str">
            <v>MRS INJ</v>
          </cell>
          <cell r="D316" t="str">
            <v>MRS</v>
          </cell>
          <cell r="E316" t="str">
            <v>INJ</v>
          </cell>
          <cell r="F316" t="str">
            <v>British Salt INJ (GWh/d)</v>
          </cell>
        </row>
        <row r="317">
          <cell r="B317" t="str">
            <v>British Salt (GWh)</v>
          </cell>
          <cell r="C317" t="str">
            <v>MRS STR</v>
          </cell>
          <cell r="D317" t="str">
            <v>MRS</v>
          </cell>
          <cell r="E317" t="str">
            <v>STR</v>
          </cell>
          <cell r="F317" t="str">
            <v>British Salt (GWh)</v>
          </cell>
        </row>
        <row r="318">
          <cell r="A318" t="str">
            <v>Caythorpe</v>
          </cell>
          <cell r="B318" t="str">
            <v>Caythorpe Max Days</v>
          </cell>
          <cell r="F318" t="str">
            <v>Caythorpe Max Days</v>
          </cell>
        </row>
        <row r="319">
          <cell r="B319" t="str">
            <v>Caythorpe WD (GWh/d)</v>
          </cell>
          <cell r="C319" t="str">
            <v>MRS WD</v>
          </cell>
          <cell r="D319" t="str">
            <v>MRS</v>
          </cell>
          <cell r="E319" t="str">
            <v>WD</v>
          </cell>
          <cell r="F319" t="str">
            <v>Caythorpe WD (GWh/d)</v>
          </cell>
          <cell r="G319" t="str">
            <v>Caythorpe</v>
          </cell>
        </row>
        <row r="320">
          <cell r="B320" t="str">
            <v>Caythorpe INJ Refill (GWh/d)</v>
          </cell>
          <cell r="C320" t="str">
            <v>MRS INJ</v>
          </cell>
          <cell r="D320" t="str">
            <v>MRS</v>
          </cell>
          <cell r="E320" t="str">
            <v>INJ</v>
          </cell>
          <cell r="F320" t="str">
            <v>Caythorpe INJ Refill (GWh/d)</v>
          </cell>
        </row>
        <row r="321">
          <cell r="B321" t="str">
            <v>Caythorpe Store (GWh)</v>
          </cell>
          <cell r="C321" t="str">
            <v>MRS STR</v>
          </cell>
          <cell r="D321" t="str">
            <v>MRS</v>
          </cell>
          <cell r="E321" t="str">
            <v>STR</v>
          </cell>
          <cell r="F321" t="str">
            <v>Caythorpe Store (GWh)</v>
          </cell>
        </row>
        <row r="322">
          <cell r="A322" t="str">
            <v>Fleetwood MRS</v>
          </cell>
          <cell r="B322" t="str">
            <v>Fleetwood Max Days</v>
          </cell>
          <cell r="F322" t="str">
            <v>Fleetwood Max Days</v>
          </cell>
        </row>
        <row r="323">
          <cell r="B323" t="str">
            <v>Fleetwood WD (GWh/d)</v>
          </cell>
          <cell r="C323" t="str">
            <v>MRS WD</v>
          </cell>
          <cell r="D323" t="str">
            <v>MRS</v>
          </cell>
          <cell r="E323" t="str">
            <v>WD</v>
          </cell>
          <cell r="F323" t="str">
            <v>Fleetwood WD (GWh/d)</v>
          </cell>
          <cell r="G323" t="str">
            <v>Fleetwood MRS</v>
          </cell>
        </row>
        <row r="324">
          <cell r="B324" t="str">
            <v>Fleetwood INJ (GWh/d)</v>
          </cell>
          <cell r="C324" t="str">
            <v>MRS INJ</v>
          </cell>
          <cell r="D324" t="str">
            <v>MRS</v>
          </cell>
          <cell r="E324" t="str">
            <v>INJ</v>
          </cell>
          <cell r="F324" t="str">
            <v>Fleetwood INJ (GWh/d)</v>
          </cell>
        </row>
        <row r="325">
          <cell r="B325" t="str">
            <v>Fleetwood Store (GWh)</v>
          </cell>
          <cell r="C325" t="str">
            <v>MRS STR</v>
          </cell>
          <cell r="D325" t="str">
            <v>MRS</v>
          </cell>
          <cell r="E325" t="str">
            <v>STR</v>
          </cell>
          <cell r="F325" t="str">
            <v>Fleetwood Store (GWh)</v>
          </cell>
        </row>
        <row r="326">
          <cell r="A326" t="str">
            <v>Portland</v>
          </cell>
          <cell r="B326" t="str">
            <v>Portand Max Days</v>
          </cell>
          <cell r="F326" t="str">
            <v>Portand Max Days</v>
          </cell>
        </row>
        <row r="327">
          <cell r="B327" t="str">
            <v>Portland WD (GWh/d)</v>
          </cell>
          <cell r="C327" t="str">
            <v>MRS WD</v>
          </cell>
          <cell r="D327" t="str">
            <v>MRS</v>
          </cell>
          <cell r="E327" t="str">
            <v>WD</v>
          </cell>
          <cell r="F327" t="str">
            <v>Portland WD (GWh/d)</v>
          </cell>
          <cell r="G327" t="str">
            <v>Portland</v>
          </cell>
        </row>
        <row r="328">
          <cell r="B328" t="str">
            <v>Portland INJ (GWh/d)</v>
          </cell>
          <cell r="C328" t="str">
            <v>MRS INJ</v>
          </cell>
          <cell r="D328" t="str">
            <v>MRS</v>
          </cell>
          <cell r="E328" t="str">
            <v>INJ</v>
          </cell>
          <cell r="F328" t="str">
            <v>Portland INJ (GWh/d)</v>
          </cell>
        </row>
        <row r="329">
          <cell r="B329" t="str">
            <v>Portland Store (GWh)</v>
          </cell>
          <cell r="C329" t="str">
            <v>MRS STR</v>
          </cell>
          <cell r="D329" t="str">
            <v>MRS</v>
          </cell>
          <cell r="E329" t="str">
            <v>STR</v>
          </cell>
          <cell r="F329" t="str">
            <v>Portland Store (GWh)</v>
          </cell>
        </row>
        <row r="330">
          <cell r="A330" t="str">
            <v>Saltfleetby</v>
          </cell>
          <cell r="B330" t="str">
            <v>Saltfleetby Max Days</v>
          </cell>
          <cell r="F330" t="str">
            <v>Saltfleetby Max Days</v>
          </cell>
        </row>
        <row r="331">
          <cell r="B331" t="str">
            <v>Saltfleetby WD (GWh/d)</v>
          </cell>
          <cell r="C331" t="str">
            <v>MRS WD</v>
          </cell>
          <cell r="D331" t="str">
            <v>MRS</v>
          </cell>
          <cell r="E331" t="str">
            <v>WD</v>
          </cell>
          <cell r="F331" t="str">
            <v>Saltfleetby WD (GWh/d)</v>
          </cell>
          <cell r="G331" t="str">
            <v>Saltfleetby</v>
          </cell>
        </row>
        <row r="332">
          <cell r="B332" t="str">
            <v>Saltfleetby INJ (GWh/d)</v>
          </cell>
          <cell r="C332" t="str">
            <v>MRS INJ</v>
          </cell>
          <cell r="D332" t="str">
            <v>MRS</v>
          </cell>
          <cell r="E332" t="str">
            <v>INJ</v>
          </cell>
          <cell r="F332" t="str">
            <v>Saltfleetby INJ (GWh/d)</v>
          </cell>
        </row>
        <row r="333">
          <cell r="B333" t="str">
            <v>Saltfleetby Store (GWh)</v>
          </cell>
          <cell r="C333" t="str">
            <v>MRS STR</v>
          </cell>
          <cell r="D333" t="str">
            <v>MRS</v>
          </cell>
          <cell r="E333" t="str">
            <v>STR</v>
          </cell>
          <cell r="F333" t="str">
            <v>Saltfleetby Store (GWh)</v>
          </cell>
        </row>
        <row r="334">
          <cell r="A334" t="str">
            <v>Whitehill</v>
          </cell>
          <cell r="B334" t="str">
            <v>WHITEHILL Max Days</v>
          </cell>
          <cell r="F334" t="str">
            <v>WHITEHILL Max Days</v>
          </cell>
        </row>
        <row r="335">
          <cell r="B335" t="str">
            <v>WHITEHILL Max WD (GWh/d)</v>
          </cell>
          <cell r="C335" t="str">
            <v>MRS WD</v>
          </cell>
          <cell r="D335" t="str">
            <v>MRS</v>
          </cell>
          <cell r="E335" t="str">
            <v>WD</v>
          </cell>
          <cell r="F335" t="str">
            <v>WHITEHILL Max WD (GWh/d)</v>
          </cell>
          <cell r="G335" t="str">
            <v>WHITEHILL</v>
          </cell>
        </row>
        <row r="336">
          <cell r="B336" t="str">
            <v>WHITEHILL Max INJ (GWh/d)</v>
          </cell>
          <cell r="C336" t="str">
            <v>MRS INJ</v>
          </cell>
          <cell r="D336" t="str">
            <v>MRS</v>
          </cell>
          <cell r="E336" t="str">
            <v>INJ</v>
          </cell>
          <cell r="F336" t="str">
            <v>WHITEHILL Max INJ (GWh/d)</v>
          </cell>
        </row>
        <row r="337">
          <cell r="B337" t="str">
            <v>WHITEHILL Store (GWh)</v>
          </cell>
          <cell r="C337" t="str">
            <v>MRS STR</v>
          </cell>
          <cell r="D337" t="str">
            <v>MRS</v>
          </cell>
          <cell r="E337" t="str">
            <v>STR</v>
          </cell>
          <cell r="F337" t="str">
            <v>WHITEHILL Store (GWh)</v>
          </cell>
        </row>
        <row r="338">
          <cell r="A338" t="str">
            <v>Avonmouth</v>
          </cell>
          <cell r="B338" t="str">
            <v>Avonmouth Max Days</v>
          </cell>
          <cell r="F338" t="str">
            <v>Avonmouth Max Days</v>
          </cell>
          <cell r="H338">
            <v>6.79020979020979</v>
          </cell>
          <cell r="I338">
            <v>6.79020979020979</v>
          </cell>
          <cell r="J338">
            <v>6.79020979020979</v>
          </cell>
          <cell r="K338">
            <v>6.79020979020979</v>
          </cell>
          <cell r="L338">
            <v>6.79020979020979</v>
          </cell>
          <cell r="M338">
            <v>6.79020979020979</v>
          </cell>
          <cell r="N338">
            <v>6.79020979020979</v>
          </cell>
          <cell r="O338">
            <v>6.79020979020979</v>
          </cell>
          <cell r="P338">
            <v>6.79020979020979</v>
          </cell>
          <cell r="Q338">
            <v>6.79020979020979</v>
          </cell>
          <cell r="R338">
            <v>6.79020979020979</v>
          </cell>
          <cell r="S338">
            <v>6.79020979020979</v>
          </cell>
          <cell r="T338">
            <v>6.79020979020979</v>
          </cell>
          <cell r="U338">
            <v>6.79020979020979</v>
          </cell>
          <cell r="V338">
            <v>6.79020979020979</v>
          </cell>
          <cell r="W338">
            <v>6.79020979020979</v>
          </cell>
          <cell r="X338">
            <v>6.79020979020979</v>
          </cell>
          <cell r="Y338">
            <v>6.79020979020979</v>
          </cell>
          <cell r="Z338">
            <v>6.79020979020979</v>
          </cell>
          <cell r="AA338">
            <v>6.79020979020979</v>
          </cell>
          <cell r="AB338">
            <v>6.79020979020979</v>
          </cell>
        </row>
        <row r="339">
          <cell r="B339" t="str">
            <v>Avonmouth WD (GWh/d)</v>
          </cell>
          <cell r="C339" t="str">
            <v>SRS WD</v>
          </cell>
          <cell r="D339" t="str">
            <v>SRS</v>
          </cell>
          <cell r="E339" t="str">
            <v>WD</v>
          </cell>
          <cell r="F339" t="str">
            <v>Avonmouth WD (GWh/d)</v>
          </cell>
          <cell r="G339" t="str">
            <v>Avonmouth</v>
          </cell>
          <cell r="H339">
            <v>143</v>
          </cell>
          <cell r="I339">
            <v>143</v>
          </cell>
          <cell r="J339">
            <v>143</v>
          </cell>
          <cell r="K339">
            <v>143</v>
          </cell>
          <cell r="L339">
            <v>143</v>
          </cell>
          <cell r="M339">
            <v>143</v>
          </cell>
          <cell r="N339">
            <v>143</v>
          </cell>
          <cell r="O339">
            <v>143</v>
          </cell>
          <cell r="P339">
            <v>143</v>
          </cell>
          <cell r="Q339">
            <v>143</v>
          </cell>
          <cell r="R339">
            <v>143</v>
          </cell>
          <cell r="S339">
            <v>143</v>
          </cell>
          <cell r="T339">
            <v>143</v>
          </cell>
          <cell r="U339">
            <v>143</v>
          </cell>
          <cell r="V339">
            <v>143</v>
          </cell>
          <cell r="W339">
            <v>143</v>
          </cell>
          <cell r="X339">
            <v>143</v>
          </cell>
          <cell r="Y339">
            <v>143</v>
          </cell>
          <cell r="Z339">
            <v>143</v>
          </cell>
          <cell r="AA339">
            <v>143</v>
          </cell>
          <cell r="AB339">
            <v>143</v>
          </cell>
        </row>
        <row r="340">
          <cell r="B340" t="str">
            <v>Avonmouth INJ (GWh/d)</v>
          </cell>
          <cell r="C340" t="str">
            <v>SRS INJ</v>
          </cell>
          <cell r="D340" t="str">
            <v>SRS</v>
          </cell>
          <cell r="E340" t="str">
            <v>INJ</v>
          </cell>
          <cell r="F340" t="str">
            <v>Avonmouth INJ (GWh/d)</v>
          </cell>
          <cell r="H340">
            <v>2.6</v>
          </cell>
          <cell r="I340">
            <v>2.6</v>
          </cell>
          <cell r="J340">
            <v>2.6</v>
          </cell>
          <cell r="K340">
            <v>2.6</v>
          </cell>
          <cell r="L340">
            <v>2.6</v>
          </cell>
          <cell r="M340">
            <v>2.6</v>
          </cell>
          <cell r="N340">
            <v>2.6</v>
          </cell>
          <cell r="O340">
            <v>2.6</v>
          </cell>
          <cell r="P340">
            <v>2.6</v>
          </cell>
          <cell r="Q340">
            <v>2.6</v>
          </cell>
          <cell r="R340">
            <v>2.6</v>
          </cell>
          <cell r="S340">
            <v>2.6</v>
          </cell>
          <cell r="T340">
            <v>2.6</v>
          </cell>
          <cell r="U340">
            <v>2.6</v>
          </cell>
          <cell r="V340">
            <v>2.6</v>
          </cell>
          <cell r="W340">
            <v>2.6</v>
          </cell>
          <cell r="X340">
            <v>2.6</v>
          </cell>
          <cell r="Y340">
            <v>2.6</v>
          </cell>
          <cell r="Z340">
            <v>2.6</v>
          </cell>
          <cell r="AA340">
            <v>2.6</v>
          </cell>
          <cell r="AB340">
            <v>2.6</v>
          </cell>
        </row>
        <row r="341">
          <cell r="B341" t="str">
            <v>Avonmouth Store (GWh)</v>
          </cell>
          <cell r="C341" t="str">
            <v>SRS STR</v>
          </cell>
          <cell r="D341" t="str">
            <v>SRS</v>
          </cell>
          <cell r="E341" t="str">
            <v>STR</v>
          </cell>
          <cell r="F341" t="str">
            <v>Avonmouth Store (GWh)</v>
          </cell>
          <cell r="H341">
            <v>971</v>
          </cell>
          <cell r="I341">
            <v>971</v>
          </cell>
          <cell r="J341">
            <v>971</v>
          </cell>
          <cell r="K341">
            <v>971</v>
          </cell>
          <cell r="L341">
            <v>971</v>
          </cell>
          <cell r="M341">
            <v>971</v>
          </cell>
          <cell r="N341">
            <v>971</v>
          </cell>
          <cell r="O341">
            <v>971</v>
          </cell>
          <cell r="P341">
            <v>971</v>
          </cell>
          <cell r="Q341">
            <v>971</v>
          </cell>
          <cell r="R341">
            <v>971</v>
          </cell>
          <cell r="S341">
            <v>971</v>
          </cell>
          <cell r="T341">
            <v>971</v>
          </cell>
          <cell r="U341">
            <v>971</v>
          </cell>
          <cell r="V341">
            <v>971</v>
          </cell>
          <cell r="W341">
            <v>971</v>
          </cell>
          <cell r="X341">
            <v>971</v>
          </cell>
          <cell r="Y341">
            <v>971</v>
          </cell>
          <cell r="Z341">
            <v>971</v>
          </cell>
          <cell r="AA341">
            <v>971</v>
          </cell>
          <cell r="AB341">
            <v>971</v>
          </cell>
        </row>
        <row r="342">
          <cell r="A342" t="str">
            <v>Dynevor Arms</v>
          </cell>
          <cell r="B342" t="str">
            <v>Dynevor Max Days</v>
          </cell>
          <cell r="F342" t="str">
            <v>Dynevor Max Days</v>
          </cell>
        </row>
        <row r="343">
          <cell r="B343" t="str">
            <v>Dynevor WD (GWh/d)</v>
          </cell>
          <cell r="C343" t="str">
            <v>SRS WD</v>
          </cell>
          <cell r="D343" t="str">
            <v>SRS</v>
          </cell>
          <cell r="E343" t="str">
            <v>WD</v>
          </cell>
          <cell r="F343" t="str">
            <v>Dynevor WD (GWh/d)</v>
          </cell>
          <cell r="G343" t="str">
            <v>Dynevor</v>
          </cell>
        </row>
        <row r="344">
          <cell r="B344" t="str">
            <v>Dynevor INJ (GWh/d)</v>
          </cell>
          <cell r="C344" t="str">
            <v>SRS INJ</v>
          </cell>
          <cell r="D344" t="str">
            <v>SRS</v>
          </cell>
          <cell r="E344" t="str">
            <v>INJ</v>
          </cell>
          <cell r="F344" t="str">
            <v>Dynevor INJ (GWh/d)</v>
          </cell>
        </row>
        <row r="345">
          <cell r="B345" t="str">
            <v>Dynevor Store (GWh)</v>
          </cell>
          <cell r="C345" t="str">
            <v>SRS STR</v>
          </cell>
          <cell r="D345" t="str">
            <v>SRS</v>
          </cell>
          <cell r="E345" t="str">
            <v>STR</v>
          </cell>
          <cell r="F345" t="str">
            <v>Dynevor Store (GWh)</v>
          </cell>
        </row>
        <row r="346">
          <cell r="A346" t="str">
            <v>Glenmavis</v>
          </cell>
          <cell r="B346" t="str">
            <v>Glenmavis Max Days</v>
          </cell>
          <cell r="F346" t="str">
            <v>Glenmavis Max Days</v>
          </cell>
          <cell r="H346">
            <v>9.5438596491228065</v>
          </cell>
        </row>
        <row r="347">
          <cell r="B347" t="str">
            <v>Glenmavis WD (GWh/d)</v>
          </cell>
          <cell r="C347" t="str">
            <v>SRS WD</v>
          </cell>
          <cell r="D347" t="str">
            <v>SRS</v>
          </cell>
          <cell r="E347" t="str">
            <v>WD</v>
          </cell>
          <cell r="F347" t="str">
            <v>Glenmavis WD (GWh/d)</v>
          </cell>
          <cell r="G347" t="str">
            <v>Glenmavis</v>
          </cell>
          <cell r="H347">
            <v>57</v>
          </cell>
        </row>
        <row r="348">
          <cell r="B348" t="str">
            <v>Glenmavis INJ (GWh/d)</v>
          </cell>
          <cell r="C348" t="str">
            <v>SRS INJ</v>
          </cell>
          <cell r="D348" t="str">
            <v>SRS</v>
          </cell>
          <cell r="E348" t="str">
            <v>INJ</v>
          </cell>
          <cell r="F348" t="str">
            <v>Glenmavis INJ (GWh/d)</v>
          </cell>
          <cell r="H348">
            <v>3.2</v>
          </cell>
        </row>
        <row r="349">
          <cell r="B349" t="str">
            <v>Glenmavis Store (GWh)</v>
          </cell>
          <cell r="C349" t="str">
            <v>SRS STR</v>
          </cell>
          <cell r="D349" t="str">
            <v>SRS</v>
          </cell>
          <cell r="E349" t="str">
            <v>STR</v>
          </cell>
          <cell r="F349" t="str">
            <v>Glenmavis Store (GWh)</v>
          </cell>
          <cell r="H349">
            <v>544</v>
          </cell>
        </row>
        <row r="350">
          <cell r="A350" t="str">
            <v>Partington</v>
          </cell>
          <cell r="B350" t="str">
            <v>Partington Max Days</v>
          </cell>
          <cell r="F350" t="str">
            <v>Partington Max Days</v>
          </cell>
          <cell r="H350">
            <v>3.6640726329442286</v>
          </cell>
        </row>
        <row r="351">
          <cell r="B351" t="str">
            <v>Partington WD (GWh/d)</v>
          </cell>
          <cell r="C351" t="str">
            <v>SRS WD</v>
          </cell>
          <cell r="D351" t="str">
            <v>SRS</v>
          </cell>
          <cell r="E351" t="str">
            <v>WD</v>
          </cell>
          <cell r="F351" t="str">
            <v>Partington WD (GWh/d)</v>
          </cell>
          <cell r="G351" t="str">
            <v>Partington</v>
          </cell>
          <cell r="H351">
            <v>154.19999999999999</v>
          </cell>
        </row>
        <row r="352">
          <cell r="B352" t="str">
            <v>Partington INJ (GWh/d)</v>
          </cell>
          <cell r="C352" t="str">
            <v>SRS INJ</v>
          </cell>
          <cell r="D352" t="str">
            <v>SRS</v>
          </cell>
          <cell r="E352" t="str">
            <v>INJ</v>
          </cell>
          <cell r="F352" t="str">
            <v>Partington INJ (GWh/d)</v>
          </cell>
          <cell r="H352">
            <v>0</v>
          </cell>
        </row>
        <row r="353">
          <cell r="B353" t="str">
            <v>Partington Store (GWh)</v>
          </cell>
          <cell r="C353" t="str">
            <v>SRS STR</v>
          </cell>
          <cell r="D353" t="str">
            <v>SRS</v>
          </cell>
          <cell r="E353" t="str">
            <v>STR</v>
          </cell>
          <cell r="F353" t="str">
            <v>Partington Store (GWh)</v>
          </cell>
          <cell r="H353">
            <v>565</v>
          </cell>
        </row>
        <row r="355">
          <cell r="A355" t="str">
            <v>Sum Totals</v>
          </cell>
        </row>
        <row r="357">
          <cell r="A357" t="str">
            <v>WD</v>
          </cell>
          <cell r="B357" t="str">
            <v>Total Deliverability</v>
          </cell>
          <cell r="E357" t="str">
            <v>WD</v>
          </cell>
          <cell r="F357" t="str">
            <v>Total Deliverability</v>
          </cell>
          <cell r="H357">
            <v>1333.8</v>
          </cell>
          <cell r="I357">
            <v>1258.9000000000001</v>
          </cell>
          <cell r="J357">
            <v>1662.7</v>
          </cell>
          <cell r="K357">
            <v>1944.2</v>
          </cell>
          <cell r="L357">
            <v>2024.2</v>
          </cell>
          <cell r="M357">
            <v>2024.2</v>
          </cell>
          <cell r="N357">
            <v>2024.2</v>
          </cell>
          <cell r="O357">
            <v>2024.2</v>
          </cell>
          <cell r="P357">
            <v>2024.2</v>
          </cell>
          <cell r="Q357">
            <v>2024.2</v>
          </cell>
          <cell r="R357">
            <v>2024.2</v>
          </cell>
          <cell r="S357">
            <v>2024.2</v>
          </cell>
          <cell r="T357">
            <v>2024.2</v>
          </cell>
          <cell r="U357">
            <v>2024.2</v>
          </cell>
          <cell r="V357">
            <v>2024.2</v>
          </cell>
          <cell r="W357">
            <v>2024.2</v>
          </cell>
          <cell r="X357">
            <v>2024.2</v>
          </cell>
          <cell r="Y357">
            <v>2024.2</v>
          </cell>
          <cell r="Z357">
            <v>2024.2</v>
          </cell>
          <cell r="AA357">
            <v>2024.2</v>
          </cell>
          <cell r="AB357">
            <v>2024.2</v>
          </cell>
        </row>
        <row r="358">
          <cell r="A358" t="str">
            <v>INJ</v>
          </cell>
          <cell r="B358" t="str">
            <v>Total Injection</v>
          </cell>
          <cell r="E358" t="str">
            <v>INJ</v>
          </cell>
          <cell r="F358" t="str">
            <v>Total Injection</v>
          </cell>
          <cell r="H358">
            <v>576.6</v>
          </cell>
          <cell r="I358">
            <v>720.40000000000009</v>
          </cell>
          <cell r="J358">
            <v>1078.4000000000001</v>
          </cell>
          <cell r="K358">
            <v>1219.3999999999999</v>
          </cell>
          <cell r="L358">
            <v>1294.3999999999999</v>
          </cell>
          <cell r="M358">
            <v>1294.3999999999999</v>
          </cell>
          <cell r="N358">
            <v>1294.3999999999999</v>
          </cell>
          <cell r="O358">
            <v>1294.3999999999999</v>
          </cell>
          <cell r="P358">
            <v>1294.3999999999999</v>
          </cell>
          <cell r="Q358">
            <v>1294.3999999999999</v>
          </cell>
          <cell r="R358">
            <v>1294.3999999999999</v>
          </cell>
          <cell r="S358">
            <v>1294.3999999999999</v>
          </cell>
          <cell r="T358">
            <v>1294.3999999999999</v>
          </cell>
          <cell r="U358">
            <v>1294.3999999999999</v>
          </cell>
          <cell r="V358">
            <v>1294.3999999999999</v>
          </cell>
          <cell r="W358">
            <v>1294.3999999999999</v>
          </cell>
          <cell r="X358">
            <v>1294.3999999999999</v>
          </cell>
          <cell r="Y358">
            <v>1294.3999999999999</v>
          </cell>
          <cell r="Z358">
            <v>1294.3999999999999</v>
          </cell>
          <cell r="AA358">
            <v>1294.3999999999999</v>
          </cell>
          <cell r="AB358">
            <v>1294.3999999999999</v>
          </cell>
        </row>
        <row r="359">
          <cell r="A359" t="str">
            <v>STR</v>
          </cell>
          <cell r="B359" t="str">
            <v>Total Space (TWH)</v>
          </cell>
          <cell r="E359" t="str">
            <v>STR</v>
          </cell>
          <cell r="F359" t="str">
            <v>Total Space (TWH)</v>
          </cell>
          <cell r="H359">
            <v>46.588999999999999</v>
          </cell>
          <cell r="I359">
            <v>47.430999999999997</v>
          </cell>
          <cell r="J359">
            <v>49.6295</v>
          </cell>
          <cell r="K359">
            <v>51.667000000000002</v>
          </cell>
          <cell r="L359">
            <v>52.628</v>
          </cell>
          <cell r="M359">
            <v>52.838999999999999</v>
          </cell>
          <cell r="N359">
            <v>52.96</v>
          </cell>
          <cell r="O359">
            <v>52.96</v>
          </cell>
          <cell r="P359">
            <v>52.96</v>
          </cell>
          <cell r="Q359">
            <v>52.96</v>
          </cell>
          <cell r="R359">
            <v>52.96</v>
          </cell>
          <cell r="S359">
            <v>52.96</v>
          </cell>
          <cell r="T359">
            <v>52.96</v>
          </cell>
          <cell r="U359">
            <v>52.96</v>
          </cell>
          <cell r="V359">
            <v>52.96</v>
          </cell>
          <cell r="W359">
            <v>52.96</v>
          </cell>
          <cell r="X359">
            <v>52.96</v>
          </cell>
          <cell r="Y359">
            <v>52.96</v>
          </cell>
          <cell r="Z359">
            <v>52.96</v>
          </cell>
          <cell r="AA359">
            <v>52.96</v>
          </cell>
          <cell r="AB359">
            <v>52.96</v>
          </cell>
        </row>
        <row r="361">
          <cell r="A361" t="str">
            <v>LRS WD</v>
          </cell>
          <cell r="B361" t="str">
            <v>LRS Withdrawal</v>
          </cell>
          <cell r="E361" t="str">
            <v>LRS WD</v>
          </cell>
          <cell r="F361" t="str">
            <v>LRS Withdrawal</v>
          </cell>
          <cell r="H361">
            <v>43.272727272727273</v>
          </cell>
          <cell r="I361">
            <v>43.272727272727273</v>
          </cell>
          <cell r="J361">
            <v>43.272727272727273</v>
          </cell>
          <cell r="K361">
            <v>43.272727272727273</v>
          </cell>
          <cell r="L361">
            <v>43.272727272727273</v>
          </cell>
          <cell r="M361">
            <v>43.272727272727273</v>
          </cell>
          <cell r="N361">
            <v>43.272727272727273</v>
          </cell>
          <cell r="O361">
            <v>43.272727272727273</v>
          </cell>
          <cell r="P361">
            <v>43.272727272727273</v>
          </cell>
          <cell r="Q361">
            <v>43.272727272727273</v>
          </cell>
          <cell r="R361">
            <v>43.272727272727273</v>
          </cell>
          <cell r="S361">
            <v>43.272727272727273</v>
          </cell>
          <cell r="T361">
            <v>43.272727272727273</v>
          </cell>
          <cell r="U361">
            <v>43.272727272727273</v>
          </cell>
          <cell r="V361">
            <v>43.272727272727273</v>
          </cell>
          <cell r="W361">
            <v>43.272727272727273</v>
          </cell>
          <cell r="X361">
            <v>43.272727272727273</v>
          </cell>
          <cell r="Y361">
            <v>43.272727272727273</v>
          </cell>
          <cell r="Z361">
            <v>43.272727272727273</v>
          </cell>
          <cell r="AA361">
            <v>43.272727272727273</v>
          </cell>
          <cell r="AB361">
            <v>43.272727272727273</v>
          </cell>
        </row>
        <row r="362">
          <cell r="A362" t="str">
            <v>LRS INJ</v>
          </cell>
          <cell r="B362" t="str">
            <v>LRS Injection</v>
          </cell>
          <cell r="E362" t="str">
            <v>LRS INJ</v>
          </cell>
          <cell r="F362" t="str">
            <v>LRS Injection</v>
          </cell>
          <cell r="H362">
            <v>21.818181818181817</v>
          </cell>
          <cell r="I362">
            <v>21.818181818181817</v>
          </cell>
          <cell r="J362">
            <v>21.818181818181817</v>
          </cell>
          <cell r="K362">
            <v>21.818181818181817</v>
          </cell>
          <cell r="L362">
            <v>21.818181818181817</v>
          </cell>
          <cell r="M362">
            <v>21.818181818181817</v>
          </cell>
          <cell r="N362">
            <v>21.818181818181817</v>
          </cell>
          <cell r="O362">
            <v>21.818181818181817</v>
          </cell>
          <cell r="P362">
            <v>21.818181818181817</v>
          </cell>
          <cell r="Q362">
            <v>21.818181818181817</v>
          </cell>
          <cell r="R362">
            <v>21.818181818181817</v>
          </cell>
          <cell r="S362">
            <v>21.818181818181817</v>
          </cell>
          <cell r="T362">
            <v>21.818181818181817</v>
          </cell>
          <cell r="U362">
            <v>21.818181818181817</v>
          </cell>
          <cell r="V362">
            <v>21.818181818181817</v>
          </cell>
          <cell r="W362">
            <v>21.818181818181817</v>
          </cell>
          <cell r="X362">
            <v>21.818181818181817</v>
          </cell>
          <cell r="Y362">
            <v>21.818181818181817</v>
          </cell>
          <cell r="Z362">
            <v>21.818181818181817</v>
          </cell>
          <cell r="AA362">
            <v>21.818181818181817</v>
          </cell>
          <cell r="AB362">
            <v>21.818181818181817</v>
          </cell>
        </row>
        <row r="363">
          <cell r="A363" t="str">
            <v>LRS STR</v>
          </cell>
          <cell r="B363" t="str">
            <v>LRS Space</v>
          </cell>
          <cell r="E363" t="str">
            <v>LRS STR</v>
          </cell>
          <cell r="F363" t="str">
            <v>LRS Space</v>
          </cell>
          <cell r="H363">
            <v>3234.5454545454545</v>
          </cell>
          <cell r="I363">
            <v>3234.5454545454545</v>
          </cell>
          <cell r="J363">
            <v>3234.5454545454545</v>
          </cell>
          <cell r="K363">
            <v>3234.5454545454545</v>
          </cell>
          <cell r="L363">
            <v>3234.5454545454545</v>
          </cell>
          <cell r="M363">
            <v>3234.5454545454545</v>
          </cell>
          <cell r="N363">
            <v>3234.5454545454545</v>
          </cell>
          <cell r="O363">
            <v>3234.5454545454545</v>
          </cell>
          <cell r="P363">
            <v>3234.5454545454545</v>
          </cell>
          <cell r="Q363">
            <v>3234.5454545454545</v>
          </cell>
          <cell r="R363">
            <v>3234.5454545454545</v>
          </cell>
          <cell r="S363">
            <v>3234.5454545454545</v>
          </cell>
          <cell r="T363">
            <v>3234.5454545454545</v>
          </cell>
          <cell r="U363">
            <v>3234.5454545454545</v>
          </cell>
          <cell r="V363">
            <v>3234.5454545454545</v>
          </cell>
          <cell r="W363">
            <v>3234.5454545454545</v>
          </cell>
          <cell r="X363">
            <v>3234.5454545454545</v>
          </cell>
          <cell r="Y363">
            <v>3234.5454545454545</v>
          </cell>
          <cell r="Z363">
            <v>3234.5454545454545</v>
          </cell>
          <cell r="AA363">
            <v>3234.5454545454545</v>
          </cell>
          <cell r="AB363">
            <v>3234.5454545454545</v>
          </cell>
        </row>
      </sheetData>
      <sheetData sheetId="5"/>
      <sheetData sheetId="6"/>
      <sheetData sheetId="7"/>
      <sheetData sheetId="8"/>
      <sheetData sheetId="9"/>
      <sheetData sheetId="10"/>
      <sheetData sheetId="11"/>
      <sheetData sheetId="12"/>
      <sheetData sheetId="13"/>
      <sheetData sheetId="14">
        <row r="4">
          <cell r="A4" t="str">
            <v>Field</v>
          </cell>
          <cell r="B4" t="str">
            <v>No.</v>
          </cell>
          <cell r="C4" t="str">
            <v>Mods Applied</v>
          </cell>
          <cell r="D4" t="str">
            <v>Swing Applied</v>
          </cell>
          <cell r="E4" t="str">
            <v>Comments</v>
          </cell>
          <cell r="F4" t="str">
            <v>Pipeline</v>
          </cell>
          <cell r="G4" t="str">
            <v>Sub Terminal</v>
          </cell>
          <cell r="H4" t="str">
            <v>Terminal</v>
          </cell>
          <cell r="I4" t="str">
            <v>Status</v>
          </cell>
          <cell r="J4" t="str">
            <v>Source</v>
          </cell>
          <cell r="K4" t="str">
            <v>10/11</v>
          </cell>
          <cell r="L4" t="str">
            <v>11/12</v>
          </cell>
          <cell r="M4" t="str">
            <v>12/13</v>
          </cell>
          <cell r="N4" t="str">
            <v>13/14</v>
          </cell>
          <cell r="O4" t="str">
            <v>14/15</v>
          </cell>
          <cell r="P4" t="str">
            <v>15/16</v>
          </cell>
          <cell r="Q4" t="str">
            <v>16/17</v>
          </cell>
          <cell r="R4" t="str">
            <v>17/18</v>
          </cell>
          <cell r="S4" t="str">
            <v>18/19</v>
          </cell>
          <cell r="T4" t="str">
            <v>19/20</v>
          </cell>
          <cell r="U4" t="str">
            <v>20/21</v>
          </cell>
          <cell r="V4" t="str">
            <v>21/22</v>
          </cell>
          <cell r="W4" t="str">
            <v>22/23</v>
          </cell>
          <cell r="X4" t="str">
            <v>23/24</v>
          </cell>
          <cell r="Y4" t="str">
            <v>24/25</v>
          </cell>
          <cell r="Z4" t="str">
            <v>25/26</v>
          </cell>
          <cell r="AA4" t="str">
            <v>26/27</v>
          </cell>
          <cell r="AB4" t="str">
            <v>27/28</v>
          </cell>
          <cell r="AC4" t="str">
            <v>28/29</v>
          </cell>
          <cell r="AD4" t="str">
            <v>29/30</v>
          </cell>
          <cell r="AE4" t="str">
            <v>30/31</v>
          </cell>
          <cell r="AF4" t="str">
            <v>10/11</v>
          </cell>
          <cell r="AG4" t="str">
            <v>11/12</v>
          </cell>
          <cell r="AH4" t="str">
            <v>12/13</v>
          </cell>
          <cell r="AI4" t="str">
            <v>13/14</v>
          </cell>
          <cell r="AJ4" t="str">
            <v>14/15</v>
          </cell>
          <cell r="AK4" t="str">
            <v>15/16</v>
          </cell>
          <cell r="AL4" t="str">
            <v>16/17</v>
          </cell>
          <cell r="AM4" t="str">
            <v>17/18</v>
          </cell>
          <cell r="AN4" t="str">
            <v>18/19</v>
          </cell>
          <cell r="AO4" t="str">
            <v>19/20</v>
          </cell>
          <cell r="AP4" t="str">
            <v>20/21</v>
          </cell>
          <cell r="AQ4" t="str">
            <v>21/22</v>
          </cell>
          <cell r="AR4" t="str">
            <v>22/23</v>
          </cell>
          <cell r="AS4" t="str">
            <v>23/24</v>
          </cell>
          <cell r="AT4" t="str">
            <v>24/25</v>
          </cell>
          <cell r="AU4" t="str">
            <v>25/26</v>
          </cell>
          <cell r="AV4" t="str">
            <v>26/27</v>
          </cell>
          <cell r="AW4" t="str">
            <v>27/28</v>
          </cell>
          <cell r="AX4" t="str">
            <v>28/29</v>
          </cell>
          <cell r="AY4" t="str">
            <v>29/30</v>
          </cell>
          <cell r="AZ4" t="str">
            <v>30/31</v>
          </cell>
          <cell r="BA4" t="str">
            <v>10/11</v>
          </cell>
          <cell r="BB4" t="str">
            <v>11/12</v>
          </cell>
          <cell r="BC4" t="str">
            <v>12/13</v>
          </cell>
          <cell r="BD4" t="str">
            <v>13/14</v>
          </cell>
          <cell r="BE4" t="str">
            <v>14/15</v>
          </cell>
          <cell r="BF4" t="str">
            <v>15/16</v>
          </cell>
          <cell r="BG4" t="str">
            <v>16/17</v>
          </cell>
          <cell r="BH4" t="str">
            <v>17/18</v>
          </cell>
          <cell r="BI4" t="str">
            <v>18/19</v>
          </cell>
          <cell r="BJ4" t="str">
            <v>19/20</v>
          </cell>
          <cell r="BK4" t="str">
            <v>20/21</v>
          </cell>
          <cell r="BL4" t="str">
            <v>21/22</v>
          </cell>
          <cell r="BM4" t="str">
            <v>22/23</v>
          </cell>
          <cell r="BN4" t="str">
            <v>23/24</v>
          </cell>
          <cell r="BO4" t="str">
            <v>24/25</v>
          </cell>
          <cell r="BP4" t="str">
            <v>25/26</v>
          </cell>
          <cell r="BQ4" t="str">
            <v>26/27</v>
          </cell>
          <cell r="BR4" t="str">
            <v>27/28</v>
          </cell>
          <cell r="BS4" t="str">
            <v>28/29</v>
          </cell>
          <cell r="BT4" t="str">
            <v>29/30</v>
          </cell>
          <cell r="BU4" t="str">
            <v>30/31</v>
          </cell>
          <cell r="BV4" t="str">
            <v>CV</v>
          </cell>
          <cell r="BW4" t="str">
            <v>N2</v>
          </cell>
          <cell r="BX4" t="str">
            <v>CO2</v>
          </cell>
          <cell r="BY4" t="str">
            <v>C1</v>
          </cell>
          <cell r="BZ4" t="str">
            <v>C2</v>
          </cell>
          <cell r="CA4" t="str">
            <v>C3</v>
          </cell>
          <cell r="CB4" t="str">
            <v>C4</v>
          </cell>
          <cell r="CC4" t="str">
            <v>C5</v>
          </cell>
          <cell r="CD4" t="str">
            <v>C6</v>
          </cell>
          <cell r="CE4" t="str">
            <v>C7</v>
          </cell>
          <cell r="CF4" t="str">
            <v>C8</v>
          </cell>
          <cell r="CG4" t="str">
            <v>H2S</v>
          </cell>
          <cell r="CH4" t="str">
            <v>Sulphur</v>
          </cell>
          <cell r="CI4" t="str">
            <v>Others</v>
          </cell>
          <cell r="CJ4" t="str">
            <v>Total</v>
          </cell>
          <cell r="CK4" t="str">
            <v>m</v>
          </cell>
          <cell r="CL4" t="str">
            <v>c</v>
          </cell>
          <cell r="CM4" t="str">
            <v>y=0</v>
          </cell>
          <cell r="CN4" t="str">
            <v>triangle</v>
          </cell>
          <cell r="CO4" t="str">
            <v>reservoir</v>
          </cell>
        </row>
        <row r="5">
          <cell r="A5" t="str">
            <v>Affleck</v>
          </cell>
          <cell r="B5">
            <v>1</v>
          </cell>
          <cell r="E5" t="str">
            <v>Profile Good, 40% 10/11 (Terminal)</v>
          </cell>
          <cell r="G5" t="str">
            <v>Shell/Esso SF</v>
          </cell>
          <cell r="H5" t="str">
            <v>St Fergus</v>
          </cell>
          <cell r="I5" t="str">
            <v>P</v>
          </cell>
          <cell r="J5">
            <v>2</v>
          </cell>
          <cell r="K5">
            <v>2</v>
          </cell>
          <cell r="L5">
            <v>1.125</v>
          </cell>
          <cell r="M5">
            <v>1.125</v>
          </cell>
          <cell r="N5">
            <v>1.125</v>
          </cell>
          <cell r="O5">
            <v>1.1428571428571428</v>
          </cell>
          <cell r="P5">
            <v>1.1428571428571428</v>
          </cell>
          <cell r="Q5">
            <v>1.1666666666666667</v>
          </cell>
          <cell r="R5">
            <v>1.2</v>
          </cell>
          <cell r="S5">
            <v>1.25</v>
          </cell>
          <cell r="T5">
            <v>0</v>
          </cell>
          <cell r="U5">
            <v>0</v>
          </cell>
          <cell r="V5">
            <v>0</v>
          </cell>
          <cell r="W5">
            <v>0</v>
          </cell>
          <cell r="X5">
            <v>0</v>
          </cell>
          <cell r="Y5">
            <v>0</v>
          </cell>
          <cell r="Z5">
            <v>0</v>
          </cell>
          <cell r="AA5">
            <v>0</v>
          </cell>
          <cell r="AB5">
            <v>0</v>
          </cell>
          <cell r="AC5">
            <v>0</v>
          </cell>
          <cell r="AD5">
            <v>0</v>
          </cell>
          <cell r="AE5">
            <v>0</v>
          </cell>
          <cell r="AF5">
            <v>0.02</v>
          </cell>
          <cell r="AG5">
            <v>0.08</v>
          </cell>
          <cell r="AH5">
            <v>0.08</v>
          </cell>
          <cell r="AI5">
            <v>0.08</v>
          </cell>
          <cell r="AJ5">
            <v>7.0000000000000007E-2</v>
          </cell>
          <cell r="AK5">
            <v>7.0000000000000007E-2</v>
          </cell>
          <cell r="AL5">
            <v>0.06</v>
          </cell>
          <cell r="AM5">
            <v>0.05</v>
          </cell>
          <cell r="AN5">
            <v>0.04</v>
          </cell>
          <cell r="AO5">
            <v>0</v>
          </cell>
          <cell r="AP5">
            <v>0</v>
          </cell>
          <cell r="AQ5">
            <v>0</v>
          </cell>
          <cell r="AR5">
            <v>0</v>
          </cell>
          <cell r="AS5">
            <v>0</v>
          </cell>
          <cell r="AT5">
            <v>0</v>
          </cell>
          <cell r="AU5">
            <v>0</v>
          </cell>
          <cell r="AV5">
            <v>0</v>
          </cell>
          <cell r="AW5">
            <v>0</v>
          </cell>
          <cell r="AX5">
            <v>0</v>
          </cell>
          <cell r="AY5">
            <v>0</v>
          </cell>
          <cell r="AZ5">
            <v>0</v>
          </cell>
          <cell r="BA5">
            <v>0.04</v>
          </cell>
          <cell r="BB5">
            <v>0.09</v>
          </cell>
          <cell r="BC5">
            <v>0.09</v>
          </cell>
          <cell r="BD5">
            <v>0.09</v>
          </cell>
          <cell r="BE5">
            <v>0.08</v>
          </cell>
          <cell r="BF5">
            <v>0.08</v>
          </cell>
          <cell r="BG5">
            <v>7.0000000000000007E-2</v>
          </cell>
          <cell r="BH5">
            <v>0.06</v>
          </cell>
          <cell r="BI5">
            <v>0.05</v>
          </cell>
          <cell r="BJ5">
            <v>0</v>
          </cell>
          <cell r="BK5">
            <v>0</v>
          </cell>
          <cell r="BL5">
            <v>0</v>
          </cell>
          <cell r="BM5">
            <v>0</v>
          </cell>
          <cell r="BN5">
            <v>0</v>
          </cell>
          <cell r="BO5">
            <v>0</v>
          </cell>
          <cell r="BP5">
            <v>0</v>
          </cell>
          <cell r="BQ5">
            <v>0</v>
          </cell>
          <cell r="BR5">
            <v>0</v>
          </cell>
          <cell r="BS5">
            <v>0</v>
          </cell>
          <cell r="BT5">
            <v>0</v>
          </cell>
          <cell r="BU5">
            <v>0</v>
          </cell>
          <cell r="BV5">
            <v>37.723350089053945</v>
          </cell>
          <cell r="BW5">
            <v>1.02</v>
          </cell>
          <cell r="BX5">
            <v>0.88</v>
          </cell>
          <cell r="BY5">
            <v>95.89</v>
          </cell>
          <cell r="BZ5">
            <v>2.11</v>
          </cell>
          <cell r="CA5">
            <v>0.1</v>
          </cell>
          <cell r="CG5" t="str">
            <v>1ppm</v>
          </cell>
          <cell r="CJ5">
            <v>100</v>
          </cell>
          <cell r="CK5">
            <v>-0.02</v>
          </cell>
          <cell r="CL5">
            <v>0.18</v>
          </cell>
          <cell r="CM5">
            <v>9</v>
          </cell>
          <cell r="CN5">
            <v>0</v>
          </cell>
          <cell r="CO5">
            <v>0.20075000000000001</v>
          </cell>
        </row>
        <row r="6">
          <cell r="A6" t="str">
            <v>Alba</v>
          </cell>
          <cell r="B6">
            <v>2</v>
          </cell>
          <cell r="E6" t="str">
            <v>Profile Modified x4</v>
          </cell>
          <cell r="G6" t="str">
            <v>Mobil SF</v>
          </cell>
          <cell r="H6" t="str">
            <v>St Fergus</v>
          </cell>
          <cell r="I6" t="str">
            <v>P</v>
          </cell>
          <cell r="J6">
            <v>1</v>
          </cell>
          <cell r="K6">
            <v>1.2857142857142856</v>
          </cell>
          <cell r="L6">
            <v>1.2857142857142856</v>
          </cell>
          <cell r="M6">
            <v>1.2857142857142856</v>
          </cell>
          <cell r="N6">
            <v>1.25</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0.14000000000000001</v>
          </cell>
          <cell r="AG6">
            <v>0.14000000000000001</v>
          </cell>
          <cell r="AH6">
            <v>7.0000000000000007E-2</v>
          </cell>
          <cell r="AI6">
            <v>0.04</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0.18</v>
          </cell>
          <cell r="BB6">
            <v>0.18</v>
          </cell>
          <cell r="BC6">
            <v>0.09</v>
          </cell>
          <cell r="BD6">
            <v>0.05</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40.950209030535341</v>
          </cell>
          <cell r="BW6">
            <v>0.78</v>
          </cell>
          <cell r="BX6">
            <v>2.96</v>
          </cell>
          <cell r="BY6">
            <v>84.99</v>
          </cell>
          <cell r="BZ6">
            <v>7.74</v>
          </cell>
          <cell r="CA6">
            <v>2.56</v>
          </cell>
          <cell r="CB6">
            <v>0.73</v>
          </cell>
          <cell r="CC6">
            <v>0.18</v>
          </cell>
          <cell r="CD6">
            <v>0.04</v>
          </cell>
          <cell r="CE6">
            <v>0.02</v>
          </cell>
          <cell r="CG6" t="str">
            <v>1.6ppm</v>
          </cell>
          <cell r="CJ6">
            <v>100</v>
          </cell>
          <cell r="CK6">
            <v>0</v>
          </cell>
          <cell r="CL6">
            <v>0</v>
          </cell>
          <cell r="CM6">
            <v>20</v>
          </cell>
          <cell r="CN6">
            <v>0</v>
          </cell>
          <cell r="CO6">
            <v>0.14235</v>
          </cell>
        </row>
        <row r="7">
          <cell r="A7" t="str">
            <v>Alder</v>
          </cell>
          <cell r="B7">
            <v>3</v>
          </cell>
          <cell r="E7" t="str">
            <v>90% Wet profile, slip 3</v>
          </cell>
          <cell r="G7" t="str">
            <v>Mobil SF</v>
          </cell>
          <cell r="H7" t="str">
            <v>St Fergus</v>
          </cell>
          <cell r="I7" t="str">
            <v>A</v>
          </cell>
          <cell r="J7">
            <v>1</v>
          </cell>
          <cell r="K7">
            <v>0</v>
          </cell>
          <cell r="L7">
            <v>0</v>
          </cell>
          <cell r="M7">
            <v>0</v>
          </cell>
          <cell r="N7">
            <v>0</v>
          </cell>
          <cell r="O7">
            <v>0</v>
          </cell>
          <cell r="P7">
            <v>0</v>
          </cell>
          <cell r="Q7">
            <v>1.1015625</v>
          </cell>
          <cell r="R7">
            <v>1.102439024390244</v>
          </cell>
          <cell r="S7">
            <v>1.0999999999999999</v>
          </cell>
          <cell r="T7">
            <v>1.1048387096774195</v>
          </cell>
          <cell r="U7">
            <v>1.0975609756097562</v>
          </cell>
          <cell r="V7">
            <v>1.096153846153846</v>
          </cell>
          <cell r="W7">
            <v>1.1000000000000001</v>
          </cell>
          <cell r="X7">
            <v>1.1666666666666667</v>
          </cell>
          <cell r="Y7">
            <v>0</v>
          </cell>
          <cell r="Z7">
            <v>0</v>
          </cell>
          <cell r="AA7">
            <v>0</v>
          </cell>
          <cell r="AB7">
            <v>0</v>
          </cell>
          <cell r="AC7">
            <v>0</v>
          </cell>
          <cell r="AD7">
            <v>0</v>
          </cell>
          <cell r="AE7">
            <v>0</v>
          </cell>
          <cell r="AF7">
            <v>0</v>
          </cell>
          <cell r="AG7">
            <v>0</v>
          </cell>
          <cell r="AH7">
            <v>0</v>
          </cell>
          <cell r="AI7">
            <v>0</v>
          </cell>
          <cell r="AJ7">
            <v>0</v>
          </cell>
          <cell r="AK7">
            <v>0</v>
          </cell>
          <cell r="AL7">
            <v>1.28</v>
          </cell>
          <cell r="AM7">
            <v>2.0499999999999998</v>
          </cell>
          <cell r="AN7">
            <v>1.8</v>
          </cell>
          <cell r="AO7">
            <v>1.24</v>
          </cell>
          <cell r="AP7">
            <v>0.82</v>
          </cell>
          <cell r="AQ7">
            <v>0.52</v>
          </cell>
          <cell r="AR7">
            <v>0.3</v>
          </cell>
          <cell r="AS7">
            <v>0.06</v>
          </cell>
          <cell r="AT7">
            <v>0</v>
          </cell>
          <cell r="AU7">
            <v>0</v>
          </cell>
          <cell r="AV7">
            <v>0</v>
          </cell>
          <cell r="AW7">
            <v>0</v>
          </cell>
          <cell r="AX7">
            <v>0</v>
          </cell>
          <cell r="AY7">
            <v>0</v>
          </cell>
          <cell r="AZ7">
            <v>0</v>
          </cell>
          <cell r="BA7">
            <v>0</v>
          </cell>
          <cell r="BB7">
            <v>0</v>
          </cell>
          <cell r="BC7">
            <v>0</v>
          </cell>
          <cell r="BD7">
            <v>0</v>
          </cell>
          <cell r="BE7">
            <v>0</v>
          </cell>
          <cell r="BF7">
            <v>0</v>
          </cell>
          <cell r="BG7">
            <v>1.41</v>
          </cell>
          <cell r="BH7">
            <v>2.2599999999999998</v>
          </cell>
          <cell r="BI7">
            <v>1.98</v>
          </cell>
          <cell r="BJ7">
            <v>1.37</v>
          </cell>
          <cell r="BK7">
            <v>0.9</v>
          </cell>
          <cell r="BL7">
            <v>0.56999999999999995</v>
          </cell>
          <cell r="BM7">
            <v>0.33</v>
          </cell>
          <cell r="BN7">
            <v>7.0000000000000007E-2</v>
          </cell>
          <cell r="BO7">
            <v>0</v>
          </cell>
          <cell r="BP7">
            <v>0</v>
          </cell>
          <cell r="BQ7">
            <v>0</v>
          </cell>
          <cell r="BR7">
            <v>0</v>
          </cell>
          <cell r="BS7">
            <v>0</v>
          </cell>
          <cell r="BT7">
            <v>0</v>
          </cell>
          <cell r="BU7">
            <v>0</v>
          </cell>
          <cell r="BV7">
            <v>40.950209030535341</v>
          </cell>
          <cell r="BW7">
            <v>0.78</v>
          </cell>
          <cell r="BX7">
            <v>2.96</v>
          </cell>
          <cell r="BY7">
            <v>84.99</v>
          </cell>
          <cell r="BZ7">
            <v>7.74</v>
          </cell>
          <cell r="CA7">
            <v>2.56</v>
          </cell>
          <cell r="CB7">
            <v>0.73</v>
          </cell>
          <cell r="CC7">
            <v>0.18</v>
          </cell>
          <cell r="CD7">
            <v>0.04</v>
          </cell>
          <cell r="CE7">
            <v>0.02</v>
          </cell>
          <cell r="CG7" t="str">
            <v>1.6ppm</v>
          </cell>
          <cell r="CJ7">
            <v>100</v>
          </cell>
          <cell r="CK7">
            <v>-0.49000000000000005</v>
          </cell>
          <cell r="CL7">
            <v>5.23</v>
          </cell>
          <cell r="CM7">
            <v>10.673469387755102</v>
          </cell>
          <cell r="CN7">
            <v>0.68612244897959163</v>
          </cell>
          <cell r="CO7">
            <v>2.874784693877551</v>
          </cell>
        </row>
        <row r="8">
          <cell r="A8" t="str">
            <v>Alison</v>
          </cell>
          <cell r="B8">
            <v>4</v>
          </cell>
          <cell r="E8" t="str">
            <v>Field Depleted</v>
          </cell>
          <cell r="G8" t="str">
            <v>Theddlethorpe</v>
          </cell>
          <cell r="H8" t="str">
            <v>Theddlethorpe</v>
          </cell>
          <cell r="I8" t="str">
            <v>P</v>
          </cell>
          <cell r="J8">
            <v>1</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38.349205231337869</v>
          </cell>
          <cell r="BW8">
            <v>3.6</v>
          </cell>
          <cell r="BX8">
            <v>1.1299999999999999</v>
          </cell>
          <cell r="BY8">
            <v>89.58</v>
          </cell>
          <cell r="BZ8">
            <v>4.07</v>
          </cell>
          <cell r="CA8">
            <v>1.02</v>
          </cell>
          <cell r="CB8">
            <v>0.38</v>
          </cell>
          <cell r="CC8">
            <v>0.11</v>
          </cell>
          <cell r="CD8">
            <v>7.0000000000000007E-2</v>
          </cell>
          <cell r="CE8">
            <v>0.03</v>
          </cell>
          <cell r="CF8">
            <v>0.01</v>
          </cell>
          <cell r="CJ8">
            <v>99.999999999999986</v>
          </cell>
          <cell r="CK8">
            <v>0</v>
          </cell>
          <cell r="CL8">
            <v>0</v>
          </cell>
          <cell r="CM8">
            <v>20</v>
          </cell>
          <cell r="CN8">
            <v>0</v>
          </cell>
          <cell r="CO8">
            <v>0</v>
          </cell>
        </row>
        <row r="9">
          <cell r="A9" t="str">
            <v>Alwyn Area</v>
          </cell>
          <cell r="B9">
            <v>5</v>
          </cell>
          <cell r="E9" t="str">
            <v>Annual good. 120% swing added</v>
          </cell>
          <cell r="G9" t="str">
            <v>Total SF</v>
          </cell>
          <cell r="H9" t="str">
            <v>St Fergus</v>
          </cell>
          <cell r="I9" t="str">
            <v>P</v>
          </cell>
          <cell r="J9">
            <v>1</v>
          </cell>
          <cell r="K9">
            <v>1.2996515679442509</v>
          </cell>
          <cell r="L9">
            <v>1.3</v>
          </cell>
          <cell r="M9">
            <v>1.300486618004866</v>
          </cell>
          <cell r="N9">
            <v>1.3004926108374386</v>
          </cell>
          <cell r="O9">
            <v>1.2997159090909092</v>
          </cell>
          <cell r="P9">
            <v>1.3003194888178915</v>
          </cell>
          <cell r="Q9">
            <v>1.3007246376811594</v>
          </cell>
          <cell r="R9">
            <v>1.3009049773755657</v>
          </cell>
          <cell r="S9">
            <v>1.3008849557522124</v>
          </cell>
          <cell r="T9">
            <v>1.2990936555891237</v>
          </cell>
          <cell r="U9">
            <v>1.2996742671009773</v>
          </cell>
          <cell r="V9">
            <v>1.3007246376811594</v>
          </cell>
          <cell r="W9">
            <v>1.2971887550200802</v>
          </cell>
          <cell r="X9">
            <v>1.2991071428571428</v>
          </cell>
          <cell r="Y9">
            <v>1.3034825870646769</v>
          </cell>
          <cell r="Z9">
            <v>1.3038674033149171</v>
          </cell>
          <cell r="AA9">
            <v>1.3006134969325154</v>
          </cell>
          <cell r="AB9">
            <v>1.2993197278911564</v>
          </cell>
          <cell r="AC9">
            <v>1.303030303030303</v>
          </cell>
          <cell r="AD9">
            <v>1.3025210084033614</v>
          </cell>
          <cell r="AE9">
            <v>1.2990654205607475</v>
          </cell>
          <cell r="AF9">
            <v>8.61</v>
          </cell>
          <cell r="AG9">
            <v>8.5</v>
          </cell>
          <cell r="AH9">
            <v>8.2200000000000006</v>
          </cell>
          <cell r="AI9">
            <v>8.1199999999999992</v>
          </cell>
          <cell r="AJ9">
            <v>7.04</v>
          </cell>
          <cell r="AK9">
            <v>6.26</v>
          </cell>
          <cell r="AL9">
            <v>5.52</v>
          </cell>
          <cell r="AM9">
            <v>4.42</v>
          </cell>
          <cell r="AN9">
            <v>3.39</v>
          </cell>
          <cell r="AO9">
            <v>3.31</v>
          </cell>
          <cell r="AP9">
            <v>3.07</v>
          </cell>
          <cell r="AQ9">
            <v>2.76</v>
          </cell>
          <cell r="AR9">
            <v>2.4900000000000002</v>
          </cell>
          <cell r="AS9">
            <v>2.2400000000000002</v>
          </cell>
          <cell r="AT9">
            <v>2.0099999999999998</v>
          </cell>
          <cell r="AU9">
            <v>1.81</v>
          </cell>
          <cell r="AV9">
            <v>1.63</v>
          </cell>
          <cell r="AW9">
            <v>1.47</v>
          </cell>
          <cell r="AX9">
            <v>1.32</v>
          </cell>
          <cell r="AY9">
            <v>1.19</v>
          </cell>
          <cell r="AZ9">
            <v>1.07</v>
          </cell>
          <cell r="BA9">
            <v>11.19</v>
          </cell>
          <cell r="BB9">
            <v>11.05</v>
          </cell>
          <cell r="BC9">
            <v>10.69</v>
          </cell>
          <cell r="BD9">
            <v>10.56</v>
          </cell>
          <cell r="BE9">
            <v>9.15</v>
          </cell>
          <cell r="BF9">
            <v>8.14</v>
          </cell>
          <cell r="BG9">
            <v>7.18</v>
          </cell>
          <cell r="BH9">
            <v>5.75</v>
          </cell>
          <cell r="BI9">
            <v>4.41</v>
          </cell>
          <cell r="BJ9">
            <v>4.3</v>
          </cell>
          <cell r="BK9">
            <v>3.99</v>
          </cell>
          <cell r="BL9">
            <v>3.59</v>
          </cell>
          <cell r="BM9">
            <v>3.23</v>
          </cell>
          <cell r="BN9">
            <v>2.91</v>
          </cell>
          <cell r="BO9">
            <v>2.62</v>
          </cell>
          <cell r="BP9">
            <v>2.36</v>
          </cell>
          <cell r="BQ9">
            <v>2.12</v>
          </cell>
          <cell r="BR9">
            <v>1.91</v>
          </cell>
          <cell r="BS9">
            <v>1.72</v>
          </cell>
          <cell r="BT9">
            <v>1.55</v>
          </cell>
          <cell r="BU9">
            <v>1.39</v>
          </cell>
          <cell r="BV9">
            <v>38.869398658158993</v>
          </cell>
          <cell r="BW9">
            <v>0.57999999999999996</v>
          </cell>
          <cell r="BX9">
            <v>3.65</v>
          </cell>
          <cell r="BY9">
            <v>88.53</v>
          </cell>
          <cell r="BZ9">
            <v>5.43</v>
          </cell>
          <cell r="CA9">
            <v>1.5</v>
          </cell>
          <cell r="CB9">
            <v>0.26</v>
          </cell>
          <cell r="CC9">
            <v>0.04</v>
          </cell>
          <cell r="CD9">
            <v>0.01</v>
          </cell>
          <cell r="CG9" t="str">
            <v>1.2ppm</v>
          </cell>
          <cell r="CJ9">
            <v>100.00000000000001</v>
          </cell>
          <cell r="CK9">
            <v>-0.16000000000000014</v>
          </cell>
          <cell r="CL9">
            <v>4.5100000000000016</v>
          </cell>
          <cell r="CM9">
            <v>20</v>
          </cell>
          <cell r="CN9">
            <v>16.884999999999998</v>
          </cell>
          <cell r="CO9">
            <v>30.420925</v>
          </cell>
        </row>
        <row r="10">
          <cell r="A10" t="str">
            <v>Amethyst</v>
          </cell>
          <cell r="B10">
            <v>6</v>
          </cell>
          <cell r="E10" t="str">
            <v>Profile good</v>
          </cell>
          <cell r="G10" t="str">
            <v>Dimlington E</v>
          </cell>
          <cell r="H10" t="str">
            <v>Easington</v>
          </cell>
          <cell r="I10" t="str">
            <v>P</v>
          </cell>
          <cell r="J10">
            <v>1</v>
          </cell>
          <cell r="K10">
            <v>1.3068181818181817</v>
          </cell>
          <cell r="L10">
            <v>1.2926829268292683</v>
          </cell>
          <cell r="M10">
            <v>1.3013698630136985</v>
          </cell>
          <cell r="N10">
            <v>1.2978723404255319</v>
          </cell>
          <cell r="O10">
            <v>1.2903225806451615</v>
          </cell>
          <cell r="P10">
            <v>1.2941176470588234</v>
          </cell>
          <cell r="Q10">
            <v>1.2666666666666668</v>
          </cell>
          <cell r="R10">
            <v>1.2727272727272729</v>
          </cell>
          <cell r="S10">
            <v>1.2857142857142856</v>
          </cell>
          <cell r="T10">
            <v>1.3333333333333335</v>
          </cell>
          <cell r="U10">
            <v>0</v>
          </cell>
          <cell r="V10">
            <v>0</v>
          </cell>
          <cell r="W10">
            <v>0</v>
          </cell>
          <cell r="X10">
            <v>0</v>
          </cell>
          <cell r="Y10">
            <v>0</v>
          </cell>
          <cell r="Z10">
            <v>0</v>
          </cell>
          <cell r="AA10">
            <v>0</v>
          </cell>
          <cell r="AB10">
            <v>0</v>
          </cell>
          <cell r="AC10">
            <v>0</v>
          </cell>
          <cell r="AD10">
            <v>0</v>
          </cell>
          <cell r="AE10">
            <v>0</v>
          </cell>
          <cell r="AF10">
            <v>0.88</v>
          </cell>
          <cell r="AG10">
            <v>0.82</v>
          </cell>
          <cell r="AH10">
            <v>0.73</v>
          </cell>
          <cell r="AI10">
            <v>0.47</v>
          </cell>
          <cell r="AJ10">
            <v>0.31</v>
          </cell>
          <cell r="AK10">
            <v>0.17</v>
          </cell>
          <cell r="AL10">
            <v>0.15</v>
          </cell>
          <cell r="AM10">
            <v>0.11</v>
          </cell>
          <cell r="AN10">
            <v>7.0000000000000007E-2</v>
          </cell>
          <cell r="AO10">
            <v>0.03</v>
          </cell>
          <cell r="AP10">
            <v>0</v>
          </cell>
          <cell r="AQ10">
            <v>0</v>
          </cell>
          <cell r="AR10">
            <v>0</v>
          </cell>
          <cell r="AS10">
            <v>0</v>
          </cell>
          <cell r="AT10">
            <v>0</v>
          </cell>
          <cell r="AU10">
            <v>0</v>
          </cell>
          <cell r="AV10">
            <v>0</v>
          </cell>
          <cell r="AW10">
            <v>0</v>
          </cell>
          <cell r="AX10">
            <v>0</v>
          </cell>
          <cell r="AY10">
            <v>0</v>
          </cell>
          <cell r="AZ10">
            <v>0</v>
          </cell>
          <cell r="BA10">
            <v>1.1499999999999999</v>
          </cell>
          <cell r="BB10">
            <v>1.06</v>
          </cell>
          <cell r="BC10">
            <v>0.95</v>
          </cell>
          <cell r="BD10">
            <v>0.61</v>
          </cell>
          <cell r="BE10">
            <v>0.4</v>
          </cell>
          <cell r="BF10">
            <v>0.22</v>
          </cell>
          <cell r="BG10">
            <v>0.19</v>
          </cell>
          <cell r="BH10">
            <v>0.14000000000000001</v>
          </cell>
          <cell r="BI10">
            <v>0.09</v>
          </cell>
          <cell r="BJ10">
            <v>0.04</v>
          </cell>
          <cell r="BK10">
            <v>0</v>
          </cell>
          <cell r="BL10">
            <v>0</v>
          </cell>
          <cell r="BM10">
            <v>0</v>
          </cell>
          <cell r="BN10">
            <v>0</v>
          </cell>
          <cell r="BO10">
            <v>0</v>
          </cell>
          <cell r="BP10">
            <v>0</v>
          </cell>
          <cell r="BQ10">
            <v>0</v>
          </cell>
          <cell r="BR10">
            <v>0</v>
          </cell>
          <cell r="BS10">
            <v>0</v>
          </cell>
          <cell r="BT10">
            <v>0</v>
          </cell>
          <cell r="BU10">
            <v>0</v>
          </cell>
          <cell r="BV10">
            <v>38.513007941387826</v>
          </cell>
          <cell r="BW10">
            <v>1.89</v>
          </cell>
          <cell r="BX10">
            <v>0.81</v>
          </cell>
          <cell r="BY10">
            <v>92.84</v>
          </cell>
          <cell r="BZ10">
            <v>3.41</v>
          </cell>
          <cell r="CA10">
            <v>0.65</v>
          </cell>
          <cell r="CB10">
            <v>0.25</v>
          </cell>
          <cell r="CC10">
            <v>7.0000000000000007E-2</v>
          </cell>
          <cell r="CD10">
            <v>0.06</v>
          </cell>
          <cell r="CE10">
            <v>0.02</v>
          </cell>
          <cell r="CJ10">
            <v>100</v>
          </cell>
          <cell r="CK10">
            <v>-3.5000000000000003E-2</v>
          </cell>
          <cell r="CL10">
            <v>0.31500000000000006</v>
          </cell>
          <cell r="CM10">
            <v>9</v>
          </cell>
          <cell r="CN10">
            <v>0</v>
          </cell>
          <cell r="CO10">
            <v>1.3650999999999995</v>
          </cell>
        </row>
        <row r="11">
          <cell r="A11" t="str">
            <v>Anasuria (Guilemots&amp;Teals,excl. Cook)</v>
          </cell>
          <cell r="B11">
            <v>7</v>
          </cell>
          <cell r="E11" t="str">
            <v>Profile Good, 40% 10/11 (Terminal)</v>
          </cell>
          <cell r="G11" t="str">
            <v>Shell/Esso SF</v>
          </cell>
          <cell r="H11" t="str">
            <v>St Fergus</v>
          </cell>
          <cell r="I11" t="str">
            <v>P</v>
          </cell>
          <cell r="J11">
            <v>1</v>
          </cell>
          <cell r="K11">
            <v>2.5</v>
          </cell>
          <cell r="L11">
            <v>1.1428571428571428</v>
          </cell>
          <cell r="M11">
            <v>1.1666666666666667</v>
          </cell>
          <cell r="N11">
            <v>1.2</v>
          </cell>
          <cell r="O11">
            <v>1.25</v>
          </cell>
          <cell r="P11">
            <v>1.3333333333333335</v>
          </cell>
          <cell r="Q11">
            <v>1.3333333333333335</v>
          </cell>
          <cell r="R11">
            <v>1.25</v>
          </cell>
          <cell r="S11">
            <v>1.25</v>
          </cell>
          <cell r="T11">
            <v>0</v>
          </cell>
          <cell r="U11">
            <v>0</v>
          </cell>
          <cell r="V11">
            <v>0</v>
          </cell>
          <cell r="W11">
            <v>0</v>
          </cell>
          <cell r="X11">
            <v>0</v>
          </cell>
          <cell r="Y11">
            <v>0</v>
          </cell>
          <cell r="Z11">
            <v>0</v>
          </cell>
          <cell r="AA11">
            <v>0</v>
          </cell>
          <cell r="AB11">
            <v>0</v>
          </cell>
          <cell r="AC11">
            <v>0</v>
          </cell>
          <cell r="AD11">
            <v>0</v>
          </cell>
          <cell r="AE11">
            <v>0</v>
          </cell>
          <cell r="AF11">
            <v>0.02</v>
          </cell>
          <cell r="AG11">
            <v>7.0000000000000007E-2</v>
          </cell>
          <cell r="AH11">
            <v>0.06</v>
          </cell>
          <cell r="AI11">
            <v>0.05</v>
          </cell>
          <cell r="AJ11">
            <v>0.04</v>
          </cell>
          <cell r="AK11">
            <v>0.03</v>
          </cell>
          <cell r="AL11">
            <v>0.03</v>
          </cell>
          <cell r="AM11">
            <v>0.04</v>
          </cell>
          <cell r="AN11">
            <v>0.04</v>
          </cell>
          <cell r="AO11">
            <v>0</v>
          </cell>
          <cell r="AP11">
            <v>0</v>
          </cell>
          <cell r="AQ11">
            <v>0</v>
          </cell>
          <cell r="AR11">
            <v>0</v>
          </cell>
          <cell r="AS11">
            <v>0</v>
          </cell>
          <cell r="AT11">
            <v>0</v>
          </cell>
          <cell r="AU11">
            <v>0</v>
          </cell>
          <cell r="AV11">
            <v>0</v>
          </cell>
          <cell r="AW11">
            <v>0</v>
          </cell>
          <cell r="AX11">
            <v>0</v>
          </cell>
          <cell r="AY11">
            <v>0</v>
          </cell>
          <cell r="AZ11">
            <v>0</v>
          </cell>
          <cell r="BA11">
            <v>0.05</v>
          </cell>
          <cell r="BB11">
            <v>0.08</v>
          </cell>
          <cell r="BC11">
            <v>7.0000000000000007E-2</v>
          </cell>
          <cell r="BD11">
            <v>0.06</v>
          </cell>
          <cell r="BE11">
            <v>0.05</v>
          </cell>
          <cell r="BF11">
            <v>0.04</v>
          </cell>
          <cell r="BG11">
            <v>0.04</v>
          </cell>
          <cell r="BH11">
            <v>0.05</v>
          </cell>
          <cell r="BI11">
            <v>0.05</v>
          </cell>
          <cell r="BJ11">
            <v>0</v>
          </cell>
          <cell r="BK11">
            <v>0</v>
          </cell>
          <cell r="BL11">
            <v>0</v>
          </cell>
          <cell r="BM11">
            <v>0</v>
          </cell>
          <cell r="BN11">
            <v>0</v>
          </cell>
          <cell r="BO11">
            <v>0</v>
          </cell>
          <cell r="BP11">
            <v>0</v>
          </cell>
          <cell r="BQ11">
            <v>0</v>
          </cell>
          <cell r="BR11">
            <v>0</v>
          </cell>
          <cell r="BS11">
            <v>0</v>
          </cell>
          <cell r="BT11">
            <v>0</v>
          </cell>
          <cell r="BU11">
            <v>0</v>
          </cell>
          <cell r="BV11">
            <v>37.723350089053945</v>
          </cell>
          <cell r="BW11">
            <v>1.02</v>
          </cell>
          <cell r="BX11">
            <v>0.88</v>
          </cell>
          <cell r="BY11">
            <v>95.89</v>
          </cell>
          <cell r="BZ11">
            <v>2.11</v>
          </cell>
          <cell r="CA11">
            <v>0.1</v>
          </cell>
          <cell r="CG11" t="str">
            <v>1ppm</v>
          </cell>
          <cell r="CJ11">
            <v>100</v>
          </cell>
          <cell r="CK11">
            <v>-0.02</v>
          </cell>
          <cell r="CL11">
            <v>0.18</v>
          </cell>
          <cell r="CM11">
            <v>9</v>
          </cell>
          <cell r="CN11">
            <v>0</v>
          </cell>
          <cell r="CO11">
            <v>0.13869999999999999</v>
          </cell>
        </row>
        <row r="12">
          <cell r="A12" t="str">
            <v>Andrew, Cyrus, Farragon</v>
          </cell>
          <cell r="B12">
            <v>8</v>
          </cell>
          <cell r="E12" t="str">
            <v>Profile good, swing added</v>
          </cell>
          <cell r="G12" t="str">
            <v>PX T</v>
          </cell>
          <cell r="H12" t="str">
            <v>Teesside</v>
          </cell>
          <cell r="I12" t="str">
            <v>P</v>
          </cell>
          <cell r="J12">
            <v>1</v>
          </cell>
          <cell r="K12">
            <v>1.3008130081300815</v>
          </cell>
          <cell r="L12">
            <v>1.306451612903226</v>
          </cell>
          <cell r="M12">
            <v>1.2980769230769231</v>
          </cell>
          <cell r="N12">
            <v>1.3033707865168538</v>
          </cell>
          <cell r="O12">
            <v>1.303030303030303</v>
          </cell>
          <cell r="P12">
            <v>1.3039999999999998</v>
          </cell>
          <cell r="Q12">
            <v>1.3025641025641026</v>
          </cell>
          <cell r="R12">
            <v>1.3020134228187918</v>
          </cell>
          <cell r="S12">
            <v>1.3009259259259258</v>
          </cell>
          <cell r="T12">
            <v>1.3037974683544304</v>
          </cell>
          <cell r="U12">
            <v>1.2948717948717949</v>
          </cell>
          <cell r="V12">
            <v>1.296</v>
          </cell>
          <cell r="W12">
            <v>1.3</v>
          </cell>
          <cell r="X12">
            <v>1.3</v>
          </cell>
          <cell r="Y12">
            <v>1.296875</v>
          </cell>
          <cell r="Z12">
            <v>1.2941176470588236</v>
          </cell>
          <cell r="AA12">
            <v>1.2926829268292683</v>
          </cell>
          <cell r="AB12">
            <v>1.2727272727272727</v>
          </cell>
          <cell r="AC12">
            <v>1.3076923076923077</v>
          </cell>
          <cell r="AD12">
            <v>1.2857142857142858</v>
          </cell>
          <cell r="AE12">
            <v>1.2941176470588234</v>
          </cell>
          <cell r="AF12">
            <v>1.23</v>
          </cell>
          <cell r="AG12">
            <v>0.62</v>
          </cell>
          <cell r="AH12">
            <v>1.04</v>
          </cell>
          <cell r="AI12">
            <v>0.89</v>
          </cell>
          <cell r="AJ12">
            <v>0.99</v>
          </cell>
          <cell r="AK12">
            <v>1.25</v>
          </cell>
          <cell r="AL12">
            <v>1.95</v>
          </cell>
          <cell r="AM12">
            <v>1.49</v>
          </cell>
          <cell r="AN12">
            <v>2.16</v>
          </cell>
          <cell r="AO12">
            <v>1.58</v>
          </cell>
          <cell r="AP12">
            <v>1.56</v>
          </cell>
          <cell r="AQ12">
            <v>1.25</v>
          </cell>
          <cell r="AR12">
            <v>1</v>
          </cell>
          <cell r="AS12">
            <v>0.8</v>
          </cell>
          <cell r="AT12">
            <v>0.64</v>
          </cell>
          <cell r="AU12">
            <v>0.51</v>
          </cell>
          <cell r="AV12">
            <v>0.41</v>
          </cell>
          <cell r="AW12">
            <v>0.33</v>
          </cell>
          <cell r="AX12">
            <v>0.26</v>
          </cell>
          <cell r="AY12">
            <v>0.21</v>
          </cell>
          <cell r="AZ12">
            <v>0.17</v>
          </cell>
          <cell r="BA12">
            <v>1.6</v>
          </cell>
          <cell r="BB12">
            <v>0.81</v>
          </cell>
          <cell r="BC12">
            <v>1.35</v>
          </cell>
          <cell r="BD12">
            <v>1.1599999999999999</v>
          </cell>
          <cell r="BE12">
            <v>1.29</v>
          </cell>
          <cell r="BF12">
            <v>1.63</v>
          </cell>
          <cell r="BG12">
            <v>2.54</v>
          </cell>
          <cell r="BH12">
            <v>1.94</v>
          </cell>
          <cell r="BI12">
            <v>2.81</v>
          </cell>
          <cell r="BJ12">
            <v>2.06</v>
          </cell>
          <cell r="BK12">
            <v>2.02</v>
          </cell>
          <cell r="BL12">
            <v>1.62</v>
          </cell>
          <cell r="BM12">
            <v>1.3</v>
          </cell>
          <cell r="BN12">
            <v>1.04</v>
          </cell>
          <cell r="BO12">
            <v>0.83</v>
          </cell>
          <cell r="BP12">
            <v>0.66</v>
          </cell>
          <cell r="BQ12">
            <v>0.53</v>
          </cell>
          <cell r="BR12">
            <v>0.42</v>
          </cell>
          <cell r="BS12">
            <v>0.34</v>
          </cell>
          <cell r="BT12">
            <v>0.27</v>
          </cell>
          <cell r="BU12">
            <v>0.22</v>
          </cell>
          <cell r="BV12">
            <v>39.979588664894038</v>
          </cell>
          <cell r="BW12">
            <v>0.93</v>
          </cell>
          <cell r="BX12">
            <v>2.19</v>
          </cell>
          <cell r="BY12">
            <v>86.67</v>
          </cell>
          <cell r="BZ12">
            <v>8.82</v>
          </cell>
          <cell r="CA12">
            <v>1.19</v>
          </cell>
          <cell r="CB12">
            <v>0.17</v>
          </cell>
          <cell r="CC12">
            <v>0.03</v>
          </cell>
          <cell r="CG12" t="str">
            <v>Trace</v>
          </cell>
          <cell r="CJ12">
            <v>100.00000000000001</v>
          </cell>
          <cell r="CK12">
            <v>-0.30000000000000004</v>
          </cell>
          <cell r="CL12">
            <v>4.26</v>
          </cell>
          <cell r="CM12">
            <v>14.199999999999998</v>
          </cell>
          <cell r="CN12">
            <v>4.0559999999999983</v>
          </cell>
          <cell r="CO12">
            <v>6.8678399999999993</v>
          </cell>
        </row>
        <row r="13">
          <cell r="A13" t="str">
            <v>Anglia</v>
          </cell>
          <cell r="B13">
            <v>9</v>
          </cell>
          <cell r="E13" t="str">
            <v>Profile Good</v>
          </cell>
          <cell r="G13" t="str">
            <v>Theddlethorpe</v>
          </cell>
          <cell r="H13" t="str">
            <v>Theddlethorpe</v>
          </cell>
          <cell r="I13" t="str">
            <v>P</v>
          </cell>
          <cell r="J13">
            <v>1</v>
          </cell>
          <cell r="K13">
            <v>1.1923076923076923</v>
          </cell>
          <cell r="L13">
            <v>1.2105263157894737</v>
          </cell>
          <cell r="M13">
            <v>1.2727272727272729</v>
          </cell>
          <cell r="N13">
            <v>1.1428571428571428</v>
          </cell>
          <cell r="O13">
            <v>1.5</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0.26</v>
          </cell>
          <cell r="AG13">
            <v>0.19</v>
          </cell>
          <cell r="AH13">
            <v>0.11</v>
          </cell>
          <cell r="AI13">
            <v>7.0000000000000007E-2</v>
          </cell>
          <cell r="AJ13">
            <v>0.02</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0.31</v>
          </cell>
          <cell r="BB13">
            <v>0.23</v>
          </cell>
          <cell r="BC13">
            <v>0.14000000000000001</v>
          </cell>
          <cell r="BD13">
            <v>0.08</v>
          </cell>
          <cell r="BE13">
            <v>0.03</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38.349205231337869</v>
          </cell>
          <cell r="BW13">
            <v>3.6</v>
          </cell>
          <cell r="BX13">
            <v>1.1299999999999999</v>
          </cell>
          <cell r="BY13">
            <v>89.58</v>
          </cell>
          <cell r="BZ13">
            <v>4.07</v>
          </cell>
          <cell r="CA13">
            <v>1.02</v>
          </cell>
          <cell r="CB13">
            <v>0.38</v>
          </cell>
          <cell r="CC13">
            <v>0.11</v>
          </cell>
          <cell r="CD13">
            <v>7.0000000000000007E-2</v>
          </cell>
          <cell r="CE13">
            <v>0.03</v>
          </cell>
          <cell r="CF13">
            <v>0.01</v>
          </cell>
          <cell r="CJ13">
            <v>99.999999999999986</v>
          </cell>
          <cell r="CK13">
            <v>0</v>
          </cell>
          <cell r="CL13">
            <v>0</v>
          </cell>
          <cell r="CM13">
            <v>20</v>
          </cell>
          <cell r="CN13">
            <v>0</v>
          </cell>
          <cell r="CO13">
            <v>0.23725000000000004</v>
          </cell>
        </row>
        <row r="14">
          <cell r="A14" t="str">
            <v>Ann</v>
          </cell>
          <cell r="B14">
            <v>10</v>
          </cell>
          <cell r="E14" t="str">
            <v>Profile Good</v>
          </cell>
          <cell r="G14" t="str">
            <v>Theddlethorpe</v>
          </cell>
          <cell r="H14" t="str">
            <v>Theddlethorpe</v>
          </cell>
          <cell r="I14" t="str">
            <v>P</v>
          </cell>
          <cell r="J14">
            <v>1</v>
          </cell>
          <cell r="K14">
            <v>1.25</v>
          </cell>
          <cell r="L14">
            <v>1.1111111111111112</v>
          </cell>
          <cell r="M14">
            <v>1.5</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0.12</v>
          </cell>
          <cell r="AG14">
            <v>0.09</v>
          </cell>
          <cell r="AH14">
            <v>0.02</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0.15</v>
          </cell>
          <cell r="BB14">
            <v>0.1</v>
          </cell>
          <cell r="BC14">
            <v>0.03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38.349205231337869</v>
          </cell>
          <cell r="BW14">
            <v>3.6</v>
          </cell>
          <cell r="BX14">
            <v>1.1299999999999999</v>
          </cell>
          <cell r="BY14">
            <v>89.58</v>
          </cell>
          <cell r="BZ14">
            <v>4.07</v>
          </cell>
          <cell r="CA14">
            <v>1.02</v>
          </cell>
          <cell r="CB14">
            <v>0.38</v>
          </cell>
          <cell r="CC14">
            <v>0.11</v>
          </cell>
          <cell r="CD14">
            <v>7.0000000000000007E-2</v>
          </cell>
          <cell r="CE14">
            <v>0.03</v>
          </cell>
          <cell r="CF14">
            <v>0.01</v>
          </cell>
          <cell r="CJ14">
            <v>99.999999999999986</v>
          </cell>
          <cell r="CK14">
            <v>0</v>
          </cell>
          <cell r="CL14">
            <v>0</v>
          </cell>
          <cell r="CM14">
            <v>20</v>
          </cell>
          <cell r="CN14">
            <v>0</v>
          </cell>
          <cell r="CO14">
            <v>8.3949999999999997E-2</v>
          </cell>
        </row>
        <row r="15">
          <cell r="A15" t="str">
            <v>Annabel</v>
          </cell>
          <cell r="B15">
            <v>11</v>
          </cell>
          <cell r="E15" t="str">
            <v>Profile Good</v>
          </cell>
          <cell r="G15" t="str">
            <v>Theddlethorpe</v>
          </cell>
          <cell r="H15" t="str">
            <v>Theddlethorpe</v>
          </cell>
          <cell r="I15" t="str">
            <v>P</v>
          </cell>
          <cell r="J15">
            <v>1</v>
          </cell>
          <cell r="K15">
            <v>1.2115384615384615</v>
          </cell>
          <cell r="L15">
            <v>1.1860465116279071</v>
          </cell>
          <cell r="M15">
            <v>1.1724137931034484</v>
          </cell>
          <cell r="N15">
            <v>1.2142857142857142</v>
          </cell>
          <cell r="O15">
            <v>1.2</v>
          </cell>
          <cell r="P15">
            <v>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0.52</v>
          </cell>
          <cell r="AG15">
            <v>0.43</v>
          </cell>
          <cell r="AH15">
            <v>0.28999999999999998</v>
          </cell>
          <cell r="AI15">
            <v>0.14000000000000001</v>
          </cell>
          <cell r="AJ15">
            <v>0.05</v>
          </cell>
          <cell r="AK15">
            <v>0.01</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0.63</v>
          </cell>
          <cell r="BB15">
            <v>0.51</v>
          </cell>
          <cell r="BC15">
            <v>0.34</v>
          </cell>
          <cell r="BD15">
            <v>0.17</v>
          </cell>
          <cell r="BE15">
            <v>0.06</v>
          </cell>
          <cell r="BF15">
            <v>0.02</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38.349205231337869</v>
          </cell>
          <cell r="BW15">
            <v>3.6</v>
          </cell>
          <cell r="BX15">
            <v>1.1299999999999999</v>
          </cell>
          <cell r="BY15">
            <v>89.58</v>
          </cell>
          <cell r="BZ15">
            <v>4.07</v>
          </cell>
          <cell r="CA15">
            <v>1.02</v>
          </cell>
          <cell r="CB15">
            <v>0.38</v>
          </cell>
          <cell r="CC15">
            <v>0.11</v>
          </cell>
          <cell r="CD15">
            <v>7.0000000000000007E-2</v>
          </cell>
          <cell r="CE15">
            <v>0.03</v>
          </cell>
          <cell r="CF15">
            <v>0.01</v>
          </cell>
          <cell r="CJ15">
            <v>99.999999999999986</v>
          </cell>
          <cell r="CK15">
            <v>0</v>
          </cell>
          <cell r="CL15">
            <v>0</v>
          </cell>
          <cell r="CM15">
            <v>20</v>
          </cell>
          <cell r="CN15">
            <v>0</v>
          </cell>
          <cell r="CO15">
            <v>0.52559999999999996</v>
          </cell>
        </row>
        <row r="16">
          <cell r="A16" t="str">
            <v>Apollo/Minerva</v>
          </cell>
          <cell r="B16">
            <v>12</v>
          </cell>
          <cell r="E16" t="str">
            <v>Profile good, halved after yr 1</v>
          </cell>
          <cell r="G16" t="str">
            <v>Dimlington E</v>
          </cell>
          <cell r="H16" t="str">
            <v>Easington</v>
          </cell>
          <cell r="I16" t="str">
            <v>P</v>
          </cell>
          <cell r="J16">
            <v>1</v>
          </cell>
          <cell r="K16">
            <v>1.3076923076923077</v>
          </cell>
          <cell r="L16">
            <v>1.3157894736842106</v>
          </cell>
          <cell r="M16">
            <v>1.2857142857142858</v>
          </cell>
          <cell r="N16">
            <v>1.2941176470588234</v>
          </cell>
          <cell r="O16">
            <v>1.3214285714285714</v>
          </cell>
          <cell r="P16">
            <v>1.3043478260869563</v>
          </cell>
          <cell r="Q16">
            <v>1.3157894736842106</v>
          </cell>
          <cell r="R16">
            <v>1.3846153846153846</v>
          </cell>
          <cell r="S16">
            <v>1.3333333333333335</v>
          </cell>
          <cell r="T16">
            <v>1.2727272727272729</v>
          </cell>
          <cell r="U16">
            <v>1.3</v>
          </cell>
          <cell r="V16">
            <v>1.2857142857142856</v>
          </cell>
          <cell r="W16">
            <v>1.2</v>
          </cell>
          <cell r="X16">
            <v>1.3333333333333335</v>
          </cell>
          <cell r="Y16">
            <v>0</v>
          </cell>
          <cell r="Z16">
            <v>0</v>
          </cell>
          <cell r="AA16">
            <v>0</v>
          </cell>
          <cell r="AB16">
            <v>0</v>
          </cell>
          <cell r="AC16">
            <v>0</v>
          </cell>
          <cell r="AD16">
            <v>0</v>
          </cell>
          <cell r="AE16">
            <v>0</v>
          </cell>
          <cell r="AF16">
            <v>0.52</v>
          </cell>
          <cell r="AG16">
            <v>0.38</v>
          </cell>
          <cell r="AH16">
            <v>0.42</v>
          </cell>
          <cell r="AI16">
            <v>0.34</v>
          </cell>
          <cell r="AJ16">
            <v>0.28000000000000003</v>
          </cell>
          <cell r="AK16">
            <v>0.23</v>
          </cell>
          <cell r="AL16">
            <v>0.19</v>
          </cell>
          <cell r="AM16">
            <v>0.13</v>
          </cell>
          <cell r="AN16">
            <v>0.12</v>
          </cell>
          <cell r="AO16">
            <v>0.11</v>
          </cell>
          <cell r="AP16">
            <v>0.1</v>
          </cell>
          <cell r="AQ16">
            <v>7.0000000000000007E-2</v>
          </cell>
          <cell r="AR16">
            <v>0.05</v>
          </cell>
          <cell r="AS16">
            <v>0.03</v>
          </cell>
          <cell r="AT16">
            <v>0</v>
          </cell>
          <cell r="AU16">
            <v>0</v>
          </cell>
          <cell r="AV16">
            <v>0</v>
          </cell>
          <cell r="AW16">
            <v>0</v>
          </cell>
          <cell r="AX16">
            <v>0</v>
          </cell>
          <cell r="AY16">
            <v>0</v>
          </cell>
          <cell r="AZ16">
            <v>0</v>
          </cell>
          <cell r="BA16">
            <v>0.68</v>
          </cell>
          <cell r="BB16">
            <v>0.5</v>
          </cell>
          <cell r="BC16">
            <v>0.54</v>
          </cell>
          <cell r="BD16">
            <v>0.44</v>
          </cell>
          <cell r="BE16">
            <v>0.37</v>
          </cell>
          <cell r="BF16">
            <v>0.3</v>
          </cell>
          <cell r="BG16">
            <v>0.25</v>
          </cell>
          <cell r="BH16">
            <v>0.18</v>
          </cell>
          <cell r="BI16">
            <v>0.16</v>
          </cell>
          <cell r="BJ16">
            <v>0.14000000000000001</v>
          </cell>
          <cell r="BK16">
            <v>0.13</v>
          </cell>
          <cell r="BL16">
            <v>0.09</v>
          </cell>
          <cell r="BM16">
            <v>0.06</v>
          </cell>
          <cell r="BN16">
            <v>0.04</v>
          </cell>
          <cell r="BO16">
            <v>0</v>
          </cell>
          <cell r="BP16">
            <v>0</v>
          </cell>
          <cell r="BQ16">
            <v>0</v>
          </cell>
          <cell r="BR16">
            <v>0</v>
          </cell>
          <cell r="BS16">
            <v>0</v>
          </cell>
          <cell r="BT16">
            <v>0</v>
          </cell>
          <cell r="BU16">
            <v>0</v>
          </cell>
          <cell r="BV16">
            <v>38.513007941387826</v>
          </cell>
          <cell r="BW16">
            <v>1.89</v>
          </cell>
          <cell r="BX16">
            <v>0.81</v>
          </cell>
          <cell r="BY16">
            <v>92.84</v>
          </cell>
          <cell r="BZ16">
            <v>3.41</v>
          </cell>
          <cell r="CA16">
            <v>0.65</v>
          </cell>
          <cell r="CB16">
            <v>0.25</v>
          </cell>
          <cell r="CC16">
            <v>7.0000000000000007E-2</v>
          </cell>
          <cell r="CD16">
            <v>0.06</v>
          </cell>
          <cell r="CE16">
            <v>0.02</v>
          </cell>
          <cell r="CJ16">
            <v>100</v>
          </cell>
          <cell r="CK16">
            <v>-9.999999999999995E-3</v>
          </cell>
          <cell r="CL16">
            <v>0.18999999999999995</v>
          </cell>
          <cell r="CM16">
            <v>19.000000000000004</v>
          </cell>
          <cell r="CN16">
            <v>0.50000000000000022</v>
          </cell>
          <cell r="CO16">
            <v>1.2118</v>
          </cell>
        </row>
        <row r="17">
          <cell r="A17" t="str">
            <v>Armada Hub Area</v>
          </cell>
          <cell r="B17">
            <v>13</v>
          </cell>
          <cell r="E17" t="str">
            <v>Profile Good</v>
          </cell>
          <cell r="G17" t="str">
            <v>Amoco T</v>
          </cell>
          <cell r="H17" t="str">
            <v>Teesside</v>
          </cell>
          <cell r="I17" t="str">
            <v>P</v>
          </cell>
          <cell r="J17">
            <v>1</v>
          </cell>
          <cell r="K17">
            <v>1.3014705882352939</v>
          </cell>
          <cell r="L17">
            <v>1.3018867924528301</v>
          </cell>
          <cell r="M17">
            <v>1.3033707865168538</v>
          </cell>
          <cell r="N17">
            <v>1.3</v>
          </cell>
          <cell r="O17">
            <v>1.2941176470588234</v>
          </cell>
          <cell r="P17">
            <v>1.2931034482758621</v>
          </cell>
          <cell r="Q17">
            <v>1.32</v>
          </cell>
          <cell r="R17">
            <v>1.2954545454545454</v>
          </cell>
          <cell r="S17">
            <v>1.2926829268292683</v>
          </cell>
          <cell r="T17">
            <v>1.3125</v>
          </cell>
          <cell r="U17">
            <v>1.3076923076923077</v>
          </cell>
          <cell r="V17">
            <v>1.2857142857142858</v>
          </cell>
          <cell r="W17">
            <v>1.2941176470588234</v>
          </cell>
          <cell r="X17">
            <v>1.3076923076923077</v>
          </cell>
          <cell r="Y17">
            <v>1.2727272727272729</v>
          </cell>
          <cell r="Z17">
            <v>1.375</v>
          </cell>
          <cell r="AA17">
            <v>1.2857142857142856</v>
          </cell>
          <cell r="AB17">
            <v>1.4000000000000001</v>
          </cell>
          <cell r="AC17">
            <v>1.5</v>
          </cell>
          <cell r="AD17">
            <v>0</v>
          </cell>
          <cell r="AE17">
            <v>0</v>
          </cell>
          <cell r="AF17">
            <v>1.36</v>
          </cell>
          <cell r="AG17">
            <v>1.06</v>
          </cell>
          <cell r="AH17">
            <v>0.89</v>
          </cell>
          <cell r="AI17">
            <v>0.8</v>
          </cell>
          <cell r="AJ17">
            <v>0.68</v>
          </cell>
          <cell r="AK17">
            <v>0.57999999999999996</v>
          </cell>
          <cell r="AL17">
            <v>0.5</v>
          </cell>
          <cell r="AM17">
            <v>0.44</v>
          </cell>
          <cell r="AN17">
            <v>0.41</v>
          </cell>
          <cell r="AO17">
            <v>0.32</v>
          </cell>
          <cell r="AP17">
            <v>0.26</v>
          </cell>
          <cell r="AQ17">
            <v>0.21</v>
          </cell>
          <cell r="AR17">
            <v>0.17</v>
          </cell>
          <cell r="AS17">
            <v>0.13</v>
          </cell>
          <cell r="AT17">
            <v>0.11</v>
          </cell>
          <cell r="AU17">
            <v>0.08</v>
          </cell>
          <cell r="AV17">
            <v>7.0000000000000007E-2</v>
          </cell>
          <cell r="AW17">
            <v>0.05</v>
          </cell>
          <cell r="AX17">
            <v>0.04</v>
          </cell>
          <cell r="AY17">
            <v>0</v>
          </cell>
          <cell r="AZ17">
            <v>0</v>
          </cell>
          <cell r="BA17">
            <v>1.77</v>
          </cell>
          <cell r="BB17">
            <v>1.38</v>
          </cell>
          <cell r="BC17">
            <v>1.1599999999999999</v>
          </cell>
          <cell r="BD17">
            <v>1.04</v>
          </cell>
          <cell r="BE17">
            <v>0.88</v>
          </cell>
          <cell r="BF17">
            <v>0.75</v>
          </cell>
          <cell r="BG17">
            <v>0.66</v>
          </cell>
          <cell r="BH17">
            <v>0.56999999999999995</v>
          </cell>
          <cell r="BI17">
            <v>0.53</v>
          </cell>
          <cell r="BJ17">
            <v>0.42</v>
          </cell>
          <cell r="BK17">
            <v>0.34</v>
          </cell>
          <cell r="BL17">
            <v>0.27</v>
          </cell>
          <cell r="BM17">
            <v>0.22</v>
          </cell>
          <cell r="BN17">
            <v>0.17</v>
          </cell>
          <cell r="BO17">
            <v>0.14000000000000001</v>
          </cell>
          <cell r="BP17">
            <v>0.11</v>
          </cell>
          <cell r="BQ17">
            <v>0.09</v>
          </cell>
          <cell r="BR17">
            <v>7.0000000000000007E-2</v>
          </cell>
          <cell r="BS17">
            <v>0.06</v>
          </cell>
          <cell r="BT17">
            <v>0</v>
          </cell>
          <cell r="BU17">
            <v>0</v>
          </cell>
          <cell r="BV17">
            <v>41.018425144672889</v>
          </cell>
          <cell r="BW17">
            <v>0.88</v>
          </cell>
          <cell r="BX17">
            <v>2.1800000000000002</v>
          </cell>
          <cell r="BY17">
            <v>85.5</v>
          </cell>
          <cell r="BZ17">
            <v>8.39</v>
          </cell>
          <cell r="CA17">
            <v>2.2799999999999998</v>
          </cell>
          <cell r="CB17">
            <v>0.63</v>
          </cell>
          <cell r="CC17">
            <v>0.12</v>
          </cell>
          <cell r="CD17">
            <v>0.02</v>
          </cell>
          <cell r="CG17" t="str">
            <v>2.9ppm</v>
          </cell>
          <cell r="CJ17">
            <v>100</v>
          </cell>
          <cell r="CK17">
            <v>-7.4999999999999983E-2</v>
          </cell>
          <cell r="CL17">
            <v>0.93499999999999983</v>
          </cell>
          <cell r="CM17">
            <v>12.466666666666667</v>
          </cell>
          <cell r="CN17">
            <v>0.45066666666666672</v>
          </cell>
          <cell r="CO17">
            <v>2.8289933333333335</v>
          </cell>
        </row>
        <row r="18">
          <cell r="A18" t="str">
            <v>Arran (Barbara/Phyllis)</v>
          </cell>
          <cell r="B18">
            <v>14</v>
          </cell>
          <cell r="E18" t="str">
            <v>90% Under construction, 2012</v>
          </cell>
          <cell r="G18" t="str">
            <v>Amoco T</v>
          </cell>
          <cell r="H18" t="str">
            <v>Teesside</v>
          </cell>
          <cell r="I18" t="str">
            <v>D</v>
          </cell>
          <cell r="J18">
            <v>2</v>
          </cell>
          <cell r="K18">
            <v>0</v>
          </cell>
          <cell r="L18">
            <v>1.0970873786407767</v>
          </cell>
          <cell r="M18">
            <v>1.0975609756097562</v>
          </cell>
          <cell r="N18">
            <v>1.0909090909090908</v>
          </cell>
          <cell r="O18">
            <v>1.1153846153846152</v>
          </cell>
          <cell r="P18">
            <v>1.0810810810810811</v>
          </cell>
          <cell r="Q18">
            <v>1.0769230769230771</v>
          </cell>
          <cell r="R18">
            <v>1.1111111111111112</v>
          </cell>
          <cell r="S18">
            <v>1.0769230769230771</v>
          </cell>
          <cell r="T18">
            <v>1.1111111111111112</v>
          </cell>
          <cell r="U18">
            <v>1.1666666666666667</v>
          </cell>
          <cell r="V18">
            <v>1.25</v>
          </cell>
          <cell r="W18">
            <v>0.75</v>
          </cell>
          <cell r="X18">
            <v>0.66666666666666674</v>
          </cell>
          <cell r="Y18">
            <v>0</v>
          </cell>
          <cell r="Z18">
            <v>0</v>
          </cell>
          <cell r="AA18">
            <v>0</v>
          </cell>
          <cell r="AB18">
            <v>0</v>
          </cell>
          <cell r="AC18">
            <v>0</v>
          </cell>
          <cell r="AD18">
            <v>0</v>
          </cell>
          <cell r="AE18">
            <v>0</v>
          </cell>
          <cell r="AF18">
            <v>0</v>
          </cell>
          <cell r="AG18">
            <v>1.03</v>
          </cell>
          <cell r="AH18">
            <v>0.82</v>
          </cell>
          <cell r="AI18">
            <v>0.66</v>
          </cell>
          <cell r="AJ18">
            <v>0.52</v>
          </cell>
          <cell r="AK18">
            <v>0.37</v>
          </cell>
          <cell r="AL18">
            <v>0.26</v>
          </cell>
          <cell r="AM18">
            <v>0.18</v>
          </cell>
          <cell r="AN18">
            <v>0.13</v>
          </cell>
          <cell r="AO18">
            <v>0.09</v>
          </cell>
          <cell r="AP18">
            <v>0.06</v>
          </cell>
          <cell r="AQ18">
            <v>0.04</v>
          </cell>
          <cell r="AR18">
            <v>0.04</v>
          </cell>
          <cell r="AS18">
            <v>0.03</v>
          </cell>
          <cell r="AT18">
            <v>0</v>
          </cell>
          <cell r="AU18">
            <v>0</v>
          </cell>
          <cell r="AV18">
            <v>0</v>
          </cell>
          <cell r="AW18">
            <v>0</v>
          </cell>
          <cell r="AX18">
            <v>0</v>
          </cell>
          <cell r="AY18">
            <v>0</v>
          </cell>
          <cell r="AZ18">
            <v>0</v>
          </cell>
          <cell r="BA18">
            <v>0</v>
          </cell>
          <cell r="BB18">
            <v>1.1299999999999999</v>
          </cell>
          <cell r="BC18">
            <v>0.9</v>
          </cell>
          <cell r="BD18">
            <v>0.72</v>
          </cell>
          <cell r="BE18">
            <v>0.57999999999999996</v>
          </cell>
          <cell r="BF18">
            <v>0.4</v>
          </cell>
          <cell r="BG18">
            <v>0.28000000000000003</v>
          </cell>
          <cell r="BH18">
            <v>0.2</v>
          </cell>
          <cell r="BI18">
            <v>0.14000000000000001</v>
          </cell>
          <cell r="BJ18">
            <v>0.1</v>
          </cell>
          <cell r="BK18">
            <v>7.0000000000000007E-2</v>
          </cell>
          <cell r="BL18">
            <v>0.05</v>
          </cell>
          <cell r="BM18">
            <v>0.03</v>
          </cell>
          <cell r="BN18">
            <v>0.02</v>
          </cell>
          <cell r="BO18">
            <v>0</v>
          </cell>
          <cell r="BP18">
            <v>0</v>
          </cell>
          <cell r="BQ18">
            <v>0</v>
          </cell>
          <cell r="BR18">
            <v>0</v>
          </cell>
          <cell r="BS18">
            <v>0</v>
          </cell>
          <cell r="BT18">
            <v>0</v>
          </cell>
          <cell r="BU18">
            <v>0</v>
          </cell>
          <cell r="BV18">
            <v>41.018425144672889</v>
          </cell>
          <cell r="BW18">
            <v>0.88</v>
          </cell>
          <cell r="BX18">
            <v>2.1800000000000002</v>
          </cell>
          <cell r="BY18">
            <v>85.5</v>
          </cell>
          <cell r="BZ18">
            <v>8.39</v>
          </cell>
          <cell r="CA18">
            <v>2.2799999999999998</v>
          </cell>
          <cell r="CB18">
            <v>0.63</v>
          </cell>
          <cell r="CC18">
            <v>0.12</v>
          </cell>
          <cell r="CD18">
            <v>0.02</v>
          </cell>
          <cell r="CG18" t="str">
            <v>2.9ppm</v>
          </cell>
          <cell r="CJ18">
            <v>100</v>
          </cell>
          <cell r="CK18">
            <v>-3.5000000000000003E-2</v>
          </cell>
          <cell r="CL18">
            <v>0.37500000000000006</v>
          </cell>
          <cell r="CM18">
            <v>10.714285714285715</v>
          </cell>
          <cell r="CN18">
            <v>5.1428571428571455E-2</v>
          </cell>
          <cell r="CO18">
            <v>1.5225714285714287</v>
          </cell>
        </row>
        <row r="19">
          <cell r="A19" t="str">
            <v>Arthur</v>
          </cell>
          <cell r="B19">
            <v>15</v>
          </cell>
          <cell r="E19" t="str">
            <v>Profile ok</v>
          </cell>
          <cell r="G19" t="str">
            <v>Tullow B</v>
          </cell>
          <cell r="H19" t="str">
            <v>Bacton</v>
          </cell>
          <cell r="I19" t="str">
            <v>P</v>
          </cell>
          <cell r="J19">
            <v>2</v>
          </cell>
          <cell r="K19">
            <v>1.25</v>
          </cell>
          <cell r="L19">
            <v>1.5</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0.08</v>
          </cell>
          <cell r="AG19">
            <v>0.04</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0.1</v>
          </cell>
          <cell r="BB19">
            <v>0.06</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38.862938360348444</v>
          </cell>
          <cell r="BW19">
            <v>2.84</v>
          </cell>
          <cell r="BX19">
            <v>0.53</v>
          </cell>
          <cell r="BY19">
            <v>91.02</v>
          </cell>
          <cell r="BZ19">
            <v>4.01</v>
          </cell>
          <cell r="CA19">
            <v>0.95</v>
          </cell>
          <cell r="CB19">
            <v>0.4</v>
          </cell>
          <cell r="CC19">
            <v>0.14000000000000001</v>
          </cell>
          <cell r="CD19">
            <v>0.05</v>
          </cell>
          <cell r="CE19">
            <v>0.05</v>
          </cell>
          <cell r="CF19">
            <v>0.01</v>
          </cell>
          <cell r="CJ19">
            <v>100.00000000000001</v>
          </cell>
          <cell r="CK19">
            <v>0</v>
          </cell>
          <cell r="CL19">
            <v>0</v>
          </cell>
          <cell r="CM19">
            <v>20</v>
          </cell>
          <cell r="CN19">
            <v>0</v>
          </cell>
          <cell r="CO19">
            <v>4.3799999999999999E-2</v>
          </cell>
        </row>
        <row r="20">
          <cell r="A20" t="str">
            <v>Arundel</v>
          </cell>
          <cell r="B20">
            <v>16</v>
          </cell>
          <cell r="E20" t="str">
            <v>Near to Andrew &amp; Britannia</v>
          </cell>
          <cell r="G20" t="str">
            <v>Amoco T</v>
          </cell>
          <cell r="H20" t="str">
            <v>Teesside</v>
          </cell>
          <cell r="I20" t="str">
            <v>A</v>
          </cell>
          <cell r="J20">
            <v>1</v>
          </cell>
          <cell r="K20">
            <v>0</v>
          </cell>
          <cell r="L20">
            <v>0</v>
          </cell>
          <cell r="M20">
            <v>0</v>
          </cell>
          <cell r="N20">
            <v>0</v>
          </cell>
          <cell r="O20">
            <v>0</v>
          </cell>
          <cell r="P20">
            <v>0</v>
          </cell>
          <cell r="Q20">
            <v>0</v>
          </cell>
          <cell r="R20">
            <v>1.25</v>
          </cell>
          <cell r="S20">
            <v>1.0714285714285714</v>
          </cell>
          <cell r="T20">
            <v>1.2</v>
          </cell>
          <cell r="U20">
            <v>1.2</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0.04</v>
          </cell>
          <cell r="AN20">
            <v>0.14000000000000001</v>
          </cell>
          <cell r="AO20">
            <v>0.05</v>
          </cell>
          <cell r="AP20">
            <v>0.05</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0.05</v>
          </cell>
          <cell r="BI20">
            <v>0.15</v>
          </cell>
          <cell r="BJ20">
            <v>0.06</v>
          </cell>
          <cell r="BK20">
            <v>0.06</v>
          </cell>
          <cell r="BL20">
            <v>0</v>
          </cell>
          <cell r="BM20">
            <v>0</v>
          </cell>
          <cell r="BN20">
            <v>0</v>
          </cell>
          <cell r="BO20">
            <v>0</v>
          </cell>
          <cell r="BP20">
            <v>0</v>
          </cell>
          <cell r="BQ20">
            <v>0</v>
          </cell>
          <cell r="BR20">
            <v>0</v>
          </cell>
          <cell r="BS20">
            <v>0</v>
          </cell>
          <cell r="BT20">
            <v>0</v>
          </cell>
          <cell r="BU20">
            <v>0</v>
          </cell>
          <cell r="BV20">
            <v>41.018425144672889</v>
          </cell>
          <cell r="BW20">
            <v>0.88</v>
          </cell>
          <cell r="BX20">
            <v>2.1800000000000002</v>
          </cell>
          <cell r="BY20">
            <v>85.5</v>
          </cell>
          <cell r="BZ20">
            <v>8.39</v>
          </cell>
          <cell r="CA20">
            <v>2.2799999999999998</v>
          </cell>
          <cell r="CB20">
            <v>0.63</v>
          </cell>
          <cell r="CC20">
            <v>0.12</v>
          </cell>
          <cell r="CD20">
            <v>0.02</v>
          </cell>
          <cell r="CG20" t="str">
            <v>2.9ppm</v>
          </cell>
          <cell r="CJ20">
            <v>100</v>
          </cell>
          <cell r="CK20">
            <v>-4.5000000000000005E-2</v>
          </cell>
          <cell r="CL20">
            <v>0.45500000000000002</v>
          </cell>
          <cell r="CM20">
            <v>10.111111111111111</v>
          </cell>
          <cell r="CN20">
            <v>2.7777777777777769E-2</v>
          </cell>
          <cell r="CO20">
            <v>0.1123388888888889</v>
          </cell>
        </row>
        <row r="21">
          <cell r="A21" t="str">
            <v>Audrey</v>
          </cell>
          <cell r="B21">
            <v>17</v>
          </cell>
          <cell r="E21" t="str">
            <v>Profile Good</v>
          </cell>
          <cell r="G21" t="str">
            <v>Theddlethorpe</v>
          </cell>
          <cell r="H21" t="str">
            <v>Theddlethorpe</v>
          </cell>
          <cell r="I21" t="str">
            <v>P</v>
          </cell>
          <cell r="J21">
            <v>1</v>
          </cell>
          <cell r="K21">
            <v>1.25</v>
          </cell>
          <cell r="L21">
            <v>1.125</v>
          </cell>
          <cell r="M21">
            <v>1.2</v>
          </cell>
          <cell r="N21">
            <v>1.3333333333333335</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0.12</v>
          </cell>
          <cell r="AG21">
            <v>0.08</v>
          </cell>
          <cell r="AH21">
            <v>0.05</v>
          </cell>
          <cell r="AI21">
            <v>0.03</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0.15</v>
          </cell>
          <cell r="BB21">
            <v>0.09</v>
          </cell>
          <cell r="BC21">
            <v>0.06</v>
          </cell>
          <cell r="BD21">
            <v>0.04</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38.349205231337869</v>
          </cell>
          <cell r="BW21">
            <v>3.6</v>
          </cell>
          <cell r="BX21">
            <v>1.1299999999999999</v>
          </cell>
          <cell r="BY21">
            <v>89.58</v>
          </cell>
          <cell r="BZ21">
            <v>4.07</v>
          </cell>
          <cell r="CA21">
            <v>1.02</v>
          </cell>
          <cell r="CB21">
            <v>0.38</v>
          </cell>
          <cell r="CC21">
            <v>0.11</v>
          </cell>
          <cell r="CD21">
            <v>7.0000000000000007E-2</v>
          </cell>
          <cell r="CE21">
            <v>0.03</v>
          </cell>
          <cell r="CF21">
            <v>0.01</v>
          </cell>
          <cell r="CJ21">
            <v>99.999999999999986</v>
          </cell>
          <cell r="CK21">
            <v>0</v>
          </cell>
          <cell r="CL21">
            <v>0</v>
          </cell>
          <cell r="CM21">
            <v>20</v>
          </cell>
          <cell r="CN21">
            <v>0</v>
          </cell>
          <cell r="CO21">
            <v>0.10220000000000001</v>
          </cell>
        </row>
        <row r="22">
          <cell r="A22" t="str">
            <v>Babbage</v>
          </cell>
          <cell r="B22">
            <v>18</v>
          </cell>
          <cell r="E22" t="str">
            <v>New Field, profile halved</v>
          </cell>
          <cell r="G22" t="str">
            <v>Theddlethorpe</v>
          </cell>
          <cell r="H22" t="str">
            <v>Theddlethorpe</v>
          </cell>
          <cell r="I22" t="str">
            <v>D</v>
          </cell>
          <cell r="J22">
            <v>2</v>
          </cell>
          <cell r="K22">
            <v>1.2105263157894737</v>
          </cell>
          <cell r="L22">
            <v>1.2075471698113207</v>
          </cell>
          <cell r="M22">
            <v>1.2045454545454546</v>
          </cell>
          <cell r="N22">
            <v>1.2068965517241379</v>
          </cell>
          <cell r="O22">
            <v>1.1951219512195121</v>
          </cell>
          <cell r="P22">
            <v>1.2051282051282051</v>
          </cell>
          <cell r="Q22">
            <v>1.2121212121212122</v>
          </cell>
          <cell r="R22">
            <v>1.1914893617021278</v>
          </cell>
          <cell r="S22">
            <v>1.1724137931034484</v>
          </cell>
          <cell r="T22">
            <v>1.1875</v>
          </cell>
          <cell r="U22">
            <v>1.2</v>
          </cell>
          <cell r="V22">
            <v>1.2857142857142856</v>
          </cell>
          <cell r="W22">
            <v>1.2</v>
          </cell>
          <cell r="X22">
            <v>1.25</v>
          </cell>
          <cell r="Y22">
            <v>0</v>
          </cell>
          <cell r="Z22">
            <v>0</v>
          </cell>
          <cell r="AA22">
            <v>0</v>
          </cell>
          <cell r="AB22">
            <v>0</v>
          </cell>
          <cell r="AC22">
            <v>0</v>
          </cell>
          <cell r="AD22">
            <v>0</v>
          </cell>
          <cell r="AE22">
            <v>0</v>
          </cell>
          <cell r="AF22">
            <v>0.19</v>
          </cell>
          <cell r="AG22">
            <v>0.53</v>
          </cell>
          <cell r="AH22">
            <v>0.88</v>
          </cell>
          <cell r="AI22">
            <v>0.87</v>
          </cell>
          <cell r="AJ22">
            <v>0.82</v>
          </cell>
          <cell r="AK22">
            <v>0.78</v>
          </cell>
          <cell r="AL22">
            <v>0.66</v>
          </cell>
          <cell r="AM22">
            <v>0.47</v>
          </cell>
          <cell r="AN22">
            <v>0.28999999999999998</v>
          </cell>
          <cell r="AO22">
            <v>0.16</v>
          </cell>
          <cell r="AP22">
            <v>0.1</v>
          </cell>
          <cell r="AQ22">
            <v>7.0000000000000007E-2</v>
          </cell>
          <cell r="AR22">
            <v>0.05</v>
          </cell>
          <cell r="AS22">
            <v>0.04</v>
          </cell>
          <cell r="AT22">
            <v>0</v>
          </cell>
          <cell r="AU22">
            <v>0</v>
          </cell>
          <cell r="AV22">
            <v>0</v>
          </cell>
          <cell r="AW22">
            <v>0</v>
          </cell>
          <cell r="AX22">
            <v>0</v>
          </cell>
          <cell r="AY22">
            <v>0</v>
          </cell>
          <cell r="AZ22">
            <v>0</v>
          </cell>
          <cell r="BA22">
            <v>0.23</v>
          </cell>
          <cell r="BB22">
            <v>0.64</v>
          </cell>
          <cell r="BC22">
            <v>1.06</v>
          </cell>
          <cell r="BD22">
            <v>1.05</v>
          </cell>
          <cell r="BE22">
            <v>0.98</v>
          </cell>
          <cell r="BF22">
            <v>0.94</v>
          </cell>
          <cell r="BG22">
            <v>0.8</v>
          </cell>
          <cell r="BH22">
            <v>0.56000000000000005</v>
          </cell>
          <cell r="BI22">
            <v>0.34</v>
          </cell>
          <cell r="BJ22">
            <v>0.19</v>
          </cell>
          <cell r="BK22">
            <v>0.12</v>
          </cell>
          <cell r="BL22">
            <v>0.09</v>
          </cell>
          <cell r="BM22">
            <v>0.06</v>
          </cell>
          <cell r="BN22">
            <v>0.05</v>
          </cell>
          <cell r="BO22">
            <v>0</v>
          </cell>
          <cell r="BP22">
            <v>0</v>
          </cell>
          <cell r="BQ22">
            <v>0</v>
          </cell>
          <cell r="BR22">
            <v>0</v>
          </cell>
          <cell r="BS22">
            <v>0</v>
          </cell>
          <cell r="BT22">
            <v>0</v>
          </cell>
          <cell r="BU22">
            <v>0</v>
          </cell>
          <cell r="BV22">
            <v>38.349205231337869</v>
          </cell>
          <cell r="BW22">
            <v>3.6</v>
          </cell>
          <cell r="BX22">
            <v>1.1299999999999999</v>
          </cell>
          <cell r="BY22">
            <v>89.58</v>
          </cell>
          <cell r="BZ22">
            <v>4.07</v>
          </cell>
          <cell r="CA22">
            <v>1.02</v>
          </cell>
          <cell r="CB22">
            <v>0.38</v>
          </cell>
          <cell r="CC22">
            <v>0.11</v>
          </cell>
          <cell r="CD22">
            <v>7.0000000000000007E-2</v>
          </cell>
          <cell r="CE22">
            <v>0.03</v>
          </cell>
          <cell r="CF22">
            <v>0.01</v>
          </cell>
          <cell r="CJ22">
            <v>99.999999999999986</v>
          </cell>
          <cell r="CK22">
            <v>-9.4999999999999987E-2</v>
          </cell>
          <cell r="CL22">
            <v>0.95499999999999985</v>
          </cell>
          <cell r="CM22">
            <v>10.052631578947368</v>
          </cell>
          <cell r="CN22">
            <v>5.2631578947368411E-2</v>
          </cell>
          <cell r="CO22">
            <v>2.1179605263157892</v>
          </cell>
        </row>
        <row r="23">
          <cell r="A23" t="str">
            <v>Bains</v>
          </cell>
          <cell r="B23">
            <v>19</v>
          </cell>
          <cell r="E23" t="str">
            <v>Production restart?</v>
          </cell>
          <cell r="G23" t="str">
            <v>Morecambe N</v>
          </cell>
          <cell r="H23" t="str">
            <v>Barrow</v>
          </cell>
          <cell r="I23" t="str">
            <v>D</v>
          </cell>
          <cell r="J23">
            <v>2</v>
          </cell>
          <cell r="K23">
            <v>0</v>
          </cell>
          <cell r="L23">
            <v>1.0999999999999999</v>
          </cell>
          <cell r="M23">
            <v>1.25</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0.1</v>
          </cell>
          <cell r="AH23">
            <v>0.04</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0.11</v>
          </cell>
          <cell r="BC23">
            <v>0.05</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38.565514814721787</v>
          </cell>
          <cell r="BW23">
            <v>4.8099999999999996</v>
          </cell>
          <cell r="BX23">
            <v>0</v>
          </cell>
          <cell r="BY23">
            <v>89.15</v>
          </cell>
          <cell r="BZ23">
            <v>4.0999999999999996</v>
          </cell>
          <cell r="CA23">
            <v>1.1100000000000001</v>
          </cell>
          <cell r="CB23">
            <v>0.54</v>
          </cell>
          <cell r="CC23">
            <v>0.22</v>
          </cell>
          <cell r="CD23">
            <v>7.0000000000000007E-2</v>
          </cell>
          <cell r="CG23" t="str">
            <v>&lt;3.3ppm</v>
          </cell>
          <cell r="CJ23">
            <v>100</v>
          </cell>
          <cell r="CK23">
            <v>0</v>
          </cell>
          <cell r="CL23">
            <v>0</v>
          </cell>
          <cell r="CM23">
            <v>20</v>
          </cell>
          <cell r="CN23">
            <v>0</v>
          </cell>
          <cell r="CO23">
            <v>5.1100000000000007E-2</v>
          </cell>
        </row>
        <row r="24">
          <cell r="A24" t="str">
            <v>Baird</v>
          </cell>
          <cell r="B24">
            <v>20</v>
          </cell>
          <cell r="E24" t="str">
            <v>Profile modified</v>
          </cell>
          <cell r="G24" t="str">
            <v>Perenco B</v>
          </cell>
          <cell r="H24" t="str">
            <v>Bacton</v>
          </cell>
          <cell r="I24" t="str">
            <v>P</v>
          </cell>
          <cell r="J24">
            <v>2</v>
          </cell>
          <cell r="K24">
            <v>1.1842105263157894</v>
          </cell>
          <cell r="L24">
            <v>1.2352941176470587</v>
          </cell>
          <cell r="M24">
            <v>1.1666666666666667</v>
          </cell>
          <cell r="N24">
            <v>1.2</v>
          </cell>
          <cell r="O24">
            <v>1.4000000000000001</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0.38</v>
          </cell>
          <cell r="AG24">
            <v>0.17</v>
          </cell>
          <cell r="AH24">
            <v>0.06</v>
          </cell>
          <cell r="AI24">
            <v>0.1</v>
          </cell>
          <cell r="AJ24">
            <v>0.05</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0.45</v>
          </cell>
          <cell r="BB24">
            <v>0.21</v>
          </cell>
          <cell r="BC24">
            <v>7.0000000000000007E-2</v>
          </cell>
          <cell r="BD24">
            <v>0.12</v>
          </cell>
          <cell r="BE24">
            <v>7.0000000000000007E-2</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38.317805599588745</v>
          </cell>
          <cell r="BW24">
            <v>3.06</v>
          </cell>
          <cell r="BX24">
            <v>0.72</v>
          </cell>
          <cell r="BY24">
            <v>91.64</v>
          </cell>
          <cell r="BZ24">
            <v>3.25</v>
          </cell>
          <cell r="CA24">
            <v>0.67</v>
          </cell>
          <cell r="CB24">
            <v>0.48</v>
          </cell>
          <cell r="CC24">
            <v>0.08</v>
          </cell>
          <cell r="CD24">
            <v>0.04</v>
          </cell>
          <cell r="CE24">
            <v>0.05</v>
          </cell>
          <cell r="CF24">
            <v>0.01</v>
          </cell>
          <cell r="CG24" t="str">
            <v>.3ppm</v>
          </cell>
          <cell r="CJ24">
            <v>100.00000000000001</v>
          </cell>
          <cell r="CK24">
            <v>0</v>
          </cell>
          <cell r="CL24">
            <v>0</v>
          </cell>
          <cell r="CM24">
            <v>20</v>
          </cell>
          <cell r="CN24">
            <v>0</v>
          </cell>
          <cell r="CO24">
            <v>0.27740000000000004</v>
          </cell>
        </row>
        <row r="25">
          <cell r="A25" t="str">
            <v>Banff</v>
          </cell>
          <cell r="B25">
            <v>21</v>
          </cell>
          <cell r="E25" t="str">
            <v>No data, profile created</v>
          </cell>
          <cell r="G25" t="str">
            <v>Amoco T</v>
          </cell>
          <cell r="H25" t="str">
            <v>Teesside</v>
          </cell>
          <cell r="I25" t="str">
            <v>P</v>
          </cell>
          <cell r="J25">
            <v>2</v>
          </cell>
          <cell r="K25">
            <v>1.2987012987012987</v>
          </cell>
          <cell r="L25">
            <v>1.3008130081300815</v>
          </cell>
          <cell r="M25">
            <v>1.306122448979592</v>
          </cell>
          <cell r="N25">
            <v>1.2911392405063291</v>
          </cell>
          <cell r="O25">
            <v>1.3015873015873014</v>
          </cell>
          <cell r="P25">
            <v>1.32</v>
          </cell>
          <cell r="Q25">
            <v>1.3</v>
          </cell>
          <cell r="R25">
            <v>1.3125</v>
          </cell>
          <cell r="S25">
            <v>1.3076923076923077</v>
          </cell>
          <cell r="T25">
            <v>1.2857142857142858</v>
          </cell>
          <cell r="U25">
            <v>1.2352941176470587</v>
          </cell>
          <cell r="V25">
            <v>1.3076923076923077</v>
          </cell>
          <cell r="W25">
            <v>1.2727272727272729</v>
          </cell>
          <cell r="X25">
            <v>1.375</v>
          </cell>
          <cell r="Y25">
            <v>1.2857142857142856</v>
          </cell>
          <cell r="Z25">
            <v>1.4000000000000001</v>
          </cell>
          <cell r="AA25">
            <v>1.5</v>
          </cell>
          <cell r="AB25">
            <v>0</v>
          </cell>
          <cell r="AC25">
            <v>0</v>
          </cell>
          <cell r="AD25">
            <v>0</v>
          </cell>
          <cell r="AE25">
            <v>0</v>
          </cell>
          <cell r="AF25">
            <v>1.54</v>
          </cell>
          <cell r="AG25">
            <v>1.23</v>
          </cell>
          <cell r="AH25">
            <v>0.98</v>
          </cell>
          <cell r="AI25">
            <v>0.79</v>
          </cell>
          <cell r="AJ25">
            <v>0.63</v>
          </cell>
          <cell r="AK25">
            <v>0.5</v>
          </cell>
          <cell r="AL25">
            <v>0.4</v>
          </cell>
          <cell r="AM25">
            <v>0.32</v>
          </cell>
          <cell r="AN25">
            <v>0.26</v>
          </cell>
          <cell r="AO25">
            <v>0.21</v>
          </cell>
          <cell r="AP25">
            <v>0.17</v>
          </cell>
          <cell r="AQ25">
            <v>0.13</v>
          </cell>
          <cell r="AR25">
            <v>0.11</v>
          </cell>
          <cell r="AS25">
            <v>0.08</v>
          </cell>
          <cell r="AT25">
            <v>7.0000000000000007E-2</v>
          </cell>
          <cell r="AU25">
            <v>0.05</v>
          </cell>
          <cell r="AV25">
            <v>0.04</v>
          </cell>
          <cell r="AW25">
            <v>0</v>
          </cell>
          <cell r="AX25">
            <v>0</v>
          </cell>
          <cell r="AY25">
            <v>0</v>
          </cell>
          <cell r="AZ25">
            <v>0</v>
          </cell>
          <cell r="BA25">
            <v>2</v>
          </cell>
          <cell r="BB25">
            <v>1.6</v>
          </cell>
          <cell r="BC25">
            <v>1.28</v>
          </cell>
          <cell r="BD25">
            <v>1.02</v>
          </cell>
          <cell r="BE25">
            <v>0.82</v>
          </cell>
          <cell r="BF25">
            <v>0.66</v>
          </cell>
          <cell r="BG25">
            <v>0.52</v>
          </cell>
          <cell r="BH25">
            <v>0.42</v>
          </cell>
          <cell r="BI25">
            <v>0.34</v>
          </cell>
          <cell r="BJ25">
            <v>0.27</v>
          </cell>
          <cell r="BK25">
            <v>0.21</v>
          </cell>
          <cell r="BL25">
            <v>0.17</v>
          </cell>
          <cell r="BM25">
            <v>0.14000000000000001</v>
          </cell>
          <cell r="BN25">
            <v>0.11</v>
          </cell>
          <cell r="BO25">
            <v>0.09</v>
          </cell>
          <cell r="BP25">
            <v>7.0000000000000007E-2</v>
          </cell>
          <cell r="BQ25">
            <v>0.06</v>
          </cell>
          <cell r="BR25">
            <v>0</v>
          </cell>
          <cell r="BS25">
            <v>0</v>
          </cell>
          <cell r="BT25">
            <v>0</v>
          </cell>
          <cell r="BU25">
            <v>0</v>
          </cell>
          <cell r="BV25">
            <v>41.018425144672889</v>
          </cell>
          <cell r="BW25">
            <v>0.88</v>
          </cell>
          <cell r="BX25">
            <v>2.1800000000000002</v>
          </cell>
          <cell r="BY25">
            <v>85.5</v>
          </cell>
          <cell r="BZ25">
            <v>8.39</v>
          </cell>
          <cell r="CA25">
            <v>2.2799999999999998</v>
          </cell>
          <cell r="CB25">
            <v>0.63</v>
          </cell>
          <cell r="CC25">
            <v>0.12</v>
          </cell>
          <cell r="CD25">
            <v>0.02</v>
          </cell>
          <cell r="CG25" t="str">
            <v>2.9ppm</v>
          </cell>
          <cell r="CJ25">
            <v>100</v>
          </cell>
          <cell r="CK25">
            <v>-4.4999999999999998E-2</v>
          </cell>
          <cell r="CL25">
            <v>0.57499999999999996</v>
          </cell>
          <cell r="CM25">
            <v>12.777777777777777</v>
          </cell>
          <cell r="CN25">
            <v>0.32111111111111107</v>
          </cell>
          <cell r="CO25">
            <v>2.6831555555555555</v>
          </cell>
        </row>
        <row r="26">
          <cell r="A26" t="str">
            <v>Barque</v>
          </cell>
          <cell r="B26">
            <v>22</v>
          </cell>
          <cell r="E26" t="str">
            <v>Profile ok</v>
          </cell>
          <cell r="G26" t="str">
            <v>Shell/Esso B</v>
          </cell>
          <cell r="H26" t="str">
            <v>Bacton</v>
          </cell>
          <cell r="I26" t="str">
            <v>P</v>
          </cell>
          <cell r="J26">
            <v>1</v>
          </cell>
          <cell r="K26">
            <v>1.2987804878048781</v>
          </cell>
          <cell r="L26">
            <v>1.3012820512820511</v>
          </cell>
          <cell r="M26">
            <v>1.2999999999999998</v>
          </cell>
          <cell r="N26">
            <v>1.2972972972972971</v>
          </cell>
          <cell r="O26">
            <v>1.3017241379310345</v>
          </cell>
          <cell r="P26">
            <v>1.2980769230769231</v>
          </cell>
          <cell r="Q26">
            <v>1.2990654205607475</v>
          </cell>
          <cell r="R26">
            <v>1.2970297029702971</v>
          </cell>
          <cell r="S26">
            <v>1.3023255813953489</v>
          </cell>
          <cell r="T26">
            <v>1.3023255813953489</v>
          </cell>
          <cell r="U26">
            <v>1.3026315789473684</v>
          </cell>
          <cell r="V26">
            <v>1.3018867924528301</v>
          </cell>
          <cell r="W26">
            <v>1.2972972972972974</v>
          </cell>
          <cell r="X26">
            <v>1.3076923076923077</v>
          </cell>
          <cell r="Y26">
            <v>1.3333333333333333</v>
          </cell>
          <cell r="Z26">
            <v>1.3076923076923077</v>
          </cell>
          <cell r="AA26">
            <v>1.3333333333333333</v>
          </cell>
          <cell r="AB26">
            <v>1.3333333333333335</v>
          </cell>
          <cell r="AC26">
            <v>1.5</v>
          </cell>
          <cell r="AD26">
            <v>0</v>
          </cell>
          <cell r="AE26">
            <v>0</v>
          </cell>
          <cell r="AF26">
            <v>1.64</v>
          </cell>
          <cell r="AG26">
            <v>1.56</v>
          </cell>
          <cell r="AH26">
            <v>1.3</v>
          </cell>
          <cell r="AI26">
            <v>1.1100000000000001</v>
          </cell>
          <cell r="AJ26">
            <v>1.1599999999999999</v>
          </cell>
          <cell r="AK26">
            <v>1.04</v>
          </cell>
          <cell r="AL26">
            <v>1.07</v>
          </cell>
          <cell r="AM26">
            <v>1.01</v>
          </cell>
          <cell r="AN26">
            <v>0.86</v>
          </cell>
          <cell r="AO26">
            <v>0.86</v>
          </cell>
          <cell r="AP26">
            <v>0.76</v>
          </cell>
          <cell r="AQ26">
            <v>0.53</v>
          </cell>
          <cell r="AR26">
            <v>0.37</v>
          </cell>
          <cell r="AS26">
            <v>0.26</v>
          </cell>
          <cell r="AT26">
            <v>0.18</v>
          </cell>
          <cell r="AU26">
            <v>0.13</v>
          </cell>
          <cell r="AV26">
            <v>0.09</v>
          </cell>
          <cell r="AW26">
            <v>0.06</v>
          </cell>
          <cell r="AX26">
            <v>0.04</v>
          </cell>
          <cell r="AY26">
            <v>0</v>
          </cell>
          <cell r="AZ26">
            <v>0</v>
          </cell>
          <cell r="BA26">
            <v>2.13</v>
          </cell>
          <cell r="BB26">
            <v>2.0299999999999998</v>
          </cell>
          <cell r="BC26">
            <v>1.69</v>
          </cell>
          <cell r="BD26">
            <v>1.44</v>
          </cell>
          <cell r="BE26">
            <v>1.51</v>
          </cell>
          <cell r="BF26">
            <v>1.35</v>
          </cell>
          <cell r="BG26">
            <v>1.39</v>
          </cell>
          <cell r="BH26">
            <v>1.31</v>
          </cell>
          <cell r="BI26">
            <v>1.1200000000000001</v>
          </cell>
          <cell r="BJ26">
            <v>1.1200000000000001</v>
          </cell>
          <cell r="BK26">
            <v>0.99</v>
          </cell>
          <cell r="BL26">
            <v>0.69</v>
          </cell>
          <cell r="BM26">
            <v>0.48</v>
          </cell>
          <cell r="BN26">
            <v>0.34</v>
          </cell>
          <cell r="BO26">
            <v>0.24</v>
          </cell>
          <cell r="BP26">
            <v>0.17</v>
          </cell>
          <cell r="BQ26">
            <v>0.12</v>
          </cell>
          <cell r="BR26">
            <v>0.08</v>
          </cell>
          <cell r="BS26">
            <v>0.06</v>
          </cell>
          <cell r="BT26">
            <v>0</v>
          </cell>
          <cell r="BU26">
            <v>0</v>
          </cell>
          <cell r="BV26">
            <v>38.694400237546851</v>
          </cell>
          <cell r="BW26">
            <v>2.83</v>
          </cell>
          <cell r="BX26">
            <v>0.56000000000000005</v>
          </cell>
          <cell r="BY26">
            <v>91.13</v>
          </cell>
          <cell r="BZ26">
            <v>3.92</v>
          </cell>
          <cell r="CA26">
            <v>1</v>
          </cell>
          <cell r="CB26">
            <v>0.45</v>
          </cell>
          <cell r="CC26">
            <v>0.1</v>
          </cell>
          <cell r="CD26">
            <v>0.01</v>
          </cell>
          <cell r="CG26" t="str">
            <v>.3ppm</v>
          </cell>
          <cell r="CJ26">
            <v>100</v>
          </cell>
          <cell r="CK26">
            <v>-4.9999999999999989E-2</v>
          </cell>
          <cell r="CL26">
            <v>1.21</v>
          </cell>
          <cell r="CM26">
            <v>20</v>
          </cell>
          <cell r="CN26">
            <v>4.18</v>
          </cell>
          <cell r="CO26">
            <v>6.0407499999999992</v>
          </cell>
        </row>
        <row r="27">
          <cell r="A27" t="str">
            <v>Beinn</v>
          </cell>
          <cell r="B27">
            <v>23</v>
          </cell>
          <cell r="E27" t="str">
            <v>Profile Modified /2</v>
          </cell>
          <cell r="G27" t="str">
            <v>Mobil SF</v>
          </cell>
          <cell r="H27" t="str">
            <v>St Fergus</v>
          </cell>
          <cell r="I27" t="str">
            <v>P</v>
          </cell>
          <cell r="J27">
            <v>2</v>
          </cell>
          <cell r="K27">
            <v>1.263157894736842</v>
          </cell>
          <cell r="L27">
            <v>1.2580645161290323</v>
          </cell>
          <cell r="M27">
            <v>1.2608695652173911</v>
          </cell>
          <cell r="N27">
            <v>1.2352941176470587</v>
          </cell>
          <cell r="O27">
            <v>1.2727272727272729</v>
          </cell>
          <cell r="P27">
            <v>1.25</v>
          </cell>
          <cell r="Q27">
            <v>1.1428571428571428</v>
          </cell>
          <cell r="R27">
            <v>1.4000000000000001</v>
          </cell>
          <cell r="S27">
            <v>1.25</v>
          </cell>
          <cell r="T27">
            <v>1.3333333333333335</v>
          </cell>
          <cell r="U27">
            <v>0</v>
          </cell>
          <cell r="V27">
            <v>0</v>
          </cell>
          <cell r="W27">
            <v>0</v>
          </cell>
          <cell r="X27">
            <v>0</v>
          </cell>
          <cell r="Y27">
            <v>0</v>
          </cell>
          <cell r="Z27">
            <v>0</v>
          </cell>
          <cell r="AA27">
            <v>0</v>
          </cell>
          <cell r="AB27">
            <v>0</v>
          </cell>
          <cell r="AC27">
            <v>0</v>
          </cell>
          <cell r="AD27">
            <v>0</v>
          </cell>
          <cell r="AE27">
            <v>0</v>
          </cell>
          <cell r="AF27">
            <v>0.38</v>
          </cell>
          <cell r="AG27">
            <v>0.31</v>
          </cell>
          <cell r="AH27">
            <v>0.23</v>
          </cell>
          <cell r="AI27">
            <v>0.17</v>
          </cell>
          <cell r="AJ27">
            <v>0.11</v>
          </cell>
          <cell r="AK27">
            <v>0.08</v>
          </cell>
          <cell r="AL27">
            <v>7.0000000000000007E-2</v>
          </cell>
          <cell r="AM27">
            <v>0.05</v>
          </cell>
          <cell r="AN27">
            <v>0.04</v>
          </cell>
          <cell r="AO27">
            <v>0.03</v>
          </cell>
          <cell r="AP27">
            <v>0</v>
          </cell>
          <cell r="AQ27">
            <v>0</v>
          </cell>
          <cell r="AR27">
            <v>0</v>
          </cell>
          <cell r="AS27">
            <v>0</v>
          </cell>
          <cell r="AT27">
            <v>0</v>
          </cell>
          <cell r="AU27">
            <v>0</v>
          </cell>
          <cell r="AV27">
            <v>0</v>
          </cell>
          <cell r="AW27">
            <v>0</v>
          </cell>
          <cell r="AX27">
            <v>0</v>
          </cell>
          <cell r="AY27">
            <v>0</v>
          </cell>
          <cell r="AZ27">
            <v>0</v>
          </cell>
          <cell r="BA27">
            <v>0.48</v>
          </cell>
          <cell r="BB27">
            <v>0.39</v>
          </cell>
          <cell r="BC27">
            <v>0.28999999999999998</v>
          </cell>
          <cell r="BD27">
            <v>0.21</v>
          </cell>
          <cell r="BE27">
            <v>0.14000000000000001</v>
          </cell>
          <cell r="BF27">
            <v>0.1</v>
          </cell>
          <cell r="BG27">
            <v>0.08</v>
          </cell>
          <cell r="BH27">
            <v>7.0000000000000007E-2</v>
          </cell>
          <cell r="BI27">
            <v>0.05</v>
          </cell>
          <cell r="BJ27">
            <v>0.04</v>
          </cell>
          <cell r="BK27">
            <v>0</v>
          </cell>
          <cell r="BL27">
            <v>0</v>
          </cell>
          <cell r="BM27">
            <v>0</v>
          </cell>
          <cell r="BN27">
            <v>0</v>
          </cell>
          <cell r="BO27">
            <v>0</v>
          </cell>
          <cell r="BP27">
            <v>0</v>
          </cell>
          <cell r="BQ27">
            <v>0</v>
          </cell>
          <cell r="BR27">
            <v>0</v>
          </cell>
          <cell r="BS27">
            <v>0</v>
          </cell>
          <cell r="BT27">
            <v>0</v>
          </cell>
          <cell r="BU27">
            <v>0</v>
          </cell>
          <cell r="BV27">
            <v>40.950209030535341</v>
          </cell>
          <cell r="BW27">
            <v>0.78</v>
          </cell>
          <cell r="BX27">
            <v>2.96</v>
          </cell>
          <cell r="BY27">
            <v>84.99</v>
          </cell>
          <cell r="BZ27">
            <v>7.74</v>
          </cell>
          <cell r="CA27">
            <v>2.56</v>
          </cell>
          <cell r="CB27">
            <v>0.73</v>
          </cell>
          <cell r="CC27">
            <v>0.18</v>
          </cell>
          <cell r="CD27">
            <v>0.04</v>
          </cell>
          <cell r="CE27">
            <v>0.02</v>
          </cell>
          <cell r="CG27" t="str">
            <v>1.6ppm</v>
          </cell>
          <cell r="CJ27">
            <v>100</v>
          </cell>
          <cell r="CK27">
            <v>-0.02</v>
          </cell>
          <cell r="CL27">
            <v>0.18</v>
          </cell>
          <cell r="CM27">
            <v>9</v>
          </cell>
          <cell r="CN27">
            <v>0</v>
          </cell>
          <cell r="CO27">
            <v>0.53655000000000008</v>
          </cell>
        </row>
        <row r="28">
          <cell r="A28" t="str">
            <v>Bell</v>
          </cell>
          <cell r="B28">
            <v>24</v>
          </cell>
          <cell r="E28" t="str">
            <v>Profile modified</v>
          </cell>
          <cell r="G28" t="str">
            <v>Perenco B</v>
          </cell>
          <cell r="H28" t="str">
            <v>Bacton</v>
          </cell>
          <cell r="I28" t="str">
            <v>P</v>
          </cell>
          <cell r="J28">
            <v>2</v>
          </cell>
          <cell r="K28">
            <v>1.1818181818181819</v>
          </cell>
          <cell r="L28">
            <v>1.2222222222222221</v>
          </cell>
          <cell r="M28">
            <v>1.2380952380952381</v>
          </cell>
          <cell r="N28">
            <v>1.25</v>
          </cell>
          <cell r="O28">
            <v>1.1428571428571428</v>
          </cell>
          <cell r="P28">
            <v>1.1666666666666667</v>
          </cell>
          <cell r="Q28">
            <v>1.25</v>
          </cell>
          <cell r="R28">
            <v>1.1666666666666667</v>
          </cell>
          <cell r="S28">
            <v>1.25</v>
          </cell>
          <cell r="T28">
            <v>0</v>
          </cell>
          <cell r="U28">
            <v>0</v>
          </cell>
          <cell r="V28">
            <v>0</v>
          </cell>
          <cell r="W28">
            <v>0</v>
          </cell>
          <cell r="X28">
            <v>0</v>
          </cell>
          <cell r="Y28">
            <v>0</v>
          </cell>
          <cell r="Z28">
            <v>0</v>
          </cell>
          <cell r="AA28">
            <v>0</v>
          </cell>
          <cell r="AB28">
            <v>0</v>
          </cell>
          <cell r="AC28">
            <v>0</v>
          </cell>
          <cell r="AD28">
            <v>0</v>
          </cell>
          <cell r="AE28">
            <v>0</v>
          </cell>
          <cell r="AF28">
            <v>0.33</v>
          </cell>
          <cell r="AG28">
            <v>0.27</v>
          </cell>
          <cell r="AH28">
            <v>0.21</v>
          </cell>
          <cell r="AI28">
            <v>0.16</v>
          </cell>
          <cell r="AJ28">
            <v>0.14000000000000001</v>
          </cell>
          <cell r="AK28">
            <v>0.12</v>
          </cell>
          <cell r="AL28">
            <v>0.08</v>
          </cell>
          <cell r="AM28">
            <v>0.06</v>
          </cell>
          <cell r="AN28">
            <v>0.04</v>
          </cell>
          <cell r="AO28">
            <v>0</v>
          </cell>
          <cell r="AP28">
            <v>0</v>
          </cell>
          <cell r="AQ28">
            <v>0</v>
          </cell>
          <cell r="AR28">
            <v>0</v>
          </cell>
          <cell r="AS28">
            <v>0</v>
          </cell>
          <cell r="AT28">
            <v>0</v>
          </cell>
          <cell r="AU28">
            <v>0</v>
          </cell>
          <cell r="AV28">
            <v>0</v>
          </cell>
          <cell r="AW28">
            <v>0</v>
          </cell>
          <cell r="AX28">
            <v>0</v>
          </cell>
          <cell r="AY28">
            <v>0</v>
          </cell>
          <cell r="AZ28">
            <v>0</v>
          </cell>
          <cell r="BA28">
            <v>0.39</v>
          </cell>
          <cell r="BB28">
            <v>0.33</v>
          </cell>
          <cell r="BC28">
            <v>0.26</v>
          </cell>
          <cell r="BD28">
            <v>0.2</v>
          </cell>
          <cell r="BE28">
            <v>0.16</v>
          </cell>
          <cell r="BF28">
            <v>0.14000000000000001</v>
          </cell>
          <cell r="BG28">
            <v>0.1</v>
          </cell>
          <cell r="BH28">
            <v>7.0000000000000007E-2</v>
          </cell>
          <cell r="BI28">
            <v>0.05</v>
          </cell>
          <cell r="BJ28">
            <v>0</v>
          </cell>
          <cell r="BK28">
            <v>0</v>
          </cell>
          <cell r="BL28">
            <v>0</v>
          </cell>
          <cell r="BM28">
            <v>0</v>
          </cell>
          <cell r="BN28">
            <v>0</v>
          </cell>
          <cell r="BO28">
            <v>0</v>
          </cell>
          <cell r="BP28">
            <v>0</v>
          </cell>
          <cell r="BQ28">
            <v>0</v>
          </cell>
          <cell r="BR28">
            <v>0</v>
          </cell>
          <cell r="BS28">
            <v>0</v>
          </cell>
          <cell r="BT28">
            <v>0</v>
          </cell>
          <cell r="BU28">
            <v>0</v>
          </cell>
          <cell r="BV28">
            <v>38.317805599588745</v>
          </cell>
          <cell r="BW28">
            <v>3.06</v>
          </cell>
          <cell r="BX28">
            <v>0.72</v>
          </cell>
          <cell r="BY28">
            <v>91.64</v>
          </cell>
          <cell r="BZ28">
            <v>3.25</v>
          </cell>
          <cell r="CA28">
            <v>0.67</v>
          </cell>
          <cell r="CB28">
            <v>0.48</v>
          </cell>
          <cell r="CC28">
            <v>0.08</v>
          </cell>
          <cell r="CD28">
            <v>0.04</v>
          </cell>
          <cell r="CE28">
            <v>0.05</v>
          </cell>
          <cell r="CF28">
            <v>0.01</v>
          </cell>
          <cell r="CG28" t="str">
            <v>.3ppm</v>
          </cell>
          <cell r="CJ28">
            <v>100.00000000000001</v>
          </cell>
          <cell r="CK28">
            <v>-0.02</v>
          </cell>
          <cell r="CL28">
            <v>0.18</v>
          </cell>
          <cell r="CM28">
            <v>9</v>
          </cell>
          <cell r="CN28">
            <v>0</v>
          </cell>
          <cell r="CO28">
            <v>0.51465000000000005</v>
          </cell>
        </row>
        <row r="29">
          <cell r="A29" t="str">
            <v>Beryl Alpha</v>
          </cell>
          <cell r="B29">
            <v>25</v>
          </cell>
          <cell r="G29" t="str">
            <v>Mobil SF</v>
          </cell>
          <cell r="H29" t="str">
            <v>St Fergus</v>
          </cell>
          <cell r="I29" t="str">
            <v>P</v>
          </cell>
          <cell r="J29">
            <v>1</v>
          </cell>
          <cell r="K29">
            <v>1.2467532467532467</v>
          </cell>
          <cell r="L29">
            <v>1.2467532467532467</v>
          </cell>
          <cell r="M29">
            <v>1.2580645161290323</v>
          </cell>
          <cell r="N29">
            <v>1.2708333333333333</v>
          </cell>
          <cell r="O29">
            <v>1.26</v>
          </cell>
          <cell r="P29">
            <v>1.25</v>
          </cell>
          <cell r="Q29">
            <v>1.2571428571428573</v>
          </cell>
          <cell r="R29">
            <v>1.2333333333333334</v>
          </cell>
          <cell r="S29">
            <v>1.25</v>
          </cell>
          <cell r="T29">
            <v>1.2857142857142856</v>
          </cell>
          <cell r="U29">
            <v>1.25</v>
          </cell>
          <cell r="V29">
            <v>1.2</v>
          </cell>
          <cell r="W29">
            <v>1.25</v>
          </cell>
          <cell r="X29">
            <v>1.3333333333333335</v>
          </cell>
          <cell r="Y29">
            <v>1.2</v>
          </cell>
          <cell r="Z29">
            <v>1.25</v>
          </cell>
          <cell r="AA29">
            <v>1.3333333333333335</v>
          </cell>
          <cell r="AB29">
            <v>0</v>
          </cell>
          <cell r="AC29">
            <v>0</v>
          </cell>
          <cell r="AD29">
            <v>0</v>
          </cell>
          <cell r="AE29">
            <v>0</v>
          </cell>
          <cell r="AF29">
            <v>0.77</v>
          </cell>
          <cell r="AG29">
            <v>0.77</v>
          </cell>
          <cell r="AH29">
            <v>0.62</v>
          </cell>
          <cell r="AI29">
            <v>0.48</v>
          </cell>
          <cell r="AJ29">
            <v>0.5</v>
          </cell>
          <cell r="AK29">
            <v>0.44</v>
          </cell>
          <cell r="AL29">
            <v>0.35</v>
          </cell>
          <cell r="AM29">
            <v>0.3</v>
          </cell>
          <cell r="AN29">
            <v>0.2</v>
          </cell>
          <cell r="AO29">
            <v>0.14000000000000001</v>
          </cell>
          <cell r="AP29">
            <v>0.12</v>
          </cell>
          <cell r="AQ29">
            <v>0.1</v>
          </cell>
          <cell r="AR29">
            <v>0.08</v>
          </cell>
          <cell r="AS29">
            <v>0.06</v>
          </cell>
          <cell r="AT29">
            <v>0.05</v>
          </cell>
          <cell r="AU29">
            <v>0.04</v>
          </cell>
          <cell r="AV29">
            <v>0.03</v>
          </cell>
          <cell r="AW29">
            <v>0</v>
          </cell>
          <cell r="AX29">
            <v>0</v>
          </cell>
          <cell r="AY29">
            <v>0</v>
          </cell>
          <cell r="AZ29">
            <v>0</v>
          </cell>
          <cell r="BA29">
            <v>0.96</v>
          </cell>
          <cell r="BB29">
            <v>0.96</v>
          </cell>
          <cell r="BC29">
            <v>0.78</v>
          </cell>
          <cell r="BD29">
            <v>0.61</v>
          </cell>
          <cell r="BE29">
            <v>0.63</v>
          </cell>
          <cell r="BF29">
            <v>0.55000000000000004</v>
          </cell>
          <cell r="BG29">
            <v>0.44</v>
          </cell>
          <cell r="BH29">
            <v>0.37</v>
          </cell>
          <cell r="BI29">
            <v>0.25</v>
          </cell>
          <cell r="BJ29">
            <v>0.18</v>
          </cell>
          <cell r="BK29">
            <v>0.15</v>
          </cell>
          <cell r="BL29">
            <v>0.12</v>
          </cell>
          <cell r="BM29">
            <v>0.1</v>
          </cell>
          <cell r="BN29">
            <v>0.08</v>
          </cell>
          <cell r="BO29">
            <v>0.06</v>
          </cell>
          <cell r="BP29">
            <v>0.05</v>
          </cell>
          <cell r="BQ29">
            <v>0.04</v>
          </cell>
          <cell r="BR29">
            <v>0</v>
          </cell>
          <cell r="BS29">
            <v>0</v>
          </cell>
          <cell r="BT29">
            <v>0</v>
          </cell>
          <cell r="BU29">
            <v>0</v>
          </cell>
          <cell r="BV29">
            <v>40.950209030535341</v>
          </cell>
          <cell r="BW29">
            <v>0.78</v>
          </cell>
          <cell r="BX29">
            <v>2.96</v>
          </cell>
          <cell r="BY29">
            <v>84.99</v>
          </cell>
          <cell r="BZ29">
            <v>7.74</v>
          </cell>
          <cell r="CA29">
            <v>2.56</v>
          </cell>
          <cell r="CB29">
            <v>0.73</v>
          </cell>
          <cell r="CC29">
            <v>0.18</v>
          </cell>
          <cell r="CD29">
            <v>0.04</v>
          </cell>
          <cell r="CE29">
            <v>0.02</v>
          </cell>
          <cell r="CG29" t="str">
            <v>1.6ppm</v>
          </cell>
          <cell r="CJ29">
            <v>100</v>
          </cell>
          <cell r="CK29">
            <v>-4.0000000000000008E-2</v>
          </cell>
          <cell r="CL29">
            <v>0.48000000000000009</v>
          </cell>
          <cell r="CM29">
            <v>12</v>
          </cell>
          <cell r="CN29">
            <v>0.18</v>
          </cell>
          <cell r="CO29">
            <v>1.77755</v>
          </cell>
        </row>
        <row r="30">
          <cell r="A30" t="str">
            <v>Beryl Bravo</v>
          </cell>
          <cell r="B30">
            <v>26</v>
          </cell>
          <cell r="G30" t="str">
            <v>Mobil SF</v>
          </cell>
          <cell r="H30" t="str">
            <v>St Fergus</v>
          </cell>
          <cell r="I30" t="str">
            <v>P</v>
          </cell>
          <cell r="J30">
            <v>1</v>
          </cell>
          <cell r="K30">
            <v>1.2545454545454544</v>
          </cell>
          <cell r="L30">
            <v>1.2522522522522521</v>
          </cell>
          <cell r="M30">
            <v>1.2521008403361344</v>
          </cell>
          <cell r="N30">
            <v>1.2547169811320755</v>
          </cell>
          <cell r="O30">
            <v>1.2474226804123711</v>
          </cell>
          <cell r="P30">
            <v>1.2619047619047621</v>
          </cell>
          <cell r="Q30">
            <v>1.2574257425742574</v>
          </cell>
          <cell r="R30">
            <v>1.2499999999999998</v>
          </cell>
          <cell r="S30">
            <v>1.2542372881355932</v>
          </cell>
          <cell r="T30">
            <v>1.2499999999999998</v>
          </cell>
          <cell r="U30">
            <v>1.2647058823529411</v>
          </cell>
          <cell r="V30">
            <v>1.2592592592592593</v>
          </cell>
          <cell r="W30">
            <v>1.2272727272727273</v>
          </cell>
          <cell r="X30">
            <v>1.2222222222222223</v>
          </cell>
          <cell r="Y30">
            <v>1.2857142857142856</v>
          </cell>
          <cell r="Z30">
            <v>1.2727272727272729</v>
          </cell>
          <cell r="AA30">
            <v>1.2222222222222223</v>
          </cell>
          <cell r="AB30">
            <v>1.2857142857142856</v>
          </cell>
          <cell r="AC30">
            <v>1.1666666666666667</v>
          </cell>
          <cell r="AD30">
            <v>1.2</v>
          </cell>
          <cell r="AE30">
            <v>1.25</v>
          </cell>
          <cell r="AF30">
            <v>1.1000000000000001</v>
          </cell>
          <cell r="AG30">
            <v>1.1100000000000001</v>
          </cell>
          <cell r="AH30">
            <v>1.19</v>
          </cell>
          <cell r="AI30">
            <v>1.06</v>
          </cell>
          <cell r="AJ30">
            <v>0.97</v>
          </cell>
          <cell r="AK30">
            <v>0.84</v>
          </cell>
          <cell r="AL30">
            <v>1.01</v>
          </cell>
          <cell r="AM30">
            <v>0.68</v>
          </cell>
          <cell r="AN30">
            <v>0.59</v>
          </cell>
          <cell r="AO30">
            <v>0.56000000000000005</v>
          </cell>
          <cell r="AP30">
            <v>0.34</v>
          </cell>
          <cell r="AQ30">
            <v>0.27</v>
          </cell>
          <cell r="AR30">
            <v>0.22</v>
          </cell>
          <cell r="AS30">
            <v>0.18</v>
          </cell>
          <cell r="AT30">
            <v>0.14000000000000001</v>
          </cell>
          <cell r="AU30">
            <v>0.11</v>
          </cell>
          <cell r="AV30">
            <v>0.09</v>
          </cell>
          <cell r="AW30">
            <v>7.0000000000000007E-2</v>
          </cell>
          <cell r="AX30">
            <v>0.06</v>
          </cell>
          <cell r="AY30">
            <v>0.05</v>
          </cell>
          <cell r="AZ30">
            <v>0.04</v>
          </cell>
          <cell r="BA30">
            <v>1.38</v>
          </cell>
          <cell r="BB30">
            <v>1.39</v>
          </cell>
          <cell r="BC30">
            <v>1.49</v>
          </cell>
          <cell r="BD30">
            <v>1.33</v>
          </cell>
          <cell r="BE30">
            <v>1.21</v>
          </cell>
          <cell r="BF30">
            <v>1.06</v>
          </cell>
          <cell r="BG30">
            <v>1.27</v>
          </cell>
          <cell r="BH30">
            <v>0.85</v>
          </cell>
          <cell r="BI30">
            <v>0.74</v>
          </cell>
          <cell r="BJ30">
            <v>0.7</v>
          </cell>
          <cell r="BK30">
            <v>0.43</v>
          </cell>
          <cell r="BL30">
            <v>0.34</v>
          </cell>
          <cell r="BM30">
            <v>0.27</v>
          </cell>
          <cell r="BN30">
            <v>0.22</v>
          </cell>
          <cell r="BO30">
            <v>0.18</v>
          </cell>
          <cell r="BP30">
            <v>0.14000000000000001</v>
          </cell>
          <cell r="BQ30">
            <v>0.11</v>
          </cell>
          <cell r="BR30">
            <v>0.09</v>
          </cell>
          <cell r="BS30">
            <v>7.0000000000000007E-2</v>
          </cell>
          <cell r="BT30">
            <v>0.06</v>
          </cell>
          <cell r="BU30">
            <v>0.05</v>
          </cell>
          <cell r="BV30">
            <v>40.950209030535341</v>
          </cell>
          <cell r="BW30">
            <v>0.78</v>
          </cell>
          <cell r="BX30">
            <v>2.96</v>
          </cell>
          <cell r="BY30">
            <v>84.99</v>
          </cell>
          <cell r="BZ30">
            <v>7.74</v>
          </cell>
          <cell r="CA30">
            <v>2.56</v>
          </cell>
          <cell r="CB30">
            <v>0.73</v>
          </cell>
          <cell r="CC30">
            <v>0.18</v>
          </cell>
          <cell r="CD30">
            <v>0.04</v>
          </cell>
          <cell r="CE30">
            <v>0.02</v>
          </cell>
          <cell r="CG30" t="str">
            <v>1.6ppm</v>
          </cell>
          <cell r="CJ30">
            <v>100</v>
          </cell>
          <cell r="CK30">
            <v>-0.12499999999999997</v>
          </cell>
          <cell r="CL30">
            <v>1.4649999999999999</v>
          </cell>
          <cell r="CM30">
            <v>11.72</v>
          </cell>
          <cell r="CN30">
            <v>0.46240000000000014</v>
          </cell>
          <cell r="CO30">
            <v>3.618026</v>
          </cell>
        </row>
        <row r="31">
          <cell r="A31" t="str">
            <v>Biogas</v>
          </cell>
          <cell r="B31">
            <v>27</v>
          </cell>
          <cell r="E31" t="str">
            <v>Biogas</v>
          </cell>
          <cell r="G31" t="str">
            <v>Onshore BIO</v>
          </cell>
          <cell r="H31" t="str">
            <v>Onshore</v>
          </cell>
          <cell r="I31" t="str">
            <v>b</v>
          </cell>
          <cell r="J31">
            <v>2</v>
          </cell>
          <cell r="K31">
            <v>0</v>
          </cell>
          <cell r="L31">
            <v>0</v>
          </cell>
          <cell r="M31">
            <v>1.0999999999999999</v>
          </cell>
          <cell r="N31">
            <v>1.0999999999999999</v>
          </cell>
          <cell r="O31">
            <v>1.098360655737705</v>
          </cell>
          <cell r="P31">
            <v>1.0987654320987654</v>
          </cell>
          <cell r="Q31">
            <v>1.0990099009900991</v>
          </cell>
          <cell r="R31">
            <v>1.0991735537190084</v>
          </cell>
          <cell r="S31">
            <v>1.0992907801418441</v>
          </cell>
          <cell r="T31">
            <v>1.0987654320987654</v>
          </cell>
          <cell r="U31">
            <v>1.0989010989010988</v>
          </cell>
          <cell r="V31">
            <v>1.1027027027027028</v>
          </cell>
          <cell r="W31">
            <v>1.1005291005291007</v>
          </cell>
          <cell r="X31">
            <v>1.0984455958549224</v>
          </cell>
          <cell r="Y31">
            <v>1.101522842639594</v>
          </cell>
          <cell r="Z31">
            <v>1.099502487562189</v>
          </cell>
          <cell r="AA31">
            <v>1.102439024390244</v>
          </cell>
          <cell r="AB31">
            <v>1.1004784688995215</v>
          </cell>
          <cell r="AC31">
            <v>1.0985915492957747</v>
          </cell>
          <cell r="AD31">
            <v>1.1013824884792627</v>
          </cell>
          <cell r="AE31">
            <v>1.099099099099099</v>
          </cell>
          <cell r="AF31">
            <v>0</v>
          </cell>
          <cell r="AG31">
            <v>0</v>
          </cell>
          <cell r="AH31">
            <v>0.2</v>
          </cell>
          <cell r="AI31">
            <v>0.4</v>
          </cell>
          <cell r="AJ31">
            <v>0.61</v>
          </cell>
          <cell r="AK31">
            <v>0.81</v>
          </cell>
          <cell r="AL31">
            <v>1.01</v>
          </cell>
          <cell r="AM31">
            <v>1.21</v>
          </cell>
          <cell r="AN31">
            <v>1.41</v>
          </cell>
          <cell r="AO31">
            <v>1.62</v>
          </cell>
          <cell r="AP31">
            <v>1.82</v>
          </cell>
          <cell r="AQ31">
            <v>1.85</v>
          </cell>
          <cell r="AR31">
            <v>1.89</v>
          </cell>
          <cell r="AS31">
            <v>1.93</v>
          </cell>
          <cell r="AT31">
            <v>1.97</v>
          </cell>
          <cell r="AU31">
            <v>2.0099999999999998</v>
          </cell>
          <cell r="AV31">
            <v>2.0499999999999998</v>
          </cell>
          <cell r="AW31">
            <v>2.09</v>
          </cell>
          <cell r="AX31">
            <v>2.13</v>
          </cell>
          <cell r="AY31">
            <v>2.17</v>
          </cell>
          <cell r="AZ31">
            <v>2.2200000000000002</v>
          </cell>
          <cell r="BA31">
            <v>0</v>
          </cell>
          <cell r="BB31">
            <v>0</v>
          </cell>
          <cell r="BC31">
            <v>0.22</v>
          </cell>
          <cell r="BD31">
            <v>0.44</v>
          </cell>
          <cell r="BE31">
            <v>0.67</v>
          </cell>
          <cell r="BF31">
            <v>0.89</v>
          </cell>
          <cell r="BG31">
            <v>1.1100000000000001</v>
          </cell>
          <cell r="BH31">
            <v>1.33</v>
          </cell>
          <cell r="BI31">
            <v>1.55</v>
          </cell>
          <cell r="BJ31">
            <v>1.78</v>
          </cell>
          <cell r="BK31">
            <v>2</v>
          </cell>
          <cell r="BL31">
            <v>2.04</v>
          </cell>
          <cell r="BM31">
            <v>2.08</v>
          </cell>
          <cell r="BN31">
            <v>2.12</v>
          </cell>
          <cell r="BO31">
            <v>2.17</v>
          </cell>
          <cell r="BP31">
            <v>2.21</v>
          </cell>
          <cell r="BQ31">
            <v>2.2599999999999998</v>
          </cell>
          <cell r="BR31">
            <v>2.2999999999999998</v>
          </cell>
          <cell r="BS31">
            <v>2.34</v>
          </cell>
          <cell r="BT31">
            <v>2.39</v>
          </cell>
          <cell r="BU31">
            <v>2.44</v>
          </cell>
          <cell r="BV31">
            <v>38.317805599588745</v>
          </cell>
          <cell r="BW31">
            <v>3.06</v>
          </cell>
          <cell r="BX31">
            <v>0.72</v>
          </cell>
          <cell r="BY31">
            <v>91.64</v>
          </cell>
          <cell r="BZ31">
            <v>3.25</v>
          </cell>
          <cell r="CA31">
            <v>0.67</v>
          </cell>
          <cell r="CB31">
            <v>0.48</v>
          </cell>
          <cell r="CC31">
            <v>0.08</v>
          </cell>
          <cell r="CD31">
            <v>0.04</v>
          </cell>
          <cell r="CE31">
            <v>0.05</v>
          </cell>
          <cell r="CF31">
            <v>0.01</v>
          </cell>
          <cell r="CG31" t="str">
            <v>.3ppm</v>
          </cell>
          <cell r="CJ31">
            <v>100.00000000000001</v>
          </cell>
          <cell r="CK31">
            <v>0</v>
          </cell>
          <cell r="CL31">
            <v>1.82</v>
          </cell>
          <cell r="CM31">
            <v>20</v>
          </cell>
          <cell r="CN31">
            <v>10.01</v>
          </cell>
          <cell r="CO31">
            <v>6.9715000000000007</v>
          </cell>
        </row>
        <row r="32">
          <cell r="A32" t="str">
            <v>Birch</v>
          </cell>
          <cell r="B32">
            <v>28</v>
          </cell>
          <cell r="E32" t="str">
            <v>Profile Created</v>
          </cell>
          <cell r="G32" t="str">
            <v>Mobil SF</v>
          </cell>
          <cell r="H32" t="str">
            <v>St Fergus</v>
          </cell>
          <cell r="I32" t="str">
            <v>P</v>
          </cell>
          <cell r="J32">
            <v>2</v>
          </cell>
          <cell r="K32">
            <v>1.25</v>
          </cell>
          <cell r="L32">
            <v>1.25</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0.08</v>
          </cell>
          <cell r="AG32">
            <v>0.08</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0.1</v>
          </cell>
          <cell r="BB32">
            <v>0.1</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40.950209030535341</v>
          </cell>
          <cell r="BW32">
            <v>0.78</v>
          </cell>
          <cell r="BX32">
            <v>2.96</v>
          </cell>
          <cell r="BY32">
            <v>84.99</v>
          </cell>
          <cell r="BZ32">
            <v>7.74</v>
          </cell>
          <cell r="CA32">
            <v>2.56</v>
          </cell>
          <cell r="CB32">
            <v>0.73</v>
          </cell>
          <cell r="CC32">
            <v>0.18</v>
          </cell>
          <cell r="CD32">
            <v>0.04</v>
          </cell>
          <cell r="CE32">
            <v>0.02</v>
          </cell>
          <cell r="CG32" t="str">
            <v>1.6ppm</v>
          </cell>
          <cell r="CJ32">
            <v>100</v>
          </cell>
          <cell r="CK32">
            <v>0</v>
          </cell>
          <cell r="CL32">
            <v>0</v>
          </cell>
          <cell r="CM32">
            <v>20</v>
          </cell>
          <cell r="CN32">
            <v>0</v>
          </cell>
          <cell r="CO32">
            <v>5.8400000000000001E-2</v>
          </cell>
        </row>
        <row r="33">
          <cell r="A33" t="str">
            <v>Bittern</v>
          </cell>
          <cell r="B33">
            <v>29</v>
          </cell>
          <cell r="E33" t="str">
            <v>Profile Good, 40% 10/11 (Terminal)</v>
          </cell>
          <cell r="G33" t="str">
            <v>Shell/Esso SF</v>
          </cell>
          <cell r="H33" t="str">
            <v>St Fergus</v>
          </cell>
          <cell r="I33" t="str">
            <v>P</v>
          </cell>
          <cell r="J33">
            <v>1</v>
          </cell>
          <cell r="K33">
            <v>2.0714285714285712</v>
          </cell>
          <cell r="L33">
            <v>1.1142857142857143</v>
          </cell>
          <cell r="M33">
            <v>1.107142857142857</v>
          </cell>
          <cell r="N33">
            <v>1.0952380952380953</v>
          </cell>
          <cell r="O33">
            <v>1.0714285714285714</v>
          </cell>
          <cell r="P33">
            <v>1.1111111111111112</v>
          </cell>
          <cell r="Q33">
            <v>1.2</v>
          </cell>
          <cell r="R33">
            <v>1.3333333333333335</v>
          </cell>
          <cell r="S33">
            <v>1.2</v>
          </cell>
          <cell r="T33">
            <v>1.5</v>
          </cell>
          <cell r="U33">
            <v>0</v>
          </cell>
          <cell r="V33">
            <v>0</v>
          </cell>
          <cell r="W33">
            <v>0</v>
          </cell>
          <cell r="X33">
            <v>0</v>
          </cell>
          <cell r="Y33">
            <v>0</v>
          </cell>
          <cell r="Z33">
            <v>0</v>
          </cell>
          <cell r="AA33">
            <v>0</v>
          </cell>
          <cell r="AB33">
            <v>0</v>
          </cell>
          <cell r="AC33">
            <v>0</v>
          </cell>
          <cell r="AD33">
            <v>0</v>
          </cell>
          <cell r="AE33">
            <v>0</v>
          </cell>
          <cell r="AF33">
            <v>0.14000000000000001</v>
          </cell>
          <cell r="AG33">
            <v>0.35</v>
          </cell>
          <cell r="AH33">
            <v>0.28000000000000003</v>
          </cell>
          <cell r="AI33">
            <v>0.21</v>
          </cell>
          <cell r="AJ33">
            <v>0.14000000000000001</v>
          </cell>
          <cell r="AK33">
            <v>0.09</v>
          </cell>
          <cell r="AL33">
            <v>0.05</v>
          </cell>
          <cell r="AM33">
            <v>0.03</v>
          </cell>
          <cell r="AN33">
            <v>0.05</v>
          </cell>
          <cell r="AO33">
            <v>0.02</v>
          </cell>
          <cell r="AP33">
            <v>0</v>
          </cell>
          <cell r="AQ33">
            <v>0</v>
          </cell>
          <cell r="AR33">
            <v>0</v>
          </cell>
          <cell r="AS33">
            <v>0</v>
          </cell>
          <cell r="AT33">
            <v>0</v>
          </cell>
          <cell r="AU33">
            <v>0</v>
          </cell>
          <cell r="AV33">
            <v>0</v>
          </cell>
          <cell r="AW33">
            <v>0</v>
          </cell>
          <cell r="AX33">
            <v>0</v>
          </cell>
          <cell r="AY33">
            <v>0</v>
          </cell>
          <cell r="AZ33">
            <v>0</v>
          </cell>
          <cell r="BA33">
            <v>0.28999999999999998</v>
          </cell>
          <cell r="BB33">
            <v>0.39</v>
          </cell>
          <cell r="BC33">
            <v>0.31</v>
          </cell>
          <cell r="BD33">
            <v>0.23</v>
          </cell>
          <cell r="BE33">
            <v>0.15</v>
          </cell>
          <cell r="BF33">
            <v>0.1</v>
          </cell>
          <cell r="BG33">
            <v>0.06</v>
          </cell>
          <cell r="BH33">
            <v>0.04</v>
          </cell>
          <cell r="BI33">
            <v>0.06</v>
          </cell>
          <cell r="BJ33">
            <v>0.03</v>
          </cell>
          <cell r="BK33">
            <v>0</v>
          </cell>
          <cell r="BL33">
            <v>0</v>
          </cell>
          <cell r="BM33">
            <v>0</v>
          </cell>
          <cell r="BN33">
            <v>0</v>
          </cell>
          <cell r="BO33">
            <v>0</v>
          </cell>
          <cell r="BP33">
            <v>0</v>
          </cell>
          <cell r="BQ33">
            <v>0</v>
          </cell>
          <cell r="BR33">
            <v>0</v>
          </cell>
          <cell r="BS33">
            <v>0</v>
          </cell>
          <cell r="BT33">
            <v>0</v>
          </cell>
          <cell r="BU33">
            <v>0</v>
          </cell>
          <cell r="BV33">
            <v>37.723350089053945</v>
          </cell>
          <cell r="BW33">
            <v>1.02</v>
          </cell>
          <cell r="BX33">
            <v>0.88</v>
          </cell>
          <cell r="BY33">
            <v>95.89</v>
          </cell>
          <cell r="BZ33">
            <v>2.11</v>
          </cell>
          <cell r="CA33">
            <v>0.1</v>
          </cell>
          <cell r="CG33" t="str">
            <v>1ppm</v>
          </cell>
          <cell r="CJ33">
            <v>100</v>
          </cell>
          <cell r="CK33">
            <v>-2.5000000000000001E-2</v>
          </cell>
          <cell r="CL33">
            <v>0.22500000000000001</v>
          </cell>
          <cell r="CM33">
            <v>9</v>
          </cell>
          <cell r="CN33">
            <v>0</v>
          </cell>
          <cell r="CO33">
            <v>0.49640000000000012</v>
          </cell>
        </row>
        <row r="34">
          <cell r="A34" t="str">
            <v>Blackbird</v>
          </cell>
          <cell r="B34">
            <v>30</v>
          </cell>
          <cell r="E34" t="str">
            <v>90% Under construction Jan 2012</v>
          </cell>
          <cell r="G34" t="str">
            <v>Mobil SF</v>
          </cell>
          <cell r="H34" t="str">
            <v>St Fergus</v>
          </cell>
          <cell r="I34" t="str">
            <v>D</v>
          </cell>
          <cell r="J34">
            <v>2</v>
          </cell>
          <cell r="K34">
            <v>0</v>
          </cell>
          <cell r="L34">
            <v>1.1666666666666667</v>
          </cell>
          <cell r="M34">
            <v>1.1666666666666667</v>
          </cell>
          <cell r="N34">
            <v>1.125</v>
          </cell>
          <cell r="O34">
            <v>1.25</v>
          </cell>
          <cell r="P34">
            <v>1.5</v>
          </cell>
          <cell r="Q34">
            <v>1.5</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0.06</v>
          </cell>
          <cell r="AH34">
            <v>0.06</v>
          </cell>
          <cell r="AI34">
            <v>0.08</v>
          </cell>
          <cell r="AJ34">
            <v>0.04</v>
          </cell>
          <cell r="AK34">
            <v>0.02</v>
          </cell>
          <cell r="AL34">
            <v>0.02</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7.0000000000000007E-2</v>
          </cell>
          <cell r="BC34">
            <v>7.0000000000000007E-2</v>
          </cell>
          <cell r="BD34">
            <v>0.09</v>
          </cell>
          <cell r="BE34">
            <v>0.05</v>
          </cell>
          <cell r="BF34">
            <v>0.03</v>
          </cell>
          <cell r="BG34">
            <v>0.03</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40.950209030535341</v>
          </cell>
          <cell r="BW34">
            <v>0.78</v>
          </cell>
          <cell r="BX34">
            <v>2.96</v>
          </cell>
          <cell r="BY34">
            <v>84.99</v>
          </cell>
          <cell r="BZ34">
            <v>7.74</v>
          </cell>
          <cell r="CA34">
            <v>2.56</v>
          </cell>
          <cell r="CB34">
            <v>0.73</v>
          </cell>
          <cell r="CC34">
            <v>0.18</v>
          </cell>
          <cell r="CD34">
            <v>0.04</v>
          </cell>
          <cell r="CE34">
            <v>0.02</v>
          </cell>
          <cell r="CG34" t="str">
            <v>1.6ppm</v>
          </cell>
          <cell r="CJ34">
            <v>100</v>
          </cell>
          <cell r="CK34">
            <v>0</v>
          </cell>
          <cell r="CL34">
            <v>0</v>
          </cell>
          <cell r="CM34">
            <v>20</v>
          </cell>
          <cell r="CN34">
            <v>0</v>
          </cell>
          <cell r="CO34">
            <v>0.10220000000000001</v>
          </cell>
        </row>
        <row r="35">
          <cell r="A35" t="str">
            <v>Boulton</v>
          </cell>
          <cell r="B35">
            <v>31</v>
          </cell>
          <cell r="E35" t="str">
            <v>Too high Profile halved</v>
          </cell>
          <cell r="G35" t="str">
            <v>Theddlethorpe</v>
          </cell>
          <cell r="H35" t="str">
            <v>Theddlethorpe</v>
          </cell>
          <cell r="I35" t="str">
            <v>P</v>
          </cell>
          <cell r="J35">
            <v>1</v>
          </cell>
          <cell r="K35">
            <v>1.2</v>
          </cell>
          <cell r="L35">
            <v>1.2045454545454546</v>
          </cell>
          <cell r="M35">
            <v>1.2063492063492063</v>
          </cell>
          <cell r="N35">
            <v>1.2063492063492063</v>
          </cell>
          <cell r="O35">
            <v>1.1886792452830188</v>
          </cell>
          <cell r="P35">
            <v>1.1891891891891893</v>
          </cell>
          <cell r="Q35">
            <v>1.2</v>
          </cell>
          <cell r="R35">
            <v>1.1666666666666667</v>
          </cell>
          <cell r="S35">
            <v>0</v>
          </cell>
          <cell r="T35">
            <v>0</v>
          </cell>
          <cell r="U35">
            <v>0</v>
          </cell>
          <cell r="V35">
            <v>0</v>
          </cell>
          <cell r="W35">
            <v>0</v>
          </cell>
          <cell r="X35">
            <v>0</v>
          </cell>
          <cell r="Y35">
            <v>0</v>
          </cell>
          <cell r="Z35">
            <v>0</v>
          </cell>
          <cell r="AA35">
            <v>0</v>
          </cell>
          <cell r="AB35">
            <v>0</v>
          </cell>
          <cell r="AC35">
            <v>0</v>
          </cell>
          <cell r="AD35">
            <v>0</v>
          </cell>
          <cell r="AE35">
            <v>0</v>
          </cell>
          <cell r="AF35">
            <v>0.5</v>
          </cell>
          <cell r="AG35">
            <v>0.44</v>
          </cell>
          <cell r="AH35">
            <v>0.63</v>
          </cell>
          <cell r="AI35">
            <v>0.63</v>
          </cell>
          <cell r="AJ35">
            <v>0.53</v>
          </cell>
          <cell r="AK35">
            <v>0.37</v>
          </cell>
          <cell r="AL35">
            <v>0.25</v>
          </cell>
          <cell r="AM35">
            <v>0.06</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0.6</v>
          </cell>
          <cell r="BB35">
            <v>0.53</v>
          </cell>
          <cell r="BC35">
            <v>0.76</v>
          </cell>
          <cell r="BD35">
            <v>0.76</v>
          </cell>
          <cell r="BE35">
            <v>0.63</v>
          </cell>
          <cell r="BF35">
            <v>0.44</v>
          </cell>
          <cell r="BG35">
            <v>0.3</v>
          </cell>
          <cell r="BH35">
            <v>7.0000000000000007E-2</v>
          </cell>
          <cell r="BI35">
            <v>0</v>
          </cell>
          <cell r="BJ35">
            <v>0</v>
          </cell>
          <cell r="BK35">
            <v>0</v>
          </cell>
          <cell r="BL35">
            <v>0</v>
          </cell>
          <cell r="BM35">
            <v>0</v>
          </cell>
          <cell r="BN35">
            <v>0</v>
          </cell>
          <cell r="BO35">
            <v>0</v>
          </cell>
          <cell r="BP35">
            <v>0</v>
          </cell>
          <cell r="BQ35">
            <v>0</v>
          </cell>
          <cell r="BR35">
            <v>0</v>
          </cell>
          <cell r="BS35">
            <v>0</v>
          </cell>
          <cell r="BT35">
            <v>0</v>
          </cell>
          <cell r="BU35">
            <v>0</v>
          </cell>
          <cell r="BV35">
            <v>38.349205231337869</v>
          </cell>
          <cell r="BW35">
            <v>3.6</v>
          </cell>
          <cell r="BX35">
            <v>1.1299999999999999</v>
          </cell>
          <cell r="BY35">
            <v>89.58</v>
          </cell>
          <cell r="BZ35">
            <v>4.07</v>
          </cell>
          <cell r="CA35">
            <v>1.02</v>
          </cell>
          <cell r="CB35">
            <v>0.38</v>
          </cell>
          <cell r="CC35">
            <v>0.11</v>
          </cell>
          <cell r="CD35">
            <v>7.0000000000000007E-2</v>
          </cell>
          <cell r="CE35">
            <v>0.03</v>
          </cell>
          <cell r="CF35">
            <v>0.01</v>
          </cell>
          <cell r="CJ35">
            <v>99.999999999999986</v>
          </cell>
          <cell r="CK35">
            <v>0</v>
          </cell>
          <cell r="CL35">
            <v>0</v>
          </cell>
          <cell r="CM35">
            <v>20</v>
          </cell>
          <cell r="CN35">
            <v>0</v>
          </cell>
          <cell r="CO35">
            <v>1.2446499999999998</v>
          </cell>
        </row>
        <row r="36">
          <cell r="A36" t="str">
            <v>Boyle</v>
          </cell>
          <cell r="B36">
            <v>32</v>
          </cell>
          <cell r="E36" t="str">
            <v>Profile good</v>
          </cell>
          <cell r="G36" t="str">
            <v>Perenco B</v>
          </cell>
          <cell r="H36" t="str">
            <v>Bacton</v>
          </cell>
          <cell r="I36" t="str">
            <v>P</v>
          </cell>
          <cell r="J36">
            <v>2</v>
          </cell>
          <cell r="K36">
            <v>1.25</v>
          </cell>
          <cell r="L36">
            <v>1.25</v>
          </cell>
          <cell r="M36">
            <v>1.3333333333333335</v>
          </cell>
          <cell r="N36">
            <v>1.5</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0.08</v>
          </cell>
          <cell r="AG36">
            <v>0.04</v>
          </cell>
          <cell r="AH36">
            <v>0.03</v>
          </cell>
          <cell r="AI36">
            <v>0.02</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0.1</v>
          </cell>
          <cell r="BB36">
            <v>0.05</v>
          </cell>
          <cell r="BC36">
            <v>0.04</v>
          </cell>
          <cell r="BD36">
            <v>0.03</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38.317805599588745</v>
          </cell>
          <cell r="BW36">
            <v>3.06</v>
          </cell>
          <cell r="BX36">
            <v>0.72</v>
          </cell>
          <cell r="BY36">
            <v>91.64</v>
          </cell>
          <cell r="BZ36">
            <v>3.25</v>
          </cell>
          <cell r="CA36">
            <v>0.67</v>
          </cell>
          <cell r="CB36">
            <v>0.48</v>
          </cell>
          <cell r="CC36">
            <v>0.08</v>
          </cell>
          <cell r="CD36">
            <v>0.04</v>
          </cell>
          <cell r="CE36">
            <v>0.05</v>
          </cell>
          <cell r="CF36">
            <v>0.01</v>
          </cell>
          <cell r="CG36" t="str">
            <v>.3ppm</v>
          </cell>
          <cell r="CJ36">
            <v>100.00000000000001</v>
          </cell>
          <cell r="CK36">
            <v>0</v>
          </cell>
          <cell r="CL36">
            <v>0</v>
          </cell>
          <cell r="CM36">
            <v>20</v>
          </cell>
          <cell r="CN36">
            <v>0</v>
          </cell>
          <cell r="CO36">
            <v>6.2049999999999994E-2</v>
          </cell>
        </row>
        <row r="37">
          <cell r="A37" t="str">
            <v>Braemar</v>
          </cell>
          <cell r="B37">
            <v>33</v>
          </cell>
          <cell r="E37" t="str">
            <v>Profile Good, 40% 10/11 (Terminal)</v>
          </cell>
          <cell r="G37" t="str">
            <v>Mobil SF</v>
          </cell>
          <cell r="H37" t="str">
            <v>St Fergus</v>
          </cell>
          <cell r="I37" t="str">
            <v>P</v>
          </cell>
          <cell r="J37">
            <v>2</v>
          </cell>
          <cell r="K37">
            <v>2</v>
          </cell>
          <cell r="L37">
            <v>1.0975609756097562</v>
          </cell>
          <cell r="M37">
            <v>1.0985915492957747</v>
          </cell>
          <cell r="N37">
            <v>1.0862068965517242</v>
          </cell>
          <cell r="O37">
            <v>1.0909090909090908</v>
          </cell>
          <cell r="P37">
            <v>1.09375</v>
          </cell>
          <cell r="Q37">
            <v>1.0909090909090908</v>
          </cell>
          <cell r="R37">
            <v>1.1333333333333335</v>
          </cell>
          <cell r="S37">
            <v>1.0909090909090908</v>
          </cell>
          <cell r="T37">
            <v>1.125</v>
          </cell>
          <cell r="U37">
            <v>1.1666666666666667</v>
          </cell>
          <cell r="V37">
            <v>1.2</v>
          </cell>
          <cell r="W37">
            <v>1.25</v>
          </cell>
          <cell r="X37">
            <v>0</v>
          </cell>
          <cell r="Y37">
            <v>0</v>
          </cell>
          <cell r="Z37">
            <v>0</v>
          </cell>
          <cell r="AA37">
            <v>0</v>
          </cell>
          <cell r="AB37">
            <v>0</v>
          </cell>
          <cell r="AC37">
            <v>0</v>
          </cell>
          <cell r="AD37">
            <v>0</v>
          </cell>
          <cell r="AE37">
            <v>0</v>
          </cell>
          <cell r="AF37">
            <v>0.34</v>
          </cell>
          <cell r="AG37">
            <v>0.82</v>
          </cell>
          <cell r="AH37">
            <v>0.71</v>
          </cell>
          <cell r="AI37">
            <v>0.57999999999999996</v>
          </cell>
          <cell r="AJ37">
            <v>0.44</v>
          </cell>
          <cell r="AK37">
            <v>0.32</v>
          </cell>
          <cell r="AL37">
            <v>0.22</v>
          </cell>
          <cell r="AM37">
            <v>0.15</v>
          </cell>
          <cell r="AN37">
            <v>0.11</v>
          </cell>
          <cell r="AO37">
            <v>0.08</v>
          </cell>
          <cell r="AP37">
            <v>0.06</v>
          </cell>
          <cell r="AQ37">
            <v>0.05</v>
          </cell>
          <cell r="AR37">
            <v>0.04</v>
          </cell>
          <cell r="AS37">
            <v>0</v>
          </cell>
          <cell r="AT37">
            <v>0</v>
          </cell>
          <cell r="AU37">
            <v>0</v>
          </cell>
          <cell r="AV37">
            <v>0</v>
          </cell>
          <cell r="AW37">
            <v>0</v>
          </cell>
          <cell r="AX37">
            <v>0</v>
          </cell>
          <cell r="AY37">
            <v>0</v>
          </cell>
          <cell r="AZ37">
            <v>0</v>
          </cell>
          <cell r="BA37">
            <v>0.68</v>
          </cell>
          <cell r="BB37">
            <v>0.9</v>
          </cell>
          <cell r="BC37">
            <v>0.78</v>
          </cell>
          <cell r="BD37">
            <v>0.63</v>
          </cell>
          <cell r="BE37">
            <v>0.48</v>
          </cell>
          <cell r="BF37">
            <v>0.35</v>
          </cell>
          <cell r="BG37">
            <v>0.24</v>
          </cell>
          <cell r="BH37">
            <v>0.17</v>
          </cell>
          <cell r="BI37">
            <v>0.12</v>
          </cell>
          <cell r="BJ37">
            <v>0.09</v>
          </cell>
          <cell r="BK37">
            <v>7.0000000000000007E-2</v>
          </cell>
          <cell r="BL37">
            <v>0.06</v>
          </cell>
          <cell r="BM37">
            <v>0.05</v>
          </cell>
          <cell r="BN37">
            <v>0</v>
          </cell>
          <cell r="BO37">
            <v>0</v>
          </cell>
          <cell r="BP37">
            <v>0</v>
          </cell>
          <cell r="BQ37">
            <v>0</v>
          </cell>
          <cell r="BR37">
            <v>0</v>
          </cell>
          <cell r="BS37">
            <v>0</v>
          </cell>
          <cell r="BT37">
            <v>0</v>
          </cell>
          <cell r="BU37">
            <v>0</v>
          </cell>
          <cell r="BV37">
            <v>37.723350089053945</v>
          </cell>
          <cell r="BW37">
            <v>1.02</v>
          </cell>
          <cell r="BX37">
            <v>0.88</v>
          </cell>
          <cell r="BY37">
            <v>95.89</v>
          </cell>
          <cell r="BZ37">
            <v>2.11</v>
          </cell>
          <cell r="CA37">
            <v>0.1</v>
          </cell>
          <cell r="CG37" t="str">
            <v>1ppm</v>
          </cell>
          <cell r="CJ37">
            <v>100</v>
          </cell>
          <cell r="CK37">
            <v>-2.5000000000000001E-2</v>
          </cell>
          <cell r="CL37">
            <v>0.28500000000000003</v>
          </cell>
          <cell r="CM37">
            <v>11.4</v>
          </cell>
          <cell r="CN37">
            <v>7.2000000000000008E-2</v>
          </cell>
          <cell r="CO37">
            <v>1.4242299999999999</v>
          </cell>
        </row>
        <row r="38">
          <cell r="A38" t="str">
            <v>Braes</v>
          </cell>
          <cell r="B38">
            <v>34</v>
          </cell>
          <cell r="E38" t="str">
            <v>Profile Good, 40% 10/11 (Terminal)</v>
          </cell>
          <cell r="G38" t="str">
            <v>Mobil SF</v>
          </cell>
          <cell r="H38" t="str">
            <v>St Fergus</v>
          </cell>
          <cell r="I38" t="str">
            <v>P</v>
          </cell>
          <cell r="J38">
            <v>1</v>
          </cell>
          <cell r="K38">
            <v>2</v>
          </cell>
          <cell r="L38">
            <v>1.1009615384615385</v>
          </cell>
          <cell r="M38">
            <v>1.0992907801418441</v>
          </cell>
          <cell r="N38">
            <v>1.096774193548387</v>
          </cell>
          <cell r="O38">
            <v>1.1090909090909089</v>
          </cell>
          <cell r="P38">
            <v>1.1111111111111112</v>
          </cell>
          <cell r="Q38">
            <v>1.1025641025641024</v>
          </cell>
          <cell r="R38">
            <v>1.0909090909090908</v>
          </cell>
          <cell r="S38">
            <v>1.1034482758620692</v>
          </cell>
          <cell r="T38">
            <v>1.1153846153846152</v>
          </cell>
          <cell r="U38">
            <v>1.1200000000000001</v>
          </cell>
          <cell r="V38">
            <v>1.0999999999999999</v>
          </cell>
          <cell r="W38">
            <v>1.125</v>
          </cell>
          <cell r="X38">
            <v>1.0769230769230771</v>
          </cell>
          <cell r="Y38">
            <v>1.0999999999999999</v>
          </cell>
          <cell r="Z38">
            <v>1.125</v>
          </cell>
          <cell r="AA38">
            <v>1.1428571428571428</v>
          </cell>
          <cell r="AB38">
            <v>1.2</v>
          </cell>
          <cell r="AC38">
            <v>1.25</v>
          </cell>
          <cell r="AD38">
            <v>0</v>
          </cell>
          <cell r="AE38">
            <v>0</v>
          </cell>
          <cell r="AF38">
            <v>1.1399999999999999</v>
          </cell>
          <cell r="AG38">
            <v>2.08</v>
          </cell>
          <cell r="AH38">
            <v>1.41</v>
          </cell>
          <cell r="AI38">
            <v>0.93</v>
          </cell>
          <cell r="AJ38">
            <v>0.55000000000000004</v>
          </cell>
          <cell r="AK38">
            <v>0.45</v>
          </cell>
          <cell r="AL38">
            <v>0.39</v>
          </cell>
          <cell r="AM38">
            <v>0.33</v>
          </cell>
          <cell r="AN38">
            <v>0.28999999999999998</v>
          </cell>
          <cell r="AO38">
            <v>0.26</v>
          </cell>
          <cell r="AP38">
            <v>0.25</v>
          </cell>
          <cell r="AQ38">
            <v>0.2</v>
          </cell>
          <cell r="AR38">
            <v>0.16</v>
          </cell>
          <cell r="AS38">
            <v>0.13</v>
          </cell>
          <cell r="AT38">
            <v>0.1</v>
          </cell>
          <cell r="AU38">
            <v>0.08</v>
          </cell>
          <cell r="AV38">
            <v>7.0000000000000007E-2</v>
          </cell>
          <cell r="AW38">
            <v>0.05</v>
          </cell>
          <cell r="AX38">
            <v>0.04</v>
          </cell>
          <cell r="AY38">
            <v>0</v>
          </cell>
          <cell r="AZ38">
            <v>0</v>
          </cell>
          <cell r="BA38">
            <v>2.2799999999999998</v>
          </cell>
          <cell r="BB38">
            <v>2.29</v>
          </cell>
          <cell r="BC38">
            <v>1.55</v>
          </cell>
          <cell r="BD38">
            <v>1.02</v>
          </cell>
          <cell r="BE38">
            <v>0.61</v>
          </cell>
          <cell r="BF38">
            <v>0.5</v>
          </cell>
          <cell r="BG38">
            <v>0.43</v>
          </cell>
          <cell r="BH38">
            <v>0.36</v>
          </cell>
          <cell r="BI38">
            <v>0.32</v>
          </cell>
          <cell r="BJ38">
            <v>0.28999999999999998</v>
          </cell>
          <cell r="BK38">
            <v>0.28000000000000003</v>
          </cell>
          <cell r="BL38">
            <v>0.22</v>
          </cell>
          <cell r="BM38">
            <v>0.18</v>
          </cell>
          <cell r="BN38">
            <v>0.14000000000000001</v>
          </cell>
          <cell r="BO38">
            <v>0.11</v>
          </cell>
          <cell r="BP38">
            <v>0.09</v>
          </cell>
          <cell r="BQ38">
            <v>0.08</v>
          </cell>
          <cell r="BR38">
            <v>0.06</v>
          </cell>
          <cell r="BS38">
            <v>0.05</v>
          </cell>
          <cell r="BT38">
            <v>0</v>
          </cell>
          <cell r="BU38">
            <v>0</v>
          </cell>
          <cell r="BV38">
            <v>37.723350089053945</v>
          </cell>
          <cell r="BW38">
            <v>1.02</v>
          </cell>
          <cell r="BX38">
            <v>0.88</v>
          </cell>
          <cell r="BY38">
            <v>95.89</v>
          </cell>
          <cell r="BZ38">
            <v>2.11</v>
          </cell>
          <cell r="CA38">
            <v>0.1</v>
          </cell>
          <cell r="CG38" t="str">
            <v>1ppm</v>
          </cell>
          <cell r="CJ38">
            <v>100</v>
          </cell>
          <cell r="CK38">
            <v>-1.999999999999999E-2</v>
          </cell>
          <cell r="CL38">
            <v>0.42999999999999994</v>
          </cell>
          <cell r="CM38">
            <v>20</v>
          </cell>
          <cell r="CN38">
            <v>1.375</v>
          </cell>
          <cell r="CO38">
            <v>3.4510749999999994</v>
          </cell>
        </row>
        <row r="39">
          <cell r="A39" t="str">
            <v>Breagh</v>
          </cell>
          <cell r="B39">
            <v>35</v>
          </cell>
          <cell r="E39" t="str">
            <v>Under construction, Mid 2012</v>
          </cell>
          <cell r="G39" t="str">
            <v>PX T</v>
          </cell>
          <cell r="H39" t="str">
            <v>Teesside</v>
          </cell>
          <cell r="I39" t="str">
            <v>D</v>
          </cell>
          <cell r="J39">
            <v>2</v>
          </cell>
          <cell r="K39">
            <v>0</v>
          </cell>
          <cell r="L39">
            <v>0</v>
          </cell>
          <cell r="M39">
            <v>1.1005586592178771</v>
          </cell>
          <cell r="N39">
            <v>1.1029411764705881</v>
          </cell>
          <cell r="O39">
            <v>1.0999999999999999</v>
          </cell>
          <cell r="P39">
            <v>1.1035856573705181</v>
          </cell>
          <cell r="Q39">
            <v>1.103286384976526</v>
          </cell>
          <cell r="R39">
            <v>1.1049723756906078</v>
          </cell>
          <cell r="S39">
            <v>1.1038961038961039</v>
          </cell>
          <cell r="T39">
            <v>1.0992366412213739</v>
          </cell>
          <cell r="U39">
            <v>1.1081081081081079</v>
          </cell>
          <cell r="V39">
            <v>1.0947368421052632</v>
          </cell>
          <cell r="W39">
            <v>1.1125</v>
          </cell>
          <cell r="X39">
            <v>1.1029411764705881</v>
          </cell>
          <cell r="Y39">
            <v>1.1034482758620692</v>
          </cell>
          <cell r="Z39">
            <v>1.1020408163265307</v>
          </cell>
          <cell r="AA39">
            <v>1.0952380952380953</v>
          </cell>
          <cell r="AB39">
            <v>1.0833333333333335</v>
          </cell>
          <cell r="AC39">
            <v>1.1000000000000001</v>
          </cell>
          <cell r="AD39">
            <v>1.0769230769230771</v>
          </cell>
          <cell r="AE39">
            <v>1.0909090909090908</v>
          </cell>
          <cell r="AF39">
            <v>0</v>
          </cell>
          <cell r="AG39">
            <v>0</v>
          </cell>
          <cell r="AH39">
            <v>1.79</v>
          </cell>
          <cell r="AI39">
            <v>1.36</v>
          </cell>
          <cell r="AJ39">
            <v>2.2000000000000002</v>
          </cell>
          <cell r="AK39">
            <v>2.5099999999999998</v>
          </cell>
          <cell r="AL39">
            <v>2.13</v>
          </cell>
          <cell r="AM39">
            <v>1.81</v>
          </cell>
          <cell r="AN39">
            <v>1.54</v>
          </cell>
          <cell r="AO39">
            <v>1.31</v>
          </cell>
          <cell r="AP39">
            <v>1.1100000000000001</v>
          </cell>
          <cell r="AQ39">
            <v>0.95</v>
          </cell>
          <cell r="AR39">
            <v>0.8</v>
          </cell>
          <cell r="AS39">
            <v>0.68</v>
          </cell>
          <cell r="AT39">
            <v>0.57999999999999996</v>
          </cell>
          <cell r="AU39">
            <v>0.49</v>
          </cell>
          <cell r="AV39">
            <v>0.42</v>
          </cell>
          <cell r="AW39">
            <v>0.36</v>
          </cell>
          <cell r="AX39">
            <v>0.3</v>
          </cell>
          <cell r="AY39">
            <v>0.26</v>
          </cell>
          <cell r="AZ39">
            <v>0.22</v>
          </cell>
          <cell r="BA39">
            <v>0</v>
          </cell>
          <cell r="BB39">
            <v>0</v>
          </cell>
          <cell r="BC39">
            <v>1.97</v>
          </cell>
          <cell r="BD39">
            <v>1.5</v>
          </cell>
          <cell r="BE39">
            <v>2.42</v>
          </cell>
          <cell r="BF39">
            <v>2.77</v>
          </cell>
          <cell r="BG39">
            <v>2.35</v>
          </cell>
          <cell r="BH39">
            <v>2</v>
          </cell>
          <cell r="BI39">
            <v>1.7</v>
          </cell>
          <cell r="BJ39">
            <v>1.44</v>
          </cell>
          <cell r="BK39">
            <v>1.23</v>
          </cell>
          <cell r="BL39">
            <v>1.04</v>
          </cell>
          <cell r="BM39">
            <v>0.89</v>
          </cell>
          <cell r="BN39">
            <v>0.75</v>
          </cell>
          <cell r="BO39">
            <v>0.64</v>
          </cell>
          <cell r="BP39">
            <v>0.54</v>
          </cell>
          <cell r="BQ39">
            <v>0.46</v>
          </cell>
          <cell r="BR39">
            <v>0.39</v>
          </cell>
          <cell r="BS39">
            <v>0.33</v>
          </cell>
          <cell r="BT39">
            <v>0.28000000000000003</v>
          </cell>
          <cell r="BU39">
            <v>0.24</v>
          </cell>
          <cell r="BV39">
            <v>39.979588664894038</v>
          </cell>
          <cell r="BW39">
            <v>0.93</v>
          </cell>
          <cell r="BX39">
            <v>2.19</v>
          </cell>
          <cell r="BY39">
            <v>86.67</v>
          </cell>
          <cell r="BZ39">
            <v>8.82</v>
          </cell>
          <cell r="CA39">
            <v>1.19</v>
          </cell>
          <cell r="CB39">
            <v>0.17</v>
          </cell>
          <cell r="CC39">
            <v>0.03</v>
          </cell>
          <cell r="CG39" t="str">
            <v>Trace</v>
          </cell>
          <cell r="CJ39">
            <v>100.00000000000001</v>
          </cell>
          <cell r="CK39">
            <v>-0.21499999999999997</v>
          </cell>
          <cell r="CL39">
            <v>3.0449999999999999</v>
          </cell>
          <cell r="CM39">
            <v>14.162790697674421</v>
          </cell>
          <cell r="CN39">
            <v>2.8653488372093037</v>
          </cell>
          <cell r="CO39">
            <v>6.7982523255813954</v>
          </cell>
        </row>
        <row r="40">
          <cell r="A40" t="str">
            <v>Brenda</v>
          </cell>
          <cell r="B40">
            <v>36</v>
          </cell>
          <cell r="E40" t="str">
            <v>Almost depleted</v>
          </cell>
          <cell r="G40" t="str">
            <v>Shell/Esso SF</v>
          </cell>
          <cell r="H40" t="str">
            <v>St Fergus</v>
          </cell>
          <cell r="I40" t="str">
            <v>P</v>
          </cell>
          <cell r="J40">
            <v>2</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37.723350089053945</v>
          </cell>
          <cell r="BW40">
            <v>1.02</v>
          </cell>
          <cell r="BX40">
            <v>0.88</v>
          </cell>
          <cell r="BY40">
            <v>95.89</v>
          </cell>
          <cell r="BZ40">
            <v>2.11</v>
          </cell>
          <cell r="CA40">
            <v>0.1</v>
          </cell>
          <cell r="CG40" t="str">
            <v>1ppm</v>
          </cell>
          <cell r="CJ40">
            <v>100</v>
          </cell>
          <cell r="CK40">
            <v>0</v>
          </cell>
          <cell r="CL40">
            <v>0</v>
          </cell>
          <cell r="CM40">
            <v>20</v>
          </cell>
          <cell r="CN40">
            <v>0</v>
          </cell>
          <cell r="CO40">
            <v>0</v>
          </cell>
        </row>
        <row r="41">
          <cell r="A41" t="str">
            <v>Brent Penguins</v>
          </cell>
          <cell r="B41">
            <v>37</v>
          </cell>
          <cell r="E41" t="str">
            <v>Profile Good, 40% 10/11 (Terminal)</v>
          </cell>
          <cell r="G41" t="str">
            <v>Shell/Esso SF</v>
          </cell>
          <cell r="H41" t="str">
            <v>St Fergus</v>
          </cell>
          <cell r="I41" t="str">
            <v>P</v>
          </cell>
          <cell r="J41">
            <v>1</v>
          </cell>
          <cell r="K41">
            <v>2</v>
          </cell>
          <cell r="L41">
            <v>1.0999999999999999</v>
          </cell>
          <cell r="M41">
            <v>1.0967741935483872</v>
          </cell>
          <cell r="N41">
            <v>1.0999999999999999</v>
          </cell>
          <cell r="O41">
            <v>1.25</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0.19</v>
          </cell>
          <cell r="AG41">
            <v>0.4</v>
          </cell>
          <cell r="AH41">
            <v>0.31</v>
          </cell>
          <cell r="AI41">
            <v>0.2</v>
          </cell>
          <cell r="AJ41">
            <v>0.04</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0.38</v>
          </cell>
          <cell r="BB41">
            <v>0.44</v>
          </cell>
          <cell r="BC41">
            <v>0.34</v>
          </cell>
          <cell r="BD41">
            <v>0.22</v>
          </cell>
          <cell r="BE41">
            <v>0.05</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37.723350089053945</v>
          </cell>
          <cell r="BW41">
            <v>1.02</v>
          </cell>
          <cell r="BX41">
            <v>0.88</v>
          </cell>
          <cell r="BY41">
            <v>95.89</v>
          </cell>
          <cell r="BZ41">
            <v>2.11</v>
          </cell>
          <cell r="CA41">
            <v>0.1</v>
          </cell>
          <cell r="CG41" t="str">
            <v>1ppm</v>
          </cell>
          <cell r="CJ41">
            <v>100</v>
          </cell>
          <cell r="CK41">
            <v>0</v>
          </cell>
          <cell r="CL41">
            <v>0</v>
          </cell>
          <cell r="CM41">
            <v>20</v>
          </cell>
          <cell r="CN41">
            <v>0</v>
          </cell>
          <cell r="CO41">
            <v>0.41610000000000003</v>
          </cell>
        </row>
        <row r="42">
          <cell r="A42" t="str">
            <v>Brent Total</v>
          </cell>
          <cell r="B42">
            <v>38</v>
          </cell>
          <cell r="E42" t="str">
            <v>Profile Good, 40% 10/11 (Terminal)</v>
          </cell>
          <cell r="G42" t="str">
            <v>Shell/Esso SF</v>
          </cell>
          <cell r="H42" t="str">
            <v>St Fergus</v>
          </cell>
          <cell r="I42" t="str">
            <v>P</v>
          </cell>
          <cell r="J42">
            <v>1</v>
          </cell>
          <cell r="K42">
            <v>2</v>
          </cell>
          <cell r="L42">
            <v>1.0985915492957747</v>
          </cell>
          <cell r="M42">
            <v>1.0977443609022555</v>
          </cell>
          <cell r="N42">
            <v>1.1014492753623188</v>
          </cell>
          <cell r="O42">
            <v>1.0769230769230771</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1.45</v>
          </cell>
          <cell r="AG42">
            <v>2.13</v>
          </cell>
          <cell r="AH42">
            <v>1.33</v>
          </cell>
          <cell r="AI42">
            <v>0.69</v>
          </cell>
          <cell r="AJ42">
            <v>0.13</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2.9</v>
          </cell>
          <cell r="BB42">
            <v>2.34</v>
          </cell>
          <cell r="BC42">
            <v>1.46</v>
          </cell>
          <cell r="BD42">
            <v>0.76</v>
          </cell>
          <cell r="BE42">
            <v>0.14000000000000001</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37.723350089053945</v>
          </cell>
          <cell r="BW42">
            <v>1.02</v>
          </cell>
          <cell r="BX42">
            <v>0.88</v>
          </cell>
          <cell r="BY42">
            <v>95.89</v>
          </cell>
          <cell r="BZ42">
            <v>2.11</v>
          </cell>
          <cell r="CA42">
            <v>0.1</v>
          </cell>
          <cell r="CG42" t="str">
            <v>1ppm</v>
          </cell>
          <cell r="CJ42">
            <v>100</v>
          </cell>
          <cell r="CK42">
            <v>0</v>
          </cell>
          <cell r="CL42">
            <v>0</v>
          </cell>
          <cell r="CM42">
            <v>20</v>
          </cell>
          <cell r="CN42">
            <v>0</v>
          </cell>
          <cell r="CO42">
            <v>2.0914499999999996</v>
          </cell>
        </row>
        <row r="43">
          <cell r="A43" t="str">
            <v>Brigantine A</v>
          </cell>
          <cell r="B43">
            <v>39</v>
          </cell>
          <cell r="E43" t="str">
            <v>Late life extension</v>
          </cell>
          <cell r="G43" t="str">
            <v>Shell/Esso B</v>
          </cell>
          <cell r="H43" t="str">
            <v>Bacton</v>
          </cell>
          <cell r="I43" t="str">
            <v>D</v>
          </cell>
          <cell r="J43">
            <v>1</v>
          </cell>
          <cell r="K43">
            <v>0</v>
          </cell>
          <cell r="L43">
            <v>0</v>
          </cell>
          <cell r="M43">
            <v>0</v>
          </cell>
          <cell r="N43">
            <v>1.1666666666666667</v>
          </cell>
          <cell r="O43">
            <v>1.1764705882352942</v>
          </cell>
          <cell r="P43">
            <v>1.2222222222222223</v>
          </cell>
          <cell r="Q43">
            <v>1.1764705882352942</v>
          </cell>
          <cell r="R43">
            <v>1.1764705882352942</v>
          </cell>
          <cell r="S43">
            <v>1.2142857142857142</v>
          </cell>
          <cell r="T43">
            <v>1.2307692307692308</v>
          </cell>
          <cell r="U43">
            <v>1.2</v>
          </cell>
          <cell r="V43">
            <v>1.1428571428571428</v>
          </cell>
          <cell r="W43">
            <v>1.2</v>
          </cell>
          <cell r="X43">
            <v>1.3333333333333335</v>
          </cell>
          <cell r="Y43">
            <v>0</v>
          </cell>
          <cell r="Z43">
            <v>0</v>
          </cell>
          <cell r="AA43">
            <v>0</v>
          </cell>
          <cell r="AB43">
            <v>0</v>
          </cell>
          <cell r="AC43">
            <v>0</v>
          </cell>
          <cell r="AD43">
            <v>0</v>
          </cell>
          <cell r="AE43">
            <v>0</v>
          </cell>
          <cell r="AF43">
            <v>0</v>
          </cell>
          <cell r="AG43">
            <v>0</v>
          </cell>
          <cell r="AH43">
            <v>0</v>
          </cell>
          <cell r="AI43">
            <v>0.12</v>
          </cell>
          <cell r="AJ43">
            <v>0.17</v>
          </cell>
          <cell r="AK43">
            <v>0.18</v>
          </cell>
          <cell r="AL43">
            <v>0.17</v>
          </cell>
          <cell r="AM43">
            <v>0.17</v>
          </cell>
          <cell r="AN43">
            <v>0.14000000000000001</v>
          </cell>
          <cell r="AO43">
            <v>0.13</v>
          </cell>
          <cell r="AP43">
            <v>0.1</v>
          </cell>
          <cell r="AQ43">
            <v>7.0000000000000007E-2</v>
          </cell>
          <cell r="AR43">
            <v>0.05</v>
          </cell>
          <cell r="AS43">
            <v>0.03</v>
          </cell>
          <cell r="AT43">
            <v>0</v>
          </cell>
          <cell r="AU43">
            <v>0</v>
          </cell>
          <cell r="AV43">
            <v>0</v>
          </cell>
          <cell r="AW43">
            <v>0</v>
          </cell>
          <cell r="AX43">
            <v>0</v>
          </cell>
          <cell r="AY43">
            <v>0</v>
          </cell>
          <cell r="AZ43">
            <v>0</v>
          </cell>
          <cell r="BA43">
            <v>0</v>
          </cell>
          <cell r="BB43">
            <v>0</v>
          </cell>
          <cell r="BC43">
            <v>0</v>
          </cell>
          <cell r="BD43">
            <v>0.14000000000000001</v>
          </cell>
          <cell r="BE43">
            <v>0.2</v>
          </cell>
          <cell r="BF43">
            <v>0.22</v>
          </cell>
          <cell r="BG43">
            <v>0.2</v>
          </cell>
          <cell r="BH43">
            <v>0.2</v>
          </cell>
          <cell r="BI43">
            <v>0.17</v>
          </cell>
          <cell r="BJ43">
            <v>0.16</v>
          </cell>
          <cell r="BK43">
            <v>0.12</v>
          </cell>
          <cell r="BL43">
            <v>0.08</v>
          </cell>
          <cell r="BM43">
            <v>0.06</v>
          </cell>
          <cell r="BN43">
            <v>0.04</v>
          </cell>
          <cell r="BO43">
            <v>0</v>
          </cell>
          <cell r="BP43">
            <v>0</v>
          </cell>
          <cell r="BQ43">
            <v>0</v>
          </cell>
          <cell r="BR43">
            <v>0</v>
          </cell>
          <cell r="BS43">
            <v>0</v>
          </cell>
          <cell r="BT43">
            <v>0</v>
          </cell>
          <cell r="BU43">
            <v>0</v>
          </cell>
          <cell r="BV43">
            <v>38.694400237546851</v>
          </cell>
          <cell r="BW43">
            <v>2.83</v>
          </cell>
          <cell r="BX43">
            <v>0.56000000000000005</v>
          </cell>
          <cell r="BY43">
            <v>91.13</v>
          </cell>
          <cell r="BZ43">
            <v>3.92</v>
          </cell>
          <cell r="CA43">
            <v>1</v>
          </cell>
          <cell r="CB43">
            <v>0.45</v>
          </cell>
          <cell r="CC43">
            <v>0.1</v>
          </cell>
          <cell r="CD43">
            <v>0.01</v>
          </cell>
          <cell r="CG43" t="str">
            <v>.3ppm</v>
          </cell>
          <cell r="CJ43">
            <v>100</v>
          </cell>
          <cell r="CK43">
            <v>-2.0000000000000004E-2</v>
          </cell>
          <cell r="CL43">
            <v>0.28000000000000003</v>
          </cell>
          <cell r="CM43">
            <v>13.999999999999998</v>
          </cell>
          <cell r="CN43">
            <v>0.24999999999999992</v>
          </cell>
          <cell r="CO43">
            <v>0.52195000000000003</v>
          </cell>
        </row>
        <row r="44">
          <cell r="A44" t="str">
            <v>Brigantine B</v>
          </cell>
          <cell r="B44">
            <v>40</v>
          </cell>
          <cell r="E44" t="str">
            <v>Late life extension</v>
          </cell>
          <cell r="G44" t="str">
            <v>Shell/Esso B</v>
          </cell>
          <cell r="H44" t="str">
            <v>Bacton</v>
          </cell>
          <cell r="I44" t="str">
            <v>D</v>
          </cell>
          <cell r="J44">
            <v>1</v>
          </cell>
          <cell r="K44">
            <v>0</v>
          </cell>
          <cell r="L44">
            <v>0</v>
          </cell>
          <cell r="M44">
            <v>0</v>
          </cell>
          <cell r="N44">
            <v>1.3333333333333335</v>
          </cell>
          <cell r="O44">
            <v>1.2142857142857142</v>
          </cell>
          <cell r="P44">
            <v>1.2307692307692308</v>
          </cell>
          <cell r="Q44">
            <v>1.1666666666666667</v>
          </cell>
          <cell r="R44">
            <v>1.1818181818181819</v>
          </cell>
          <cell r="S44">
            <v>1.25</v>
          </cell>
          <cell r="T44">
            <v>1.2</v>
          </cell>
          <cell r="U44">
            <v>1.25</v>
          </cell>
          <cell r="V44">
            <v>0</v>
          </cell>
          <cell r="W44">
            <v>0</v>
          </cell>
          <cell r="X44">
            <v>0</v>
          </cell>
          <cell r="Y44">
            <v>0</v>
          </cell>
          <cell r="Z44">
            <v>0</v>
          </cell>
          <cell r="AA44">
            <v>0</v>
          </cell>
          <cell r="AB44">
            <v>0</v>
          </cell>
          <cell r="AC44">
            <v>0</v>
          </cell>
          <cell r="AD44">
            <v>0</v>
          </cell>
          <cell r="AE44">
            <v>0</v>
          </cell>
          <cell r="AF44">
            <v>0</v>
          </cell>
          <cell r="AG44">
            <v>0</v>
          </cell>
          <cell r="AH44">
            <v>0</v>
          </cell>
          <cell r="AI44">
            <v>0.03</v>
          </cell>
          <cell r="AJ44">
            <v>0.14000000000000001</v>
          </cell>
          <cell r="AK44">
            <v>0.13</v>
          </cell>
          <cell r="AL44">
            <v>0.12</v>
          </cell>
          <cell r="AM44">
            <v>0.11</v>
          </cell>
          <cell r="AN44">
            <v>0.08</v>
          </cell>
          <cell r="AO44">
            <v>0.05</v>
          </cell>
          <cell r="AP44">
            <v>0.04</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0.04</v>
          </cell>
          <cell r="BE44">
            <v>0.17</v>
          </cell>
          <cell r="BF44">
            <v>0.16</v>
          </cell>
          <cell r="BG44">
            <v>0.14000000000000001</v>
          </cell>
          <cell r="BH44">
            <v>0.13</v>
          </cell>
          <cell r="BI44">
            <v>0.1</v>
          </cell>
          <cell r="BJ44">
            <v>0.06</v>
          </cell>
          <cell r="BK44">
            <v>0.05</v>
          </cell>
          <cell r="BL44">
            <v>0</v>
          </cell>
          <cell r="BM44">
            <v>0</v>
          </cell>
          <cell r="BN44">
            <v>0</v>
          </cell>
          <cell r="BO44">
            <v>0</v>
          </cell>
          <cell r="BP44">
            <v>0</v>
          </cell>
          <cell r="BQ44">
            <v>0</v>
          </cell>
          <cell r="BR44">
            <v>0</v>
          </cell>
          <cell r="BS44">
            <v>0</v>
          </cell>
          <cell r="BT44">
            <v>0</v>
          </cell>
          <cell r="BU44">
            <v>0</v>
          </cell>
          <cell r="BV44">
            <v>38.694400237546851</v>
          </cell>
          <cell r="BW44">
            <v>2.83</v>
          </cell>
          <cell r="BX44">
            <v>0.56000000000000005</v>
          </cell>
          <cell r="BY44">
            <v>91.13</v>
          </cell>
          <cell r="BZ44">
            <v>3.92</v>
          </cell>
          <cell r="CA44">
            <v>1</v>
          </cell>
          <cell r="CB44">
            <v>0.45</v>
          </cell>
          <cell r="CC44">
            <v>0.1</v>
          </cell>
          <cell r="CD44">
            <v>0.01</v>
          </cell>
          <cell r="CG44" t="str">
            <v>.3ppm</v>
          </cell>
          <cell r="CJ44">
            <v>100</v>
          </cell>
          <cell r="CK44">
            <v>-0.02</v>
          </cell>
          <cell r="CL44">
            <v>0.22</v>
          </cell>
          <cell r="CM44">
            <v>11</v>
          </cell>
          <cell r="CN44">
            <v>0.04</v>
          </cell>
          <cell r="CO44">
            <v>0.27010000000000001</v>
          </cell>
        </row>
        <row r="45">
          <cell r="A45" t="str">
            <v>Brigantine C</v>
          </cell>
          <cell r="B45">
            <v>41</v>
          </cell>
          <cell r="E45" t="str">
            <v>Late life extension</v>
          </cell>
          <cell r="G45" t="str">
            <v>Shell/Esso B</v>
          </cell>
          <cell r="H45" t="str">
            <v>Bacton</v>
          </cell>
          <cell r="I45" t="str">
            <v>D</v>
          </cell>
          <cell r="J45">
            <v>1</v>
          </cell>
          <cell r="K45">
            <v>0</v>
          </cell>
          <cell r="L45">
            <v>0</v>
          </cell>
          <cell r="M45">
            <v>1.1935483870967742</v>
          </cell>
          <cell r="N45">
            <v>1.2045454545454546</v>
          </cell>
          <cell r="O45">
            <v>1.2</v>
          </cell>
          <cell r="P45">
            <v>1.2058823529411764</v>
          </cell>
          <cell r="Q45">
            <v>1.2068965517241379</v>
          </cell>
          <cell r="R45">
            <v>1.1851851851851851</v>
          </cell>
          <cell r="S45">
            <v>1.2173913043478262</v>
          </cell>
          <cell r="T45">
            <v>1.2142857142857142</v>
          </cell>
          <cell r="U45">
            <v>1.1666666666666667</v>
          </cell>
          <cell r="V45">
            <v>1.25</v>
          </cell>
          <cell r="W45">
            <v>1.1666666666666667</v>
          </cell>
          <cell r="X45">
            <v>1.25</v>
          </cell>
          <cell r="Y45">
            <v>0</v>
          </cell>
          <cell r="Z45">
            <v>0</v>
          </cell>
          <cell r="AA45">
            <v>0</v>
          </cell>
          <cell r="AB45">
            <v>0</v>
          </cell>
          <cell r="AC45">
            <v>0</v>
          </cell>
          <cell r="AD45">
            <v>0</v>
          </cell>
          <cell r="AE45">
            <v>0</v>
          </cell>
          <cell r="AF45">
            <v>0</v>
          </cell>
          <cell r="AG45">
            <v>0</v>
          </cell>
          <cell r="AH45">
            <v>0.31</v>
          </cell>
          <cell r="AI45">
            <v>0.44</v>
          </cell>
          <cell r="AJ45">
            <v>0.4</v>
          </cell>
          <cell r="AK45">
            <v>0.34</v>
          </cell>
          <cell r="AL45">
            <v>0.28999999999999998</v>
          </cell>
          <cell r="AM45">
            <v>0.27</v>
          </cell>
          <cell r="AN45">
            <v>0.23</v>
          </cell>
          <cell r="AO45">
            <v>0.14000000000000001</v>
          </cell>
          <cell r="AP45">
            <v>0.12</v>
          </cell>
          <cell r="AQ45">
            <v>0.08</v>
          </cell>
          <cell r="AR45">
            <v>0.06</v>
          </cell>
          <cell r="AS45">
            <v>0.04</v>
          </cell>
          <cell r="AT45">
            <v>0</v>
          </cell>
          <cell r="AU45">
            <v>0</v>
          </cell>
          <cell r="AV45">
            <v>0</v>
          </cell>
          <cell r="AW45">
            <v>0</v>
          </cell>
          <cell r="AX45">
            <v>0</v>
          </cell>
          <cell r="AY45">
            <v>0</v>
          </cell>
          <cell r="AZ45">
            <v>0</v>
          </cell>
          <cell r="BA45">
            <v>0</v>
          </cell>
          <cell r="BB45">
            <v>0</v>
          </cell>
          <cell r="BC45">
            <v>0.37</v>
          </cell>
          <cell r="BD45">
            <v>0.53</v>
          </cell>
          <cell r="BE45">
            <v>0.48</v>
          </cell>
          <cell r="BF45">
            <v>0.41</v>
          </cell>
          <cell r="BG45">
            <v>0.35</v>
          </cell>
          <cell r="BH45">
            <v>0.32</v>
          </cell>
          <cell r="BI45">
            <v>0.28000000000000003</v>
          </cell>
          <cell r="BJ45">
            <v>0.17</v>
          </cell>
          <cell r="BK45">
            <v>0.14000000000000001</v>
          </cell>
          <cell r="BL45">
            <v>0.1</v>
          </cell>
          <cell r="BM45">
            <v>7.0000000000000007E-2</v>
          </cell>
          <cell r="BN45">
            <v>0.05</v>
          </cell>
          <cell r="BO45">
            <v>0</v>
          </cell>
          <cell r="BP45">
            <v>0</v>
          </cell>
          <cell r="BQ45">
            <v>0</v>
          </cell>
          <cell r="BR45">
            <v>0</v>
          </cell>
          <cell r="BS45">
            <v>0</v>
          </cell>
          <cell r="BT45">
            <v>0</v>
          </cell>
          <cell r="BU45">
            <v>0</v>
          </cell>
          <cell r="BV45">
            <v>38.694400237546851</v>
          </cell>
          <cell r="BW45">
            <v>2.83</v>
          </cell>
          <cell r="BX45">
            <v>0.56000000000000005</v>
          </cell>
          <cell r="BY45">
            <v>91.13</v>
          </cell>
          <cell r="BZ45">
            <v>3.92</v>
          </cell>
          <cell r="CA45">
            <v>1</v>
          </cell>
          <cell r="CB45">
            <v>0.45</v>
          </cell>
          <cell r="CC45">
            <v>0.1</v>
          </cell>
          <cell r="CD45">
            <v>0.01</v>
          </cell>
          <cell r="CG45" t="str">
            <v>.3ppm</v>
          </cell>
          <cell r="CJ45">
            <v>100</v>
          </cell>
          <cell r="CK45">
            <v>-5.5000000000000007E-2</v>
          </cell>
          <cell r="CL45">
            <v>0.61499999999999999</v>
          </cell>
          <cell r="CM45">
            <v>11.18181818181818</v>
          </cell>
          <cell r="CN45">
            <v>0.13090909090909078</v>
          </cell>
          <cell r="CO45">
            <v>0.97488181818181818</v>
          </cell>
        </row>
        <row r="46">
          <cell r="A46" t="str">
            <v>Brigantine D</v>
          </cell>
          <cell r="B46">
            <v>42</v>
          </cell>
          <cell r="E46" t="str">
            <v>Late life extension</v>
          </cell>
          <cell r="G46" t="str">
            <v>Shell/Esso B</v>
          </cell>
          <cell r="H46" t="str">
            <v>Bacton</v>
          </cell>
          <cell r="I46" t="str">
            <v>D</v>
          </cell>
          <cell r="J46">
            <v>1</v>
          </cell>
          <cell r="K46">
            <v>0</v>
          </cell>
          <cell r="L46">
            <v>0</v>
          </cell>
          <cell r="M46">
            <v>0</v>
          </cell>
          <cell r="N46">
            <v>0</v>
          </cell>
          <cell r="O46">
            <v>0</v>
          </cell>
          <cell r="P46">
            <v>1.1428571428571428</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7.0000000000000007E-2</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0.08</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38.694400237546851</v>
          </cell>
          <cell r="BW46">
            <v>2.83</v>
          </cell>
          <cell r="BX46">
            <v>0.56000000000000005</v>
          </cell>
          <cell r="BY46">
            <v>91.13</v>
          </cell>
          <cell r="BZ46">
            <v>3.92</v>
          </cell>
          <cell r="CA46">
            <v>1</v>
          </cell>
          <cell r="CB46">
            <v>0.45</v>
          </cell>
          <cell r="CC46">
            <v>0.1</v>
          </cell>
          <cell r="CD46">
            <v>0.01</v>
          </cell>
          <cell r="CG46" t="str">
            <v>.3ppm</v>
          </cell>
          <cell r="CJ46">
            <v>100</v>
          </cell>
          <cell r="CK46">
            <v>0</v>
          </cell>
          <cell r="CL46">
            <v>0</v>
          </cell>
          <cell r="CM46">
            <v>20</v>
          </cell>
          <cell r="CN46">
            <v>0</v>
          </cell>
          <cell r="CO46">
            <v>2.5550000000000003E-2</v>
          </cell>
        </row>
        <row r="47">
          <cell r="A47" t="str">
            <v>Britannia</v>
          </cell>
          <cell r="B47">
            <v>43</v>
          </cell>
          <cell r="G47" t="str">
            <v>Mobil SF</v>
          </cell>
          <cell r="H47" t="str">
            <v>St Fergus</v>
          </cell>
          <cell r="I47" t="str">
            <v>P</v>
          </cell>
          <cell r="J47">
            <v>1</v>
          </cell>
          <cell r="K47">
            <v>1.2492537313432834</v>
          </cell>
          <cell r="L47">
            <v>1.2491408934707902</v>
          </cell>
          <cell r="M47">
            <v>1.250909090909091</v>
          </cell>
          <cell r="N47">
            <v>1.2513368983957218</v>
          </cell>
          <cell r="O47">
            <v>1.252049180327869</v>
          </cell>
          <cell r="P47">
            <v>1.2506527415143602</v>
          </cell>
          <cell r="Q47">
            <v>1.2491349480968856</v>
          </cell>
          <cell r="R47">
            <v>1.2546296296296295</v>
          </cell>
          <cell r="S47">
            <v>1.2469135802469136</v>
          </cell>
          <cell r="T47">
            <v>1.2440944881889764</v>
          </cell>
          <cell r="U47">
            <v>1.2526315789473683</v>
          </cell>
          <cell r="V47">
            <v>1.25</v>
          </cell>
          <cell r="W47">
            <v>1.2459016393442623</v>
          </cell>
          <cell r="X47">
            <v>1.2448979591836735</v>
          </cell>
          <cell r="Y47">
            <v>1.2564102564102564</v>
          </cell>
          <cell r="Z47">
            <v>1.2580645161290323</v>
          </cell>
          <cell r="AA47">
            <v>1.24</v>
          </cell>
          <cell r="AB47">
            <v>1.25</v>
          </cell>
          <cell r="AC47">
            <v>1.25</v>
          </cell>
          <cell r="AD47">
            <v>1.2307692307692308</v>
          </cell>
          <cell r="AE47">
            <v>1.3</v>
          </cell>
          <cell r="AF47">
            <v>6.7</v>
          </cell>
          <cell r="AG47">
            <v>5.82</v>
          </cell>
          <cell r="AH47">
            <v>5.5</v>
          </cell>
          <cell r="AI47">
            <v>5.61</v>
          </cell>
          <cell r="AJ47">
            <v>4.88</v>
          </cell>
          <cell r="AK47">
            <v>3.83</v>
          </cell>
          <cell r="AL47">
            <v>2.89</v>
          </cell>
          <cell r="AM47">
            <v>2.16</v>
          </cell>
          <cell r="AN47">
            <v>1.62</v>
          </cell>
          <cell r="AO47">
            <v>1.27</v>
          </cell>
          <cell r="AP47">
            <v>0.95</v>
          </cell>
          <cell r="AQ47">
            <v>0.76</v>
          </cell>
          <cell r="AR47">
            <v>0.61</v>
          </cell>
          <cell r="AS47">
            <v>0.49</v>
          </cell>
          <cell r="AT47">
            <v>0.39</v>
          </cell>
          <cell r="AU47">
            <v>0.31</v>
          </cell>
          <cell r="AV47">
            <v>0.25</v>
          </cell>
          <cell r="AW47">
            <v>0.2</v>
          </cell>
          <cell r="AX47">
            <v>0.16</v>
          </cell>
          <cell r="AY47">
            <v>0.13</v>
          </cell>
          <cell r="AZ47">
            <v>0.1</v>
          </cell>
          <cell r="BA47">
            <v>8.3699999999999992</v>
          </cell>
          <cell r="BB47">
            <v>7.27</v>
          </cell>
          <cell r="BC47">
            <v>6.88</v>
          </cell>
          <cell r="BD47">
            <v>7.02</v>
          </cell>
          <cell r="BE47">
            <v>6.11</v>
          </cell>
          <cell r="BF47">
            <v>4.79</v>
          </cell>
          <cell r="BG47">
            <v>3.61</v>
          </cell>
          <cell r="BH47">
            <v>2.71</v>
          </cell>
          <cell r="BI47">
            <v>2.02</v>
          </cell>
          <cell r="BJ47">
            <v>1.58</v>
          </cell>
          <cell r="BK47">
            <v>1.19</v>
          </cell>
          <cell r="BL47">
            <v>0.95</v>
          </cell>
          <cell r="BM47">
            <v>0.76</v>
          </cell>
          <cell r="BN47">
            <v>0.61</v>
          </cell>
          <cell r="BO47">
            <v>0.49</v>
          </cell>
          <cell r="BP47">
            <v>0.39</v>
          </cell>
          <cell r="BQ47">
            <v>0.31</v>
          </cell>
          <cell r="BR47">
            <v>0.25</v>
          </cell>
          <cell r="BS47">
            <v>0.2</v>
          </cell>
          <cell r="BT47">
            <v>0.16</v>
          </cell>
          <cell r="BU47">
            <v>0.13</v>
          </cell>
          <cell r="BV47">
            <v>40.950209030535341</v>
          </cell>
          <cell r="BW47">
            <v>0.78</v>
          </cell>
          <cell r="BX47">
            <v>2.96</v>
          </cell>
          <cell r="BY47">
            <v>84.99</v>
          </cell>
          <cell r="BZ47">
            <v>7.74</v>
          </cell>
          <cell r="CA47">
            <v>2.56</v>
          </cell>
          <cell r="CB47">
            <v>0.73</v>
          </cell>
          <cell r="CC47">
            <v>0.18</v>
          </cell>
          <cell r="CD47">
            <v>0.04</v>
          </cell>
          <cell r="CE47">
            <v>0.02</v>
          </cell>
          <cell r="CG47" t="str">
            <v>1.6ppm</v>
          </cell>
          <cell r="CJ47">
            <v>100</v>
          </cell>
          <cell r="CK47">
            <v>-0.33500000000000008</v>
          </cell>
          <cell r="CL47">
            <v>3.9650000000000007</v>
          </cell>
          <cell r="CM47">
            <v>11.835820895522387</v>
          </cell>
          <cell r="CN47">
            <v>1.3470149253731338</v>
          </cell>
          <cell r="CO47">
            <v>15.540610447761194</v>
          </cell>
        </row>
        <row r="48">
          <cell r="A48" t="str">
            <v>Brodgar</v>
          </cell>
          <cell r="B48">
            <v>44</v>
          </cell>
          <cell r="G48" t="str">
            <v>Mobil SF</v>
          </cell>
          <cell r="H48" t="str">
            <v>St Fergus</v>
          </cell>
          <cell r="I48" t="str">
            <v>P</v>
          </cell>
          <cell r="J48">
            <v>1</v>
          </cell>
          <cell r="K48">
            <v>1.250620347394541</v>
          </cell>
          <cell r="L48">
            <v>1.2483443708609272</v>
          </cell>
          <cell r="M48">
            <v>1.2528735632183909</v>
          </cell>
          <cell r="N48">
            <v>1.2478260869565219</v>
          </cell>
          <cell r="O48">
            <v>1.2517985611510791</v>
          </cell>
          <cell r="P48">
            <v>1.25</v>
          </cell>
          <cell r="Q48">
            <v>1.25</v>
          </cell>
          <cell r="R48">
            <v>1.25</v>
          </cell>
          <cell r="S48">
            <v>1.2432432432432432</v>
          </cell>
          <cell r="T48">
            <v>1.2333333333333334</v>
          </cell>
          <cell r="U48">
            <v>1.25</v>
          </cell>
          <cell r="V48">
            <v>1.263157894736842</v>
          </cell>
          <cell r="W48">
            <v>1.2666666666666668</v>
          </cell>
          <cell r="X48">
            <v>1.25</v>
          </cell>
          <cell r="Y48">
            <v>1.2</v>
          </cell>
          <cell r="Z48">
            <v>1.25</v>
          </cell>
          <cell r="AA48">
            <v>1.3333333333333335</v>
          </cell>
          <cell r="AB48">
            <v>1.2</v>
          </cell>
          <cell r="AC48">
            <v>1.25</v>
          </cell>
          <cell r="AD48">
            <v>1.3333333333333335</v>
          </cell>
          <cell r="AE48">
            <v>0</v>
          </cell>
          <cell r="AF48">
            <v>4.03</v>
          </cell>
          <cell r="AG48">
            <v>3.02</v>
          </cell>
          <cell r="AH48">
            <v>3.48</v>
          </cell>
          <cell r="AI48">
            <v>2.2999999999999998</v>
          </cell>
          <cell r="AJ48">
            <v>1.39</v>
          </cell>
          <cell r="AK48">
            <v>0.96</v>
          </cell>
          <cell r="AL48">
            <v>0.72</v>
          </cell>
          <cell r="AM48">
            <v>0.52</v>
          </cell>
          <cell r="AN48">
            <v>0.37</v>
          </cell>
          <cell r="AO48">
            <v>0.3</v>
          </cell>
          <cell r="AP48">
            <v>0.24</v>
          </cell>
          <cell r="AQ48">
            <v>0.19</v>
          </cell>
          <cell r="AR48">
            <v>0.15</v>
          </cell>
          <cell r="AS48">
            <v>0.12</v>
          </cell>
          <cell r="AT48">
            <v>0.1</v>
          </cell>
          <cell r="AU48">
            <v>0.08</v>
          </cell>
          <cell r="AV48">
            <v>0.06</v>
          </cell>
          <cell r="AW48">
            <v>0.05</v>
          </cell>
          <cell r="AX48">
            <v>0.04</v>
          </cell>
          <cell r="AY48">
            <v>0.03</v>
          </cell>
          <cell r="AZ48">
            <v>0</v>
          </cell>
          <cell r="BA48">
            <v>5.04</v>
          </cell>
          <cell r="BB48">
            <v>3.77</v>
          </cell>
          <cell r="BC48">
            <v>4.3600000000000003</v>
          </cell>
          <cell r="BD48">
            <v>2.87</v>
          </cell>
          <cell r="BE48">
            <v>1.74</v>
          </cell>
          <cell r="BF48">
            <v>1.2</v>
          </cell>
          <cell r="BG48">
            <v>0.9</v>
          </cell>
          <cell r="BH48">
            <v>0.65</v>
          </cell>
          <cell r="BI48">
            <v>0.46</v>
          </cell>
          <cell r="BJ48">
            <v>0.37</v>
          </cell>
          <cell r="BK48">
            <v>0.3</v>
          </cell>
          <cell r="BL48">
            <v>0.24</v>
          </cell>
          <cell r="BM48">
            <v>0.19</v>
          </cell>
          <cell r="BN48">
            <v>0.15</v>
          </cell>
          <cell r="BO48">
            <v>0.12</v>
          </cell>
          <cell r="BP48">
            <v>0.1</v>
          </cell>
          <cell r="BQ48">
            <v>0.08</v>
          </cell>
          <cell r="BR48">
            <v>0.06</v>
          </cell>
          <cell r="BS48">
            <v>0.05</v>
          </cell>
          <cell r="BT48">
            <v>0.04</v>
          </cell>
          <cell r="BU48">
            <v>0</v>
          </cell>
          <cell r="BV48">
            <v>40.950209030535341</v>
          </cell>
          <cell r="BW48">
            <v>0.78</v>
          </cell>
          <cell r="BX48">
            <v>2.96</v>
          </cell>
          <cell r="BY48">
            <v>84.99</v>
          </cell>
          <cell r="BZ48">
            <v>7.74</v>
          </cell>
          <cell r="CA48">
            <v>2.56</v>
          </cell>
          <cell r="CB48">
            <v>0.73</v>
          </cell>
          <cell r="CC48">
            <v>0.18</v>
          </cell>
          <cell r="CD48">
            <v>0.04</v>
          </cell>
          <cell r="CE48">
            <v>0.02</v>
          </cell>
          <cell r="CG48" t="str">
            <v>1.6ppm</v>
          </cell>
          <cell r="CJ48">
            <v>100</v>
          </cell>
          <cell r="CK48">
            <v>-6.5000000000000002E-2</v>
          </cell>
          <cell r="CL48">
            <v>0.82499999999999996</v>
          </cell>
          <cell r="CM48">
            <v>12.692307692307692</v>
          </cell>
          <cell r="CN48">
            <v>0.44307692307692298</v>
          </cell>
          <cell r="CO48">
            <v>6.4871730769230789</v>
          </cell>
        </row>
        <row r="49">
          <cell r="A49" t="str">
            <v>Bruce</v>
          </cell>
          <cell r="B49">
            <v>45</v>
          </cell>
          <cell r="E49" t="str">
            <v>Profile good, peak 120%</v>
          </cell>
          <cell r="G49" t="str">
            <v>Total SF</v>
          </cell>
          <cell r="H49" t="str">
            <v>St Fergus</v>
          </cell>
          <cell r="I49" t="str">
            <v>P</v>
          </cell>
          <cell r="J49">
            <v>1</v>
          </cell>
          <cell r="K49">
            <v>1.2</v>
          </cell>
          <cell r="L49">
            <v>1.2</v>
          </cell>
          <cell r="M49">
            <v>1.2</v>
          </cell>
          <cell r="N49">
            <v>1.2008196721311477</v>
          </cell>
          <cell r="O49">
            <v>1.2008196721311477</v>
          </cell>
          <cell r="P49">
            <v>1.1989528795811519</v>
          </cell>
          <cell r="Q49">
            <v>1.2</v>
          </cell>
          <cell r="R49">
            <v>1.2</v>
          </cell>
          <cell r="S49">
            <v>1.1948051948051948</v>
          </cell>
          <cell r="T49">
            <v>1.1935483870967742</v>
          </cell>
          <cell r="U49">
            <v>1.2075471698113207</v>
          </cell>
          <cell r="V49">
            <v>1.1875</v>
          </cell>
          <cell r="W49">
            <v>1.2093023255813955</v>
          </cell>
          <cell r="X49">
            <v>1.1794871794871795</v>
          </cell>
          <cell r="Y49">
            <v>1.2</v>
          </cell>
          <cell r="Z49">
            <v>1.2258064516129032</v>
          </cell>
          <cell r="AA49">
            <v>1.2142857142857142</v>
          </cell>
          <cell r="AB49">
            <v>1.2</v>
          </cell>
          <cell r="AC49">
            <v>1.173913043478261</v>
          </cell>
          <cell r="AD49">
            <v>1.1904761904761905</v>
          </cell>
          <cell r="AE49">
            <v>1.2222222222222223</v>
          </cell>
          <cell r="AF49">
            <v>3.45</v>
          </cell>
          <cell r="AG49">
            <v>2.95</v>
          </cell>
          <cell r="AH49">
            <v>2.9</v>
          </cell>
          <cell r="AI49">
            <v>2.44</v>
          </cell>
          <cell r="AJ49">
            <v>2.44</v>
          </cell>
          <cell r="AK49">
            <v>1.91</v>
          </cell>
          <cell r="AL49">
            <v>1.45</v>
          </cell>
          <cell r="AM49">
            <v>1.1000000000000001</v>
          </cell>
          <cell r="AN49">
            <v>0.77</v>
          </cell>
          <cell r="AO49">
            <v>0.62</v>
          </cell>
          <cell r="AP49">
            <v>0.53</v>
          </cell>
          <cell r="AQ49">
            <v>0.48</v>
          </cell>
          <cell r="AR49">
            <v>0.43</v>
          </cell>
          <cell r="AS49">
            <v>0.39</v>
          </cell>
          <cell r="AT49">
            <v>0.35</v>
          </cell>
          <cell r="AU49">
            <v>0.31</v>
          </cell>
          <cell r="AV49">
            <v>0.28000000000000003</v>
          </cell>
          <cell r="AW49">
            <v>0.25</v>
          </cell>
          <cell r="AX49">
            <v>0.23</v>
          </cell>
          <cell r="AY49">
            <v>0.21</v>
          </cell>
          <cell r="AZ49">
            <v>0.18</v>
          </cell>
          <cell r="BA49">
            <v>4.1399999999999997</v>
          </cell>
          <cell r="BB49">
            <v>3.54</v>
          </cell>
          <cell r="BC49">
            <v>3.48</v>
          </cell>
          <cell r="BD49">
            <v>2.93</v>
          </cell>
          <cell r="BE49">
            <v>2.93</v>
          </cell>
          <cell r="BF49">
            <v>2.29</v>
          </cell>
          <cell r="BG49">
            <v>1.74</v>
          </cell>
          <cell r="BH49">
            <v>1.32</v>
          </cell>
          <cell r="BI49">
            <v>0.92</v>
          </cell>
          <cell r="BJ49">
            <v>0.74</v>
          </cell>
          <cell r="BK49">
            <v>0.64</v>
          </cell>
          <cell r="BL49">
            <v>0.56999999999999995</v>
          </cell>
          <cell r="BM49">
            <v>0.52</v>
          </cell>
          <cell r="BN49">
            <v>0.46</v>
          </cell>
          <cell r="BO49">
            <v>0.42</v>
          </cell>
          <cell r="BP49">
            <v>0.38</v>
          </cell>
          <cell r="BQ49">
            <v>0.34</v>
          </cell>
          <cell r="BR49">
            <v>0.3</v>
          </cell>
          <cell r="BS49">
            <v>0.27</v>
          </cell>
          <cell r="BT49">
            <v>0.25</v>
          </cell>
          <cell r="BU49">
            <v>0.22</v>
          </cell>
          <cell r="BV49">
            <v>38.869398658158993</v>
          </cell>
          <cell r="BW49">
            <v>0.57999999999999996</v>
          </cell>
          <cell r="BX49">
            <v>3.65</v>
          </cell>
          <cell r="BY49">
            <v>88.53</v>
          </cell>
          <cell r="BZ49">
            <v>5.43</v>
          </cell>
          <cell r="CA49">
            <v>1.5</v>
          </cell>
          <cell r="CB49">
            <v>0.26</v>
          </cell>
          <cell r="CC49">
            <v>0.04</v>
          </cell>
          <cell r="CD49">
            <v>0.01</v>
          </cell>
          <cell r="CG49" t="str">
            <v>1.2ppm</v>
          </cell>
          <cell r="CJ49">
            <v>100.00000000000001</v>
          </cell>
          <cell r="CK49">
            <v>-0.12</v>
          </cell>
          <cell r="CL49">
            <v>1.61</v>
          </cell>
          <cell r="CM49">
            <v>13.416666666666668</v>
          </cell>
          <cell r="CN49">
            <v>1.1704166666666671</v>
          </cell>
          <cell r="CO49">
            <v>7.9316020833333347</v>
          </cell>
        </row>
        <row r="50">
          <cell r="A50" t="str">
            <v>Buckland</v>
          </cell>
          <cell r="B50">
            <v>46</v>
          </cell>
          <cell r="G50" t="str">
            <v>Mobil SF</v>
          </cell>
          <cell r="H50" t="str">
            <v>St Fergus</v>
          </cell>
          <cell r="I50" t="str">
            <v>P</v>
          </cell>
          <cell r="J50">
            <v>1</v>
          </cell>
          <cell r="K50">
            <v>1.2</v>
          </cell>
          <cell r="L50">
            <v>1.1818181818181819</v>
          </cell>
          <cell r="M50">
            <v>1.2</v>
          </cell>
          <cell r="N50">
            <v>1.25</v>
          </cell>
          <cell r="O50">
            <v>1.3333333333333335</v>
          </cell>
          <cell r="P50">
            <v>1.5</v>
          </cell>
          <cell r="Q50">
            <v>1.25</v>
          </cell>
          <cell r="R50">
            <v>1.3333333333333335</v>
          </cell>
          <cell r="S50">
            <v>1.3333333333333335</v>
          </cell>
          <cell r="T50">
            <v>1.5</v>
          </cell>
          <cell r="U50">
            <v>0</v>
          </cell>
          <cell r="V50">
            <v>0</v>
          </cell>
          <cell r="W50">
            <v>0</v>
          </cell>
          <cell r="X50">
            <v>0</v>
          </cell>
          <cell r="Y50">
            <v>0</v>
          </cell>
          <cell r="Z50">
            <v>0</v>
          </cell>
          <cell r="AA50">
            <v>0</v>
          </cell>
          <cell r="AB50">
            <v>0</v>
          </cell>
          <cell r="AC50">
            <v>0</v>
          </cell>
          <cell r="AD50">
            <v>0</v>
          </cell>
          <cell r="AE50">
            <v>0</v>
          </cell>
          <cell r="AF50">
            <v>0.1</v>
          </cell>
          <cell r="AG50">
            <v>0.11</v>
          </cell>
          <cell r="AH50">
            <v>0.1</v>
          </cell>
          <cell r="AI50">
            <v>0.08</v>
          </cell>
          <cell r="AJ50">
            <v>0.06</v>
          </cell>
          <cell r="AK50">
            <v>0.04</v>
          </cell>
          <cell r="AL50">
            <v>0.04</v>
          </cell>
          <cell r="AM50">
            <v>0.03</v>
          </cell>
          <cell r="AN50">
            <v>0.03</v>
          </cell>
          <cell r="AO50">
            <v>0.02</v>
          </cell>
          <cell r="AP50">
            <v>0</v>
          </cell>
          <cell r="AQ50">
            <v>0</v>
          </cell>
          <cell r="AR50">
            <v>0</v>
          </cell>
          <cell r="AS50">
            <v>0</v>
          </cell>
          <cell r="AT50">
            <v>0</v>
          </cell>
          <cell r="AU50">
            <v>0</v>
          </cell>
          <cell r="AV50">
            <v>0</v>
          </cell>
          <cell r="AW50">
            <v>0</v>
          </cell>
          <cell r="AX50">
            <v>0</v>
          </cell>
          <cell r="AY50">
            <v>0</v>
          </cell>
          <cell r="AZ50">
            <v>0</v>
          </cell>
          <cell r="BA50">
            <v>0.12</v>
          </cell>
          <cell r="BB50">
            <v>0.13</v>
          </cell>
          <cell r="BC50">
            <v>0.12</v>
          </cell>
          <cell r="BD50">
            <v>0.1</v>
          </cell>
          <cell r="BE50">
            <v>0.08</v>
          </cell>
          <cell r="BF50">
            <v>0.06</v>
          </cell>
          <cell r="BG50">
            <v>0.05</v>
          </cell>
          <cell r="BH50">
            <v>0.04</v>
          </cell>
          <cell r="BI50">
            <v>0.04</v>
          </cell>
          <cell r="BJ50">
            <v>0.03</v>
          </cell>
          <cell r="BK50">
            <v>0</v>
          </cell>
          <cell r="BL50">
            <v>0</v>
          </cell>
          <cell r="BM50">
            <v>0</v>
          </cell>
          <cell r="BN50">
            <v>0</v>
          </cell>
          <cell r="BO50">
            <v>0</v>
          </cell>
          <cell r="BP50">
            <v>0</v>
          </cell>
          <cell r="BQ50">
            <v>0</v>
          </cell>
          <cell r="BR50">
            <v>0</v>
          </cell>
          <cell r="BS50">
            <v>0</v>
          </cell>
          <cell r="BT50">
            <v>0</v>
          </cell>
          <cell r="BU50">
            <v>0</v>
          </cell>
          <cell r="BV50">
            <v>40.950209030535341</v>
          </cell>
          <cell r="BW50">
            <v>0.78</v>
          </cell>
          <cell r="BX50">
            <v>2.96</v>
          </cell>
          <cell r="BY50">
            <v>84.99</v>
          </cell>
          <cell r="BZ50">
            <v>7.74</v>
          </cell>
          <cell r="CA50">
            <v>2.56</v>
          </cell>
          <cell r="CB50">
            <v>0.73</v>
          </cell>
          <cell r="CC50">
            <v>0.18</v>
          </cell>
          <cell r="CD50">
            <v>0.04</v>
          </cell>
          <cell r="CE50">
            <v>0.02</v>
          </cell>
          <cell r="CG50" t="str">
            <v>1.6ppm</v>
          </cell>
          <cell r="CJ50">
            <v>100</v>
          </cell>
          <cell r="CK50">
            <v>-1.4999999999999999E-2</v>
          </cell>
          <cell r="CL50">
            <v>0.13500000000000001</v>
          </cell>
          <cell r="CM50">
            <v>9.0000000000000018</v>
          </cell>
          <cell r="CN50">
            <v>0</v>
          </cell>
          <cell r="CO50">
            <v>0.22265000000000004</v>
          </cell>
        </row>
        <row r="51">
          <cell r="A51" t="str">
            <v>Buzzard</v>
          </cell>
          <cell r="B51">
            <v>47</v>
          </cell>
          <cell r="E51" t="str">
            <v>Profile good, yrs 1/2 mod</v>
          </cell>
          <cell r="G51" t="str">
            <v>Total SF</v>
          </cell>
          <cell r="H51" t="str">
            <v>St Fergus</v>
          </cell>
          <cell r="I51" t="str">
            <v>P</v>
          </cell>
          <cell r="J51">
            <v>1</v>
          </cell>
          <cell r="K51">
            <v>1.2976190476190477</v>
          </cell>
          <cell r="L51">
            <v>1.2982456140350878</v>
          </cell>
          <cell r="M51">
            <v>1.2970297029702971</v>
          </cell>
          <cell r="N51">
            <v>1.3</v>
          </cell>
          <cell r="O51">
            <v>1.3035714285714284</v>
          </cell>
          <cell r="P51">
            <v>1.3095238095238098</v>
          </cell>
          <cell r="Q51">
            <v>1.2857142857142856</v>
          </cell>
          <cell r="R51">
            <v>1.2857142857142856</v>
          </cell>
          <cell r="S51">
            <v>1.2857142857142856</v>
          </cell>
          <cell r="T51">
            <v>1.25</v>
          </cell>
          <cell r="U51">
            <v>0</v>
          </cell>
          <cell r="V51">
            <v>0</v>
          </cell>
          <cell r="W51">
            <v>0</v>
          </cell>
          <cell r="X51">
            <v>0</v>
          </cell>
          <cell r="Y51">
            <v>0</v>
          </cell>
          <cell r="Z51">
            <v>0</v>
          </cell>
          <cell r="AA51">
            <v>0</v>
          </cell>
          <cell r="AB51">
            <v>0</v>
          </cell>
          <cell r="AC51">
            <v>0</v>
          </cell>
          <cell r="AD51">
            <v>0</v>
          </cell>
          <cell r="AE51">
            <v>0</v>
          </cell>
          <cell r="AF51">
            <v>0.84</v>
          </cell>
          <cell r="AG51">
            <v>1.1399999999999999</v>
          </cell>
          <cell r="AH51">
            <v>1.01</v>
          </cell>
          <cell r="AI51">
            <v>1</v>
          </cell>
          <cell r="AJ51">
            <v>0.56000000000000005</v>
          </cell>
          <cell r="AK51">
            <v>0.42</v>
          </cell>
          <cell r="AL51">
            <v>0.28000000000000003</v>
          </cell>
          <cell r="AM51">
            <v>0.14000000000000001</v>
          </cell>
          <cell r="AN51">
            <v>7.0000000000000007E-2</v>
          </cell>
          <cell r="AO51">
            <v>0.04</v>
          </cell>
          <cell r="AP51">
            <v>0</v>
          </cell>
          <cell r="AQ51">
            <v>0</v>
          </cell>
          <cell r="AR51">
            <v>0</v>
          </cell>
          <cell r="AS51">
            <v>0</v>
          </cell>
          <cell r="AT51">
            <v>0</v>
          </cell>
          <cell r="AU51">
            <v>0</v>
          </cell>
          <cell r="AV51">
            <v>0</v>
          </cell>
          <cell r="AW51">
            <v>0</v>
          </cell>
          <cell r="AX51">
            <v>0</v>
          </cell>
          <cell r="AY51">
            <v>0</v>
          </cell>
          <cell r="AZ51">
            <v>0</v>
          </cell>
          <cell r="BA51">
            <v>1.0900000000000001</v>
          </cell>
          <cell r="BB51">
            <v>1.48</v>
          </cell>
          <cell r="BC51">
            <v>1.31</v>
          </cell>
          <cell r="BD51">
            <v>1.3</v>
          </cell>
          <cell r="BE51">
            <v>0.73</v>
          </cell>
          <cell r="BF51">
            <v>0.55000000000000004</v>
          </cell>
          <cell r="BG51">
            <v>0.36</v>
          </cell>
          <cell r="BH51">
            <v>0.18</v>
          </cell>
          <cell r="BI51">
            <v>0.09</v>
          </cell>
          <cell r="BJ51">
            <v>0.05</v>
          </cell>
          <cell r="BK51">
            <v>0</v>
          </cell>
          <cell r="BL51">
            <v>0</v>
          </cell>
          <cell r="BM51">
            <v>0</v>
          </cell>
          <cell r="BN51">
            <v>0</v>
          </cell>
          <cell r="BO51">
            <v>0</v>
          </cell>
          <cell r="BP51">
            <v>0</v>
          </cell>
          <cell r="BQ51">
            <v>0</v>
          </cell>
          <cell r="BR51">
            <v>0</v>
          </cell>
          <cell r="BS51">
            <v>0</v>
          </cell>
          <cell r="BT51">
            <v>0</v>
          </cell>
          <cell r="BU51">
            <v>0</v>
          </cell>
          <cell r="BV51">
            <v>38.869398658158993</v>
          </cell>
          <cell r="BW51">
            <v>0.57999999999999996</v>
          </cell>
          <cell r="BX51">
            <v>3.65</v>
          </cell>
          <cell r="BY51">
            <v>88.53</v>
          </cell>
          <cell r="BZ51">
            <v>5.43</v>
          </cell>
          <cell r="CA51">
            <v>1.5</v>
          </cell>
          <cell r="CB51">
            <v>0.26</v>
          </cell>
          <cell r="CC51">
            <v>0.04</v>
          </cell>
          <cell r="CD51">
            <v>0.01</v>
          </cell>
          <cell r="CG51" t="str">
            <v>1.2ppm</v>
          </cell>
          <cell r="CJ51">
            <v>100.00000000000001</v>
          </cell>
          <cell r="CK51">
            <v>-3.5000000000000003E-2</v>
          </cell>
          <cell r="CL51">
            <v>0.31500000000000006</v>
          </cell>
          <cell r="CM51">
            <v>9</v>
          </cell>
          <cell r="CN51">
            <v>0</v>
          </cell>
          <cell r="CO51">
            <v>2.0075000000000003</v>
          </cell>
        </row>
        <row r="52">
          <cell r="A52" t="str">
            <v>Caister</v>
          </cell>
          <cell r="B52">
            <v>48</v>
          </cell>
          <cell r="E52" t="str">
            <v>Profile Good, halved after yr 1</v>
          </cell>
          <cell r="G52" t="str">
            <v>Theddlethorpe</v>
          </cell>
          <cell r="H52" t="str">
            <v>Theddlethorpe</v>
          </cell>
          <cell r="I52" t="str">
            <v>P</v>
          </cell>
          <cell r="J52">
            <v>1</v>
          </cell>
          <cell r="K52">
            <v>1.2352941176470587</v>
          </cell>
          <cell r="L52">
            <v>1.2142857142857142</v>
          </cell>
          <cell r="M52">
            <v>1.2142857142857142</v>
          </cell>
          <cell r="N52">
            <v>1.1666666666666667</v>
          </cell>
          <cell r="O52">
            <v>2</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0.17</v>
          </cell>
          <cell r="AG52">
            <v>0.14000000000000001</v>
          </cell>
          <cell r="AH52">
            <v>0.14000000000000001</v>
          </cell>
          <cell r="AI52">
            <v>0.06</v>
          </cell>
          <cell r="AJ52">
            <v>0.01</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0.21</v>
          </cell>
          <cell r="BB52">
            <v>0.17</v>
          </cell>
          <cell r="BC52">
            <v>0.17</v>
          </cell>
          <cell r="BD52">
            <v>7.0000000000000007E-2</v>
          </cell>
          <cell r="BE52">
            <v>0.02</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38.349205231337869</v>
          </cell>
          <cell r="BW52">
            <v>3.6</v>
          </cell>
          <cell r="BX52">
            <v>1.1299999999999999</v>
          </cell>
          <cell r="BY52">
            <v>89.58</v>
          </cell>
          <cell r="BZ52">
            <v>4.07</v>
          </cell>
          <cell r="CA52">
            <v>1.02</v>
          </cell>
          <cell r="CB52">
            <v>0.38</v>
          </cell>
          <cell r="CC52">
            <v>0.11</v>
          </cell>
          <cell r="CD52">
            <v>7.0000000000000007E-2</v>
          </cell>
          <cell r="CE52">
            <v>0.03</v>
          </cell>
          <cell r="CF52">
            <v>0.01</v>
          </cell>
          <cell r="CJ52">
            <v>99.999999999999986</v>
          </cell>
          <cell r="CK52">
            <v>0</v>
          </cell>
          <cell r="CL52">
            <v>0</v>
          </cell>
          <cell r="CM52">
            <v>20</v>
          </cell>
          <cell r="CN52">
            <v>0</v>
          </cell>
          <cell r="CO52">
            <v>0.1898</v>
          </cell>
        </row>
        <row r="53">
          <cell r="A53" t="str">
            <v>Calder</v>
          </cell>
          <cell r="B53">
            <v>49</v>
          </cell>
          <cell r="E53" t="str">
            <v>Profile good, halved after yr 1</v>
          </cell>
          <cell r="G53" t="str">
            <v>Morecambe N</v>
          </cell>
          <cell r="H53" t="str">
            <v>Barrow</v>
          </cell>
          <cell r="I53" t="str">
            <v>P</v>
          </cell>
          <cell r="J53">
            <v>1</v>
          </cell>
          <cell r="K53">
            <v>1.1970802919708028</v>
          </cell>
          <cell r="L53">
            <v>1.1951219512195121</v>
          </cell>
          <cell r="M53">
            <v>1.202247191011236</v>
          </cell>
          <cell r="N53">
            <v>1.1951219512195121</v>
          </cell>
          <cell r="O53">
            <v>1.1884057971014492</v>
          </cell>
          <cell r="P53">
            <v>1.2083333333333333</v>
          </cell>
          <cell r="Q53">
            <v>1.2058823529411764</v>
          </cell>
          <cell r="R53">
            <v>1.1904761904761905</v>
          </cell>
          <cell r="S53">
            <v>1.0999999999999999</v>
          </cell>
          <cell r="T53">
            <v>1.2</v>
          </cell>
          <cell r="U53">
            <v>1.5</v>
          </cell>
          <cell r="V53">
            <v>2</v>
          </cell>
          <cell r="W53">
            <v>0</v>
          </cell>
          <cell r="X53">
            <v>0</v>
          </cell>
          <cell r="Y53">
            <v>0</v>
          </cell>
          <cell r="Z53">
            <v>0</v>
          </cell>
          <cell r="AA53">
            <v>0</v>
          </cell>
          <cell r="AB53">
            <v>0</v>
          </cell>
          <cell r="AC53">
            <v>0</v>
          </cell>
          <cell r="AD53">
            <v>0</v>
          </cell>
          <cell r="AE53">
            <v>0</v>
          </cell>
          <cell r="AF53">
            <v>1.37</v>
          </cell>
          <cell r="AG53">
            <v>0.82</v>
          </cell>
          <cell r="AH53">
            <v>0.89</v>
          </cell>
          <cell r="AI53">
            <v>0.82</v>
          </cell>
          <cell r="AJ53">
            <v>0.69</v>
          </cell>
          <cell r="AK53">
            <v>0.48</v>
          </cell>
          <cell r="AL53">
            <v>0.34</v>
          </cell>
          <cell r="AM53">
            <v>0.21</v>
          </cell>
          <cell r="AN53">
            <v>0.1</v>
          </cell>
          <cell r="AO53">
            <v>0.05</v>
          </cell>
          <cell r="AP53">
            <v>0.02</v>
          </cell>
          <cell r="AQ53">
            <v>0.01</v>
          </cell>
          <cell r="AR53">
            <v>0</v>
          </cell>
          <cell r="AS53">
            <v>0</v>
          </cell>
          <cell r="AT53">
            <v>0</v>
          </cell>
          <cell r="AU53">
            <v>0</v>
          </cell>
          <cell r="AV53">
            <v>0</v>
          </cell>
          <cell r="AW53">
            <v>0</v>
          </cell>
          <cell r="AX53">
            <v>0</v>
          </cell>
          <cell r="AY53">
            <v>0</v>
          </cell>
          <cell r="AZ53">
            <v>0</v>
          </cell>
          <cell r="BA53">
            <v>1.64</v>
          </cell>
          <cell r="BB53">
            <v>0.98</v>
          </cell>
          <cell r="BC53">
            <v>1.07</v>
          </cell>
          <cell r="BD53">
            <v>0.98</v>
          </cell>
          <cell r="BE53">
            <v>0.82</v>
          </cell>
          <cell r="BF53">
            <v>0.57999999999999996</v>
          </cell>
          <cell r="BG53">
            <v>0.41</v>
          </cell>
          <cell r="BH53">
            <v>0.25</v>
          </cell>
          <cell r="BI53">
            <v>0.11</v>
          </cell>
          <cell r="BJ53">
            <v>0.06</v>
          </cell>
          <cell r="BK53">
            <v>0.03</v>
          </cell>
          <cell r="BL53">
            <v>0.02</v>
          </cell>
          <cell r="BM53">
            <v>0</v>
          </cell>
          <cell r="BN53">
            <v>0</v>
          </cell>
          <cell r="BO53">
            <v>0</v>
          </cell>
          <cell r="BP53">
            <v>0</v>
          </cell>
          <cell r="BQ53">
            <v>0</v>
          </cell>
          <cell r="BR53">
            <v>0</v>
          </cell>
          <cell r="BS53">
            <v>0</v>
          </cell>
          <cell r="BT53">
            <v>0</v>
          </cell>
          <cell r="BU53">
            <v>0</v>
          </cell>
          <cell r="BV53">
            <v>38.565514814721787</v>
          </cell>
          <cell r="BW53">
            <v>4.8099999999999996</v>
          </cell>
          <cell r="BX53">
            <v>0</v>
          </cell>
          <cell r="BY53">
            <v>89.15</v>
          </cell>
          <cell r="BZ53">
            <v>4.0999999999999996</v>
          </cell>
          <cell r="CA53">
            <v>1.1100000000000001</v>
          </cell>
          <cell r="CB53">
            <v>0.54</v>
          </cell>
          <cell r="CC53">
            <v>0.22</v>
          </cell>
          <cell r="CD53">
            <v>7.0000000000000007E-2</v>
          </cell>
          <cell r="CG53" t="str">
            <v>&lt;3.3ppm</v>
          </cell>
          <cell r="CJ53">
            <v>100</v>
          </cell>
          <cell r="CK53">
            <v>-0.04</v>
          </cell>
          <cell r="CL53">
            <v>0.38</v>
          </cell>
          <cell r="CM53">
            <v>9.5</v>
          </cell>
          <cell r="CN53">
            <v>5.0000000000000001E-3</v>
          </cell>
          <cell r="CO53">
            <v>2.1151749999999998</v>
          </cell>
        </row>
        <row r="54">
          <cell r="A54" t="str">
            <v>Callanish</v>
          </cell>
          <cell r="B54">
            <v>50</v>
          </cell>
          <cell r="G54" t="str">
            <v>Mobil SF</v>
          </cell>
          <cell r="H54" t="str">
            <v>St Fergus</v>
          </cell>
          <cell r="I54" t="str">
            <v>P</v>
          </cell>
          <cell r="J54">
            <v>1</v>
          </cell>
          <cell r="K54">
            <v>1.2499999999999998</v>
          </cell>
          <cell r="L54">
            <v>1.26</v>
          </cell>
          <cell r="M54">
            <v>1.2727272727272727</v>
          </cell>
          <cell r="N54">
            <v>1.25</v>
          </cell>
          <cell r="O54">
            <v>1.2</v>
          </cell>
          <cell r="P54">
            <v>1.3333333333333335</v>
          </cell>
          <cell r="Q54">
            <v>1.25</v>
          </cell>
          <cell r="R54">
            <v>1.3333333333333335</v>
          </cell>
          <cell r="S54">
            <v>1.5</v>
          </cell>
          <cell r="T54">
            <v>2</v>
          </cell>
          <cell r="U54">
            <v>0</v>
          </cell>
          <cell r="V54">
            <v>0</v>
          </cell>
          <cell r="W54">
            <v>0</v>
          </cell>
          <cell r="X54">
            <v>0</v>
          </cell>
          <cell r="Y54">
            <v>0</v>
          </cell>
          <cell r="Z54">
            <v>0</v>
          </cell>
          <cell r="AA54">
            <v>0</v>
          </cell>
          <cell r="AB54">
            <v>0</v>
          </cell>
          <cell r="AC54">
            <v>0</v>
          </cell>
          <cell r="AD54">
            <v>0</v>
          </cell>
          <cell r="AE54">
            <v>0</v>
          </cell>
          <cell r="AF54">
            <v>0.68</v>
          </cell>
          <cell r="AG54">
            <v>0.5</v>
          </cell>
          <cell r="AH54">
            <v>0.33</v>
          </cell>
          <cell r="AI54">
            <v>0.16</v>
          </cell>
          <cell r="AJ54">
            <v>0.1</v>
          </cell>
          <cell r="AK54">
            <v>0.06</v>
          </cell>
          <cell r="AL54">
            <v>0.04</v>
          </cell>
          <cell r="AM54">
            <v>0.03</v>
          </cell>
          <cell r="AN54">
            <v>0.02</v>
          </cell>
          <cell r="AO54">
            <v>0.01</v>
          </cell>
          <cell r="AP54">
            <v>0</v>
          </cell>
          <cell r="AQ54">
            <v>0</v>
          </cell>
          <cell r="AR54">
            <v>0</v>
          </cell>
          <cell r="AS54">
            <v>0</v>
          </cell>
          <cell r="AT54">
            <v>0</v>
          </cell>
          <cell r="AU54">
            <v>0</v>
          </cell>
          <cell r="AV54">
            <v>0</v>
          </cell>
          <cell r="AW54">
            <v>0</v>
          </cell>
          <cell r="AX54">
            <v>0</v>
          </cell>
          <cell r="AY54">
            <v>0</v>
          </cell>
          <cell r="AZ54">
            <v>0</v>
          </cell>
          <cell r="BA54">
            <v>0.85</v>
          </cell>
          <cell r="BB54">
            <v>0.63</v>
          </cell>
          <cell r="BC54">
            <v>0.42</v>
          </cell>
          <cell r="BD54">
            <v>0.2</v>
          </cell>
          <cell r="BE54">
            <v>0.12</v>
          </cell>
          <cell r="BF54">
            <v>0.08</v>
          </cell>
          <cell r="BG54">
            <v>0.05</v>
          </cell>
          <cell r="BH54">
            <v>0.04</v>
          </cell>
          <cell r="BI54">
            <v>0.03</v>
          </cell>
          <cell r="BJ54">
            <v>0.02</v>
          </cell>
          <cell r="BK54">
            <v>0</v>
          </cell>
          <cell r="BL54">
            <v>0</v>
          </cell>
          <cell r="BM54">
            <v>0</v>
          </cell>
          <cell r="BN54">
            <v>0</v>
          </cell>
          <cell r="BO54">
            <v>0</v>
          </cell>
          <cell r="BP54">
            <v>0</v>
          </cell>
          <cell r="BQ54">
            <v>0</v>
          </cell>
          <cell r="BR54">
            <v>0</v>
          </cell>
          <cell r="BS54">
            <v>0</v>
          </cell>
          <cell r="BT54">
            <v>0</v>
          </cell>
          <cell r="BU54">
            <v>0</v>
          </cell>
          <cell r="BV54">
            <v>40.950209030535341</v>
          </cell>
          <cell r="BW54">
            <v>0.78</v>
          </cell>
          <cell r="BX54">
            <v>2.96</v>
          </cell>
          <cell r="BY54">
            <v>84.99</v>
          </cell>
          <cell r="BZ54">
            <v>7.74</v>
          </cell>
          <cell r="CA54">
            <v>2.56</v>
          </cell>
          <cell r="CB54">
            <v>0.73</v>
          </cell>
          <cell r="CC54">
            <v>0.18</v>
          </cell>
          <cell r="CD54">
            <v>0.04</v>
          </cell>
          <cell r="CE54">
            <v>0.02</v>
          </cell>
          <cell r="CG54" t="str">
            <v>1.6ppm</v>
          </cell>
          <cell r="CJ54">
            <v>100</v>
          </cell>
          <cell r="CK54">
            <v>-0.01</v>
          </cell>
          <cell r="CL54">
            <v>0.09</v>
          </cell>
          <cell r="CM54">
            <v>9</v>
          </cell>
          <cell r="CN54">
            <v>0</v>
          </cell>
          <cell r="CO54">
            <v>0.70445000000000013</v>
          </cell>
        </row>
        <row r="55">
          <cell r="A55" t="str">
            <v>Camelots</v>
          </cell>
          <cell r="B55">
            <v>51</v>
          </cell>
          <cell r="E55" t="str">
            <v>Depleted</v>
          </cell>
          <cell r="G55" t="str">
            <v>Perenco B</v>
          </cell>
          <cell r="H55" t="str">
            <v>Bacton</v>
          </cell>
          <cell r="I55" t="str">
            <v>P</v>
          </cell>
          <cell r="J55">
            <v>2</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38.317805599588745</v>
          </cell>
          <cell r="BW55">
            <v>3.06</v>
          </cell>
          <cell r="BX55">
            <v>0.72</v>
          </cell>
          <cell r="BY55">
            <v>91.64</v>
          </cell>
          <cell r="BZ55">
            <v>3.25</v>
          </cell>
          <cell r="CA55">
            <v>0.67</v>
          </cell>
          <cell r="CB55">
            <v>0.48</v>
          </cell>
          <cell r="CC55">
            <v>0.08</v>
          </cell>
          <cell r="CD55">
            <v>0.04</v>
          </cell>
          <cell r="CE55">
            <v>0.05</v>
          </cell>
          <cell r="CF55">
            <v>0.01</v>
          </cell>
          <cell r="CG55" t="str">
            <v>.3ppm</v>
          </cell>
          <cell r="CJ55">
            <v>100.00000000000001</v>
          </cell>
          <cell r="CK55">
            <v>0</v>
          </cell>
          <cell r="CL55">
            <v>0</v>
          </cell>
          <cell r="CM55">
            <v>20</v>
          </cell>
          <cell r="CN55">
            <v>0</v>
          </cell>
          <cell r="CO55">
            <v>0</v>
          </cell>
        </row>
        <row r="56">
          <cell r="A56" t="str">
            <v>Canonbie CBM</v>
          </cell>
          <cell r="B56">
            <v>52</v>
          </cell>
          <cell r="E56" t="str">
            <v>Canonbie meeting 2008</v>
          </cell>
          <cell r="G56" t="str">
            <v>Onshore UNC</v>
          </cell>
          <cell r="H56" t="str">
            <v>Onshore</v>
          </cell>
          <cell r="I56" t="str">
            <v>b</v>
          </cell>
          <cell r="J56">
            <v>2</v>
          </cell>
          <cell r="K56">
            <v>0</v>
          </cell>
          <cell r="L56">
            <v>0</v>
          </cell>
          <cell r="M56">
            <v>0</v>
          </cell>
          <cell r="N56">
            <v>1.0909090909090908</v>
          </cell>
          <cell r="O56">
            <v>1.1044776119402984</v>
          </cell>
          <cell r="P56">
            <v>1.1000000000000001</v>
          </cell>
          <cell r="Q56">
            <v>1.0977443609022555</v>
          </cell>
          <cell r="R56">
            <v>1.1017964071856288</v>
          </cell>
          <cell r="S56">
            <v>1.1017964071856288</v>
          </cell>
          <cell r="T56">
            <v>1.1017964071856288</v>
          </cell>
          <cell r="U56">
            <v>1.1017964071856288</v>
          </cell>
          <cell r="V56">
            <v>1.1017964071856288</v>
          </cell>
          <cell r="W56">
            <v>1.1017964071856288</v>
          </cell>
          <cell r="X56">
            <v>1.1017964071856288</v>
          </cell>
          <cell r="Y56">
            <v>1.1017964071856288</v>
          </cell>
          <cell r="Z56">
            <v>1.1017964071856288</v>
          </cell>
          <cell r="AA56">
            <v>1.1017964071856288</v>
          </cell>
          <cell r="AB56">
            <v>1.1017964071856288</v>
          </cell>
          <cell r="AC56">
            <v>1.1017964071856288</v>
          </cell>
          <cell r="AD56">
            <v>1.1017964071856288</v>
          </cell>
          <cell r="AE56">
            <v>1.1017964071856288</v>
          </cell>
          <cell r="AF56">
            <v>0</v>
          </cell>
          <cell r="AG56">
            <v>0</v>
          </cell>
          <cell r="AH56">
            <v>0</v>
          </cell>
          <cell r="AI56">
            <v>0.33</v>
          </cell>
          <cell r="AJ56">
            <v>0.67</v>
          </cell>
          <cell r="AK56">
            <v>1</v>
          </cell>
          <cell r="AL56">
            <v>1.33</v>
          </cell>
          <cell r="AM56">
            <v>1.67</v>
          </cell>
          <cell r="AN56">
            <v>1.67</v>
          </cell>
          <cell r="AO56">
            <v>1.67</v>
          </cell>
          <cell r="AP56">
            <v>1.67</v>
          </cell>
          <cell r="AQ56">
            <v>1.67</v>
          </cell>
          <cell r="AR56">
            <v>1.67</v>
          </cell>
          <cell r="AS56">
            <v>1.67</v>
          </cell>
          <cell r="AT56">
            <v>1.67</v>
          </cell>
          <cell r="AU56">
            <v>1.67</v>
          </cell>
          <cell r="AV56">
            <v>1.67</v>
          </cell>
          <cell r="AW56">
            <v>1.67</v>
          </cell>
          <cell r="AX56">
            <v>1.67</v>
          </cell>
          <cell r="AY56">
            <v>1.67</v>
          </cell>
          <cell r="AZ56">
            <v>1.67</v>
          </cell>
          <cell r="BA56">
            <v>0</v>
          </cell>
          <cell r="BB56">
            <v>0</v>
          </cell>
          <cell r="BC56">
            <v>0</v>
          </cell>
          <cell r="BD56">
            <v>0.36</v>
          </cell>
          <cell r="BE56">
            <v>0.74</v>
          </cell>
          <cell r="BF56">
            <v>1.1000000000000001</v>
          </cell>
          <cell r="BG56">
            <v>1.46</v>
          </cell>
          <cell r="BH56">
            <v>1.84</v>
          </cell>
          <cell r="BI56">
            <v>1.84</v>
          </cell>
          <cell r="BJ56">
            <v>1.84</v>
          </cell>
          <cell r="BK56">
            <v>1.84</v>
          </cell>
          <cell r="BL56">
            <v>1.84</v>
          </cell>
          <cell r="BM56">
            <v>1.84</v>
          </cell>
          <cell r="BN56">
            <v>1.84</v>
          </cell>
          <cell r="BO56">
            <v>1.84</v>
          </cell>
          <cell r="BP56">
            <v>1.84</v>
          </cell>
          <cell r="BQ56">
            <v>1.84</v>
          </cell>
          <cell r="BR56">
            <v>1.84</v>
          </cell>
          <cell r="BS56">
            <v>1.84</v>
          </cell>
          <cell r="BT56">
            <v>1.84</v>
          </cell>
          <cell r="BU56">
            <v>1.84</v>
          </cell>
          <cell r="BV56">
            <v>38.317805599588745</v>
          </cell>
          <cell r="BW56">
            <v>3.06</v>
          </cell>
          <cell r="BX56">
            <v>0.72</v>
          </cell>
          <cell r="BY56">
            <v>91.64</v>
          </cell>
          <cell r="BZ56">
            <v>3.25</v>
          </cell>
          <cell r="CA56">
            <v>0.67</v>
          </cell>
          <cell r="CB56">
            <v>0.48</v>
          </cell>
          <cell r="CC56">
            <v>0.08</v>
          </cell>
          <cell r="CD56">
            <v>0.04</v>
          </cell>
          <cell r="CE56">
            <v>0.05</v>
          </cell>
          <cell r="CF56">
            <v>0.01</v>
          </cell>
          <cell r="CG56" t="str">
            <v>.3ppm</v>
          </cell>
          <cell r="CJ56">
            <v>100.00000000000001</v>
          </cell>
          <cell r="CK56">
            <v>0</v>
          </cell>
          <cell r="CL56">
            <v>1.67</v>
          </cell>
          <cell r="CM56">
            <v>20</v>
          </cell>
          <cell r="CN56">
            <v>9.1849999999999987</v>
          </cell>
          <cell r="CO56">
            <v>7.0061749999999998</v>
          </cell>
        </row>
        <row r="57">
          <cell r="A57" t="str">
            <v>Captain</v>
          </cell>
          <cell r="B57">
            <v>53</v>
          </cell>
          <cell r="E57" t="str">
            <v>No gas</v>
          </cell>
          <cell r="G57" t="str">
            <v>Total SF</v>
          </cell>
          <cell r="H57" t="str">
            <v>St Fergus</v>
          </cell>
          <cell r="I57" t="str">
            <v>P</v>
          </cell>
          <cell r="J57">
            <v>2</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38.869398658158993</v>
          </cell>
          <cell r="BW57">
            <v>0.57999999999999996</v>
          </cell>
          <cell r="BX57">
            <v>3.65</v>
          </cell>
          <cell r="BY57">
            <v>88.53</v>
          </cell>
          <cell r="BZ57">
            <v>5.43</v>
          </cell>
          <cell r="CA57">
            <v>1.5</v>
          </cell>
          <cell r="CB57">
            <v>0.26</v>
          </cell>
          <cell r="CC57">
            <v>0.04</v>
          </cell>
          <cell r="CD57">
            <v>0.01</v>
          </cell>
          <cell r="CG57" t="str">
            <v>1.2ppm</v>
          </cell>
          <cell r="CJ57">
            <v>100.00000000000001</v>
          </cell>
          <cell r="CK57">
            <v>0</v>
          </cell>
          <cell r="CL57">
            <v>0</v>
          </cell>
          <cell r="CM57">
            <v>20</v>
          </cell>
          <cell r="CN57">
            <v>0</v>
          </cell>
          <cell r="CO57">
            <v>0</v>
          </cell>
        </row>
        <row r="58">
          <cell r="A58" t="str">
            <v>Caravel</v>
          </cell>
          <cell r="B58">
            <v>54</v>
          </cell>
          <cell r="E58" t="str">
            <v>Profile modified</v>
          </cell>
          <cell r="G58" t="str">
            <v>Shell/Esso B</v>
          </cell>
          <cell r="H58" t="str">
            <v>Bacton</v>
          </cell>
          <cell r="I58" t="str">
            <v>P</v>
          </cell>
          <cell r="J58">
            <v>1</v>
          </cell>
          <cell r="K58">
            <v>1.6982248520710059</v>
          </cell>
          <cell r="L58">
            <v>1.7000000000000002</v>
          </cell>
          <cell r="M58">
            <v>1.7049180327868854</v>
          </cell>
          <cell r="N58">
            <v>1.7021276595744683</v>
          </cell>
          <cell r="O58">
            <v>1.6935483870967742</v>
          </cell>
          <cell r="P58">
            <v>1.7234042553191491</v>
          </cell>
          <cell r="Q58">
            <v>1.6923076923076923</v>
          </cell>
          <cell r="R58">
            <v>1.7142857142857144</v>
          </cell>
          <cell r="S58">
            <v>1.6785714285714284</v>
          </cell>
          <cell r="T58">
            <v>1.7222222222222223</v>
          </cell>
          <cell r="U58">
            <v>1.6428571428571428</v>
          </cell>
          <cell r="V58">
            <v>1.5999999999999999</v>
          </cell>
          <cell r="W58">
            <v>1.5714285714285714</v>
          </cell>
          <cell r="X58">
            <v>1.5999999999999999</v>
          </cell>
          <cell r="Y58">
            <v>2</v>
          </cell>
          <cell r="Z58">
            <v>0</v>
          </cell>
          <cell r="AA58">
            <v>0</v>
          </cell>
          <cell r="AB58">
            <v>0</v>
          </cell>
          <cell r="AC58">
            <v>0</v>
          </cell>
          <cell r="AD58">
            <v>0</v>
          </cell>
          <cell r="AE58">
            <v>0</v>
          </cell>
          <cell r="AF58">
            <v>1.69</v>
          </cell>
          <cell r="AG58">
            <v>1.7</v>
          </cell>
          <cell r="AH58">
            <v>1.22</v>
          </cell>
          <cell r="AI58">
            <v>0.94</v>
          </cell>
          <cell r="AJ58">
            <v>0.62</v>
          </cell>
          <cell r="AK58">
            <v>0.47</v>
          </cell>
          <cell r="AL58">
            <v>0.39</v>
          </cell>
          <cell r="AM58">
            <v>0.35</v>
          </cell>
          <cell r="AN58">
            <v>0.28000000000000003</v>
          </cell>
          <cell r="AO58">
            <v>0.18</v>
          </cell>
          <cell r="AP58">
            <v>0.14000000000000001</v>
          </cell>
          <cell r="AQ58">
            <v>0.1</v>
          </cell>
          <cell r="AR58">
            <v>7.0000000000000007E-2</v>
          </cell>
          <cell r="AS58">
            <v>0.05</v>
          </cell>
          <cell r="AT58">
            <v>0.03</v>
          </cell>
          <cell r="AU58">
            <v>0</v>
          </cell>
          <cell r="AV58">
            <v>0</v>
          </cell>
          <cell r="AW58">
            <v>0</v>
          </cell>
          <cell r="AX58">
            <v>0</v>
          </cell>
          <cell r="AY58">
            <v>0</v>
          </cell>
          <cell r="AZ58">
            <v>0</v>
          </cell>
          <cell r="BA58">
            <v>2.87</v>
          </cell>
          <cell r="BB58">
            <v>2.89</v>
          </cell>
          <cell r="BC58">
            <v>2.08</v>
          </cell>
          <cell r="BD58">
            <v>1.6</v>
          </cell>
          <cell r="BE58">
            <v>1.05</v>
          </cell>
          <cell r="BF58">
            <v>0.81</v>
          </cell>
          <cell r="BG58">
            <v>0.66</v>
          </cell>
          <cell r="BH58">
            <v>0.6</v>
          </cell>
          <cell r="BI58">
            <v>0.47</v>
          </cell>
          <cell r="BJ58">
            <v>0.31</v>
          </cell>
          <cell r="BK58">
            <v>0.23</v>
          </cell>
          <cell r="BL58">
            <v>0.16</v>
          </cell>
          <cell r="BM58">
            <v>0.11</v>
          </cell>
          <cell r="BN58">
            <v>0.08</v>
          </cell>
          <cell r="BO58">
            <v>0.06</v>
          </cell>
          <cell r="BP58">
            <v>0</v>
          </cell>
          <cell r="BQ58">
            <v>0</v>
          </cell>
          <cell r="BR58">
            <v>0</v>
          </cell>
          <cell r="BS58">
            <v>0</v>
          </cell>
          <cell r="BT58">
            <v>0</v>
          </cell>
          <cell r="BU58">
            <v>0</v>
          </cell>
          <cell r="BV58">
            <v>38.694400237546851</v>
          </cell>
          <cell r="BW58">
            <v>2.83</v>
          </cell>
          <cell r="BX58">
            <v>0.56000000000000005</v>
          </cell>
          <cell r="BY58">
            <v>91.13</v>
          </cell>
          <cell r="BZ58">
            <v>3.92</v>
          </cell>
          <cell r="CA58">
            <v>1</v>
          </cell>
          <cell r="CB58">
            <v>0.45</v>
          </cell>
          <cell r="CC58">
            <v>0.1</v>
          </cell>
          <cell r="CD58">
            <v>0.01</v>
          </cell>
          <cell r="CG58" t="str">
            <v>.3ppm</v>
          </cell>
          <cell r="CJ58">
            <v>100</v>
          </cell>
          <cell r="CK58">
            <v>-7.0000000000000007E-2</v>
          </cell>
          <cell r="CL58">
            <v>0.77000000000000013</v>
          </cell>
          <cell r="CM58">
            <v>11</v>
          </cell>
          <cell r="CN58">
            <v>0.14000000000000001</v>
          </cell>
          <cell r="CO58">
            <v>2.9637999999999991</v>
          </cell>
        </row>
        <row r="59">
          <cell r="A59" t="str">
            <v>Carrack</v>
          </cell>
          <cell r="B59">
            <v>55</v>
          </cell>
          <cell r="E59" t="str">
            <v>Profile modified</v>
          </cell>
          <cell r="G59" t="str">
            <v>Shell/Esso B</v>
          </cell>
          <cell r="H59" t="str">
            <v>Bacton</v>
          </cell>
          <cell r="I59" t="str">
            <v>P</v>
          </cell>
          <cell r="J59">
            <v>1</v>
          </cell>
          <cell r="K59">
            <v>1.4090909090909089</v>
          </cell>
          <cell r="L59">
            <v>1.4069767441860466</v>
          </cell>
          <cell r="M59">
            <v>1.3857142857142857</v>
          </cell>
          <cell r="N59">
            <v>1.393939393939394</v>
          </cell>
          <cell r="O59">
            <v>1.4098360655737705</v>
          </cell>
          <cell r="P59">
            <v>1.4047619047619047</v>
          </cell>
          <cell r="Q59">
            <v>1.375</v>
          </cell>
          <cell r="R59">
            <v>1.4210526315789473</v>
          </cell>
          <cell r="S59">
            <v>1.4054054054054055</v>
          </cell>
          <cell r="T59">
            <v>1.4000000000000001</v>
          </cell>
          <cell r="U59">
            <v>1.4166666666666667</v>
          </cell>
          <cell r="V59">
            <v>1.4117647058823528</v>
          </cell>
          <cell r="W59">
            <v>1.4166666666666667</v>
          </cell>
          <cell r="X59">
            <v>1.5</v>
          </cell>
          <cell r="Y59">
            <v>1.3333333333333335</v>
          </cell>
          <cell r="Z59">
            <v>1.5</v>
          </cell>
          <cell r="AA59">
            <v>1.3333333333333335</v>
          </cell>
          <cell r="AB59">
            <v>1.5</v>
          </cell>
          <cell r="AC59">
            <v>0</v>
          </cell>
          <cell r="AD59">
            <v>0</v>
          </cell>
          <cell r="AE59">
            <v>0</v>
          </cell>
          <cell r="AF59">
            <v>1.1000000000000001</v>
          </cell>
          <cell r="AG59">
            <v>0.86</v>
          </cell>
          <cell r="AH59">
            <v>0.7</v>
          </cell>
          <cell r="AI59">
            <v>0.66</v>
          </cell>
          <cell r="AJ59">
            <v>0.61</v>
          </cell>
          <cell r="AK59">
            <v>0.42</v>
          </cell>
          <cell r="AL59">
            <v>0.4</v>
          </cell>
          <cell r="AM59">
            <v>0.38</v>
          </cell>
          <cell r="AN59">
            <v>0.37</v>
          </cell>
          <cell r="AO59">
            <v>0.35</v>
          </cell>
          <cell r="AP59">
            <v>0.24</v>
          </cell>
          <cell r="AQ59">
            <v>0.17</v>
          </cell>
          <cell r="AR59">
            <v>0.12</v>
          </cell>
          <cell r="AS59">
            <v>0.08</v>
          </cell>
          <cell r="AT59">
            <v>0.06</v>
          </cell>
          <cell r="AU59">
            <v>0.04</v>
          </cell>
          <cell r="AV59">
            <v>0.03</v>
          </cell>
          <cell r="AW59">
            <v>0.02</v>
          </cell>
          <cell r="AX59">
            <v>0</v>
          </cell>
          <cell r="AY59">
            <v>0</v>
          </cell>
          <cell r="AZ59">
            <v>0</v>
          </cell>
          <cell r="BA59">
            <v>1.55</v>
          </cell>
          <cell r="BB59">
            <v>1.21</v>
          </cell>
          <cell r="BC59">
            <v>0.97</v>
          </cell>
          <cell r="BD59">
            <v>0.92</v>
          </cell>
          <cell r="BE59">
            <v>0.86</v>
          </cell>
          <cell r="BF59">
            <v>0.59</v>
          </cell>
          <cell r="BG59">
            <v>0.55000000000000004</v>
          </cell>
          <cell r="BH59">
            <v>0.54</v>
          </cell>
          <cell r="BI59">
            <v>0.52</v>
          </cell>
          <cell r="BJ59">
            <v>0.49</v>
          </cell>
          <cell r="BK59">
            <v>0.34</v>
          </cell>
          <cell r="BL59">
            <v>0.24</v>
          </cell>
          <cell r="BM59">
            <v>0.17</v>
          </cell>
          <cell r="BN59">
            <v>0.12</v>
          </cell>
          <cell r="BO59">
            <v>0.08</v>
          </cell>
          <cell r="BP59">
            <v>0.06</v>
          </cell>
          <cell r="BQ59">
            <v>0.04</v>
          </cell>
          <cell r="BR59">
            <v>0.03</v>
          </cell>
          <cell r="BS59">
            <v>0</v>
          </cell>
          <cell r="BT59">
            <v>0</v>
          </cell>
          <cell r="BU59">
            <v>0</v>
          </cell>
          <cell r="BV59">
            <v>38.694400237546851</v>
          </cell>
          <cell r="BW59">
            <v>2.83</v>
          </cell>
          <cell r="BX59">
            <v>0.56000000000000005</v>
          </cell>
          <cell r="BY59">
            <v>91.13</v>
          </cell>
          <cell r="BZ59">
            <v>3.92</v>
          </cell>
          <cell r="CA59">
            <v>1</v>
          </cell>
          <cell r="CB59">
            <v>0.45</v>
          </cell>
          <cell r="CC59">
            <v>0.1</v>
          </cell>
          <cell r="CD59">
            <v>0.01</v>
          </cell>
          <cell r="CG59" t="str">
            <v>.3ppm</v>
          </cell>
          <cell r="CJ59">
            <v>100</v>
          </cell>
          <cell r="CK59">
            <v>-6.5000000000000002E-2</v>
          </cell>
          <cell r="CL59">
            <v>0.82499999999999996</v>
          </cell>
          <cell r="CM59">
            <v>12.692307692307692</v>
          </cell>
          <cell r="CN59">
            <v>0.44307692307692298</v>
          </cell>
          <cell r="CO59">
            <v>2.3845730769230773</v>
          </cell>
        </row>
        <row r="60">
          <cell r="A60" t="str">
            <v>Carrack East</v>
          </cell>
          <cell r="B60">
            <v>56</v>
          </cell>
          <cell r="E60" t="str">
            <v>Redev, yr 1 zero</v>
          </cell>
          <cell r="G60" t="str">
            <v>Shell/Esso B</v>
          </cell>
          <cell r="H60" t="str">
            <v>Bacton</v>
          </cell>
          <cell r="I60" t="str">
            <v>D</v>
          </cell>
          <cell r="J60">
            <v>1</v>
          </cell>
          <cell r="K60">
            <v>0</v>
          </cell>
          <cell r="L60">
            <v>0</v>
          </cell>
          <cell r="M60">
            <v>0</v>
          </cell>
          <cell r="N60">
            <v>1.2051282051282051</v>
          </cell>
          <cell r="O60">
            <v>1.192982456140351</v>
          </cell>
          <cell r="P60">
            <v>1.1956521739130435</v>
          </cell>
          <cell r="Q60">
            <v>1.2105263157894737</v>
          </cell>
          <cell r="R60">
            <v>1.2058823529411764</v>
          </cell>
          <cell r="S60">
            <v>1.2083333333333333</v>
          </cell>
          <cell r="T60">
            <v>1.2222222222222223</v>
          </cell>
          <cell r="U60">
            <v>1.2</v>
          </cell>
          <cell r="V60">
            <v>1.1818181818181819</v>
          </cell>
          <cell r="W60">
            <v>1.2857142857142856</v>
          </cell>
          <cell r="X60">
            <v>1.2</v>
          </cell>
          <cell r="Y60">
            <v>1.25</v>
          </cell>
          <cell r="Z60">
            <v>0</v>
          </cell>
          <cell r="AA60">
            <v>0</v>
          </cell>
          <cell r="AB60">
            <v>0</v>
          </cell>
          <cell r="AC60">
            <v>0</v>
          </cell>
          <cell r="AD60">
            <v>0</v>
          </cell>
          <cell r="AE60">
            <v>0</v>
          </cell>
          <cell r="AF60">
            <v>0</v>
          </cell>
          <cell r="AG60">
            <v>0</v>
          </cell>
          <cell r="AH60">
            <v>0</v>
          </cell>
          <cell r="AI60">
            <v>0.78</v>
          </cell>
          <cell r="AJ60">
            <v>0.56999999999999995</v>
          </cell>
          <cell r="AK60">
            <v>0.46</v>
          </cell>
          <cell r="AL60">
            <v>0.38</v>
          </cell>
          <cell r="AM60">
            <v>0.34</v>
          </cell>
          <cell r="AN60">
            <v>0.24</v>
          </cell>
          <cell r="AO60">
            <v>0.18</v>
          </cell>
          <cell r="AP60">
            <v>0.15</v>
          </cell>
          <cell r="AQ60">
            <v>0.11</v>
          </cell>
          <cell r="AR60">
            <v>7.0000000000000007E-2</v>
          </cell>
          <cell r="AS60">
            <v>0.05</v>
          </cell>
          <cell r="AT60">
            <v>0.04</v>
          </cell>
          <cell r="AU60">
            <v>0</v>
          </cell>
          <cell r="AV60">
            <v>0</v>
          </cell>
          <cell r="AW60">
            <v>0</v>
          </cell>
          <cell r="AX60">
            <v>0</v>
          </cell>
          <cell r="AY60">
            <v>0</v>
          </cell>
          <cell r="AZ60">
            <v>0</v>
          </cell>
          <cell r="BA60">
            <v>0</v>
          </cell>
          <cell r="BB60">
            <v>0</v>
          </cell>
          <cell r="BC60">
            <v>0</v>
          </cell>
          <cell r="BD60">
            <v>0.94</v>
          </cell>
          <cell r="BE60">
            <v>0.68</v>
          </cell>
          <cell r="BF60">
            <v>0.55000000000000004</v>
          </cell>
          <cell r="BG60">
            <v>0.46</v>
          </cell>
          <cell r="BH60">
            <v>0.41</v>
          </cell>
          <cell r="BI60">
            <v>0.28999999999999998</v>
          </cell>
          <cell r="BJ60">
            <v>0.22</v>
          </cell>
          <cell r="BK60">
            <v>0.18</v>
          </cell>
          <cell r="BL60">
            <v>0.13</v>
          </cell>
          <cell r="BM60">
            <v>0.09</v>
          </cell>
          <cell r="BN60">
            <v>0.06</v>
          </cell>
          <cell r="BO60">
            <v>0.05</v>
          </cell>
          <cell r="BP60">
            <v>0</v>
          </cell>
          <cell r="BQ60">
            <v>0</v>
          </cell>
          <cell r="BR60">
            <v>0</v>
          </cell>
          <cell r="BS60">
            <v>0</v>
          </cell>
          <cell r="BT60">
            <v>0</v>
          </cell>
          <cell r="BU60">
            <v>0</v>
          </cell>
          <cell r="BV60">
            <v>38.694400237546851</v>
          </cell>
          <cell r="BW60">
            <v>2.83</v>
          </cell>
          <cell r="BX60">
            <v>0.56000000000000005</v>
          </cell>
          <cell r="BY60">
            <v>91.13</v>
          </cell>
          <cell r="BZ60">
            <v>3.92</v>
          </cell>
          <cell r="CA60">
            <v>1</v>
          </cell>
          <cell r="CB60">
            <v>0.45</v>
          </cell>
          <cell r="CC60">
            <v>0.1</v>
          </cell>
          <cell r="CD60">
            <v>0.01</v>
          </cell>
          <cell r="CG60" t="str">
            <v>.3ppm</v>
          </cell>
          <cell r="CJ60">
            <v>100</v>
          </cell>
          <cell r="CK60">
            <v>-4.4999999999999998E-2</v>
          </cell>
          <cell r="CL60">
            <v>0.55499999999999994</v>
          </cell>
          <cell r="CM60">
            <v>12.333333333333332</v>
          </cell>
          <cell r="CN60">
            <v>0.24999999999999989</v>
          </cell>
          <cell r="CO60">
            <v>1.2227499999999998</v>
          </cell>
        </row>
        <row r="61">
          <cell r="A61" t="str">
            <v>Carrack West</v>
          </cell>
          <cell r="B61">
            <v>57</v>
          </cell>
          <cell r="E61" t="str">
            <v>Redev, yr 1 zero</v>
          </cell>
          <cell r="G61" t="str">
            <v>Shell/Esso B</v>
          </cell>
          <cell r="H61" t="str">
            <v>Bacton</v>
          </cell>
          <cell r="I61" t="str">
            <v>D</v>
          </cell>
          <cell r="J61">
            <v>1</v>
          </cell>
          <cell r="K61">
            <v>0</v>
          </cell>
          <cell r="L61">
            <v>0</v>
          </cell>
          <cell r="M61">
            <v>0</v>
          </cell>
          <cell r="N61">
            <v>1.2045454545454546</v>
          </cell>
          <cell r="O61">
            <v>1.2105263157894737</v>
          </cell>
          <cell r="P61">
            <v>1.2121212121212122</v>
          </cell>
          <cell r="Q61">
            <v>1.1875</v>
          </cell>
          <cell r="R61">
            <v>1.2142857142857142</v>
          </cell>
          <cell r="S61">
            <v>1.2142857142857142</v>
          </cell>
          <cell r="T61">
            <v>1.2173913043478262</v>
          </cell>
          <cell r="U61">
            <v>1.1818181818181819</v>
          </cell>
          <cell r="V61">
            <v>1.2</v>
          </cell>
          <cell r="W61">
            <v>1.1818181818181819</v>
          </cell>
          <cell r="X61">
            <v>1.125</v>
          </cell>
          <cell r="Y61">
            <v>1.2</v>
          </cell>
          <cell r="Z61">
            <v>1.25</v>
          </cell>
          <cell r="AA61">
            <v>0</v>
          </cell>
          <cell r="AB61">
            <v>0</v>
          </cell>
          <cell r="AC61">
            <v>0</v>
          </cell>
          <cell r="AD61">
            <v>0</v>
          </cell>
          <cell r="AE61">
            <v>0</v>
          </cell>
          <cell r="AF61">
            <v>0</v>
          </cell>
          <cell r="AG61">
            <v>0</v>
          </cell>
          <cell r="AH61">
            <v>0</v>
          </cell>
          <cell r="AI61">
            <v>0.44</v>
          </cell>
          <cell r="AJ61">
            <v>0.38</v>
          </cell>
          <cell r="AK61">
            <v>0.33</v>
          </cell>
          <cell r="AL61">
            <v>0.32</v>
          </cell>
          <cell r="AM61">
            <v>0.28000000000000003</v>
          </cell>
          <cell r="AN61">
            <v>0.28000000000000003</v>
          </cell>
          <cell r="AO61">
            <v>0.23</v>
          </cell>
          <cell r="AP61">
            <v>0.22</v>
          </cell>
          <cell r="AQ61">
            <v>0.15</v>
          </cell>
          <cell r="AR61">
            <v>0.11</v>
          </cell>
          <cell r="AS61">
            <v>0.08</v>
          </cell>
          <cell r="AT61">
            <v>0.05</v>
          </cell>
          <cell r="AU61">
            <v>0.04</v>
          </cell>
          <cell r="AV61">
            <v>0</v>
          </cell>
          <cell r="AW61">
            <v>0</v>
          </cell>
          <cell r="AX61">
            <v>0</v>
          </cell>
          <cell r="AY61">
            <v>0</v>
          </cell>
          <cell r="AZ61">
            <v>0</v>
          </cell>
          <cell r="BA61">
            <v>0</v>
          </cell>
          <cell r="BB61">
            <v>0</v>
          </cell>
          <cell r="BC61">
            <v>0</v>
          </cell>
          <cell r="BD61">
            <v>0.53</v>
          </cell>
          <cell r="BE61">
            <v>0.46</v>
          </cell>
          <cell r="BF61">
            <v>0.4</v>
          </cell>
          <cell r="BG61">
            <v>0.38</v>
          </cell>
          <cell r="BH61">
            <v>0.34</v>
          </cell>
          <cell r="BI61">
            <v>0.34</v>
          </cell>
          <cell r="BJ61">
            <v>0.28000000000000003</v>
          </cell>
          <cell r="BK61">
            <v>0.26</v>
          </cell>
          <cell r="BL61">
            <v>0.18</v>
          </cell>
          <cell r="BM61">
            <v>0.13</v>
          </cell>
          <cell r="BN61">
            <v>0.09</v>
          </cell>
          <cell r="BO61">
            <v>0.06</v>
          </cell>
          <cell r="BP61">
            <v>0.05</v>
          </cell>
          <cell r="BQ61">
            <v>0</v>
          </cell>
          <cell r="BR61">
            <v>0</v>
          </cell>
          <cell r="BS61">
            <v>0</v>
          </cell>
          <cell r="BT61">
            <v>0</v>
          </cell>
          <cell r="BU61">
            <v>0</v>
          </cell>
          <cell r="BV61">
            <v>38.694400237546851</v>
          </cell>
          <cell r="BW61">
            <v>2.83</v>
          </cell>
          <cell r="BX61">
            <v>0.56000000000000005</v>
          </cell>
          <cell r="BY61">
            <v>91.13</v>
          </cell>
          <cell r="BZ61">
            <v>3.92</v>
          </cell>
          <cell r="CA61">
            <v>1</v>
          </cell>
          <cell r="CB61">
            <v>0.45</v>
          </cell>
          <cell r="CC61">
            <v>0.1</v>
          </cell>
          <cell r="CD61">
            <v>0.01</v>
          </cell>
          <cell r="CG61" t="str">
            <v>.3ppm</v>
          </cell>
          <cell r="CJ61">
            <v>100</v>
          </cell>
          <cell r="CK61">
            <v>-3.0000000000000013E-2</v>
          </cell>
          <cell r="CL61">
            <v>0.4900000000000001</v>
          </cell>
          <cell r="CM61">
            <v>16.333333333333329</v>
          </cell>
          <cell r="CN61">
            <v>0.8066666666666662</v>
          </cell>
          <cell r="CO61">
            <v>1.1996333333333333</v>
          </cell>
        </row>
        <row r="62">
          <cell r="A62" t="str">
            <v>Cavendish</v>
          </cell>
          <cell r="B62">
            <v>58</v>
          </cell>
          <cell r="E62" t="str">
            <v>Profile Good</v>
          </cell>
          <cell r="G62" t="str">
            <v>Theddlethorpe</v>
          </cell>
          <cell r="H62" t="str">
            <v>Theddlethorpe</v>
          </cell>
          <cell r="I62" t="str">
            <v>P</v>
          </cell>
          <cell r="J62">
            <v>1</v>
          </cell>
          <cell r="K62">
            <v>1.2025316455696202</v>
          </cell>
          <cell r="L62">
            <v>1.192982456140351</v>
          </cell>
          <cell r="M62">
            <v>1.1860465116279071</v>
          </cell>
          <cell r="N62">
            <v>1.2</v>
          </cell>
          <cell r="O62">
            <v>1.2105263157894737</v>
          </cell>
          <cell r="P62">
            <v>1.25</v>
          </cell>
          <cell r="Q62">
            <v>1.1428571428571428</v>
          </cell>
          <cell r="R62">
            <v>2</v>
          </cell>
          <cell r="S62">
            <v>0</v>
          </cell>
          <cell r="T62">
            <v>0</v>
          </cell>
          <cell r="U62">
            <v>0</v>
          </cell>
          <cell r="V62">
            <v>0</v>
          </cell>
          <cell r="W62">
            <v>0</v>
          </cell>
          <cell r="X62">
            <v>0</v>
          </cell>
          <cell r="Y62">
            <v>0</v>
          </cell>
          <cell r="Z62">
            <v>0</v>
          </cell>
          <cell r="AA62">
            <v>0</v>
          </cell>
          <cell r="AB62">
            <v>0</v>
          </cell>
          <cell r="AC62">
            <v>0</v>
          </cell>
          <cell r="AD62">
            <v>0</v>
          </cell>
          <cell r="AE62">
            <v>0</v>
          </cell>
          <cell r="AF62">
            <v>0.79</v>
          </cell>
          <cell r="AG62">
            <v>0.56999999999999995</v>
          </cell>
          <cell r="AH62">
            <v>0.43</v>
          </cell>
          <cell r="AI62">
            <v>0.3</v>
          </cell>
          <cell r="AJ62">
            <v>0.19</v>
          </cell>
          <cell r="AK62">
            <v>0.12</v>
          </cell>
          <cell r="AL62">
            <v>7.0000000000000007E-2</v>
          </cell>
          <cell r="AM62">
            <v>0.01</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0.95</v>
          </cell>
          <cell r="BB62">
            <v>0.68</v>
          </cell>
          <cell r="BC62">
            <v>0.51</v>
          </cell>
          <cell r="BD62">
            <v>0.36</v>
          </cell>
          <cell r="BE62">
            <v>0.23</v>
          </cell>
          <cell r="BF62">
            <v>0.15</v>
          </cell>
          <cell r="BG62">
            <v>0.08</v>
          </cell>
          <cell r="BH62">
            <v>0.02</v>
          </cell>
          <cell r="BI62">
            <v>0</v>
          </cell>
          <cell r="BJ62">
            <v>0</v>
          </cell>
          <cell r="BK62">
            <v>0</v>
          </cell>
          <cell r="BL62">
            <v>0</v>
          </cell>
          <cell r="BM62">
            <v>0</v>
          </cell>
          <cell r="BN62">
            <v>0</v>
          </cell>
          <cell r="BO62">
            <v>0</v>
          </cell>
          <cell r="BP62">
            <v>0</v>
          </cell>
          <cell r="BQ62">
            <v>0</v>
          </cell>
          <cell r="BR62">
            <v>0</v>
          </cell>
          <cell r="BS62">
            <v>0</v>
          </cell>
          <cell r="BT62">
            <v>0</v>
          </cell>
          <cell r="BU62">
            <v>0</v>
          </cell>
          <cell r="BV62">
            <v>38.349205231337869</v>
          </cell>
          <cell r="BW62">
            <v>3.6</v>
          </cell>
          <cell r="BX62">
            <v>1.1299999999999999</v>
          </cell>
          <cell r="BY62">
            <v>89.58</v>
          </cell>
          <cell r="BZ62">
            <v>4.07</v>
          </cell>
          <cell r="CA62">
            <v>1.02</v>
          </cell>
          <cell r="CB62">
            <v>0.38</v>
          </cell>
          <cell r="CC62">
            <v>0.11</v>
          </cell>
          <cell r="CD62">
            <v>7.0000000000000007E-2</v>
          </cell>
          <cell r="CE62">
            <v>0.03</v>
          </cell>
          <cell r="CF62">
            <v>0.01</v>
          </cell>
          <cell r="CJ62">
            <v>99.999999999999986</v>
          </cell>
          <cell r="CK62">
            <v>0</v>
          </cell>
          <cell r="CL62">
            <v>0</v>
          </cell>
          <cell r="CM62">
            <v>20</v>
          </cell>
          <cell r="CN62">
            <v>0</v>
          </cell>
          <cell r="CO62">
            <v>0.90519999999999978</v>
          </cell>
        </row>
        <row r="63">
          <cell r="A63" t="str">
            <v>Ceres</v>
          </cell>
          <cell r="B63">
            <v>59</v>
          </cell>
          <cell r="E63" t="str">
            <v>Profile/10</v>
          </cell>
          <cell r="G63" t="str">
            <v>Dimlington E</v>
          </cell>
          <cell r="H63" t="str">
            <v>Easington</v>
          </cell>
          <cell r="I63" t="str">
            <v>P</v>
          </cell>
          <cell r="J63">
            <v>2</v>
          </cell>
          <cell r="K63">
            <v>1.3333333333333335</v>
          </cell>
          <cell r="L63">
            <v>1.5</v>
          </cell>
          <cell r="M63">
            <v>1.5</v>
          </cell>
          <cell r="N63">
            <v>1.5</v>
          </cell>
          <cell r="O63">
            <v>2</v>
          </cell>
          <cell r="P63">
            <v>2</v>
          </cell>
          <cell r="Q63">
            <v>2</v>
          </cell>
          <cell r="R63">
            <v>2</v>
          </cell>
          <cell r="S63">
            <v>2</v>
          </cell>
          <cell r="T63">
            <v>0</v>
          </cell>
          <cell r="U63">
            <v>0</v>
          </cell>
          <cell r="V63">
            <v>0</v>
          </cell>
          <cell r="W63">
            <v>0</v>
          </cell>
          <cell r="X63">
            <v>0</v>
          </cell>
          <cell r="Y63">
            <v>0</v>
          </cell>
          <cell r="Z63">
            <v>0</v>
          </cell>
          <cell r="AA63">
            <v>0</v>
          </cell>
          <cell r="AB63">
            <v>0</v>
          </cell>
          <cell r="AC63">
            <v>0</v>
          </cell>
          <cell r="AD63">
            <v>0</v>
          </cell>
          <cell r="AE63">
            <v>0</v>
          </cell>
          <cell r="AF63">
            <v>0.03</v>
          </cell>
          <cell r="AG63">
            <v>0.02</v>
          </cell>
          <cell r="AH63">
            <v>0.02</v>
          </cell>
          <cell r="AI63">
            <v>0.02</v>
          </cell>
          <cell r="AJ63">
            <v>0.01</v>
          </cell>
          <cell r="AK63">
            <v>0.01</v>
          </cell>
          <cell r="AL63">
            <v>0.01</v>
          </cell>
          <cell r="AM63">
            <v>0.01</v>
          </cell>
          <cell r="AN63">
            <v>0.01</v>
          </cell>
          <cell r="AO63">
            <v>0</v>
          </cell>
          <cell r="AP63">
            <v>0</v>
          </cell>
          <cell r="AQ63">
            <v>0</v>
          </cell>
          <cell r="AR63">
            <v>0</v>
          </cell>
          <cell r="AS63">
            <v>0</v>
          </cell>
          <cell r="AT63">
            <v>0</v>
          </cell>
          <cell r="AU63">
            <v>0</v>
          </cell>
          <cell r="AV63">
            <v>0</v>
          </cell>
          <cell r="AW63">
            <v>0</v>
          </cell>
          <cell r="AX63">
            <v>0</v>
          </cell>
          <cell r="AY63">
            <v>0</v>
          </cell>
          <cell r="AZ63">
            <v>0</v>
          </cell>
          <cell r="BA63">
            <v>0.04</v>
          </cell>
          <cell r="BB63">
            <v>0.03</v>
          </cell>
          <cell r="BC63">
            <v>0.03</v>
          </cell>
          <cell r="BD63">
            <v>0.03</v>
          </cell>
          <cell r="BE63">
            <v>0.02</v>
          </cell>
          <cell r="BF63">
            <v>0.02</v>
          </cell>
          <cell r="BG63">
            <v>0.02</v>
          </cell>
          <cell r="BH63">
            <v>0.02</v>
          </cell>
          <cell r="BI63">
            <v>0.02</v>
          </cell>
          <cell r="BJ63">
            <v>0</v>
          </cell>
          <cell r="BK63">
            <v>0</v>
          </cell>
          <cell r="BL63">
            <v>0</v>
          </cell>
          <cell r="BM63">
            <v>0</v>
          </cell>
          <cell r="BN63">
            <v>0</v>
          </cell>
          <cell r="BO63">
            <v>0</v>
          </cell>
          <cell r="BP63">
            <v>0</v>
          </cell>
          <cell r="BQ63">
            <v>0</v>
          </cell>
          <cell r="BR63">
            <v>0</v>
          </cell>
          <cell r="BS63">
            <v>0</v>
          </cell>
          <cell r="BT63">
            <v>0</v>
          </cell>
          <cell r="BU63">
            <v>0</v>
          </cell>
          <cell r="BV63">
            <v>38.513007941387826</v>
          </cell>
          <cell r="BW63">
            <v>1.89</v>
          </cell>
          <cell r="BX63">
            <v>0.81</v>
          </cell>
          <cell r="BY63">
            <v>92.84</v>
          </cell>
          <cell r="BZ63">
            <v>3.41</v>
          </cell>
          <cell r="CA63">
            <v>0.65</v>
          </cell>
          <cell r="CB63">
            <v>0.25</v>
          </cell>
          <cell r="CC63">
            <v>7.0000000000000007E-2</v>
          </cell>
          <cell r="CD63">
            <v>0.06</v>
          </cell>
          <cell r="CE63">
            <v>0.02</v>
          </cell>
          <cell r="CJ63">
            <v>100</v>
          </cell>
          <cell r="CK63">
            <v>-5.0000000000000001E-3</v>
          </cell>
          <cell r="CL63">
            <v>4.4999999999999998E-2</v>
          </cell>
          <cell r="CM63">
            <v>9</v>
          </cell>
          <cell r="CN63">
            <v>0</v>
          </cell>
          <cell r="CO63">
            <v>5.1100000000000007E-2</v>
          </cell>
        </row>
        <row r="64">
          <cell r="A64" t="str">
            <v>Cheviot</v>
          </cell>
          <cell r="B64">
            <v>60</v>
          </cell>
          <cell r="E64" t="str">
            <v>90% Under construction, due 2012</v>
          </cell>
          <cell r="G64" t="str">
            <v>Total SF</v>
          </cell>
          <cell r="H64" t="str">
            <v>St Fergus</v>
          </cell>
          <cell r="I64" t="str">
            <v>D</v>
          </cell>
          <cell r="J64">
            <v>2</v>
          </cell>
          <cell r="K64">
            <v>0</v>
          </cell>
          <cell r="L64">
            <v>0</v>
          </cell>
          <cell r="M64">
            <v>1.1034482758620692</v>
          </cell>
          <cell r="N64">
            <v>1.107142857142857</v>
          </cell>
          <cell r="O64">
            <v>1.0934579439252334</v>
          </cell>
          <cell r="P64">
            <v>1.0927835051546393</v>
          </cell>
          <cell r="Q64">
            <v>1.10126582278481</v>
          </cell>
          <cell r="R64">
            <v>1.0967741935483872</v>
          </cell>
          <cell r="S64">
            <v>1.0975609756097562</v>
          </cell>
          <cell r="T64">
            <v>1.0909090909090908</v>
          </cell>
          <cell r="U64">
            <v>1.0909090909090908</v>
          </cell>
          <cell r="V64">
            <v>0</v>
          </cell>
          <cell r="W64">
            <v>0</v>
          </cell>
          <cell r="X64">
            <v>0</v>
          </cell>
          <cell r="Y64">
            <v>0</v>
          </cell>
          <cell r="Z64">
            <v>0</v>
          </cell>
          <cell r="AA64">
            <v>0</v>
          </cell>
          <cell r="AB64">
            <v>0</v>
          </cell>
          <cell r="AC64">
            <v>0</v>
          </cell>
          <cell r="AD64">
            <v>0</v>
          </cell>
          <cell r="AE64">
            <v>0</v>
          </cell>
          <cell r="AF64">
            <v>0</v>
          </cell>
          <cell r="AG64">
            <v>0</v>
          </cell>
          <cell r="AH64">
            <v>0.57999999999999996</v>
          </cell>
          <cell r="AI64">
            <v>0.56000000000000005</v>
          </cell>
          <cell r="AJ64">
            <v>1.07</v>
          </cell>
          <cell r="AK64">
            <v>0.97</v>
          </cell>
          <cell r="AL64">
            <v>0.79</v>
          </cell>
          <cell r="AM64">
            <v>0.62</v>
          </cell>
          <cell r="AN64">
            <v>0.41</v>
          </cell>
          <cell r="AO64">
            <v>0.22</v>
          </cell>
          <cell r="AP64">
            <v>0.11</v>
          </cell>
          <cell r="AQ64">
            <v>0</v>
          </cell>
          <cell r="AR64">
            <v>0</v>
          </cell>
          <cell r="AS64">
            <v>0</v>
          </cell>
          <cell r="AT64">
            <v>0</v>
          </cell>
          <cell r="AU64">
            <v>0</v>
          </cell>
          <cell r="AV64">
            <v>0</v>
          </cell>
          <cell r="AW64">
            <v>0</v>
          </cell>
          <cell r="AX64">
            <v>0</v>
          </cell>
          <cell r="AY64">
            <v>0</v>
          </cell>
          <cell r="AZ64">
            <v>0</v>
          </cell>
          <cell r="BA64">
            <v>0</v>
          </cell>
          <cell r="BB64">
            <v>0</v>
          </cell>
          <cell r="BC64">
            <v>0.64</v>
          </cell>
          <cell r="BD64">
            <v>0.62</v>
          </cell>
          <cell r="BE64">
            <v>1.17</v>
          </cell>
          <cell r="BF64">
            <v>1.06</v>
          </cell>
          <cell r="BG64">
            <v>0.87</v>
          </cell>
          <cell r="BH64">
            <v>0.68</v>
          </cell>
          <cell r="BI64">
            <v>0.45</v>
          </cell>
          <cell r="BJ64">
            <v>0.24</v>
          </cell>
          <cell r="BK64">
            <v>0.12</v>
          </cell>
          <cell r="BL64">
            <v>0</v>
          </cell>
          <cell r="BM64">
            <v>0</v>
          </cell>
          <cell r="BN64">
            <v>0</v>
          </cell>
          <cell r="BO64">
            <v>0</v>
          </cell>
          <cell r="BP64">
            <v>0</v>
          </cell>
          <cell r="BQ64">
            <v>0</v>
          </cell>
          <cell r="BR64">
            <v>0</v>
          </cell>
          <cell r="BS64">
            <v>0</v>
          </cell>
          <cell r="BT64">
            <v>0</v>
          </cell>
          <cell r="BU64">
            <v>0</v>
          </cell>
          <cell r="BV64">
            <v>38.869398658158993</v>
          </cell>
          <cell r="BW64">
            <v>0.57999999999999996</v>
          </cell>
          <cell r="BX64">
            <v>3.65</v>
          </cell>
          <cell r="BY64">
            <v>88.53</v>
          </cell>
          <cell r="BZ64">
            <v>5.43</v>
          </cell>
          <cell r="CA64">
            <v>1.5</v>
          </cell>
          <cell r="CB64">
            <v>0.26</v>
          </cell>
          <cell r="CC64">
            <v>0.04</v>
          </cell>
          <cell r="CD64">
            <v>0.01</v>
          </cell>
          <cell r="CG64" t="str">
            <v>1.2ppm</v>
          </cell>
          <cell r="CJ64">
            <v>100.00000000000001</v>
          </cell>
          <cell r="CK64">
            <v>-0.15</v>
          </cell>
          <cell r="CL64">
            <v>1.46</v>
          </cell>
          <cell r="CM64">
            <v>9.7333333333333343</v>
          </cell>
          <cell r="CN64">
            <v>4.0333333333333388E-2</v>
          </cell>
          <cell r="CO64">
            <v>1.9601716666666669</v>
          </cell>
        </row>
        <row r="65">
          <cell r="A65" t="str">
            <v>Clipper</v>
          </cell>
          <cell r="B65">
            <v>61</v>
          </cell>
          <cell r="E65" t="str">
            <v>Profile increased 50%</v>
          </cell>
          <cell r="G65" t="str">
            <v>Shell/Esso B</v>
          </cell>
          <cell r="H65" t="str">
            <v>Bacton</v>
          </cell>
          <cell r="I65" t="str">
            <v>P</v>
          </cell>
          <cell r="J65">
            <v>1</v>
          </cell>
          <cell r="K65">
            <v>1.3043478260869568</v>
          </cell>
          <cell r="L65">
            <v>1.3043478260869568</v>
          </cell>
          <cell r="M65">
            <v>1.2982456140350878</v>
          </cell>
          <cell r="N65">
            <v>1.3015873015873014</v>
          </cell>
          <cell r="O65">
            <v>1.2830188679245282</v>
          </cell>
          <cell r="P65">
            <v>1.2941176470588234</v>
          </cell>
          <cell r="Q65">
            <v>1.28</v>
          </cell>
          <cell r="R65">
            <v>1.303030303030303</v>
          </cell>
          <cell r="S65">
            <v>1.2857142857142856</v>
          </cell>
          <cell r="T65">
            <v>1.3076923076923077</v>
          </cell>
          <cell r="U65">
            <v>1.3</v>
          </cell>
          <cell r="V65">
            <v>1.2857142857142858</v>
          </cell>
          <cell r="W65">
            <v>1.2666666666666668</v>
          </cell>
          <cell r="X65">
            <v>1.3</v>
          </cell>
          <cell r="Y65">
            <v>1.2857142857142856</v>
          </cell>
          <cell r="Z65">
            <v>1.4000000000000001</v>
          </cell>
          <cell r="AA65">
            <v>1.25</v>
          </cell>
          <cell r="AB65">
            <v>1.5</v>
          </cell>
          <cell r="AC65">
            <v>0</v>
          </cell>
          <cell r="AD65">
            <v>0</v>
          </cell>
          <cell r="AE65">
            <v>0</v>
          </cell>
          <cell r="AF65">
            <v>0.69</v>
          </cell>
          <cell r="AG65">
            <v>0.69</v>
          </cell>
          <cell r="AH65">
            <v>0.56999999999999995</v>
          </cell>
          <cell r="AI65">
            <v>0.63</v>
          </cell>
          <cell r="AJ65">
            <v>0.53</v>
          </cell>
          <cell r="AK65">
            <v>0.68</v>
          </cell>
          <cell r="AL65">
            <v>0.5</v>
          </cell>
          <cell r="AM65">
            <v>0.33</v>
          </cell>
          <cell r="AN65">
            <v>0.56000000000000005</v>
          </cell>
          <cell r="AO65">
            <v>0.39</v>
          </cell>
          <cell r="AP65">
            <v>0.3</v>
          </cell>
          <cell r="AQ65">
            <v>0.21</v>
          </cell>
          <cell r="AR65">
            <v>0.15</v>
          </cell>
          <cell r="AS65">
            <v>0.1</v>
          </cell>
          <cell r="AT65">
            <v>7.0000000000000007E-2</v>
          </cell>
          <cell r="AU65">
            <v>0.05</v>
          </cell>
          <cell r="AV65">
            <v>0.04</v>
          </cell>
          <cell r="AW65">
            <v>0.02</v>
          </cell>
          <cell r="AX65">
            <v>0</v>
          </cell>
          <cell r="AY65">
            <v>0</v>
          </cell>
          <cell r="AZ65">
            <v>0</v>
          </cell>
          <cell r="BA65">
            <v>0.9</v>
          </cell>
          <cell r="BB65">
            <v>0.9</v>
          </cell>
          <cell r="BC65">
            <v>0.74</v>
          </cell>
          <cell r="BD65">
            <v>0.82</v>
          </cell>
          <cell r="BE65">
            <v>0.68</v>
          </cell>
          <cell r="BF65">
            <v>0.88</v>
          </cell>
          <cell r="BG65">
            <v>0.64</v>
          </cell>
          <cell r="BH65">
            <v>0.43</v>
          </cell>
          <cell r="BI65">
            <v>0.72</v>
          </cell>
          <cell r="BJ65">
            <v>0.51</v>
          </cell>
          <cell r="BK65">
            <v>0.39</v>
          </cell>
          <cell r="BL65">
            <v>0.27</v>
          </cell>
          <cell r="BM65">
            <v>0.19</v>
          </cell>
          <cell r="BN65">
            <v>0.13</v>
          </cell>
          <cell r="BO65">
            <v>0.09</v>
          </cell>
          <cell r="BP65">
            <v>7.0000000000000007E-2</v>
          </cell>
          <cell r="BQ65">
            <v>0.05</v>
          </cell>
          <cell r="BR65">
            <v>0.03</v>
          </cell>
          <cell r="BS65">
            <v>0</v>
          </cell>
          <cell r="BT65">
            <v>0</v>
          </cell>
          <cell r="BU65">
            <v>0</v>
          </cell>
          <cell r="BV65">
            <v>38.694400237546851</v>
          </cell>
          <cell r="BW65">
            <v>2.83</v>
          </cell>
          <cell r="BX65">
            <v>0.56000000000000005</v>
          </cell>
          <cell r="BY65">
            <v>91.13</v>
          </cell>
          <cell r="BZ65">
            <v>3.92</v>
          </cell>
          <cell r="CA65">
            <v>1</v>
          </cell>
          <cell r="CB65">
            <v>0.45</v>
          </cell>
          <cell r="CC65">
            <v>0.1</v>
          </cell>
          <cell r="CD65">
            <v>0.01</v>
          </cell>
          <cell r="CG65" t="str">
            <v>.3ppm</v>
          </cell>
          <cell r="CJ65">
            <v>100</v>
          </cell>
          <cell r="CK65">
            <v>-0.13000000000000003</v>
          </cell>
          <cell r="CL65">
            <v>1.4700000000000004</v>
          </cell>
          <cell r="CM65">
            <v>11.307692307692308</v>
          </cell>
          <cell r="CN65">
            <v>0.34615384615384626</v>
          </cell>
          <cell r="CO65">
            <v>2.2688961538461538</v>
          </cell>
        </row>
        <row r="66">
          <cell r="A66" t="str">
            <v>Clipper South</v>
          </cell>
          <cell r="B66">
            <v>62</v>
          </cell>
          <cell r="E66" t="str">
            <v>90% Under construction 2012 (Q1?) Slip 1</v>
          </cell>
          <cell r="G66" t="str">
            <v>Shell/Esso B</v>
          </cell>
          <cell r="H66" t="str">
            <v>Bacton</v>
          </cell>
          <cell r="I66" t="str">
            <v>D</v>
          </cell>
          <cell r="J66">
            <v>2</v>
          </cell>
          <cell r="K66">
            <v>0</v>
          </cell>
          <cell r="L66">
            <v>0</v>
          </cell>
          <cell r="M66">
            <v>1.1078431372549018</v>
          </cell>
          <cell r="N66">
            <v>1.0952380952380953</v>
          </cell>
          <cell r="O66">
            <v>1.0955882352941175</v>
          </cell>
          <cell r="P66">
            <v>1.0948275862068966</v>
          </cell>
          <cell r="Q66">
            <v>1.1041666666666667</v>
          </cell>
          <cell r="R66">
            <v>1.1111111111111112</v>
          </cell>
          <cell r="S66">
            <v>1.1029411764705881</v>
          </cell>
          <cell r="T66">
            <v>1.1111111111111109</v>
          </cell>
          <cell r="U66">
            <v>1.0952380952380953</v>
          </cell>
          <cell r="V66">
            <v>1.0857142857142859</v>
          </cell>
          <cell r="W66">
            <v>1.1000000000000001</v>
          </cell>
          <cell r="X66">
            <v>1.1111111111111109</v>
          </cell>
          <cell r="Y66">
            <v>1.08</v>
          </cell>
          <cell r="Z66">
            <v>1.0999999999999999</v>
          </cell>
          <cell r="AA66">
            <v>1.0625</v>
          </cell>
          <cell r="AB66">
            <v>1.0769230769230771</v>
          </cell>
          <cell r="AC66">
            <v>1.0999999999999999</v>
          </cell>
          <cell r="AD66">
            <v>1.125</v>
          </cell>
          <cell r="AE66">
            <v>1.1666666666666667</v>
          </cell>
          <cell r="AF66">
            <v>0</v>
          </cell>
          <cell r="AG66">
            <v>0</v>
          </cell>
          <cell r="AH66">
            <v>1.02</v>
          </cell>
          <cell r="AI66">
            <v>0.84</v>
          </cell>
          <cell r="AJ66">
            <v>1.36</v>
          </cell>
          <cell r="AK66">
            <v>1.1599999999999999</v>
          </cell>
          <cell r="AL66">
            <v>0.96</v>
          </cell>
          <cell r="AM66">
            <v>0.81</v>
          </cell>
          <cell r="AN66">
            <v>0.68</v>
          </cell>
          <cell r="AO66">
            <v>0.54</v>
          </cell>
          <cell r="AP66">
            <v>0.42</v>
          </cell>
          <cell r="AQ66">
            <v>0.35</v>
          </cell>
          <cell r="AR66">
            <v>0.3</v>
          </cell>
          <cell r="AS66">
            <v>0.27</v>
          </cell>
          <cell r="AT66">
            <v>0.25</v>
          </cell>
          <cell r="AU66">
            <v>0.2</v>
          </cell>
          <cell r="AV66">
            <v>0.16</v>
          </cell>
          <cell r="AW66">
            <v>0.13</v>
          </cell>
          <cell r="AX66">
            <v>0.1</v>
          </cell>
          <cell r="AY66">
            <v>0.08</v>
          </cell>
          <cell r="AZ66">
            <v>0.06</v>
          </cell>
          <cell r="BA66">
            <v>0</v>
          </cell>
          <cell r="BB66">
            <v>0</v>
          </cell>
          <cell r="BC66">
            <v>1.1299999999999999</v>
          </cell>
          <cell r="BD66">
            <v>0.92</v>
          </cell>
          <cell r="BE66">
            <v>1.49</v>
          </cell>
          <cell r="BF66">
            <v>1.27</v>
          </cell>
          <cell r="BG66">
            <v>1.06</v>
          </cell>
          <cell r="BH66">
            <v>0.9</v>
          </cell>
          <cell r="BI66">
            <v>0.75</v>
          </cell>
          <cell r="BJ66">
            <v>0.6</v>
          </cell>
          <cell r="BK66">
            <v>0.46</v>
          </cell>
          <cell r="BL66">
            <v>0.38</v>
          </cell>
          <cell r="BM66">
            <v>0.33</v>
          </cell>
          <cell r="BN66">
            <v>0.3</v>
          </cell>
          <cell r="BO66">
            <v>0.27</v>
          </cell>
          <cell r="BP66">
            <v>0.22</v>
          </cell>
          <cell r="BQ66">
            <v>0.17</v>
          </cell>
          <cell r="BR66">
            <v>0.14000000000000001</v>
          </cell>
          <cell r="BS66">
            <v>0.11</v>
          </cell>
          <cell r="BT66">
            <v>0.09</v>
          </cell>
          <cell r="BU66">
            <v>7.0000000000000007E-2</v>
          </cell>
          <cell r="BV66">
            <v>38.694400237546851</v>
          </cell>
          <cell r="BW66">
            <v>2.83</v>
          </cell>
          <cell r="BX66">
            <v>0.56000000000000005</v>
          </cell>
          <cell r="BY66">
            <v>91.13</v>
          </cell>
          <cell r="BZ66">
            <v>3.92</v>
          </cell>
          <cell r="CA66">
            <v>1</v>
          </cell>
          <cell r="CB66">
            <v>0.45</v>
          </cell>
          <cell r="CC66">
            <v>0.1</v>
          </cell>
          <cell r="CD66">
            <v>0.01</v>
          </cell>
          <cell r="CG66" t="str">
            <v>.3ppm</v>
          </cell>
          <cell r="CJ66">
            <v>100</v>
          </cell>
          <cell r="CK66">
            <v>-0.13000000000000003</v>
          </cell>
          <cell r="CL66">
            <v>1.5900000000000003</v>
          </cell>
          <cell r="CM66">
            <v>12.23076923076923</v>
          </cell>
          <cell r="CN66">
            <v>0.67846153846153823</v>
          </cell>
          <cell r="CO66">
            <v>3.0909884615384615</v>
          </cell>
        </row>
        <row r="67">
          <cell r="A67" t="str">
            <v>CMS III</v>
          </cell>
          <cell r="B67">
            <v>63</v>
          </cell>
          <cell r="E67" t="str">
            <v>Profile Good</v>
          </cell>
          <cell r="G67" t="str">
            <v>Theddlethorpe</v>
          </cell>
          <cell r="H67" t="str">
            <v>Theddlethorpe</v>
          </cell>
          <cell r="I67" t="str">
            <v>P</v>
          </cell>
          <cell r="J67">
            <v>1</v>
          </cell>
          <cell r="K67">
            <v>1.2</v>
          </cell>
          <cell r="L67">
            <v>1.2121212121212122</v>
          </cell>
          <cell r="M67">
            <v>1.2083333333333333</v>
          </cell>
          <cell r="N67">
            <v>1.2105263157894737</v>
          </cell>
          <cell r="O67">
            <v>1.196969696969697</v>
          </cell>
          <cell r="P67">
            <v>1.2040816326530612</v>
          </cell>
          <cell r="Q67">
            <v>1.2068965517241379</v>
          </cell>
          <cell r="R67">
            <v>1.1428571428571428</v>
          </cell>
          <cell r="S67">
            <v>0</v>
          </cell>
          <cell r="T67">
            <v>0</v>
          </cell>
          <cell r="U67">
            <v>0</v>
          </cell>
          <cell r="V67">
            <v>0</v>
          </cell>
          <cell r="W67">
            <v>0</v>
          </cell>
          <cell r="X67">
            <v>0</v>
          </cell>
          <cell r="Y67">
            <v>0</v>
          </cell>
          <cell r="Z67">
            <v>0</v>
          </cell>
          <cell r="AA67">
            <v>0</v>
          </cell>
          <cell r="AB67">
            <v>0</v>
          </cell>
          <cell r="AC67">
            <v>0</v>
          </cell>
          <cell r="AD67">
            <v>0</v>
          </cell>
          <cell r="AE67">
            <v>0</v>
          </cell>
          <cell r="AF67">
            <v>0.55000000000000004</v>
          </cell>
          <cell r="AG67">
            <v>0.33</v>
          </cell>
          <cell r="AH67">
            <v>0.24</v>
          </cell>
          <cell r="AI67">
            <v>0.38</v>
          </cell>
          <cell r="AJ67">
            <v>0.66</v>
          </cell>
          <cell r="AK67">
            <v>0.49</v>
          </cell>
          <cell r="AL67">
            <v>0.28999999999999998</v>
          </cell>
          <cell r="AM67">
            <v>7.0000000000000007E-2</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0.66</v>
          </cell>
          <cell r="BB67">
            <v>0.4</v>
          </cell>
          <cell r="BC67">
            <v>0.28999999999999998</v>
          </cell>
          <cell r="BD67">
            <v>0.46</v>
          </cell>
          <cell r="BE67">
            <v>0.79</v>
          </cell>
          <cell r="BF67">
            <v>0.59</v>
          </cell>
          <cell r="BG67">
            <v>0.35</v>
          </cell>
          <cell r="BH67">
            <v>0.08</v>
          </cell>
          <cell r="BI67">
            <v>0</v>
          </cell>
          <cell r="BJ67">
            <v>0</v>
          </cell>
          <cell r="BK67">
            <v>0</v>
          </cell>
          <cell r="BL67">
            <v>0</v>
          </cell>
          <cell r="BM67">
            <v>0</v>
          </cell>
          <cell r="BN67">
            <v>0</v>
          </cell>
          <cell r="BO67">
            <v>0</v>
          </cell>
          <cell r="BP67">
            <v>0</v>
          </cell>
          <cell r="BQ67">
            <v>0</v>
          </cell>
          <cell r="BR67">
            <v>0</v>
          </cell>
          <cell r="BS67">
            <v>0</v>
          </cell>
          <cell r="BT67">
            <v>0</v>
          </cell>
          <cell r="BU67">
            <v>0</v>
          </cell>
          <cell r="BV67">
            <v>38.349205231337869</v>
          </cell>
          <cell r="BW67">
            <v>3.6</v>
          </cell>
          <cell r="BX67">
            <v>1.1299999999999999</v>
          </cell>
          <cell r="BY67">
            <v>89.58</v>
          </cell>
          <cell r="BZ67">
            <v>4.07</v>
          </cell>
          <cell r="CA67">
            <v>1.02</v>
          </cell>
          <cell r="CB67">
            <v>0.38</v>
          </cell>
          <cell r="CC67">
            <v>0.11</v>
          </cell>
          <cell r="CD67">
            <v>7.0000000000000007E-2</v>
          </cell>
          <cell r="CE67">
            <v>0.03</v>
          </cell>
          <cell r="CF67">
            <v>0.01</v>
          </cell>
          <cell r="CJ67">
            <v>99.999999999999986</v>
          </cell>
          <cell r="CK67">
            <v>0</v>
          </cell>
          <cell r="CL67">
            <v>0</v>
          </cell>
          <cell r="CM67">
            <v>20</v>
          </cell>
          <cell r="CN67">
            <v>0</v>
          </cell>
          <cell r="CO67">
            <v>1.0986500000000001</v>
          </cell>
        </row>
        <row r="68">
          <cell r="A68" t="str">
            <v>Cook</v>
          </cell>
          <cell r="B68">
            <v>64</v>
          </cell>
          <cell r="E68" t="str">
            <v>Profile Good, 40% 10/11 (Terminal)</v>
          </cell>
          <cell r="G68" t="str">
            <v>Shell/Esso SF</v>
          </cell>
          <cell r="H68" t="str">
            <v>St Fergus</v>
          </cell>
          <cell r="I68" t="str">
            <v>P</v>
          </cell>
          <cell r="J68">
            <v>1</v>
          </cell>
          <cell r="K68">
            <v>1.8333333333333335</v>
          </cell>
          <cell r="L68">
            <v>1.125</v>
          </cell>
          <cell r="M68">
            <v>1.1333333333333335</v>
          </cell>
          <cell r="N68">
            <v>1.0769230769230771</v>
          </cell>
          <cell r="O68">
            <v>1.0833333333333335</v>
          </cell>
          <cell r="P68">
            <v>1.0909090909090908</v>
          </cell>
          <cell r="Q68">
            <v>1.1111111111111112</v>
          </cell>
          <cell r="R68">
            <v>1.125</v>
          </cell>
          <cell r="S68">
            <v>1.5</v>
          </cell>
          <cell r="T68">
            <v>0</v>
          </cell>
          <cell r="U68">
            <v>0</v>
          </cell>
          <cell r="V68">
            <v>0</v>
          </cell>
          <cell r="W68">
            <v>0</v>
          </cell>
          <cell r="X68">
            <v>0</v>
          </cell>
          <cell r="Y68">
            <v>0</v>
          </cell>
          <cell r="Z68">
            <v>0</v>
          </cell>
          <cell r="AA68">
            <v>0</v>
          </cell>
          <cell r="AB68">
            <v>0</v>
          </cell>
          <cell r="AC68">
            <v>0</v>
          </cell>
          <cell r="AD68">
            <v>0</v>
          </cell>
          <cell r="AE68">
            <v>0</v>
          </cell>
          <cell r="AF68">
            <v>0.06</v>
          </cell>
          <cell r="AG68">
            <v>0.16</v>
          </cell>
          <cell r="AH68">
            <v>0.15</v>
          </cell>
          <cell r="AI68">
            <v>0.13</v>
          </cell>
          <cell r="AJ68">
            <v>0.12</v>
          </cell>
          <cell r="AK68">
            <v>0.11</v>
          </cell>
          <cell r="AL68">
            <v>0.09</v>
          </cell>
          <cell r="AM68">
            <v>0.08</v>
          </cell>
          <cell r="AN68">
            <v>0.02</v>
          </cell>
          <cell r="AO68">
            <v>0</v>
          </cell>
          <cell r="AP68">
            <v>0</v>
          </cell>
          <cell r="AQ68">
            <v>0</v>
          </cell>
          <cell r="AR68">
            <v>0</v>
          </cell>
          <cell r="AS68">
            <v>0</v>
          </cell>
          <cell r="AT68">
            <v>0</v>
          </cell>
          <cell r="AU68">
            <v>0</v>
          </cell>
          <cell r="AV68">
            <v>0</v>
          </cell>
          <cell r="AW68">
            <v>0</v>
          </cell>
          <cell r="AX68">
            <v>0</v>
          </cell>
          <cell r="AY68">
            <v>0</v>
          </cell>
          <cell r="AZ68">
            <v>0</v>
          </cell>
          <cell r="BA68">
            <v>0.11</v>
          </cell>
          <cell r="BB68">
            <v>0.18</v>
          </cell>
          <cell r="BC68">
            <v>0.17</v>
          </cell>
          <cell r="BD68">
            <v>0.14000000000000001</v>
          </cell>
          <cell r="BE68">
            <v>0.13</v>
          </cell>
          <cell r="BF68">
            <v>0.12</v>
          </cell>
          <cell r="BG68">
            <v>0.1</v>
          </cell>
          <cell r="BH68">
            <v>0.09</v>
          </cell>
          <cell r="BI68">
            <v>0.03</v>
          </cell>
          <cell r="BJ68">
            <v>0</v>
          </cell>
          <cell r="BK68">
            <v>0</v>
          </cell>
          <cell r="BL68">
            <v>0</v>
          </cell>
          <cell r="BM68">
            <v>0</v>
          </cell>
          <cell r="BN68">
            <v>0</v>
          </cell>
          <cell r="BO68">
            <v>0</v>
          </cell>
          <cell r="BP68">
            <v>0</v>
          </cell>
          <cell r="BQ68">
            <v>0</v>
          </cell>
          <cell r="BR68">
            <v>0</v>
          </cell>
          <cell r="BS68">
            <v>0</v>
          </cell>
          <cell r="BT68">
            <v>0</v>
          </cell>
          <cell r="BU68">
            <v>0</v>
          </cell>
          <cell r="BV68">
            <v>37.723350089053945</v>
          </cell>
          <cell r="BW68">
            <v>1.02</v>
          </cell>
          <cell r="BX68">
            <v>0.88</v>
          </cell>
          <cell r="BY68">
            <v>95.89</v>
          </cell>
          <cell r="BZ68">
            <v>2.11</v>
          </cell>
          <cell r="CA68">
            <v>0.1</v>
          </cell>
          <cell r="CG68" t="str">
            <v>1ppm</v>
          </cell>
          <cell r="CJ68">
            <v>100</v>
          </cell>
          <cell r="CK68">
            <v>-0.01</v>
          </cell>
          <cell r="CL68">
            <v>0.09</v>
          </cell>
          <cell r="CM68">
            <v>9</v>
          </cell>
          <cell r="CN68">
            <v>0</v>
          </cell>
          <cell r="CO68">
            <v>0.33579999999999999</v>
          </cell>
        </row>
        <row r="69">
          <cell r="A69" t="str">
            <v>Cormorants</v>
          </cell>
          <cell r="B69">
            <v>65</v>
          </cell>
          <cell r="E69" t="str">
            <v>Profile Good, 40% 10/11 (Terminal)</v>
          </cell>
          <cell r="G69" t="str">
            <v>Shell/Esso SF</v>
          </cell>
          <cell r="H69" t="str">
            <v>St Fergus</v>
          </cell>
          <cell r="I69" t="str">
            <v>P</v>
          </cell>
          <cell r="J69">
            <v>2</v>
          </cell>
          <cell r="K69">
            <v>1.8888888888888891</v>
          </cell>
          <cell r="L69">
            <v>1.1153846153846152</v>
          </cell>
          <cell r="M69">
            <v>1.107142857142857</v>
          </cell>
          <cell r="N69">
            <v>1.09375</v>
          </cell>
          <cell r="O69">
            <v>1.1000000000000001</v>
          </cell>
          <cell r="P69">
            <v>1.1250000000000002</v>
          </cell>
          <cell r="Q69">
            <v>1.1052631578947367</v>
          </cell>
          <cell r="R69">
            <v>1.1333333333333335</v>
          </cell>
          <cell r="S69">
            <v>1.1666666666666667</v>
          </cell>
          <cell r="T69">
            <v>1.0999999999999999</v>
          </cell>
          <cell r="U69">
            <v>1.125</v>
          </cell>
          <cell r="V69">
            <v>1.1666666666666667</v>
          </cell>
          <cell r="W69">
            <v>1.2</v>
          </cell>
          <cell r="X69">
            <v>1.25</v>
          </cell>
          <cell r="Y69">
            <v>0</v>
          </cell>
          <cell r="Z69">
            <v>0</v>
          </cell>
          <cell r="AA69">
            <v>0</v>
          </cell>
          <cell r="AB69">
            <v>0</v>
          </cell>
          <cell r="AC69">
            <v>0</v>
          </cell>
          <cell r="AD69">
            <v>0</v>
          </cell>
          <cell r="AE69">
            <v>0</v>
          </cell>
          <cell r="AF69">
            <v>0.09</v>
          </cell>
          <cell r="AG69">
            <v>0.26</v>
          </cell>
          <cell r="AH69">
            <v>0.28000000000000003</v>
          </cell>
          <cell r="AI69">
            <v>0.32</v>
          </cell>
          <cell r="AJ69">
            <v>0.3</v>
          </cell>
          <cell r="AK69">
            <v>0.24</v>
          </cell>
          <cell r="AL69">
            <v>0.19</v>
          </cell>
          <cell r="AM69">
            <v>0.15</v>
          </cell>
          <cell r="AN69">
            <v>0.12</v>
          </cell>
          <cell r="AO69">
            <v>0.1</v>
          </cell>
          <cell r="AP69">
            <v>0.08</v>
          </cell>
          <cell r="AQ69">
            <v>0.06</v>
          </cell>
          <cell r="AR69">
            <v>0.05</v>
          </cell>
          <cell r="AS69">
            <v>0.04</v>
          </cell>
          <cell r="AT69">
            <v>0</v>
          </cell>
          <cell r="AU69">
            <v>0</v>
          </cell>
          <cell r="AV69">
            <v>0</v>
          </cell>
          <cell r="AW69">
            <v>0</v>
          </cell>
          <cell r="AX69">
            <v>0</v>
          </cell>
          <cell r="AY69">
            <v>0</v>
          </cell>
          <cell r="AZ69">
            <v>0</v>
          </cell>
          <cell r="BA69">
            <v>0.17</v>
          </cell>
          <cell r="BB69">
            <v>0.28999999999999998</v>
          </cell>
          <cell r="BC69">
            <v>0.31</v>
          </cell>
          <cell r="BD69">
            <v>0.35</v>
          </cell>
          <cell r="BE69">
            <v>0.33</v>
          </cell>
          <cell r="BF69">
            <v>0.27</v>
          </cell>
          <cell r="BG69">
            <v>0.21</v>
          </cell>
          <cell r="BH69">
            <v>0.17</v>
          </cell>
          <cell r="BI69">
            <v>0.14000000000000001</v>
          </cell>
          <cell r="BJ69">
            <v>0.11</v>
          </cell>
          <cell r="BK69">
            <v>0.09</v>
          </cell>
          <cell r="BL69">
            <v>7.0000000000000007E-2</v>
          </cell>
          <cell r="BM69">
            <v>0.06</v>
          </cell>
          <cell r="BN69">
            <v>0.05</v>
          </cell>
          <cell r="BO69">
            <v>0</v>
          </cell>
          <cell r="BP69">
            <v>0</v>
          </cell>
          <cell r="BQ69">
            <v>0</v>
          </cell>
          <cell r="BR69">
            <v>0</v>
          </cell>
          <cell r="BS69">
            <v>0</v>
          </cell>
          <cell r="BT69">
            <v>0</v>
          </cell>
          <cell r="BU69">
            <v>0</v>
          </cell>
          <cell r="BV69">
            <v>37.723350089053945</v>
          </cell>
          <cell r="BW69">
            <v>1.02</v>
          </cell>
          <cell r="BX69">
            <v>0.88</v>
          </cell>
          <cell r="BY69">
            <v>95.89</v>
          </cell>
          <cell r="BZ69">
            <v>2.11</v>
          </cell>
          <cell r="CA69">
            <v>0.1</v>
          </cell>
          <cell r="CG69" t="str">
            <v>1ppm</v>
          </cell>
          <cell r="CJ69">
            <v>100</v>
          </cell>
          <cell r="CK69">
            <v>-1.9999999999999997E-2</v>
          </cell>
          <cell r="CL69">
            <v>0.25999999999999995</v>
          </cell>
          <cell r="CM69">
            <v>13</v>
          </cell>
          <cell r="CN69">
            <v>0.16</v>
          </cell>
          <cell r="CO69">
            <v>0.83584999999999998</v>
          </cell>
        </row>
        <row r="70">
          <cell r="A70" t="str">
            <v>Corvette</v>
          </cell>
          <cell r="B70">
            <v>66</v>
          </cell>
          <cell r="E70" t="str">
            <v>Late life extension</v>
          </cell>
          <cell r="G70" t="str">
            <v>Shell/Esso B</v>
          </cell>
          <cell r="H70" t="str">
            <v>Bacton</v>
          </cell>
          <cell r="I70" t="str">
            <v>D</v>
          </cell>
          <cell r="J70">
            <v>1</v>
          </cell>
          <cell r="K70">
            <v>0</v>
          </cell>
          <cell r="L70">
            <v>0</v>
          </cell>
          <cell r="M70">
            <v>0</v>
          </cell>
          <cell r="N70">
            <v>0</v>
          </cell>
          <cell r="O70">
            <v>0</v>
          </cell>
          <cell r="P70">
            <v>0</v>
          </cell>
          <cell r="Q70">
            <v>1.2222222222222223</v>
          </cell>
          <cell r="R70">
            <v>1.2058823529411764</v>
          </cell>
          <cell r="S70">
            <v>1.1904761904761905</v>
          </cell>
          <cell r="T70">
            <v>1.2142857142857142</v>
          </cell>
          <cell r="U70">
            <v>1.1428571428571428</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0.18</v>
          </cell>
          <cell r="AM70">
            <v>0.34</v>
          </cell>
          <cell r="AN70">
            <v>0.21</v>
          </cell>
          <cell r="AO70">
            <v>0.14000000000000001</v>
          </cell>
          <cell r="AP70">
            <v>7.0000000000000007E-2</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0.22</v>
          </cell>
          <cell r="BH70">
            <v>0.41</v>
          </cell>
          <cell r="BI70">
            <v>0.25</v>
          </cell>
          <cell r="BJ70">
            <v>0.17</v>
          </cell>
          <cell r="BK70">
            <v>0.08</v>
          </cell>
          <cell r="BL70">
            <v>0</v>
          </cell>
          <cell r="BM70">
            <v>0</v>
          </cell>
          <cell r="BN70">
            <v>0</v>
          </cell>
          <cell r="BO70">
            <v>0</v>
          </cell>
          <cell r="BP70">
            <v>0</v>
          </cell>
          <cell r="BQ70">
            <v>0</v>
          </cell>
          <cell r="BR70">
            <v>0</v>
          </cell>
          <cell r="BS70">
            <v>0</v>
          </cell>
          <cell r="BT70">
            <v>0</v>
          </cell>
          <cell r="BU70">
            <v>0</v>
          </cell>
          <cell r="BV70">
            <v>38.694400237546851</v>
          </cell>
          <cell r="BW70">
            <v>2.83</v>
          </cell>
          <cell r="BX70">
            <v>0.56000000000000005</v>
          </cell>
          <cell r="BY70">
            <v>91.13</v>
          </cell>
          <cell r="BZ70">
            <v>3.92</v>
          </cell>
          <cell r="CA70">
            <v>1</v>
          </cell>
          <cell r="CB70">
            <v>0.45</v>
          </cell>
          <cell r="CC70">
            <v>0.1</v>
          </cell>
          <cell r="CD70">
            <v>0.01</v>
          </cell>
          <cell r="CG70" t="str">
            <v>.3ppm</v>
          </cell>
          <cell r="CJ70">
            <v>100</v>
          </cell>
          <cell r="CK70">
            <v>-6.9999999999999993E-2</v>
          </cell>
          <cell r="CL70">
            <v>0.7</v>
          </cell>
          <cell r="CM70">
            <v>10</v>
          </cell>
          <cell r="CN70">
            <v>3.5000000000000003E-2</v>
          </cell>
          <cell r="CO70">
            <v>0.355875</v>
          </cell>
        </row>
        <row r="71">
          <cell r="A71" t="str">
            <v>Crossans</v>
          </cell>
          <cell r="B71">
            <v>67</v>
          </cell>
          <cell r="E71" t="str">
            <v>No FID, slip 3</v>
          </cell>
          <cell r="G71" t="str">
            <v>Morecambe N</v>
          </cell>
          <cell r="H71" t="str">
            <v>Barrow</v>
          </cell>
          <cell r="I71" t="str">
            <v>A</v>
          </cell>
          <cell r="J71">
            <v>1</v>
          </cell>
          <cell r="K71">
            <v>0</v>
          </cell>
          <cell r="L71">
            <v>0</v>
          </cell>
          <cell r="M71">
            <v>0</v>
          </cell>
          <cell r="N71">
            <v>0</v>
          </cell>
          <cell r="O71">
            <v>0</v>
          </cell>
          <cell r="P71">
            <v>0</v>
          </cell>
          <cell r="Q71">
            <v>0</v>
          </cell>
          <cell r="R71">
            <v>1.1111111111111109</v>
          </cell>
          <cell r="S71">
            <v>1.1090909090909089</v>
          </cell>
          <cell r="T71">
            <v>1.106060606060606</v>
          </cell>
          <cell r="U71">
            <v>1.106060606060606</v>
          </cell>
          <cell r="V71">
            <v>1.1090909090909089</v>
          </cell>
          <cell r="W71">
            <v>1.1020408163265307</v>
          </cell>
          <cell r="X71">
            <v>1.0909090909090908</v>
          </cell>
          <cell r="Y71">
            <v>1.0869565217391304</v>
          </cell>
          <cell r="Z71">
            <v>1.125</v>
          </cell>
          <cell r="AA71">
            <v>1.0909090909090908</v>
          </cell>
          <cell r="AB71">
            <v>1.125</v>
          </cell>
          <cell r="AC71">
            <v>1.1666666666666667</v>
          </cell>
          <cell r="AD71">
            <v>1.25</v>
          </cell>
          <cell r="AE71">
            <v>0</v>
          </cell>
          <cell r="AF71">
            <v>0</v>
          </cell>
          <cell r="AG71">
            <v>0</v>
          </cell>
          <cell r="AH71">
            <v>0</v>
          </cell>
          <cell r="AI71">
            <v>0</v>
          </cell>
          <cell r="AJ71">
            <v>0</v>
          </cell>
          <cell r="AK71">
            <v>0</v>
          </cell>
          <cell r="AL71">
            <v>0</v>
          </cell>
          <cell r="AM71">
            <v>0.27</v>
          </cell>
          <cell r="AN71">
            <v>0.55000000000000004</v>
          </cell>
          <cell r="AO71">
            <v>0.66</v>
          </cell>
          <cell r="AP71">
            <v>0.66</v>
          </cell>
          <cell r="AQ71">
            <v>0.55000000000000004</v>
          </cell>
          <cell r="AR71">
            <v>0.49</v>
          </cell>
          <cell r="AS71">
            <v>0.33</v>
          </cell>
          <cell r="AT71">
            <v>0.23</v>
          </cell>
          <cell r="AU71">
            <v>0.16</v>
          </cell>
          <cell r="AV71">
            <v>0.11</v>
          </cell>
          <cell r="AW71">
            <v>0.08</v>
          </cell>
          <cell r="AX71">
            <v>0.06</v>
          </cell>
          <cell r="AY71">
            <v>0.04</v>
          </cell>
          <cell r="AZ71">
            <v>0</v>
          </cell>
          <cell r="BA71">
            <v>0</v>
          </cell>
          <cell r="BB71">
            <v>0</v>
          </cell>
          <cell r="BC71">
            <v>0</v>
          </cell>
          <cell r="BD71">
            <v>0</v>
          </cell>
          <cell r="BE71">
            <v>0</v>
          </cell>
          <cell r="BF71">
            <v>0</v>
          </cell>
          <cell r="BG71">
            <v>0</v>
          </cell>
          <cell r="BH71">
            <v>0.3</v>
          </cell>
          <cell r="BI71">
            <v>0.61</v>
          </cell>
          <cell r="BJ71">
            <v>0.73</v>
          </cell>
          <cell r="BK71">
            <v>0.73</v>
          </cell>
          <cell r="BL71">
            <v>0.61</v>
          </cell>
          <cell r="BM71">
            <v>0.54</v>
          </cell>
          <cell r="BN71">
            <v>0.36</v>
          </cell>
          <cell r="BO71">
            <v>0.25</v>
          </cell>
          <cell r="BP71">
            <v>0.18</v>
          </cell>
          <cell r="BQ71">
            <v>0.12</v>
          </cell>
          <cell r="BR71">
            <v>0.09</v>
          </cell>
          <cell r="BS71">
            <v>7.0000000000000007E-2</v>
          </cell>
          <cell r="BT71">
            <v>0.05</v>
          </cell>
          <cell r="BU71">
            <v>0</v>
          </cell>
          <cell r="BV71">
            <v>38.565514814721787</v>
          </cell>
          <cell r="BW71">
            <v>4.8099999999999996</v>
          </cell>
          <cell r="BX71">
            <v>0</v>
          </cell>
          <cell r="BY71">
            <v>89.15</v>
          </cell>
          <cell r="BZ71">
            <v>4.0999999999999996</v>
          </cell>
          <cell r="CA71">
            <v>1.1100000000000001</v>
          </cell>
          <cell r="CB71">
            <v>0.54</v>
          </cell>
          <cell r="CC71">
            <v>0.22</v>
          </cell>
          <cell r="CD71">
            <v>7.0000000000000007E-2</v>
          </cell>
          <cell r="CG71" t="str">
            <v>&lt;3.3ppm</v>
          </cell>
          <cell r="CJ71">
            <v>100</v>
          </cell>
          <cell r="CK71">
            <v>0</v>
          </cell>
          <cell r="CL71">
            <v>0.66</v>
          </cell>
          <cell r="CM71">
            <v>20</v>
          </cell>
          <cell r="CN71">
            <v>3.6300000000000003</v>
          </cell>
          <cell r="CO71">
            <v>2.1060500000000002</v>
          </cell>
        </row>
        <row r="72">
          <cell r="A72" t="str">
            <v>Curlews</v>
          </cell>
          <cell r="B72">
            <v>68</v>
          </cell>
          <cell r="E72" t="str">
            <v>Profile Good, 40% 10/11 (Terminal)</v>
          </cell>
          <cell r="G72" t="str">
            <v>Shell/Esso SF</v>
          </cell>
          <cell r="H72" t="str">
            <v>St Fergus</v>
          </cell>
          <cell r="I72" t="str">
            <v>P</v>
          </cell>
          <cell r="J72">
            <v>1</v>
          </cell>
          <cell r="K72">
            <v>1.96875</v>
          </cell>
          <cell r="L72">
            <v>1.2083333333333333</v>
          </cell>
          <cell r="M72">
            <v>1.2121212121212122</v>
          </cell>
          <cell r="N72">
            <v>1.1935483870967742</v>
          </cell>
          <cell r="O72">
            <v>1.1935483870967742</v>
          </cell>
          <cell r="P72">
            <v>1.2</v>
          </cell>
          <cell r="Q72">
            <v>1.1904761904761905</v>
          </cell>
          <cell r="R72">
            <v>1.1818181818181819</v>
          </cell>
          <cell r="S72">
            <v>1.2</v>
          </cell>
          <cell r="T72">
            <v>1.3333333333333335</v>
          </cell>
          <cell r="U72">
            <v>0</v>
          </cell>
          <cell r="V72">
            <v>0</v>
          </cell>
          <cell r="W72">
            <v>0</v>
          </cell>
          <cell r="X72">
            <v>0</v>
          </cell>
          <cell r="Y72">
            <v>0</v>
          </cell>
          <cell r="Z72">
            <v>0</v>
          </cell>
          <cell r="AA72">
            <v>0</v>
          </cell>
          <cell r="AB72">
            <v>0</v>
          </cell>
          <cell r="AC72">
            <v>0</v>
          </cell>
          <cell r="AD72">
            <v>0</v>
          </cell>
          <cell r="AE72">
            <v>0</v>
          </cell>
          <cell r="AF72">
            <v>0.32</v>
          </cell>
          <cell r="AG72">
            <v>0.24</v>
          </cell>
          <cell r="AH72">
            <v>0.33</v>
          </cell>
          <cell r="AI72">
            <v>0.31</v>
          </cell>
          <cell r="AJ72">
            <v>0.31</v>
          </cell>
          <cell r="AK72">
            <v>0.25</v>
          </cell>
          <cell r="AL72">
            <v>0.21</v>
          </cell>
          <cell r="AM72">
            <v>0.11</v>
          </cell>
          <cell r="AN72">
            <v>0.05</v>
          </cell>
          <cell r="AO72">
            <v>0.03</v>
          </cell>
          <cell r="AP72">
            <v>0</v>
          </cell>
          <cell r="AQ72">
            <v>0</v>
          </cell>
          <cell r="AR72">
            <v>0</v>
          </cell>
          <cell r="AS72">
            <v>0</v>
          </cell>
          <cell r="AT72">
            <v>0</v>
          </cell>
          <cell r="AU72">
            <v>0</v>
          </cell>
          <cell r="AV72">
            <v>0</v>
          </cell>
          <cell r="AW72">
            <v>0</v>
          </cell>
          <cell r="AX72">
            <v>0</v>
          </cell>
          <cell r="AY72">
            <v>0</v>
          </cell>
          <cell r="AZ72">
            <v>0</v>
          </cell>
          <cell r="BA72">
            <v>0.63</v>
          </cell>
          <cell r="BB72">
            <v>0.28999999999999998</v>
          </cell>
          <cell r="BC72">
            <v>0.4</v>
          </cell>
          <cell r="BD72">
            <v>0.37</v>
          </cell>
          <cell r="BE72">
            <v>0.37</v>
          </cell>
          <cell r="BF72">
            <v>0.3</v>
          </cell>
          <cell r="BG72">
            <v>0.25</v>
          </cell>
          <cell r="BH72">
            <v>0.13</v>
          </cell>
          <cell r="BI72">
            <v>0.06</v>
          </cell>
          <cell r="BJ72">
            <v>0.04</v>
          </cell>
          <cell r="BK72">
            <v>0</v>
          </cell>
          <cell r="BL72">
            <v>0</v>
          </cell>
          <cell r="BM72">
            <v>0</v>
          </cell>
          <cell r="BN72">
            <v>0</v>
          </cell>
          <cell r="BO72">
            <v>0</v>
          </cell>
          <cell r="BP72">
            <v>0</v>
          </cell>
          <cell r="BQ72">
            <v>0</v>
          </cell>
          <cell r="BR72">
            <v>0</v>
          </cell>
          <cell r="BS72">
            <v>0</v>
          </cell>
          <cell r="BT72">
            <v>0</v>
          </cell>
          <cell r="BU72">
            <v>0</v>
          </cell>
          <cell r="BV72">
            <v>37.723350089053945</v>
          </cell>
          <cell r="BW72">
            <v>1.02</v>
          </cell>
          <cell r="BX72">
            <v>0.88</v>
          </cell>
          <cell r="BY72">
            <v>95.89</v>
          </cell>
          <cell r="BZ72">
            <v>2.11</v>
          </cell>
          <cell r="CA72">
            <v>0.1</v>
          </cell>
          <cell r="CG72" t="str">
            <v>1ppm</v>
          </cell>
          <cell r="CJ72">
            <v>100</v>
          </cell>
          <cell r="CK72">
            <v>-2.5000000000000001E-2</v>
          </cell>
          <cell r="CL72">
            <v>0.22500000000000001</v>
          </cell>
          <cell r="CM72">
            <v>9</v>
          </cell>
          <cell r="CN72">
            <v>0</v>
          </cell>
          <cell r="CO72">
            <v>0.78839999999999988</v>
          </cell>
        </row>
        <row r="73">
          <cell r="A73" t="str">
            <v>Cutter</v>
          </cell>
          <cell r="B73">
            <v>69</v>
          </cell>
          <cell r="E73" t="str">
            <v>Profile reduced 20%</v>
          </cell>
          <cell r="G73" t="str">
            <v>Shell/Esso B</v>
          </cell>
          <cell r="H73" t="str">
            <v>Bacton</v>
          </cell>
          <cell r="I73" t="str">
            <v>P</v>
          </cell>
          <cell r="J73">
            <v>1</v>
          </cell>
          <cell r="K73">
            <v>1.2096774193548387</v>
          </cell>
          <cell r="L73">
            <v>1.2</v>
          </cell>
          <cell r="M73">
            <v>1.2142857142857144</v>
          </cell>
          <cell r="N73">
            <v>1.1944444444444444</v>
          </cell>
          <cell r="O73">
            <v>1.1935483870967742</v>
          </cell>
          <cell r="P73">
            <v>1.2307692307692308</v>
          </cell>
          <cell r="Q73">
            <v>1.2173913043478262</v>
          </cell>
          <cell r="R73">
            <v>1.2</v>
          </cell>
          <cell r="S73">
            <v>1.1666666666666667</v>
          </cell>
          <cell r="T73">
            <v>1.1875</v>
          </cell>
          <cell r="U73">
            <v>1.1818181818181819</v>
          </cell>
          <cell r="V73">
            <v>1.125</v>
          </cell>
          <cell r="W73">
            <v>1.4000000000000001</v>
          </cell>
          <cell r="X73">
            <v>1.25</v>
          </cell>
          <cell r="Y73">
            <v>0</v>
          </cell>
          <cell r="Z73">
            <v>0</v>
          </cell>
          <cell r="AA73">
            <v>0</v>
          </cell>
          <cell r="AB73">
            <v>0</v>
          </cell>
          <cell r="AC73">
            <v>0</v>
          </cell>
          <cell r="AD73">
            <v>0</v>
          </cell>
          <cell r="AE73">
            <v>0</v>
          </cell>
          <cell r="AF73">
            <v>0.62</v>
          </cell>
          <cell r="AG73">
            <v>0.5</v>
          </cell>
          <cell r="AH73">
            <v>0.42</v>
          </cell>
          <cell r="AI73">
            <v>0.36</v>
          </cell>
          <cell r="AJ73">
            <v>0.31</v>
          </cell>
          <cell r="AK73">
            <v>0.26</v>
          </cell>
          <cell r="AL73">
            <v>0.23</v>
          </cell>
          <cell r="AM73">
            <v>0.2</v>
          </cell>
          <cell r="AN73">
            <v>0.18</v>
          </cell>
          <cell r="AO73">
            <v>0.16</v>
          </cell>
          <cell r="AP73">
            <v>0.11</v>
          </cell>
          <cell r="AQ73">
            <v>0.08</v>
          </cell>
          <cell r="AR73">
            <v>0.05</v>
          </cell>
          <cell r="AS73">
            <v>0.04</v>
          </cell>
          <cell r="AT73">
            <v>0</v>
          </cell>
          <cell r="AU73">
            <v>0</v>
          </cell>
          <cell r="AV73">
            <v>0</v>
          </cell>
          <cell r="AW73">
            <v>0</v>
          </cell>
          <cell r="AX73">
            <v>0</v>
          </cell>
          <cell r="AY73">
            <v>0</v>
          </cell>
          <cell r="AZ73">
            <v>0</v>
          </cell>
          <cell r="BA73">
            <v>0.75</v>
          </cell>
          <cell r="BB73">
            <v>0.6</v>
          </cell>
          <cell r="BC73">
            <v>0.51</v>
          </cell>
          <cell r="BD73">
            <v>0.43</v>
          </cell>
          <cell r="BE73">
            <v>0.37</v>
          </cell>
          <cell r="BF73">
            <v>0.32</v>
          </cell>
          <cell r="BG73">
            <v>0.28000000000000003</v>
          </cell>
          <cell r="BH73">
            <v>0.24</v>
          </cell>
          <cell r="BI73">
            <v>0.21</v>
          </cell>
          <cell r="BJ73">
            <v>0.19</v>
          </cell>
          <cell r="BK73">
            <v>0.13</v>
          </cell>
          <cell r="BL73">
            <v>0.09</v>
          </cell>
          <cell r="BM73">
            <v>7.0000000000000007E-2</v>
          </cell>
          <cell r="BN73">
            <v>0.05</v>
          </cell>
          <cell r="BO73">
            <v>0</v>
          </cell>
          <cell r="BP73">
            <v>0</v>
          </cell>
          <cell r="BQ73">
            <v>0</v>
          </cell>
          <cell r="BR73">
            <v>0</v>
          </cell>
          <cell r="BS73">
            <v>0</v>
          </cell>
          <cell r="BT73">
            <v>0</v>
          </cell>
          <cell r="BU73">
            <v>0</v>
          </cell>
          <cell r="BV73">
            <v>38.694400237546851</v>
          </cell>
          <cell r="BW73">
            <v>2.83</v>
          </cell>
          <cell r="BX73">
            <v>0.56000000000000005</v>
          </cell>
          <cell r="BY73">
            <v>91.13</v>
          </cell>
          <cell r="BZ73">
            <v>3.92</v>
          </cell>
          <cell r="CA73">
            <v>1</v>
          </cell>
          <cell r="CB73">
            <v>0.45</v>
          </cell>
          <cell r="CC73">
            <v>0.1</v>
          </cell>
          <cell r="CD73">
            <v>0.01</v>
          </cell>
          <cell r="CG73" t="str">
            <v>.3ppm</v>
          </cell>
          <cell r="CJ73">
            <v>100</v>
          </cell>
          <cell r="CK73">
            <v>-3.4999999999999996E-2</v>
          </cell>
          <cell r="CL73">
            <v>0.42499999999999993</v>
          </cell>
          <cell r="CM73">
            <v>12.142857142857142</v>
          </cell>
          <cell r="CN73">
            <v>0.17285714285714282</v>
          </cell>
          <cell r="CO73">
            <v>1.2858428571428573</v>
          </cell>
        </row>
        <row r="74">
          <cell r="A74" t="str">
            <v>Cygnus</v>
          </cell>
          <cell r="B74">
            <v>70</v>
          </cell>
          <cell r="E74" t="str">
            <v>Due 2015/16</v>
          </cell>
          <cell r="G74" t="str">
            <v>Perenco B</v>
          </cell>
          <cell r="H74" t="str">
            <v>Bacton</v>
          </cell>
          <cell r="I74" t="str">
            <v>A</v>
          </cell>
          <cell r="J74">
            <v>2</v>
          </cell>
          <cell r="K74">
            <v>0</v>
          </cell>
          <cell r="L74">
            <v>0</v>
          </cell>
          <cell r="M74">
            <v>0</v>
          </cell>
          <cell r="N74">
            <v>0</v>
          </cell>
          <cell r="O74">
            <v>0</v>
          </cell>
          <cell r="P74">
            <v>1.0987841945288754</v>
          </cell>
          <cell r="Q74">
            <v>1.0998439937597504</v>
          </cell>
          <cell r="R74">
            <v>1.099836333878887</v>
          </cell>
          <cell r="S74">
            <v>1.0996441281138789</v>
          </cell>
          <cell r="T74">
            <v>1.0993914807302232</v>
          </cell>
          <cell r="U74">
            <v>1.0989583333333333</v>
          </cell>
          <cell r="V74">
            <v>1.0985401459854014</v>
          </cell>
          <cell r="W74">
            <v>1.0989583333333333</v>
          </cell>
          <cell r="X74">
            <v>1.1044776119402984</v>
          </cell>
          <cell r="Y74">
            <v>1.096774193548387</v>
          </cell>
          <cell r="Z74">
            <v>1.0952380952380951</v>
          </cell>
          <cell r="AA74">
            <v>1.0975609756097562</v>
          </cell>
          <cell r="AB74">
            <v>1.1034482758620692</v>
          </cell>
          <cell r="AC74">
            <v>1.0999999999999999</v>
          </cell>
          <cell r="AD74">
            <v>1.1428571428571428</v>
          </cell>
          <cell r="AE74">
            <v>1.0999999999999999</v>
          </cell>
          <cell r="AF74">
            <v>0</v>
          </cell>
          <cell r="AG74">
            <v>0</v>
          </cell>
          <cell r="AH74">
            <v>0</v>
          </cell>
          <cell r="AI74">
            <v>0</v>
          </cell>
          <cell r="AJ74">
            <v>0</v>
          </cell>
          <cell r="AK74">
            <v>6.58</v>
          </cell>
          <cell r="AL74">
            <v>6.41</v>
          </cell>
          <cell r="AM74">
            <v>6.11</v>
          </cell>
          <cell r="AN74">
            <v>5.62</v>
          </cell>
          <cell r="AO74">
            <v>4.93</v>
          </cell>
          <cell r="AP74">
            <v>3.84</v>
          </cell>
          <cell r="AQ74">
            <v>2.74</v>
          </cell>
          <cell r="AR74">
            <v>1.92</v>
          </cell>
          <cell r="AS74">
            <v>1.34</v>
          </cell>
          <cell r="AT74">
            <v>0.93</v>
          </cell>
          <cell r="AU74">
            <v>0.63</v>
          </cell>
          <cell r="AV74">
            <v>0.41</v>
          </cell>
          <cell r="AW74">
            <v>0.28999999999999998</v>
          </cell>
          <cell r="AX74">
            <v>0.2</v>
          </cell>
          <cell r="AY74">
            <v>0.14000000000000001</v>
          </cell>
          <cell r="AZ74">
            <v>0.1</v>
          </cell>
          <cell r="BA74">
            <v>0</v>
          </cell>
          <cell r="BB74">
            <v>0</v>
          </cell>
          <cell r="BC74">
            <v>0</v>
          </cell>
          <cell r="BD74">
            <v>0</v>
          </cell>
          <cell r="BE74">
            <v>0</v>
          </cell>
          <cell r="BF74">
            <v>7.23</v>
          </cell>
          <cell r="BG74">
            <v>7.05</v>
          </cell>
          <cell r="BH74">
            <v>6.72</v>
          </cell>
          <cell r="BI74">
            <v>6.18</v>
          </cell>
          <cell r="BJ74">
            <v>5.42</v>
          </cell>
          <cell r="BK74">
            <v>4.22</v>
          </cell>
          <cell r="BL74">
            <v>3.01</v>
          </cell>
          <cell r="BM74">
            <v>2.11</v>
          </cell>
          <cell r="BN74">
            <v>1.48</v>
          </cell>
          <cell r="BO74">
            <v>1.02</v>
          </cell>
          <cell r="BP74">
            <v>0.69</v>
          </cell>
          <cell r="BQ74">
            <v>0.45</v>
          </cell>
          <cell r="BR74">
            <v>0.32</v>
          </cell>
          <cell r="BS74">
            <v>0.22</v>
          </cell>
          <cell r="BT74">
            <v>0.16</v>
          </cell>
          <cell r="BU74">
            <v>0.11</v>
          </cell>
          <cell r="BV74">
            <v>38.317805599588745</v>
          </cell>
          <cell r="BW74">
            <v>3.06</v>
          </cell>
          <cell r="BX74">
            <v>0.72</v>
          </cell>
          <cell r="BY74">
            <v>91.64</v>
          </cell>
          <cell r="BZ74">
            <v>3.25</v>
          </cell>
          <cell r="CA74">
            <v>0.67</v>
          </cell>
          <cell r="CB74">
            <v>0.48</v>
          </cell>
          <cell r="CC74">
            <v>0.08</v>
          </cell>
          <cell r="CD74">
            <v>0.04</v>
          </cell>
          <cell r="CE74">
            <v>0.05</v>
          </cell>
          <cell r="CF74">
            <v>0.01</v>
          </cell>
          <cell r="CG74" t="str">
            <v>.3ppm</v>
          </cell>
          <cell r="CJ74">
            <v>100.00000000000001</v>
          </cell>
          <cell r="CK74">
            <v>-0.89000000000000012</v>
          </cell>
          <cell r="CL74">
            <v>11.850000000000001</v>
          </cell>
          <cell r="CM74">
            <v>13.314606741573034</v>
          </cell>
          <cell r="CN74">
            <v>8.2840449438202235</v>
          </cell>
          <cell r="CO74">
            <v>15.247526404494383</v>
          </cell>
        </row>
        <row r="75">
          <cell r="A75" t="str">
            <v>Dalton</v>
          </cell>
          <cell r="B75">
            <v>71</v>
          </cell>
          <cell r="E75" t="str">
            <v>Profile good, forward 1</v>
          </cell>
          <cell r="G75" t="str">
            <v>Morecambe N</v>
          </cell>
          <cell r="H75" t="str">
            <v>Barrow</v>
          </cell>
          <cell r="I75" t="str">
            <v>P</v>
          </cell>
          <cell r="J75">
            <v>2</v>
          </cell>
          <cell r="K75">
            <v>1.125</v>
          </cell>
          <cell r="L75">
            <v>1.2</v>
          </cell>
          <cell r="M75">
            <v>1.3333333333333335</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0.08</v>
          </cell>
          <cell r="AG75">
            <v>0.05</v>
          </cell>
          <cell r="AH75">
            <v>0.03</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0.09</v>
          </cell>
          <cell r="BB75">
            <v>0.06</v>
          </cell>
          <cell r="BC75">
            <v>0.04</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38.565514814721787</v>
          </cell>
          <cell r="BW75">
            <v>4.8099999999999996</v>
          </cell>
          <cell r="BX75">
            <v>0</v>
          </cell>
          <cell r="BY75">
            <v>89.15</v>
          </cell>
          <cell r="BZ75">
            <v>4.0999999999999996</v>
          </cell>
          <cell r="CA75">
            <v>1.1100000000000001</v>
          </cell>
          <cell r="CB75">
            <v>0.54</v>
          </cell>
          <cell r="CC75">
            <v>0.22</v>
          </cell>
          <cell r="CD75">
            <v>7.0000000000000007E-2</v>
          </cell>
          <cell r="CG75" t="str">
            <v>&lt;3.3ppm</v>
          </cell>
          <cell r="CJ75">
            <v>100</v>
          </cell>
          <cell r="CK75">
            <v>0</v>
          </cell>
          <cell r="CL75">
            <v>0</v>
          </cell>
          <cell r="CM75">
            <v>20</v>
          </cell>
          <cell r="CN75">
            <v>0</v>
          </cell>
          <cell r="CO75">
            <v>5.8400000000000001E-2</v>
          </cell>
        </row>
        <row r="76">
          <cell r="A76" t="str">
            <v>Darwen</v>
          </cell>
          <cell r="B76">
            <v>72</v>
          </cell>
          <cell r="E76" t="str">
            <v>No FID, slip 3</v>
          </cell>
          <cell r="G76" t="str">
            <v>Morecambe N</v>
          </cell>
          <cell r="H76" t="str">
            <v>Barrow</v>
          </cell>
          <cell r="I76" t="str">
            <v>A</v>
          </cell>
          <cell r="J76">
            <v>1</v>
          </cell>
          <cell r="K76">
            <v>0</v>
          </cell>
          <cell r="L76">
            <v>0</v>
          </cell>
          <cell r="M76">
            <v>0</v>
          </cell>
          <cell r="N76">
            <v>0</v>
          </cell>
          <cell r="O76">
            <v>0</v>
          </cell>
          <cell r="P76">
            <v>0</v>
          </cell>
          <cell r="Q76">
            <v>0</v>
          </cell>
          <cell r="R76">
            <v>0</v>
          </cell>
          <cell r="S76">
            <v>1.0909090909090908</v>
          </cell>
          <cell r="T76">
            <v>1.1029411764705881</v>
          </cell>
          <cell r="U76">
            <v>1.0999999999999999</v>
          </cell>
          <cell r="V76">
            <v>1.0982142857142856</v>
          </cell>
          <cell r="W76">
            <v>1.1022727272727273</v>
          </cell>
          <cell r="X76">
            <v>1.09375</v>
          </cell>
          <cell r="Y76">
            <v>1.0888888888888888</v>
          </cell>
          <cell r="Z76">
            <v>1.0967741935483872</v>
          </cell>
          <cell r="AA76">
            <v>1.0909090909090908</v>
          </cell>
          <cell r="AB76">
            <v>1.1333333333333335</v>
          </cell>
          <cell r="AC76">
            <v>1.0909090909090908</v>
          </cell>
          <cell r="AD76">
            <v>1.125</v>
          </cell>
          <cell r="AE76">
            <v>1.2</v>
          </cell>
          <cell r="AF76">
            <v>0</v>
          </cell>
          <cell r="AG76">
            <v>0</v>
          </cell>
          <cell r="AH76">
            <v>0</v>
          </cell>
          <cell r="AI76">
            <v>0</v>
          </cell>
          <cell r="AJ76">
            <v>0</v>
          </cell>
          <cell r="AK76">
            <v>0</v>
          </cell>
          <cell r="AL76">
            <v>0</v>
          </cell>
          <cell r="AM76">
            <v>0</v>
          </cell>
          <cell r="AN76">
            <v>0.33</v>
          </cell>
          <cell r="AO76">
            <v>0.68</v>
          </cell>
          <cell r="AP76">
            <v>0.9</v>
          </cell>
          <cell r="AQ76">
            <v>1.1200000000000001</v>
          </cell>
          <cell r="AR76">
            <v>0.88</v>
          </cell>
          <cell r="AS76">
            <v>0.64</v>
          </cell>
          <cell r="AT76">
            <v>0.45</v>
          </cell>
          <cell r="AU76">
            <v>0.31</v>
          </cell>
          <cell r="AV76">
            <v>0.22</v>
          </cell>
          <cell r="AW76">
            <v>0.15</v>
          </cell>
          <cell r="AX76">
            <v>0.11</v>
          </cell>
          <cell r="AY76">
            <v>0.08</v>
          </cell>
          <cell r="AZ76">
            <v>0.05</v>
          </cell>
          <cell r="BA76">
            <v>0</v>
          </cell>
          <cell r="BB76">
            <v>0</v>
          </cell>
          <cell r="BC76">
            <v>0</v>
          </cell>
          <cell r="BD76">
            <v>0</v>
          </cell>
          <cell r="BE76">
            <v>0</v>
          </cell>
          <cell r="BF76">
            <v>0</v>
          </cell>
          <cell r="BG76">
            <v>0</v>
          </cell>
          <cell r="BH76">
            <v>0</v>
          </cell>
          <cell r="BI76">
            <v>0.36</v>
          </cell>
          <cell r="BJ76">
            <v>0.75</v>
          </cell>
          <cell r="BK76">
            <v>0.99</v>
          </cell>
          <cell r="BL76">
            <v>1.23</v>
          </cell>
          <cell r="BM76">
            <v>0.97</v>
          </cell>
          <cell r="BN76">
            <v>0.7</v>
          </cell>
          <cell r="BO76">
            <v>0.49</v>
          </cell>
          <cell r="BP76">
            <v>0.34</v>
          </cell>
          <cell r="BQ76">
            <v>0.24</v>
          </cell>
          <cell r="BR76">
            <v>0.17</v>
          </cell>
          <cell r="BS76">
            <v>0.12</v>
          </cell>
          <cell r="BT76">
            <v>0.09</v>
          </cell>
          <cell r="BU76">
            <v>0.06</v>
          </cell>
          <cell r="BV76">
            <v>38.565514814721787</v>
          </cell>
          <cell r="BW76">
            <v>4.8099999999999996</v>
          </cell>
          <cell r="BX76">
            <v>0</v>
          </cell>
          <cell r="BY76">
            <v>89.15</v>
          </cell>
          <cell r="BZ76">
            <v>4.0999999999999996</v>
          </cell>
          <cell r="CA76">
            <v>1.1100000000000001</v>
          </cell>
          <cell r="CB76">
            <v>0.54</v>
          </cell>
          <cell r="CC76">
            <v>0.22</v>
          </cell>
          <cell r="CD76">
            <v>7.0000000000000007E-2</v>
          </cell>
          <cell r="CG76" t="str">
            <v>&lt;3.3ppm</v>
          </cell>
          <cell r="CJ76">
            <v>100</v>
          </cell>
          <cell r="CK76">
            <v>0</v>
          </cell>
          <cell r="CL76">
            <v>0.9</v>
          </cell>
          <cell r="CM76">
            <v>20</v>
          </cell>
          <cell r="CN76">
            <v>4.95</v>
          </cell>
          <cell r="CO76">
            <v>2.5039000000000002</v>
          </cell>
        </row>
        <row r="77">
          <cell r="A77" t="str">
            <v>Davy Group</v>
          </cell>
          <cell r="B77">
            <v>73</v>
          </cell>
          <cell r="E77" t="str">
            <v>Profile modified</v>
          </cell>
          <cell r="G77" t="str">
            <v>Perenco B</v>
          </cell>
          <cell r="H77" t="str">
            <v>Bacton</v>
          </cell>
          <cell r="I77" t="str">
            <v>P</v>
          </cell>
          <cell r="J77">
            <v>2</v>
          </cell>
          <cell r="K77">
            <v>1.1875</v>
          </cell>
          <cell r="L77">
            <v>1.1428571428571428</v>
          </cell>
          <cell r="M77">
            <v>1.2</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0.16</v>
          </cell>
          <cell r="AG77">
            <v>7.0000000000000007E-2</v>
          </cell>
          <cell r="AH77">
            <v>0.05</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0.19</v>
          </cell>
          <cell r="BB77">
            <v>0.08</v>
          </cell>
          <cell r="BC77">
            <v>0.06</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38.317805599588745</v>
          </cell>
          <cell r="BW77">
            <v>3.06</v>
          </cell>
          <cell r="BX77">
            <v>0.72</v>
          </cell>
          <cell r="BY77">
            <v>91.64</v>
          </cell>
          <cell r="BZ77">
            <v>3.25</v>
          </cell>
          <cell r="CA77">
            <v>0.67</v>
          </cell>
          <cell r="CB77">
            <v>0.48</v>
          </cell>
          <cell r="CC77">
            <v>0.08</v>
          </cell>
          <cell r="CD77">
            <v>0.04</v>
          </cell>
          <cell r="CE77">
            <v>0.05</v>
          </cell>
          <cell r="CF77">
            <v>0.01</v>
          </cell>
          <cell r="CG77" t="str">
            <v>.3ppm</v>
          </cell>
          <cell r="CJ77">
            <v>100.00000000000001</v>
          </cell>
          <cell r="CK77">
            <v>0</v>
          </cell>
          <cell r="CL77">
            <v>0</v>
          </cell>
          <cell r="CM77">
            <v>20</v>
          </cell>
          <cell r="CN77">
            <v>0</v>
          </cell>
          <cell r="CO77">
            <v>0.10220000000000001</v>
          </cell>
        </row>
        <row r="78">
          <cell r="A78" t="str">
            <v>Delilah</v>
          </cell>
          <cell r="B78">
            <v>74</v>
          </cell>
          <cell r="E78" t="str">
            <v>Profile ok</v>
          </cell>
          <cell r="G78" t="str">
            <v>Tullow B</v>
          </cell>
          <cell r="H78" t="str">
            <v>Bacton</v>
          </cell>
          <cell r="I78" t="str">
            <v>P</v>
          </cell>
          <cell r="J78">
            <v>2</v>
          </cell>
          <cell r="K78">
            <v>1.2857142857142856</v>
          </cell>
          <cell r="L78">
            <v>1.5</v>
          </cell>
          <cell r="M78">
            <v>1.3333333333333335</v>
          </cell>
          <cell r="N78">
            <v>1.3333333333333335</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7.0000000000000007E-2</v>
          </cell>
          <cell r="AG78">
            <v>0.04</v>
          </cell>
          <cell r="AH78">
            <v>0.03</v>
          </cell>
          <cell r="AI78">
            <v>0.03</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0.09</v>
          </cell>
          <cell r="BB78">
            <v>0.06</v>
          </cell>
          <cell r="BC78">
            <v>0.04</v>
          </cell>
          <cell r="BD78">
            <v>0.04</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38.862938360348444</v>
          </cell>
          <cell r="BW78">
            <v>2.84</v>
          </cell>
          <cell r="BX78">
            <v>0.53</v>
          </cell>
          <cell r="BY78">
            <v>91.02</v>
          </cell>
          <cell r="BZ78">
            <v>4.01</v>
          </cell>
          <cell r="CA78">
            <v>0.95</v>
          </cell>
          <cell r="CB78">
            <v>0.4</v>
          </cell>
          <cell r="CC78">
            <v>0.14000000000000001</v>
          </cell>
          <cell r="CD78">
            <v>0.05</v>
          </cell>
          <cell r="CE78">
            <v>0.05</v>
          </cell>
          <cell r="CF78">
            <v>0.01</v>
          </cell>
          <cell r="CJ78">
            <v>100.00000000000001</v>
          </cell>
          <cell r="CK78">
            <v>0</v>
          </cell>
          <cell r="CL78">
            <v>0</v>
          </cell>
          <cell r="CM78">
            <v>20</v>
          </cell>
          <cell r="CN78">
            <v>0</v>
          </cell>
          <cell r="CO78">
            <v>6.2050000000000001E-2</v>
          </cell>
        </row>
        <row r="79">
          <cell r="A79" t="str">
            <v>Devenick</v>
          </cell>
          <cell r="B79">
            <v>75</v>
          </cell>
          <cell r="E79" t="str">
            <v>90% Wet, 2 yr from FID, Slip 3</v>
          </cell>
          <cell r="G79" t="str">
            <v>Mobil SF</v>
          </cell>
          <cell r="H79" t="str">
            <v>St Fergus</v>
          </cell>
          <cell r="I79" t="str">
            <v>A</v>
          </cell>
          <cell r="J79">
            <v>1</v>
          </cell>
          <cell r="K79">
            <v>0</v>
          </cell>
          <cell r="L79">
            <v>0</v>
          </cell>
          <cell r="M79">
            <v>0</v>
          </cell>
          <cell r="N79">
            <v>0</v>
          </cell>
          <cell r="O79">
            <v>0</v>
          </cell>
          <cell r="P79">
            <v>1.0985074626865672</v>
          </cell>
          <cell r="Q79">
            <v>1.0996015936254979</v>
          </cell>
          <cell r="R79">
            <v>1.0990099009900991</v>
          </cell>
          <cell r="S79">
            <v>1.0994152046783625</v>
          </cell>
          <cell r="T79">
            <v>1.0965517241379312</v>
          </cell>
          <cell r="U79">
            <v>1.1023622047244093</v>
          </cell>
          <cell r="V79">
            <v>1.0999999999999999</v>
          </cell>
          <cell r="W79">
            <v>1.0999999999999999</v>
          </cell>
          <cell r="X79">
            <v>1.0972222222222223</v>
          </cell>
          <cell r="Y79">
            <v>1.0862068965517242</v>
          </cell>
          <cell r="Z79">
            <v>1.1086956521739131</v>
          </cell>
          <cell r="AA79">
            <v>1.1081081081081081</v>
          </cell>
          <cell r="AB79">
            <v>1.1034482758620692</v>
          </cell>
          <cell r="AC79">
            <v>1.0833333333333335</v>
          </cell>
          <cell r="AD79">
            <v>1.1052631578947367</v>
          </cell>
          <cell r="AE79">
            <v>1.1333333333333335</v>
          </cell>
          <cell r="AF79">
            <v>0</v>
          </cell>
          <cell r="AG79">
            <v>0</v>
          </cell>
          <cell r="AH79">
            <v>0</v>
          </cell>
          <cell r="AI79">
            <v>0</v>
          </cell>
          <cell r="AJ79">
            <v>0</v>
          </cell>
          <cell r="AK79">
            <v>3.35</v>
          </cell>
          <cell r="AL79">
            <v>2.5099999999999998</v>
          </cell>
          <cell r="AM79">
            <v>2.02</v>
          </cell>
          <cell r="AN79">
            <v>1.71</v>
          </cell>
          <cell r="AO79">
            <v>1.45</v>
          </cell>
          <cell r="AP79">
            <v>1.27</v>
          </cell>
          <cell r="AQ79">
            <v>1.1000000000000001</v>
          </cell>
          <cell r="AR79">
            <v>0.9</v>
          </cell>
          <cell r="AS79">
            <v>0.72</v>
          </cell>
          <cell r="AT79">
            <v>0.57999999999999996</v>
          </cell>
          <cell r="AU79">
            <v>0.46</v>
          </cell>
          <cell r="AV79">
            <v>0.37</v>
          </cell>
          <cell r="AW79">
            <v>0.28999999999999998</v>
          </cell>
          <cell r="AX79">
            <v>0.24</v>
          </cell>
          <cell r="AY79">
            <v>0.19</v>
          </cell>
          <cell r="AZ79">
            <v>0.15</v>
          </cell>
          <cell r="BA79">
            <v>0</v>
          </cell>
          <cell r="BB79">
            <v>0</v>
          </cell>
          <cell r="BC79">
            <v>0</v>
          </cell>
          <cell r="BD79">
            <v>0</v>
          </cell>
          <cell r="BE79">
            <v>0</v>
          </cell>
          <cell r="BF79">
            <v>3.68</v>
          </cell>
          <cell r="BG79">
            <v>2.76</v>
          </cell>
          <cell r="BH79">
            <v>2.2200000000000002</v>
          </cell>
          <cell r="BI79">
            <v>1.88</v>
          </cell>
          <cell r="BJ79">
            <v>1.59</v>
          </cell>
          <cell r="BK79">
            <v>1.4</v>
          </cell>
          <cell r="BL79">
            <v>1.21</v>
          </cell>
          <cell r="BM79">
            <v>0.99</v>
          </cell>
          <cell r="BN79">
            <v>0.79</v>
          </cell>
          <cell r="BO79">
            <v>0.63</v>
          </cell>
          <cell r="BP79">
            <v>0.51</v>
          </cell>
          <cell r="BQ79">
            <v>0.41</v>
          </cell>
          <cell r="BR79">
            <v>0.32</v>
          </cell>
          <cell r="BS79">
            <v>0.26</v>
          </cell>
          <cell r="BT79">
            <v>0.21</v>
          </cell>
          <cell r="BU79">
            <v>0.17</v>
          </cell>
          <cell r="BV79">
            <v>40.950209030535341</v>
          </cell>
          <cell r="BW79">
            <v>0.78</v>
          </cell>
          <cell r="BX79">
            <v>2.96</v>
          </cell>
          <cell r="BY79">
            <v>84.99</v>
          </cell>
          <cell r="BZ79">
            <v>7.74</v>
          </cell>
          <cell r="CA79">
            <v>2.56</v>
          </cell>
          <cell r="CB79">
            <v>0.73</v>
          </cell>
          <cell r="CC79">
            <v>0.18</v>
          </cell>
          <cell r="CD79">
            <v>0.04</v>
          </cell>
          <cell r="CE79">
            <v>0.02</v>
          </cell>
          <cell r="CG79" t="str">
            <v>1.6ppm</v>
          </cell>
          <cell r="CJ79">
            <v>100</v>
          </cell>
          <cell r="CK79">
            <v>-0.21999999999999997</v>
          </cell>
          <cell r="CL79">
            <v>3.25</v>
          </cell>
          <cell r="CM79">
            <v>14.772727272727275</v>
          </cell>
          <cell r="CN79">
            <v>3.6656818181818198</v>
          </cell>
          <cell r="CO79">
            <v>5.831123863636364</v>
          </cell>
        </row>
        <row r="80">
          <cell r="A80" t="str">
            <v>Douglas</v>
          </cell>
          <cell r="B80">
            <v>76</v>
          </cell>
          <cell r="E80" t="str">
            <v>Profile good</v>
          </cell>
          <cell r="G80" t="str">
            <v>Burton Point</v>
          </cell>
          <cell r="H80" t="str">
            <v>Burton Point</v>
          </cell>
          <cell r="I80" t="str">
            <v>P</v>
          </cell>
          <cell r="J80">
            <v>2</v>
          </cell>
          <cell r="K80">
            <v>1.2</v>
          </cell>
          <cell r="L80">
            <v>1.3333333333333335</v>
          </cell>
          <cell r="M80">
            <v>1.5</v>
          </cell>
          <cell r="N80">
            <v>1.5</v>
          </cell>
          <cell r="O80">
            <v>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0.05</v>
          </cell>
          <cell r="AG80">
            <v>0.03</v>
          </cell>
          <cell r="AH80">
            <v>0.02</v>
          </cell>
          <cell r="AI80">
            <v>0.02</v>
          </cell>
          <cell r="AJ80">
            <v>0.01</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0.06</v>
          </cell>
          <cell r="BB80">
            <v>0.04</v>
          </cell>
          <cell r="BC80">
            <v>0.03</v>
          </cell>
          <cell r="BD80">
            <v>0.03</v>
          </cell>
          <cell r="BE80">
            <v>0.02</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38.513007941387826</v>
          </cell>
          <cell r="BW80">
            <v>1.89</v>
          </cell>
          <cell r="BX80">
            <v>0.81</v>
          </cell>
          <cell r="BY80">
            <v>92.84</v>
          </cell>
          <cell r="BZ80">
            <v>3.41</v>
          </cell>
          <cell r="CA80">
            <v>0.65</v>
          </cell>
          <cell r="CB80">
            <v>0.25</v>
          </cell>
          <cell r="CC80">
            <v>7.0000000000000007E-2</v>
          </cell>
          <cell r="CD80">
            <v>0.06</v>
          </cell>
          <cell r="CE80">
            <v>0.02</v>
          </cell>
          <cell r="CJ80">
            <v>100</v>
          </cell>
          <cell r="CK80">
            <v>0</v>
          </cell>
          <cell r="CL80">
            <v>0</v>
          </cell>
          <cell r="CM80">
            <v>20</v>
          </cell>
          <cell r="CN80">
            <v>0</v>
          </cell>
          <cell r="CO80">
            <v>4.7449999999999999E-2</v>
          </cell>
        </row>
        <row r="81">
          <cell r="A81" t="str">
            <v>Douglas West</v>
          </cell>
          <cell r="B81">
            <v>77</v>
          </cell>
          <cell r="E81" t="str">
            <v>Profile good</v>
          </cell>
          <cell r="G81" t="str">
            <v>Burton Point</v>
          </cell>
          <cell r="H81" t="str">
            <v>Burton Point</v>
          </cell>
          <cell r="I81" t="str">
            <v>P</v>
          </cell>
          <cell r="J81">
            <v>2</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38.513007941387826</v>
          </cell>
          <cell r="BW81">
            <v>1.89</v>
          </cell>
          <cell r="BX81">
            <v>0.81</v>
          </cell>
          <cell r="BY81">
            <v>92.84</v>
          </cell>
          <cell r="BZ81">
            <v>3.41</v>
          </cell>
          <cell r="CA81">
            <v>0.65</v>
          </cell>
          <cell r="CB81">
            <v>0.25</v>
          </cell>
          <cell r="CC81">
            <v>7.0000000000000007E-2</v>
          </cell>
          <cell r="CD81">
            <v>0.06</v>
          </cell>
          <cell r="CE81">
            <v>0.02</v>
          </cell>
          <cell r="CJ81">
            <v>100</v>
          </cell>
          <cell r="CK81">
            <v>0</v>
          </cell>
          <cell r="CL81">
            <v>0</v>
          </cell>
          <cell r="CM81">
            <v>20</v>
          </cell>
          <cell r="CN81">
            <v>0</v>
          </cell>
          <cell r="CO81">
            <v>0</v>
          </cell>
        </row>
        <row r="82">
          <cell r="A82" t="str">
            <v>Enoch UK</v>
          </cell>
          <cell r="B82">
            <v>78</v>
          </cell>
          <cell r="G82" t="str">
            <v>Mobil SF</v>
          </cell>
          <cell r="H82" t="str">
            <v>St Fergus</v>
          </cell>
          <cell r="I82" t="str">
            <v>P</v>
          </cell>
          <cell r="J82">
            <v>2</v>
          </cell>
          <cell r="K82">
            <v>1.25</v>
          </cell>
          <cell r="L82">
            <v>1.5</v>
          </cell>
          <cell r="M82">
            <v>2</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0.04</v>
          </cell>
          <cell r="AG82">
            <v>0.02</v>
          </cell>
          <cell r="AH82">
            <v>0.01</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0.05</v>
          </cell>
          <cell r="BB82">
            <v>0.03</v>
          </cell>
          <cell r="BC82">
            <v>0.02</v>
          </cell>
          <cell r="BD82">
            <v>0.01</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40.950209030535341</v>
          </cell>
          <cell r="BW82">
            <v>0.78</v>
          </cell>
          <cell r="BX82">
            <v>2.96</v>
          </cell>
          <cell r="BY82">
            <v>84.99</v>
          </cell>
          <cell r="BZ82">
            <v>7.74</v>
          </cell>
          <cell r="CA82">
            <v>2.56</v>
          </cell>
          <cell r="CB82">
            <v>0.73</v>
          </cell>
          <cell r="CC82">
            <v>0.18</v>
          </cell>
          <cell r="CD82">
            <v>0.04</v>
          </cell>
          <cell r="CE82">
            <v>0.02</v>
          </cell>
          <cell r="CG82" t="str">
            <v>1.6ppm</v>
          </cell>
          <cell r="CJ82">
            <v>100</v>
          </cell>
          <cell r="CK82">
            <v>0</v>
          </cell>
          <cell r="CL82">
            <v>0</v>
          </cell>
          <cell r="CM82">
            <v>20</v>
          </cell>
          <cell r="CN82">
            <v>0</v>
          </cell>
          <cell r="CO82">
            <v>2.5549999999999996E-2</v>
          </cell>
        </row>
        <row r="83">
          <cell r="A83" t="str">
            <v>Ensign</v>
          </cell>
          <cell r="B83">
            <v>79</v>
          </cell>
          <cell r="E83" t="str">
            <v>Under construction, due Q4 2011, max 2.3mcm</v>
          </cell>
          <cell r="G83" t="str">
            <v>Theddlethorpe</v>
          </cell>
          <cell r="H83" t="str">
            <v>Theddlethorpe</v>
          </cell>
          <cell r="I83" t="str">
            <v>D</v>
          </cell>
          <cell r="J83">
            <v>1</v>
          </cell>
          <cell r="K83">
            <v>0</v>
          </cell>
          <cell r="L83">
            <v>1.093220338983051</v>
          </cell>
          <cell r="M83">
            <v>1.1037735849056602</v>
          </cell>
          <cell r="N83">
            <v>1.0986842105263157</v>
          </cell>
          <cell r="O83">
            <v>1.0999999999999999</v>
          </cell>
          <cell r="P83">
            <v>1.0972222222222223</v>
          </cell>
          <cell r="Q83">
            <v>1.1014492753623188</v>
          </cell>
          <cell r="R83">
            <v>1.0984848484848484</v>
          </cell>
          <cell r="S83">
            <v>1.1023622047244093</v>
          </cell>
          <cell r="T83">
            <v>1.0991735537190084</v>
          </cell>
          <cell r="U83">
            <v>1.1043478260869566</v>
          </cell>
          <cell r="V83">
            <v>1.0978260869565217</v>
          </cell>
          <cell r="W83">
            <v>1.0945945945945947</v>
          </cell>
          <cell r="X83">
            <v>1.1016949152542375</v>
          </cell>
          <cell r="Y83">
            <v>1.1063829787234043</v>
          </cell>
          <cell r="Z83">
            <v>1.0789473684210527</v>
          </cell>
          <cell r="AA83">
            <v>1.1000000000000001</v>
          </cell>
          <cell r="AB83">
            <v>1.1250000000000002</v>
          </cell>
          <cell r="AC83">
            <v>1.1052631578947367</v>
          </cell>
          <cell r="AD83">
            <v>1.1333333333333335</v>
          </cell>
          <cell r="AE83">
            <v>1.1666666666666667</v>
          </cell>
          <cell r="AF83">
            <v>0</v>
          </cell>
          <cell r="AG83">
            <v>1.18</v>
          </cell>
          <cell r="AH83">
            <v>1.06</v>
          </cell>
          <cell r="AI83">
            <v>1.52</v>
          </cell>
          <cell r="AJ83">
            <v>1.5</v>
          </cell>
          <cell r="AK83">
            <v>1.44</v>
          </cell>
          <cell r="AL83">
            <v>1.38</v>
          </cell>
          <cell r="AM83">
            <v>1.32</v>
          </cell>
          <cell r="AN83">
            <v>1.27</v>
          </cell>
          <cell r="AO83">
            <v>1.21</v>
          </cell>
          <cell r="AP83">
            <v>1.1499999999999999</v>
          </cell>
          <cell r="AQ83">
            <v>0.92</v>
          </cell>
          <cell r="AR83">
            <v>0.74</v>
          </cell>
          <cell r="AS83">
            <v>0.59</v>
          </cell>
          <cell r="AT83">
            <v>0.47</v>
          </cell>
          <cell r="AU83">
            <v>0.38</v>
          </cell>
          <cell r="AV83">
            <v>0.3</v>
          </cell>
          <cell r="AW83">
            <v>0.24</v>
          </cell>
          <cell r="AX83">
            <v>0.19</v>
          </cell>
          <cell r="AY83">
            <v>0.15</v>
          </cell>
          <cell r="AZ83">
            <v>0.12</v>
          </cell>
          <cell r="BA83">
            <v>0</v>
          </cell>
          <cell r="BB83">
            <v>1.29</v>
          </cell>
          <cell r="BC83">
            <v>1.17</v>
          </cell>
          <cell r="BD83">
            <v>1.67</v>
          </cell>
          <cell r="BE83">
            <v>1.65</v>
          </cell>
          <cell r="BF83">
            <v>1.58</v>
          </cell>
          <cell r="BG83">
            <v>1.52</v>
          </cell>
          <cell r="BH83">
            <v>1.45</v>
          </cell>
          <cell r="BI83">
            <v>1.4</v>
          </cell>
          <cell r="BJ83">
            <v>1.33</v>
          </cell>
          <cell r="BK83">
            <v>1.27</v>
          </cell>
          <cell r="BL83">
            <v>1.01</v>
          </cell>
          <cell r="BM83">
            <v>0.81</v>
          </cell>
          <cell r="BN83">
            <v>0.65</v>
          </cell>
          <cell r="BO83">
            <v>0.52</v>
          </cell>
          <cell r="BP83">
            <v>0.41</v>
          </cell>
          <cell r="BQ83">
            <v>0.33</v>
          </cell>
          <cell r="BR83">
            <v>0.27</v>
          </cell>
          <cell r="BS83">
            <v>0.21</v>
          </cell>
          <cell r="BT83">
            <v>0.17</v>
          </cell>
          <cell r="BU83">
            <v>0.14000000000000001</v>
          </cell>
          <cell r="BV83">
            <v>38.349205231337869</v>
          </cell>
          <cell r="BW83">
            <v>3.6</v>
          </cell>
          <cell r="BX83">
            <v>1.1299999999999999</v>
          </cell>
          <cell r="BY83">
            <v>89.58</v>
          </cell>
          <cell r="BZ83">
            <v>4.07</v>
          </cell>
          <cell r="CA83">
            <v>1.02</v>
          </cell>
          <cell r="CB83">
            <v>0.38</v>
          </cell>
          <cell r="CC83">
            <v>0.11</v>
          </cell>
          <cell r="CD83">
            <v>7.0000000000000007E-2</v>
          </cell>
          <cell r="CE83">
            <v>0.03</v>
          </cell>
          <cell r="CF83">
            <v>0.01</v>
          </cell>
          <cell r="CJ83">
            <v>99.999999999999986</v>
          </cell>
          <cell r="CK83">
            <v>-6.0000000000000053E-2</v>
          </cell>
          <cell r="CL83">
            <v>1.6900000000000004</v>
          </cell>
          <cell r="CM83">
            <v>20</v>
          </cell>
          <cell r="CN83">
            <v>6.3249999999999993</v>
          </cell>
          <cell r="CO83">
            <v>7.0645749999999987</v>
          </cell>
        </row>
        <row r="84">
          <cell r="A84" t="str">
            <v>Eris</v>
          </cell>
          <cell r="B84">
            <v>80</v>
          </cell>
          <cell r="E84" t="str">
            <v>Profile/10</v>
          </cell>
          <cell r="G84" t="str">
            <v>Dimlington E</v>
          </cell>
          <cell r="H84" t="str">
            <v>Easington</v>
          </cell>
          <cell r="I84" t="str">
            <v>P</v>
          </cell>
          <cell r="J84">
            <v>2</v>
          </cell>
          <cell r="K84">
            <v>1.375</v>
          </cell>
          <cell r="L84">
            <v>1.3333333333333335</v>
          </cell>
          <cell r="M84">
            <v>1.2</v>
          </cell>
          <cell r="N84">
            <v>1.25</v>
          </cell>
          <cell r="O84">
            <v>1.3333333333333335</v>
          </cell>
          <cell r="P84">
            <v>1.5</v>
          </cell>
          <cell r="Q84">
            <v>1.5</v>
          </cell>
          <cell r="R84">
            <v>1.5</v>
          </cell>
          <cell r="S84">
            <v>2</v>
          </cell>
          <cell r="T84">
            <v>0</v>
          </cell>
          <cell r="U84">
            <v>0</v>
          </cell>
          <cell r="V84">
            <v>0</v>
          </cell>
          <cell r="W84">
            <v>0</v>
          </cell>
          <cell r="X84">
            <v>0</v>
          </cell>
          <cell r="Y84">
            <v>0</v>
          </cell>
          <cell r="Z84">
            <v>0</v>
          </cell>
          <cell r="AA84">
            <v>0</v>
          </cell>
          <cell r="AB84">
            <v>0</v>
          </cell>
          <cell r="AC84">
            <v>0</v>
          </cell>
          <cell r="AD84">
            <v>0</v>
          </cell>
          <cell r="AE84">
            <v>0</v>
          </cell>
          <cell r="AF84">
            <v>0.08</v>
          </cell>
          <cell r="AG84">
            <v>0.06</v>
          </cell>
          <cell r="AH84">
            <v>0.05</v>
          </cell>
          <cell r="AI84">
            <v>0.04</v>
          </cell>
          <cell r="AJ84">
            <v>0.03</v>
          </cell>
          <cell r="AK84">
            <v>0.02</v>
          </cell>
          <cell r="AL84">
            <v>0.02</v>
          </cell>
          <cell r="AM84">
            <v>0.02</v>
          </cell>
          <cell r="AN84">
            <v>0.01</v>
          </cell>
          <cell r="AO84">
            <v>0</v>
          </cell>
          <cell r="AP84">
            <v>0</v>
          </cell>
          <cell r="AQ84">
            <v>0</v>
          </cell>
          <cell r="AR84">
            <v>0</v>
          </cell>
          <cell r="AS84">
            <v>0</v>
          </cell>
          <cell r="AT84">
            <v>0</v>
          </cell>
          <cell r="AU84">
            <v>0</v>
          </cell>
          <cell r="AV84">
            <v>0</v>
          </cell>
          <cell r="AW84">
            <v>0</v>
          </cell>
          <cell r="AX84">
            <v>0</v>
          </cell>
          <cell r="AY84">
            <v>0</v>
          </cell>
          <cell r="AZ84">
            <v>0</v>
          </cell>
          <cell r="BA84">
            <v>0.11</v>
          </cell>
          <cell r="BB84">
            <v>0.08</v>
          </cell>
          <cell r="BC84">
            <v>0.06</v>
          </cell>
          <cell r="BD84">
            <v>0.05</v>
          </cell>
          <cell r="BE84">
            <v>0.04</v>
          </cell>
          <cell r="BF84">
            <v>0.03</v>
          </cell>
          <cell r="BG84">
            <v>0.03</v>
          </cell>
          <cell r="BH84">
            <v>0.03</v>
          </cell>
          <cell r="BI84">
            <v>0.02</v>
          </cell>
          <cell r="BJ84">
            <v>0</v>
          </cell>
          <cell r="BK84">
            <v>0</v>
          </cell>
          <cell r="BL84">
            <v>0</v>
          </cell>
          <cell r="BM84">
            <v>0</v>
          </cell>
          <cell r="BN84">
            <v>0</v>
          </cell>
          <cell r="BO84">
            <v>0</v>
          </cell>
          <cell r="BP84">
            <v>0</v>
          </cell>
          <cell r="BQ84">
            <v>0</v>
          </cell>
          <cell r="BR84">
            <v>0</v>
          </cell>
          <cell r="BS84">
            <v>0</v>
          </cell>
          <cell r="BT84">
            <v>0</v>
          </cell>
          <cell r="BU84">
            <v>0</v>
          </cell>
          <cell r="BV84">
            <v>38.513007941387826</v>
          </cell>
          <cell r="BW84">
            <v>1.89</v>
          </cell>
          <cell r="BX84">
            <v>0.81</v>
          </cell>
          <cell r="BY84">
            <v>92.84</v>
          </cell>
          <cell r="BZ84">
            <v>3.41</v>
          </cell>
          <cell r="CA84">
            <v>0.65</v>
          </cell>
          <cell r="CB84">
            <v>0.25</v>
          </cell>
          <cell r="CC84">
            <v>7.0000000000000007E-2</v>
          </cell>
          <cell r="CD84">
            <v>0.06</v>
          </cell>
          <cell r="CE84">
            <v>0.02</v>
          </cell>
          <cell r="CJ84">
            <v>100</v>
          </cell>
          <cell r="CK84">
            <v>-5.0000000000000001E-3</v>
          </cell>
          <cell r="CL84">
            <v>4.4999999999999998E-2</v>
          </cell>
          <cell r="CM84">
            <v>9</v>
          </cell>
          <cell r="CN84">
            <v>0</v>
          </cell>
          <cell r="CO84">
            <v>0.12045000000000003</v>
          </cell>
        </row>
        <row r="85">
          <cell r="A85" t="str">
            <v>Erskine</v>
          </cell>
          <cell r="B85">
            <v>81</v>
          </cell>
          <cell r="E85" t="str">
            <v>Profile Good</v>
          </cell>
          <cell r="G85" t="str">
            <v>Amoco T</v>
          </cell>
          <cell r="H85" t="str">
            <v>Teesside</v>
          </cell>
          <cell r="I85" t="str">
            <v>P</v>
          </cell>
          <cell r="J85">
            <v>1</v>
          </cell>
          <cell r="K85">
            <v>1.2857142857142856</v>
          </cell>
          <cell r="L85">
            <v>1.2909090909090908</v>
          </cell>
          <cell r="M85">
            <v>1.3114754098360657</v>
          </cell>
          <cell r="N85">
            <v>1.3076923076923077</v>
          </cell>
          <cell r="O85">
            <v>1.2978723404255319</v>
          </cell>
          <cell r="P85">
            <v>1.2978723404255319</v>
          </cell>
          <cell r="Q85">
            <v>1.3043478260869563</v>
          </cell>
          <cell r="R85">
            <v>1.3095238095238098</v>
          </cell>
          <cell r="S85">
            <v>1.2894736842105263</v>
          </cell>
          <cell r="T85">
            <v>1.2941176470588234</v>
          </cell>
          <cell r="U85">
            <v>1.2903225806451615</v>
          </cell>
          <cell r="V85">
            <v>1.3333333333333335</v>
          </cell>
          <cell r="W85">
            <v>1.25</v>
          </cell>
          <cell r="X85">
            <v>1.25</v>
          </cell>
          <cell r="Y85">
            <v>1.2307692307692308</v>
          </cell>
          <cell r="Z85">
            <v>1.3</v>
          </cell>
          <cell r="AA85">
            <v>1.25</v>
          </cell>
          <cell r="AB85">
            <v>1.3333333333333335</v>
          </cell>
          <cell r="AC85">
            <v>1.4000000000000001</v>
          </cell>
          <cell r="AD85">
            <v>1.25</v>
          </cell>
          <cell r="AE85">
            <v>0</v>
          </cell>
          <cell r="AF85">
            <v>7.0000000000000007E-2</v>
          </cell>
          <cell r="AG85">
            <v>0.55000000000000004</v>
          </cell>
          <cell r="AH85">
            <v>0.61</v>
          </cell>
          <cell r="AI85">
            <v>0.52</v>
          </cell>
          <cell r="AJ85">
            <v>0.47</v>
          </cell>
          <cell r="AK85">
            <v>0.47</v>
          </cell>
          <cell r="AL85">
            <v>0.46</v>
          </cell>
          <cell r="AM85">
            <v>0.42</v>
          </cell>
          <cell r="AN85">
            <v>0.38</v>
          </cell>
          <cell r="AO85">
            <v>0.34</v>
          </cell>
          <cell r="AP85">
            <v>0.31</v>
          </cell>
          <cell r="AQ85">
            <v>0.24</v>
          </cell>
          <cell r="AR85">
            <v>0.2</v>
          </cell>
          <cell r="AS85">
            <v>0.16</v>
          </cell>
          <cell r="AT85">
            <v>0.13</v>
          </cell>
          <cell r="AU85">
            <v>0.1</v>
          </cell>
          <cell r="AV85">
            <v>0.08</v>
          </cell>
          <cell r="AW85">
            <v>0.06</v>
          </cell>
          <cell r="AX85">
            <v>0.05</v>
          </cell>
          <cell r="AY85">
            <v>0.04</v>
          </cell>
          <cell r="AZ85">
            <v>0</v>
          </cell>
          <cell r="BA85">
            <v>0.09</v>
          </cell>
          <cell r="BB85">
            <v>0.71</v>
          </cell>
          <cell r="BC85">
            <v>0.8</v>
          </cell>
          <cell r="BD85">
            <v>0.68</v>
          </cell>
          <cell r="BE85">
            <v>0.61</v>
          </cell>
          <cell r="BF85">
            <v>0.61</v>
          </cell>
          <cell r="BG85">
            <v>0.6</v>
          </cell>
          <cell r="BH85">
            <v>0.55000000000000004</v>
          </cell>
          <cell r="BI85">
            <v>0.49</v>
          </cell>
          <cell r="BJ85">
            <v>0.44</v>
          </cell>
          <cell r="BK85">
            <v>0.4</v>
          </cell>
          <cell r="BL85">
            <v>0.32</v>
          </cell>
          <cell r="BM85">
            <v>0.25</v>
          </cell>
          <cell r="BN85">
            <v>0.2</v>
          </cell>
          <cell r="BO85">
            <v>0.16</v>
          </cell>
          <cell r="BP85">
            <v>0.13</v>
          </cell>
          <cell r="BQ85">
            <v>0.1</v>
          </cell>
          <cell r="BR85">
            <v>0.08</v>
          </cell>
          <cell r="BS85">
            <v>7.0000000000000007E-2</v>
          </cell>
          <cell r="BT85">
            <v>0.05</v>
          </cell>
          <cell r="BU85">
            <v>0</v>
          </cell>
          <cell r="BV85">
            <v>41.018425144672889</v>
          </cell>
          <cell r="BW85">
            <v>0.88</v>
          </cell>
          <cell r="BX85">
            <v>2.1800000000000002</v>
          </cell>
          <cell r="BY85">
            <v>85.5</v>
          </cell>
          <cell r="BZ85">
            <v>8.39</v>
          </cell>
          <cell r="CA85">
            <v>2.2799999999999998</v>
          </cell>
          <cell r="CB85">
            <v>0.63</v>
          </cell>
          <cell r="CC85">
            <v>0.12</v>
          </cell>
          <cell r="CD85">
            <v>0.02</v>
          </cell>
          <cell r="CG85" t="str">
            <v>2.9ppm</v>
          </cell>
          <cell r="CJ85">
            <v>100</v>
          </cell>
          <cell r="CK85">
            <v>-3.5000000000000003E-2</v>
          </cell>
          <cell r="CL85">
            <v>0.625</v>
          </cell>
          <cell r="CM85">
            <v>17.857142857142854</v>
          </cell>
          <cell r="CN85">
            <v>1.3728571428571423</v>
          </cell>
          <cell r="CO85">
            <v>2.1800928571428564</v>
          </cell>
        </row>
        <row r="86">
          <cell r="A86" t="str">
            <v>ETAP Machar</v>
          </cell>
          <cell r="B86">
            <v>82</v>
          </cell>
          <cell r="E86" t="str">
            <v>90% Wet profile</v>
          </cell>
          <cell r="G86" t="str">
            <v>Amoco T</v>
          </cell>
          <cell r="H86" t="str">
            <v>Teesside</v>
          </cell>
          <cell r="I86" t="str">
            <v>P</v>
          </cell>
          <cell r="J86">
            <v>1</v>
          </cell>
          <cell r="K86">
            <v>1.2857142857142858</v>
          </cell>
          <cell r="L86">
            <v>1.2608695652173911</v>
          </cell>
          <cell r="M86">
            <v>1.2608695652173911</v>
          </cell>
          <cell r="N86">
            <v>1.32</v>
          </cell>
          <cell r="O86">
            <v>1.3214285714285714</v>
          </cell>
          <cell r="P86">
            <v>1.2777777777777779</v>
          </cell>
          <cell r="Q86">
            <v>1.2950819672131149</v>
          </cell>
          <cell r="R86">
            <v>1.3023255813953489</v>
          </cell>
          <cell r="S86">
            <v>1.2878787878787878</v>
          </cell>
          <cell r="T86">
            <v>1.3</v>
          </cell>
          <cell r="U86">
            <v>1.3</v>
          </cell>
          <cell r="V86">
            <v>1.2916666666666667</v>
          </cell>
          <cell r="W86">
            <v>1.3157894736842106</v>
          </cell>
          <cell r="X86">
            <v>1.2903225806451615</v>
          </cell>
          <cell r="Y86">
            <v>1.28</v>
          </cell>
          <cell r="Z86">
            <v>1.3</v>
          </cell>
          <cell r="AA86">
            <v>1.25</v>
          </cell>
          <cell r="AB86">
            <v>1.2307692307692308</v>
          </cell>
          <cell r="AC86">
            <v>1.3</v>
          </cell>
          <cell r="AD86">
            <v>1.25</v>
          </cell>
          <cell r="AE86">
            <v>1.3333333333333335</v>
          </cell>
          <cell r="AF86">
            <v>0.21</v>
          </cell>
          <cell r="AG86">
            <v>0.23</v>
          </cell>
          <cell r="AH86">
            <v>0.23</v>
          </cell>
          <cell r="AI86">
            <v>0.25</v>
          </cell>
          <cell r="AJ86">
            <v>0.28000000000000003</v>
          </cell>
          <cell r="AK86">
            <v>0.36</v>
          </cell>
          <cell r="AL86">
            <v>0.61</v>
          </cell>
          <cell r="AM86">
            <v>0.43</v>
          </cell>
          <cell r="AN86">
            <v>0.66</v>
          </cell>
          <cell r="AO86">
            <v>0.6</v>
          </cell>
          <cell r="AP86">
            <v>0.6</v>
          </cell>
          <cell r="AQ86">
            <v>0.48</v>
          </cell>
          <cell r="AR86">
            <v>0.38</v>
          </cell>
          <cell r="AS86">
            <v>0.31</v>
          </cell>
          <cell r="AT86">
            <v>0.25</v>
          </cell>
          <cell r="AU86">
            <v>0.2</v>
          </cell>
          <cell r="AV86">
            <v>0.16</v>
          </cell>
          <cell r="AW86">
            <v>0.13</v>
          </cell>
          <cell r="AX86">
            <v>0.1</v>
          </cell>
          <cell r="AY86">
            <v>0.08</v>
          </cell>
          <cell r="AZ86">
            <v>0.06</v>
          </cell>
          <cell r="BA86">
            <v>0.27</v>
          </cell>
          <cell r="BB86">
            <v>0.28999999999999998</v>
          </cell>
          <cell r="BC86">
            <v>0.28999999999999998</v>
          </cell>
          <cell r="BD86">
            <v>0.33</v>
          </cell>
          <cell r="BE86">
            <v>0.37</v>
          </cell>
          <cell r="BF86">
            <v>0.46</v>
          </cell>
          <cell r="BG86">
            <v>0.79</v>
          </cell>
          <cell r="BH86">
            <v>0.56000000000000005</v>
          </cell>
          <cell r="BI86">
            <v>0.85</v>
          </cell>
          <cell r="BJ86">
            <v>0.78</v>
          </cell>
          <cell r="BK86">
            <v>0.78</v>
          </cell>
          <cell r="BL86">
            <v>0.62</v>
          </cell>
          <cell r="BM86">
            <v>0.5</v>
          </cell>
          <cell r="BN86">
            <v>0.4</v>
          </cell>
          <cell r="BO86">
            <v>0.32</v>
          </cell>
          <cell r="BP86">
            <v>0.26</v>
          </cell>
          <cell r="BQ86">
            <v>0.2</v>
          </cell>
          <cell r="BR86">
            <v>0.16</v>
          </cell>
          <cell r="BS86">
            <v>0.13</v>
          </cell>
          <cell r="BT86">
            <v>0.1</v>
          </cell>
          <cell r="BU86">
            <v>0.08</v>
          </cell>
          <cell r="BV86">
            <v>41.018425144672889</v>
          </cell>
          <cell r="BW86">
            <v>0.88</v>
          </cell>
          <cell r="BX86">
            <v>2.1800000000000002</v>
          </cell>
          <cell r="BY86">
            <v>85.5</v>
          </cell>
          <cell r="BZ86">
            <v>8.39</v>
          </cell>
          <cell r="CA86">
            <v>2.2799999999999998</v>
          </cell>
          <cell r="CB86">
            <v>0.63</v>
          </cell>
          <cell r="CC86">
            <v>0.12</v>
          </cell>
          <cell r="CD86">
            <v>0.02</v>
          </cell>
          <cell r="CG86" t="str">
            <v>2.9ppm</v>
          </cell>
          <cell r="CJ86">
            <v>100</v>
          </cell>
          <cell r="CK86">
            <v>-3.0000000000000027E-2</v>
          </cell>
          <cell r="CL86">
            <v>0.87000000000000022</v>
          </cell>
          <cell r="CM86">
            <v>20</v>
          </cell>
          <cell r="CN86">
            <v>3.3</v>
          </cell>
          <cell r="CO86">
            <v>2.8323999999999998</v>
          </cell>
        </row>
        <row r="87">
          <cell r="A87" t="str">
            <v>ETAP Madoes</v>
          </cell>
          <cell r="B87">
            <v>83</v>
          </cell>
          <cell r="E87" t="str">
            <v>Profile good</v>
          </cell>
          <cell r="G87" t="str">
            <v>Amoco T</v>
          </cell>
          <cell r="H87" t="str">
            <v>Teesside</v>
          </cell>
          <cell r="I87" t="str">
            <v>P</v>
          </cell>
          <cell r="J87">
            <v>1</v>
          </cell>
          <cell r="K87">
            <v>1.3333333333333335</v>
          </cell>
          <cell r="L87">
            <v>1.3333333333333335</v>
          </cell>
          <cell r="M87">
            <v>1.4000000000000001</v>
          </cell>
          <cell r="N87">
            <v>1.357142857142857</v>
          </cell>
          <cell r="O87">
            <v>1.2727272727272729</v>
          </cell>
          <cell r="P87">
            <v>1.3333333333333335</v>
          </cell>
          <cell r="Q87">
            <v>1.3333333333333335</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0.06</v>
          </cell>
          <cell r="AG87">
            <v>0.06</v>
          </cell>
          <cell r="AH87">
            <v>0.05</v>
          </cell>
          <cell r="AI87">
            <v>0.14000000000000001</v>
          </cell>
          <cell r="AJ87">
            <v>0.11</v>
          </cell>
          <cell r="AK87">
            <v>0.06</v>
          </cell>
          <cell r="AL87">
            <v>0.03</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0.08</v>
          </cell>
          <cell r="BB87">
            <v>0.08</v>
          </cell>
          <cell r="BC87">
            <v>7.0000000000000007E-2</v>
          </cell>
          <cell r="BD87">
            <v>0.19</v>
          </cell>
          <cell r="BE87">
            <v>0.14000000000000001</v>
          </cell>
          <cell r="BF87">
            <v>0.08</v>
          </cell>
          <cell r="BG87">
            <v>0.04</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41.018425144672889</v>
          </cell>
          <cell r="BW87">
            <v>0.88</v>
          </cell>
          <cell r="BX87">
            <v>2.1800000000000002</v>
          </cell>
          <cell r="BY87">
            <v>85.5</v>
          </cell>
          <cell r="BZ87">
            <v>8.39</v>
          </cell>
          <cell r="CA87">
            <v>2.2799999999999998</v>
          </cell>
          <cell r="CB87">
            <v>0.63</v>
          </cell>
          <cell r="CC87">
            <v>0.12</v>
          </cell>
          <cell r="CD87">
            <v>0.02</v>
          </cell>
          <cell r="CG87" t="str">
            <v>2.9ppm</v>
          </cell>
          <cell r="CJ87">
            <v>100</v>
          </cell>
          <cell r="CK87">
            <v>0</v>
          </cell>
          <cell r="CL87">
            <v>0</v>
          </cell>
          <cell r="CM87">
            <v>20</v>
          </cell>
          <cell r="CN87">
            <v>0</v>
          </cell>
          <cell r="CO87">
            <v>0.18615000000000001</v>
          </cell>
        </row>
        <row r="88">
          <cell r="A88" t="str">
            <v>ETAP Marnock</v>
          </cell>
          <cell r="B88">
            <v>84</v>
          </cell>
          <cell r="E88" t="str">
            <v>90% Wet profile</v>
          </cell>
          <cell r="G88" t="str">
            <v>Amoco T</v>
          </cell>
          <cell r="H88" t="str">
            <v>Teesside</v>
          </cell>
          <cell r="I88" t="str">
            <v>P</v>
          </cell>
          <cell r="J88">
            <v>1</v>
          </cell>
          <cell r="K88">
            <v>1.3068181818181817</v>
          </cell>
          <cell r="L88">
            <v>1.2948717948717949</v>
          </cell>
          <cell r="M88">
            <v>1.3015873015873014</v>
          </cell>
          <cell r="N88">
            <v>1.3037974683544304</v>
          </cell>
          <cell r="O88">
            <v>1.2948717948717949</v>
          </cell>
          <cell r="P88">
            <v>1.2950819672131149</v>
          </cell>
          <cell r="Q88">
            <v>1.3095238095238098</v>
          </cell>
          <cell r="R88">
            <v>1.2878787878787878</v>
          </cell>
          <cell r="S88">
            <v>1.3018867924528301</v>
          </cell>
          <cell r="T88">
            <v>1.2888888888888888</v>
          </cell>
          <cell r="U88">
            <v>1.3055555555555556</v>
          </cell>
          <cell r="V88">
            <v>1.3103448275862071</v>
          </cell>
          <cell r="W88">
            <v>1.3043478260869563</v>
          </cell>
          <cell r="X88">
            <v>1.263157894736842</v>
          </cell>
          <cell r="Y88">
            <v>1.2666666666666668</v>
          </cell>
          <cell r="Z88">
            <v>1.3333333333333335</v>
          </cell>
          <cell r="AA88">
            <v>1.2</v>
          </cell>
          <cell r="AB88">
            <v>1.25</v>
          </cell>
          <cell r="AC88">
            <v>1.3333333333333335</v>
          </cell>
          <cell r="AD88">
            <v>1.2</v>
          </cell>
          <cell r="AE88">
            <v>1.25</v>
          </cell>
          <cell r="AF88">
            <v>0.88</v>
          </cell>
          <cell r="AG88">
            <v>0.78</v>
          </cell>
          <cell r="AH88">
            <v>0.63</v>
          </cell>
          <cell r="AI88">
            <v>0.79</v>
          </cell>
          <cell r="AJ88">
            <v>1.56</v>
          </cell>
          <cell r="AK88">
            <v>1.22</v>
          </cell>
          <cell r="AL88">
            <v>0.84</v>
          </cell>
          <cell r="AM88">
            <v>0.66</v>
          </cell>
          <cell r="AN88">
            <v>0.53</v>
          </cell>
          <cell r="AO88">
            <v>0.45</v>
          </cell>
          <cell r="AP88">
            <v>0.36</v>
          </cell>
          <cell r="AQ88">
            <v>0.28999999999999998</v>
          </cell>
          <cell r="AR88">
            <v>0.23</v>
          </cell>
          <cell r="AS88">
            <v>0.19</v>
          </cell>
          <cell r="AT88">
            <v>0.15</v>
          </cell>
          <cell r="AU88">
            <v>0.12</v>
          </cell>
          <cell r="AV88">
            <v>0.1</v>
          </cell>
          <cell r="AW88">
            <v>0.08</v>
          </cell>
          <cell r="AX88">
            <v>0.06</v>
          </cell>
          <cell r="AY88">
            <v>0.05</v>
          </cell>
          <cell r="AZ88">
            <v>0.04</v>
          </cell>
          <cell r="BA88">
            <v>1.1499999999999999</v>
          </cell>
          <cell r="BB88">
            <v>1.01</v>
          </cell>
          <cell r="BC88">
            <v>0.82</v>
          </cell>
          <cell r="BD88">
            <v>1.03</v>
          </cell>
          <cell r="BE88">
            <v>2.02</v>
          </cell>
          <cell r="BF88">
            <v>1.58</v>
          </cell>
          <cell r="BG88">
            <v>1.1000000000000001</v>
          </cell>
          <cell r="BH88">
            <v>0.85</v>
          </cell>
          <cell r="BI88">
            <v>0.69</v>
          </cell>
          <cell r="BJ88">
            <v>0.57999999999999996</v>
          </cell>
          <cell r="BK88">
            <v>0.47</v>
          </cell>
          <cell r="BL88">
            <v>0.38</v>
          </cell>
          <cell r="BM88">
            <v>0.3</v>
          </cell>
          <cell r="BN88">
            <v>0.24</v>
          </cell>
          <cell r="BO88">
            <v>0.19</v>
          </cell>
          <cell r="BP88">
            <v>0.16</v>
          </cell>
          <cell r="BQ88">
            <v>0.12</v>
          </cell>
          <cell r="BR88">
            <v>0.1</v>
          </cell>
          <cell r="BS88">
            <v>0.08</v>
          </cell>
          <cell r="BT88">
            <v>0.06</v>
          </cell>
          <cell r="BU88">
            <v>0.05</v>
          </cell>
          <cell r="BV88">
            <v>41.018425144672889</v>
          </cell>
          <cell r="BW88">
            <v>0.88</v>
          </cell>
          <cell r="BX88">
            <v>2.1800000000000002</v>
          </cell>
          <cell r="BY88">
            <v>85.5</v>
          </cell>
          <cell r="BZ88">
            <v>8.39</v>
          </cell>
          <cell r="CA88">
            <v>2.2799999999999998</v>
          </cell>
          <cell r="CB88">
            <v>0.63</v>
          </cell>
          <cell r="CC88">
            <v>0.12</v>
          </cell>
          <cell r="CD88">
            <v>0.02</v>
          </cell>
          <cell r="CG88" t="str">
            <v>2.9ppm</v>
          </cell>
          <cell r="CJ88">
            <v>100</v>
          </cell>
          <cell r="CK88">
            <v>-8.500000000000002E-2</v>
          </cell>
          <cell r="CL88">
            <v>1.125</v>
          </cell>
          <cell r="CM88">
            <v>13.235294117647056</v>
          </cell>
          <cell r="CN88">
            <v>0.76235294117647012</v>
          </cell>
          <cell r="CO88">
            <v>3.453758823529411</v>
          </cell>
        </row>
        <row r="89">
          <cell r="A89" t="str">
            <v>ETAP Mirren</v>
          </cell>
          <cell r="B89">
            <v>85</v>
          </cell>
          <cell r="E89" t="str">
            <v>90% Wet profile</v>
          </cell>
          <cell r="G89" t="str">
            <v>Amoco T</v>
          </cell>
          <cell r="H89" t="str">
            <v>Teesside</v>
          </cell>
          <cell r="I89" t="str">
            <v>P</v>
          </cell>
          <cell r="J89">
            <v>1</v>
          </cell>
          <cell r="K89">
            <v>1.3018867924528301</v>
          </cell>
          <cell r="L89">
            <v>1.2916666666666667</v>
          </cell>
          <cell r="M89">
            <v>1.2926829268292683</v>
          </cell>
          <cell r="N89">
            <v>1.2888888888888888</v>
          </cell>
          <cell r="O89">
            <v>1.2954545454545454</v>
          </cell>
          <cell r="P89">
            <v>1.2894736842105263</v>
          </cell>
          <cell r="Q89">
            <v>1.28125</v>
          </cell>
          <cell r="R89">
            <v>1.2962962962962961</v>
          </cell>
          <cell r="S89">
            <v>1.2727272727272729</v>
          </cell>
          <cell r="T89">
            <v>1.2777777777777779</v>
          </cell>
          <cell r="U89">
            <v>1.3076923076923077</v>
          </cell>
          <cell r="V89">
            <v>1.3</v>
          </cell>
          <cell r="W89">
            <v>1.375</v>
          </cell>
          <cell r="X89">
            <v>1.2857142857142856</v>
          </cell>
          <cell r="Y89">
            <v>1.4000000000000001</v>
          </cell>
          <cell r="Z89">
            <v>1.5</v>
          </cell>
          <cell r="AA89">
            <v>0</v>
          </cell>
          <cell r="AB89">
            <v>0</v>
          </cell>
          <cell r="AC89">
            <v>0</v>
          </cell>
          <cell r="AD89">
            <v>0</v>
          </cell>
          <cell r="AE89">
            <v>0</v>
          </cell>
          <cell r="AF89">
            <v>0.53</v>
          </cell>
          <cell r="AG89">
            <v>0.48</v>
          </cell>
          <cell r="AH89">
            <v>0.41</v>
          </cell>
          <cell r="AI89">
            <v>0.45</v>
          </cell>
          <cell r="AJ89">
            <v>0.44</v>
          </cell>
          <cell r="AK89">
            <v>0.38</v>
          </cell>
          <cell r="AL89">
            <v>0.32</v>
          </cell>
          <cell r="AM89">
            <v>0.27</v>
          </cell>
          <cell r="AN89">
            <v>0.22</v>
          </cell>
          <cell r="AO89">
            <v>0.18</v>
          </cell>
          <cell r="AP89">
            <v>0.13</v>
          </cell>
          <cell r="AQ89">
            <v>0.1</v>
          </cell>
          <cell r="AR89">
            <v>0.08</v>
          </cell>
          <cell r="AS89">
            <v>7.0000000000000007E-2</v>
          </cell>
          <cell r="AT89">
            <v>0.05</v>
          </cell>
          <cell r="AU89">
            <v>0.04</v>
          </cell>
          <cell r="AV89">
            <v>0</v>
          </cell>
          <cell r="AW89">
            <v>0</v>
          </cell>
          <cell r="AX89">
            <v>0</v>
          </cell>
          <cell r="AY89">
            <v>0</v>
          </cell>
          <cell r="AZ89">
            <v>0</v>
          </cell>
          <cell r="BA89">
            <v>0.69</v>
          </cell>
          <cell r="BB89">
            <v>0.62</v>
          </cell>
          <cell r="BC89">
            <v>0.53</v>
          </cell>
          <cell r="BD89">
            <v>0.57999999999999996</v>
          </cell>
          <cell r="BE89">
            <v>0.56999999999999995</v>
          </cell>
          <cell r="BF89">
            <v>0.49</v>
          </cell>
          <cell r="BG89">
            <v>0.41</v>
          </cell>
          <cell r="BH89">
            <v>0.35</v>
          </cell>
          <cell r="BI89">
            <v>0.28000000000000003</v>
          </cell>
          <cell r="BJ89">
            <v>0.23</v>
          </cell>
          <cell r="BK89">
            <v>0.17</v>
          </cell>
          <cell r="BL89">
            <v>0.13</v>
          </cell>
          <cell r="BM89">
            <v>0.11</v>
          </cell>
          <cell r="BN89">
            <v>0.09</v>
          </cell>
          <cell r="BO89">
            <v>7.0000000000000007E-2</v>
          </cell>
          <cell r="BP89">
            <v>0.06</v>
          </cell>
          <cell r="BQ89">
            <v>0</v>
          </cell>
          <cell r="BR89">
            <v>0</v>
          </cell>
          <cell r="BS89">
            <v>0</v>
          </cell>
          <cell r="BT89">
            <v>0</v>
          </cell>
          <cell r="BU89">
            <v>0</v>
          </cell>
          <cell r="BV89">
            <v>41.018425144672889</v>
          </cell>
          <cell r="BW89">
            <v>0.88</v>
          </cell>
          <cell r="BX89">
            <v>2.1800000000000002</v>
          </cell>
          <cell r="BY89">
            <v>85.5</v>
          </cell>
          <cell r="BZ89">
            <v>8.39</v>
          </cell>
          <cell r="CA89">
            <v>2.2799999999999998</v>
          </cell>
          <cell r="CB89">
            <v>0.63</v>
          </cell>
          <cell r="CC89">
            <v>0.12</v>
          </cell>
          <cell r="CD89">
            <v>0.02</v>
          </cell>
          <cell r="CG89" t="str">
            <v>2.9ppm</v>
          </cell>
          <cell r="CJ89">
            <v>100</v>
          </cell>
          <cell r="CK89">
            <v>-4.4999999999999998E-2</v>
          </cell>
          <cell r="CL89">
            <v>0.53499999999999992</v>
          </cell>
          <cell r="CM89">
            <v>11.888888888888888</v>
          </cell>
          <cell r="CN89">
            <v>0.18777777777777768</v>
          </cell>
          <cell r="CO89">
            <v>1.4591888888888889</v>
          </cell>
        </row>
        <row r="90">
          <cell r="A90" t="str">
            <v>ETAP Mungo</v>
          </cell>
          <cell r="B90">
            <v>86</v>
          </cell>
          <cell r="E90" t="str">
            <v>Profile good</v>
          </cell>
          <cell r="G90" t="str">
            <v>Amoco T</v>
          </cell>
          <cell r="H90" t="str">
            <v>Teesside</v>
          </cell>
          <cell r="I90" t="str">
            <v>P</v>
          </cell>
          <cell r="J90">
            <v>1</v>
          </cell>
          <cell r="K90">
            <v>1.2954545454545454</v>
          </cell>
          <cell r="L90">
            <v>1.28125</v>
          </cell>
          <cell r="M90">
            <v>1.3</v>
          </cell>
          <cell r="N90">
            <v>1.306451612903226</v>
          </cell>
          <cell r="O90">
            <v>1.2967032967032965</v>
          </cell>
          <cell r="P90">
            <v>1.2962962962962961</v>
          </cell>
          <cell r="Q90">
            <v>1.2954545454545454</v>
          </cell>
          <cell r="R90">
            <v>1.2965116279069768</v>
          </cell>
          <cell r="S90">
            <v>1.298913043478261</v>
          </cell>
          <cell r="T90">
            <v>1.3026315789473684</v>
          </cell>
          <cell r="U90">
            <v>1.3039999999999998</v>
          </cell>
          <cell r="V90">
            <v>1.3</v>
          </cell>
          <cell r="W90">
            <v>1.3</v>
          </cell>
          <cell r="X90">
            <v>1.296875</v>
          </cell>
          <cell r="Y90">
            <v>1.3137254901960784</v>
          </cell>
          <cell r="Z90">
            <v>1.2926829268292683</v>
          </cell>
          <cell r="AA90">
            <v>1.303030303030303</v>
          </cell>
          <cell r="AB90">
            <v>1.3076923076923077</v>
          </cell>
          <cell r="AC90">
            <v>1.2857142857142858</v>
          </cell>
          <cell r="AD90">
            <v>1.2941176470588234</v>
          </cell>
          <cell r="AE90">
            <v>1.3076923076923077</v>
          </cell>
          <cell r="AF90">
            <v>0.44</v>
          </cell>
          <cell r="AG90">
            <v>0.32</v>
          </cell>
          <cell r="AH90">
            <v>0.6</v>
          </cell>
          <cell r="AI90">
            <v>0.62</v>
          </cell>
          <cell r="AJ90">
            <v>0.91</v>
          </cell>
          <cell r="AK90">
            <v>1.08</v>
          </cell>
          <cell r="AL90">
            <v>1.76</v>
          </cell>
          <cell r="AM90">
            <v>1.72</v>
          </cell>
          <cell r="AN90">
            <v>1.84</v>
          </cell>
          <cell r="AO90">
            <v>1.52</v>
          </cell>
          <cell r="AP90">
            <v>1.25</v>
          </cell>
          <cell r="AQ90">
            <v>1</v>
          </cell>
          <cell r="AR90">
            <v>0.8</v>
          </cell>
          <cell r="AS90">
            <v>0.64</v>
          </cell>
          <cell r="AT90">
            <v>0.51</v>
          </cell>
          <cell r="AU90">
            <v>0.41</v>
          </cell>
          <cell r="AV90">
            <v>0.33</v>
          </cell>
          <cell r="AW90">
            <v>0.26</v>
          </cell>
          <cell r="AX90">
            <v>0.21</v>
          </cell>
          <cell r="AY90">
            <v>0.17</v>
          </cell>
          <cell r="AZ90">
            <v>0.13</v>
          </cell>
          <cell r="BA90">
            <v>0.56999999999999995</v>
          </cell>
          <cell r="BB90">
            <v>0.41</v>
          </cell>
          <cell r="BC90">
            <v>0.78</v>
          </cell>
          <cell r="BD90">
            <v>0.81</v>
          </cell>
          <cell r="BE90">
            <v>1.18</v>
          </cell>
          <cell r="BF90">
            <v>1.4</v>
          </cell>
          <cell r="BG90">
            <v>2.2799999999999998</v>
          </cell>
          <cell r="BH90">
            <v>2.23</v>
          </cell>
          <cell r="BI90">
            <v>2.39</v>
          </cell>
          <cell r="BJ90">
            <v>1.98</v>
          </cell>
          <cell r="BK90">
            <v>1.63</v>
          </cell>
          <cell r="BL90">
            <v>1.3</v>
          </cell>
          <cell r="BM90">
            <v>1.04</v>
          </cell>
          <cell r="BN90">
            <v>0.83</v>
          </cell>
          <cell r="BO90">
            <v>0.67</v>
          </cell>
          <cell r="BP90">
            <v>0.53</v>
          </cell>
          <cell r="BQ90">
            <v>0.43</v>
          </cell>
          <cell r="BR90">
            <v>0.34</v>
          </cell>
          <cell r="BS90">
            <v>0.27</v>
          </cell>
          <cell r="BT90">
            <v>0.22</v>
          </cell>
          <cell r="BU90">
            <v>0.17</v>
          </cell>
          <cell r="BV90">
            <v>41.018425144672889</v>
          </cell>
          <cell r="BW90">
            <v>0.88</v>
          </cell>
          <cell r="BX90">
            <v>2.1800000000000002</v>
          </cell>
          <cell r="BY90">
            <v>85.5</v>
          </cell>
          <cell r="BZ90">
            <v>8.39</v>
          </cell>
          <cell r="CA90">
            <v>2.2799999999999998</v>
          </cell>
          <cell r="CB90">
            <v>0.63</v>
          </cell>
          <cell r="CC90">
            <v>0.12</v>
          </cell>
          <cell r="CD90">
            <v>0.02</v>
          </cell>
          <cell r="CG90" t="str">
            <v>2.9ppm</v>
          </cell>
          <cell r="CJ90">
            <v>100</v>
          </cell>
          <cell r="CK90">
            <v>-0.29500000000000004</v>
          </cell>
          <cell r="CL90">
            <v>3.9050000000000002</v>
          </cell>
          <cell r="CM90">
            <v>13.23728813559322</v>
          </cell>
          <cell r="CN90">
            <v>2.6483050847457621</v>
          </cell>
          <cell r="CO90">
            <v>5.3685313559322037</v>
          </cell>
        </row>
        <row r="91">
          <cell r="A91" t="str">
            <v>Ettrick</v>
          </cell>
          <cell r="B91">
            <v>87</v>
          </cell>
          <cell r="E91" t="str">
            <v>Profile halved from yr 1</v>
          </cell>
          <cell r="G91" t="str">
            <v>Mobil SF</v>
          </cell>
          <cell r="H91" t="str">
            <v>St Fergus</v>
          </cell>
          <cell r="I91" t="str">
            <v>P</v>
          </cell>
          <cell r="J91">
            <v>2</v>
          </cell>
          <cell r="K91">
            <v>1.1250000000000002</v>
          </cell>
          <cell r="L91">
            <v>0.70833333333333337</v>
          </cell>
          <cell r="M91">
            <v>0.58333333333333337</v>
          </cell>
          <cell r="N91">
            <v>0.5</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0.24</v>
          </cell>
          <cell r="AG91">
            <v>0.24</v>
          </cell>
          <cell r="AH91">
            <v>0.12</v>
          </cell>
          <cell r="AI91">
            <v>0.08</v>
          </cell>
          <cell r="AJ91">
            <v>0.05</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0.27</v>
          </cell>
          <cell r="BB91">
            <v>0.17</v>
          </cell>
          <cell r="BC91">
            <v>7.0000000000000007E-2</v>
          </cell>
          <cell r="BD91">
            <v>0.04</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40.950209030535341</v>
          </cell>
          <cell r="BW91">
            <v>0.78</v>
          </cell>
          <cell r="BX91">
            <v>2.96</v>
          </cell>
          <cell r="BY91">
            <v>84.99</v>
          </cell>
          <cell r="BZ91">
            <v>7.74</v>
          </cell>
          <cell r="CA91">
            <v>2.56</v>
          </cell>
          <cell r="CB91">
            <v>0.73</v>
          </cell>
          <cell r="CC91">
            <v>0.18</v>
          </cell>
          <cell r="CD91">
            <v>0.04</v>
          </cell>
          <cell r="CE91">
            <v>0.02</v>
          </cell>
          <cell r="CG91" t="str">
            <v>1.6ppm</v>
          </cell>
          <cell r="CJ91">
            <v>100</v>
          </cell>
          <cell r="CK91">
            <v>0</v>
          </cell>
          <cell r="CL91">
            <v>0</v>
          </cell>
          <cell r="CM91">
            <v>20</v>
          </cell>
          <cell r="CN91">
            <v>0</v>
          </cell>
          <cell r="CO91">
            <v>0.26644999999999996</v>
          </cell>
        </row>
        <row r="92">
          <cell r="A92" t="str">
            <v>Everest</v>
          </cell>
          <cell r="B92">
            <v>88</v>
          </cell>
          <cell r="E92" t="str">
            <v>Too high, profile halved</v>
          </cell>
          <cell r="G92" t="str">
            <v>PX T</v>
          </cell>
          <cell r="H92" t="str">
            <v>Teesside</v>
          </cell>
          <cell r="I92" t="str">
            <v>P</v>
          </cell>
          <cell r="J92">
            <v>1</v>
          </cell>
          <cell r="K92">
            <v>1.3018867924528301</v>
          </cell>
          <cell r="L92">
            <v>1.2941176470588236</v>
          </cell>
          <cell r="M92">
            <v>1.3013698630136985</v>
          </cell>
          <cell r="N92">
            <v>1.2977099236641221</v>
          </cell>
          <cell r="O92">
            <v>1.2972972972972971</v>
          </cell>
          <cell r="P92">
            <v>1.3012048192771086</v>
          </cell>
          <cell r="Q92">
            <v>1.2941176470588236</v>
          </cell>
          <cell r="R92">
            <v>1.3125</v>
          </cell>
          <cell r="S92">
            <v>1.2727272727272729</v>
          </cell>
          <cell r="T92">
            <v>1.25</v>
          </cell>
          <cell r="U92">
            <v>1.2307692307692308</v>
          </cell>
          <cell r="V92">
            <v>1.3</v>
          </cell>
          <cell r="W92">
            <v>1.25</v>
          </cell>
          <cell r="X92">
            <v>1.3333333333333335</v>
          </cell>
          <cell r="Y92">
            <v>1.4000000000000001</v>
          </cell>
          <cell r="Z92">
            <v>1.25</v>
          </cell>
          <cell r="AA92">
            <v>0</v>
          </cell>
          <cell r="AB92">
            <v>0</v>
          </cell>
          <cell r="AC92">
            <v>0</v>
          </cell>
          <cell r="AD92">
            <v>0</v>
          </cell>
          <cell r="AE92">
            <v>0</v>
          </cell>
          <cell r="AF92">
            <v>1.59</v>
          </cell>
          <cell r="AG92">
            <v>1.53</v>
          </cell>
          <cell r="AH92">
            <v>1.46</v>
          </cell>
          <cell r="AI92">
            <v>1.31</v>
          </cell>
          <cell r="AJ92">
            <v>1.1100000000000001</v>
          </cell>
          <cell r="AK92">
            <v>0.83</v>
          </cell>
          <cell r="AL92">
            <v>0.51</v>
          </cell>
          <cell r="AM92">
            <v>0.32</v>
          </cell>
          <cell r="AN92">
            <v>0.22</v>
          </cell>
          <cell r="AO92">
            <v>0.16</v>
          </cell>
          <cell r="AP92">
            <v>0.13</v>
          </cell>
          <cell r="AQ92">
            <v>0.1</v>
          </cell>
          <cell r="AR92">
            <v>0.08</v>
          </cell>
          <cell r="AS92">
            <v>0.06</v>
          </cell>
          <cell r="AT92">
            <v>0.05</v>
          </cell>
          <cell r="AU92">
            <v>0.04</v>
          </cell>
          <cell r="AV92">
            <v>0</v>
          </cell>
          <cell r="AW92">
            <v>0</v>
          </cell>
          <cell r="AX92">
            <v>0</v>
          </cell>
          <cell r="AY92">
            <v>0</v>
          </cell>
          <cell r="AZ92">
            <v>0</v>
          </cell>
          <cell r="BA92">
            <v>2.0699999999999998</v>
          </cell>
          <cell r="BB92">
            <v>1.98</v>
          </cell>
          <cell r="BC92">
            <v>1.9</v>
          </cell>
          <cell r="BD92">
            <v>1.7</v>
          </cell>
          <cell r="BE92">
            <v>1.44</v>
          </cell>
          <cell r="BF92">
            <v>1.08</v>
          </cell>
          <cell r="BG92">
            <v>0.66</v>
          </cell>
          <cell r="BH92">
            <v>0.42</v>
          </cell>
          <cell r="BI92">
            <v>0.28000000000000003</v>
          </cell>
          <cell r="BJ92">
            <v>0.2</v>
          </cell>
          <cell r="BK92">
            <v>0.16</v>
          </cell>
          <cell r="BL92">
            <v>0.13</v>
          </cell>
          <cell r="BM92">
            <v>0.1</v>
          </cell>
          <cell r="BN92">
            <v>0.08</v>
          </cell>
          <cell r="BO92">
            <v>7.0000000000000007E-2</v>
          </cell>
          <cell r="BP92">
            <v>0.05</v>
          </cell>
          <cell r="BQ92">
            <v>0</v>
          </cell>
          <cell r="BR92">
            <v>0</v>
          </cell>
          <cell r="BS92">
            <v>0</v>
          </cell>
          <cell r="BT92">
            <v>0</v>
          </cell>
          <cell r="BU92">
            <v>0</v>
          </cell>
          <cell r="BV92">
            <v>39.979588664894038</v>
          </cell>
          <cell r="BW92">
            <v>0.93</v>
          </cell>
          <cell r="BX92">
            <v>2.19</v>
          </cell>
          <cell r="BY92">
            <v>86.67</v>
          </cell>
          <cell r="BZ92">
            <v>8.82</v>
          </cell>
          <cell r="CA92">
            <v>1.19</v>
          </cell>
          <cell r="CB92">
            <v>0.17</v>
          </cell>
          <cell r="CC92">
            <v>0.03</v>
          </cell>
          <cell r="CG92" t="str">
            <v>Trace</v>
          </cell>
          <cell r="CJ92">
            <v>100.00000000000001</v>
          </cell>
          <cell r="CK92">
            <v>-4.4999999999999998E-2</v>
          </cell>
          <cell r="CL92">
            <v>0.53499999999999992</v>
          </cell>
          <cell r="CM92">
            <v>11.888888888888888</v>
          </cell>
          <cell r="CN92">
            <v>0.18777777777777768</v>
          </cell>
          <cell r="CO92">
            <v>3.4155888888888897</v>
          </cell>
        </row>
        <row r="93">
          <cell r="A93" t="str">
            <v>Excalibur</v>
          </cell>
          <cell r="B93">
            <v>89</v>
          </cell>
          <cell r="E93" t="str">
            <v>Profile div 5</v>
          </cell>
          <cell r="G93" t="str">
            <v>Tullow B</v>
          </cell>
          <cell r="H93" t="str">
            <v>Bacton</v>
          </cell>
          <cell r="I93" t="str">
            <v>P</v>
          </cell>
          <cell r="J93">
            <v>2</v>
          </cell>
          <cell r="K93">
            <v>1.2</v>
          </cell>
          <cell r="L93">
            <v>1.25</v>
          </cell>
          <cell r="M93">
            <v>1.3333333333333335</v>
          </cell>
          <cell r="N93">
            <v>1.3333333333333335</v>
          </cell>
          <cell r="O93">
            <v>1.5</v>
          </cell>
          <cell r="P93">
            <v>1.5</v>
          </cell>
          <cell r="Q93">
            <v>2</v>
          </cell>
          <cell r="R93">
            <v>2</v>
          </cell>
          <cell r="S93">
            <v>0</v>
          </cell>
          <cell r="T93">
            <v>0</v>
          </cell>
          <cell r="U93">
            <v>0</v>
          </cell>
          <cell r="V93">
            <v>0</v>
          </cell>
          <cell r="W93">
            <v>0</v>
          </cell>
          <cell r="X93">
            <v>0</v>
          </cell>
          <cell r="Y93">
            <v>0</v>
          </cell>
          <cell r="Z93">
            <v>0</v>
          </cell>
          <cell r="AA93">
            <v>0</v>
          </cell>
          <cell r="AB93">
            <v>0</v>
          </cell>
          <cell r="AC93">
            <v>0</v>
          </cell>
          <cell r="AD93">
            <v>0</v>
          </cell>
          <cell r="AE93">
            <v>0</v>
          </cell>
          <cell r="AF93">
            <v>0.05</v>
          </cell>
          <cell r="AG93">
            <v>0.04</v>
          </cell>
          <cell r="AH93">
            <v>0.03</v>
          </cell>
          <cell r="AI93">
            <v>0.03</v>
          </cell>
          <cell r="AJ93">
            <v>0.02</v>
          </cell>
          <cell r="AK93">
            <v>0.02</v>
          </cell>
          <cell r="AL93">
            <v>0.01</v>
          </cell>
          <cell r="AM93">
            <v>0.01</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0.06</v>
          </cell>
          <cell r="BB93">
            <v>0.05</v>
          </cell>
          <cell r="BC93">
            <v>0.04</v>
          </cell>
          <cell r="BD93">
            <v>0.04</v>
          </cell>
          <cell r="BE93">
            <v>0.03</v>
          </cell>
          <cell r="BF93">
            <v>0.03</v>
          </cell>
          <cell r="BG93">
            <v>0.02</v>
          </cell>
          <cell r="BH93">
            <v>0.02</v>
          </cell>
          <cell r="BI93">
            <v>0</v>
          </cell>
          <cell r="BJ93">
            <v>0</v>
          </cell>
          <cell r="BK93">
            <v>0</v>
          </cell>
          <cell r="BL93">
            <v>0</v>
          </cell>
          <cell r="BM93">
            <v>0</v>
          </cell>
          <cell r="BN93">
            <v>0</v>
          </cell>
          <cell r="BO93">
            <v>0</v>
          </cell>
          <cell r="BP93">
            <v>0</v>
          </cell>
          <cell r="BQ93">
            <v>0</v>
          </cell>
          <cell r="BR93">
            <v>0</v>
          </cell>
          <cell r="BS93">
            <v>0</v>
          </cell>
          <cell r="BT93">
            <v>0</v>
          </cell>
          <cell r="BU93">
            <v>0</v>
          </cell>
          <cell r="BV93">
            <v>38.862938360348444</v>
          </cell>
          <cell r="BW93">
            <v>2.84</v>
          </cell>
          <cell r="BX93">
            <v>0.53</v>
          </cell>
          <cell r="BY93">
            <v>91.02</v>
          </cell>
          <cell r="BZ93">
            <v>4.01</v>
          </cell>
          <cell r="CA93">
            <v>0.95</v>
          </cell>
          <cell r="CB93">
            <v>0.4</v>
          </cell>
          <cell r="CC93">
            <v>0.14000000000000001</v>
          </cell>
          <cell r="CD93">
            <v>0.05</v>
          </cell>
          <cell r="CE93">
            <v>0.05</v>
          </cell>
          <cell r="CF93">
            <v>0.01</v>
          </cell>
          <cell r="CJ93">
            <v>100.00000000000001</v>
          </cell>
          <cell r="CK93">
            <v>0</v>
          </cell>
          <cell r="CL93">
            <v>0</v>
          </cell>
          <cell r="CM93">
            <v>20</v>
          </cell>
          <cell r="CN93">
            <v>0</v>
          </cell>
          <cell r="CO93">
            <v>7.6649999999999996E-2</v>
          </cell>
        </row>
        <row r="94">
          <cell r="A94" t="str">
            <v>Forties</v>
          </cell>
          <cell r="B94">
            <v>90</v>
          </cell>
          <cell r="G94" t="str">
            <v>Mobil SF</v>
          </cell>
          <cell r="H94" t="str">
            <v>St Fergus</v>
          </cell>
          <cell r="I94" t="str">
            <v>P</v>
          </cell>
          <cell r="J94">
            <v>1</v>
          </cell>
          <cell r="K94">
            <v>1.25</v>
          </cell>
          <cell r="L94">
            <v>1.2857142857142856</v>
          </cell>
          <cell r="M94">
            <v>1.3333333333333335</v>
          </cell>
          <cell r="N94">
            <v>1.4000000000000001</v>
          </cell>
          <cell r="O94">
            <v>1.5</v>
          </cell>
          <cell r="P94">
            <v>1.25</v>
          </cell>
          <cell r="Q94">
            <v>1.3333333333333335</v>
          </cell>
          <cell r="R94">
            <v>1.3333333333333335</v>
          </cell>
          <cell r="S94">
            <v>2</v>
          </cell>
          <cell r="T94">
            <v>0</v>
          </cell>
          <cell r="U94">
            <v>0</v>
          </cell>
          <cell r="V94">
            <v>0</v>
          </cell>
          <cell r="W94">
            <v>0</v>
          </cell>
          <cell r="X94">
            <v>0</v>
          </cell>
          <cell r="Y94">
            <v>0</v>
          </cell>
          <cell r="Z94">
            <v>0</v>
          </cell>
          <cell r="AA94">
            <v>0</v>
          </cell>
          <cell r="AB94">
            <v>0</v>
          </cell>
          <cell r="AC94">
            <v>0</v>
          </cell>
          <cell r="AD94">
            <v>0</v>
          </cell>
          <cell r="AE94">
            <v>0</v>
          </cell>
          <cell r="AF94">
            <v>0.08</v>
          </cell>
          <cell r="AG94">
            <v>7.0000000000000007E-2</v>
          </cell>
          <cell r="AH94">
            <v>0.06</v>
          </cell>
          <cell r="AI94">
            <v>0.05</v>
          </cell>
          <cell r="AJ94">
            <v>0.04</v>
          </cell>
          <cell r="AK94">
            <v>0.04</v>
          </cell>
          <cell r="AL94">
            <v>0.03</v>
          </cell>
          <cell r="AM94">
            <v>0.03</v>
          </cell>
          <cell r="AN94">
            <v>0.01</v>
          </cell>
          <cell r="AO94">
            <v>0</v>
          </cell>
          <cell r="AP94">
            <v>0</v>
          </cell>
          <cell r="AQ94">
            <v>0</v>
          </cell>
          <cell r="AR94">
            <v>0</v>
          </cell>
          <cell r="AS94">
            <v>0</v>
          </cell>
          <cell r="AT94">
            <v>0</v>
          </cell>
          <cell r="AU94">
            <v>0</v>
          </cell>
          <cell r="AV94">
            <v>0</v>
          </cell>
          <cell r="AW94">
            <v>0</v>
          </cell>
          <cell r="AX94">
            <v>0</v>
          </cell>
          <cell r="AY94">
            <v>0</v>
          </cell>
          <cell r="AZ94">
            <v>0</v>
          </cell>
          <cell r="BA94">
            <v>0.1</v>
          </cell>
          <cell r="BB94">
            <v>0.09</v>
          </cell>
          <cell r="BC94">
            <v>0.08</v>
          </cell>
          <cell r="BD94">
            <v>7.0000000000000007E-2</v>
          </cell>
          <cell r="BE94">
            <v>0.06</v>
          </cell>
          <cell r="BF94">
            <v>0.05</v>
          </cell>
          <cell r="BG94">
            <v>0.04</v>
          </cell>
          <cell r="BH94">
            <v>0.04</v>
          </cell>
          <cell r="BI94">
            <v>0.02</v>
          </cell>
          <cell r="BJ94">
            <v>0</v>
          </cell>
          <cell r="BK94">
            <v>0</v>
          </cell>
          <cell r="BL94">
            <v>0</v>
          </cell>
          <cell r="BM94">
            <v>0</v>
          </cell>
          <cell r="BN94">
            <v>0</v>
          </cell>
          <cell r="BO94">
            <v>0</v>
          </cell>
          <cell r="BP94">
            <v>0</v>
          </cell>
          <cell r="BQ94">
            <v>0</v>
          </cell>
          <cell r="BR94">
            <v>0</v>
          </cell>
          <cell r="BS94">
            <v>0</v>
          </cell>
          <cell r="BT94">
            <v>0</v>
          </cell>
          <cell r="BU94">
            <v>0</v>
          </cell>
          <cell r="BV94">
            <v>40.950209030535341</v>
          </cell>
          <cell r="BW94">
            <v>0.78</v>
          </cell>
          <cell r="BX94">
            <v>2.96</v>
          </cell>
          <cell r="BY94">
            <v>84.99</v>
          </cell>
          <cell r="BZ94">
            <v>7.74</v>
          </cell>
          <cell r="CA94">
            <v>2.56</v>
          </cell>
          <cell r="CB94">
            <v>0.73</v>
          </cell>
          <cell r="CC94">
            <v>0.18</v>
          </cell>
          <cell r="CD94">
            <v>0.04</v>
          </cell>
          <cell r="CE94">
            <v>0.02</v>
          </cell>
          <cell r="CG94" t="str">
            <v>1.6ppm</v>
          </cell>
          <cell r="CJ94">
            <v>100</v>
          </cell>
          <cell r="CK94">
            <v>-5.0000000000000001E-3</v>
          </cell>
          <cell r="CL94">
            <v>4.4999999999999998E-2</v>
          </cell>
          <cell r="CM94">
            <v>9</v>
          </cell>
          <cell r="CN94">
            <v>0</v>
          </cell>
          <cell r="CO94">
            <v>0.14965000000000001</v>
          </cell>
        </row>
        <row r="95">
          <cell r="A95" t="str">
            <v>Fram</v>
          </cell>
          <cell r="B95">
            <v>91</v>
          </cell>
          <cell r="E95" t="str">
            <v>90% Wet Profile, slip 3</v>
          </cell>
          <cell r="G95" t="str">
            <v>Shell/Esso SF</v>
          </cell>
          <cell r="H95" t="str">
            <v>St Fergus</v>
          </cell>
          <cell r="I95" t="str">
            <v>A</v>
          </cell>
          <cell r="J95">
            <v>1</v>
          </cell>
          <cell r="K95">
            <v>0</v>
          </cell>
          <cell r="L95">
            <v>0</v>
          </cell>
          <cell r="M95">
            <v>0</v>
          </cell>
          <cell r="N95">
            <v>0</v>
          </cell>
          <cell r="O95">
            <v>0</v>
          </cell>
          <cell r="P95">
            <v>0</v>
          </cell>
          <cell r="Q95">
            <v>0</v>
          </cell>
          <cell r="R95">
            <v>1.0993377483443707</v>
          </cell>
          <cell r="S95">
            <v>1.0987124463519313</v>
          </cell>
          <cell r="T95">
            <v>1.1036036036036037</v>
          </cell>
          <cell r="U95">
            <v>1.0989583333333333</v>
          </cell>
          <cell r="V95">
            <v>1.0987654320987654</v>
          </cell>
          <cell r="W95">
            <v>1.0942028985507248</v>
          </cell>
          <cell r="X95">
            <v>1.0991735537190084</v>
          </cell>
          <cell r="Y95">
            <v>1.1041666666666667</v>
          </cell>
          <cell r="Z95">
            <v>1.1038961038961039</v>
          </cell>
          <cell r="AA95">
            <v>1.0967741935483872</v>
          </cell>
          <cell r="AB95">
            <v>1.1020408163265307</v>
          </cell>
          <cell r="AC95">
            <v>1.075</v>
          </cell>
          <cell r="AD95">
            <v>1.09375</v>
          </cell>
          <cell r="AE95">
            <v>1.1200000000000001</v>
          </cell>
          <cell r="AF95">
            <v>0</v>
          </cell>
          <cell r="AG95">
            <v>0</v>
          </cell>
          <cell r="AH95">
            <v>0</v>
          </cell>
          <cell r="AI95">
            <v>0</v>
          </cell>
          <cell r="AJ95">
            <v>0</v>
          </cell>
          <cell r="AK95">
            <v>0</v>
          </cell>
          <cell r="AL95">
            <v>0</v>
          </cell>
          <cell r="AM95">
            <v>1.51</v>
          </cell>
          <cell r="AN95">
            <v>2.33</v>
          </cell>
          <cell r="AO95">
            <v>2.2200000000000002</v>
          </cell>
          <cell r="AP95">
            <v>1.92</v>
          </cell>
          <cell r="AQ95">
            <v>1.62</v>
          </cell>
          <cell r="AR95">
            <v>1.38</v>
          </cell>
          <cell r="AS95">
            <v>1.21</v>
          </cell>
          <cell r="AT95">
            <v>0.96</v>
          </cell>
          <cell r="AU95">
            <v>0.77</v>
          </cell>
          <cell r="AV95">
            <v>0.62</v>
          </cell>
          <cell r="AW95">
            <v>0.49</v>
          </cell>
          <cell r="AX95">
            <v>0.4</v>
          </cell>
          <cell r="AY95">
            <v>0.32</v>
          </cell>
          <cell r="AZ95">
            <v>0.25</v>
          </cell>
          <cell r="BA95">
            <v>0</v>
          </cell>
          <cell r="BB95">
            <v>0</v>
          </cell>
          <cell r="BC95">
            <v>0</v>
          </cell>
          <cell r="BD95">
            <v>0</v>
          </cell>
          <cell r="BE95">
            <v>0</v>
          </cell>
          <cell r="BF95">
            <v>0</v>
          </cell>
          <cell r="BG95">
            <v>0</v>
          </cell>
          <cell r="BH95">
            <v>1.66</v>
          </cell>
          <cell r="BI95">
            <v>2.56</v>
          </cell>
          <cell r="BJ95">
            <v>2.4500000000000002</v>
          </cell>
          <cell r="BK95">
            <v>2.11</v>
          </cell>
          <cell r="BL95">
            <v>1.78</v>
          </cell>
          <cell r="BM95">
            <v>1.51</v>
          </cell>
          <cell r="BN95">
            <v>1.33</v>
          </cell>
          <cell r="BO95">
            <v>1.06</v>
          </cell>
          <cell r="BP95">
            <v>0.85</v>
          </cell>
          <cell r="BQ95">
            <v>0.68</v>
          </cell>
          <cell r="BR95">
            <v>0.54</v>
          </cell>
          <cell r="BS95">
            <v>0.43</v>
          </cell>
          <cell r="BT95">
            <v>0.35</v>
          </cell>
          <cell r="BU95">
            <v>0.28000000000000003</v>
          </cell>
          <cell r="BV95">
            <v>37.723350089053945</v>
          </cell>
          <cell r="BW95">
            <v>1.02</v>
          </cell>
          <cell r="BX95">
            <v>0.88</v>
          </cell>
          <cell r="BY95">
            <v>95.89</v>
          </cell>
          <cell r="BZ95">
            <v>2.11</v>
          </cell>
          <cell r="CA95">
            <v>0.1</v>
          </cell>
          <cell r="CG95" t="str">
            <v>1ppm</v>
          </cell>
          <cell r="CJ95">
            <v>100</v>
          </cell>
          <cell r="CK95">
            <v>-0.20500000000000007</v>
          </cell>
          <cell r="CL95">
            <v>3.7650000000000006</v>
          </cell>
          <cell r="CM95">
            <v>18.365853658536583</v>
          </cell>
          <cell r="CN95">
            <v>8.9912195121951193</v>
          </cell>
          <cell r="CO95">
            <v>6.1944951219512188</v>
          </cell>
        </row>
        <row r="96">
          <cell r="A96" t="str">
            <v>Franklin West</v>
          </cell>
          <cell r="B96">
            <v>92</v>
          </cell>
          <cell r="E96" t="str">
            <v>Under construction End 2013</v>
          </cell>
          <cell r="G96" t="str">
            <v>Shell/Esso B</v>
          </cell>
          <cell r="H96" t="str">
            <v>Bacton</v>
          </cell>
          <cell r="I96" t="str">
            <v>D</v>
          </cell>
          <cell r="J96">
            <v>1</v>
          </cell>
          <cell r="K96">
            <v>0</v>
          </cell>
          <cell r="L96">
            <v>0</v>
          </cell>
          <cell r="M96">
            <v>0</v>
          </cell>
          <cell r="N96">
            <v>1.0994475138121547</v>
          </cell>
          <cell r="O96">
            <v>1.1002710027100271</v>
          </cell>
          <cell r="P96">
            <v>1.1008064516129032</v>
          </cell>
          <cell r="Q96">
            <v>1.0982658959537572</v>
          </cell>
          <cell r="R96">
            <v>1.103174603174603</v>
          </cell>
          <cell r="S96">
            <v>1.0999999999999999</v>
          </cell>
          <cell r="T96">
            <v>1.1052631578947369</v>
          </cell>
          <cell r="U96">
            <v>1.0999999999999999</v>
          </cell>
          <cell r="V96">
            <v>1.107142857142857</v>
          </cell>
          <cell r="W96">
            <v>1.0999999999999999</v>
          </cell>
          <cell r="X96">
            <v>1.0714285714285714</v>
          </cell>
          <cell r="Y96">
            <v>1.0999999999999999</v>
          </cell>
          <cell r="Z96">
            <v>1.1428571428571428</v>
          </cell>
          <cell r="AA96">
            <v>1.2</v>
          </cell>
          <cell r="AB96">
            <v>1.3333333333333335</v>
          </cell>
          <cell r="AC96">
            <v>0</v>
          </cell>
          <cell r="AD96">
            <v>0</v>
          </cell>
          <cell r="AE96">
            <v>0</v>
          </cell>
          <cell r="AF96">
            <v>0</v>
          </cell>
          <cell r="AG96">
            <v>0</v>
          </cell>
          <cell r="AH96">
            <v>0</v>
          </cell>
          <cell r="AI96">
            <v>3.62</v>
          </cell>
          <cell r="AJ96">
            <v>3.69</v>
          </cell>
          <cell r="AK96">
            <v>2.48</v>
          </cell>
          <cell r="AL96">
            <v>1.73</v>
          </cell>
          <cell r="AM96">
            <v>1.26</v>
          </cell>
          <cell r="AN96">
            <v>0.9</v>
          </cell>
          <cell r="AO96">
            <v>0.56999999999999995</v>
          </cell>
          <cell r="AP96">
            <v>0.4</v>
          </cell>
          <cell r="AQ96">
            <v>0.28000000000000003</v>
          </cell>
          <cell r="AR96">
            <v>0.2</v>
          </cell>
          <cell r="AS96">
            <v>0.14000000000000001</v>
          </cell>
          <cell r="AT96">
            <v>0.1</v>
          </cell>
          <cell r="AU96">
            <v>7.0000000000000007E-2</v>
          </cell>
          <cell r="AV96">
            <v>0.05</v>
          </cell>
          <cell r="AW96">
            <v>0.03</v>
          </cell>
          <cell r="AX96">
            <v>0</v>
          </cell>
          <cell r="AY96">
            <v>0</v>
          </cell>
          <cell r="AZ96">
            <v>0</v>
          </cell>
          <cell r="BA96">
            <v>0</v>
          </cell>
          <cell r="BB96">
            <v>0</v>
          </cell>
          <cell r="BC96">
            <v>0</v>
          </cell>
          <cell r="BD96">
            <v>3.98</v>
          </cell>
          <cell r="BE96">
            <v>4.0599999999999996</v>
          </cell>
          <cell r="BF96">
            <v>2.73</v>
          </cell>
          <cell r="BG96">
            <v>1.9</v>
          </cell>
          <cell r="BH96">
            <v>1.39</v>
          </cell>
          <cell r="BI96">
            <v>0.99</v>
          </cell>
          <cell r="BJ96">
            <v>0.63</v>
          </cell>
          <cell r="BK96">
            <v>0.44</v>
          </cell>
          <cell r="BL96">
            <v>0.31</v>
          </cell>
          <cell r="BM96">
            <v>0.22</v>
          </cell>
          <cell r="BN96">
            <v>0.15</v>
          </cell>
          <cell r="BO96">
            <v>0.11</v>
          </cell>
          <cell r="BP96">
            <v>0.08</v>
          </cell>
          <cell r="BQ96">
            <v>0.06</v>
          </cell>
          <cell r="BR96">
            <v>0.04</v>
          </cell>
          <cell r="BS96">
            <v>0</v>
          </cell>
          <cell r="BT96">
            <v>0</v>
          </cell>
          <cell r="BU96">
            <v>0</v>
          </cell>
          <cell r="BV96">
            <v>38.694400237546851</v>
          </cell>
          <cell r="BW96">
            <v>2.83</v>
          </cell>
          <cell r="BX96">
            <v>0.56000000000000005</v>
          </cell>
          <cell r="BY96">
            <v>91.13</v>
          </cell>
          <cell r="BZ96">
            <v>3.92</v>
          </cell>
          <cell r="CA96">
            <v>1</v>
          </cell>
          <cell r="CB96">
            <v>0.45</v>
          </cell>
          <cell r="CC96">
            <v>0.1</v>
          </cell>
          <cell r="CD96">
            <v>0.01</v>
          </cell>
          <cell r="CG96" t="str">
            <v>.3ppm</v>
          </cell>
          <cell r="CJ96">
            <v>100</v>
          </cell>
          <cell r="CK96">
            <v>-0.25</v>
          </cell>
          <cell r="CL96">
            <v>2.65</v>
          </cell>
          <cell r="CM96">
            <v>10.6</v>
          </cell>
          <cell r="CN96">
            <v>0.31999999999999995</v>
          </cell>
          <cell r="CO96">
            <v>5.4640500000000012</v>
          </cell>
        </row>
        <row r="97">
          <cell r="A97" t="str">
            <v>Franklin/Elgin</v>
          </cell>
          <cell r="B97">
            <v>93</v>
          </cell>
          <cell r="E97" t="str">
            <v>annual reduced 10%</v>
          </cell>
          <cell r="G97" t="str">
            <v>SEAL B</v>
          </cell>
          <cell r="H97" t="str">
            <v>Bacton</v>
          </cell>
          <cell r="I97" t="str">
            <v>P</v>
          </cell>
          <cell r="J97">
            <v>1</v>
          </cell>
          <cell r="K97">
            <v>1.1993769470404985</v>
          </cell>
          <cell r="L97">
            <v>1.1997874601487777</v>
          </cell>
          <cell r="M97">
            <v>1.1995332555425904</v>
          </cell>
          <cell r="N97">
            <v>1.2002652519893899</v>
          </cell>
          <cell r="O97">
            <v>1.200603318250377</v>
          </cell>
          <cell r="P97">
            <v>1.2003424657534247</v>
          </cell>
          <cell r="Q97">
            <v>1.2003891050583657</v>
          </cell>
          <cell r="R97">
            <v>1.1986754966887416</v>
          </cell>
          <cell r="S97">
            <v>1.2010050251256281</v>
          </cell>
          <cell r="T97">
            <v>1.2</v>
          </cell>
          <cell r="U97">
            <v>1.2012987012987013</v>
          </cell>
          <cell r="V97">
            <v>1.1983805668016194</v>
          </cell>
          <cell r="W97">
            <v>1.203045685279188</v>
          </cell>
          <cell r="X97">
            <v>1.1962025316455696</v>
          </cell>
          <cell r="Y97">
            <v>1.2063492063492063</v>
          </cell>
          <cell r="Z97">
            <v>1.198019801980198</v>
          </cell>
          <cell r="AA97">
            <v>1.1975308641975309</v>
          </cell>
          <cell r="AB97">
            <v>1.2</v>
          </cell>
          <cell r="AC97">
            <v>1.1923076923076923</v>
          </cell>
          <cell r="AD97">
            <v>1.2195121951219512</v>
          </cell>
          <cell r="AE97">
            <v>1.2121212121212122</v>
          </cell>
          <cell r="AF97">
            <v>9.6300000000000008</v>
          </cell>
          <cell r="AG97">
            <v>9.41</v>
          </cell>
          <cell r="AH97">
            <v>8.57</v>
          </cell>
          <cell r="AI97">
            <v>7.54</v>
          </cell>
          <cell r="AJ97">
            <v>6.63</v>
          </cell>
          <cell r="AK97">
            <v>5.84</v>
          </cell>
          <cell r="AL97">
            <v>5.14</v>
          </cell>
          <cell r="AM97">
            <v>4.53</v>
          </cell>
          <cell r="AN97">
            <v>3.98</v>
          </cell>
          <cell r="AO97">
            <v>3.5</v>
          </cell>
          <cell r="AP97">
            <v>3.08</v>
          </cell>
          <cell r="AQ97">
            <v>2.4700000000000002</v>
          </cell>
          <cell r="AR97">
            <v>1.97</v>
          </cell>
          <cell r="AS97">
            <v>1.58</v>
          </cell>
          <cell r="AT97">
            <v>1.26</v>
          </cell>
          <cell r="AU97">
            <v>1.01</v>
          </cell>
          <cell r="AV97">
            <v>0.81</v>
          </cell>
          <cell r="AW97">
            <v>0.65</v>
          </cell>
          <cell r="AX97">
            <v>0.52</v>
          </cell>
          <cell r="AY97">
            <v>0.41</v>
          </cell>
          <cell r="AZ97">
            <v>0.33</v>
          </cell>
          <cell r="BA97">
            <v>11.55</v>
          </cell>
          <cell r="BB97">
            <v>11.29</v>
          </cell>
          <cell r="BC97">
            <v>10.28</v>
          </cell>
          <cell r="BD97">
            <v>9.0500000000000007</v>
          </cell>
          <cell r="BE97">
            <v>7.96</v>
          </cell>
          <cell r="BF97">
            <v>7.01</v>
          </cell>
          <cell r="BG97">
            <v>6.17</v>
          </cell>
          <cell r="BH97">
            <v>5.43</v>
          </cell>
          <cell r="BI97">
            <v>4.78</v>
          </cell>
          <cell r="BJ97">
            <v>4.2</v>
          </cell>
          <cell r="BK97">
            <v>3.7</v>
          </cell>
          <cell r="BL97">
            <v>2.96</v>
          </cell>
          <cell r="BM97">
            <v>2.37</v>
          </cell>
          <cell r="BN97">
            <v>1.89</v>
          </cell>
          <cell r="BO97">
            <v>1.52</v>
          </cell>
          <cell r="BP97">
            <v>1.21</v>
          </cell>
          <cell r="BQ97">
            <v>0.97</v>
          </cell>
          <cell r="BR97">
            <v>0.78</v>
          </cell>
          <cell r="BS97">
            <v>0.62</v>
          </cell>
          <cell r="BT97">
            <v>0.5</v>
          </cell>
          <cell r="BU97">
            <v>0.4</v>
          </cell>
          <cell r="BV97">
            <v>40.428204096303205</v>
          </cell>
          <cell r="BW97">
            <v>0.48</v>
          </cell>
          <cell r="BX97">
            <v>1.84</v>
          </cell>
          <cell r="BY97">
            <v>88.04</v>
          </cell>
          <cell r="BZ97">
            <v>7.39</v>
          </cell>
          <cell r="CA97">
            <v>1.84</v>
          </cell>
          <cell r="CB97">
            <v>0.36</v>
          </cell>
          <cell r="CC97">
            <v>0.04</v>
          </cell>
          <cell r="CD97">
            <v>0.01</v>
          </cell>
          <cell r="CJ97">
            <v>100.00000000000003</v>
          </cell>
          <cell r="CK97">
            <v>-0.44999999999999996</v>
          </cell>
          <cell r="CL97">
            <v>7.13</v>
          </cell>
          <cell r="CM97">
            <v>15.844444444444445</v>
          </cell>
          <cell r="CN97">
            <v>10.540444444444445</v>
          </cell>
          <cell r="CO97">
            <v>28.612512222222225</v>
          </cell>
        </row>
        <row r="98">
          <cell r="A98" t="str">
            <v>Franklin/Elgin:Glenelg</v>
          </cell>
          <cell r="B98">
            <v>94</v>
          </cell>
          <cell r="E98" t="str">
            <v>Profile good, profile halved after yr 1</v>
          </cell>
          <cell r="G98" t="str">
            <v>SEAL B</v>
          </cell>
          <cell r="H98" t="str">
            <v>Bacton</v>
          </cell>
          <cell r="I98" t="str">
            <v>P</v>
          </cell>
          <cell r="J98">
            <v>1</v>
          </cell>
          <cell r="K98">
            <v>1.2941176470588234</v>
          </cell>
          <cell r="L98">
            <v>1.2941176470588234</v>
          </cell>
          <cell r="M98">
            <v>1.25</v>
          </cell>
          <cell r="N98">
            <v>1.2222222222222223</v>
          </cell>
          <cell r="O98">
            <v>1.2857142857142856</v>
          </cell>
          <cell r="P98">
            <v>1.1428571428571428</v>
          </cell>
          <cell r="Q98">
            <v>1.4000000000000001</v>
          </cell>
          <cell r="R98">
            <v>1.25</v>
          </cell>
          <cell r="S98">
            <v>1.3333333333333335</v>
          </cell>
          <cell r="T98">
            <v>0</v>
          </cell>
          <cell r="U98">
            <v>0</v>
          </cell>
          <cell r="V98">
            <v>0</v>
          </cell>
          <cell r="W98">
            <v>0</v>
          </cell>
          <cell r="X98">
            <v>0</v>
          </cell>
          <cell r="Y98">
            <v>0</v>
          </cell>
          <cell r="Z98">
            <v>0</v>
          </cell>
          <cell r="AA98">
            <v>0</v>
          </cell>
          <cell r="AB98">
            <v>0</v>
          </cell>
          <cell r="AC98">
            <v>0</v>
          </cell>
          <cell r="AD98">
            <v>0</v>
          </cell>
          <cell r="AE98">
            <v>0</v>
          </cell>
          <cell r="AF98">
            <v>0.17</v>
          </cell>
          <cell r="AG98">
            <v>0.17</v>
          </cell>
          <cell r="AH98">
            <v>0.12</v>
          </cell>
          <cell r="AI98">
            <v>0.09</v>
          </cell>
          <cell r="AJ98">
            <v>7.0000000000000007E-2</v>
          </cell>
          <cell r="AK98">
            <v>7.0000000000000007E-2</v>
          </cell>
          <cell r="AL98">
            <v>0.05</v>
          </cell>
          <cell r="AM98">
            <v>0.04</v>
          </cell>
          <cell r="AN98">
            <v>0.03</v>
          </cell>
          <cell r="AO98">
            <v>0</v>
          </cell>
          <cell r="AP98">
            <v>0</v>
          </cell>
          <cell r="AQ98">
            <v>0</v>
          </cell>
          <cell r="AR98">
            <v>0</v>
          </cell>
          <cell r="AS98">
            <v>0</v>
          </cell>
          <cell r="AT98">
            <v>0</v>
          </cell>
          <cell r="AU98">
            <v>0</v>
          </cell>
          <cell r="AV98">
            <v>0</v>
          </cell>
          <cell r="AW98">
            <v>0</v>
          </cell>
          <cell r="AX98">
            <v>0</v>
          </cell>
          <cell r="AY98">
            <v>0</v>
          </cell>
          <cell r="AZ98">
            <v>0</v>
          </cell>
          <cell r="BA98">
            <v>0.22</v>
          </cell>
          <cell r="BB98">
            <v>0.22</v>
          </cell>
          <cell r="BC98">
            <v>0.15</v>
          </cell>
          <cell r="BD98">
            <v>0.11</v>
          </cell>
          <cell r="BE98">
            <v>0.09</v>
          </cell>
          <cell r="BF98">
            <v>0.08</v>
          </cell>
          <cell r="BG98">
            <v>7.0000000000000007E-2</v>
          </cell>
          <cell r="BH98">
            <v>0.05</v>
          </cell>
          <cell r="BI98">
            <v>0.04</v>
          </cell>
          <cell r="BJ98">
            <v>0</v>
          </cell>
          <cell r="BK98">
            <v>0</v>
          </cell>
          <cell r="BL98">
            <v>0</v>
          </cell>
          <cell r="BM98">
            <v>0</v>
          </cell>
          <cell r="BN98">
            <v>0</v>
          </cell>
          <cell r="BO98">
            <v>0</v>
          </cell>
          <cell r="BP98">
            <v>0</v>
          </cell>
          <cell r="BQ98">
            <v>0</v>
          </cell>
          <cell r="BR98">
            <v>0</v>
          </cell>
          <cell r="BS98">
            <v>0</v>
          </cell>
          <cell r="BT98">
            <v>0</v>
          </cell>
          <cell r="BU98">
            <v>0</v>
          </cell>
          <cell r="BV98">
            <v>40.428204096303205</v>
          </cell>
          <cell r="BW98">
            <v>0.48</v>
          </cell>
          <cell r="BX98">
            <v>1.84</v>
          </cell>
          <cell r="BY98">
            <v>88.04</v>
          </cell>
          <cell r="BZ98">
            <v>7.39</v>
          </cell>
          <cell r="CA98">
            <v>1.84</v>
          </cell>
          <cell r="CB98">
            <v>0.36</v>
          </cell>
          <cell r="CC98">
            <v>0.04</v>
          </cell>
          <cell r="CD98">
            <v>0.01</v>
          </cell>
          <cell r="CJ98">
            <v>100.00000000000003</v>
          </cell>
          <cell r="CK98">
            <v>-1.4999999999999999E-2</v>
          </cell>
          <cell r="CL98">
            <v>0.13500000000000001</v>
          </cell>
          <cell r="CM98">
            <v>9.0000000000000018</v>
          </cell>
          <cell r="CN98">
            <v>0</v>
          </cell>
          <cell r="CO98">
            <v>0.29565000000000008</v>
          </cell>
        </row>
        <row r="99">
          <cell r="A99" t="str">
            <v>Galahad</v>
          </cell>
          <cell r="B99">
            <v>95</v>
          </cell>
          <cell r="E99" t="str">
            <v>Profile modified</v>
          </cell>
          <cell r="G99" t="str">
            <v>Tullow B</v>
          </cell>
          <cell r="H99" t="str">
            <v>Bacton</v>
          </cell>
          <cell r="I99" t="str">
            <v>P</v>
          </cell>
          <cell r="J99">
            <v>2</v>
          </cell>
          <cell r="K99">
            <v>1.3333333333333335</v>
          </cell>
          <cell r="L99">
            <v>1.3076923076923077</v>
          </cell>
          <cell r="M99">
            <v>1.2727272727272729</v>
          </cell>
          <cell r="N99">
            <v>1.2</v>
          </cell>
          <cell r="O99">
            <v>1.2857142857142856</v>
          </cell>
          <cell r="P99">
            <v>1.4000000000000001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0.15</v>
          </cell>
          <cell r="AG99">
            <v>0.13</v>
          </cell>
          <cell r="AH99">
            <v>0.11</v>
          </cell>
          <cell r="AI99">
            <v>0.1</v>
          </cell>
          <cell r="AJ99">
            <v>7.0000000000000007E-2</v>
          </cell>
          <cell r="AK99">
            <v>0.05</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0.2</v>
          </cell>
          <cell r="BB99">
            <v>0.17</v>
          </cell>
          <cell r="BC99">
            <v>0.14000000000000001</v>
          </cell>
          <cell r="BD99">
            <v>0.12</v>
          </cell>
          <cell r="BE99">
            <v>0.09</v>
          </cell>
          <cell r="BF99">
            <v>7.0000000000000007E-2</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38.862938360348444</v>
          </cell>
          <cell r="BW99">
            <v>2.84</v>
          </cell>
          <cell r="BX99">
            <v>0.53</v>
          </cell>
          <cell r="BY99">
            <v>91.02</v>
          </cell>
          <cell r="BZ99">
            <v>4.01</v>
          </cell>
          <cell r="CA99">
            <v>0.95</v>
          </cell>
          <cell r="CB99">
            <v>0.4</v>
          </cell>
          <cell r="CC99">
            <v>0.14000000000000001</v>
          </cell>
          <cell r="CD99">
            <v>0.05</v>
          </cell>
          <cell r="CE99">
            <v>0.05</v>
          </cell>
          <cell r="CF99">
            <v>0.01</v>
          </cell>
          <cell r="CJ99">
            <v>100.00000000000001</v>
          </cell>
          <cell r="CK99">
            <v>0</v>
          </cell>
          <cell r="CL99">
            <v>0</v>
          </cell>
          <cell r="CM99">
            <v>20</v>
          </cell>
          <cell r="CN99">
            <v>0</v>
          </cell>
          <cell r="CO99">
            <v>0.22265000000000004</v>
          </cell>
        </row>
        <row r="100">
          <cell r="A100" t="str">
            <v>Galleon</v>
          </cell>
          <cell r="B100">
            <v>96</v>
          </cell>
          <cell r="E100" t="str">
            <v>Profile reduced</v>
          </cell>
          <cell r="G100" t="str">
            <v>Shell/Esso B</v>
          </cell>
          <cell r="H100" t="str">
            <v>Bacton</v>
          </cell>
          <cell r="I100" t="str">
            <v>P</v>
          </cell>
          <cell r="J100">
            <v>1</v>
          </cell>
          <cell r="K100">
            <v>1.0992366412213739</v>
          </cell>
          <cell r="L100">
            <v>1.098360655737705</v>
          </cell>
          <cell r="M100">
            <v>1.1026785714285714</v>
          </cell>
          <cell r="N100">
            <v>1.1025641025641026</v>
          </cell>
          <cell r="O100">
            <v>1.0986842105263157</v>
          </cell>
          <cell r="P100">
            <v>1.1007751937984496</v>
          </cell>
          <cell r="Q100">
            <v>1.097345132743363</v>
          </cell>
          <cell r="R100">
            <v>1.0952380952380953</v>
          </cell>
          <cell r="S100">
            <v>1.0909090909090908</v>
          </cell>
          <cell r="T100">
            <v>1.0847457627118644</v>
          </cell>
          <cell r="U100">
            <v>1.0975609756097562</v>
          </cell>
          <cell r="V100">
            <v>1.1034482758620692</v>
          </cell>
          <cell r="W100">
            <v>1.0999999999999999</v>
          </cell>
          <cell r="X100">
            <v>1.0714285714285714</v>
          </cell>
          <cell r="Y100">
            <v>1.0999999999999999</v>
          </cell>
          <cell r="Z100">
            <v>1.1428571428571428</v>
          </cell>
          <cell r="AA100">
            <v>1.2</v>
          </cell>
          <cell r="AB100">
            <v>1.3333333333333335</v>
          </cell>
          <cell r="AC100">
            <v>0</v>
          </cell>
          <cell r="AD100">
            <v>0</v>
          </cell>
          <cell r="AE100">
            <v>0</v>
          </cell>
          <cell r="AF100">
            <v>1.31</v>
          </cell>
          <cell r="AG100">
            <v>1.22</v>
          </cell>
          <cell r="AH100">
            <v>2.2400000000000002</v>
          </cell>
          <cell r="AI100">
            <v>1.95</v>
          </cell>
          <cell r="AJ100">
            <v>1.52</v>
          </cell>
          <cell r="AK100">
            <v>1.29</v>
          </cell>
          <cell r="AL100">
            <v>1.1299999999999999</v>
          </cell>
          <cell r="AM100">
            <v>0.84</v>
          </cell>
          <cell r="AN100">
            <v>0.77</v>
          </cell>
          <cell r="AO100">
            <v>0.59</v>
          </cell>
          <cell r="AP100">
            <v>0.41</v>
          </cell>
          <cell r="AQ100">
            <v>0.28999999999999998</v>
          </cell>
          <cell r="AR100">
            <v>0.2</v>
          </cell>
          <cell r="AS100">
            <v>0.14000000000000001</v>
          </cell>
          <cell r="AT100">
            <v>0.1</v>
          </cell>
          <cell r="AU100">
            <v>7.0000000000000007E-2</v>
          </cell>
          <cell r="AV100">
            <v>0.05</v>
          </cell>
          <cell r="AW100">
            <v>0.03</v>
          </cell>
          <cell r="AX100">
            <v>0</v>
          </cell>
          <cell r="AY100">
            <v>0</v>
          </cell>
          <cell r="AZ100">
            <v>0</v>
          </cell>
          <cell r="BA100">
            <v>1.44</v>
          </cell>
          <cell r="BB100">
            <v>1.34</v>
          </cell>
          <cell r="BC100">
            <v>2.4700000000000002</v>
          </cell>
          <cell r="BD100">
            <v>2.15</v>
          </cell>
          <cell r="BE100">
            <v>1.67</v>
          </cell>
          <cell r="BF100">
            <v>1.42</v>
          </cell>
          <cell r="BG100">
            <v>1.24</v>
          </cell>
          <cell r="BH100">
            <v>0.92</v>
          </cell>
          <cell r="BI100">
            <v>0.84</v>
          </cell>
          <cell r="BJ100">
            <v>0.64</v>
          </cell>
          <cell r="BK100">
            <v>0.45</v>
          </cell>
          <cell r="BL100">
            <v>0.32</v>
          </cell>
          <cell r="BM100">
            <v>0.22</v>
          </cell>
          <cell r="BN100">
            <v>0.15</v>
          </cell>
          <cell r="BO100">
            <v>0.11</v>
          </cell>
          <cell r="BP100">
            <v>0.08</v>
          </cell>
          <cell r="BQ100">
            <v>0.06</v>
          </cell>
          <cell r="BR100">
            <v>0.04</v>
          </cell>
          <cell r="BS100">
            <v>0</v>
          </cell>
          <cell r="BT100">
            <v>0</v>
          </cell>
          <cell r="BU100">
            <v>0</v>
          </cell>
          <cell r="BV100">
            <v>38.694400237546851</v>
          </cell>
          <cell r="BW100">
            <v>2.83</v>
          </cell>
          <cell r="BX100">
            <v>0.56000000000000005</v>
          </cell>
          <cell r="BY100">
            <v>91.13</v>
          </cell>
          <cell r="BZ100">
            <v>3.92</v>
          </cell>
          <cell r="CA100">
            <v>1</v>
          </cell>
          <cell r="CB100">
            <v>0.45</v>
          </cell>
          <cell r="CC100">
            <v>0.1</v>
          </cell>
          <cell r="CD100">
            <v>0.01</v>
          </cell>
          <cell r="CG100" t="str">
            <v>.3ppm</v>
          </cell>
          <cell r="CJ100">
            <v>100</v>
          </cell>
          <cell r="CK100">
            <v>-0.18000000000000002</v>
          </cell>
          <cell r="CL100">
            <v>2.0300000000000002</v>
          </cell>
          <cell r="CM100">
            <v>11.277777777777779</v>
          </cell>
          <cell r="CN100">
            <v>0.46694444444444455</v>
          </cell>
          <cell r="CO100">
            <v>5.0139847222222214</v>
          </cell>
        </row>
        <row r="101">
          <cell r="A101" t="str">
            <v>Galley</v>
          </cell>
          <cell r="B101">
            <v>97</v>
          </cell>
          <cell r="E101" t="str">
            <v>No gas</v>
          </cell>
          <cell r="G101" t="str">
            <v>Total SF</v>
          </cell>
          <cell r="H101" t="str">
            <v>St Fergus</v>
          </cell>
          <cell r="I101" t="str">
            <v>P</v>
          </cell>
          <cell r="J101">
            <v>2</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38.869398658158993</v>
          </cell>
          <cell r="BW101">
            <v>0.57999999999999996</v>
          </cell>
          <cell r="BX101">
            <v>3.65</v>
          </cell>
          <cell r="BY101">
            <v>88.53</v>
          </cell>
          <cell r="BZ101">
            <v>5.43</v>
          </cell>
          <cell r="CA101">
            <v>1.5</v>
          </cell>
          <cell r="CB101">
            <v>0.26</v>
          </cell>
          <cell r="CC101">
            <v>0.04</v>
          </cell>
          <cell r="CD101">
            <v>0.01</v>
          </cell>
          <cell r="CG101" t="str">
            <v>1.2ppm</v>
          </cell>
          <cell r="CJ101">
            <v>100.00000000000001</v>
          </cell>
          <cell r="CK101">
            <v>0</v>
          </cell>
          <cell r="CL101">
            <v>0</v>
          </cell>
          <cell r="CM101">
            <v>20</v>
          </cell>
          <cell r="CN101">
            <v>0</v>
          </cell>
          <cell r="CO101">
            <v>0</v>
          </cell>
        </row>
        <row r="102">
          <cell r="A102" t="str">
            <v>Gannet</v>
          </cell>
          <cell r="B102">
            <v>98</v>
          </cell>
          <cell r="E102" t="str">
            <v>Profile Good, 40% 10/11 (Terminal)</v>
          </cell>
          <cell r="G102" t="str">
            <v>Shell/Esso SF</v>
          </cell>
          <cell r="H102" t="str">
            <v>St Fergus</v>
          </cell>
          <cell r="I102" t="str">
            <v>P</v>
          </cell>
          <cell r="J102">
            <v>1</v>
          </cell>
          <cell r="K102">
            <v>1.9761904761904763</v>
          </cell>
          <cell r="L102">
            <v>1.1008403361344539</v>
          </cell>
          <cell r="M102">
            <v>1.1016949152542375</v>
          </cell>
          <cell r="N102">
            <v>1.0975609756097562</v>
          </cell>
          <cell r="O102">
            <v>1.098360655737705</v>
          </cell>
          <cell r="P102">
            <v>1.0967741935483872</v>
          </cell>
          <cell r="Q102">
            <v>1.1176470588235294</v>
          </cell>
          <cell r="R102">
            <v>1.0769230769230771</v>
          </cell>
          <cell r="S102">
            <v>1.0999999999999999</v>
          </cell>
          <cell r="T102">
            <v>1.125</v>
          </cell>
          <cell r="U102">
            <v>1.1666666666666667</v>
          </cell>
          <cell r="V102">
            <v>1.2</v>
          </cell>
          <cell r="W102">
            <v>1.25</v>
          </cell>
          <cell r="X102">
            <v>0</v>
          </cell>
          <cell r="Y102">
            <v>0</v>
          </cell>
          <cell r="Z102">
            <v>0</v>
          </cell>
          <cell r="AA102">
            <v>0</v>
          </cell>
          <cell r="AB102">
            <v>0</v>
          </cell>
          <cell r="AC102">
            <v>0</v>
          </cell>
          <cell r="AD102">
            <v>0</v>
          </cell>
          <cell r="AE102">
            <v>0</v>
          </cell>
          <cell r="AF102">
            <v>0.42</v>
          </cell>
          <cell r="AG102">
            <v>1.19</v>
          </cell>
          <cell r="AH102">
            <v>1.18</v>
          </cell>
          <cell r="AI102">
            <v>0.82</v>
          </cell>
          <cell r="AJ102">
            <v>0.61</v>
          </cell>
          <cell r="AK102">
            <v>0.31</v>
          </cell>
          <cell r="AL102">
            <v>0.17</v>
          </cell>
          <cell r="AM102">
            <v>0.13</v>
          </cell>
          <cell r="AN102">
            <v>0.1</v>
          </cell>
          <cell r="AO102">
            <v>0.08</v>
          </cell>
          <cell r="AP102">
            <v>0.06</v>
          </cell>
          <cell r="AQ102">
            <v>0.05</v>
          </cell>
          <cell r="AR102">
            <v>0.04</v>
          </cell>
          <cell r="AS102">
            <v>0</v>
          </cell>
          <cell r="AT102">
            <v>0</v>
          </cell>
          <cell r="AU102">
            <v>0</v>
          </cell>
          <cell r="AV102">
            <v>0</v>
          </cell>
          <cell r="AW102">
            <v>0</v>
          </cell>
          <cell r="AX102">
            <v>0</v>
          </cell>
          <cell r="AY102">
            <v>0</v>
          </cell>
          <cell r="AZ102">
            <v>0</v>
          </cell>
          <cell r="BA102">
            <v>0.83</v>
          </cell>
          <cell r="BB102">
            <v>1.31</v>
          </cell>
          <cell r="BC102">
            <v>1.3</v>
          </cell>
          <cell r="BD102">
            <v>0.9</v>
          </cell>
          <cell r="BE102">
            <v>0.67</v>
          </cell>
          <cell r="BF102">
            <v>0.34</v>
          </cell>
          <cell r="BG102">
            <v>0.19</v>
          </cell>
          <cell r="BH102">
            <v>0.14000000000000001</v>
          </cell>
          <cell r="BI102">
            <v>0.11</v>
          </cell>
          <cell r="BJ102">
            <v>0.09</v>
          </cell>
          <cell r="BK102">
            <v>7.0000000000000007E-2</v>
          </cell>
          <cell r="BL102">
            <v>0.06</v>
          </cell>
          <cell r="BM102">
            <v>0.05</v>
          </cell>
          <cell r="BN102">
            <v>0</v>
          </cell>
          <cell r="BO102">
            <v>0</v>
          </cell>
          <cell r="BP102">
            <v>0</v>
          </cell>
          <cell r="BQ102">
            <v>0</v>
          </cell>
          <cell r="BR102">
            <v>0</v>
          </cell>
          <cell r="BS102">
            <v>0</v>
          </cell>
          <cell r="BT102">
            <v>0</v>
          </cell>
          <cell r="BU102">
            <v>0</v>
          </cell>
          <cell r="BV102">
            <v>37.723350089053945</v>
          </cell>
          <cell r="BW102">
            <v>1.02</v>
          </cell>
          <cell r="BX102">
            <v>0.88</v>
          </cell>
          <cell r="BY102">
            <v>95.89</v>
          </cell>
          <cell r="BZ102">
            <v>2.11</v>
          </cell>
          <cell r="CA102">
            <v>0.1</v>
          </cell>
          <cell r="CG102" t="str">
            <v>1ppm</v>
          </cell>
          <cell r="CJ102">
            <v>100</v>
          </cell>
          <cell r="CK102">
            <v>-2.0000000000000004E-2</v>
          </cell>
          <cell r="CL102">
            <v>0.24000000000000005</v>
          </cell>
          <cell r="CM102">
            <v>12</v>
          </cell>
          <cell r="CN102">
            <v>0.09</v>
          </cell>
          <cell r="CO102">
            <v>1.8833999999999993</v>
          </cell>
        </row>
        <row r="103">
          <cell r="A103" t="str">
            <v>Ganymede</v>
          </cell>
          <cell r="B103">
            <v>99</v>
          </cell>
          <cell r="E103" t="str">
            <v>Profile Good</v>
          </cell>
          <cell r="G103" t="str">
            <v>Theddlethorpe</v>
          </cell>
          <cell r="H103" t="str">
            <v>Theddlethorpe</v>
          </cell>
          <cell r="I103" t="str">
            <v>P</v>
          </cell>
          <cell r="J103">
            <v>2</v>
          </cell>
          <cell r="K103">
            <v>1.2307692307692308</v>
          </cell>
          <cell r="L103">
            <v>1.2222222222222223</v>
          </cell>
          <cell r="M103">
            <v>1.2</v>
          </cell>
          <cell r="N103">
            <v>1.3333333333333335</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0.13</v>
          </cell>
          <cell r="AG103">
            <v>0.09</v>
          </cell>
          <cell r="AH103">
            <v>0.05</v>
          </cell>
          <cell r="AI103">
            <v>0.03</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0.16</v>
          </cell>
          <cell r="BB103">
            <v>0.11</v>
          </cell>
          <cell r="BC103">
            <v>0.06</v>
          </cell>
          <cell r="BD103">
            <v>0.04</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38.349205231337869</v>
          </cell>
          <cell r="BW103">
            <v>3.6</v>
          </cell>
          <cell r="BX103">
            <v>1.1299999999999999</v>
          </cell>
          <cell r="BY103">
            <v>89.58</v>
          </cell>
          <cell r="BZ103">
            <v>4.07</v>
          </cell>
          <cell r="CA103">
            <v>1.02</v>
          </cell>
          <cell r="CB103">
            <v>0.38</v>
          </cell>
          <cell r="CC103">
            <v>0.11</v>
          </cell>
          <cell r="CD103">
            <v>7.0000000000000007E-2</v>
          </cell>
          <cell r="CE103">
            <v>0.03</v>
          </cell>
          <cell r="CF103">
            <v>0.01</v>
          </cell>
          <cell r="CJ103">
            <v>99.999999999999986</v>
          </cell>
          <cell r="CK103">
            <v>0</v>
          </cell>
          <cell r="CL103">
            <v>0</v>
          </cell>
          <cell r="CM103">
            <v>20</v>
          </cell>
          <cell r="CN103">
            <v>0</v>
          </cell>
          <cell r="CO103">
            <v>0.10950000000000001</v>
          </cell>
        </row>
        <row r="104">
          <cell r="A104" t="str">
            <v>Gawain</v>
          </cell>
          <cell r="B104">
            <v>100</v>
          </cell>
          <cell r="E104" t="str">
            <v>Profile ok</v>
          </cell>
          <cell r="G104" t="str">
            <v>Shell/Esso B</v>
          </cell>
          <cell r="H104" t="str">
            <v>Bacton</v>
          </cell>
          <cell r="I104" t="str">
            <v>P</v>
          </cell>
          <cell r="J104">
            <v>2</v>
          </cell>
          <cell r="K104">
            <v>1.125</v>
          </cell>
          <cell r="L104">
            <v>1.0909090909090908</v>
          </cell>
          <cell r="M104">
            <v>1.125</v>
          </cell>
          <cell r="N104">
            <v>1.2</v>
          </cell>
          <cell r="O104">
            <v>1.25</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0.16</v>
          </cell>
          <cell r="AG104">
            <v>0.11</v>
          </cell>
          <cell r="AH104">
            <v>0.08</v>
          </cell>
          <cell r="AI104">
            <v>0.05</v>
          </cell>
          <cell r="AJ104">
            <v>0.04</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0.18</v>
          </cell>
          <cell r="BB104">
            <v>0.12</v>
          </cell>
          <cell r="BC104">
            <v>0.09</v>
          </cell>
          <cell r="BD104">
            <v>0.06</v>
          </cell>
          <cell r="BE104">
            <v>0.05</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38.694400237546851</v>
          </cell>
          <cell r="BW104">
            <v>2.83</v>
          </cell>
          <cell r="BX104">
            <v>0.56000000000000005</v>
          </cell>
          <cell r="BY104">
            <v>91.13</v>
          </cell>
          <cell r="BZ104">
            <v>3.92</v>
          </cell>
          <cell r="CA104">
            <v>1</v>
          </cell>
          <cell r="CB104">
            <v>0.45</v>
          </cell>
          <cell r="CC104">
            <v>0.1</v>
          </cell>
          <cell r="CD104">
            <v>0.01</v>
          </cell>
          <cell r="CG104" t="str">
            <v>.3ppm</v>
          </cell>
          <cell r="CJ104">
            <v>100</v>
          </cell>
          <cell r="CK104">
            <v>0</v>
          </cell>
          <cell r="CL104">
            <v>0</v>
          </cell>
          <cell r="CM104">
            <v>20</v>
          </cell>
          <cell r="CN104">
            <v>0</v>
          </cell>
          <cell r="CO104">
            <v>0.16059999999999999</v>
          </cell>
        </row>
        <row r="105">
          <cell r="A105" t="str">
            <v>Golden Eagle</v>
          </cell>
          <cell r="B105">
            <v>101</v>
          </cell>
          <cell r="E105" t="str">
            <v>90% 2013 $3bn</v>
          </cell>
          <cell r="G105" t="str">
            <v>Mobil SF</v>
          </cell>
          <cell r="H105" t="str">
            <v>St Fergus</v>
          </cell>
          <cell r="I105" t="str">
            <v>A</v>
          </cell>
          <cell r="J105">
            <v>2</v>
          </cell>
          <cell r="K105">
            <v>0</v>
          </cell>
          <cell r="L105">
            <v>0</v>
          </cell>
          <cell r="M105">
            <v>0</v>
          </cell>
          <cell r="N105">
            <v>0</v>
          </cell>
          <cell r="O105">
            <v>1.0999999999999999</v>
          </cell>
          <cell r="P105">
            <v>1.0999999999999999</v>
          </cell>
          <cell r="Q105">
            <v>1.0999999999999999</v>
          </cell>
          <cell r="R105">
            <v>1.0999999999999999</v>
          </cell>
          <cell r="S105">
            <v>1.0999999999999999</v>
          </cell>
          <cell r="T105">
            <v>1.0999999999999999</v>
          </cell>
          <cell r="U105">
            <v>1.0999999999999999</v>
          </cell>
          <cell r="V105">
            <v>1.0999999999999999</v>
          </cell>
          <cell r="W105">
            <v>1.0999999999999999</v>
          </cell>
          <cell r="X105">
            <v>1.0999999999999999</v>
          </cell>
          <cell r="Y105">
            <v>0</v>
          </cell>
          <cell r="Z105">
            <v>0</v>
          </cell>
          <cell r="AA105">
            <v>0</v>
          </cell>
          <cell r="AB105">
            <v>0</v>
          </cell>
          <cell r="AC105">
            <v>0</v>
          </cell>
          <cell r="AD105">
            <v>0</v>
          </cell>
          <cell r="AE105">
            <v>0</v>
          </cell>
          <cell r="AF105">
            <v>0</v>
          </cell>
          <cell r="AG105">
            <v>0</v>
          </cell>
          <cell r="AH105">
            <v>0</v>
          </cell>
          <cell r="AI105">
            <v>0</v>
          </cell>
          <cell r="AJ105">
            <v>0.1</v>
          </cell>
          <cell r="AK105">
            <v>0.1</v>
          </cell>
          <cell r="AL105">
            <v>0.1</v>
          </cell>
          <cell r="AM105">
            <v>0.1</v>
          </cell>
          <cell r="AN105">
            <v>0.1</v>
          </cell>
          <cell r="AO105">
            <v>0.1</v>
          </cell>
          <cell r="AP105">
            <v>0.1</v>
          </cell>
          <cell r="AQ105">
            <v>0.1</v>
          </cell>
          <cell r="AR105">
            <v>0.1</v>
          </cell>
          <cell r="AS105">
            <v>0.1</v>
          </cell>
          <cell r="AT105">
            <v>0</v>
          </cell>
          <cell r="AU105">
            <v>0</v>
          </cell>
          <cell r="AV105">
            <v>0</v>
          </cell>
          <cell r="AW105">
            <v>0</v>
          </cell>
          <cell r="AX105">
            <v>0</v>
          </cell>
          <cell r="AY105">
            <v>0</v>
          </cell>
          <cell r="AZ105">
            <v>0</v>
          </cell>
          <cell r="BA105">
            <v>0</v>
          </cell>
          <cell r="BB105">
            <v>0</v>
          </cell>
          <cell r="BC105">
            <v>0</v>
          </cell>
          <cell r="BD105">
            <v>0</v>
          </cell>
          <cell r="BE105">
            <v>0.11</v>
          </cell>
          <cell r="BF105">
            <v>0.11</v>
          </cell>
          <cell r="BG105">
            <v>0.11</v>
          </cell>
          <cell r="BH105">
            <v>0.11</v>
          </cell>
          <cell r="BI105">
            <v>0.11</v>
          </cell>
          <cell r="BJ105">
            <v>0.11</v>
          </cell>
          <cell r="BK105">
            <v>0.11</v>
          </cell>
          <cell r="BL105">
            <v>0.11</v>
          </cell>
          <cell r="BM105">
            <v>0.11</v>
          </cell>
          <cell r="BN105">
            <v>0.11</v>
          </cell>
          <cell r="BO105">
            <v>0</v>
          </cell>
          <cell r="BP105">
            <v>0</v>
          </cell>
          <cell r="BQ105">
            <v>0</v>
          </cell>
          <cell r="BR105">
            <v>0</v>
          </cell>
          <cell r="BS105">
            <v>0</v>
          </cell>
          <cell r="BT105">
            <v>0</v>
          </cell>
          <cell r="BU105">
            <v>0</v>
          </cell>
          <cell r="BV105">
            <v>40.950209030535341</v>
          </cell>
          <cell r="BW105">
            <v>0.78</v>
          </cell>
          <cell r="BX105">
            <v>2.96</v>
          </cell>
          <cell r="BY105">
            <v>84.99</v>
          </cell>
          <cell r="BZ105">
            <v>7.74</v>
          </cell>
          <cell r="CA105">
            <v>2.56</v>
          </cell>
          <cell r="CB105">
            <v>0.73</v>
          </cell>
          <cell r="CC105">
            <v>0.18</v>
          </cell>
          <cell r="CD105">
            <v>0.04</v>
          </cell>
          <cell r="CE105">
            <v>0.02</v>
          </cell>
          <cell r="CG105" t="str">
            <v>1.6ppm</v>
          </cell>
          <cell r="CJ105">
            <v>100</v>
          </cell>
          <cell r="CK105">
            <v>0</v>
          </cell>
          <cell r="CL105">
            <v>0.1</v>
          </cell>
          <cell r="CM105">
            <v>20</v>
          </cell>
          <cell r="CN105">
            <v>0.55000000000000004</v>
          </cell>
          <cell r="CO105">
            <v>0.45624999999999999</v>
          </cell>
        </row>
        <row r="106">
          <cell r="A106" t="str">
            <v>Goldeneye in Rewheel</v>
          </cell>
          <cell r="B106">
            <v>102</v>
          </cell>
          <cell r="E106" t="str">
            <v>Profile Good, 40% 10/11 (Terminal)</v>
          </cell>
          <cell r="G106" t="str">
            <v>Shell/Esso SF</v>
          </cell>
          <cell r="H106" t="str">
            <v>St Fergus</v>
          </cell>
          <cell r="I106" t="str">
            <v>P</v>
          </cell>
          <cell r="J106">
            <v>1</v>
          </cell>
          <cell r="K106">
            <v>2.0217391304347827</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0.46</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0.93</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37.723350089053945</v>
          </cell>
          <cell r="BW106">
            <v>1.02</v>
          </cell>
          <cell r="BX106">
            <v>0.88</v>
          </cell>
          <cell r="BY106">
            <v>95.89</v>
          </cell>
          <cell r="BZ106">
            <v>2.11</v>
          </cell>
          <cell r="CA106">
            <v>0.1</v>
          </cell>
          <cell r="CG106" t="str">
            <v>1ppm</v>
          </cell>
          <cell r="CJ106">
            <v>100</v>
          </cell>
          <cell r="CK106">
            <v>0</v>
          </cell>
          <cell r="CL106">
            <v>0</v>
          </cell>
          <cell r="CM106">
            <v>20</v>
          </cell>
          <cell r="CN106">
            <v>0</v>
          </cell>
          <cell r="CO106">
            <v>0.16789999999999999</v>
          </cell>
        </row>
        <row r="107">
          <cell r="A107" t="str">
            <v>Gryphon</v>
          </cell>
          <cell r="B107">
            <v>103</v>
          </cell>
          <cell r="E107" t="str">
            <v>Injection</v>
          </cell>
          <cell r="G107" t="str">
            <v>Mobil SF</v>
          </cell>
          <cell r="H107" t="str">
            <v>St Fergus</v>
          </cell>
          <cell r="I107" t="str">
            <v>A</v>
          </cell>
          <cell r="J107">
            <v>2</v>
          </cell>
          <cell r="K107">
            <v>0</v>
          </cell>
          <cell r="L107">
            <v>0</v>
          </cell>
          <cell r="M107">
            <v>0</v>
          </cell>
          <cell r="N107">
            <v>0</v>
          </cell>
          <cell r="O107">
            <v>0</v>
          </cell>
          <cell r="P107">
            <v>0</v>
          </cell>
          <cell r="Q107">
            <v>0</v>
          </cell>
          <cell r="R107">
            <v>0</v>
          </cell>
          <cell r="S107">
            <v>0</v>
          </cell>
          <cell r="T107">
            <v>0</v>
          </cell>
          <cell r="U107">
            <v>1.1021897810218977</v>
          </cell>
          <cell r="V107">
            <v>1.1021897810218977</v>
          </cell>
          <cell r="W107">
            <v>1.1021897810218977</v>
          </cell>
          <cell r="X107">
            <v>1.1021897810218977</v>
          </cell>
          <cell r="Y107">
            <v>1.1056910569105691</v>
          </cell>
          <cell r="Z107">
            <v>1.0999999999999999</v>
          </cell>
          <cell r="AA107">
            <v>1.0975609756097562</v>
          </cell>
          <cell r="AB107">
            <v>1.0909090909090908</v>
          </cell>
          <cell r="AC107">
            <v>1.0909090909090908</v>
          </cell>
          <cell r="AD107">
            <v>1.1142857142857143</v>
          </cell>
          <cell r="AE107">
            <v>1.107142857142857</v>
          </cell>
          <cell r="AF107">
            <v>0</v>
          </cell>
          <cell r="AG107">
            <v>0</v>
          </cell>
          <cell r="AH107">
            <v>0</v>
          </cell>
          <cell r="AI107">
            <v>0</v>
          </cell>
          <cell r="AJ107">
            <v>0</v>
          </cell>
          <cell r="AK107">
            <v>0</v>
          </cell>
          <cell r="AL107">
            <v>0</v>
          </cell>
          <cell r="AM107">
            <v>0</v>
          </cell>
          <cell r="AN107">
            <v>0</v>
          </cell>
          <cell r="AO107">
            <v>0</v>
          </cell>
          <cell r="AP107">
            <v>1.37</v>
          </cell>
          <cell r="AQ107">
            <v>1.37</v>
          </cell>
          <cell r="AR107">
            <v>1.37</v>
          </cell>
          <cell r="AS107">
            <v>1.37</v>
          </cell>
          <cell r="AT107">
            <v>1.23</v>
          </cell>
          <cell r="AU107">
            <v>1.1000000000000001</v>
          </cell>
          <cell r="AV107">
            <v>0.82</v>
          </cell>
          <cell r="AW107">
            <v>0.55000000000000004</v>
          </cell>
          <cell r="AX107">
            <v>0.44</v>
          </cell>
          <cell r="AY107">
            <v>0.35</v>
          </cell>
          <cell r="AZ107">
            <v>0.28000000000000003</v>
          </cell>
          <cell r="BA107">
            <v>0</v>
          </cell>
          <cell r="BB107">
            <v>0</v>
          </cell>
          <cell r="BC107">
            <v>0</v>
          </cell>
          <cell r="BD107">
            <v>0</v>
          </cell>
          <cell r="BE107">
            <v>0</v>
          </cell>
          <cell r="BF107">
            <v>0</v>
          </cell>
          <cell r="BG107">
            <v>0</v>
          </cell>
          <cell r="BH107">
            <v>0</v>
          </cell>
          <cell r="BI107">
            <v>0</v>
          </cell>
          <cell r="BJ107">
            <v>0</v>
          </cell>
          <cell r="BK107">
            <v>1.51</v>
          </cell>
          <cell r="BL107">
            <v>1.51</v>
          </cell>
          <cell r="BM107">
            <v>1.51</v>
          </cell>
          <cell r="BN107">
            <v>1.51</v>
          </cell>
          <cell r="BO107">
            <v>1.36</v>
          </cell>
          <cell r="BP107">
            <v>1.21</v>
          </cell>
          <cell r="BQ107">
            <v>0.9</v>
          </cell>
          <cell r="BR107">
            <v>0.6</v>
          </cell>
          <cell r="BS107">
            <v>0.48</v>
          </cell>
          <cell r="BT107">
            <v>0.39</v>
          </cell>
          <cell r="BU107">
            <v>0.31</v>
          </cell>
          <cell r="BV107">
            <v>40.950209030535341</v>
          </cell>
          <cell r="BW107">
            <v>0.78</v>
          </cell>
          <cell r="BX107">
            <v>2.96</v>
          </cell>
          <cell r="BY107">
            <v>84.99</v>
          </cell>
          <cell r="BZ107">
            <v>7.74</v>
          </cell>
          <cell r="CA107">
            <v>2.56</v>
          </cell>
          <cell r="CB107">
            <v>0.73</v>
          </cell>
          <cell r="CC107">
            <v>0.18</v>
          </cell>
          <cell r="CD107">
            <v>0.04</v>
          </cell>
          <cell r="CE107">
            <v>0.02</v>
          </cell>
          <cell r="CG107" t="str">
            <v>1.6ppm</v>
          </cell>
          <cell r="CJ107">
            <v>100</v>
          </cell>
          <cell r="CK107">
            <v>0</v>
          </cell>
          <cell r="CL107">
            <v>1.37</v>
          </cell>
          <cell r="CM107">
            <v>20</v>
          </cell>
          <cell r="CN107">
            <v>7.5350000000000001</v>
          </cell>
          <cell r="CO107">
            <v>3.2503250000000001</v>
          </cell>
        </row>
        <row r="108">
          <cell r="A108" t="str">
            <v>Hamilton</v>
          </cell>
          <cell r="B108">
            <v>104</v>
          </cell>
          <cell r="E108" t="str">
            <v>Profile good</v>
          </cell>
          <cell r="G108" t="str">
            <v>Burton Point</v>
          </cell>
          <cell r="H108" t="str">
            <v>Burton Point</v>
          </cell>
          <cell r="I108" t="str">
            <v>P</v>
          </cell>
          <cell r="J108">
            <v>2</v>
          </cell>
          <cell r="K108">
            <v>1.2</v>
          </cell>
          <cell r="L108">
            <v>1.2058823529411764</v>
          </cell>
          <cell r="M108">
            <v>1.173913043478261</v>
          </cell>
          <cell r="N108">
            <v>1.1875</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0.55000000000000004</v>
          </cell>
          <cell r="AG108">
            <v>0.34</v>
          </cell>
          <cell r="AH108">
            <v>0.23</v>
          </cell>
          <cell r="AI108">
            <v>0.16</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0.66</v>
          </cell>
          <cell r="BB108">
            <v>0.41</v>
          </cell>
          <cell r="BC108">
            <v>0.27</v>
          </cell>
          <cell r="BD108">
            <v>0.19</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38.513007941387826</v>
          </cell>
          <cell r="BW108">
            <v>1.89</v>
          </cell>
          <cell r="BX108">
            <v>0.81</v>
          </cell>
          <cell r="BY108">
            <v>92.84</v>
          </cell>
          <cell r="BZ108">
            <v>3.41</v>
          </cell>
          <cell r="CA108">
            <v>0.65</v>
          </cell>
          <cell r="CB108">
            <v>0.25</v>
          </cell>
          <cell r="CC108">
            <v>7.0000000000000007E-2</v>
          </cell>
          <cell r="CD108">
            <v>0.06</v>
          </cell>
          <cell r="CE108">
            <v>0.02</v>
          </cell>
          <cell r="CJ108">
            <v>100</v>
          </cell>
          <cell r="CK108">
            <v>0</v>
          </cell>
          <cell r="CL108">
            <v>0</v>
          </cell>
          <cell r="CM108">
            <v>20</v>
          </cell>
          <cell r="CN108">
            <v>0</v>
          </cell>
          <cell r="CO108">
            <v>0.4672</v>
          </cell>
        </row>
        <row r="109">
          <cell r="A109" t="str">
            <v>Hamilton East</v>
          </cell>
          <cell r="B109">
            <v>105</v>
          </cell>
          <cell r="E109" t="str">
            <v>Profile good</v>
          </cell>
          <cell r="G109" t="str">
            <v>Burton Point</v>
          </cell>
          <cell r="H109" t="str">
            <v>Burton Point</v>
          </cell>
          <cell r="I109" t="str">
            <v>P</v>
          </cell>
          <cell r="J109">
            <v>2</v>
          </cell>
          <cell r="K109">
            <v>2</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0.01</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0.02</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38.513007941387826</v>
          </cell>
          <cell r="BW109">
            <v>1.89</v>
          </cell>
          <cell r="BX109">
            <v>0.81</v>
          </cell>
          <cell r="BY109">
            <v>92.84</v>
          </cell>
          <cell r="BZ109">
            <v>3.41</v>
          </cell>
          <cell r="CA109">
            <v>0.65</v>
          </cell>
          <cell r="CB109">
            <v>0.25</v>
          </cell>
          <cell r="CC109">
            <v>7.0000000000000007E-2</v>
          </cell>
          <cell r="CD109">
            <v>0.06</v>
          </cell>
          <cell r="CE109">
            <v>0.02</v>
          </cell>
          <cell r="CJ109">
            <v>100</v>
          </cell>
          <cell r="CK109">
            <v>0</v>
          </cell>
          <cell r="CL109">
            <v>0</v>
          </cell>
          <cell r="CM109">
            <v>20</v>
          </cell>
          <cell r="CN109">
            <v>0</v>
          </cell>
          <cell r="CO109">
            <v>3.65E-3</v>
          </cell>
        </row>
        <row r="110">
          <cell r="A110" t="str">
            <v>Hamilton North</v>
          </cell>
          <cell r="B110">
            <v>106</v>
          </cell>
          <cell r="E110" t="str">
            <v>Profile good</v>
          </cell>
          <cell r="G110" t="str">
            <v>Burton Point</v>
          </cell>
          <cell r="H110" t="str">
            <v>Burton Point</v>
          </cell>
          <cell r="I110" t="str">
            <v>P</v>
          </cell>
          <cell r="J110">
            <v>2</v>
          </cell>
          <cell r="K110">
            <v>1.1875</v>
          </cell>
          <cell r="L110">
            <v>1.2727272727272729</v>
          </cell>
          <cell r="M110">
            <v>1.2222222222222223</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0.16</v>
          </cell>
          <cell r="AG110">
            <v>0.11</v>
          </cell>
          <cell r="AH110">
            <v>0.09</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0.19</v>
          </cell>
          <cell r="BB110">
            <v>0.14000000000000001</v>
          </cell>
          <cell r="BC110">
            <v>0.11</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38.513007941387826</v>
          </cell>
          <cell r="BW110">
            <v>1.89</v>
          </cell>
          <cell r="BX110">
            <v>0.81</v>
          </cell>
          <cell r="BY110">
            <v>92.84</v>
          </cell>
          <cell r="BZ110">
            <v>3.41</v>
          </cell>
          <cell r="CA110">
            <v>0.65</v>
          </cell>
          <cell r="CB110">
            <v>0.25</v>
          </cell>
          <cell r="CC110">
            <v>7.0000000000000007E-2</v>
          </cell>
          <cell r="CD110">
            <v>0.06</v>
          </cell>
          <cell r="CE110">
            <v>0.02</v>
          </cell>
          <cell r="CJ110">
            <v>100</v>
          </cell>
          <cell r="CK110">
            <v>0</v>
          </cell>
          <cell r="CL110">
            <v>0</v>
          </cell>
          <cell r="CM110">
            <v>20</v>
          </cell>
          <cell r="CN110">
            <v>0</v>
          </cell>
          <cell r="CO110">
            <v>0.13139999999999999</v>
          </cell>
        </row>
        <row r="111">
          <cell r="A111" t="str">
            <v>Harding</v>
          </cell>
          <cell r="B111">
            <v>107</v>
          </cell>
          <cell r="E111" t="str">
            <v>90% Wet profile, slip 3</v>
          </cell>
          <cell r="G111" t="str">
            <v>Amoco T</v>
          </cell>
          <cell r="H111" t="str">
            <v>Teesside</v>
          </cell>
          <cell r="I111" t="str">
            <v>A</v>
          </cell>
          <cell r="J111">
            <v>1</v>
          </cell>
          <cell r="K111">
            <v>0</v>
          </cell>
          <cell r="L111">
            <v>0</v>
          </cell>
          <cell r="M111">
            <v>0</v>
          </cell>
          <cell r="N111">
            <v>0</v>
          </cell>
          <cell r="O111">
            <v>0</v>
          </cell>
          <cell r="P111">
            <v>0</v>
          </cell>
          <cell r="Q111">
            <v>0</v>
          </cell>
          <cell r="R111">
            <v>0</v>
          </cell>
          <cell r="S111">
            <v>0</v>
          </cell>
          <cell r="T111">
            <v>0</v>
          </cell>
          <cell r="U111">
            <v>1.1004709576138147</v>
          </cell>
          <cell r="V111">
            <v>1.0994940978077572</v>
          </cell>
          <cell r="W111">
            <v>1.0998185117967332</v>
          </cell>
          <cell r="X111">
            <v>1.1006160164271048</v>
          </cell>
          <cell r="Y111">
            <v>1.0974358974358975</v>
          </cell>
          <cell r="Z111">
            <v>1.0993589743589745</v>
          </cell>
          <cell r="AA111">
            <v>1.1004016064257027</v>
          </cell>
          <cell r="AB111">
            <v>1.1005025125628141</v>
          </cell>
          <cell r="AC111">
            <v>1.0999999999999999</v>
          </cell>
          <cell r="AD111">
            <v>1.09375</v>
          </cell>
          <cell r="AE111">
            <v>1.0980392156862746</v>
          </cell>
          <cell r="AF111">
            <v>0</v>
          </cell>
          <cell r="AG111">
            <v>0</v>
          </cell>
          <cell r="AH111">
            <v>0</v>
          </cell>
          <cell r="AI111">
            <v>0</v>
          </cell>
          <cell r="AJ111">
            <v>0</v>
          </cell>
          <cell r="AK111">
            <v>0</v>
          </cell>
          <cell r="AL111">
            <v>0</v>
          </cell>
          <cell r="AM111">
            <v>0</v>
          </cell>
          <cell r="AN111">
            <v>0</v>
          </cell>
          <cell r="AO111">
            <v>0</v>
          </cell>
          <cell r="AP111">
            <v>6.37</v>
          </cell>
          <cell r="AQ111">
            <v>5.93</v>
          </cell>
          <cell r="AR111">
            <v>5.51</v>
          </cell>
          <cell r="AS111">
            <v>4.87</v>
          </cell>
          <cell r="AT111">
            <v>3.9</v>
          </cell>
          <cell r="AU111">
            <v>3.12</v>
          </cell>
          <cell r="AV111">
            <v>2.4900000000000002</v>
          </cell>
          <cell r="AW111">
            <v>1.99</v>
          </cell>
          <cell r="AX111">
            <v>1.6</v>
          </cell>
          <cell r="AY111">
            <v>1.28</v>
          </cell>
          <cell r="AZ111">
            <v>1.02</v>
          </cell>
          <cell r="BA111">
            <v>0</v>
          </cell>
          <cell r="BB111">
            <v>0</v>
          </cell>
          <cell r="BC111">
            <v>0</v>
          </cell>
          <cell r="BD111">
            <v>0</v>
          </cell>
          <cell r="BE111">
            <v>0</v>
          </cell>
          <cell r="BF111">
            <v>0</v>
          </cell>
          <cell r="BG111">
            <v>0</v>
          </cell>
          <cell r="BH111">
            <v>0</v>
          </cell>
          <cell r="BI111">
            <v>0</v>
          </cell>
          <cell r="BJ111">
            <v>0</v>
          </cell>
          <cell r="BK111">
            <v>7.01</v>
          </cell>
          <cell r="BL111">
            <v>6.52</v>
          </cell>
          <cell r="BM111">
            <v>6.06</v>
          </cell>
          <cell r="BN111">
            <v>5.36</v>
          </cell>
          <cell r="BO111">
            <v>4.28</v>
          </cell>
          <cell r="BP111">
            <v>3.43</v>
          </cell>
          <cell r="BQ111">
            <v>2.74</v>
          </cell>
          <cell r="BR111">
            <v>2.19</v>
          </cell>
          <cell r="BS111">
            <v>1.76</v>
          </cell>
          <cell r="BT111">
            <v>1.4</v>
          </cell>
          <cell r="BU111">
            <v>1.1200000000000001</v>
          </cell>
          <cell r="BV111">
            <v>41.018425144672889</v>
          </cell>
          <cell r="BW111">
            <v>0.88</v>
          </cell>
          <cell r="BX111">
            <v>2.1800000000000002</v>
          </cell>
          <cell r="BY111">
            <v>85.5</v>
          </cell>
          <cell r="BZ111">
            <v>8.39</v>
          </cell>
          <cell r="CA111">
            <v>2.2799999999999998</v>
          </cell>
          <cell r="CB111">
            <v>0.63</v>
          </cell>
          <cell r="CC111">
            <v>0.12</v>
          </cell>
          <cell r="CD111">
            <v>0.02</v>
          </cell>
          <cell r="CG111" t="str">
            <v>2.9ppm</v>
          </cell>
          <cell r="CJ111">
            <v>100</v>
          </cell>
          <cell r="CK111">
            <v>0</v>
          </cell>
          <cell r="CL111">
            <v>6.37</v>
          </cell>
          <cell r="CM111">
            <v>20</v>
          </cell>
          <cell r="CN111">
            <v>35.035000000000004</v>
          </cell>
          <cell r="CO111">
            <v>15.112825000000001</v>
          </cell>
        </row>
        <row r="112">
          <cell r="A112" t="str">
            <v>Harrison</v>
          </cell>
          <cell r="B112">
            <v>108</v>
          </cell>
          <cell r="E112" t="str">
            <v>No FID, slip 3</v>
          </cell>
          <cell r="G112" t="str">
            <v>Theddlethorpe</v>
          </cell>
          <cell r="H112" t="str">
            <v>Theddlethorpe</v>
          </cell>
          <cell r="I112" t="str">
            <v>A</v>
          </cell>
          <cell r="J112">
            <v>2</v>
          </cell>
          <cell r="K112">
            <v>0</v>
          </cell>
          <cell r="L112">
            <v>0</v>
          </cell>
          <cell r="M112">
            <v>0</v>
          </cell>
          <cell r="N112">
            <v>0</v>
          </cell>
          <cell r="O112">
            <v>0</v>
          </cell>
          <cell r="P112">
            <v>1.0909090909090908</v>
          </cell>
          <cell r="Q112">
            <v>1.1036585365853659</v>
          </cell>
          <cell r="R112">
            <v>1.0999999999999999</v>
          </cell>
          <cell r="S112">
            <v>1.1029411764705881</v>
          </cell>
          <cell r="T112">
            <v>1.0909090909090908</v>
          </cell>
          <cell r="U112">
            <v>1.1111111111111109</v>
          </cell>
          <cell r="V112">
            <v>1.125</v>
          </cell>
          <cell r="W112">
            <v>1.0909090909090908</v>
          </cell>
          <cell r="X112">
            <v>1.125</v>
          </cell>
          <cell r="Y112">
            <v>1.2</v>
          </cell>
          <cell r="Z112">
            <v>1.25</v>
          </cell>
          <cell r="AA112">
            <v>0</v>
          </cell>
          <cell r="AB112">
            <v>0</v>
          </cell>
          <cell r="AC112">
            <v>0</v>
          </cell>
          <cell r="AD112">
            <v>0</v>
          </cell>
          <cell r="AE112">
            <v>0</v>
          </cell>
          <cell r="AF112">
            <v>0</v>
          </cell>
          <cell r="AG112">
            <v>0</v>
          </cell>
          <cell r="AH112">
            <v>0</v>
          </cell>
          <cell r="AI112">
            <v>0</v>
          </cell>
          <cell r="AJ112">
            <v>0</v>
          </cell>
          <cell r="AK112">
            <v>0.22</v>
          </cell>
          <cell r="AL112">
            <v>1.64</v>
          </cell>
          <cell r="AM112">
            <v>1.1000000000000001</v>
          </cell>
          <cell r="AN112">
            <v>0.68</v>
          </cell>
          <cell r="AO112">
            <v>0.44</v>
          </cell>
          <cell r="AP112">
            <v>0.27</v>
          </cell>
          <cell r="AQ112">
            <v>0.16</v>
          </cell>
          <cell r="AR112">
            <v>0.11</v>
          </cell>
          <cell r="AS112">
            <v>0.08</v>
          </cell>
          <cell r="AT112">
            <v>0.05</v>
          </cell>
          <cell r="AU112">
            <v>0.04</v>
          </cell>
          <cell r="AV112">
            <v>0</v>
          </cell>
          <cell r="AW112">
            <v>0</v>
          </cell>
          <cell r="AX112">
            <v>0</v>
          </cell>
          <cell r="AY112">
            <v>0</v>
          </cell>
          <cell r="AZ112">
            <v>0</v>
          </cell>
          <cell r="BA112">
            <v>0</v>
          </cell>
          <cell r="BB112">
            <v>0</v>
          </cell>
          <cell r="BC112">
            <v>0</v>
          </cell>
          <cell r="BD112">
            <v>0</v>
          </cell>
          <cell r="BE112">
            <v>0</v>
          </cell>
          <cell r="BF112">
            <v>0.24</v>
          </cell>
          <cell r="BG112">
            <v>1.81</v>
          </cell>
          <cell r="BH112">
            <v>1.21</v>
          </cell>
          <cell r="BI112">
            <v>0.75</v>
          </cell>
          <cell r="BJ112">
            <v>0.48</v>
          </cell>
          <cell r="BK112">
            <v>0.3</v>
          </cell>
          <cell r="BL112">
            <v>0.18</v>
          </cell>
          <cell r="BM112">
            <v>0.12</v>
          </cell>
          <cell r="BN112">
            <v>0.09</v>
          </cell>
          <cell r="BO112">
            <v>0.06</v>
          </cell>
          <cell r="BP112">
            <v>0.05</v>
          </cell>
          <cell r="BQ112">
            <v>0</v>
          </cell>
          <cell r="BR112">
            <v>0</v>
          </cell>
          <cell r="BS112">
            <v>0</v>
          </cell>
          <cell r="BT112">
            <v>0</v>
          </cell>
          <cell r="BU112">
            <v>0</v>
          </cell>
          <cell r="BV112">
            <v>38.349205231337869</v>
          </cell>
          <cell r="BW112">
            <v>3.6</v>
          </cell>
          <cell r="BX112">
            <v>1.1299999999999999</v>
          </cell>
          <cell r="BY112">
            <v>89.58</v>
          </cell>
          <cell r="BZ112">
            <v>4.07</v>
          </cell>
          <cell r="CA112">
            <v>1.02</v>
          </cell>
          <cell r="CB112">
            <v>0.38</v>
          </cell>
          <cell r="CC112">
            <v>0.11</v>
          </cell>
          <cell r="CD112">
            <v>7.0000000000000007E-2</v>
          </cell>
          <cell r="CE112">
            <v>0.03</v>
          </cell>
          <cell r="CF112">
            <v>0.01</v>
          </cell>
          <cell r="CJ112">
            <v>99.999999999999986</v>
          </cell>
          <cell r="CK112">
            <v>-0.20500000000000002</v>
          </cell>
          <cell r="CL112">
            <v>2.1150000000000002</v>
          </cell>
          <cell r="CM112">
            <v>10.317073170731707</v>
          </cell>
          <cell r="CN112">
            <v>0.17780487804878042</v>
          </cell>
          <cell r="CO112">
            <v>1.6526487804878047</v>
          </cell>
        </row>
        <row r="113">
          <cell r="A113" t="str">
            <v>Heron</v>
          </cell>
          <cell r="B113">
            <v>109</v>
          </cell>
          <cell r="E113" t="str">
            <v>Too high, profile halved</v>
          </cell>
          <cell r="G113" t="str">
            <v>Amoco T</v>
          </cell>
          <cell r="H113" t="str">
            <v>Teesside</v>
          </cell>
          <cell r="I113" t="str">
            <v>P</v>
          </cell>
          <cell r="J113">
            <v>2</v>
          </cell>
          <cell r="K113">
            <v>1.2820512820512819</v>
          </cell>
          <cell r="L113">
            <v>1.3125</v>
          </cell>
          <cell r="M113">
            <v>1.3076923076923077</v>
          </cell>
          <cell r="N113">
            <v>1.3</v>
          </cell>
          <cell r="O113">
            <v>1.3333333333333335</v>
          </cell>
          <cell r="P113">
            <v>1.2727272727272729</v>
          </cell>
          <cell r="Q113">
            <v>1.4285714285714286</v>
          </cell>
          <cell r="R113">
            <v>1.5</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0.39</v>
          </cell>
          <cell r="AG113">
            <v>0.32</v>
          </cell>
          <cell r="AH113">
            <v>0.26</v>
          </cell>
          <cell r="AI113">
            <v>0.2</v>
          </cell>
          <cell r="AJ113">
            <v>0.15</v>
          </cell>
          <cell r="AK113">
            <v>0.11</v>
          </cell>
          <cell r="AL113">
            <v>7.0000000000000007E-2</v>
          </cell>
          <cell r="AM113">
            <v>0.04</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0.5</v>
          </cell>
          <cell r="BB113">
            <v>0.42</v>
          </cell>
          <cell r="BC113">
            <v>0.34</v>
          </cell>
          <cell r="BD113">
            <v>0.26</v>
          </cell>
          <cell r="BE113">
            <v>0.2</v>
          </cell>
          <cell r="BF113">
            <v>0.14000000000000001</v>
          </cell>
          <cell r="BG113">
            <v>0.1</v>
          </cell>
          <cell r="BH113">
            <v>0.06</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41.018425144672889</v>
          </cell>
          <cell r="BW113">
            <v>0.88</v>
          </cell>
          <cell r="BX113">
            <v>2.1800000000000002</v>
          </cell>
          <cell r="BY113">
            <v>85.5</v>
          </cell>
          <cell r="BZ113">
            <v>8.39</v>
          </cell>
          <cell r="CA113">
            <v>2.2799999999999998</v>
          </cell>
          <cell r="CB113">
            <v>0.63</v>
          </cell>
          <cell r="CC113">
            <v>0.12</v>
          </cell>
          <cell r="CD113">
            <v>0.02</v>
          </cell>
          <cell r="CG113" t="str">
            <v>2.9ppm</v>
          </cell>
          <cell r="CJ113">
            <v>100</v>
          </cell>
          <cell r="CK113">
            <v>0</v>
          </cell>
          <cell r="CL113">
            <v>0</v>
          </cell>
          <cell r="CM113">
            <v>20</v>
          </cell>
          <cell r="CN113">
            <v>0</v>
          </cell>
          <cell r="CO113">
            <v>0.56210000000000004</v>
          </cell>
        </row>
        <row r="114">
          <cell r="A114" t="str">
            <v>Hewett</v>
          </cell>
          <cell r="B114">
            <v>110</v>
          </cell>
          <cell r="E114" t="str">
            <v>Profile inc 1.4</v>
          </cell>
          <cell r="G114" t="str">
            <v>Tullow B</v>
          </cell>
          <cell r="H114" t="str">
            <v>Bacton</v>
          </cell>
          <cell r="I114" t="str">
            <v>P</v>
          </cell>
          <cell r="J114">
            <v>2</v>
          </cell>
          <cell r="K114">
            <v>1.3043478260869563</v>
          </cell>
          <cell r="L114">
            <v>1.2903225806451615</v>
          </cell>
          <cell r="M114">
            <v>1.2916666666666667</v>
          </cell>
          <cell r="N114">
            <v>1.3181818181818181</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0.46</v>
          </cell>
          <cell r="AG114">
            <v>0.31</v>
          </cell>
          <cell r="AH114">
            <v>0.24</v>
          </cell>
          <cell r="AI114">
            <v>0.22</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0.6</v>
          </cell>
          <cell r="BB114">
            <v>0.4</v>
          </cell>
          <cell r="BC114">
            <v>0.31</v>
          </cell>
          <cell r="BD114">
            <v>0.28999999999999998</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38.862938360348444</v>
          </cell>
          <cell r="BW114">
            <v>2.84</v>
          </cell>
          <cell r="BX114">
            <v>0.53</v>
          </cell>
          <cell r="BY114">
            <v>91.02</v>
          </cell>
          <cell r="BZ114">
            <v>4.01</v>
          </cell>
          <cell r="CA114">
            <v>0.95</v>
          </cell>
          <cell r="CB114">
            <v>0.4</v>
          </cell>
          <cell r="CC114">
            <v>0.14000000000000001</v>
          </cell>
          <cell r="CD114">
            <v>0.05</v>
          </cell>
          <cell r="CE114">
            <v>0.05</v>
          </cell>
          <cell r="CF114">
            <v>0.01</v>
          </cell>
          <cell r="CJ114">
            <v>100.00000000000001</v>
          </cell>
          <cell r="CK114">
            <v>0</v>
          </cell>
          <cell r="CL114">
            <v>0</v>
          </cell>
          <cell r="CM114">
            <v>20</v>
          </cell>
          <cell r="CN114">
            <v>0</v>
          </cell>
          <cell r="CO114">
            <v>0.44894999999999996</v>
          </cell>
        </row>
        <row r="115">
          <cell r="A115" t="str">
            <v>Horne</v>
          </cell>
          <cell r="B115">
            <v>111</v>
          </cell>
          <cell r="E115" t="str">
            <v>Profile ok</v>
          </cell>
          <cell r="G115" t="str">
            <v>Tullow B</v>
          </cell>
          <cell r="H115" t="str">
            <v>Bacton</v>
          </cell>
          <cell r="I115" t="str">
            <v>P</v>
          </cell>
          <cell r="J115">
            <v>2</v>
          </cell>
          <cell r="K115">
            <v>1.25</v>
          </cell>
          <cell r="L115">
            <v>1.25</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0.16</v>
          </cell>
          <cell r="AG115">
            <v>0.08</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0.2</v>
          </cell>
          <cell r="BB115">
            <v>0.1</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38.862938360348444</v>
          </cell>
          <cell r="BW115">
            <v>2.84</v>
          </cell>
          <cell r="BX115">
            <v>0.53</v>
          </cell>
          <cell r="BY115">
            <v>91.02</v>
          </cell>
          <cell r="BZ115">
            <v>4.01</v>
          </cell>
          <cell r="CA115">
            <v>0.95</v>
          </cell>
          <cell r="CB115">
            <v>0.4</v>
          </cell>
          <cell r="CC115">
            <v>0.14000000000000001</v>
          </cell>
          <cell r="CD115">
            <v>0.05</v>
          </cell>
          <cell r="CE115">
            <v>0.05</v>
          </cell>
          <cell r="CF115">
            <v>0.01</v>
          </cell>
          <cell r="CJ115">
            <v>100.00000000000001</v>
          </cell>
          <cell r="CK115">
            <v>0</v>
          </cell>
          <cell r="CL115">
            <v>0</v>
          </cell>
          <cell r="CM115">
            <v>20</v>
          </cell>
          <cell r="CN115">
            <v>0</v>
          </cell>
          <cell r="CO115">
            <v>8.7599999999999997E-2</v>
          </cell>
        </row>
        <row r="116">
          <cell r="A116" t="str">
            <v>Hoton</v>
          </cell>
          <cell r="B116">
            <v>112</v>
          </cell>
          <cell r="E116" t="str">
            <v>Profile good. Swing added</v>
          </cell>
          <cell r="G116" t="str">
            <v>Dimlington E</v>
          </cell>
          <cell r="H116" t="str">
            <v>Easington</v>
          </cell>
          <cell r="I116" t="str">
            <v>P</v>
          </cell>
          <cell r="J116">
            <v>2</v>
          </cell>
          <cell r="K116">
            <v>2.9655172413793105</v>
          </cell>
          <cell r="L116">
            <v>3</v>
          </cell>
          <cell r="M116">
            <v>3.043478260869565</v>
          </cell>
          <cell r="N116">
            <v>3</v>
          </cell>
          <cell r="O116">
            <v>2.9999999999999996</v>
          </cell>
          <cell r="P116">
            <v>3</v>
          </cell>
          <cell r="Q116">
            <v>3.0666666666666669</v>
          </cell>
          <cell r="R116">
            <v>2.9285714285714279</v>
          </cell>
          <cell r="S116">
            <v>3.0833333333333335</v>
          </cell>
          <cell r="T116">
            <v>3</v>
          </cell>
          <cell r="U116">
            <v>2.875</v>
          </cell>
          <cell r="V116">
            <v>3.1999999999999997</v>
          </cell>
          <cell r="W116">
            <v>2.75</v>
          </cell>
          <cell r="X116">
            <v>2.666666666666667</v>
          </cell>
          <cell r="Y116">
            <v>0</v>
          </cell>
          <cell r="Z116">
            <v>0</v>
          </cell>
          <cell r="AA116">
            <v>0</v>
          </cell>
          <cell r="AB116">
            <v>0</v>
          </cell>
          <cell r="AC116">
            <v>0</v>
          </cell>
          <cell r="AD116">
            <v>0</v>
          </cell>
          <cell r="AE116">
            <v>0</v>
          </cell>
          <cell r="AF116">
            <v>0.28999999999999998</v>
          </cell>
          <cell r="AG116">
            <v>0.26</v>
          </cell>
          <cell r="AH116">
            <v>0.23</v>
          </cell>
          <cell r="AI116">
            <v>0.21</v>
          </cell>
          <cell r="AJ116">
            <v>0.19</v>
          </cell>
          <cell r="AK116">
            <v>0.17</v>
          </cell>
          <cell r="AL116">
            <v>0.15</v>
          </cell>
          <cell r="AM116">
            <v>0.14000000000000001</v>
          </cell>
          <cell r="AN116">
            <v>0.12</v>
          </cell>
          <cell r="AO116">
            <v>0.11</v>
          </cell>
          <cell r="AP116">
            <v>0.08</v>
          </cell>
          <cell r="AQ116">
            <v>0.05</v>
          </cell>
          <cell r="AR116">
            <v>0.04</v>
          </cell>
          <cell r="AS116">
            <v>0.03</v>
          </cell>
          <cell r="AT116">
            <v>0</v>
          </cell>
          <cell r="AU116">
            <v>0</v>
          </cell>
          <cell r="AV116">
            <v>0</v>
          </cell>
          <cell r="AW116">
            <v>0</v>
          </cell>
          <cell r="AX116">
            <v>0</v>
          </cell>
          <cell r="AY116">
            <v>0</v>
          </cell>
          <cell r="AZ116">
            <v>0</v>
          </cell>
          <cell r="BA116">
            <v>0.86</v>
          </cell>
          <cell r="BB116">
            <v>0.78</v>
          </cell>
          <cell r="BC116">
            <v>0.7</v>
          </cell>
          <cell r="BD116">
            <v>0.63</v>
          </cell>
          <cell r="BE116">
            <v>0.56999999999999995</v>
          </cell>
          <cell r="BF116">
            <v>0.51</v>
          </cell>
          <cell r="BG116">
            <v>0.46</v>
          </cell>
          <cell r="BH116">
            <v>0.41</v>
          </cell>
          <cell r="BI116">
            <v>0.37</v>
          </cell>
          <cell r="BJ116">
            <v>0.33</v>
          </cell>
          <cell r="BK116">
            <v>0.23</v>
          </cell>
          <cell r="BL116">
            <v>0.16</v>
          </cell>
          <cell r="BM116">
            <v>0.11</v>
          </cell>
          <cell r="BN116">
            <v>0.08</v>
          </cell>
          <cell r="BO116">
            <v>0</v>
          </cell>
          <cell r="BP116">
            <v>0</v>
          </cell>
          <cell r="BQ116">
            <v>0</v>
          </cell>
          <cell r="BR116">
            <v>0</v>
          </cell>
          <cell r="BS116">
            <v>0</v>
          </cell>
          <cell r="BT116">
            <v>0</v>
          </cell>
          <cell r="BU116">
            <v>0</v>
          </cell>
          <cell r="BV116">
            <v>38.513007941387826</v>
          </cell>
          <cell r="BW116">
            <v>1.89</v>
          </cell>
          <cell r="BX116">
            <v>0.81</v>
          </cell>
          <cell r="BY116">
            <v>92.84</v>
          </cell>
          <cell r="BZ116">
            <v>3.41</v>
          </cell>
          <cell r="CA116">
            <v>0.65</v>
          </cell>
          <cell r="CB116">
            <v>0.25</v>
          </cell>
          <cell r="CC116">
            <v>7.0000000000000007E-2</v>
          </cell>
          <cell r="CD116">
            <v>0.06</v>
          </cell>
          <cell r="CE116">
            <v>0.02</v>
          </cell>
          <cell r="CJ116">
            <v>100</v>
          </cell>
          <cell r="CK116">
            <v>-1.9999999999999997E-2</v>
          </cell>
          <cell r="CL116">
            <v>0.25999999999999995</v>
          </cell>
          <cell r="CM116">
            <v>13</v>
          </cell>
          <cell r="CN116">
            <v>0.16</v>
          </cell>
          <cell r="CO116">
            <v>0.77014999999999989</v>
          </cell>
        </row>
        <row r="117">
          <cell r="A117" t="str">
            <v>Howe</v>
          </cell>
          <cell r="B117">
            <v>113</v>
          </cell>
          <cell r="E117" t="str">
            <v>Profile Good, 40% 10/11 (Terminal)</v>
          </cell>
          <cell r="G117" t="str">
            <v>Shell/Esso SF</v>
          </cell>
          <cell r="H117" t="str">
            <v>St Fergus</v>
          </cell>
          <cell r="I117" t="str">
            <v>P</v>
          </cell>
          <cell r="J117">
            <v>1</v>
          </cell>
          <cell r="K117">
            <v>2.5</v>
          </cell>
          <cell r="L117">
            <v>1.1666666666666667</v>
          </cell>
          <cell r="M117">
            <v>1.2</v>
          </cell>
          <cell r="N117">
            <v>1.1666666666666667</v>
          </cell>
          <cell r="O117">
            <v>1.2</v>
          </cell>
          <cell r="P117">
            <v>1.1666666666666667</v>
          </cell>
          <cell r="Q117">
            <v>1.2</v>
          </cell>
          <cell r="R117">
            <v>1.1666666666666667</v>
          </cell>
          <cell r="S117">
            <v>1.2</v>
          </cell>
          <cell r="T117">
            <v>1.1666666666666667</v>
          </cell>
          <cell r="U117">
            <v>1.2</v>
          </cell>
          <cell r="V117">
            <v>1.25</v>
          </cell>
          <cell r="W117">
            <v>0</v>
          </cell>
          <cell r="X117">
            <v>0</v>
          </cell>
          <cell r="Y117">
            <v>0</v>
          </cell>
          <cell r="Z117">
            <v>0</v>
          </cell>
          <cell r="AA117">
            <v>0</v>
          </cell>
          <cell r="AB117">
            <v>0</v>
          </cell>
          <cell r="AC117">
            <v>0</v>
          </cell>
          <cell r="AD117">
            <v>0</v>
          </cell>
          <cell r="AE117">
            <v>0</v>
          </cell>
          <cell r="AF117">
            <v>0.02</v>
          </cell>
          <cell r="AG117">
            <v>0.06</v>
          </cell>
          <cell r="AH117">
            <v>0.05</v>
          </cell>
          <cell r="AI117">
            <v>0.06</v>
          </cell>
          <cell r="AJ117">
            <v>0.05</v>
          </cell>
          <cell r="AK117">
            <v>0.06</v>
          </cell>
          <cell r="AL117">
            <v>0.05</v>
          </cell>
          <cell r="AM117">
            <v>0.06</v>
          </cell>
          <cell r="AN117">
            <v>0.05</v>
          </cell>
          <cell r="AO117">
            <v>0.06</v>
          </cell>
          <cell r="AP117">
            <v>0.05</v>
          </cell>
          <cell r="AQ117">
            <v>0.04</v>
          </cell>
          <cell r="AR117">
            <v>0</v>
          </cell>
          <cell r="AS117">
            <v>0</v>
          </cell>
          <cell r="AT117">
            <v>0</v>
          </cell>
          <cell r="AU117">
            <v>0</v>
          </cell>
          <cell r="AV117">
            <v>0</v>
          </cell>
          <cell r="AW117">
            <v>0</v>
          </cell>
          <cell r="AX117">
            <v>0</v>
          </cell>
          <cell r="AY117">
            <v>0</v>
          </cell>
          <cell r="AZ117">
            <v>0</v>
          </cell>
          <cell r="BA117">
            <v>0.05</v>
          </cell>
          <cell r="BB117">
            <v>7.0000000000000007E-2</v>
          </cell>
          <cell r="BC117">
            <v>0.06</v>
          </cell>
          <cell r="BD117">
            <v>7.0000000000000007E-2</v>
          </cell>
          <cell r="BE117">
            <v>0.06</v>
          </cell>
          <cell r="BF117">
            <v>7.0000000000000007E-2</v>
          </cell>
          <cell r="BG117">
            <v>0.06</v>
          </cell>
          <cell r="BH117">
            <v>7.0000000000000007E-2</v>
          </cell>
          <cell r="BI117">
            <v>0.06</v>
          </cell>
          <cell r="BJ117">
            <v>7.0000000000000007E-2</v>
          </cell>
          <cell r="BK117">
            <v>0.06</v>
          </cell>
          <cell r="BL117">
            <v>0.05</v>
          </cell>
          <cell r="BM117">
            <v>0</v>
          </cell>
          <cell r="BN117">
            <v>0</v>
          </cell>
          <cell r="BO117">
            <v>0</v>
          </cell>
          <cell r="BP117">
            <v>0</v>
          </cell>
          <cell r="BQ117">
            <v>0</v>
          </cell>
          <cell r="BR117">
            <v>0</v>
          </cell>
          <cell r="BS117">
            <v>0</v>
          </cell>
          <cell r="BT117">
            <v>0</v>
          </cell>
          <cell r="BU117">
            <v>0</v>
          </cell>
          <cell r="BV117">
            <v>37.723350089053945</v>
          </cell>
          <cell r="BW117">
            <v>1.02</v>
          </cell>
          <cell r="BX117">
            <v>0.88</v>
          </cell>
          <cell r="BY117">
            <v>95.89</v>
          </cell>
          <cell r="BZ117">
            <v>2.11</v>
          </cell>
          <cell r="CA117">
            <v>0.1</v>
          </cell>
          <cell r="CG117" t="str">
            <v>1ppm</v>
          </cell>
          <cell r="CJ117">
            <v>100</v>
          </cell>
          <cell r="CK117">
            <v>0</v>
          </cell>
          <cell r="CL117">
            <v>0.05</v>
          </cell>
          <cell r="CM117">
            <v>20</v>
          </cell>
          <cell r="CN117">
            <v>0.27500000000000002</v>
          </cell>
          <cell r="CO117">
            <v>0.308425</v>
          </cell>
        </row>
        <row r="118">
          <cell r="A118" t="str">
            <v>Hunter</v>
          </cell>
          <cell r="B118">
            <v>114</v>
          </cell>
          <cell r="E118" t="str">
            <v>Field Depleted</v>
          </cell>
          <cell r="G118" t="str">
            <v>Theddlethorpe</v>
          </cell>
          <cell r="H118" t="str">
            <v>Theddlethorpe</v>
          </cell>
          <cell r="I118" t="str">
            <v>P</v>
          </cell>
          <cell r="J118">
            <v>1</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38.349205231337869</v>
          </cell>
          <cell r="BW118">
            <v>3.6</v>
          </cell>
          <cell r="BX118">
            <v>1.1299999999999999</v>
          </cell>
          <cell r="BY118">
            <v>89.58</v>
          </cell>
          <cell r="BZ118">
            <v>4.07</v>
          </cell>
          <cell r="CA118">
            <v>1.02</v>
          </cell>
          <cell r="CB118">
            <v>0.38</v>
          </cell>
          <cell r="CC118">
            <v>0.11</v>
          </cell>
          <cell r="CD118">
            <v>7.0000000000000007E-2</v>
          </cell>
          <cell r="CE118">
            <v>0.03</v>
          </cell>
          <cell r="CF118">
            <v>0.01</v>
          </cell>
          <cell r="CJ118">
            <v>99.999999999999986</v>
          </cell>
          <cell r="CK118">
            <v>0</v>
          </cell>
          <cell r="CL118">
            <v>0</v>
          </cell>
          <cell r="CM118">
            <v>20</v>
          </cell>
          <cell r="CN118">
            <v>0</v>
          </cell>
          <cell r="CO118">
            <v>0</v>
          </cell>
        </row>
        <row r="119">
          <cell r="A119" t="str">
            <v>Huntingdon</v>
          </cell>
          <cell r="B119">
            <v>115</v>
          </cell>
          <cell r="E119" t="str">
            <v>90% Under construction Q1 2012, slip 1</v>
          </cell>
          <cell r="G119" t="str">
            <v>Amoco T</v>
          </cell>
          <cell r="H119" t="str">
            <v>Teesside</v>
          </cell>
          <cell r="I119" t="str">
            <v>D</v>
          </cell>
          <cell r="J119">
            <v>2</v>
          </cell>
          <cell r="K119">
            <v>0</v>
          </cell>
          <cell r="L119">
            <v>0</v>
          </cell>
          <cell r="M119">
            <v>1.1000000000000001</v>
          </cell>
          <cell r="N119">
            <v>1.0769230769230771</v>
          </cell>
          <cell r="O119">
            <v>1.08</v>
          </cell>
          <cell r="P119">
            <v>1.1176470588235294</v>
          </cell>
          <cell r="Q119">
            <v>1.1666666666666667</v>
          </cell>
          <cell r="R119">
            <v>1.0999999999999999</v>
          </cell>
          <cell r="S119">
            <v>1.1428571428571428</v>
          </cell>
          <cell r="T119">
            <v>1.2</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0.3</v>
          </cell>
          <cell r="AI119">
            <v>0.26</v>
          </cell>
          <cell r="AJ119">
            <v>0.25</v>
          </cell>
          <cell r="AK119">
            <v>0.17</v>
          </cell>
          <cell r="AL119">
            <v>0.12</v>
          </cell>
          <cell r="AM119">
            <v>0.1</v>
          </cell>
          <cell r="AN119">
            <v>7.0000000000000007E-2</v>
          </cell>
          <cell r="AO119">
            <v>0.05</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0.33</v>
          </cell>
          <cell r="BD119">
            <v>0.28000000000000003</v>
          </cell>
          <cell r="BE119">
            <v>0.27</v>
          </cell>
          <cell r="BF119">
            <v>0.19</v>
          </cell>
          <cell r="BG119">
            <v>0.14000000000000001</v>
          </cell>
          <cell r="BH119">
            <v>0.11</v>
          </cell>
          <cell r="BI119">
            <v>0.08</v>
          </cell>
          <cell r="BJ119">
            <v>0.06</v>
          </cell>
          <cell r="BK119">
            <v>0</v>
          </cell>
          <cell r="BL119">
            <v>0</v>
          </cell>
          <cell r="BM119">
            <v>0</v>
          </cell>
          <cell r="BN119">
            <v>0</v>
          </cell>
          <cell r="BO119">
            <v>0</v>
          </cell>
          <cell r="BP119">
            <v>0</v>
          </cell>
          <cell r="BQ119">
            <v>0</v>
          </cell>
          <cell r="BR119">
            <v>0</v>
          </cell>
          <cell r="BS119">
            <v>0</v>
          </cell>
          <cell r="BT119">
            <v>0</v>
          </cell>
          <cell r="BU119">
            <v>0</v>
          </cell>
          <cell r="BV119">
            <v>41.018425144672889</v>
          </cell>
          <cell r="BW119">
            <v>0.88</v>
          </cell>
          <cell r="BX119">
            <v>2.1800000000000002</v>
          </cell>
          <cell r="BY119">
            <v>85.5</v>
          </cell>
          <cell r="BZ119">
            <v>8.39</v>
          </cell>
          <cell r="CA119">
            <v>2.2799999999999998</v>
          </cell>
          <cell r="CB119">
            <v>0.63</v>
          </cell>
          <cell r="CC119">
            <v>0.12</v>
          </cell>
          <cell r="CD119">
            <v>0.02</v>
          </cell>
          <cell r="CG119" t="str">
            <v>2.9ppm</v>
          </cell>
          <cell r="CJ119">
            <v>100</v>
          </cell>
          <cell r="CK119">
            <v>-3.5000000000000003E-2</v>
          </cell>
          <cell r="CL119">
            <v>0.31500000000000006</v>
          </cell>
          <cell r="CM119">
            <v>9</v>
          </cell>
          <cell r="CN119">
            <v>0</v>
          </cell>
          <cell r="CO119">
            <v>0.48180000000000012</v>
          </cell>
        </row>
        <row r="120">
          <cell r="A120" t="str">
            <v>Hyde</v>
          </cell>
          <cell r="B120">
            <v>116</v>
          </cell>
          <cell r="E120" t="str">
            <v>Profile halved</v>
          </cell>
          <cell r="G120" t="str">
            <v>Dimlington E</v>
          </cell>
          <cell r="H120" t="str">
            <v>Easington</v>
          </cell>
          <cell r="I120" t="str">
            <v>P</v>
          </cell>
          <cell r="J120">
            <v>2</v>
          </cell>
          <cell r="K120">
            <v>1.4285714285714286</v>
          </cell>
          <cell r="L120">
            <v>1.3333333333333335</v>
          </cell>
          <cell r="M120">
            <v>1.3333333333333335</v>
          </cell>
          <cell r="N120">
            <v>1.5</v>
          </cell>
          <cell r="O120">
            <v>1.5</v>
          </cell>
          <cell r="P120">
            <v>1.5</v>
          </cell>
          <cell r="Q120">
            <v>1.5</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7.0000000000000007E-2</v>
          </cell>
          <cell r="AG120">
            <v>0.03</v>
          </cell>
          <cell r="AH120">
            <v>0.03</v>
          </cell>
          <cell r="AI120">
            <v>0.02</v>
          </cell>
          <cell r="AJ120">
            <v>0.02</v>
          </cell>
          <cell r="AK120">
            <v>0.02</v>
          </cell>
          <cell r="AL120">
            <v>0.02</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0.1</v>
          </cell>
          <cell r="BB120">
            <v>0.04</v>
          </cell>
          <cell r="BC120">
            <v>0.04</v>
          </cell>
          <cell r="BD120">
            <v>0.03</v>
          </cell>
          <cell r="BE120">
            <v>0.03</v>
          </cell>
          <cell r="BF120">
            <v>0.03</v>
          </cell>
          <cell r="BG120">
            <v>0.03</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38.513007941387826</v>
          </cell>
          <cell r="BW120">
            <v>1.89</v>
          </cell>
          <cell r="BX120">
            <v>0.81</v>
          </cell>
          <cell r="BY120">
            <v>92.84</v>
          </cell>
          <cell r="BZ120">
            <v>3.41</v>
          </cell>
          <cell r="CA120">
            <v>0.65</v>
          </cell>
          <cell r="CB120">
            <v>0.25</v>
          </cell>
          <cell r="CC120">
            <v>7.0000000000000007E-2</v>
          </cell>
          <cell r="CD120">
            <v>0.06</v>
          </cell>
          <cell r="CE120">
            <v>0.02</v>
          </cell>
          <cell r="CJ120">
            <v>100</v>
          </cell>
          <cell r="CK120">
            <v>0</v>
          </cell>
          <cell r="CL120">
            <v>0</v>
          </cell>
          <cell r="CM120">
            <v>20</v>
          </cell>
          <cell r="CN120">
            <v>0</v>
          </cell>
          <cell r="CO120">
            <v>7.6649999999999982E-2</v>
          </cell>
        </row>
        <row r="121">
          <cell r="A121" t="str">
            <v>Inde</v>
          </cell>
          <cell r="B121">
            <v>117</v>
          </cell>
          <cell r="G121" t="str">
            <v>Shell/Esso B</v>
          </cell>
          <cell r="H121" t="str">
            <v>Bacton</v>
          </cell>
          <cell r="I121" t="str">
            <v>Decom</v>
          </cell>
          <cell r="J121">
            <v>1</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38.694400237546851</v>
          </cell>
          <cell r="BW121">
            <v>2.83</v>
          </cell>
          <cell r="BX121">
            <v>0.56000000000000005</v>
          </cell>
          <cell r="BY121">
            <v>91.13</v>
          </cell>
          <cell r="BZ121">
            <v>3.92</v>
          </cell>
          <cell r="CA121">
            <v>1</v>
          </cell>
          <cell r="CB121">
            <v>0.45</v>
          </cell>
          <cell r="CC121">
            <v>0.1</v>
          </cell>
          <cell r="CD121">
            <v>0.01</v>
          </cell>
          <cell r="CG121" t="str">
            <v>.3ppm</v>
          </cell>
          <cell r="CJ121">
            <v>100</v>
          </cell>
          <cell r="CK121">
            <v>0</v>
          </cell>
          <cell r="CL121">
            <v>0</v>
          </cell>
          <cell r="CM121">
            <v>20</v>
          </cell>
          <cell r="CN121">
            <v>0</v>
          </cell>
          <cell r="CO121">
            <v>0</v>
          </cell>
        </row>
        <row r="122">
          <cell r="A122" t="str">
            <v>Inde Perenco B</v>
          </cell>
          <cell r="B122">
            <v>118</v>
          </cell>
          <cell r="E122" t="str">
            <v>Profile modified</v>
          </cell>
          <cell r="G122" t="str">
            <v>Perenco B</v>
          </cell>
          <cell r="H122" t="str">
            <v>Bacton</v>
          </cell>
          <cell r="I122" t="str">
            <v>P</v>
          </cell>
          <cell r="J122">
            <v>2</v>
          </cell>
          <cell r="K122">
            <v>1.4935064935064934</v>
          </cell>
          <cell r="L122">
            <v>1.5000000000000002</v>
          </cell>
          <cell r="M122">
            <v>1.5</v>
          </cell>
          <cell r="N122">
            <v>1.4722222222222223</v>
          </cell>
          <cell r="O122">
            <v>1.5</v>
          </cell>
          <cell r="P122">
            <v>1.5625</v>
          </cell>
          <cell r="Q122">
            <v>1.4999999999999998</v>
          </cell>
          <cell r="R122">
            <v>1.4545454545454546</v>
          </cell>
          <cell r="S122">
            <v>1.5</v>
          </cell>
          <cell r="T122">
            <v>1.5999999999999999</v>
          </cell>
          <cell r="U122">
            <v>1.5</v>
          </cell>
          <cell r="V122">
            <v>0</v>
          </cell>
          <cell r="W122">
            <v>0</v>
          </cell>
          <cell r="X122">
            <v>0</v>
          </cell>
          <cell r="Y122">
            <v>0</v>
          </cell>
          <cell r="Z122">
            <v>0</v>
          </cell>
          <cell r="AA122">
            <v>0</v>
          </cell>
          <cell r="AB122">
            <v>0</v>
          </cell>
          <cell r="AC122">
            <v>0</v>
          </cell>
          <cell r="AD122">
            <v>0</v>
          </cell>
          <cell r="AE122">
            <v>0</v>
          </cell>
          <cell r="AF122">
            <v>0.77</v>
          </cell>
          <cell r="AG122">
            <v>0.74</v>
          </cell>
          <cell r="AH122">
            <v>0.6</v>
          </cell>
          <cell r="AI122">
            <v>0.36</v>
          </cell>
          <cell r="AJ122">
            <v>0.22</v>
          </cell>
          <cell r="AK122">
            <v>0.16</v>
          </cell>
          <cell r="AL122">
            <v>0.14000000000000001</v>
          </cell>
          <cell r="AM122">
            <v>0.11</v>
          </cell>
          <cell r="AN122">
            <v>0.08</v>
          </cell>
          <cell r="AO122">
            <v>0.05</v>
          </cell>
          <cell r="AP122">
            <v>0.04</v>
          </cell>
          <cell r="AQ122">
            <v>0</v>
          </cell>
          <cell r="AR122">
            <v>0</v>
          </cell>
          <cell r="AS122">
            <v>0</v>
          </cell>
          <cell r="AT122">
            <v>0</v>
          </cell>
          <cell r="AU122">
            <v>0</v>
          </cell>
          <cell r="AV122">
            <v>0</v>
          </cell>
          <cell r="AW122">
            <v>0</v>
          </cell>
          <cell r="AX122">
            <v>0</v>
          </cell>
          <cell r="AY122">
            <v>0</v>
          </cell>
          <cell r="AZ122">
            <v>0</v>
          </cell>
          <cell r="BA122">
            <v>1.1499999999999999</v>
          </cell>
          <cell r="BB122">
            <v>1.1100000000000001</v>
          </cell>
          <cell r="BC122">
            <v>0.9</v>
          </cell>
          <cell r="BD122">
            <v>0.53</v>
          </cell>
          <cell r="BE122">
            <v>0.33</v>
          </cell>
          <cell r="BF122">
            <v>0.25</v>
          </cell>
          <cell r="BG122">
            <v>0.21</v>
          </cell>
          <cell r="BH122">
            <v>0.16</v>
          </cell>
          <cell r="BI122">
            <v>0.12</v>
          </cell>
          <cell r="BJ122">
            <v>0.08</v>
          </cell>
          <cell r="BK122">
            <v>0.06</v>
          </cell>
          <cell r="BL122">
            <v>0</v>
          </cell>
          <cell r="BM122">
            <v>0</v>
          </cell>
          <cell r="BN122">
            <v>0</v>
          </cell>
          <cell r="BO122">
            <v>0</v>
          </cell>
          <cell r="BP122">
            <v>0</v>
          </cell>
          <cell r="BQ122">
            <v>0</v>
          </cell>
          <cell r="BR122">
            <v>0</v>
          </cell>
          <cell r="BS122">
            <v>0</v>
          </cell>
          <cell r="BT122">
            <v>0</v>
          </cell>
          <cell r="BU122">
            <v>0</v>
          </cell>
          <cell r="BV122">
            <v>38.317805599588745</v>
          </cell>
          <cell r="BW122">
            <v>3.06</v>
          </cell>
          <cell r="BX122">
            <v>0.72</v>
          </cell>
          <cell r="BY122">
            <v>91.64</v>
          </cell>
          <cell r="BZ122">
            <v>3.25</v>
          </cell>
          <cell r="CA122">
            <v>0.67</v>
          </cell>
          <cell r="CB122">
            <v>0.48</v>
          </cell>
          <cell r="CC122">
            <v>0.08</v>
          </cell>
          <cell r="CD122">
            <v>0.04</v>
          </cell>
          <cell r="CE122">
            <v>0.05</v>
          </cell>
          <cell r="CF122">
            <v>0.01</v>
          </cell>
          <cell r="CG122" t="str">
            <v>.3ppm</v>
          </cell>
          <cell r="CJ122">
            <v>100.00000000000001</v>
          </cell>
          <cell r="CK122">
            <v>-0.02</v>
          </cell>
          <cell r="CL122">
            <v>0.22</v>
          </cell>
          <cell r="CM122">
            <v>11</v>
          </cell>
          <cell r="CN122">
            <v>0.04</v>
          </cell>
          <cell r="CO122">
            <v>1.2081500000000001</v>
          </cell>
        </row>
        <row r="123">
          <cell r="A123" t="str">
            <v>Inde SW</v>
          </cell>
          <cell r="B123">
            <v>119</v>
          </cell>
          <cell r="E123" t="str">
            <v>Profile good, halved from yr 2</v>
          </cell>
          <cell r="G123" t="str">
            <v>Perenco B</v>
          </cell>
          <cell r="H123" t="str">
            <v>Bacton</v>
          </cell>
          <cell r="I123" t="str">
            <v>P</v>
          </cell>
          <cell r="J123">
            <v>2</v>
          </cell>
          <cell r="K123">
            <v>1.2</v>
          </cell>
          <cell r="L123">
            <v>1.2</v>
          </cell>
          <cell r="M123">
            <v>1.25</v>
          </cell>
          <cell r="N123">
            <v>1.2</v>
          </cell>
          <cell r="O123">
            <v>1.3333333333333335</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0.1</v>
          </cell>
          <cell r="AG123">
            <v>0.1</v>
          </cell>
          <cell r="AH123">
            <v>0.08</v>
          </cell>
          <cell r="AI123">
            <v>0.05</v>
          </cell>
          <cell r="AJ123">
            <v>0.03</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0.12</v>
          </cell>
          <cell r="BB123">
            <v>0.12</v>
          </cell>
          <cell r="BC123">
            <v>0.1</v>
          </cell>
          <cell r="BD123">
            <v>0.06</v>
          </cell>
          <cell r="BE123">
            <v>0.04</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38.317805599588745</v>
          </cell>
          <cell r="BW123">
            <v>3.06</v>
          </cell>
          <cell r="BX123">
            <v>0.72</v>
          </cell>
          <cell r="BY123">
            <v>91.64</v>
          </cell>
          <cell r="BZ123">
            <v>3.25</v>
          </cell>
          <cell r="CA123">
            <v>0.67</v>
          </cell>
          <cell r="CB123">
            <v>0.48</v>
          </cell>
          <cell r="CC123">
            <v>0.08</v>
          </cell>
          <cell r="CD123">
            <v>0.04</v>
          </cell>
          <cell r="CE123">
            <v>0.05</v>
          </cell>
          <cell r="CF123">
            <v>0.01</v>
          </cell>
          <cell r="CG123" t="str">
            <v>.3ppm</v>
          </cell>
          <cell r="CJ123">
            <v>100.00000000000001</v>
          </cell>
          <cell r="CK123">
            <v>0</v>
          </cell>
          <cell r="CL123">
            <v>0</v>
          </cell>
          <cell r="CM123">
            <v>20</v>
          </cell>
          <cell r="CN123">
            <v>0</v>
          </cell>
          <cell r="CO123">
            <v>0.13139999999999999</v>
          </cell>
        </row>
        <row r="124">
          <cell r="A124" t="str">
            <v>Jackdaw</v>
          </cell>
          <cell r="B124">
            <v>120</v>
          </cell>
          <cell r="E124" t="str">
            <v>90% Wet Profile, slip 3</v>
          </cell>
          <cell r="G124" t="str">
            <v>SEAL B</v>
          </cell>
          <cell r="H124" t="str">
            <v>Bacton</v>
          </cell>
          <cell r="I124" t="str">
            <v>A</v>
          </cell>
          <cell r="J124">
            <v>1</v>
          </cell>
          <cell r="K124">
            <v>0</v>
          </cell>
          <cell r="L124">
            <v>0</v>
          </cell>
          <cell r="M124">
            <v>0</v>
          </cell>
          <cell r="N124">
            <v>0</v>
          </cell>
          <cell r="O124">
            <v>0</v>
          </cell>
          <cell r="P124">
            <v>0</v>
          </cell>
          <cell r="Q124">
            <v>0</v>
          </cell>
          <cell r="R124">
            <v>0</v>
          </cell>
          <cell r="S124">
            <v>1.2978723404255319</v>
          </cell>
          <cell r="T124">
            <v>1.2941176470588236</v>
          </cell>
          <cell r="U124">
            <v>1.2966101694915255</v>
          </cell>
          <cell r="V124">
            <v>1.2975206611570249</v>
          </cell>
          <cell r="W124">
            <v>1.3039999999999998</v>
          </cell>
          <cell r="X124">
            <v>1.2941176470588236</v>
          </cell>
          <cell r="Y124">
            <v>1.3052631578947369</v>
          </cell>
          <cell r="Z124">
            <v>1.3026315789473684</v>
          </cell>
          <cell r="AA124">
            <v>1.2950819672131149</v>
          </cell>
          <cell r="AB124">
            <v>1.2857142857142858</v>
          </cell>
          <cell r="AC124">
            <v>1.3076923076923077</v>
          </cell>
          <cell r="AD124">
            <v>1.2903225806451615</v>
          </cell>
          <cell r="AE124">
            <v>1.28</v>
          </cell>
          <cell r="AF124">
            <v>0</v>
          </cell>
          <cell r="AG124">
            <v>0</v>
          </cell>
          <cell r="AH124">
            <v>0</v>
          </cell>
          <cell r="AI124">
            <v>0</v>
          </cell>
          <cell r="AJ124">
            <v>0</v>
          </cell>
          <cell r="AK124">
            <v>0</v>
          </cell>
          <cell r="AL124">
            <v>0</v>
          </cell>
          <cell r="AM124">
            <v>0</v>
          </cell>
          <cell r="AN124">
            <v>0.47</v>
          </cell>
          <cell r="AO124">
            <v>1.02</v>
          </cell>
          <cell r="AP124">
            <v>1.18</v>
          </cell>
          <cell r="AQ124">
            <v>1.21</v>
          </cell>
          <cell r="AR124">
            <v>1.25</v>
          </cell>
          <cell r="AS124">
            <v>1.19</v>
          </cell>
          <cell r="AT124">
            <v>0.95</v>
          </cell>
          <cell r="AU124">
            <v>0.76</v>
          </cell>
          <cell r="AV124">
            <v>0.61</v>
          </cell>
          <cell r="AW124">
            <v>0.49</v>
          </cell>
          <cell r="AX124">
            <v>0.39</v>
          </cell>
          <cell r="AY124">
            <v>0.31</v>
          </cell>
          <cell r="AZ124">
            <v>0.25</v>
          </cell>
          <cell r="BA124">
            <v>0</v>
          </cell>
          <cell r="BB124">
            <v>0</v>
          </cell>
          <cell r="BC124">
            <v>0</v>
          </cell>
          <cell r="BD124">
            <v>0</v>
          </cell>
          <cell r="BE124">
            <v>0</v>
          </cell>
          <cell r="BF124">
            <v>0</v>
          </cell>
          <cell r="BG124">
            <v>0</v>
          </cell>
          <cell r="BH124">
            <v>0</v>
          </cell>
          <cell r="BI124">
            <v>0.61</v>
          </cell>
          <cell r="BJ124">
            <v>1.32</v>
          </cell>
          <cell r="BK124">
            <v>1.53</v>
          </cell>
          <cell r="BL124">
            <v>1.57</v>
          </cell>
          <cell r="BM124">
            <v>1.63</v>
          </cell>
          <cell r="BN124">
            <v>1.54</v>
          </cell>
          <cell r="BO124">
            <v>1.24</v>
          </cell>
          <cell r="BP124">
            <v>0.99</v>
          </cell>
          <cell r="BQ124">
            <v>0.79</v>
          </cell>
          <cell r="BR124">
            <v>0.63</v>
          </cell>
          <cell r="BS124">
            <v>0.51</v>
          </cell>
          <cell r="BT124">
            <v>0.4</v>
          </cell>
          <cell r="BU124">
            <v>0.32</v>
          </cell>
          <cell r="BV124">
            <v>40.428204096303205</v>
          </cell>
          <cell r="BW124">
            <v>0.48</v>
          </cell>
          <cell r="BX124">
            <v>1.84</v>
          </cell>
          <cell r="BY124">
            <v>88.04</v>
          </cell>
          <cell r="BZ124">
            <v>7.39</v>
          </cell>
          <cell r="CA124">
            <v>1.84</v>
          </cell>
          <cell r="CB124">
            <v>0.36</v>
          </cell>
          <cell r="CC124">
            <v>0.04</v>
          </cell>
          <cell r="CD124">
            <v>0.01</v>
          </cell>
          <cell r="CJ124">
            <v>100.00000000000003</v>
          </cell>
          <cell r="CK124">
            <v>0</v>
          </cell>
          <cell r="CL124">
            <v>1.18</v>
          </cell>
          <cell r="CM124">
            <v>20</v>
          </cell>
          <cell r="CN124">
            <v>6.4899999999999993</v>
          </cell>
          <cell r="CO124">
            <v>3.3433999999999999</v>
          </cell>
        </row>
        <row r="125">
          <cell r="A125" t="str">
            <v>Jade Area</v>
          </cell>
          <cell r="B125">
            <v>121</v>
          </cell>
          <cell r="E125" t="str">
            <v>Profile good, forward 1, swing added</v>
          </cell>
          <cell r="G125" t="str">
            <v>PX T</v>
          </cell>
          <cell r="H125" t="str">
            <v>Teesside</v>
          </cell>
          <cell r="I125" t="str">
            <v>P</v>
          </cell>
          <cell r="J125">
            <v>1</v>
          </cell>
          <cell r="K125">
            <v>1.3016393442622953</v>
          </cell>
          <cell r="L125">
            <v>1.2969432314410481</v>
          </cell>
          <cell r="M125">
            <v>1.2928571428571429</v>
          </cell>
          <cell r="N125">
            <v>1.3023255813953489</v>
          </cell>
          <cell r="O125">
            <v>1.32</v>
          </cell>
          <cell r="P125">
            <v>1.3055555555555556</v>
          </cell>
          <cell r="Q125">
            <v>1.2857142857142856</v>
          </cell>
          <cell r="R125">
            <v>1.2608695652173911</v>
          </cell>
          <cell r="S125">
            <v>1.2777777777777779</v>
          </cell>
          <cell r="T125">
            <v>1.357142857142857</v>
          </cell>
          <cell r="U125">
            <v>1.25</v>
          </cell>
          <cell r="V125">
            <v>1.3333333333333333</v>
          </cell>
          <cell r="W125">
            <v>1.4285714285714286</v>
          </cell>
          <cell r="X125">
            <v>1.3333333333333335</v>
          </cell>
          <cell r="Y125">
            <v>1.2</v>
          </cell>
          <cell r="Z125">
            <v>1.25</v>
          </cell>
          <cell r="AA125">
            <v>0</v>
          </cell>
          <cell r="AB125">
            <v>0</v>
          </cell>
          <cell r="AC125">
            <v>0</v>
          </cell>
          <cell r="AD125">
            <v>0</v>
          </cell>
          <cell r="AE125">
            <v>0</v>
          </cell>
          <cell r="AF125">
            <v>3.05</v>
          </cell>
          <cell r="AG125">
            <v>2.29</v>
          </cell>
          <cell r="AH125">
            <v>1.4</v>
          </cell>
          <cell r="AI125">
            <v>0.86</v>
          </cell>
          <cell r="AJ125">
            <v>0.5</v>
          </cell>
          <cell r="AK125">
            <v>0.36</v>
          </cell>
          <cell r="AL125">
            <v>0.28000000000000003</v>
          </cell>
          <cell r="AM125">
            <v>0.23</v>
          </cell>
          <cell r="AN125">
            <v>0.18</v>
          </cell>
          <cell r="AO125">
            <v>0.14000000000000001</v>
          </cell>
          <cell r="AP125">
            <v>0.12</v>
          </cell>
          <cell r="AQ125">
            <v>0.09</v>
          </cell>
          <cell r="AR125">
            <v>7.0000000000000007E-2</v>
          </cell>
          <cell r="AS125">
            <v>0.06</v>
          </cell>
          <cell r="AT125">
            <v>0.05</v>
          </cell>
          <cell r="AU125">
            <v>0.04</v>
          </cell>
          <cell r="AV125">
            <v>0</v>
          </cell>
          <cell r="AW125">
            <v>0</v>
          </cell>
          <cell r="AX125">
            <v>0</v>
          </cell>
          <cell r="AY125">
            <v>0</v>
          </cell>
          <cell r="AZ125">
            <v>0</v>
          </cell>
          <cell r="BA125">
            <v>3.97</v>
          </cell>
          <cell r="BB125">
            <v>2.97</v>
          </cell>
          <cell r="BC125">
            <v>1.81</v>
          </cell>
          <cell r="BD125">
            <v>1.1200000000000001</v>
          </cell>
          <cell r="BE125">
            <v>0.66</v>
          </cell>
          <cell r="BF125">
            <v>0.47</v>
          </cell>
          <cell r="BG125">
            <v>0.36</v>
          </cell>
          <cell r="BH125">
            <v>0.28999999999999998</v>
          </cell>
          <cell r="BI125">
            <v>0.23</v>
          </cell>
          <cell r="BJ125">
            <v>0.19</v>
          </cell>
          <cell r="BK125">
            <v>0.15</v>
          </cell>
          <cell r="BL125">
            <v>0.12</v>
          </cell>
          <cell r="BM125">
            <v>0.1</v>
          </cell>
          <cell r="BN125">
            <v>0.08</v>
          </cell>
          <cell r="BO125">
            <v>0.06</v>
          </cell>
          <cell r="BP125">
            <v>0.05</v>
          </cell>
          <cell r="BQ125">
            <v>0</v>
          </cell>
          <cell r="BR125">
            <v>0</v>
          </cell>
          <cell r="BS125">
            <v>0</v>
          </cell>
          <cell r="BT125">
            <v>0</v>
          </cell>
          <cell r="BU125">
            <v>0</v>
          </cell>
          <cell r="BV125">
            <v>39.979588664894038</v>
          </cell>
          <cell r="BW125">
            <v>0.93</v>
          </cell>
          <cell r="BX125">
            <v>2.19</v>
          </cell>
          <cell r="BY125">
            <v>86.67</v>
          </cell>
          <cell r="BZ125">
            <v>8.82</v>
          </cell>
          <cell r="CA125">
            <v>1.19</v>
          </cell>
          <cell r="CB125">
            <v>0.17</v>
          </cell>
          <cell r="CC125">
            <v>0.03</v>
          </cell>
          <cell r="CG125" t="str">
            <v>Trace</v>
          </cell>
          <cell r="CJ125">
            <v>100.00000000000001</v>
          </cell>
          <cell r="CK125">
            <v>-0.03</v>
          </cell>
          <cell r="CL125">
            <v>0.39</v>
          </cell>
          <cell r="CM125">
            <v>13.000000000000002</v>
          </cell>
          <cell r="CN125">
            <v>0.2400000000000001</v>
          </cell>
          <cell r="CO125">
            <v>3.5222500000000001</v>
          </cell>
        </row>
        <row r="126">
          <cell r="A126" t="str">
            <v>J-block inc Jasmine</v>
          </cell>
          <cell r="B126">
            <v>122</v>
          </cell>
          <cell r="E126" t="str">
            <v>90% Wet profile</v>
          </cell>
          <cell r="G126" t="str">
            <v>PX T</v>
          </cell>
          <cell r="H126" t="str">
            <v>Teesside</v>
          </cell>
          <cell r="I126" t="str">
            <v>P</v>
          </cell>
          <cell r="J126">
            <v>1</v>
          </cell>
          <cell r="K126">
            <v>1.2987421383647797</v>
          </cell>
          <cell r="L126">
            <v>1.3006993006993008</v>
          </cell>
          <cell r="M126">
            <v>1.3016949152542372</v>
          </cell>
          <cell r="N126">
            <v>1.3005698005698008</v>
          </cell>
          <cell r="O126">
            <v>1.3003003003003002</v>
          </cell>
          <cell r="P126">
            <v>1.2996632996632995</v>
          </cell>
          <cell r="Q126">
            <v>1.2998137802607077</v>
          </cell>
          <cell r="R126">
            <v>1.2994923857868022</v>
          </cell>
          <cell r="S126">
            <v>1.3018181818181818</v>
          </cell>
          <cell r="T126">
            <v>1.2961165048543688</v>
          </cell>
          <cell r="U126">
            <v>1.3020134228187918</v>
          </cell>
          <cell r="V126">
            <v>1.3025210084033614</v>
          </cell>
          <cell r="W126">
            <v>1.3052631578947369</v>
          </cell>
          <cell r="X126">
            <v>1.3026315789473684</v>
          </cell>
          <cell r="Y126">
            <v>1.2950819672131149</v>
          </cell>
          <cell r="Z126">
            <v>1.2857142857142858</v>
          </cell>
          <cell r="AA126">
            <v>1.3076923076923077</v>
          </cell>
          <cell r="AB126">
            <v>1.3225806451612903</v>
          </cell>
          <cell r="AC126">
            <v>1.32</v>
          </cell>
          <cell r="AD126">
            <v>1.3</v>
          </cell>
          <cell r="AE126">
            <v>1.3125</v>
          </cell>
          <cell r="AF126">
            <v>3.18</v>
          </cell>
          <cell r="AG126">
            <v>2.86</v>
          </cell>
          <cell r="AH126">
            <v>5.9</v>
          </cell>
          <cell r="AI126">
            <v>7.02</v>
          </cell>
          <cell r="AJ126">
            <v>6.66</v>
          </cell>
          <cell r="AK126">
            <v>5.94</v>
          </cell>
          <cell r="AL126">
            <v>5.37</v>
          </cell>
          <cell r="AM126">
            <v>3.94</v>
          </cell>
          <cell r="AN126">
            <v>2.75</v>
          </cell>
          <cell r="AO126">
            <v>2.06</v>
          </cell>
          <cell r="AP126">
            <v>1.49</v>
          </cell>
          <cell r="AQ126">
            <v>1.19</v>
          </cell>
          <cell r="AR126">
            <v>0.95</v>
          </cell>
          <cell r="AS126">
            <v>0.76</v>
          </cell>
          <cell r="AT126">
            <v>0.61</v>
          </cell>
          <cell r="AU126">
            <v>0.49</v>
          </cell>
          <cell r="AV126">
            <v>0.39</v>
          </cell>
          <cell r="AW126">
            <v>0.31</v>
          </cell>
          <cell r="AX126">
            <v>0.25</v>
          </cell>
          <cell r="AY126">
            <v>0.2</v>
          </cell>
          <cell r="AZ126">
            <v>0.16</v>
          </cell>
          <cell r="BA126">
            <v>4.13</v>
          </cell>
          <cell r="BB126">
            <v>3.72</v>
          </cell>
          <cell r="BC126">
            <v>7.68</v>
          </cell>
          <cell r="BD126">
            <v>9.1300000000000008</v>
          </cell>
          <cell r="BE126">
            <v>8.66</v>
          </cell>
          <cell r="BF126">
            <v>7.72</v>
          </cell>
          <cell r="BG126">
            <v>6.98</v>
          </cell>
          <cell r="BH126">
            <v>5.12</v>
          </cell>
          <cell r="BI126">
            <v>3.58</v>
          </cell>
          <cell r="BJ126">
            <v>2.67</v>
          </cell>
          <cell r="BK126">
            <v>1.94</v>
          </cell>
          <cell r="BL126">
            <v>1.55</v>
          </cell>
          <cell r="BM126">
            <v>1.24</v>
          </cell>
          <cell r="BN126">
            <v>0.99</v>
          </cell>
          <cell r="BO126">
            <v>0.79</v>
          </cell>
          <cell r="BP126">
            <v>0.63</v>
          </cell>
          <cell r="BQ126">
            <v>0.51</v>
          </cell>
          <cell r="BR126">
            <v>0.41</v>
          </cell>
          <cell r="BS126">
            <v>0.33</v>
          </cell>
          <cell r="BT126">
            <v>0.26</v>
          </cell>
          <cell r="BU126">
            <v>0.21</v>
          </cell>
          <cell r="BV126">
            <v>39.979588664894038</v>
          </cell>
          <cell r="BW126">
            <v>0.93</v>
          </cell>
          <cell r="BX126">
            <v>2.19</v>
          </cell>
          <cell r="BY126">
            <v>86.67</v>
          </cell>
          <cell r="BZ126">
            <v>8.82</v>
          </cell>
          <cell r="CA126">
            <v>1.19</v>
          </cell>
          <cell r="CB126">
            <v>0.17</v>
          </cell>
          <cell r="CC126">
            <v>0.03</v>
          </cell>
          <cell r="CG126" t="str">
            <v>Trace</v>
          </cell>
          <cell r="CJ126">
            <v>100.00000000000001</v>
          </cell>
          <cell r="CK126">
            <v>-0.63</v>
          </cell>
          <cell r="CL126">
            <v>7.16</v>
          </cell>
          <cell r="CM126">
            <v>11.365079365079366</v>
          </cell>
          <cell r="CN126">
            <v>1.7619841269841274</v>
          </cell>
          <cell r="CO126">
            <v>17.860174206349207</v>
          </cell>
        </row>
        <row r="127">
          <cell r="A127" t="str">
            <v>Johnston</v>
          </cell>
          <cell r="B127">
            <v>123</v>
          </cell>
          <cell r="E127" t="str">
            <v>Profile good</v>
          </cell>
          <cell r="G127" t="str">
            <v>Dimlington E</v>
          </cell>
          <cell r="H127" t="str">
            <v>Easington</v>
          </cell>
          <cell r="I127" t="str">
            <v>P</v>
          </cell>
          <cell r="J127">
            <v>2</v>
          </cell>
          <cell r="K127">
            <v>1.2972972972972974</v>
          </cell>
          <cell r="L127">
            <v>1.3055555555555556</v>
          </cell>
          <cell r="M127">
            <v>1.2830188679245282</v>
          </cell>
          <cell r="N127">
            <v>1.3095238095238098</v>
          </cell>
          <cell r="O127">
            <v>1.3055555555555556</v>
          </cell>
          <cell r="P127">
            <v>1.2903225806451615</v>
          </cell>
          <cell r="Q127">
            <v>1.32</v>
          </cell>
          <cell r="R127">
            <v>1.2857142857142858</v>
          </cell>
          <cell r="S127">
            <v>1.2777777777777779</v>
          </cell>
          <cell r="T127">
            <v>1.3125</v>
          </cell>
          <cell r="U127">
            <v>1.2727272727272729</v>
          </cell>
          <cell r="V127">
            <v>1.25</v>
          </cell>
          <cell r="W127">
            <v>1.4000000000000001</v>
          </cell>
          <cell r="X127">
            <v>1.25</v>
          </cell>
          <cell r="Y127">
            <v>0</v>
          </cell>
          <cell r="Z127">
            <v>0</v>
          </cell>
          <cell r="AA127">
            <v>0</v>
          </cell>
          <cell r="AB127">
            <v>0</v>
          </cell>
          <cell r="AC127">
            <v>0</v>
          </cell>
          <cell r="AD127">
            <v>0</v>
          </cell>
          <cell r="AE127">
            <v>0</v>
          </cell>
          <cell r="AF127">
            <v>0.37</v>
          </cell>
          <cell r="AG127">
            <v>0.36</v>
          </cell>
          <cell r="AH127">
            <v>0.53</v>
          </cell>
          <cell r="AI127">
            <v>0.42</v>
          </cell>
          <cell r="AJ127">
            <v>0.36</v>
          </cell>
          <cell r="AK127">
            <v>0.31</v>
          </cell>
          <cell r="AL127">
            <v>0.25</v>
          </cell>
          <cell r="AM127">
            <v>0.21</v>
          </cell>
          <cell r="AN127">
            <v>0.18</v>
          </cell>
          <cell r="AO127">
            <v>0.16</v>
          </cell>
          <cell r="AP127">
            <v>0.11</v>
          </cell>
          <cell r="AQ127">
            <v>0.08</v>
          </cell>
          <cell r="AR127">
            <v>0.05</v>
          </cell>
          <cell r="AS127">
            <v>0.04</v>
          </cell>
          <cell r="AT127">
            <v>0</v>
          </cell>
          <cell r="AU127">
            <v>0</v>
          </cell>
          <cell r="AV127">
            <v>0</v>
          </cell>
          <cell r="AW127">
            <v>0</v>
          </cell>
          <cell r="AX127">
            <v>0</v>
          </cell>
          <cell r="AY127">
            <v>0</v>
          </cell>
          <cell r="AZ127">
            <v>0</v>
          </cell>
          <cell r="BA127">
            <v>0.48</v>
          </cell>
          <cell r="BB127">
            <v>0.47</v>
          </cell>
          <cell r="BC127">
            <v>0.68</v>
          </cell>
          <cell r="BD127">
            <v>0.55000000000000004</v>
          </cell>
          <cell r="BE127">
            <v>0.47</v>
          </cell>
          <cell r="BF127">
            <v>0.4</v>
          </cell>
          <cell r="BG127">
            <v>0.33</v>
          </cell>
          <cell r="BH127">
            <v>0.27</v>
          </cell>
          <cell r="BI127">
            <v>0.23</v>
          </cell>
          <cell r="BJ127">
            <v>0.21</v>
          </cell>
          <cell r="BK127">
            <v>0.14000000000000001</v>
          </cell>
          <cell r="BL127">
            <v>0.1</v>
          </cell>
          <cell r="BM127">
            <v>7.0000000000000007E-2</v>
          </cell>
          <cell r="BN127">
            <v>0.05</v>
          </cell>
          <cell r="BO127">
            <v>0</v>
          </cell>
          <cell r="BP127">
            <v>0</v>
          </cell>
          <cell r="BQ127">
            <v>0</v>
          </cell>
          <cell r="BR127">
            <v>0</v>
          </cell>
          <cell r="BS127">
            <v>0</v>
          </cell>
          <cell r="BT127">
            <v>0</v>
          </cell>
          <cell r="BU127">
            <v>0</v>
          </cell>
          <cell r="BV127">
            <v>38.513007941387826</v>
          </cell>
          <cell r="BW127">
            <v>1.89</v>
          </cell>
          <cell r="BX127">
            <v>0.81</v>
          </cell>
          <cell r="BY127">
            <v>92.84</v>
          </cell>
          <cell r="BZ127">
            <v>3.41</v>
          </cell>
          <cell r="CA127">
            <v>0.65</v>
          </cell>
          <cell r="CB127">
            <v>0.25</v>
          </cell>
          <cell r="CC127">
            <v>7.0000000000000007E-2</v>
          </cell>
          <cell r="CD127">
            <v>0.06</v>
          </cell>
          <cell r="CE127">
            <v>0.02</v>
          </cell>
          <cell r="CJ127">
            <v>100</v>
          </cell>
          <cell r="CK127">
            <v>-3.4999999999999996E-2</v>
          </cell>
          <cell r="CL127">
            <v>0.42499999999999993</v>
          </cell>
          <cell r="CM127">
            <v>12.142857142857142</v>
          </cell>
          <cell r="CN127">
            <v>0.17285714285714282</v>
          </cell>
          <cell r="CO127">
            <v>1.2529928571428572</v>
          </cell>
        </row>
        <row r="128">
          <cell r="A128" t="str">
            <v>Juliet</v>
          </cell>
          <cell r="B128">
            <v>124</v>
          </cell>
          <cell r="E128" t="str">
            <v>90% Under construction Jan 2012</v>
          </cell>
          <cell r="G128" t="str">
            <v>Dimlington E</v>
          </cell>
          <cell r="H128" t="str">
            <v>Easington</v>
          </cell>
          <cell r="I128" t="str">
            <v>D</v>
          </cell>
          <cell r="J128">
            <v>2</v>
          </cell>
          <cell r="K128">
            <v>0</v>
          </cell>
          <cell r="L128">
            <v>1.1046511627906976</v>
          </cell>
          <cell r="M128">
            <v>1.1063829787234043</v>
          </cell>
          <cell r="N128">
            <v>1.1020408163265307</v>
          </cell>
          <cell r="O128">
            <v>1.1111111111111109</v>
          </cell>
          <cell r="P128">
            <v>1.1052631578947367</v>
          </cell>
          <cell r="Q128">
            <v>1.1538461538461537</v>
          </cell>
          <cell r="R128">
            <v>1.1111111111111112</v>
          </cell>
          <cell r="S128">
            <v>1.1428571428571428</v>
          </cell>
          <cell r="T128">
            <v>1.2</v>
          </cell>
          <cell r="U128">
            <v>1.3333333333333335</v>
          </cell>
          <cell r="V128">
            <v>0</v>
          </cell>
          <cell r="W128">
            <v>0</v>
          </cell>
          <cell r="X128">
            <v>0</v>
          </cell>
          <cell r="Y128">
            <v>0</v>
          </cell>
          <cell r="Z128">
            <v>0</v>
          </cell>
          <cell r="AA128">
            <v>0</v>
          </cell>
          <cell r="AB128">
            <v>0</v>
          </cell>
          <cell r="AC128">
            <v>0</v>
          </cell>
          <cell r="AD128">
            <v>0</v>
          </cell>
          <cell r="AE128">
            <v>0</v>
          </cell>
          <cell r="AF128">
            <v>0</v>
          </cell>
          <cell r="AG128">
            <v>0.86</v>
          </cell>
          <cell r="AH128">
            <v>0.47</v>
          </cell>
          <cell r="AI128">
            <v>0.49</v>
          </cell>
          <cell r="AJ128">
            <v>0.27</v>
          </cell>
          <cell r="AK128">
            <v>0.19</v>
          </cell>
          <cell r="AL128">
            <v>0.13</v>
          </cell>
          <cell r="AM128">
            <v>0.09</v>
          </cell>
          <cell r="AN128">
            <v>7.0000000000000007E-2</v>
          </cell>
          <cell r="AO128">
            <v>0.05</v>
          </cell>
          <cell r="AP128">
            <v>0.03</v>
          </cell>
          <cell r="AQ128">
            <v>0</v>
          </cell>
          <cell r="AR128">
            <v>0</v>
          </cell>
          <cell r="AS128">
            <v>0</v>
          </cell>
          <cell r="AT128">
            <v>0</v>
          </cell>
          <cell r="AU128">
            <v>0</v>
          </cell>
          <cell r="AV128">
            <v>0</v>
          </cell>
          <cell r="AW128">
            <v>0</v>
          </cell>
          <cell r="AX128">
            <v>0</v>
          </cell>
          <cell r="AY128">
            <v>0</v>
          </cell>
          <cell r="AZ128">
            <v>0</v>
          </cell>
          <cell r="BA128">
            <v>0</v>
          </cell>
          <cell r="BB128">
            <v>0.95</v>
          </cell>
          <cell r="BC128">
            <v>0.52</v>
          </cell>
          <cell r="BD128">
            <v>0.54</v>
          </cell>
          <cell r="BE128">
            <v>0.3</v>
          </cell>
          <cell r="BF128">
            <v>0.21</v>
          </cell>
          <cell r="BG128">
            <v>0.15</v>
          </cell>
          <cell r="BH128">
            <v>0.1</v>
          </cell>
          <cell r="BI128">
            <v>0.08</v>
          </cell>
          <cell r="BJ128">
            <v>0.06</v>
          </cell>
          <cell r="BK128">
            <v>0.04</v>
          </cell>
          <cell r="BL128">
            <v>0</v>
          </cell>
          <cell r="BM128">
            <v>0</v>
          </cell>
          <cell r="BN128">
            <v>0</v>
          </cell>
          <cell r="BO128">
            <v>0</v>
          </cell>
          <cell r="BP128">
            <v>0</v>
          </cell>
          <cell r="BQ128">
            <v>0</v>
          </cell>
          <cell r="BR128">
            <v>0</v>
          </cell>
          <cell r="BS128">
            <v>0</v>
          </cell>
          <cell r="BT128">
            <v>0</v>
          </cell>
          <cell r="BU128">
            <v>0</v>
          </cell>
          <cell r="BV128">
            <v>38.513007941387826</v>
          </cell>
          <cell r="BW128">
            <v>1.89</v>
          </cell>
          <cell r="BX128">
            <v>0.81</v>
          </cell>
          <cell r="BY128">
            <v>92.84</v>
          </cell>
          <cell r="BZ128">
            <v>3.41</v>
          </cell>
          <cell r="CA128">
            <v>0.65</v>
          </cell>
          <cell r="CB128">
            <v>0.25</v>
          </cell>
          <cell r="CC128">
            <v>7.0000000000000007E-2</v>
          </cell>
          <cell r="CD128">
            <v>0.06</v>
          </cell>
          <cell r="CE128">
            <v>0.02</v>
          </cell>
          <cell r="CJ128">
            <v>100</v>
          </cell>
          <cell r="CK128">
            <v>-2.0000000000000004E-2</v>
          </cell>
          <cell r="CL128">
            <v>0.21000000000000005</v>
          </cell>
          <cell r="CM128">
            <v>10.5</v>
          </cell>
          <cell r="CN128">
            <v>2.2499999999999999E-2</v>
          </cell>
          <cell r="CO128">
            <v>0.97546249999999957</v>
          </cell>
        </row>
        <row r="129">
          <cell r="A129" t="str">
            <v>Jupiter</v>
          </cell>
          <cell r="B129">
            <v>125</v>
          </cell>
          <cell r="E129" t="str">
            <v>Profile Good</v>
          </cell>
          <cell r="G129" t="str">
            <v>Theddlethorpe</v>
          </cell>
          <cell r="H129" t="str">
            <v>Theddlethorpe</v>
          </cell>
          <cell r="I129" t="str">
            <v>P</v>
          </cell>
          <cell r="J129">
            <v>1</v>
          </cell>
          <cell r="K129">
            <v>1.208955223880597</v>
          </cell>
          <cell r="L129">
            <v>1.1944444444444444</v>
          </cell>
          <cell r="M129">
            <v>1.1428571428571428</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0.67</v>
          </cell>
          <cell r="AG129">
            <v>0.36</v>
          </cell>
          <cell r="AH129">
            <v>7.0000000000000007E-2</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0.81</v>
          </cell>
          <cell r="BB129">
            <v>0.43</v>
          </cell>
          <cell r="BC129">
            <v>0.08</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38.349205231337869</v>
          </cell>
          <cell r="BW129">
            <v>3.6</v>
          </cell>
          <cell r="BX129">
            <v>1.1299999999999999</v>
          </cell>
          <cell r="BY129">
            <v>89.58</v>
          </cell>
          <cell r="BZ129">
            <v>4.07</v>
          </cell>
          <cell r="CA129">
            <v>1.02</v>
          </cell>
          <cell r="CB129">
            <v>0.38</v>
          </cell>
          <cell r="CC129">
            <v>0.11</v>
          </cell>
          <cell r="CD129">
            <v>7.0000000000000007E-2</v>
          </cell>
          <cell r="CE129">
            <v>0.03</v>
          </cell>
          <cell r="CF129">
            <v>0.01</v>
          </cell>
          <cell r="CJ129">
            <v>99.999999999999986</v>
          </cell>
          <cell r="CK129">
            <v>0</v>
          </cell>
          <cell r="CL129">
            <v>0</v>
          </cell>
          <cell r="CM129">
            <v>20</v>
          </cell>
          <cell r="CN129">
            <v>0</v>
          </cell>
          <cell r="CO129">
            <v>0.40150000000000002</v>
          </cell>
        </row>
        <row r="130">
          <cell r="A130" t="str">
            <v>K4</v>
          </cell>
          <cell r="B130">
            <v>126</v>
          </cell>
          <cell r="E130" t="str">
            <v>On hold?</v>
          </cell>
          <cell r="G130" t="str">
            <v>Theddlethorpe</v>
          </cell>
          <cell r="H130" t="str">
            <v>Theddlethorpe</v>
          </cell>
          <cell r="I130" t="str">
            <v>P</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38.349205231337869</v>
          </cell>
          <cell r="BW130">
            <v>3.6</v>
          </cell>
          <cell r="BX130">
            <v>1.1299999999999999</v>
          </cell>
          <cell r="BY130">
            <v>89.58</v>
          </cell>
          <cell r="BZ130">
            <v>4.07</v>
          </cell>
          <cell r="CA130">
            <v>1.02</v>
          </cell>
          <cell r="CB130">
            <v>0.38</v>
          </cell>
          <cell r="CC130">
            <v>0.11</v>
          </cell>
          <cell r="CD130">
            <v>7.0000000000000007E-2</v>
          </cell>
          <cell r="CE130">
            <v>0.03</v>
          </cell>
          <cell r="CF130">
            <v>0.01</v>
          </cell>
          <cell r="CJ130">
            <v>99.999999999999986</v>
          </cell>
          <cell r="CK130">
            <v>0</v>
          </cell>
          <cell r="CL130">
            <v>0</v>
          </cell>
          <cell r="CM130">
            <v>20</v>
          </cell>
          <cell r="CN130">
            <v>0</v>
          </cell>
          <cell r="CO130">
            <v>0</v>
          </cell>
        </row>
        <row r="131">
          <cell r="A131" t="str">
            <v>Keith</v>
          </cell>
          <cell r="B131">
            <v>127</v>
          </cell>
          <cell r="E131" t="str">
            <v>Profile good</v>
          </cell>
          <cell r="G131" t="str">
            <v>Total SF</v>
          </cell>
          <cell r="H131" t="str">
            <v>St Fergus</v>
          </cell>
          <cell r="I131" t="str">
            <v>P</v>
          </cell>
          <cell r="J131">
            <v>1</v>
          </cell>
          <cell r="K131">
            <v>1.2</v>
          </cell>
          <cell r="L131">
            <v>1.1428571428571428</v>
          </cell>
          <cell r="M131">
            <v>1.2</v>
          </cell>
          <cell r="N131">
            <v>2</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0.1</v>
          </cell>
          <cell r="AG131">
            <v>7.0000000000000007E-2</v>
          </cell>
          <cell r="AH131">
            <v>0.05</v>
          </cell>
          <cell r="AI131">
            <v>0.01</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0.12</v>
          </cell>
          <cell r="BB131">
            <v>0.08</v>
          </cell>
          <cell r="BC131">
            <v>0.06</v>
          </cell>
          <cell r="BD131">
            <v>0.02</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38.869398658158993</v>
          </cell>
          <cell r="BW131">
            <v>0.57999999999999996</v>
          </cell>
          <cell r="BX131">
            <v>3.65</v>
          </cell>
          <cell r="BY131">
            <v>88.53</v>
          </cell>
          <cell r="BZ131">
            <v>5.43</v>
          </cell>
          <cell r="CA131">
            <v>1.5</v>
          </cell>
          <cell r="CB131">
            <v>0.26</v>
          </cell>
          <cell r="CC131">
            <v>0.04</v>
          </cell>
          <cell r="CD131">
            <v>0.01</v>
          </cell>
          <cell r="CG131" t="str">
            <v>1.2ppm</v>
          </cell>
          <cell r="CJ131">
            <v>100.00000000000001</v>
          </cell>
          <cell r="CK131">
            <v>0</v>
          </cell>
          <cell r="CL131">
            <v>0</v>
          </cell>
          <cell r="CM131">
            <v>20</v>
          </cell>
          <cell r="CN131">
            <v>0</v>
          </cell>
          <cell r="CO131">
            <v>8.3950000000000011E-2</v>
          </cell>
        </row>
        <row r="132">
          <cell r="A132" t="str">
            <v>Kelvin</v>
          </cell>
          <cell r="B132">
            <v>128</v>
          </cell>
          <cell r="E132" t="str">
            <v>Issues Profile halved</v>
          </cell>
          <cell r="G132" t="str">
            <v>Theddlethorpe</v>
          </cell>
          <cell r="H132" t="str">
            <v>Theddlethorpe</v>
          </cell>
          <cell r="I132" t="str">
            <v>P</v>
          </cell>
          <cell r="J132">
            <v>1</v>
          </cell>
          <cell r="K132">
            <v>1.1666666666666667</v>
          </cell>
          <cell r="L132">
            <v>1.1666666666666667</v>
          </cell>
          <cell r="M132">
            <v>1.1875</v>
          </cell>
          <cell r="N132">
            <v>1.2142857142857142</v>
          </cell>
          <cell r="O132">
            <v>1.25</v>
          </cell>
          <cell r="P132">
            <v>1.3333333333333335</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0.18</v>
          </cell>
          <cell r="AG132">
            <v>0.18</v>
          </cell>
          <cell r="AH132">
            <v>0.16</v>
          </cell>
          <cell r="AI132">
            <v>0.14000000000000001</v>
          </cell>
          <cell r="AJ132">
            <v>0.12</v>
          </cell>
          <cell r="AK132">
            <v>0.03</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0.21</v>
          </cell>
          <cell r="BB132">
            <v>0.21</v>
          </cell>
          <cell r="BC132">
            <v>0.19</v>
          </cell>
          <cell r="BD132">
            <v>0.17</v>
          </cell>
          <cell r="BE132">
            <v>0.15</v>
          </cell>
          <cell r="BF132">
            <v>0.04</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38.349205231337869</v>
          </cell>
          <cell r="BW132">
            <v>3.6</v>
          </cell>
          <cell r="BX132">
            <v>1.1299999999999999</v>
          </cell>
          <cell r="BY132">
            <v>89.58</v>
          </cell>
          <cell r="BZ132">
            <v>4.07</v>
          </cell>
          <cell r="CA132">
            <v>1.02</v>
          </cell>
          <cell r="CB132">
            <v>0.38</v>
          </cell>
          <cell r="CC132">
            <v>0.11</v>
          </cell>
          <cell r="CD132">
            <v>7.0000000000000007E-2</v>
          </cell>
          <cell r="CE132">
            <v>0.03</v>
          </cell>
          <cell r="CF132">
            <v>0.01</v>
          </cell>
          <cell r="CJ132">
            <v>99.999999999999986</v>
          </cell>
          <cell r="CK132">
            <v>0</v>
          </cell>
          <cell r="CL132">
            <v>0</v>
          </cell>
          <cell r="CM132">
            <v>20</v>
          </cell>
          <cell r="CN132">
            <v>0</v>
          </cell>
          <cell r="CO132">
            <v>0.29565000000000002</v>
          </cell>
        </row>
        <row r="133">
          <cell r="A133" t="str">
            <v>Kessog</v>
          </cell>
          <cell r="B133">
            <v>129</v>
          </cell>
          <cell r="G133" t="str">
            <v>Total SF</v>
          </cell>
          <cell r="H133" t="str">
            <v>St Fergus</v>
          </cell>
          <cell r="I133" t="str">
            <v>A</v>
          </cell>
          <cell r="J133">
            <v>1</v>
          </cell>
          <cell r="K133">
            <v>0</v>
          </cell>
          <cell r="L133">
            <v>0</v>
          </cell>
          <cell r="M133">
            <v>0</v>
          </cell>
          <cell r="N133">
            <v>0</v>
          </cell>
          <cell r="O133">
            <v>0</v>
          </cell>
          <cell r="P133">
            <v>0</v>
          </cell>
          <cell r="Q133">
            <v>1.1142857142857143</v>
          </cell>
          <cell r="R133">
            <v>1.10126582278481</v>
          </cell>
          <cell r="S133">
            <v>1.0980392156862744</v>
          </cell>
          <cell r="T133">
            <v>1.1000000000000001</v>
          </cell>
          <cell r="U133">
            <v>1.1030927835051547</v>
          </cell>
          <cell r="V133">
            <v>1.1029411764705881</v>
          </cell>
          <cell r="W133">
            <v>1.0833333333333335</v>
          </cell>
          <cell r="X133">
            <v>1.1212121212121211</v>
          </cell>
          <cell r="Y133">
            <v>1.1304347826086956</v>
          </cell>
          <cell r="Z133">
            <v>1.125</v>
          </cell>
          <cell r="AA133">
            <v>1.1818181818181819</v>
          </cell>
          <cell r="AB133">
            <v>1.125</v>
          </cell>
          <cell r="AC133">
            <v>1.1666666666666667</v>
          </cell>
          <cell r="AD133">
            <v>1.25</v>
          </cell>
          <cell r="AE133">
            <v>0</v>
          </cell>
          <cell r="AF133">
            <v>0</v>
          </cell>
          <cell r="AG133">
            <v>0</v>
          </cell>
          <cell r="AH133">
            <v>0</v>
          </cell>
          <cell r="AI133">
            <v>0</v>
          </cell>
          <cell r="AJ133">
            <v>0</v>
          </cell>
          <cell r="AK133">
            <v>0</v>
          </cell>
          <cell r="AL133">
            <v>0.35</v>
          </cell>
          <cell r="AM133">
            <v>1.58</v>
          </cell>
          <cell r="AN133">
            <v>1.53</v>
          </cell>
          <cell r="AO133">
            <v>1.2</v>
          </cell>
          <cell r="AP133">
            <v>0.97</v>
          </cell>
          <cell r="AQ133">
            <v>0.68</v>
          </cell>
          <cell r="AR133">
            <v>0.48</v>
          </cell>
          <cell r="AS133">
            <v>0.33</v>
          </cell>
          <cell r="AT133">
            <v>0.23</v>
          </cell>
          <cell r="AU133">
            <v>0.16</v>
          </cell>
          <cell r="AV133">
            <v>0.11</v>
          </cell>
          <cell r="AW133">
            <v>0.08</v>
          </cell>
          <cell r="AX133">
            <v>0.06</v>
          </cell>
          <cell r="AY133">
            <v>0.04</v>
          </cell>
          <cell r="AZ133">
            <v>0</v>
          </cell>
          <cell r="BA133">
            <v>0</v>
          </cell>
          <cell r="BB133">
            <v>0</v>
          </cell>
          <cell r="BC133">
            <v>0</v>
          </cell>
          <cell r="BD133">
            <v>0</v>
          </cell>
          <cell r="BE133">
            <v>0</v>
          </cell>
          <cell r="BF133">
            <v>0</v>
          </cell>
          <cell r="BG133">
            <v>0.39</v>
          </cell>
          <cell r="BH133">
            <v>1.74</v>
          </cell>
          <cell r="BI133">
            <v>1.68</v>
          </cell>
          <cell r="BJ133">
            <v>1.32</v>
          </cell>
          <cell r="BK133">
            <v>1.07</v>
          </cell>
          <cell r="BL133">
            <v>0.75</v>
          </cell>
          <cell r="BM133">
            <v>0.52</v>
          </cell>
          <cell r="BN133">
            <v>0.37</v>
          </cell>
          <cell r="BO133">
            <v>0.26</v>
          </cell>
          <cell r="BP133">
            <v>0.18</v>
          </cell>
          <cell r="BQ133">
            <v>0.13</v>
          </cell>
          <cell r="BR133">
            <v>0.09</v>
          </cell>
          <cell r="BS133">
            <v>7.0000000000000007E-2</v>
          </cell>
          <cell r="BT133">
            <v>0.05</v>
          </cell>
          <cell r="BU133">
            <v>0</v>
          </cell>
          <cell r="BV133">
            <v>38.869398658158993</v>
          </cell>
          <cell r="BW133">
            <v>0.57999999999999996</v>
          </cell>
          <cell r="BX133">
            <v>3.65</v>
          </cell>
          <cell r="BY133">
            <v>88.53</v>
          </cell>
          <cell r="BZ133">
            <v>5.43</v>
          </cell>
          <cell r="CA133">
            <v>1.5</v>
          </cell>
          <cell r="CB133">
            <v>0.26</v>
          </cell>
          <cell r="CC133">
            <v>0.04</v>
          </cell>
          <cell r="CD133">
            <v>0.01</v>
          </cell>
          <cell r="CG133" t="str">
            <v>1.2ppm</v>
          </cell>
          <cell r="CJ133">
            <v>100.00000000000001</v>
          </cell>
          <cell r="CK133">
            <v>-0.28000000000000003</v>
          </cell>
          <cell r="CL133">
            <v>3.49</v>
          </cell>
          <cell r="CM133">
            <v>12.464285714285714</v>
          </cell>
          <cell r="CN133">
            <v>1.6801785714285711</v>
          </cell>
          <cell r="CO133">
            <v>2.6682151785714283</v>
          </cell>
        </row>
        <row r="134">
          <cell r="A134" t="str">
            <v>Ketch</v>
          </cell>
          <cell r="B134">
            <v>130</v>
          </cell>
          <cell r="E134" t="str">
            <v>Profile Good</v>
          </cell>
          <cell r="G134" t="str">
            <v>Theddlethorpe</v>
          </cell>
          <cell r="H134" t="str">
            <v>Theddlethorpe</v>
          </cell>
          <cell r="I134" t="str">
            <v>P</v>
          </cell>
          <cell r="J134">
            <v>1</v>
          </cell>
          <cell r="K134">
            <v>1.1882352941176471</v>
          </cell>
          <cell r="L134">
            <v>1.192982456140351</v>
          </cell>
          <cell r="M134">
            <v>1.1818181818181819</v>
          </cell>
          <cell r="N134">
            <v>1.2</v>
          </cell>
          <cell r="O134">
            <v>1.173913043478261</v>
          </cell>
          <cell r="P134">
            <v>1.2</v>
          </cell>
          <cell r="Q134">
            <v>1.2352941176470587</v>
          </cell>
          <cell r="R134">
            <v>1.2142857142857142</v>
          </cell>
          <cell r="S134">
            <v>1.2727272727272729</v>
          </cell>
          <cell r="T134">
            <v>1.3333333333333335</v>
          </cell>
          <cell r="U134">
            <v>0</v>
          </cell>
          <cell r="V134">
            <v>0</v>
          </cell>
          <cell r="W134">
            <v>0</v>
          </cell>
          <cell r="X134">
            <v>0</v>
          </cell>
          <cell r="Y134">
            <v>0</v>
          </cell>
          <cell r="Z134">
            <v>0</v>
          </cell>
          <cell r="AA134">
            <v>0</v>
          </cell>
          <cell r="AB134">
            <v>0</v>
          </cell>
          <cell r="AC134">
            <v>0</v>
          </cell>
          <cell r="AD134">
            <v>0</v>
          </cell>
          <cell r="AE134">
            <v>0</v>
          </cell>
          <cell r="AF134">
            <v>0.85</v>
          </cell>
          <cell r="AG134">
            <v>0.56999999999999995</v>
          </cell>
          <cell r="AH134">
            <v>0.44</v>
          </cell>
          <cell r="AI134">
            <v>0.3</v>
          </cell>
          <cell r="AJ134">
            <v>0.23</v>
          </cell>
          <cell r="AK134">
            <v>0.2</v>
          </cell>
          <cell r="AL134">
            <v>0.17</v>
          </cell>
          <cell r="AM134">
            <v>0.14000000000000001</v>
          </cell>
          <cell r="AN134">
            <v>0.11</v>
          </cell>
          <cell r="AO134">
            <v>0.03</v>
          </cell>
          <cell r="AP134">
            <v>0</v>
          </cell>
          <cell r="AQ134">
            <v>0</v>
          </cell>
          <cell r="AR134">
            <v>0</v>
          </cell>
          <cell r="AS134">
            <v>0</v>
          </cell>
          <cell r="AT134">
            <v>0</v>
          </cell>
          <cell r="AU134">
            <v>0</v>
          </cell>
          <cell r="AV134">
            <v>0</v>
          </cell>
          <cell r="AW134">
            <v>0</v>
          </cell>
          <cell r="AX134">
            <v>0</v>
          </cell>
          <cell r="AY134">
            <v>0</v>
          </cell>
          <cell r="AZ134">
            <v>0</v>
          </cell>
          <cell r="BA134">
            <v>1.01</v>
          </cell>
          <cell r="BB134">
            <v>0.68</v>
          </cell>
          <cell r="BC134">
            <v>0.52</v>
          </cell>
          <cell r="BD134">
            <v>0.36</v>
          </cell>
          <cell r="BE134">
            <v>0.27</v>
          </cell>
          <cell r="BF134">
            <v>0.24</v>
          </cell>
          <cell r="BG134">
            <v>0.21</v>
          </cell>
          <cell r="BH134">
            <v>0.17</v>
          </cell>
          <cell r="BI134">
            <v>0.14000000000000001</v>
          </cell>
          <cell r="BJ134">
            <v>0.04</v>
          </cell>
          <cell r="BK134">
            <v>0</v>
          </cell>
          <cell r="BL134">
            <v>0</v>
          </cell>
          <cell r="BM134">
            <v>0</v>
          </cell>
          <cell r="BN134">
            <v>0</v>
          </cell>
          <cell r="BO134">
            <v>0</v>
          </cell>
          <cell r="BP134">
            <v>0</v>
          </cell>
          <cell r="BQ134">
            <v>0</v>
          </cell>
          <cell r="BR134">
            <v>0</v>
          </cell>
          <cell r="BS134">
            <v>0</v>
          </cell>
          <cell r="BT134">
            <v>0</v>
          </cell>
          <cell r="BU134">
            <v>0</v>
          </cell>
          <cell r="BV134">
            <v>38.349205231337869</v>
          </cell>
          <cell r="BW134">
            <v>3.6</v>
          </cell>
          <cell r="BX134">
            <v>1.1299999999999999</v>
          </cell>
          <cell r="BY134">
            <v>89.58</v>
          </cell>
          <cell r="BZ134">
            <v>4.07</v>
          </cell>
          <cell r="CA134">
            <v>1.02</v>
          </cell>
          <cell r="CB134">
            <v>0.38</v>
          </cell>
          <cell r="CC134">
            <v>0.11</v>
          </cell>
          <cell r="CD134">
            <v>7.0000000000000007E-2</v>
          </cell>
          <cell r="CE134">
            <v>0.03</v>
          </cell>
          <cell r="CF134">
            <v>0.01</v>
          </cell>
          <cell r="CJ134">
            <v>99.999999999999986</v>
          </cell>
          <cell r="CK134">
            <v>-5.5E-2</v>
          </cell>
          <cell r="CL134">
            <v>0.495</v>
          </cell>
          <cell r="CM134">
            <v>9</v>
          </cell>
          <cell r="CN134">
            <v>0</v>
          </cell>
          <cell r="CO134">
            <v>1.1095999999999999</v>
          </cell>
        </row>
        <row r="135">
          <cell r="A135" t="str">
            <v>Kilmar</v>
          </cell>
          <cell r="B135">
            <v>131</v>
          </cell>
          <cell r="E135" t="str">
            <v>Profile good</v>
          </cell>
          <cell r="G135" t="str">
            <v>Perenco B</v>
          </cell>
          <cell r="H135" t="str">
            <v>Bacton</v>
          </cell>
          <cell r="I135" t="str">
            <v>P</v>
          </cell>
          <cell r="J135">
            <v>2</v>
          </cell>
          <cell r="K135">
            <v>1.2</v>
          </cell>
          <cell r="L135">
            <v>1.1944444444444444</v>
          </cell>
          <cell r="M135">
            <v>1.1875</v>
          </cell>
          <cell r="N135">
            <v>1.2222222222222221</v>
          </cell>
          <cell r="O135">
            <v>1.25</v>
          </cell>
          <cell r="P135">
            <v>1.25</v>
          </cell>
          <cell r="Q135">
            <v>1.25</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0.36</v>
          </cell>
          <cell r="AH135">
            <v>0.32</v>
          </cell>
          <cell r="AI135">
            <v>0.27</v>
          </cell>
          <cell r="AJ135">
            <v>0.16</v>
          </cell>
          <cell r="AK135">
            <v>0.08</v>
          </cell>
          <cell r="AL135">
            <v>0.04</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0.48</v>
          </cell>
          <cell r="BB135">
            <v>0.43</v>
          </cell>
          <cell r="BC135">
            <v>0.38</v>
          </cell>
          <cell r="BD135">
            <v>0.33</v>
          </cell>
          <cell r="BE135">
            <v>0.2</v>
          </cell>
          <cell r="BF135">
            <v>0.1</v>
          </cell>
          <cell r="BG135">
            <v>0.05</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38.317805599588745</v>
          </cell>
          <cell r="BW135">
            <v>3.06</v>
          </cell>
          <cell r="BX135">
            <v>0.72</v>
          </cell>
          <cell r="BY135">
            <v>91.64</v>
          </cell>
          <cell r="BZ135">
            <v>3.25</v>
          </cell>
          <cell r="CA135">
            <v>0.67</v>
          </cell>
          <cell r="CB135">
            <v>0.48</v>
          </cell>
          <cell r="CC135">
            <v>0.08</v>
          </cell>
          <cell r="CD135">
            <v>0.04</v>
          </cell>
          <cell r="CE135">
            <v>0.05</v>
          </cell>
          <cell r="CF135">
            <v>0.01</v>
          </cell>
          <cell r="CG135" t="str">
            <v>.3ppm</v>
          </cell>
          <cell r="CJ135">
            <v>100.00000000000001</v>
          </cell>
          <cell r="CK135">
            <v>0</v>
          </cell>
          <cell r="CL135">
            <v>0</v>
          </cell>
          <cell r="CM135">
            <v>20</v>
          </cell>
          <cell r="CN135">
            <v>0</v>
          </cell>
          <cell r="CO135">
            <v>0.59494999999999998</v>
          </cell>
        </row>
        <row r="136">
          <cell r="A136" t="str">
            <v>Kingfisher</v>
          </cell>
          <cell r="B136">
            <v>132</v>
          </cell>
          <cell r="E136" t="str">
            <v>Profile Created</v>
          </cell>
          <cell r="G136" t="str">
            <v>Mobil SF</v>
          </cell>
          <cell r="H136" t="str">
            <v>St Fergus</v>
          </cell>
          <cell r="I136" t="str">
            <v>P</v>
          </cell>
          <cell r="J136">
            <v>2</v>
          </cell>
          <cell r="K136">
            <v>1.2571428571428573</v>
          </cell>
          <cell r="L136">
            <v>1.2419354838709677</v>
          </cell>
          <cell r="M136">
            <v>1.2452830188679245</v>
          </cell>
          <cell r="N136">
            <v>1.25</v>
          </cell>
          <cell r="O136">
            <v>1.2571428571428573</v>
          </cell>
          <cell r="P136">
            <v>1.2692307692307692</v>
          </cell>
          <cell r="Q136">
            <v>1.2222222222222223</v>
          </cell>
          <cell r="R136">
            <v>1.2222222222222223</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0.7</v>
          </cell>
          <cell r="AG136">
            <v>0.62</v>
          </cell>
          <cell r="AH136">
            <v>0.53</v>
          </cell>
          <cell r="AI136">
            <v>0.44</v>
          </cell>
          <cell r="AJ136">
            <v>0.35</v>
          </cell>
          <cell r="AK136">
            <v>0.26</v>
          </cell>
          <cell r="AL136">
            <v>0.18</v>
          </cell>
          <cell r="AM136">
            <v>0.09</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0.88</v>
          </cell>
          <cell r="BB136">
            <v>0.77</v>
          </cell>
          <cell r="BC136">
            <v>0.66</v>
          </cell>
          <cell r="BD136">
            <v>0.55000000000000004</v>
          </cell>
          <cell r="BE136">
            <v>0.44</v>
          </cell>
          <cell r="BF136">
            <v>0.33</v>
          </cell>
          <cell r="BG136">
            <v>0.22</v>
          </cell>
          <cell r="BH136">
            <v>0.11</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40.950209030535341</v>
          </cell>
          <cell r="BW136">
            <v>0.78</v>
          </cell>
          <cell r="BX136">
            <v>2.96</v>
          </cell>
          <cell r="BY136">
            <v>84.99</v>
          </cell>
          <cell r="BZ136">
            <v>7.74</v>
          </cell>
          <cell r="CA136">
            <v>2.56</v>
          </cell>
          <cell r="CB136">
            <v>0.73</v>
          </cell>
          <cell r="CC136">
            <v>0.18</v>
          </cell>
          <cell r="CD136">
            <v>0.04</v>
          </cell>
          <cell r="CE136">
            <v>0.02</v>
          </cell>
          <cell r="CG136" t="str">
            <v>1.6ppm</v>
          </cell>
          <cell r="CJ136">
            <v>100</v>
          </cell>
          <cell r="CK136">
            <v>0</v>
          </cell>
          <cell r="CL136">
            <v>0</v>
          </cell>
          <cell r="CM136">
            <v>20</v>
          </cell>
          <cell r="CN136">
            <v>0</v>
          </cell>
          <cell r="CO136">
            <v>1.1570500000000001</v>
          </cell>
        </row>
        <row r="137">
          <cell r="A137" t="str">
            <v>Kinnoul</v>
          </cell>
          <cell r="B137">
            <v>133</v>
          </cell>
          <cell r="E137" t="str">
            <v>90% Wet profile, Slip 3</v>
          </cell>
          <cell r="G137" t="str">
            <v>Amoco T</v>
          </cell>
          <cell r="H137" t="str">
            <v>Teesside</v>
          </cell>
          <cell r="I137" t="str">
            <v>A</v>
          </cell>
          <cell r="J137">
            <v>1</v>
          </cell>
          <cell r="K137">
            <v>0</v>
          </cell>
          <cell r="L137">
            <v>0</v>
          </cell>
          <cell r="M137">
            <v>0</v>
          </cell>
          <cell r="N137">
            <v>0</v>
          </cell>
          <cell r="O137">
            <v>0</v>
          </cell>
          <cell r="P137">
            <v>0</v>
          </cell>
          <cell r="Q137">
            <v>1.0980392156862746</v>
          </cell>
          <cell r="R137">
            <v>1.088235294117647</v>
          </cell>
          <cell r="S137">
            <v>1.0833333333333335</v>
          </cell>
          <cell r="T137">
            <v>1.1111111111111112</v>
          </cell>
          <cell r="U137">
            <v>1.1666666666666667</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0.51</v>
          </cell>
          <cell r="AM137">
            <v>0.68</v>
          </cell>
          <cell r="AN137">
            <v>0.48</v>
          </cell>
          <cell r="AO137">
            <v>0.18</v>
          </cell>
          <cell r="AP137">
            <v>0.06</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0.56000000000000005</v>
          </cell>
          <cell r="BH137">
            <v>0.74</v>
          </cell>
          <cell r="BI137">
            <v>0.52</v>
          </cell>
          <cell r="BJ137">
            <v>0.2</v>
          </cell>
          <cell r="BK137">
            <v>7.0000000000000007E-2</v>
          </cell>
          <cell r="BL137">
            <v>0</v>
          </cell>
          <cell r="BM137">
            <v>0</v>
          </cell>
          <cell r="BN137">
            <v>0</v>
          </cell>
          <cell r="BO137">
            <v>0</v>
          </cell>
          <cell r="BP137">
            <v>0</v>
          </cell>
          <cell r="BQ137">
            <v>0</v>
          </cell>
          <cell r="BR137">
            <v>0</v>
          </cell>
          <cell r="BS137">
            <v>0</v>
          </cell>
          <cell r="BT137">
            <v>0</v>
          </cell>
          <cell r="BU137">
            <v>0</v>
          </cell>
          <cell r="BV137">
            <v>41.018425144672889</v>
          </cell>
          <cell r="BW137">
            <v>0.88</v>
          </cell>
          <cell r="BX137">
            <v>2.1800000000000002</v>
          </cell>
          <cell r="BY137">
            <v>85.5</v>
          </cell>
          <cell r="BZ137">
            <v>8.39</v>
          </cell>
          <cell r="CA137">
            <v>2.2799999999999998</v>
          </cell>
          <cell r="CB137">
            <v>0.63</v>
          </cell>
          <cell r="CC137">
            <v>0.12</v>
          </cell>
          <cell r="CD137">
            <v>0.02</v>
          </cell>
          <cell r="CG137" t="str">
            <v>2.9ppm</v>
          </cell>
          <cell r="CJ137">
            <v>100</v>
          </cell>
          <cell r="CK137">
            <v>-0.21</v>
          </cell>
          <cell r="CL137">
            <v>1.95</v>
          </cell>
          <cell r="CM137">
            <v>9.2857142857142865</v>
          </cell>
          <cell r="CN137">
            <v>8.5714285714285944E-3</v>
          </cell>
          <cell r="CO137">
            <v>0.70027857142857142</v>
          </cell>
        </row>
        <row r="138">
          <cell r="A138" t="str">
            <v>Kx</v>
          </cell>
          <cell r="B138">
            <v>134</v>
          </cell>
          <cell r="E138" t="str">
            <v>Profile Good</v>
          </cell>
          <cell r="G138" t="str">
            <v>Theddlethorpe</v>
          </cell>
          <cell r="H138" t="str">
            <v>Theddlethorpe</v>
          </cell>
          <cell r="I138" t="str">
            <v>P</v>
          </cell>
          <cell r="J138">
            <v>1</v>
          </cell>
          <cell r="K138">
            <v>1.1428571428571428</v>
          </cell>
          <cell r="L138">
            <v>1.25</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7.0000000000000007E-2</v>
          </cell>
          <cell r="AG138">
            <v>0.04</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0.08</v>
          </cell>
          <cell r="BB138">
            <v>0.05</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38.349205231337869</v>
          </cell>
          <cell r="BW138">
            <v>3.6</v>
          </cell>
          <cell r="BX138">
            <v>1.1299999999999999</v>
          </cell>
          <cell r="BY138">
            <v>89.58</v>
          </cell>
          <cell r="BZ138">
            <v>4.07</v>
          </cell>
          <cell r="CA138">
            <v>1.02</v>
          </cell>
          <cell r="CB138">
            <v>0.38</v>
          </cell>
          <cell r="CC138">
            <v>0.11</v>
          </cell>
          <cell r="CD138">
            <v>7.0000000000000007E-2</v>
          </cell>
          <cell r="CE138">
            <v>0.03</v>
          </cell>
          <cell r="CF138">
            <v>0.01</v>
          </cell>
          <cell r="CJ138">
            <v>99.999999999999986</v>
          </cell>
          <cell r="CK138">
            <v>0</v>
          </cell>
          <cell r="CL138">
            <v>0</v>
          </cell>
          <cell r="CM138">
            <v>20</v>
          </cell>
          <cell r="CN138">
            <v>0</v>
          </cell>
          <cell r="CO138">
            <v>4.0150000000000005E-2</v>
          </cell>
        </row>
        <row r="139">
          <cell r="A139" t="str">
            <v>Kyle</v>
          </cell>
          <cell r="B139">
            <v>135</v>
          </cell>
          <cell r="E139" t="str">
            <v>Profile Created, 40% 10/11 (Terminal)</v>
          </cell>
          <cell r="G139" t="str">
            <v>Shell/Esso SF</v>
          </cell>
          <cell r="H139" t="str">
            <v>St Fergus</v>
          </cell>
          <cell r="I139" t="str">
            <v>P</v>
          </cell>
          <cell r="J139">
            <v>2</v>
          </cell>
          <cell r="K139">
            <v>2</v>
          </cell>
          <cell r="L139">
            <v>1.0999999999999999</v>
          </cell>
          <cell r="M139">
            <v>1.0999999999999999</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0.04</v>
          </cell>
          <cell r="AG139">
            <v>0.1</v>
          </cell>
          <cell r="AH139">
            <v>0.1</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0.08</v>
          </cell>
          <cell r="BB139">
            <v>0.11</v>
          </cell>
          <cell r="BC139">
            <v>0.11</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37.723350089053945</v>
          </cell>
          <cell r="BW139">
            <v>1.02</v>
          </cell>
          <cell r="BX139">
            <v>0.88</v>
          </cell>
          <cell r="BY139">
            <v>95.89</v>
          </cell>
          <cell r="BZ139">
            <v>2.11</v>
          </cell>
          <cell r="CA139">
            <v>0.1</v>
          </cell>
          <cell r="CG139" t="str">
            <v>1ppm</v>
          </cell>
          <cell r="CJ139">
            <v>100</v>
          </cell>
          <cell r="CK139">
            <v>0</v>
          </cell>
          <cell r="CL139">
            <v>0</v>
          </cell>
          <cell r="CM139">
            <v>20</v>
          </cell>
          <cell r="CN139">
            <v>0</v>
          </cell>
          <cell r="CO139">
            <v>8.7600000000000011E-2</v>
          </cell>
        </row>
        <row r="140">
          <cell r="A140" t="str">
            <v>Lancelot</v>
          </cell>
          <cell r="B140">
            <v>136</v>
          </cell>
          <cell r="E140" t="str">
            <v>Profile div 4, bought for 1</v>
          </cell>
          <cell r="G140" t="str">
            <v>Tullow B</v>
          </cell>
          <cell r="H140" t="str">
            <v>Bacton</v>
          </cell>
          <cell r="I140" t="str">
            <v>P</v>
          </cell>
          <cell r="J140">
            <v>2</v>
          </cell>
          <cell r="K140">
            <v>1.2916666666666667</v>
          </cell>
          <cell r="L140">
            <v>1.3</v>
          </cell>
          <cell r="M140">
            <v>1.3125</v>
          </cell>
          <cell r="N140">
            <v>1.3076923076923077</v>
          </cell>
          <cell r="O140">
            <v>1.3</v>
          </cell>
          <cell r="P140">
            <v>1.4285714285714286</v>
          </cell>
          <cell r="Q140">
            <v>1.4000000000000001</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0.24</v>
          </cell>
          <cell r="AG140">
            <v>0.2</v>
          </cell>
          <cell r="AH140">
            <v>0.16</v>
          </cell>
          <cell r="AI140">
            <v>0.13</v>
          </cell>
          <cell r="AJ140">
            <v>0.1</v>
          </cell>
          <cell r="AK140">
            <v>7.0000000000000007E-2</v>
          </cell>
          <cell r="AL140">
            <v>0.05</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0.31</v>
          </cell>
          <cell r="BB140">
            <v>0.26</v>
          </cell>
          <cell r="BC140">
            <v>0.21</v>
          </cell>
          <cell r="BD140">
            <v>0.17</v>
          </cell>
          <cell r="BE140">
            <v>0.13</v>
          </cell>
          <cell r="BF140">
            <v>0.1</v>
          </cell>
          <cell r="BG140">
            <v>7.0000000000000007E-2</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38.862938360348444</v>
          </cell>
          <cell r="BW140">
            <v>2.84</v>
          </cell>
          <cell r="BX140">
            <v>0.53</v>
          </cell>
          <cell r="BY140">
            <v>91.02</v>
          </cell>
          <cell r="BZ140">
            <v>4.01</v>
          </cell>
          <cell r="CA140">
            <v>0.95</v>
          </cell>
          <cell r="CB140">
            <v>0.4</v>
          </cell>
          <cell r="CC140">
            <v>0.14000000000000001</v>
          </cell>
          <cell r="CD140">
            <v>0.05</v>
          </cell>
          <cell r="CE140">
            <v>0.05</v>
          </cell>
          <cell r="CF140">
            <v>0.01</v>
          </cell>
          <cell r="CJ140">
            <v>100.00000000000001</v>
          </cell>
          <cell r="CK140">
            <v>0</v>
          </cell>
          <cell r="CL140">
            <v>0</v>
          </cell>
          <cell r="CM140">
            <v>20</v>
          </cell>
          <cell r="CN140">
            <v>0</v>
          </cell>
          <cell r="CO140">
            <v>0.34675</v>
          </cell>
        </row>
        <row r="141">
          <cell r="A141" t="str">
            <v>Leman Perenco B</v>
          </cell>
          <cell r="B141">
            <v>137</v>
          </cell>
          <cell r="E141" t="str">
            <v>Profile good</v>
          </cell>
          <cell r="G141" t="str">
            <v>Perenco B</v>
          </cell>
          <cell r="H141" t="str">
            <v>Bacton</v>
          </cell>
          <cell r="I141" t="str">
            <v>P</v>
          </cell>
          <cell r="J141">
            <v>2</v>
          </cell>
          <cell r="K141">
            <v>1.2010582010582012</v>
          </cell>
          <cell r="L141">
            <v>1.202247191011236</v>
          </cell>
          <cell r="M141">
            <v>1.2027027027027026</v>
          </cell>
          <cell r="N141">
            <v>1.196969696969697</v>
          </cell>
          <cell r="O141">
            <v>1.2</v>
          </cell>
          <cell r="P141">
            <v>1.198019801980198</v>
          </cell>
          <cell r="Q141">
            <v>1.1931818181818181</v>
          </cell>
          <cell r="R141">
            <v>1.1971830985915493</v>
          </cell>
          <cell r="S141">
            <v>1.2063492063492063</v>
          </cell>
          <cell r="T141">
            <v>1.2</v>
          </cell>
          <cell r="U141">
            <v>1.2040816326530612</v>
          </cell>
          <cell r="V141">
            <v>1.1891891891891893</v>
          </cell>
          <cell r="W141">
            <v>1.1923076923076923</v>
          </cell>
          <cell r="X141">
            <v>1.2222222222222223</v>
          </cell>
          <cell r="Y141">
            <v>1.1538461538461537</v>
          </cell>
          <cell r="Z141">
            <v>1.2222222222222223</v>
          </cell>
          <cell r="AA141">
            <v>1.1666666666666667</v>
          </cell>
          <cell r="AB141">
            <v>1.25</v>
          </cell>
          <cell r="AC141">
            <v>0</v>
          </cell>
          <cell r="AD141">
            <v>0</v>
          </cell>
          <cell r="AE141">
            <v>0</v>
          </cell>
          <cell r="AF141">
            <v>1.89</v>
          </cell>
          <cell r="AG141">
            <v>1.78</v>
          </cell>
          <cell r="AH141">
            <v>1.48</v>
          </cell>
          <cell r="AI141">
            <v>1.32</v>
          </cell>
          <cell r="AJ141">
            <v>1.1499999999999999</v>
          </cell>
          <cell r="AK141">
            <v>1.01</v>
          </cell>
          <cell r="AL141">
            <v>0.88</v>
          </cell>
          <cell r="AM141">
            <v>0.71</v>
          </cell>
          <cell r="AN141">
            <v>0.63</v>
          </cell>
          <cell r="AO141">
            <v>0.55000000000000004</v>
          </cell>
          <cell r="AP141">
            <v>0.49</v>
          </cell>
          <cell r="AQ141">
            <v>0.37</v>
          </cell>
          <cell r="AR141">
            <v>0.26</v>
          </cell>
          <cell r="AS141">
            <v>0.18</v>
          </cell>
          <cell r="AT141">
            <v>0.13</v>
          </cell>
          <cell r="AU141">
            <v>0.09</v>
          </cell>
          <cell r="AV141">
            <v>0.06</v>
          </cell>
          <cell r="AW141">
            <v>0.04</v>
          </cell>
          <cell r="AX141">
            <v>0</v>
          </cell>
          <cell r="AY141">
            <v>0</v>
          </cell>
          <cell r="AZ141">
            <v>0</v>
          </cell>
          <cell r="BA141">
            <v>2.27</v>
          </cell>
          <cell r="BB141">
            <v>2.14</v>
          </cell>
          <cell r="BC141">
            <v>1.78</v>
          </cell>
          <cell r="BD141">
            <v>1.58</v>
          </cell>
          <cell r="BE141">
            <v>1.38</v>
          </cell>
          <cell r="BF141">
            <v>1.21</v>
          </cell>
          <cell r="BG141">
            <v>1.05</v>
          </cell>
          <cell r="BH141">
            <v>0.85</v>
          </cell>
          <cell r="BI141">
            <v>0.76</v>
          </cell>
          <cell r="BJ141">
            <v>0.66</v>
          </cell>
          <cell r="BK141">
            <v>0.59</v>
          </cell>
          <cell r="BL141">
            <v>0.44</v>
          </cell>
          <cell r="BM141">
            <v>0.31</v>
          </cell>
          <cell r="BN141">
            <v>0.22</v>
          </cell>
          <cell r="BO141">
            <v>0.15</v>
          </cell>
          <cell r="BP141">
            <v>0.11</v>
          </cell>
          <cell r="BQ141">
            <v>7.0000000000000007E-2</v>
          </cell>
          <cell r="BR141">
            <v>0.05</v>
          </cell>
          <cell r="BS141">
            <v>0</v>
          </cell>
          <cell r="BT141">
            <v>0</v>
          </cell>
          <cell r="BU141">
            <v>0</v>
          </cell>
          <cell r="BV141">
            <v>38.317805599588745</v>
          </cell>
          <cell r="BW141">
            <v>3.06</v>
          </cell>
          <cell r="BX141">
            <v>0.72</v>
          </cell>
          <cell r="BY141">
            <v>91.64</v>
          </cell>
          <cell r="BZ141">
            <v>3.25</v>
          </cell>
          <cell r="CA141">
            <v>0.67</v>
          </cell>
          <cell r="CB141">
            <v>0.48</v>
          </cell>
          <cell r="CC141">
            <v>0.08</v>
          </cell>
          <cell r="CD141">
            <v>0.04</v>
          </cell>
          <cell r="CE141">
            <v>0.05</v>
          </cell>
          <cell r="CF141">
            <v>0.01</v>
          </cell>
          <cell r="CG141" t="str">
            <v>.3ppm</v>
          </cell>
          <cell r="CJ141">
            <v>100.00000000000001</v>
          </cell>
          <cell r="CK141">
            <v>-7.0000000000000007E-2</v>
          </cell>
          <cell r="CL141">
            <v>1.1200000000000001</v>
          </cell>
          <cell r="CM141">
            <v>16</v>
          </cell>
          <cell r="CN141">
            <v>1.7149999999999999</v>
          </cell>
          <cell r="CO141">
            <v>4.9658250000000015</v>
          </cell>
        </row>
        <row r="142">
          <cell r="A142" t="str">
            <v>Leman Shell</v>
          </cell>
          <cell r="B142">
            <v>138</v>
          </cell>
          <cell r="E142" t="str">
            <v>Annual reduced</v>
          </cell>
          <cell r="G142" t="str">
            <v>Shell/Esso B</v>
          </cell>
          <cell r="H142" t="str">
            <v>Bacton</v>
          </cell>
          <cell r="I142" t="str">
            <v>P</v>
          </cell>
          <cell r="J142">
            <v>1</v>
          </cell>
          <cell r="K142">
            <v>1.2011661807580174</v>
          </cell>
          <cell r="L142">
            <v>1.2</v>
          </cell>
          <cell r="M142">
            <v>1.2007434944237918</v>
          </cell>
          <cell r="N142">
            <v>1.1992031872509961</v>
          </cell>
          <cell r="O142">
            <v>1.1974789915966388</v>
          </cell>
          <cell r="P142">
            <v>1.1991869918699187</v>
          </cell>
          <cell r="Q142">
            <v>1.2007722007722008</v>
          </cell>
          <cell r="R142">
            <v>1.1984435797665371</v>
          </cell>
          <cell r="S142">
            <v>1.1984732824427482</v>
          </cell>
          <cell r="T142">
            <v>1.1977186311787071</v>
          </cell>
          <cell r="U142">
            <v>1.200787401574803</v>
          </cell>
          <cell r="V142">
            <v>1.2019704433497538</v>
          </cell>
          <cell r="W142">
            <v>1.196319018404908</v>
          </cell>
          <cell r="X142">
            <v>1.2</v>
          </cell>
          <cell r="Y142">
            <v>1.2019230769230769</v>
          </cell>
          <cell r="Z142">
            <v>1.2048192771084338</v>
          </cell>
          <cell r="AA142">
            <v>1.1940298507462686</v>
          </cell>
          <cell r="AB142">
            <v>1.2075471698113207</v>
          </cell>
          <cell r="AC142">
            <v>1.1860465116279071</v>
          </cell>
          <cell r="AD142">
            <v>1.2058823529411764</v>
          </cell>
          <cell r="AE142">
            <v>1.2222222222222221</v>
          </cell>
          <cell r="AF142">
            <v>3.43</v>
          </cell>
          <cell r="AG142">
            <v>2.95</v>
          </cell>
          <cell r="AH142">
            <v>2.69</v>
          </cell>
          <cell r="AI142">
            <v>2.5099999999999998</v>
          </cell>
          <cell r="AJ142">
            <v>2.38</v>
          </cell>
          <cell r="AK142">
            <v>2.46</v>
          </cell>
          <cell r="AL142">
            <v>2.59</v>
          </cell>
          <cell r="AM142">
            <v>2.57</v>
          </cell>
          <cell r="AN142">
            <v>2.62</v>
          </cell>
          <cell r="AO142">
            <v>2.63</v>
          </cell>
          <cell r="AP142">
            <v>2.54</v>
          </cell>
          <cell r="AQ142">
            <v>2.0299999999999998</v>
          </cell>
          <cell r="AR142">
            <v>1.63</v>
          </cell>
          <cell r="AS142">
            <v>1.3</v>
          </cell>
          <cell r="AT142">
            <v>1.04</v>
          </cell>
          <cell r="AU142">
            <v>0.83</v>
          </cell>
          <cell r="AV142">
            <v>0.67</v>
          </cell>
          <cell r="AW142">
            <v>0.53</v>
          </cell>
          <cell r="AX142">
            <v>0.43</v>
          </cell>
          <cell r="AY142">
            <v>0.34</v>
          </cell>
          <cell r="AZ142">
            <v>0.27</v>
          </cell>
          <cell r="BA142">
            <v>4.12</v>
          </cell>
          <cell r="BB142">
            <v>3.54</v>
          </cell>
          <cell r="BC142">
            <v>3.23</v>
          </cell>
          <cell r="BD142">
            <v>3.01</v>
          </cell>
          <cell r="BE142">
            <v>2.85</v>
          </cell>
          <cell r="BF142">
            <v>2.95</v>
          </cell>
          <cell r="BG142">
            <v>3.11</v>
          </cell>
          <cell r="BH142">
            <v>3.08</v>
          </cell>
          <cell r="BI142">
            <v>3.14</v>
          </cell>
          <cell r="BJ142">
            <v>3.15</v>
          </cell>
          <cell r="BK142">
            <v>3.05</v>
          </cell>
          <cell r="BL142">
            <v>2.44</v>
          </cell>
          <cell r="BM142">
            <v>1.95</v>
          </cell>
          <cell r="BN142">
            <v>1.56</v>
          </cell>
          <cell r="BO142">
            <v>1.25</v>
          </cell>
          <cell r="BP142">
            <v>1</v>
          </cell>
          <cell r="BQ142">
            <v>0.8</v>
          </cell>
          <cell r="BR142">
            <v>0.64</v>
          </cell>
          <cell r="BS142">
            <v>0.51</v>
          </cell>
          <cell r="BT142">
            <v>0.41</v>
          </cell>
          <cell r="BU142">
            <v>0.33</v>
          </cell>
          <cell r="BV142">
            <v>38.694400237546851</v>
          </cell>
          <cell r="BW142">
            <v>2.83</v>
          </cell>
          <cell r="BX142">
            <v>0.56000000000000005</v>
          </cell>
          <cell r="BY142">
            <v>91.13</v>
          </cell>
          <cell r="BZ142">
            <v>3.92</v>
          </cell>
          <cell r="CA142">
            <v>1</v>
          </cell>
          <cell r="CB142">
            <v>0.45</v>
          </cell>
          <cell r="CC142">
            <v>0.1</v>
          </cell>
          <cell r="CD142">
            <v>0.01</v>
          </cell>
          <cell r="CG142" t="str">
            <v>.3ppm</v>
          </cell>
          <cell r="CJ142">
            <v>100</v>
          </cell>
          <cell r="CK142">
            <v>-4.0000000000000036E-2</v>
          </cell>
          <cell r="CL142">
            <v>2.9000000000000004</v>
          </cell>
          <cell r="CM142">
            <v>20</v>
          </cell>
          <cell r="CN142">
            <v>13.97</v>
          </cell>
          <cell r="CO142">
            <v>15.819100000000001</v>
          </cell>
        </row>
        <row r="143">
          <cell r="A143" t="str">
            <v>Lennox</v>
          </cell>
          <cell r="B143">
            <v>139</v>
          </cell>
          <cell r="E143" t="str">
            <v>Profile good</v>
          </cell>
          <cell r="G143" t="str">
            <v>Burton Point</v>
          </cell>
          <cell r="H143" t="str">
            <v>Burton Point</v>
          </cell>
          <cell r="I143" t="str">
            <v>P</v>
          </cell>
          <cell r="J143">
            <v>2</v>
          </cell>
          <cell r="K143">
            <v>1.2012195121951219</v>
          </cell>
          <cell r="L143">
            <v>1.2</v>
          </cell>
          <cell r="M143">
            <v>1.2027027027027026</v>
          </cell>
          <cell r="N143">
            <v>1.1971830985915493</v>
          </cell>
          <cell r="O143">
            <v>1.1970802919708028</v>
          </cell>
          <cell r="P143">
            <v>1.1984126984126984</v>
          </cell>
          <cell r="Q143">
            <v>1.2</v>
          </cell>
          <cell r="R143">
            <v>1.2087912087912089</v>
          </cell>
          <cell r="S143">
            <v>1.2058823529411764</v>
          </cell>
          <cell r="T143">
            <v>1.1956521739130435</v>
          </cell>
          <cell r="U143">
            <v>0</v>
          </cell>
          <cell r="V143">
            <v>0</v>
          </cell>
          <cell r="W143">
            <v>0</v>
          </cell>
          <cell r="X143">
            <v>0</v>
          </cell>
          <cell r="Y143">
            <v>0</v>
          </cell>
          <cell r="Z143">
            <v>0</v>
          </cell>
          <cell r="AA143">
            <v>0</v>
          </cell>
          <cell r="AB143">
            <v>0</v>
          </cell>
          <cell r="AC143">
            <v>0</v>
          </cell>
          <cell r="AD143">
            <v>0</v>
          </cell>
          <cell r="AE143">
            <v>0</v>
          </cell>
          <cell r="AF143">
            <v>1.64</v>
          </cell>
          <cell r="AG143">
            <v>1.55</v>
          </cell>
          <cell r="AH143">
            <v>1.48</v>
          </cell>
          <cell r="AI143">
            <v>1.42</v>
          </cell>
          <cell r="AJ143">
            <v>1.37</v>
          </cell>
          <cell r="AK143">
            <v>1.26</v>
          </cell>
          <cell r="AL143">
            <v>1.1000000000000001</v>
          </cell>
          <cell r="AM143">
            <v>0.91</v>
          </cell>
          <cell r="AN143">
            <v>0.68</v>
          </cell>
          <cell r="AO143">
            <v>0.46</v>
          </cell>
          <cell r="AP143">
            <v>0</v>
          </cell>
          <cell r="AQ143">
            <v>0</v>
          </cell>
          <cell r="AR143">
            <v>0</v>
          </cell>
          <cell r="AS143">
            <v>0</v>
          </cell>
          <cell r="AT143">
            <v>0</v>
          </cell>
          <cell r="AU143">
            <v>0</v>
          </cell>
          <cell r="AV143">
            <v>0</v>
          </cell>
          <cell r="AW143">
            <v>0</v>
          </cell>
          <cell r="AX143">
            <v>0</v>
          </cell>
          <cell r="AY143">
            <v>0</v>
          </cell>
          <cell r="AZ143">
            <v>0</v>
          </cell>
          <cell r="BA143">
            <v>1.97</v>
          </cell>
          <cell r="BB143">
            <v>1.86</v>
          </cell>
          <cell r="BC143">
            <v>1.78</v>
          </cell>
          <cell r="BD143">
            <v>1.7</v>
          </cell>
          <cell r="BE143">
            <v>1.64</v>
          </cell>
          <cell r="BF143">
            <v>1.51</v>
          </cell>
          <cell r="BG143">
            <v>1.32</v>
          </cell>
          <cell r="BH143">
            <v>1.1000000000000001</v>
          </cell>
          <cell r="BI143">
            <v>0.82</v>
          </cell>
          <cell r="BJ143">
            <v>0.55000000000000004</v>
          </cell>
          <cell r="BK143">
            <v>0</v>
          </cell>
          <cell r="BL143">
            <v>0</v>
          </cell>
          <cell r="BM143">
            <v>0</v>
          </cell>
          <cell r="BN143">
            <v>0</v>
          </cell>
          <cell r="BO143">
            <v>0</v>
          </cell>
          <cell r="BP143">
            <v>0</v>
          </cell>
          <cell r="BQ143">
            <v>0</v>
          </cell>
          <cell r="BR143">
            <v>0</v>
          </cell>
          <cell r="BS143">
            <v>0</v>
          </cell>
          <cell r="BT143">
            <v>0</v>
          </cell>
          <cell r="BU143">
            <v>0</v>
          </cell>
          <cell r="BV143">
            <v>38.513007941387826</v>
          </cell>
          <cell r="BW143">
            <v>1.89</v>
          </cell>
          <cell r="BX143">
            <v>0.81</v>
          </cell>
          <cell r="BY143">
            <v>92.84</v>
          </cell>
          <cell r="BZ143">
            <v>3.41</v>
          </cell>
          <cell r="CA143">
            <v>0.65</v>
          </cell>
          <cell r="CB143">
            <v>0.25</v>
          </cell>
          <cell r="CC143">
            <v>7.0000000000000007E-2</v>
          </cell>
          <cell r="CD143">
            <v>0.06</v>
          </cell>
          <cell r="CE143">
            <v>0.02</v>
          </cell>
          <cell r="CJ143">
            <v>100</v>
          </cell>
          <cell r="CK143">
            <v>-0.34</v>
          </cell>
          <cell r="CL143">
            <v>3.06</v>
          </cell>
          <cell r="CM143">
            <v>9</v>
          </cell>
          <cell r="CN143">
            <v>0</v>
          </cell>
          <cell r="CO143">
            <v>4.3325500000000003</v>
          </cell>
        </row>
        <row r="144">
          <cell r="A144" t="str">
            <v>Lomond</v>
          </cell>
          <cell r="B144">
            <v>140</v>
          </cell>
          <cell r="E144" t="str">
            <v>Profile good, forward 1</v>
          </cell>
          <cell r="G144" t="str">
            <v>PX T</v>
          </cell>
          <cell r="H144" t="str">
            <v>Teesside</v>
          </cell>
          <cell r="I144" t="str">
            <v>P</v>
          </cell>
          <cell r="J144">
            <v>1</v>
          </cell>
          <cell r="K144">
            <v>1.2928571428571429</v>
          </cell>
          <cell r="L144">
            <v>1.2941176470588236</v>
          </cell>
          <cell r="M144">
            <v>1.296875</v>
          </cell>
          <cell r="N144">
            <v>1.2954545454545454</v>
          </cell>
          <cell r="O144">
            <v>1.28125</v>
          </cell>
          <cell r="P144">
            <v>1.32</v>
          </cell>
          <cell r="Q144">
            <v>1.2857142857142858</v>
          </cell>
          <cell r="R144">
            <v>1.2307692307692308</v>
          </cell>
          <cell r="S144">
            <v>1.3</v>
          </cell>
          <cell r="T144">
            <v>1.25</v>
          </cell>
          <cell r="U144">
            <v>1.3333333333333335</v>
          </cell>
          <cell r="V144">
            <v>1.4000000000000001</v>
          </cell>
          <cell r="W144">
            <v>1.25</v>
          </cell>
          <cell r="X144">
            <v>0</v>
          </cell>
          <cell r="Y144">
            <v>0</v>
          </cell>
          <cell r="Z144">
            <v>0</v>
          </cell>
          <cell r="AA144">
            <v>0</v>
          </cell>
          <cell r="AB144">
            <v>0</v>
          </cell>
          <cell r="AC144">
            <v>0</v>
          </cell>
          <cell r="AD144">
            <v>0</v>
          </cell>
          <cell r="AE144">
            <v>0</v>
          </cell>
          <cell r="AF144">
            <v>1.4</v>
          </cell>
          <cell r="AG144">
            <v>1.02</v>
          </cell>
          <cell r="AH144">
            <v>0.64</v>
          </cell>
          <cell r="AI144">
            <v>0.44</v>
          </cell>
          <cell r="AJ144">
            <v>0.32</v>
          </cell>
          <cell r="AK144">
            <v>0.25</v>
          </cell>
          <cell r="AL144">
            <v>0.21</v>
          </cell>
          <cell r="AM144">
            <v>0.13</v>
          </cell>
          <cell r="AN144">
            <v>0.1</v>
          </cell>
          <cell r="AO144">
            <v>0.08</v>
          </cell>
          <cell r="AP144">
            <v>0.06</v>
          </cell>
          <cell r="AQ144">
            <v>0.05</v>
          </cell>
          <cell r="AR144">
            <v>0.04</v>
          </cell>
          <cell r="AS144">
            <v>0</v>
          </cell>
          <cell r="AT144">
            <v>0</v>
          </cell>
          <cell r="AU144">
            <v>0</v>
          </cell>
          <cell r="AV144">
            <v>0</v>
          </cell>
          <cell r="AW144">
            <v>0</v>
          </cell>
          <cell r="AX144">
            <v>0</v>
          </cell>
          <cell r="AY144">
            <v>0</v>
          </cell>
          <cell r="AZ144">
            <v>0</v>
          </cell>
          <cell r="BA144">
            <v>1.81</v>
          </cell>
          <cell r="BB144">
            <v>1.32</v>
          </cell>
          <cell r="BC144">
            <v>0.83</v>
          </cell>
          <cell r="BD144">
            <v>0.56999999999999995</v>
          </cell>
          <cell r="BE144">
            <v>0.41</v>
          </cell>
          <cell r="BF144">
            <v>0.33</v>
          </cell>
          <cell r="BG144">
            <v>0.27</v>
          </cell>
          <cell r="BH144">
            <v>0.16</v>
          </cell>
          <cell r="BI144">
            <v>0.13</v>
          </cell>
          <cell r="BJ144">
            <v>0.1</v>
          </cell>
          <cell r="BK144">
            <v>0.08</v>
          </cell>
          <cell r="BL144">
            <v>7.0000000000000007E-2</v>
          </cell>
          <cell r="BM144">
            <v>0.05</v>
          </cell>
          <cell r="BN144">
            <v>0</v>
          </cell>
          <cell r="BO144">
            <v>0</v>
          </cell>
          <cell r="BP144">
            <v>0</v>
          </cell>
          <cell r="BQ144">
            <v>0</v>
          </cell>
          <cell r="BR144">
            <v>0</v>
          </cell>
          <cell r="BS144">
            <v>0</v>
          </cell>
          <cell r="BT144">
            <v>0</v>
          </cell>
          <cell r="BU144">
            <v>0</v>
          </cell>
          <cell r="BV144">
            <v>39.979588664894038</v>
          </cell>
          <cell r="BW144">
            <v>0.93</v>
          </cell>
          <cell r="BX144">
            <v>2.19</v>
          </cell>
          <cell r="BY144">
            <v>86.67</v>
          </cell>
          <cell r="BZ144">
            <v>8.82</v>
          </cell>
          <cell r="CA144">
            <v>1.19</v>
          </cell>
          <cell r="CB144">
            <v>0.17</v>
          </cell>
          <cell r="CC144">
            <v>0.03</v>
          </cell>
          <cell r="CG144" t="str">
            <v>Trace</v>
          </cell>
          <cell r="CJ144">
            <v>100.00000000000001</v>
          </cell>
          <cell r="CK144">
            <v>-2.0000000000000004E-2</v>
          </cell>
          <cell r="CL144">
            <v>0.24000000000000005</v>
          </cell>
          <cell r="CM144">
            <v>12</v>
          </cell>
          <cell r="CN144">
            <v>0.09</v>
          </cell>
          <cell r="CO144">
            <v>1.7300999999999997</v>
          </cell>
        </row>
        <row r="145">
          <cell r="A145" t="str">
            <v>Macculoch</v>
          </cell>
          <cell r="B145">
            <v>141</v>
          </cell>
          <cell r="E145" t="str">
            <v>No gas</v>
          </cell>
          <cell r="G145" t="str">
            <v>Total SF</v>
          </cell>
          <cell r="H145" t="str">
            <v>St Fergus</v>
          </cell>
          <cell r="I145" t="str">
            <v>P</v>
          </cell>
          <cell r="J145">
            <v>2</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38.869398658158993</v>
          </cell>
          <cell r="BW145">
            <v>0.57999999999999996</v>
          </cell>
          <cell r="BX145">
            <v>3.65</v>
          </cell>
          <cell r="BY145">
            <v>88.53</v>
          </cell>
          <cell r="BZ145">
            <v>5.43</v>
          </cell>
          <cell r="CA145">
            <v>1.5</v>
          </cell>
          <cell r="CB145">
            <v>0.26</v>
          </cell>
          <cell r="CC145">
            <v>0.04</v>
          </cell>
          <cell r="CD145">
            <v>0.01</v>
          </cell>
          <cell r="CG145" t="str">
            <v>1.2ppm</v>
          </cell>
          <cell r="CJ145">
            <v>100.00000000000001</v>
          </cell>
          <cell r="CK145">
            <v>0</v>
          </cell>
          <cell r="CL145">
            <v>0</v>
          </cell>
          <cell r="CM145">
            <v>20</v>
          </cell>
          <cell r="CN145">
            <v>0</v>
          </cell>
          <cell r="CO145">
            <v>0</v>
          </cell>
        </row>
        <row r="146">
          <cell r="A146" t="str">
            <v>Maclure</v>
          </cell>
          <cell r="B146">
            <v>142</v>
          </cell>
          <cell r="E146" t="str">
            <v>Profile halved after yr 1</v>
          </cell>
          <cell r="G146" t="str">
            <v>Mobil SF</v>
          </cell>
          <cell r="H146" t="str">
            <v>St Fergus</v>
          </cell>
          <cell r="I146" t="str">
            <v>P</v>
          </cell>
          <cell r="J146">
            <v>1</v>
          </cell>
          <cell r="K146">
            <v>1.0999999999999999</v>
          </cell>
          <cell r="L146">
            <v>2.1111111111111112</v>
          </cell>
          <cell r="M146">
            <v>2.0909090909090908</v>
          </cell>
          <cell r="N146">
            <v>2.1538461538461542</v>
          </cell>
          <cell r="O146">
            <v>2.2000000000000002</v>
          </cell>
          <cell r="P146">
            <v>2.214285714285714</v>
          </cell>
          <cell r="Q146">
            <v>2.125</v>
          </cell>
          <cell r="R146">
            <v>2.1333333333333333</v>
          </cell>
          <cell r="S146">
            <v>2.2222222222222223</v>
          </cell>
          <cell r="T146">
            <v>2.25</v>
          </cell>
          <cell r="U146">
            <v>0</v>
          </cell>
          <cell r="V146">
            <v>0</v>
          </cell>
          <cell r="W146">
            <v>0</v>
          </cell>
          <cell r="X146">
            <v>0</v>
          </cell>
          <cell r="Y146">
            <v>0</v>
          </cell>
          <cell r="Z146">
            <v>0</v>
          </cell>
          <cell r="AA146">
            <v>0</v>
          </cell>
          <cell r="AB146">
            <v>0</v>
          </cell>
          <cell r="AC146">
            <v>0</v>
          </cell>
          <cell r="AD146">
            <v>0</v>
          </cell>
          <cell r="AE146">
            <v>0</v>
          </cell>
          <cell r="AF146">
            <v>0.1</v>
          </cell>
          <cell r="AG146">
            <v>0.09</v>
          </cell>
          <cell r="AH146">
            <v>0.11</v>
          </cell>
          <cell r="AI146">
            <v>0.13</v>
          </cell>
          <cell r="AJ146">
            <v>0.15</v>
          </cell>
          <cell r="AK146">
            <v>0.14000000000000001</v>
          </cell>
          <cell r="AL146">
            <v>0.16</v>
          </cell>
          <cell r="AM146">
            <v>0.15</v>
          </cell>
          <cell r="AN146">
            <v>0.09</v>
          </cell>
          <cell r="AO146">
            <v>0.04</v>
          </cell>
          <cell r="AP146">
            <v>0</v>
          </cell>
          <cell r="AQ146">
            <v>0</v>
          </cell>
          <cell r="AR146">
            <v>0</v>
          </cell>
          <cell r="AS146">
            <v>0</v>
          </cell>
          <cell r="AT146">
            <v>0</v>
          </cell>
          <cell r="AU146">
            <v>0</v>
          </cell>
          <cell r="AV146">
            <v>0</v>
          </cell>
          <cell r="AW146">
            <v>0</v>
          </cell>
          <cell r="AX146">
            <v>0</v>
          </cell>
          <cell r="AY146">
            <v>0</v>
          </cell>
          <cell r="AZ146">
            <v>0</v>
          </cell>
          <cell r="BA146">
            <v>0.11</v>
          </cell>
          <cell r="BB146">
            <v>0.19</v>
          </cell>
          <cell r="BC146">
            <v>0.23</v>
          </cell>
          <cell r="BD146">
            <v>0.28000000000000003</v>
          </cell>
          <cell r="BE146">
            <v>0.33</v>
          </cell>
          <cell r="BF146">
            <v>0.31</v>
          </cell>
          <cell r="BG146">
            <v>0.34</v>
          </cell>
          <cell r="BH146">
            <v>0.32</v>
          </cell>
          <cell r="BI146">
            <v>0.2</v>
          </cell>
          <cell r="BJ146">
            <v>0.09</v>
          </cell>
          <cell r="BK146">
            <v>0.06</v>
          </cell>
          <cell r="BL146">
            <v>0.04</v>
          </cell>
          <cell r="BM146">
            <v>0</v>
          </cell>
          <cell r="BN146">
            <v>0</v>
          </cell>
          <cell r="BO146">
            <v>0</v>
          </cell>
          <cell r="BP146">
            <v>0</v>
          </cell>
          <cell r="BQ146">
            <v>0</v>
          </cell>
          <cell r="BR146">
            <v>0</v>
          </cell>
          <cell r="BS146">
            <v>0</v>
          </cell>
          <cell r="BT146">
            <v>0</v>
          </cell>
          <cell r="BU146">
            <v>0</v>
          </cell>
          <cell r="BV146">
            <v>40.950209030535341</v>
          </cell>
          <cell r="BW146">
            <v>0.78</v>
          </cell>
          <cell r="BX146">
            <v>2.96</v>
          </cell>
          <cell r="BY146">
            <v>84.99</v>
          </cell>
          <cell r="BZ146">
            <v>7.74</v>
          </cell>
          <cell r="CA146">
            <v>2.56</v>
          </cell>
          <cell r="CB146">
            <v>0.73</v>
          </cell>
          <cell r="CC146">
            <v>0.18</v>
          </cell>
          <cell r="CD146">
            <v>0.04</v>
          </cell>
          <cell r="CE146">
            <v>0.02</v>
          </cell>
          <cell r="CG146" t="str">
            <v>1.6ppm</v>
          </cell>
          <cell r="CJ146">
            <v>100</v>
          </cell>
          <cell r="CK146">
            <v>-4.4999999999999998E-2</v>
          </cell>
          <cell r="CL146">
            <v>0.40499999999999997</v>
          </cell>
          <cell r="CM146">
            <v>9</v>
          </cell>
          <cell r="CN146">
            <v>0</v>
          </cell>
          <cell r="CO146">
            <v>0.42340000000000005</v>
          </cell>
        </row>
        <row r="147">
          <cell r="A147" t="str">
            <v>Magnus</v>
          </cell>
          <cell r="B147">
            <v>143</v>
          </cell>
          <cell r="E147" t="str">
            <v>Profile Good, 40% 10/11 (Terminal)</v>
          </cell>
          <cell r="G147" t="str">
            <v>Shell/Esso SF</v>
          </cell>
          <cell r="H147" t="str">
            <v>St Fergus</v>
          </cell>
          <cell r="I147" t="str">
            <v>P</v>
          </cell>
          <cell r="J147">
            <v>1</v>
          </cell>
          <cell r="K147">
            <v>2</v>
          </cell>
          <cell r="L147">
            <v>1.25</v>
          </cell>
          <cell r="M147">
            <v>1.1111111111111112</v>
          </cell>
          <cell r="N147">
            <v>1.1041666666666667</v>
          </cell>
          <cell r="O147">
            <v>1.0963855421686748</v>
          </cell>
          <cell r="P147">
            <v>1.0980392156862746</v>
          </cell>
          <cell r="Q147">
            <v>1.1111111111111109</v>
          </cell>
          <cell r="R147">
            <v>1.1020408163265307</v>
          </cell>
          <cell r="S147">
            <v>1.1142857142857143</v>
          </cell>
          <cell r="T147">
            <v>1.0909090909090908</v>
          </cell>
          <cell r="U147">
            <v>1.0769230769230771</v>
          </cell>
          <cell r="V147">
            <v>1.0999999999999999</v>
          </cell>
          <cell r="W147">
            <v>1.125</v>
          </cell>
          <cell r="X147">
            <v>1.1428571428571428</v>
          </cell>
          <cell r="Y147">
            <v>1.2</v>
          </cell>
          <cell r="Z147">
            <v>1.25</v>
          </cell>
          <cell r="AA147">
            <v>0</v>
          </cell>
          <cell r="AB147">
            <v>0</v>
          </cell>
          <cell r="AC147">
            <v>0</v>
          </cell>
          <cell r="AD147">
            <v>0</v>
          </cell>
          <cell r="AE147">
            <v>0</v>
          </cell>
          <cell r="AF147">
            <v>0.05</v>
          </cell>
          <cell r="AG147">
            <v>0.04</v>
          </cell>
          <cell r="AH147">
            <v>0.18</v>
          </cell>
          <cell r="AI147">
            <v>0.48</v>
          </cell>
          <cell r="AJ147">
            <v>0.83</v>
          </cell>
          <cell r="AK147">
            <v>0.51</v>
          </cell>
          <cell r="AL147">
            <v>0.27</v>
          </cell>
          <cell r="AM147">
            <v>0.49</v>
          </cell>
          <cell r="AN147">
            <v>0.35</v>
          </cell>
          <cell r="AO147">
            <v>0.22</v>
          </cell>
          <cell r="AP147">
            <v>0.13</v>
          </cell>
          <cell r="AQ147">
            <v>0.1</v>
          </cell>
          <cell r="AR147">
            <v>0.08</v>
          </cell>
          <cell r="AS147">
            <v>7.0000000000000007E-2</v>
          </cell>
          <cell r="AT147">
            <v>0.05</v>
          </cell>
          <cell r="AU147">
            <v>0.04</v>
          </cell>
          <cell r="AV147">
            <v>0</v>
          </cell>
          <cell r="AW147">
            <v>0</v>
          </cell>
          <cell r="AX147">
            <v>0</v>
          </cell>
          <cell r="AY147">
            <v>0</v>
          </cell>
          <cell r="AZ147">
            <v>0</v>
          </cell>
          <cell r="BA147">
            <v>0.1</v>
          </cell>
          <cell r="BB147">
            <v>0.05</v>
          </cell>
          <cell r="BC147">
            <v>0.2</v>
          </cell>
          <cell r="BD147">
            <v>0.53</v>
          </cell>
          <cell r="BE147">
            <v>0.91</v>
          </cell>
          <cell r="BF147">
            <v>0.56000000000000005</v>
          </cell>
          <cell r="BG147">
            <v>0.3</v>
          </cell>
          <cell r="BH147">
            <v>0.54</v>
          </cell>
          <cell r="BI147">
            <v>0.39</v>
          </cell>
          <cell r="BJ147">
            <v>0.24</v>
          </cell>
          <cell r="BK147">
            <v>0.14000000000000001</v>
          </cell>
          <cell r="BL147">
            <v>0.11</v>
          </cell>
          <cell r="BM147">
            <v>0.09</v>
          </cell>
          <cell r="BN147">
            <v>0.08</v>
          </cell>
          <cell r="BO147">
            <v>0.06</v>
          </cell>
          <cell r="BP147">
            <v>0.05</v>
          </cell>
          <cell r="BQ147">
            <v>0</v>
          </cell>
          <cell r="BR147">
            <v>0</v>
          </cell>
          <cell r="BS147">
            <v>0</v>
          </cell>
          <cell r="BT147">
            <v>0</v>
          </cell>
          <cell r="BU147">
            <v>0</v>
          </cell>
          <cell r="BV147">
            <v>37.723350089053945</v>
          </cell>
          <cell r="BW147">
            <v>1.02</v>
          </cell>
          <cell r="BX147">
            <v>0.88</v>
          </cell>
          <cell r="BY147">
            <v>95.89</v>
          </cell>
          <cell r="BZ147">
            <v>2.11</v>
          </cell>
          <cell r="CA147">
            <v>0.1</v>
          </cell>
          <cell r="CG147" t="str">
            <v>1ppm</v>
          </cell>
          <cell r="CJ147">
            <v>100</v>
          </cell>
          <cell r="CK147">
            <v>-0.10999999999999999</v>
          </cell>
          <cell r="CL147">
            <v>1.1199999999999999</v>
          </cell>
          <cell r="CM147">
            <v>10.181818181818182</v>
          </cell>
          <cell r="CN147">
            <v>7.6818181818181813E-2</v>
          </cell>
          <cell r="CO147">
            <v>1.3237886363636362</v>
          </cell>
        </row>
        <row r="148">
          <cell r="A148" t="str">
            <v>Mallory</v>
          </cell>
          <cell r="B148">
            <v>144</v>
          </cell>
          <cell r="E148" t="str">
            <v>Profile good. Bring forward 1</v>
          </cell>
          <cell r="G148" t="str">
            <v>Tullow B</v>
          </cell>
          <cell r="H148" t="str">
            <v>Bacton</v>
          </cell>
          <cell r="I148" t="str">
            <v>P</v>
          </cell>
          <cell r="J148">
            <v>2</v>
          </cell>
          <cell r="K148">
            <v>1.28</v>
          </cell>
          <cell r="L148">
            <v>1.2857142857142858</v>
          </cell>
          <cell r="M148">
            <v>1.3125</v>
          </cell>
          <cell r="N148">
            <v>1.3333333333333335</v>
          </cell>
          <cell r="O148">
            <v>1.2</v>
          </cell>
          <cell r="P148">
            <v>1.375</v>
          </cell>
          <cell r="Q148">
            <v>1.4000000000000001</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0.25</v>
          </cell>
          <cell r="AG148">
            <v>0.21</v>
          </cell>
          <cell r="AH148">
            <v>0.16</v>
          </cell>
          <cell r="AI148">
            <v>0.12</v>
          </cell>
          <cell r="AJ148">
            <v>0.1</v>
          </cell>
          <cell r="AK148">
            <v>0.08</v>
          </cell>
          <cell r="AL148">
            <v>0.05</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0.32</v>
          </cell>
          <cell r="BB148">
            <v>0.27</v>
          </cell>
          <cell r="BC148">
            <v>0.21</v>
          </cell>
          <cell r="BD148">
            <v>0.16</v>
          </cell>
          <cell r="BE148">
            <v>0.12</v>
          </cell>
          <cell r="BF148">
            <v>0.11</v>
          </cell>
          <cell r="BG148">
            <v>7.0000000000000007E-2</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38.862938360348444</v>
          </cell>
          <cell r="BW148">
            <v>2.84</v>
          </cell>
          <cell r="BX148">
            <v>0.53</v>
          </cell>
          <cell r="BY148">
            <v>91.02</v>
          </cell>
          <cell r="BZ148">
            <v>4.01</v>
          </cell>
          <cell r="CA148">
            <v>0.95</v>
          </cell>
          <cell r="CB148">
            <v>0.4</v>
          </cell>
          <cell r="CC148">
            <v>0.14000000000000001</v>
          </cell>
          <cell r="CD148">
            <v>0.05</v>
          </cell>
          <cell r="CE148">
            <v>0.05</v>
          </cell>
          <cell r="CF148">
            <v>0.01</v>
          </cell>
          <cell r="CJ148">
            <v>100.00000000000001</v>
          </cell>
          <cell r="CK148">
            <v>0</v>
          </cell>
          <cell r="CL148">
            <v>0</v>
          </cell>
          <cell r="CM148">
            <v>20</v>
          </cell>
          <cell r="CN148">
            <v>0</v>
          </cell>
          <cell r="CO148">
            <v>0.35404999999999998</v>
          </cell>
        </row>
        <row r="149">
          <cell r="A149" t="str">
            <v>Maria</v>
          </cell>
          <cell r="B149">
            <v>145</v>
          </cell>
          <cell r="E149" t="str">
            <v>90% Wet profile</v>
          </cell>
          <cell r="G149" t="str">
            <v>Amoco T</v>
          </cell>
          <cell r="H149" t="str">
            <v>Teesside</v>
          </cell>
          <cell r="I149" t="str">
            <v>P</v>
          </cell>
          <cell r="J149">
            <v>1</v>
          </cell>
          <cell r="K149">
            <v>1.3050847457627119</v>
          </cell>
          <cell r="L149">
            <v>1.2916666666666667</v>
          </cell>
          <cell r="M149">
            <v>1.2894736842105263</v>
          </cell>
          <cell r="N149">
            <v>1.3214285714285714</v>
          </cell>
          <cell r="O149">
            <v>1.3157894736842106</v>
          </cell>
          <cell r="P149">
            <v>1.3076923076923077</v>
          </cell>
          <cell r="Q149">
            <v>1.375</v>
          </cell>
          <cell r="R149">
            <v>1.2</v>
          </cell>
          <cell r="S149">
            <v>1.5</v>
          </cell>
          <cell r="T149">
            <v>0</v>
          </cell>
          <cell r="U149">
            <v>0</v>
          </cell>
          <cell r="V149">
            <v>0</v>
          </cell>
          <cell r="W149">
            <v>0</v>
          </cell>
          <cell r="X149">
            <v>0</v>
          </cell>
          <cell r="Y149">
            <v>0</v>
          </cell>
          <cell r="Z149">
            <v>0</v>
          </cell>
          <cell r="AA149">
            <v>0</v>
          </cell>
          <cell r="AB149">
            <v>0</v>
          </cell>
          <cell r="AC149">
            <v>0</v>
          </cell>
          <cell r="AD149">
            <v>0</v>
          </cell>
          <cell r="AE149">
            <v>0</v>
          </cell>
          <cell r="AF149">
            <v>0.59</v>
          </cell>
          <cell r="AG149">
            <v>0.48</v>
          </cell>
          <cell r="AH149">
            <v>0.38</v>
          </cell>
          <cell r="AI149">
            <v>0.28000000000000003</v>
          </cell>
          <cell r="AJ149">
            <v>0.19</v>
          </cell>
          <cell r="AK149">
            <v>0.13</v>
          </cell>
          <cell r="AL149">
            <v>0.08</v>
          </cell>
          <cell r="AM149">
            <v>0.05</v>
          </cell>
          <cell r="AN149">
            <v>0.02</v>
          </cell>
          <cell r="AO149">
            <v>0</v>
          </cell>
          <cell r="AP149">
            <v>0</v>
          </cell>
          <cell r="AQ149">
            <v>0</v>
          </cell>
          <cell r="AR149">
            <v>0</v>
          </cell>
          <cell r="AS149">
            <v>0</v>
          </cell>
          <cell r="AT149">
            <v>0</v>
          </cell>
          <cell r="AU149">
            <v>0</v>
          </cell>
          <cell r="AV149">
            <v>0</v>
          </cell>
          <cell r="AW149">
            <v>0</v>
          </cell>
          <cell r="AX149">
            <v>0</v>
          </cell>
          <cell r="AY149">
            <v>0</v>
          </cell>
          <cell r="AZ149">
            <v>0</v>
          </cell>
          <cell r="BA149">
            <v>0.77</v>
          </cell>
          <cell r="BB149">
            <v>0.62</v>
          </cell>
          <cell r="BC149">
            <v>0.49</v>
          </cell>
          <cell r="BD149">
            <v>0.37</v>
          </cell>
          <cell r="BE149">
            <v>0.25</v>
          </cell>
          <cell r="BF149">
            <v>0.17</v>
          </cell>
          <cell r="BG149">
            <v>0.11</v>
          </cell>
          <cell r="BH149">
            <v>0.06</v>
          </cell>
          <cell r="BI149">
            <v>0.03</v>
          </cell>
          <cell r="BJ149">
            <v>0</v>
          </cell>
          <cell r="BK149">
            <v>0</v>
          </cell>
          <cell r="BL149">
            <v>0</v>
          </cell>
          <cell r="BM149">
            <v>0</v>
          </cell>
          <cell r="BN149">
            <v>0</v>
          </cell>
          <cell r="BO149">
            <v>0</v>
          </cell>
          <cell r="BP149">
            <v>0</v>
          </cell>
          <cell r="BQ149">
            <v>0</v>
          </cell>
          <cell r="BR149">
            <v>0</v>
          </cell>
          <cell r="BS149">
            <v>0</v>
          </cell>
          <cell r="BT149">
            <v>0</v>
          </cell>
          <cell r="BU149">
            <v>0</v>
          </cell>
          <cell r="BV149">
            <v>41.018425144672889</v>
          </cell>
          <cell r="BW149">
            <v>0.88</v>
          </cell>
          <cell r="BX149">
            <v>2.1800000000000002</v>
          </cell>
          <cell r="BY149">
            <v>85.5</v>
          </cell>
          <cell r="BZ149">
            <v>8.39</v>
          </cell>
          <cell r="CA149">
            <v>2.2799999999999998</v>
          </cell>
          <cell r="CB149">
            <v>0.63</v>
          </cell>
          <cell r="CC149">
            <v>0.12</v>
          </cell>
          <cell r="CD149">
            <v>0.02</v>
          </cell>
          <cell r="CG149" t="str">
            <v>2.9ppm</v>
          </cell>
          <cell r="CJ149">
            <v>100</v>
          </cell>
          <cell r="CK149">
            <v>-0.01</v>
          </cell>
          <cell r="CL149">
            <v>0.09</v>
          </cell>
          <cell r="CM149">
            <v>9</v>
          </cell>
          <cell r="CN149">
            <v>0</v>
          </cell>
          <cell r="CO149">
            <v>0.80299999999999994</v>
          </cell>
        </row>
        <row r="150">
          <cell r="A150" t="str">
            <v>Mercury</v>
          </cell>
          <cell r="B150">
            <v>146</v>
          </cell>
          <cell r="E150" t="str">
            <v>Profile good</v>
          </cell>
          <cell r="G150" t="str">
            <v>Dimlington E</v>
          </cell>
          <cell r="H150" t="str">
            <v>Easington</v>
          </cell>
          <cell r="I150" t="str">
            <v>P</v>
          </cell>
          <cell r="J150">
            <v>1</v>
          </cell>
          <cell r="K150">
            <v>1.5</v>
          </cell>
          <cell r="L150">
            <v>0</v>
          </cell>
          <cell r="M150">
            <v>0</v>
          </cell>
          <cell r="N150">
            <v>0</v>
          </cell>
          <cell r="O150">
            <v>1.25</v>
          </cell>
          <cell r="P150">
            <v>1.3125</v>
          </cell>
          <cell r="Q150">
            <v>1.25</v>
          </cell>
          <cell r="R150">
            <v>1.3333333333333335</v>
          </cell>
          <cell r="S150">
            <v>1.3333333333333335</v>
          </cell>
          <cell r="T150">
            <v>1.5</v>
          </cell>
          <cell r="U150">
            <v>0</v>
          </cell>
          <cell r="V150">
            <v>0</v>
          </cell>
          <cell r="W150">
            <v>0</v>
          </cell>
          <cell r="X150">
            <v>0</v>
          </cell>
          <cell r="Y150">
            <v>0</v>
          </cell>
          <cell r="Z150">
            <v>0</v>
          </cell>
          <cell r="AA150">
            <v>0</v>
          </cell>
          <cell r="AB150">
            <v>0</v>
          </cell>
          <cell r="AC150">
            <v>0</v>
          </cell>
          <cell r="AD150">
            <v>0</v>
          </cell>
          <cell r="AE150">
            <v>0</v>
          </cell>
          <cell r="AF150">
            <v>0.02</v>
          </cell>
          <cell r="AG150">
            <v>0</v>
          </cell>
          <cell r="AH150">
            <v>0</v>
          </cell>
          <cell r="AI150">
            <v>0</v>
          </cell>
          <cell r="AJ150">
            <v>0.12</v>
          </cell>
          <cell r="AK150">
            <v>0.16</v>
          </cell>
          <cell r="AL150">
            <v>0.12</v>
          </cell>
          <cell r="AM150">
            <v>0.06</v>
          </cell>
          <cell r="AN150">
            <v>0.03</v>
          </cell>
          <cell r="AO150">
            <v>0.02</v>
          </cell>
          <cell r="AP150">
            <v>0</v>
          </cell>
          <cell r="AQ150">
            <v>0</v>
          </cell>
          <cell r="AR150">
            <v>0</v>
          </cell>
          <cell r="AS150">
            <v>0</v>
          </cell>
          <cell r="AT150">
            <v>0</v>
          </cell>
          <cell r="AU150">
            <v>0</v>
          </cell>
          <cell r="AV150">
            <v>0</v>
          </cell>
          <cell r="AW150">
            <v>0</v>
          </cell>
          <cell r="AX150">
            <v>0</v>
          </cell>
          <cell r="AY150">
            <v>0</v>
          </cell>
          <cell r="AZ150">
            <v>0</v>
          </cell>
          <cell r="BA150">
            <v>0.03</v>
          </cell>
          <cell r="BB150">
            <v>0</v>
          </cell>
          <cell r="BC150">
            <v>0</v>
          </cell>
          <cell r="BD150">
            <v>0</v>
          </cell>
          <cell r="BE150">
            <v>0.15</v>
          </cell>
          <cell r="BF150">
            <v>0.21</v>
          </cell>
          <cell r="BG150">
            <v>0.15</v>
          </cell>
          <cell r="BH150">
            <v>0.08</v>
          </cell>
          <cell r="BI150">
            <v>0.04</v>
          </cell>
          <cell r="BJ150">
            <v>0.03</v>
          </cell>
          <cell r="BK150">
            <v>0</v>
          </cell>
          <cell r="BL150">
            <v>0</v>
          </cell>
          <cell r="BM150">
            <v>0</v>
          </cell>
          <cell r="BN150">
            <v>0</v>
          </cell>
          <cell r="BO150">
            <v>0</v>
          </cell>
          <cell r="BP150">
            <v>0</v>
          </cell>
          <cell r="BQ150">
            <v>0</v>
          </cell>
          <cell r="BR150">
            <v>0</v>
          </cell>
          <cell r="BS150">
            <v>0</v>
          </cell>
          <cell r="BT150">
            <v>0</v>
          </cell>
          <cell r="BU150">
            <v>0</v>
          </cell>
          <cell r="BV150">
            <v>38.513007941387826</v>
          </cell>
          <cell r="BW150">
            <v>1.89</v>
          </cell>
          <cell r="BX150">
            <v>0.81</v>
          </cell>
          <cell r="BY150">
            <v>92.84</v>
          </cell>
          <cell r="BZ150">
            <v>3.41</v>
          </cell>
          <cell r="CA150">
            <v>0.65</v>
          </cell>
          <cell r="CB150">
            <v>0.25</v>
          </cell>
          <cell r="CC150">
            <v>7.0000000000000007E-2</v>
          </cell>
          <cell r="CD150">
            <v>0.06</v>
          </cell>
          <cell r="CE150">
            <v>0.02</v>
          </cell>
          <cell r="CJ150">
            <v>100</v>
          </cell>
          <cell r="CK150">
            <v>-1.4999999999999999E-2</v>
          </cell>
          <cell r="CL150">
            <v>0.13500000000000001</v>
          </cell>
          <cell r="CM150">
            <v>9.0000000000000018</v>
          </cell>
          <cell r="CN150">
            <v>0</v>
          </cell>
          <cell r="CO150">
            <v>0.19345000000000001</v>
          </cell>
        </row>
        <row r="151">
          <cell r="A151" t="str">
            <v>Merganser</v>
          </cell>
          <cell r="B151">
            <v>147</v>
          </cell>
          <cell r="E151" t="str">
            <v>Swing 20% added</v>
          </cell>
          <cell r="G151" t="str">
            <v>SEAL B</v>
          </cell>
          <cell r="H151" t="str">
            <v>Bacton</v>
          </cell>
          <cell r="I151" t="str">
            <v>P</v>
          </cell>
          <cell r="J151">
            <v>1</v>
          </cell>
          <cell r="K151">
            <v>1.203125</v>
          </cell>
          <cell r="L151">
            <v>1.1962616822429906</v>
          </cell>
          <cell r="M151">
            <v>1.2</v>
          </cell>
          <cell r="N151">
            <v>1.1948051948051948</v>
          </cell>
          <cell r="O151">
            <v>1.2063492063492063</v>
          </cell>
          <cell r="P151">
            <v>1.2</v>
          </cell>
          <cell r="Q151">
            <v>1.1904761904761905</v>
          </cell>
          <cell r="R151">
            <v>1.2121212121212122</v>
          </cell>
          <cell r="S151">
            <v>1.1851851851851851</v>
          </cell>
          <cell r="T151">
            <v>1.1428571428571428</v>
          </cell>
          <cell r="U151">
            <v>0</v>
          </cell>
          <cell r="V151">
            <v>0</v>
          </cell>
          <cell r="W151">
            <v>0</v>
          </cell>
          <cell r="X151">
            <v>0</v>
          </cell>
          <cell r="Y151">
            <v>0</v>
          </cell>
          <cell r="Z151">
            <v>0</v>
          </cell>
          <cell r="AA151">
            <v>0</v>
          </cell>
          <cell r="AB151">
            <v>0</v>
          </cell>
          <cell r="AC151">
            <v>0</v>
          </cell>
          <cell r="AD151">
            <v>0</v>
          </cell>
          <cell r="AE151">
            <v>0</v>
          </cell>
          <cell r="AF151">
            <v>1.28</v>
          </cell>
          <cell r="AG151">
            <v>1.07</v>
          </cell>
          <cell r="AH151">
            <v>0.85</v>
          </cell>
          <cell r="AI151">
            <v>0.77</v>
          </cell>
          <cell r="AJ151">
            <v>0.63</v>
          </cell>
          <cell r="AK151">
            <v>0.5</v>
          </cell>
          <cell r="AL151">
            <v>0.42</v>
          </cell>
          <cell r="AM151">
            <v>0.33</v>
          </cell>
          <cell r="AN151">
            <v>0.27</v>
          </cell>
          <cell r="AO151">
            <v>7.0000000000000007E-2</v>
          </cell>
          <cell r="AP151">
            <v>0</v>
          </cell>
          <cell r="AQ151">
            <v>0</v>
          </cell>
          <cell r="AR151">
            <v>0</v>
          </cell>
          <cell r="AS151">
            <v>0</v>
          </cell>
          <cell r="AT151">
            <v>0</v>
          </cell>
          <cell r="AU151">
            <v>0</v>
          </cell>
          <cell r="AV151">
            <v>0</v>
          </cell>
          <cell r="AW151">
            <v>0</v>
          </cell>
          <cell r="AX151">
            <v>0</v>
          </cell>
          <cell r="AY151">
            <v>0</v>
          </cell>
          <cell r="AZ151">
            <v>0</v>
          </cell>
          <cell r="BA151">
            <v>1.54</v>
          </cell>
          <cell r="BB151">
            <v>1.28</v>
          </cell>
          <cell r="BC151">
            <v>1.02</v>
          </cell>
          <cell r="BD151">
            <v>0.92</v>
          </cell>
          <cell r="BE151">
            <v>0.76</v>
          </cell>
          <cell r="BF151">
            <v>0.6</v>
          </cell>
          <cell r="BG151">
            <v>0.5</v>
          </cell>
          <cell r="BH151">
            <v>0.4</v>
          </cell>
          <cell r="BI151">
            <v>0.32</v>
          </cell>
          <cell r="BJ151">
            <v>0.08</v>
          </cell>
          <cell r="BK151">
            <v>0</v>
          </cell>
          <cell r="BL151">
            <v>0</v>
          </cell>
          <cell r="BM151">
            <v>0</v>
          </cell>
          <cell r="BN151">
            <v>0</v>
          </cell>
          <cell r="BO151">
            <v>0</v>
          </cell>
          <cell r="BP151">
            <v>0</v>
          </cell>
          <cell r="BQ151">
            <v>0</v>
          </cell>
          <cell r="BR151">
            <v>0</v>
          </cell>
          <cell r="BS151">
            <v>0</v>
          </cell>
          <cell r="BT151">
            <v>0</v>
          </cell>
          <cell r="BU151">
            <v>0</v>
          </cell>
          <cell r="BV151">
            <v>40.428204096303205</v>
          </cell>
          <cell r="BW151">
            <v>0.48</v>
          </cell>
          <cell r="BX151">
            <v>1.84</v>
          </cell>
          <cell r="BY151">
            <v>88.04</v>
          </cell>
          <cell r="BZ151">
            <v>7.39</v>
          </cell>
          <cell r="CA151">
            <v>1.84</v>
          </cell>
          <cell r="CB151">
            <v>0.36</v>
          </cell>
          <cell r="CC151">
            <v>0.04</v>
          </cell>
          <cell r="CD151">
            <v>0.01</v>
          </cell>
          <cell r="CJ151">
            <v>100.00000000000003</v>
          </cell>
          <cell r="CK151">
            <v>-0.13500000000000001</v>
          </cell>
          <cell r="CL151">
            <v>1.2150000000000001</v>
          </cell>
          <cell r="CM151">
            <v>9</v>
          </cell>
          <cell r="CN151">
            <v>0</v>
          </cell>
          <cell r="CO151">
            <v>2.2593500000000004</v>
          </cell>
        </row>
        <row r="152">
          <cell r="A152" t="str">
            <v>Miller</v>
          </cell>
          <cell r="B152">
            <v>148</v>
          </cell>
          <cell r="E152" t="str">
            <v>No gas</v>
          </cell>
          <cell r="G152" t="str">
            <v>Total SF</v>
          </cell>
          <cell r="H152" t="str">
            <v>St Fergus</v>
          </cell>
          <cell r="I152" t="str">
            <v>P</v>
          </cell>
          <cell r="J152">
            <v>1</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38.869398658158993</v>
          </cell>
          <cell r="BW152">
            <v>0.57999999999999996</v>
          </cell>
          <cell r="BX152">
            <v>3.65</v>
          </cell>
          <cell r="BY152">
            <v>88.53</v>
          </cell>
          <cell r="BZ152">
            <v>5.43</v>
          </cell>
          <cell r="CA152">
            <v>1.5</v>
          </cell>
          <cell r="CB152">
            <v>0.26</v>
          </cell>
          <cell r="CC152">
            <v>0.04</v>
          </cell>
          <cell r="CD152">
            <v>0.01</v>
          </cell>
          <cell r="CG152" t="str">
            <v>1.2ppm</v>
          </cell>
          <cell r="CJ152">
            <v>100.00000000000001</v>
          </cell>
          <cell r="CK152">
            <v>0</v>
          </cell>
          <cell r="CL152">
            <v>0</v>
          </cell>
          <cell r="CM152">
            <v>20</v>
          </cell>
          <cell r="CN152">
            <v>0</v>
          </cell>
          <cell r="CO152">
            <v>0</v>
          </cell>
        </row>
        <row r="153">
          <cell r="A153" t="str">
            <v>Millom</v>
          </cell>
          <cell r="B153">
            <v>149</v>
          </cell>
          <cell r="E153" t="str">
            <v>Profile good, forward 1</v>
          </cell>
          <cell r="G153" t="str">
            <v>Morecambe N</v>
          </cell>
          <cell r="H153" t="str">
            <v>Barrow</v>
          </cell>
          <cell r="I153" t="str">
            <v>P</v>
          </cell>
          <cell r="J153">
            <v>2</v>
          </cell>
          <cell r="K153">
            <v>1.096153846153846</v>
          </cell>
          <cell r="L153">
            <v>1.1111111111111112</v>
          </cell>
          <cell r="M153">
            <v>1.0999999999999999</v>
          </cell>
          <cell r="N153">
            <v>1.0833333333333335</v>
          </cell>
          <cell r="O153">
            <v>1.09375</v>
          </cell>
          <cell r="P153">
            <v>1.1304347826086956</v>
          </cell>
          <cell r="Q153">
            <v>1.1052631578947367</v>
          </cell>
          <cell r="R153">
            <v>1.125</v>
          </cell>
          <cell r="S153">
            <v>1.1333333333333335</v>
          </cell>
          <cell r="T153">
            <v>1.0833333333333335</v>
          </cell>
          <cell r="U153">
            <v>1.125</v>
          </cell>
          <cell r="V153">
            <v>1.2</v>
          </cell>
          <cell r="W153">
            <v>1.3333333333333335</v>
          </cell>
          <cell r="X153">
            <v>0</v>
          </cell>
          <cell r="Y153">
            <v>0</v>
          </cell>
          <cell r="Z153">
            <v>0</v>
          </cell>
          <cell r="AA153">
            <v>0</v>
          </cell>
          <cell r="AB153">
            <v>0</v>
          </cell>
          <cell r="AC153">
            <v>0</v>
          </cell>
          <cell r="AD153">
            <v>0</v>
          </cell>
          <cell r="AE153">
            <v>0</v>
          </cell>
          <cell r="AF153">
            <v>0.52</v>
          </cell>
          <cell r="AG153">
            <v>0.45</v>
          </cell>
          <cell r="AH153">
            <v>0.4</v>
          </cell>
          <cell r="AI153">
            <v>0.36</v>
          </cell>
          <cell r="AJ153">
            <v>0.32</v>
          </cell>
          <cell r="AK153">
            <v>0.23</v>
          </cell>
          <cell r="AL153">
            <v>0.19</v>
          </cell>
          <cell r="AM153">
            <v>0.16</v>
          </cell>
          <cell r="AN153">
            <v>0.15</v>
          </cell>
          <cell r="AO153">
            <v>0.12</v>
          </cell>
          <cell r="AP153">
            <v>0.08</v>
          </cell>
          <cell r="AQ153">
            <v>0.05</v>
          </cell>
          <cell r="AR153">
            <v>0.03</v>
          </cell>
          <cell r="AS153">
            <v>0</v>
          </cell>
          <cell r="AT153">
            <v>0</v>
          </cell>
          <cell r="AU153">
            <v>0</v>
          </cell>
          <cell r="AV153">
            <v>0</v>
          </cell>
          <cell r="AW153">
            <v>0</v>
          </cell>
          <cell r="AX153">
            <v>0</v>
          </cell>
          <cell r="AY153">
            <v>0</v>
          </cell>
          <cell r="AZ153">
            <v>0</v>
          </cell>
          <cell r="BA153">
            <v>0.56999999999999995</v>
          </cell>
          <cell r="BB153">
            <v>0.5</v>
          </cell>
          <cell r="BC153">
            <v>0.44</v>
          </cell>
          <cell r="BD153">
            <v>0.39</v>
          </cell>
          <cell r="BE153">
            <v>0.35</v>
          </cell>
          <cell r="BF153">
            <v>0.26</v>
          </cell>
          <cell r="BG153">
            <v>0.21</v>
          </cell>
          <cell r="BH153">
            <v>0.18</v>
          </cell>
          <cell r="BI153">
            <v>0.17</v>
          </cell>
          <cell r="BJ153">
            <v>0.13</v>
          </cell>
          <cell r="BK153">
            <v>0.09</v>
          </cell>
          <cell r="BL153">
            <v>0.06</v>
          </cell>
          <cell r="BM153">
            <v>0.04</v>
          </cell>
          <cell r="BN153">
            <v>0</v>
          </cell>
          <cell r="BO153">
            <v>0</v>
          </cell>
          <cell r="BP153">
            <v>0</v>
          </cell>
          <cell r="BQ153">
            <v>0</v>
          </cell>
          <cell r="BR153">
            <v>0</v>
          </cell>
          <cell r="BS153">
            <v>0</v>
          </cell>
          <cell r="BT153">
            <v>0</v>
          </cell>
          <cell r="BU153">
            <v>0</v>
          </cell>
          <cell r="BV153">
            <v>38.565514814721787</v>
          </cell>
          <cell r="BW153">
            <v>4.8099999999999996</v>
          </cell>
          <cell r="BX153">
            <v>0</v>
          </cell>
          <cell r="BY153">
            <v>89.15</v>
          </cell>
          <cell r="BZ153">
            <v>4.0999999999999996</v>
          </cell>
          <cell r="CA153">
            <v>1.1100000000000001</v>
          </cell>
          <cell r="CB153">
            <v>0.54</v>
          </cell>
          <cell r="CC153">
            <v>0.22</v>
          </cell>
          <cell r="CD153">
            <v>7.0000000000000007E-2</v>
          </cell>
          <cell r="CG153" t="str">
            <v>&lt;3.3ppm</v>
          </cell>
          <cell r="CJ153">
            <v>100</v>
          </cell>
          <cell r="CK153">
            <v>-3.4999999999999996E-2</v>
          </cell>
          <cell r="CL153">
            <v>0.39499999999999996</v>
          </cell>
          <cell r="CM153">
            <v>11.285714285714286</v>
          </cell>
          <cell r="CN153">
            <v>9.1428571428571456E-2</v>
          </cell>
          <cell r="CO153">
            <v>1.1210714285714287</v>
          </cell>
        </row>
        <row r="154">
          <cell r="A154" t="str">
            <v>Mimas</v>
          </cell>
          <cell r="B154">
            <v>150</v>
          </cell>
          <cell r="E154" t="str">
            <v>Profile Good</v>
          </cell>
          <cell r="G154" t="str">
            <v>Theddlethorpe</v>
          </cell>
          <cell r="H154" t="str">
            <v>Theddlethorpe</v>
          </cell>
          <cell r="I154" t="str">
            <v>P</v>
          </cell>
          <cell r="J154">
            <v>1</v>
          </cell>
          <cell r="K154">
            <v>1.1851851851851851</v>
          </cell>
          <cell r="L154">
            <v>1.2083333333333333</v>
          </cell>
          <cell r="M154">
            <v>1.1904761904761905</v>
          </cell>
          <cell r="N154">
            <v>1.1111111111111112</v>
          </cell>
          <cell r="O154">
            <v>2</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0.27</v>
          </cell>
          <cell r="AG154">
            <v>0.24</v>
          </cell>
          <cell r="AH154">
            <v>0.21</v>
          </cell>
          <cell r="AI154">
            <v>0.09</v>
          </cell>
          <cell r="AJ154">
            <v>0.01</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0.32</v>
          </cell>
          <cell r="BB154">
            <v>0.28999999999999998</v>
          </cell>
          <cell r="BC154">
            <v>0.25</v>
          </cell>
          <cell r="BD154">
            <v>0.1</v>
          </cell>
          <cell r="BE154">
            <v>0.02</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38.349205231337869</v>
          </cell>
          <cell r="BW154">
            <v>3.6</v>
          </cell>
          <cell r="BX154">
            <v>1.1299999999999999</v>
          </cell>
          <cell r="BY154">
            <v>89.58</v>
          </cell>
          <cell r="BZ154">
            <v>4.07</v>
          </cell>
          <cell r="CA154">
            <v>1.02</v>
          </cell>
          <cell r="CB154">
            <v>0.38</v>
          </cell>
          <cell r="CC154">
            <v>0.11</v>
          </cell>
          <cell r="CD154">
            <v>7.0000000000000007E-2</v>
          </cell>
          <cell r="CE154">
            <v>0.03</v>
          </cell>
          <cell r="CF154">
            <v>0.01</v>
          </cell>
          <cell r="CJ154">
            <v>99.999999999999986</v>
          </cell>
          <cell r="CK154">
            <v>0</v>
          </cell>
          <cell r="CL154">
            <v>0</v>
          </cell>
          <cell r="CM154">
            <v>20</v>
          </cell>
          <cell r="CN154">
            <v>0</v>
          </cell>
          <cell r="CO154">
            <v>0.29929999999999995</v>
          </cell>
        </row>
        <row r="155">
          <cell r="A155" t="str">
            <v>Morecambe North</v>
          </cell>
          <cell r="B155">
            <v>151</v>
          </cell>
          <cell r="E155" t="str">
            <v>Profile good, forward 1</v>
          </cell>
          <cell r="G155" t="str">
            <v>Morecambe N</v>
          </cell>
          <cell r="H155" t="str">
            <v>Barrow</v>
          </cell>
          <cell r="I155" t="str">
            <v>P</v>
          </cell>
          <cell r="J155">
            <v>2</v>
          </cell>
          <cell r="K155">
            <v>1.2</v>
          </cell>
          <cell r="L155">
            <v>1.2053571428571428</v>
          </cell>
          <cell r="M155">
            <v>1.1931818181818181</v>
          </cell>
          <cell r="N155">
            <v>1.196969696969697</v>
          </cell>
          <cell r="O155">
            <v>1.1914893617021278</v>
          </cell>
          <cell r="P155">
            <v>1.2</v>
          </cell>
          <cell r="Q155">
            <v>1.2105263157894737</v>
          </cell>
          <cell r="R155">
            <v>1.1818181818181819</v>
          </cell>
          <cell r="S155">
            <v>1.4000000000000001</v>
          </cell>
          <cell r="T155">
            <v>0</v>
          </cell>
          <cell r="U155">
            <v>0</v>
          </cell>
          <cell r="V155">
            <v>0</v>
          </cell>
          <cell r="W155">
            <v>0</v>
          </cell>
          <cell r="X155">
            <v>0</v>
          </cell>
          <cell r="Y155">
            <v>0</v>
          </cell>
          <cell r="Z155">
            <v>0</v>
          </cell>
          <cell r="AA155">
            <v>0</v>
          </cell>
          <cell r="AB155">
            <v>0</v>
          </cell>
          <cell r="AC155">
            <v>0</v>
          </cell>
          <cell r="AD155">
            <v>0</v>
          </cell>
          <cell r="AE155">
            <v>0</v>
          </cell>
          <cell r="AF155">
            <v>1.45</v>
          </cell>
          <cell r="AG155">
            <v>1.1200000000000001</v>
          </cell>
          <cell r="AH155">
            <v>0.88</v>
          </cell>
          <cell r="AI155">
            <v>0.66</v>
          </cell>
          <cell r="AJ155">
            <v>0.47</v>
          </cell>
          <cell r="AK155">
            <v>0.3</v>
          </cell>
          <cell r="AL155">
            <v>0.19</v>
          </cell>
          <cell r="AM155">
            <v>0.11</v>
          </cell>
          <cell r="AN155">
            <v>0.05</v>
          </cell>
          <cell r="AO155">
            <v>0</v>
          </cell>
          <cell r="AP155">
            <v>0</v>
          </cell>
          <cell r="AQ155">
            <v>0</v>
          </cell>
          <cell r="AR155">
            <v>0</v>
          </cell>
          <cell r="AS155">
            <v>0</v>
          </cell>
          <cell r="AT155">
            <v>0</v>
          </cell>
          <cell r="AU155">
            <v>0</v>
          </cell>
          <cell r="AV155">
            <v>0</v>
          </cell>
          <cell r="AW155">
            <v>0</v>
          </cell>
          <cell r="AX155">
            <v>0</v>
          </cell>
          <cell r="AY155">
            <v>0</v>
          </cell>
          <cell r="AZ155">
            <v>0</v>
          </cell>
          <cell r="BA155">
            <v>1.74</v>
          </cell>
          <cell r="BB155">
            <v>1.35</v>
          </cell>
          <cell r="BC155">
            <v>1.05</v>
          </cell>
          <cell r="BD155">
            <v>0.79</v>
          </cell>
          <cell r="BE155">
            <v>0.56000000000000005</v>
          </cell>
          <cell r="BF155">
            <v>0.36</v>
          </cell>
          <cell r="BG155">
            <v>0.23</v>
          </cell>
          <cell r="BH155">
            <v>0.13</v>
          </cell>
          <cell r="BI155">
            <v>7.0000000000000007E-2</v>
          </cell>
          <cell r="BJ155">
            <v>0</v>
          </cell>
          <cell r="BK155">
            <v>0</v>
          </cell>
          <cell r="BL155">
            <v>0</v>
          </cell>
          <cell r="BM155">
            <v>0</v>
          </cell>
          <cell r="BN155">
            <v>0</v>
          </cell>
          <cell r="BO155">
            <v>0</v>
          </cell>
          <cell r="BP155">
            <v>0</v>
          </cell>
          <cell r="BQ155">
            <v>0</v>
          </cell>
          <cell r="BR155">
            <v>0</v>
          </cell>
          <cell r="BS155">
            <v>0</v>
          </cell>
          <cell r="BT155">
            <v>0</v>
          </cell>
          <cell r="BU155">
            <v>0</v>
          </cell>
          <cell r="BV155">
            <v>38.565514814721787</v>
          </cell>
          <cell r="BW155">
            <v>4.8099999999999996</v>
          </cell>
          <cell r="BX155">
            <v>0</v>
          </cell>
          <cell r="BY155">
            <v>89.15</v>
          </cell>
          <cell r="BZ155">
            <v>4.0999999999999996</v>
          </cell>
          <cell r="CA155">
            <v>1.1100000000000001</v>
          </cell>
          <cell r="CB155">
            <v>0.54</v>
          </cell>
          <cell r="CC155">
            <v>0.22</v>
          </cell>
          <cell r="CD155">
            <v>7.0000000000000007E-2</v>
          </cell>
          <cell r="CG155" t="str">
            <v>&lt;3.3ppm</v>
          </cell>
          <cell r="CJ155">
            <v>100</v>
          </cell>
          <cell r="CK155">
            <v>-2.5000000000000001E-2</v>
          </cell>
          <cell r="CL155">
            <v>0.22500000000000001</v>
          </cell>
          <cell r="CM155">
            <v>9</v>
          </cell>
          <cell r="CN155">
            <v>0</v>
          </cell>
          <cell r="CO155">
            <v>1.9089500000000001</v>
          </cell>
        </row>
        <row r="156">
          <cell r="A156" t="str">
            <v>Morecambe North: Rhyl</v>
          </cell>
          <cell r="B156">
            <v>152</v>
          </cell>
          <cell r="E156" t="str">
            <v>No FID, slip 3</v>
          </cell>
          <cell r="G156" t="str">
            <v>Morecambe N</v>
          </cell>
          <cell r="H156" t="str">
            <v>Barrow</v>
          </cell>
          <cell r="I156" t="str">
            <v>A</v>
          </cell>
          <cell r="J156">
            <v>2</v>
          </cell>
          <cell r="K156">
            <v>0</v>
          </cell>
          <cell r="L156">
            <v>0</v>
          </cell>
          <cell r="M156">
            <v>0</v>
          </cell>
          <cell r="N156">
            <v>0</v>
          </cell>
          <cell r="O156">
            <v>0</v>
          </cell>
          <cell r="P156">
            <v>1.0851063829787235</v>
          </cell>
          <cell r="Q156">
            <v>1.1043478260869566</v>
          </cell>
          <cell r="R156">
            <v>1.0909090909090908</v>
          </cell>
          <cell r="S156">
            <v>1.1020408163265307</v>
          </cell>
          <cell r="T156">
            <v>1.1111111111111109</v>
          </cell>
          <cell r="U156">
            <v>1.125</v>
          </cell>
          <cell r="V156">
            <v>1.2</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0.47</v>
          </cell>
          <cell r="AL156">
            <v>1.1499999999999999</v>
          </cell>
          <cell r="AM156">
            <v>0.77</v>
          </cell>
          <cell r="AN156">
            <v>0.49</v>
          </cell>
          <cell r="AO156">
            <v>0.27</v>
          </cell>
          <cell r="AP156">
            <v>0.16</v>
          </cell>
          <cell r="AQ156">
            <v>0.05</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0.51</v>
          </cell>
          <cell r="BG156">
            <v>1.27</v>
          </cell>
          <cell r="BH156">
            <v>0.84</v>
          </cell>
          <cell r="BI156">
            <v>0.54</v>
          </cell>
          <cell r="BJ156">
            <v>0.3</v>
          </cell>
          <cell r="BK156">
            <v>0.18</v>
          </cell>
          <cell r="BL156">
            <v>0.06</v>
          </cell>
          <cell r="BM156">
            <v>0</v>
          </cell>
          <cell r="BN156">
            <v>0</v>
          </cell>
          <cell r="BO156">
            <v>0</v>
          </cell>
          <cell r="BP156">
            <v>0</v>
          </cell>
          <cell r="BQ156">
            <v>0</v>
          </cell>
          <cell r="BR156">
            <v>0</v>
          </cell>
          <cell r="BS156">
            <v>0</v>
          </cell>
          <cell r="BT156">
            <v>0</v>
          </cell>
          <cell r="BU156">
            <v>0</v>
          </cell>
          <cell r="BV156">
            <v>38.565514814721787</v>
          </cell>
          <cell r="BW156">
            <v>4.8099999999999996</v>
          </cell>
          <cell r="BX156">
            <v>0</v>
          </cell>
          <cell r="BY156">
            <v>89.15</v>
          </cell>
          <cell r="BZ156">
            <v>4.0999999999999996</v>
          </cell>
          <cell r="CA156">
            <v>1.1100000000000001</v>
          </cell>
          <cell r="CB156">
            <v>0.54</v>
          </cell>
          <cell r="CC156">
            <v>0.22</v>
          </cell>
          <cell r="CD156">
            <v>7.0000000000000007E-2</v>
          </cell>
          <cell r="CG156" t="str">
            <v>&lt;3.3ppm</v>
          </cell>
          <cell r="CJ156">
            <v>100</v>
          </cell>
          <cell r="CK156">
            <v>-0.16499999999999998</v>
          </cell>
          <cell r="CL156">
            <v>1.6449999999999998</v>
          </cell>
          <cell r="CM156">
            <v>9.9696969696969688</v>
          </cell>
          <cell r="CN156">
            <v>7.7575757575757506E-2</v>
          </cell>
          <cell r="CO156">
            <v>1.2364651515151515</v>
          </cell>
        </row>
        <row r="157">
          <cell r="A157" t="str">
            <v>Morecambe S</v>
          </cell>
          <cell r="B157">
            <v>153</v>
          </cell>
          <cell r="E157" t="str">
            <v>Profile good</v>
          </cell>
          <cell r="G157" t="str">
            <v>Morecambe S</v>
          </cell>
          <cell r="H157" t="str">
            <v>Barrow</v>
          </cell>
          <cell r="I157" t="str">
            <v>P</v>
          </cell>
          <cell r="J157">
            <v>2</v>
          </cell>
          <cell r="K157">
            <v>1.4002751031636864</v>
          </cell>
          <cell r="L157">
            <v>1.4000000000000001</v>
          </cell>
          <cell r="M157">
            <v>1.3991769547325101</v>
          </cell>
          <cell r="N157">
            <v>1.3981042654028437</v>
          </cell>
          <cell r="O157">
            <v>1.4005524861878453</v>
          </cell>
          <cell r="P157">
            <v>1.4025974025974026</v>
          </cell>
          <cell r="Q157">
            <v>1.3976833976833978</v>
          </cell>
          <cell r="R157">
            <v>1.3953488372093024</v>
          </cell>
          <cell r="S157">
            <v>1.4000000000000001</v>
          </cell>
          <cell r="T157">
            <v>1.397163120567376</v>
          </cell>
          <cell r="U157">
            <v>1.3963963963963963</v>
          </cell>
          <cell r="V157">
            <v>1.4069767441860466</v>
          </cell>
          <cell r="W157">
            <v>1.3880597014925373</v>
          </cell>
          <cell r="X157">
            <v>1.3846153846153846</v>
          </cell>
          <cell r="Y157">
            <v>1.4090909090909092</v>
          </cell>
          <cell r="Z157">
            <v>1.3714285714285714</v>
          </cell>
          <cell r="AA157">
            <v>1.4166666666666667</v>
          </cell>
          <cell r="AB157">
            <v>1.4117647058823528</v>
          </cell>
          <cell r="AC157">
            <v>1.4166666666666667</v>
          </cell>
          <cell r="AD157">
            <v>1.5</v>
          </cell>
          <cell r="AE157">
            <v>1.3333333333333335</v>
          </cell>
          <cell r="AF157">
            <v>7.27</v>
          </cell>
          <cell r="AG157">
            <v>5.5</v>
          </cell>
          <cell r="AH157">
            <v>4.8600000000000003</v>
          </cell>
          <cell r="AI157">
            <v>4.22</v>
          </cell>
          <cell r="AJ157">
            <v>3.62</v>
          </cell>
          <cell r="AK157">
            <v>3.08</v>
          </cell>
          <cell r="AL157">
            <v>2.59</v>
          </cell>
          <cell r="AM157">
            <v>2.15</v>
          </cell>
          <cell r="AN157">
            <v>1.75</v>
          </cell>
          <cell r="AO157">
            <v>1.41</v>
          </cell>
          <cell r="AP157">
            <v>1.1100000000000001</v>
          </cell>
          <cell r="AQ157">
            <v>0.86</v>
          </cell>
          <cell r="AR157">
            <v>0.67</v>
          </cell>
          <cell r="AS157">
            <v>0.52</v>
          </cell>
          <cell r="AT157">
            <v>0.44</v>
          </cell>
          <cell r="AU157">
            <v>0.35</v>
          </cell>
          <cell r="AV157">
            <v>0.24</v>
          </cell>
          <cell r="AW157">
            <v>0.17</v>
          </cell>
          <cell r="AX157">
            <v>0.12</v>
          </cell>
          <cell r="AY157">
            <v>0.08</v>
          </cell>
          <cell r="AZ157">
            <v>0.06</v>
          </cell>
          <cell r="BA157">
            <v>10.18</v>
          </cell>
          <cell r="BB157">
            <v>7.7</v>
          </cell>
          <cell r="BC157">
            <v>6.8</v>
          </cell>
          <cell r="BD157">
            <v>5.9</v>
          </cell>
          <cell r="BE157">
            <v>5.07</v>
          </cell>
          <cell r="BF157">
            <v>4.32</v>
          </cell>
          <cell r="BG157">
            <v>3.62</v>
          </cell>
          <cell r="BH157">
            <v>3</v>
          </cell>
          <cell r="BI157">
            <v>2.4500000000000002</v>
          </cell>
          <cell r="BJ157">
            <v>1.97</v>
          </cell>
          <cell r="BK157">
            <v>1.55</v>
          </cell>
          <cell r="BL157">
            <v>1.21</v>
          </cell>
          <cell r="BM157">
            <v>0.93</v>
          </cell>
          <cell r="BN157">
            <v>0.72</v>
          </cell>
          <cell r="BO157">
            <v>0.62</v>
          </cell>
          <cell r="BP157">
            <v>0.48</v>
          </cell>
          <cell r="BQ157">
            <v>0.34</v>
          </cell>
          <cell r="BR157">
            <v>0.24</v>
          </cell>
          <cell r="BS157">
            <v>0.17</v>
          </cell>
          <cell r="BT157">
            <v>0.12</v>
          </cell>
          <cell r="BU157">
            <v>0.08</v>
          </cell>
          <cell r="BV157">
            <v>37.958523187933302</v>
          </cell>
          <cell r="BW157">
            <v>6.87</v>
          </cell>
          <cell r="BX157">
            <v>0.51</v>
          </cell>
          <cell r="BY157">
            <v>85.95</v>
          </cell>
          <cell r="BZ157">
            <v>4.4800000000000004</v>
          </cell>
          <cell r="CA157">
            <v>1.1299999999999999</v>
          </cell>
          <cell r="CB157">
            <v>0.56999999999999995</v>
          </cell>
          <cell r="CC157">
            <v>0.44</v>
          </cell>
          <cell r="CD157">
            <v>0.05</v>
          </cell>
          <cell r="CG157" t="str">
            <v>&lt;3.3ppm</v>
          </cell>
          <cell r="CJ157">
            <v>99.999999999999986</v>
          </cell>
          <cell r="CK157">
            <v>-0.31999999999999995</v>
          </cell>
          <cell r="CL157">
            <v>3.9899999999999993</v>
          </cell>
          <cell r="CM157">
            <v>12.46875</v>
          </cell>
          <cell r="CN157">
            <v>1.9251562500000001</v>
          </cell>
          <cell r="CO157">
            <v>14.412082031249998</v>
          </cell>
        </row>
        <row r="158">
          <cell r="A158" t="str">
            <v>Moth</v>
          </cell>
          <cell r="B158">
            <v>154</v>
          </cell>
          <cell r="E158" t="str">
            <v>90% Wet Profile, slip 3</v>
          </cell>
          <cell r="G158" t="str">
            <v>SEAL B</v>
          </cell>
          <cell r="H158" t="str">
            <v>Bacton</v>
          </cell>
          <cell r="I158" t="str">
            <v>A</v>
          </cell>
          <cell r="J158">
            <v>1</v>
          </cell>
          <cell r="K158">
            <v>0</v>
          </cell>
          <cell r="L158">
            <v>0</v>
          </cell>
          <cell r="M158">
            <v>0</v>
          </cell>
          <cell r="N158">
            <v>0</v>
          </cell>
          <cell r="O158">
            <v>0</v>
          </cell>
          <cell r="P158">
            <v>0</v>
          </cell>
          <cell r="Q158">
            <v>0</v>
          </cell>
          <cell r="R158">
            <v>0</v>
          </cell>
          <cell r="S158">
            <v>0</v>
          </cell>
          <cell r="T158">
            <v>1.2857142857142858</v>
          </cell>
          <cell r="U158">
            <v>1.2894736842105263</v>
          </cell>
          <cell r="V158">
            <v>1.2894736842105263</v>
          </cell>
          <cell r="W158">
            <v>1.28125</v>
          </cell>
          <cell r="X158">
            <v>1.28125</v>
          </cell>
          <cell r="Y158">
            <v>1.32</v>
          </cell>
          <cell r="Z158">
            <v>1.3</v>
          </cell>
          <cell r="AA158">
            <v>1.3125</v>
          </cell>
          <cell r="AB158">
            <v>1.3076923076923077</v>
          </cell>
          <cell r="AC158">
            <v>1.3</v>
          </cell>
          <cell r="AD158">
            <v>1.375</v>
          </cell>
          <cell r="AE158">
            <v>1.2857142857142856</v>
          </cell>
          <cell r="AF158">
            <v>0</v>
          </cell>
          <cell r="AG158">
            <v>0</v>
          </cell>
          <cell r="AH158">
            <v>0</v>
          </cell>
          <cell r="AI158">
            <v>0</v>
          </cell>
          <cell r="AJ158">
            <v>0</v>
          </cell>
          <cell r="AK158">
            <v>0</v>
          </cell>
          <cell r="AL158">
            <v>0</v>
          </cell>
          <cell r="AM158">
            <v>0</v>
          </cell>
          <cell r="AN158">
            <v>0</v>
          </cell>
          <cell r="AO158">
            <v>0.21</v>
          </cell>
          <cell r="AP158">
            <v>0.38</v>
          </cell>
          <cell r="AQ158">
            <v>0.38</v>
          </cell>
          <cell r="AR158">
            <v>0.32</v>
          </cell>
          <cell r="AS158">
            <v>0.32</v>
          </cell>
          <cell r="AT158">
            <v>0.25</v>
          </cell>
          <cell r="AU158">
            <v>0.2</v>
          </cell>
          <cell r="AV158">
            <v>0.16</v>
          </cell>
          <cell r="AW158">
            <v>0.13</v>
          </cell>
          <cell r="AX158">
            <v>0.1</v>
          </cell>
          <cell r="AY158">
            <v>0.08</v>
          </cell>
          <cell r="AZ158">
            <v>7.0000000000000007E-2</v>
          </cell>
          <cell r="BA158">
            <v>0</v>
          </cell>
          <cell r="BB158">
            <v>0</v>
          </cell>
          <cell r="BC158">
            <v>0</v>
          </cell>
          <cell r="BD158">
            <v>0</v>
          </cell>
          <cell r="BE158">
            <v>0</v>
          </cell>
          <cell r="BF158">
            <v>0</v>
          </cell>
          <cell r="BG158">
            <v>0</v>
          </cell>
          <cell r="BH158">
            <v>0</v>
          </cell>
          <cell r="BI158">
            <v>0</v>
          </cell>
          <cell r="BJ158">
            <v>0.27</v>
          </cell>
          <cell r="BK158">
            <v>0.49</v>
          </cell>
          <cell r="BL158">
            <v>0.49</v>
          </cell>
          <cell r="BM158">
            <v>0.41</v>
          </cell>
          <cell r="BN158">
            <v>0.41</v>
          </cell>
          <cell r="BO158">
            <v>0.33</v>
          </cell>
          <cell r="BP158">
            <v>0.26</v>
          </cell>
          <cell r="BQ158">
            <v>0.21</v>
          </cell>
          <cell r="BR158">
            <v>0.17</v>
          </cell>
          <cell r="BS158">
            <v>0.13</v>
          </cell>
          <cell r="BT158">
            <v>0.11</v>
          </cell>
          <cell r="BU158">
            <v>0.09</v>
          </cell>
          <cell r="BV158">
            <v>40.428204096303205</v>
          </cell>
          <cell r="BW158">
            <v>0.48</v>
          </cell>
          <cell r="BX158">
            <v>1.84</v>
          </cell>
          <cell r="BY158">
            <v>88.04</v>
          </cell>
          <cell r="BZ158">
            <v>7.39</v>
          </cell>
          <cell r="CA158">
            <v>1.84</v>
          </cell>
          <cell r="CB158">
            <v>0.36</v>
          </cell>
          <cell r="CC158">
            <v>0.04</v>
          </cell>
          <cell r="CD158">
            <v>0.01</v>
          </cell>
          <cell r="CJ158">
            <v>100.00000000000003</v>
          </cell>
          <cell r="CK158">
            <v>0</v>
          </cell>
          <cell r="CL158">
            <v>0.38</v>
          </cell>
          <cell r="CM158">
            <v>20</v>
          </cell>
          <cell r="CN158">
            <v>2.09</v>
          </cell>
          <cell r="CO158">
            <v>0.97819999999999985</v>
          </cell>
        </row>
        <row r="159">
          <cell r="A159" t="str">
            <v>Munro</v>
          </cell>
          <cell r="B159">
            <v>155</v>
          </cell>
          <cell r="E159" t="str">
            <v>Profile Good</v>
          </cell>
          <cell r="G159" t="str">
            <v>Theddlethorpe</v>
          </cell>
          <cell r="H159" t="str">
            <v>Theddlethorpe</v>
          </cell>
          <cell r="I159" t="str">
            <v>P</v>
          </cell>
          <cell r="J159">
            <v>1</v>
          </cell>
          <cell r="K159">
            <v>1.2</v>
          </cell>
          <cell r="L159">
            <v>1.2105263157894737</v>
          </cell>
          <cell r="M159">
            <v>1.3</v>
          </cell>
          <cell r="N159">
            <v>1.5</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0.25</v>
          </cell>
          <cell r="AG159">
            <v>0.19</v>
          </cell>
          <cell r="AH159">
            <v>0.1</v>
          </cell>
          <cell r="AI159">
            <v>0.02</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0.3</v>
          </cell>
          <cell r="BB159">
            <v>0.23</v>
          </cell>
          <cell r="BC159">
            <v>0.13</v>
          </cell>
          <cell r="BD159">
            <v>0.03</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38.349205231337869</v>
          </cell>
          <cell r="BW159">
            <v>3.6</v>
          </cell>
          <cell r="BX159">
            <v>1.1299999999999999</v>
          </cell>
          <cell r="BY159">
            <v>89.58</v>
          </cell>
          <cell r="BZ159">
            <v>4.07</v>
          </cell>
          <cell r="CA159">
            <v>1.02</v>
          </cell>
          <cell r="CB159">
            <v>0.38</v>
          </cell>
          <cell r="CC159">
            <v>0.11</v>
          </cell>
          <cell r="CD159">
            <v>7.0000000000000007E-2</v>
          </cell>
          <cell r="CE159">
            <v>0.03</v>
          </cell>
          <cell r="CF159">
            <v>0.01</v>
          </cell>
          <cell r="CJ159">
            <v>99.999999999999986</v>
          </cell>
          <cell r="CK159">
            <v>0</v>
          </cell>
          <cell r="CL159">
            <v>0</v>
          </cell>
          <cell r="CM159">
            <v>20</v>
          </cell>
          <cell r="CN159">
            <v>0</v>
          </cell>
          <cell r="CO159">
            <v>0.20440000000000003</v>
          </cell>
        </row>
        <row r="160">
          <cell r="A160" t="str">
            <v>Murchison</v>
          </cell>
          <cell r="B160">
            <v>156</v>
          </cell>
          <cell r="E160" t="str">
            <v>Profile Created, 40% 10/11 (Terminal)</v>
          </cell>
          <cell r="G160" t="str">
            <v>Shell/Esso SF</v>
          </cell>
          <cell r="H160" t="str">
            <v>St Fergus</v>
          </cell>
          <cell r="I160" t="str">
            <v>P</v>
          </cell>
          <cell r="J160">
            <v>2</v>
          </cell>
          <cell r="K160">
            <v>2</v>
          </cell>
          <cell r="L160">
            <v>1.0999999999999999</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0.04</v>
          </cell>
          <cell r="AG160">
            <v>0.1</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0.08</v>
          </cell>
          <cell r="BB160">
            <v>0.11</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37.723350089053945</v>
          </cell>
          <cell r="BW160">
            <v>1.02</v>
          </cell>
          <cell r="BX160">
            <v>0.88</v>
          </cell>
          <cell r="BY160">
            <v>95.89</v>
          </cell>
          <cell r="BZ160">
            <v>2.11</v>
          </cell>
          <cell r="CA160">
            <v>0.1</v>
          </cell>
          <cell r="CG160" t="str">
            <v>1ppm</v>
          </cell>
          <cell r="CJ160">
            <v>100</v>
          </cell>
          <cell r="CK160">
            <v>0</v>
          </cell>
          <cell r="CL160">
            <v>0</v>
          </cell>
          <cell r="CM160">
            <v>20</v>
          </cell>
          <cell r="CN160">
            <v>0</v>
          </cell>
          <cell r="CO160">
            <v>5.1100000000000007E-2</v>
          </cell>
        </row>
        <row r="161">
          <cell r="A161" t="str">
            <v>Murdoch</v>
          </cell>
          <cell r="B161">
            <v>157</v>
          </cell>
          <cell r="E161" t="str">
            <v>Profile Good</v>
          </cell>
          <cell r="G161" t="str">
            <v>Theddlethorpe</v>
          </cell>
          <cell r="H161" t="str">
            <v>Theddlethorpe</v>
          </cell>
          <cell r="I161" t="str">
            <v>P</v>
          </cell>
          <cell r="J161">
            <v>1</v>
          </cell>
          <cell r="K161">
            <v>1.192982456140351</v>
          </cell>
          <cell r="L161">
            <v>1.1944444444444444</v>
          </cell>
          <cell r="M161">
            <v>1.2121212121212122</v>
          </cell>
          <cell r="N161">
            <v>1.2068965517241379</v>
          </cell>
          <cell r="O161">
            <v>1.1904761904761905</v>
          </cell>
          <cell r="P161">
            <v>1.0999999999999999</v>
          </cell>
          <cell r="Q161">
            <v>1.1666666666666667</v>
          </cell>
          <cell r="R161">
            <v>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0.56999999999999995</v>
          </cell>
          <cell r="AG161">
            <v>0.36</v>
          </cell>
          <cell r="AH161">
            <v>0.33</v>
          </cell>
          <cell r="AI161">
            <v>0.28999999999999998</v>
          </cell>
          <cell r="AJ161">
            <v>0.21</v>
          </cell>
          <cell r="AK161">
            <v>0.1</v>
          </cell>
          <cell r="AL161">
            <v>0.06</v>
          </cell>
          <cell r="AM161">
            <v>0.01</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0.68</v>
          </cell>
          <cell r="BB161">
            <v>0.43</v>
          </cell>
          <cell r="BC161">
            <v>0.4</v>
          </cell>
          <cell r="BD161">
            <v>0.35</v>
          </cell>
          <cell r="BE161">
            <v>0.25</v>
          </cell>
          <cell r="BF161">
            <v>0.11</v>
          </cell>
          <cell r="BG161">
            <v>7.0000000000000007E-2</v>
          </cell>
          <cell r="BH161">
            <v>0.02</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38.349205231337869</v>
          </cell>
          <cell r="BW161">
            <v>3.6</v>
          </cell>
          <cell r="BX161">
            <v>1.1299999999999999</v>
          </cell>
          <cell r="BY161">
            <v>89.58</v>
          </cell>
          <cell r="BZ161">
            <v>4.07</v>
          </cell>
          <cell r="CA161">
            <v>1.02</v>
          </cell>
          <cell r="CB161">
            <v>0.38</v>
          </cell>
          <cell r="CC161">
            <v>0.11</v>
          </cell>
          <cell r="CD161">
            <v>7.0000000000000007E-2</v>
          </cell>
          <cell r="CE161">
            <v>0.03</v>
          </cell>
          <cell r="CF161">
            <v>0.01</v>
          </cell>
          <cell r="CJ161">
            <v>99.999999999999986</v>
          </cell>
          <cell r="CK161">
            <v>0</v>
          </cell>
          <cell r="CL161">
            <v>0</v>
          </cell>
          <cell r="CM161">
            <v>20</v>
          </cell>
          <cell r="CN161">
            <v>0</v>
          </cell>
          <cell r="CO161">
            <v>0.70445000000000002</v>
          </cell>
        </row>
        <row r="162">
          <cell r="A162" t="str">
            <v>Nelson</v>
          </cell>
          <cell r="B162">
            <v>158</v>
          </cell>
          <cell r="E162" t="str">
            <v>Profile Good, 40% 10/11 (Terminal)</v>
          </cell>
          <cell r="G162" t="str">
            <v>Shell/Esso SF</v>
          </cell>
          <cell r="H162" t="str">
            <v>St Fergus</v>
          </cell>
          <cell r="I162" t="str">
            <v>P</v>
          </cell>
          <cell r="J162">
            <v>1</v>
          </cell>
          <cell r="K162">
            <v>2</v>
          </cell>
          <cell r="L162">
            <v>1.0999999999999999</v>
          </cell>
          <cell r="M162">
            <v>1.0999999999999999</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0.04</v>
          </cell>
          <cell r="AG162">
            <v>0.1</v>
          </cell>
          <cell r="AH162">
            <v>0.1</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0.08</v>
          </cell>
          <cell r="BB162">
            <v>0.11</v>
          </cell>
          <cell r="BC162">
            <v>0.11</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37.723350089053945</v>
          </cell>
          <cell r="BW162">
            <v>1.02</v>
          </cell>
          <cell r="BX162">
            <v>0.88</v>
          </cell>
          <cell r="BY162">
            <v>95.89</v>
          </cell>
          <cell r="BZ162">
            <v>2.11</v>
          </cell>
          <cell r="CA162">
            <v>0.1</v>
          </cell>
          <cell r="CG162" t="str">
            <v>1ppm</v>
          </cell>
          <cell r="CJ162">
            <v>100</v>
          </cell>
          <cell r="CK162">
            <v>0</v>
          </cell>
          <cell r="CL162">
            <v>0</v>
          </cell>
          <cell r="CM162">
            <v>20</v>
          </cell>
          <cell r="CN162">
            <v>0</v>
          </cell>
          <cell r="CO162">
            <v>8.7600000000000011E-2</v>
          </cell>
        </row>
        <row r="163">
          <cell r="A163" t="str">
            <v>Neptune</v>
          </cell>
          <cell r="B163">
            <v>159</v>
          </cell>
          <cell r="E163" t="str">
            <v>Profile good</v>
          </cell>
          <cell r="G163" t="str">
            <v>Dimlington E</v>
          </cell>
          <cell r="H163" t="str">
            <v>Easington</v>
          </cell>
          <cell r="I163" t="str">
            <v>P</v>
          </cell>
          <cell r="J163">
            <v>1</v>
          </cell>
          <cell r="K163">
            <v>1.32</v>
          </cell>
          <cell r="L163">
            <v>1.3103448275862071</v>
          </cell>
          <cell r="M163">
            <v>1.3125</v>
          </cell>
          <cell r="N163">
            <v>1.3076923076923077</v>
          </cell>
          <cell r="O163">
            <v>1.2857142857142858</v>
          </cell>
          <cell r="P163">
            <v>1.3103448275862071</v>
          </cell>
          <cell r="Q163">
            <v>1.2857142857142858</v>
          </cell>
          <cell r="R163">
            <v>1.2727272727272729</v>
          </cell>
          <cell r="S163">
            <v>1.25</v>
          </cell>
          <cell r="T163">
            <v>1.4000000000000001</v>
          </cell>
          <cell r="U163">
            <v>1.25</v>
          </cell>
          <cell r="V163">
            <v>0</v>
          </cell>
          <cell r="W163">
            <v>0</v>
          </cell>
          <cell r="X163">
            <v>0</v>
          </cell>
          <cell r="Y163">
            <v>0</v>
          </cell>
          <cell r="Z163">
            <v>0</v>
          </cell>
          <cell r="AA163">
            <v>0</v>
          </cell>
          <cell r="AB163">
            <v>0</v>
          </cell>
          <cell r="AC163">
            <v>0</v>
          </cell>
          <cell r="AD163">
            <v>0</v>
          </cell>
          <cell r="AE163">
            <v>0</v>
          </cell>
          <cell r="AF163">
            <v>0.25</v>
          </cell>
          <cell r="AG163">
            <v>0.28999999999999998</v>
          </cell>
          <cell r="AH163">
            <v>0.32</v>
          </cell>
          <cell r="AI163">
            <v>0.39</v>
          </cell>
          <cell r="AJ163">
            <v>0.35</v>
          </cell>
          <cell r="AK163">
            <v>0.28999999999999998</v>
          </cell>
          <cell r="AL163">
            <v>0.21</v>
          </cell>
          <cell r="AM163">
            <v>0.11</v>
          </cell>
          <cell r="AN163">
            <v>0.08</v>
          </cell>
          <cell r="AO163">
            <v>0.05</v>
          </cell>
          <cell r="AP163">
            <v>0.04</v>
          </cell>
          <cell r="AQ163">
            <v>0</v>
          </cell>
          <cell r="AR163">
            <v>0</v>
          </cell>
          <cell r="AS163">
            <v>0</v>
          </cell>
          <cell r="AT163">
            <v>0</v>
          </cell>
          <cell r="AU163">
            <v>0</v>
          </cell>
          <cell r="AV163">
            <v>0</v>
          </cell>
          <cell r="AW163">
            <v>0</v>
          </cell>
          <cell r="AX163">
            <v>0</v>
          </cell>
          <cell r="AY163">
            <v>0</v>
          </cell>
          <cell r="AZ163">
            <v>0</v>
          </cell>
          <cell r="BA163">
            <v>0.33</v>
          </cell>
          <cell r="BB163">
            <v>0.38</v>
          </cell>
          <cell r="BC163">
            <v>0.42</v>
          </cell>
          <cell r="BD163">
            <v>0.51</v>
          </cell>
          <cell r="BE163">
            <v>0.45</v>
          </cell>
          <cell r="BF163">
            <v>0.38</v>
          </cell>
          <cell r="BG163">
            <v>0.27</v>
          </cell>
          <cell r="BH163">
            <v>0.14000000000000001</v>
          </cell>
          <cell r="BI163">
            <v>0.1</v>
          </cell>
          <cell r="BJ163">
            <v>7.0000000000000007E-2</v>
          </cell>
          <cell r="BK163">
            <v>0.05</v>
          </cell>
          <cell r="BL163">
            <v>0</v>
          </cell>
          <cell r="BM163">
            <v>0</v>
          </cell>
          <cell r="BN163">
            <v>0</v>
          </cell>
          <cell r="BO163">
            <v>0</v>
          </cell>
          <cell r="BP163">
            <v>0</v>
          </cell>
          <cell r="BQ163">
            <v>0</v>
          </cell>
          <cell r="BR163">
            <v>0</v>
          </cell>
          <cell r="BS163">
            <v>0</v>
          </cell>
          <cell r="BT163">
            <v>0</v>
          </cell>
          <cell r="BU163">
            <v>0</v>
          </cell>
          <cell r="BV163">
            <v>38.513007941387826</v>
          </cell>
          <cell r="BW163">
            <v>1.89</v>
          </cell>
          <cell r="BX163">
            <v>0.81</v>
          </cell>
          <cell r="BY163">
            <v>92.84</v>
          </cell>
          <cell r="BZ163">
            <v>3.41</v>
          </cell>
          <cell r="CA163">
            <v>0.65</v>
          </cell>
          <cell r="CB163">
            <v>0.25</v>
          </cell>
          <cell r="CC163">
            <v>7.0000000000000007E-2</v>
          </cell>
          <cell r="CD163">
            <v>0.06</v>
          </cell>
          <cell r="CE163">
            <v>0.02</v>
          </cell>
          <cell r="CJ163">
            <v>100</v>
          </cell>
          <cell r="CK163">
            <v>-0.02</v>
          </cell>
          <cell r="CL163">
            <v>0.22</v>
          </cell>
          <cell r="CM163">
            <v>11</v>
          </cell>
          <cell r="CN163">
            <v>0.04</v>
          </cell>
          <cell r="CO163">
            <v>0.88329999999999997</v>
          </cell>
        </row>
        <row r="164">
          <cell r="A164" t="str">
            <v>Ness</v>
          </cell>
          <cell r="B164">
            <v>160</v>
          </cell>
          <cell r="E164" t="str">
            <v>Profile Created</v>
          </cell>
          <cell r="G164" t="str">
            <v>Mobil SF</v>
          </cell>
          <cell r="H164" t="str">
            <v>St Fergus</v>
          </cell>
          <cell r="I164" t="str">
            <v>P</v>
          </cell>
          <cell r="J164">
            <v>1</v>
          </cell>
          <cell r="K164">
            <v>1.5</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0.04</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0.06</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40.950209030535341</v>
          </cell>
          <cell r="BW164">
            <v>0.78</v>
          </cell>
          <cell r="BX164">
            <v>2.96</v>
          </cell>
          <cell r="BY164">
            <v>84.99</v>
          </cell>
          <cell r="BZ164">
            <v>7.74</v>
          </cell>
          <cell r="CA164">
            <v>2.56</v>
          </cell>
          <cell r="CB164">
            <v>0.73</v>
          </cell>
          <cell r="CC164">
            <v>0.18</v>
          </cell>
          <cell r="CD164">
            <v>0.04</v>
          </cell>
          <cell r="CE164">
            <v>0.02</v>
          </cell>
          <cell r="CG164" t="str">
            <v>1.6ppm</v>
          </cell>
          <cell r="CJ164">
            <v>100</v>
          </cell>
          <cell r="CK164">
            <v>0</v>
          </cell>
          <cell r="CL164">
            <v>0</v>
          </cell>
          <cell r="CM164">
            <v>20</v>
          </cell>
          <cell r="CN164">
            <v>0</v>
          </cell>
          <cell r="CO164">
            <v>1.46E-2</v>
          </cell>
        </row>
        <row r="165">
          <cell r="A165" t="str">
            <v>Ness South</v>
          </cell>
          <cell r="B165">
            <v>161</v>
          </cell>
          <cell r="G165" t="str">
            <v>Mobil SF</v>
          </cell>
          <cell r="H165" t="str">
            <v>St Fergus</v>
          </cell>
          <cell r="I165" t="str">
            <v>P</v>
          </cell>
          <cell r="J165">
            <v>1</v>
          </cell>
          <cell r="K165">
            <v>1.5</v>
          </cell>
          <cell r="L165">
            <v>0</v>
          </cell>
          <cell r="M165">
            <v>0</v>
          </cell>
          <cell r="N165">
            <v>0</v>
          </cell>
          <cell r="O165">
            <v>0</v>
          </cell>
          <cell r="P165">
            <v>1.5</v>
          </cell>
          <cell r="Q165">
            <v>1.3333333333333335</v>
          </cell>
          <cell r="R165">
            <v>1.5</v>
          </cell>
          <cell r="S165">
            <v>1.5</v>
          </cell>
          <cell r="T165">
            <v>2</v>
          </cell>
          <cell r="U165">
            <v>2</v>
          </cell>
          <cell r="V165">
            <v>0</v>
          </cell>
          <cell r="W165">
            <v>0</v>
          </cell>
          <cell r="X165">
            <v>0</v>
          </cell>
          <cell r="Y165">
            <v>0</v>
          </cell>
          <cell r="Z165">
            <v>0</v>
          </cell>
          <cell r="AA165">
            <v>0</v>
          </cell>
          <cell r="AB165">
            <v>0</v>
          </cell>
          <cell r="AC165">
            <v>0</v>
          </cell>
          <cell r="AD165">
            <v>0</v>
          </cell>
          <cell r="AE165">
            <v>0</v>
          </cell>
          <cell r="AF165">
            <v>0.02</v>
          </cell>
          <cell r="AG165">
            <v>0</v>
          </cell>
          <cell r="AH165">
            <v>0</v>
          </cell>
          <cell r="AI165">
            <v>0</v>
          </cell>
          <cell r="AJ165">
            <v>0</v>
          </cell>
          <cell r="AK165">
            <v>0.02</v>
          </cell>
          <cell r="AL165">
            <v>0.03</v>
          </cell>
          <cell r="AM165">
            <v>0.02</v>
          </cell>
          <cell r="AN165">
            <v>0.02</v>
          </cell>
          <cell r="AO165">
            <v>0.01</v>
          </cell>
          <cell r="AP165">
            <v>0.01</v>
          </cell>
          <cell r="AQ165">
            <v>0</v>
          </cell>
          <cell r="AR165">
            <v>0</v>
          </cell>
          <cell r="AS165">
            <v>0</v>
          </cell>
          <cell r="AT165">
            <v>0</v>
          </cell>
          <cell r="AU165">
            <v>0</v>
          </cell>
          <cell r="AV165">
            <v>0</v>
          </cell>
          <cell r="AW165">
            <v>0</v>
          </cell>
          <cell r="AX165">
            <v>0</v>
          </cell>
          <cell r="AY165">
            <v>0</v>
          </cell>
          <cell r="AZ165">
            <v>0</v>
          </cell>
          <cell r="BA165">
            <v>0.03</v>
          </cell>
          <cell r="BB165">
            <v>0</v>
          </cell>
          <cell r="BC165">
            <v>0</v>
          </cell>
          <cell r="BD165">
            <v>0</v>
          </cell>
          <cell r="BE165">
            <v>0</v>
          </cell>
          <cell r="BF165">
            <v>0.03</v>
          </cell>
          <cell r="BG165">
            <v>0.04</v>
          </cell>
          <cell r="BH165">
            <v>0.03</v>
          </cell>
          <cell r="BI165">
            <v>0.03</v>
          </cell>
          <cell r="BJ165">
            <v>0.02</v>
          </cell>
          <cell r="BK165">
            <v>0.02</v>
          </cell>
          <cell r="BL165">
            <v>0</v>
          </cell>
          <cell r="BM165">
            <v>0</v>
          </cell>
          <cell r="BN165">
            <v>0</v>
          </cell>
          <cell r="BO165">
            <v>0</v>
          </cell>
          <cell r="BP165">
            <v>0</v>
          </cell>
          <cell r="BQ165">
            <v>0</v>
          </cell>
          <cell r="BR165">
            <v>0</v>
          </cell>
          <cell r="BS165">
            <v>0</v>
          </cell>
          <cell r="BT165">
            <v>0</v>
          </cell>
          <cell r="BU165">
            <v>0</v>
          </cell>
          <cell r="BV165">
            <v>40.950209030535341</v>
          </cell>
          <cell r="BW165">
            <v>0.78</v>
          </cell>
          <cell r="BX165">
            <v>2.96</v>
          </cell>
          <cell r="BY165">
            <v>84.99</v>
          </cell>
          <cell r="BZ165">
            <v>7.74</v>
          </cell>
          <cell r="CA165">
            <v>2.56</v>
          </cell>
          <cell r="CB165">
            <v>0.73</v>
          </cell>
          <cell r="CC165">
            <v>0.18</v>
          </cell>
          <cell r="CD165">
            <v>0.04</v>
          </cell>
          <cell r="CE165">
            <v>0.02</v>
          </cell>
          <cell r="CG165" t="str">
            <v>1.6ppm</v>
          </cell>
          <cell r="CJ165">
            <v>100</v>
          </cell>
          <cell r="CK165">
            <v>-5.0000000000000001E-3</v>
          </cell>
          <cell r="CL165">
            <v>5.5E-2</v>
          </cell>
          <cell r="CM165">
            <v>11</v>
          </cell>
          <cell r="CN165">
            <v>0.01</v>
          </cell>
          <cell r="CO165">
            <v>5.1100000000000007E-2</v>
          </cell>
        </row>
        <row r="166">
          <cell r="A166" t="str">
            <v>Nevis Area</v>
          </cell>
          <cell r="B166">
            <v>162</v>
          </cell>
          <cell r="E166" t="str">
            <v>Profile/2</v>
          </cell>
          <cell r="G166" t="str">
            <v>Mobil SF</v>
          </cell>
          <cell r="H166" t="str">
            <v>St Fergus</v>
          </cell>
          <cell r="I166" t="str">
            <v>P</v>
          </cell>
          <cell r="J166">
            <v>1</v>
          </cell>
          <cell r="K166">
            <v>1.2575757575757573</v>
          </cell>
          <cell r="L166">
            <v>1.25</v>
          </cell>
          <cell r="M166">
            <v>1.25</v>
          </cell>
          <cell r="N166">
            <v>1.2666666666666666</v>
          </cell>
          <cell r="O166">
            <v>1.263157894736842</v>
          </cell>
          <cell r="P166">
            <v>1.25</v>
          </cell>
          <cell r="Q166">
            <v>1.2413793103448276</v>
          </cell>
          <cell r="R166">
            <v>1.2444444444444445</v>
          </cell>
          <cell r="S166">
            <v>1.2580645161290323</v>
          </cell>
          <cell r="T166">
            <v>1.263157894736842</v>
          </cell>
          <cell r="U166">
            <v>1.2666666666666668</v>
          </cell>
          <cell r="V166">
            <v>1.25</v>
          </cell>
          <cell r="W166">
            <v>1.2</v>
          </cell>
          <cell r="X166">
            <v>1.25</v>
          </cell>
          <cell r="Y166">
            <v>1.3333333333333335</v>
          </cell>
          <cell r="Z166">
            <v>1.2</v>
          </cell>
          <cell r="AA166">
            <v>1.25</v>
          </cell>
          <cell r="AB166">
            <v>0</v>
          </cell>
          <cell r="AC166">
            <v>0</v>
          </cell>
          <cell r="AD166">
            <v>0</v>
          </cell>
          <cell r="AE166">
            <v>0</v>
          </cell>
          <cell r="AF166">
            <v>0.66</v>
          </cell>
          <cell r="AG166">
            <v>0.76</v>
          </cell>
          <cell r="AH166">
            <v>0.6</v>
          </cell>
          <cell r="AI166">
            <v>0.45</v>
          </cell>
          <cell r="AJ166">
            <v>0.38</v>
          </cell>
          <cell r="AK166">
            <v>0.52</v>
          </cell>
          <cell r="AL166">
            <v>0.57999999999999996</v>
          </cell>
          <cell r="AM166">
            <v>0.45</v>
          </cell>
          <cell r="AN166">
            <v>0.31</v>
          </cell>
          <cell r="AO166">
            <v>0.19</v>
          </cell>
          <cell r="AP166">
            <v>0.15</v>
          </cell>
          <cell r="AQ166">
            <v>0.12</v>
          </cell>
          <cell r="AR166">
            <v>0.1</v>
          </cell>
          <cell r="AS166">
            <v>0.08</v>
          </cell>
          <cell r="AT166">
            <v>0.06</v>
          </cell>
          <cell r="AU166">
            <v>0.05</v>
          </cell>
          <cell r="AV166">
            <v>0.04</v>
          </cell>
          <cell r="AW166">
            <v>0</v>
          </cell>
          <cell r="AX166">
            <v>0</v>
          </cell>
          <cell r="AY166">
            <v>0</v>
          </cell>
          <cell r="AZ166">
            <v>0</v>
          </cell>
          <cell r="BA166">
            <v>0.83</v>
          </cell>
          <cell r="BB166">
            <v>0.95</v>
          </cell>
          <cell r="BC166">
            <v>0.75</v>
          </cell>
          <cell r="BD166">
            <v>0.56999999999999995</v>
          </cell>
          <cell r="BE166">
            <v>0.48</v>
          </cell>
          <cell r="BF166">
            <v>0.65</v>
          </cell>
          <cell r="BG166">
            <v>0.72</v>
          </cell>
          <cell r="BH166">
            <v>0.56000000000000005</v>
          </cell>
          <cell r="BI166">
            <v>0.39</v>
          </cell>
          <cell r="BJ166">
            <v>0.24</v>
          </cell>
          <cell r="BK166">
            <v>0.19</v>
          </cell>
          <cell r="BL166">
            <v>0.15</v>
          </cell>
          <cell r="BM166">
            <v>0.12</v>
          </cell>
          <cell r="BN166">
            <v>0.1</v>
          </cell>
          <cell r="BO166">
            <v>0.08</v>
          </cell>
          <cell r="BP166">
            <v>0.06</v>
          </cell>
          <cell r="BQ166">
            <v>0.05</v>
          </cell>
          <cell r="BR166">
            <v>0</v>
          </cell>
          <cell r="BS166">
            <v>0</v>
          </cell>
          <cell r="BT166">
            <v>0</v>
          </cell>
          <cell r="BU166">
            <v>0</v>
          </cell>
          <cell r="BV166">
            <v>40.950209030535341</v>
          </cell>
          <cell r="BW166">
            <v>0.78</v>
          </cell>
          <cell r="BX166">
            <v>2.96</v>
          </cell>
          <cell r="BY166">
            <v>84.99</v>
          </cell>
          <cell r="BZ166">
            <v>7.74</v>
          </cell>
          <cell r="CA166">
            <v>2.56</v>
          </cell>
          <cell r="CB166">
            <v>0.73</v>
          </cell>
          <cell r="CC166">
            <v>0.18</v>
          </cell>
          <cell r="CD166">
            <v>0.04</v>
          </cell>
          <cell r="CE166">
            <v>0.02</v>
          </cell>
          <cell r="CG166" t="str">
            <v>1.6ppm</v>
          </cell>
          <cell r="CJ166">
            <v>100</v>
          </cell>
          <cell r="CK166">
            <v>-0.08</v>
          </cell>
          <cell r="CL166">
            <v>0.87</v>
          </cell>
          <cell r="CM166">
            <v>10.875</v>
          </cell>
          <cell r="CN166">
            <v>0.140625</v>
          </cell>
          <cell r="CO166">
            <v>1.8945781250000002</v>
          </cell>
        </row>
        <row r="167">
          <cell r="A167" t="str">
            <v>Norway Alvheim</v>
          </cell>
          <cell r="B167">
            <v>163</v>
          </cell>
          <cell r="E167" t="str">
            <v>90% Wet profile</v>
          </cell>
          <cell r="G167" t="str">
            <v>Mobil SF</v>
          </cell>
          <cell r="H167" t="str">
            <v>St Fergus</v>
          </cell>
          <cell r="I167" t="str">
            <v>P</v>
          </cell>
          <cell r="J167">
            <v>2</v>
          </cell>
          <cell r="K167">
            <v>1.0980392156862746</v>
          </cell>
          <cell r="L167">
            <v>1.0978260869565217</v>
          </cell>
          <cell r="M167">
            <v>1.0963855421686748</v>
          </cell>
          <cell r="N167">
            <v>1.1014492753623188</v>
          </cell>
          <cell r="O167">
            <v>1.098360655737705</v>
          </cell>
          <cell r="P167">
            <v>1.0980392156862746</v>
          </cell>
          <cell r="Q167">
            <v>1.1162790697674418</v>
          </cell>
          <cell r="R167">
            <v>1.1052631578947367</v>
          </cell>
          <cell r="S167">
            <v>1.0967741935483872</v>
          </cell>
          <cell r="T167">
            <v>1.0869565217391304</v>
          </cell>
          <cell r="U167">
            <v>1.1111111111111112</v>
          </cell>
          <cell r="V167">
            <v>1.0666666666666667</v>
          </cell>
          <cell r="W167">
            <v>1.0833333333333335</v>
          </cell>
          <cell r="X167">
            <v>1.1111111111111112</v>
          </cell>
          <cell r="Y167">
            <v>1.125</v>
          </cell>
          <cell r="Z167">
            <v>1.1666666666666667</v>
          </cell>
          <cell r="AA167">
            <v>1.2</v>
          </cell>
          <cell r="AB167">
            <v>1.25</v>
          </cell>
          <cell r="AC167">
            <v>0</v>
          </cell>
          <cell r="AD167">
            <v>0</v>
          </cell>
          <cell r="AE167">
            <v>0</v>
          </cell>
          <cell r="AF167">
            <v>1.02</v>
          </cell>
          <cell r="AG167">
            <v>0.92</v>
          </cell>
          <cell r="AH167">
            <v>0.83</v>
          </cell>
          <cell r="AI167">
            <v>0.69</v>
          </cell>
          <cell r="AJ167">
            <v>0.61</v>
          </cell>
          <cell r="AK167">
            <v>0.51</v>
          </cell>
          <cell r="AL167">
            <v>0.43</v>
          </cell>
          <cell r="AM167">
            <v>0.38</v>
          </cell>
          <cell r="AN167">
            <v>0.31</v>
          </cell>
          <cell r="AO167">
            <v>0.23</v>
          </cell>
          <cell r="AP167">
            <v>0.18</v>
          </cell>
          <cell r="AQ167">
            <v>0.15</v>
          </cell>
          <cell r="AR167">
            <v>0.12</v>
          </cell>
          <cell r="AS167">
            <v>0.09</v>
          </cell>
          <cell r="AT167">
            <v>0.08</v>
          </cell>
          <cell r="AU167">
            <v>0.06</v>
          </cell>
          <cell r="AV167">
            <v>0.05</v>
          </cell>
          <cell r="AW167">
            <v>0.04</v>
          </cell>
          <cell r="AX167">
            <v>0</v>
          </cell>
          <cell r="AY167">
            <v>0</v>
          </cell>
          <cell r="AZ167">
            <v>0</v>
          </cell>
          <cell r="BA167">
            <v>1.1200000000000001</v>
          </cell>
          <cell r="BB167">
            <v>1.01</v>
          </cell>
          <cell r="BC167">
            <v>0.91</v>
          </cell>
          <cell r="BD167">
            <v>0.76</v>
          </cell>
          <cell r="BE167">
            <v>0.67</v>
          </cell>
          <cell r="BF167">
            <v>0.56000000000000005</v>
          </cell>
          <cell r="BG167">
            <v>0.48</v>
          </cell>
          <cell r="BH167">
            <v>0.42</v>
          </cell>
          <cell r="BI167">
            <v>0.34</v>
          </cell>
          <cell r="BJ167">
            <v>0.25</v>
          </cell>
          <cell r="BK167">
            <v>0.2</v>
          </cell>
          <cell r="BL167">
            <v>0.16</v>
          </cell>
          <cell r="BM167">
            <v>0.13</v>
          </cell>
          <cell r="BN167">
            <v>0.1</v>
          </cell>
          <cell r="BO167">
            <v>0.09</v>
          </cell>
          <cell r="BP167">
            <v>7.0000000000000007E-2</v>
          </cell>
          <cell r="BQ167">
            <v>0.06</v>
          </cell>
          <cell r="BR167">
            <v>0.05</v>
          </cell>
          <cell r="BS167">
            <v>0</v>
          </cell>
          <cell r="BT167">
            <v>0</v>
          </cell>
          <cell r="BU167">
            <v>0</v>
          </cell>
          <cell r="BV167">
            <v>40.950209030535341</v>
          </cell>
          <cell r="BW167">
            <v>0.78</v>
          </cell>
          <cell r="BX167">
            <v>2.96</v>
          </cell>
          <cell r="BY167">
            <v>84.99</v>
          </cell>
          <cell r="BZ167">
            <v>7.74</v>
          </cell>
          <cell r="CA167">
            <v>2.56</v>
          </cell>
          <cell r="CB167">
            <v>0.73</v>
          </cell>
          <cell r="CC167">
            <v>0.18</v>
          </cell>
          <cell r="CD167">
            <v>0.04</v>
          </cell>
          <cell r="CE167">
            <v>0.02</v>
          </cell>
          <cell r="CG167" t="str">
            <v>1.6ppm</v>
          </cell>
          <cell r="CJ167">
            <v>100</v>
          </cell>
          <cell r="CK167">
            <v>-6.5000000000000002E-2</v>
          </cell>
          <cell r="CL167">
            <v>0.7649999999999999</v>
          </cell>
          <cell r="CM167">
            <v>11.769230769230766</v>
          </cell>
          <cell r="CN167">
            <v>0.24923076923076898</v>
          </cell>
          <cell r="CO167">
            <v>2.3211192307692303</v>
          </cell>
        </row>
        <row r="168">
          <cell r="A168" t="str">
            <v>Norway Gaupe</v>
          </cell>
          <cell r="B168">
            <v>164</v>
          </cell>
          <cell r="E168" t="str">
            <v>90% Under construction, due Q4 2011</v>
          </cell>
          <cell r="G168" t="str">
            <v>Amoco T</v>
          </cell>
          <cell r="H168" t="str">
            <v>Teesside</v>
          </cell>
          <cell r="I168" t="str">
            <v>D</v>
          </cell>
          <cell r="J168">
            <v>2</v>
          </cell>
          <cell r="K168">
            <v>0</v>
          </cell>
          <cell r="L168">
            <v>1.1052631578947367</v>
          </cell>
          <cell r="M168">
            <v>1.1052631578947369</v>
          </cell>
          <cell r="N168">
            <v>1.0993788819875776</v>
          </cell>
          <cell r="O168">
            <v>1.0960000000000001</v>
          </cell>
          <cell r="P168">
            <v>1.1028037383177569</v>
          </cell>
          <cell r="Q168">
            <v>1.101123595505618</v>
          </cell>
          <cell r="R168">
            <v>1.106060606060606</v>
          </cell>
          <cell r="S168">
            <v>1.1041666666666667</v>
          </cell>
          <cell r="T168">
            <v>1.0909090909090908</v>
          </cell>
          <cell r="U168">
            <v>1.1304347826086956</v>
          </cell>
          <cell r="V168">
            <v>1.125</v>
          </cell>
          <cell r="W168">
            <v>1.1818181818181819</v>
          </cell>
          <cell r="X168">
            <v>1.125</v>
          </cell>
          <cell r="Y168">
            <v>1.1666666666666667</v>
          </cell>
          <cell r="Z168">
            <v>1.25</v>
          </cell>
          <cell r="AA168">
            <v>0</v>
          </cell>
          <cell r="AB168">
            <v>0</v>
          </cell>
          <cell r="AC168">
            <v>0</v>
          </cell>
          <cell r="AD168">
            <v>0</v>
          </cell>
          <cell r="AE168">
            <v>0</v>
          </cell>
          <cell r="AF168">
            <v>0</v>
          </cell>
          <cell r="AG168">
            <v>0.19</v>
          </cell>
          <cell r="AH168">
            <v>0.56999999999999995</v>
          </cell>
          <cell r="AI168">
            <v>1.61</v>
          </cell>
          <cell r="AJ168">
            <v>1.25</v>
          </cell>
          <cell r="AK168">
            <v>1.07</v>
          </cell>
          <cell r="AL168">
            <v>0.89</v>
          </cell>
          <cell r="AM168">
            <v>0.66</v>
          </cell>
          <cell r="AN168">
            <v>0.48</v>
          </cell>
          <cell r="AO168">
            <v>0.33</v>
          </cell>
          <cell r="AP168">
            <v>0.23</v>
          </cell>
          <cell r="AQ168">
            <v>0.16</v>
          </cell>
          <cell r="AR168">
            <v>0.11</v>
          </cell>
          <cell r="AS168">
            <v>0.08</v>
          </cell>
          <cell r="AT168">
            <v>0.06</v>
          </cell>
          <cell r="AU168">
            <v>0.04</v>
          </cell>
          <cell r="AV168">
            <v>0</v>
          </cell>
          <cell r="AW168">
            <v>0</v>
          </cell>
          <cell r="AX168">
            <v>0</v>
          </cell>
          <cell r="AY168">
            <v>0</v>
          </cell>
          <cell r="AZ168">
            <v>0</v>
          </cell>
          <cell r="BA168">
            <v>0</v>
          </cell>
          <cell r="BB168">
            <v>0.21</v>
          </cell>
          <cell r="BC168">
            <v>0.63</v>
          </cell>
          <cell r="BD168">
            <v>1.77</v>
          </cell>
          <cell r="BE168">
            <v>1.37</v>
          </cell>
          <cell r="BF168">
            <v>1.18</v>
          </cell>
          <cell r="BG168">
            <v>0.98</v>
          </cell>
          <cell r="BH168">
            <v>0.73</v>
          </cell>
          <cell r="BI168">
            <v>0.53</v>
          </cell>
          <cell r="BJ168">
            <v>0.36</v>
          </cell>
          <cell r="BK168">
            <v>0.26</v>
          </cell>
          <cell r="BL168">
            <v>0.18</v>
          </cell>
          <cell r="BM168">
            <v>0.13</v>
          </cell>
          <cell r="BN168">
            <v>0.09</v>
          </cell>
          <cell r="BO168">
            <v>7.0000000000000007E-2</v>
          </cell>
          <cell r="BP168">
            <v>0.05</v>
          </cell>
          <cell r="BQ168">
            <v>0</v>
          </cell>
          <cell r="BR168">
            <v>0</v>
          </cell>
          <cell r="BS168">
            <v>0</v>
          </cell>
          <cell r="BT168">
            <v>0</v>
          </cell>
          <cell r="BU168">
            <v>0</v>
          </cell>
          <cell r="BV168">
            <v>41.018425144672889</v>
          </cell>
          <cell r="BW168">
            <v>0.88</v>
          </cell>
          <cell r="BX168">
            <v>2.1800000000000002</v>
          </cell>
          <cell r="BY168">
            <v>85.5</v>
          </cell>
          <cell r="BZ168">
            <v>8.39</v>
          </cell>
          <cell r="CA168">
            <v>2.2799999999999998</v>
          </cell>
          <cell r="CB168">
            <v>0.63</v>
          </cell>
          <cell r="CC168">
            <v>0.12</v>
          </cell>
          <cell r="CD168">
            <v>0.02</v>
          </cell>
          <cell r="CG168" t="str">
            <v>2.9ppm</v>
          </cell>
          <cell r="CJ168">
            <v>100</v>
          </cell>
          <cell r="CK168">
            <v>-0.12499999999999999</v>
          </cell>
          <cell r="CL168">
            <v>1.3549999999999998</v>
          </cell>
          <cell r="CM168">
            <v>10.84</v>
          </cell>
          <cell r="CN168">
            <v>0.21159999999999998</v>
          </cell>
          <cell r="CO168">
            <v>2.7344340000000003</v>
          </cell>
        </row>
        <row r="169">
          <cell r="A169" t="str">
            <v>Norway Rev</v>
          </cell>
          <cell r="B169">
            <v>165</v>
          </cell>
          <cell r="E169" t="str">
            <v>90% Wet profile</v>
          </cell>
          <cell r="G169" t="str">
            <v>Amoco T</v>
          </cell>
          <cell r="H169" t="str">
            <v>Teesside</v>
          </cell>
          <cell r="I169" t="str">
            <v>P</v>
          </cell>
          <cell r="J169">
            <v>2</v>
          </cell>
          <cell r="K169">
            <v>1.2987012987012987</v>
          </cell>
          <cell r="L169">
            <v>1.2991452991452992</v>
          </cell>
          <cell r="M169">
            <v>1.2891566265060241</v>
          </cell>
          <cell r="N169">
            <v>1.3125</v>
          </cell>
          <cell r="O169">
            <v>1.2727272727272729</v>
          </cell>
          <cell r="P169">
            <v>1.2727272727272729</v>
          </cell>
          <cell r="Q169">
            <v>1.4000000000000001</v>
          </cell>
          <cell r="R169">
            <v>1.3333333333333335</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1.54</v>
          </cell>
          <cell r="AG169">
            <v>1.17</v>
          </cell>
          <cell r="AH169">
            <v>0.83</v>
          </cell>
          <cell r="AI169">
            <v>0.48</v>
          </cell>
          <cell r="AJ169">
            <v>0.22</v>
          </cell>
          <cell r="AK169">
            <v>0.11</v>
          </cell>
          <cell r="AL169">
            <v>0.05</v>
          </cell>
          <cell r="AM169">
            <v>0.03</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2</v>
          </cell>
          <cell r="BB169">
            <v>1.52</v>
          </cell>
          <cell r="BC169">
            <v>1.07</v>
          </cell>
          <cell r="BD169">
            <v>0.63</v>
          </cell>
          <cell r="BE169">
            <v>0.28000000000000003</v>
          </cell>
          <cell r="BF169">
            <v>0.14000000000000001</v>
          </cell>
          <cell r="BG169">
            <v>7.0000000000000007E-2</v>
          </cell>
          <cell r="BH169">
            <v>0.04</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41.018425144672889</v>
          </cell>
          <cell r="BW169">
            <v>0.88</v>
          </cell>
          <cell r="BX169">
            <v>2.1800000000000002</v>
          </cell>
          <cell r="BY169">
            <v>85.5</v>
          </cell>
          <cell r="BZ169">
            <v>8.39</v>
          </cell>
          <cell r="CA169">
            <v>2.2799999999999998</v>
          </cell>
          <cell r="CB169">
            <v>0.63</v>
          </cell>
          <cell r="CC169">
            <v>0.12</v>
          </cell>
          <cell r="CD169">
            <v>0.02</v>
          </cell>
          <cell r="CG169" t="str">
            <v>2.9ppm</v>
          </cell>
          <cell r="CJ169">
            <v>100</v>
          </cell>
          <cell r="CK169">
            <v>0</v>
          </cell>
          <cell r="CL169">
            <v>0</v>
          </cell>
          <cell r="CM169">
            <v>20</v>
          </cell>
          <cell r="CN169">
            <v>0</v>
          </cell>
          <cell r="CO169">
            <v>1.6169499999999999</v>
          </cell>
        </row>
        <row r="170">
          <cell r="A170" t="str">
            <v>Norway Vilje</v>
          </cell>
          <cell r="B170">
            <v>166</v>
          </cell>
          <cell r="E170" t="str">
            <v>90% Wet profile</v>
          </cell>
          <cell r="G170" t="str">
            <v>Mobil SF</v>
          </cell>
          <cell r="H170" t="str">
            <v>St Fergus</v>
          </cell>
          <cell r="I170" t="str">
            <v>P</v>
          </cell>
          <cell r="J170">
            <v>2</v>
          </cell>
          <cell r="K170">
            <v>1.1538461538461537</v>
          </cell>
          <cell r="L170">
            <v>1.0999999999999999</v>
          </cell>
          <cell r="M170">
            <v>1.1111111111111112</v>
          </cell>
          <cell r="N170">
            <v>1.125</v>
          </cell>
          <cell r="O170">
            <v>1.1666666666666667</v>
          </cell>
          <cell r="P170">
            <v>1.2</v>
          </cell>
          <cell r="Q170">
            <v>1.25</v>
          </cell>
          <cell r="R170">
            <v>1.25</v>
          </cell>
          <cell r="S170">
            <v>1.3333333333333335</v>
          </cell>
          <cell r="T170">
            <v>1.3333333333333335</v>
          </cell>
          <cell r="U170">
            <v>1.5</v>
          </cell>
          <cell r="V170">
            <v>2</v>
          </cell>
          <cell r="W170">
            <v>2</v>
          </cell>
          <cell r="X170">
            <v>2</v>
          </cell>
          <cell r="Y170">
            <v>0</v>
          </cell>
          <cell r="Z170">
            <v>0</v>
          </cell>
          <cell r="AA170">
            <v>0</v>
          </cell>
          <cell r="AB170">
            <v>0</v>
          </cell>
          <cell r="AC170">
            <v>0</v>
          </cell>
          <cell r="AD170">
            <v>0</v>
          </cell>
          <cell r="AE170">
            <v>0</v>
          </cell>
          <cell r="AF170">
            <v>0.13</v>
          </cell>
          <cell r="AG170">
            <v>0.1</v>
          </cell>
          <cell r="AH170">
            <v>0.09</v>
          </cell>
          <cell r="AI170">
            <v>0.08</v>
          </cell>
          <cell r="AJ170">
            <v>0.06</v>
          </cell>
          <cell r="AK170">
            <v>0.05</v>
          </cell>
          <cell r="AL170">
            <v>0.04</v>
          </cell>
          <cell r="AM170">
            <v>0.04</v>
          </cell>
          <cell r="AN170">
            <v>0.03</v>
          </cell>
          <cell r="AO170">
            <v>0.03</v>
          </cell>
          <cell r="AP170">
            <v>0.02</v>
          </cell>
          <cell r="AQ170">
            <v>0.01</v>
          </cell>
          <cell r="AR170">
            <v>0.01</v>
          </cell>
          <cell r="AS170">
            <v>0.01</v>
          </cell>
          <cell r="AT170">
            <v>0</v>
          </cell>
          <cell r="AU170">
            <v>0</v>
          </cell>
          <cell r="AV170">
            <v>0</v>
          </cell>
          <cell r="AW170">
            <v>0</v>
          </cell>
          <cell r="AX170">
            <v>0</v>
          </cell>
          <cell r="AY170">
            <v>0</v>
          </cell>
          <cell r="AZ170">
            <v>0</v>
          </cell>
          <cell r="BA170">
            <v>0.15</v>
          </cell>
          <cell r="BB170">
            <v>0.11</v>
          </cell>
          <cell r="BC170">
            <v>0.1</v>
          </cell>
          <cell r="BD170">
            <v>0.09</v>
          </cell>
          <cell r="BE170">
            <v>7.0000000000000007E-2</v>
          </cell>
          <cell r="BF170">
            <v>0.06</v>
          </cell>
          <cell r="BG170">
            <v>0.05</v>
          </cell>
          <cell r="BH170">
            <v>0.05</v>
          </cell>
          <cell r="BI170">
            <v>0.04</v>
          </cell>
          <cell r="BJ170">
            <v>0.04</v>
          </cell>
          <cell r="BK170">
            <v>0.03</v>
          </cell>
          <cell r="BL170">
            <v>0.02</v>
          </cell>
          <cell r="BM170">
            <v>0.02</v>
          </cell>
          <cell r="BN170">
            <v>0.02</v>
          </cell>
          <cell r="BO170">
            <v>0</v>
          </cell>
          <cell r="BP170">
            <v>0</v>
          </cell>
          <cell r="BQ170">
            <v>0</v>
          </cell>
          <cell r="BR170">
            <v>0</v>
          </cell>
          <cell r="BS170">
            <v>0</v>
          </cell>
          <cell r="BT170">
            <v>0</v>
          </cell>
          <cell r="BU170">
            <v>0</v>
          </cell>
          <cell r="BV170">
            <v>40.950209030535341</v>
          </cell>
          <cell r="BW170">
            <v>0.78</v>
          </cell>
          <cell r="BX170">
            <v>2.96</v>
          </cell>
          <cell r="BY170">
            <v>84.99</v>
          </cell>
          <cell r="BZ170">
            <v>7.74</v>
          </cell>
          <cell r="CA170">
            <v>2.56</v>
          </cell>
          <cell r="CB170">
            <v>0.73</v>
          </cell>
          <cell r="CC170">
            <v>0.18</v>
          </cell>
          <cell r="CD170">
            <v>0.04</v>
          </cell>
          <cell r="CE170">
            <v>0.02</v>
          </cell>
          <cell r="CG170" t="str">
            <v>1.6ppm</v>
          </cell>
          <cell r="CJ170">
            <v>100</v>
          </cell>
          <cell r="CK170">
            <v>-4.9999999999999992E-3</v>
          </cell>
          <cell r="CL170">
            <v>6.4999999999999988E-2</v>
          </cell>
          <cell r="CM170">
            <v>13</v>
          </cell>
          <cell r="CN170">
            <v>0.04</v>
          </cell>
          <cell r="CO170">
            <v>0.25915000000000005</v>
          </cell>
        </row>
        <row r="171">
          <cell r="A171" t="str">
            <v>Norway Volund</v>
          </cell>
          <cell r="B171">
            <v>167</v>
          </cell>
          <cell r="E171" t="str">
            <v>90% Wet profile, halved from yr 2</v>
          </cell>
          <cell r="G171" t="str">
            <v>Mobil SF</v>
          </cell>
          <cell r="H171" t="str">
            <v>St Fergus</v>
          </cell>
          <cell r="I171" t="str">
            <v>P</v>
          </cell>
          <cell r="J171">
            <v>2</v>
          </cell>
          <cell r="K171">
            <v>1.1200000000000001</v>
          </cell>
          <cell r="L171">
            <v>1.1111111111111112</v>
          </cell>
          <cell r="M171">
            <v>1.1333333333333335</v>
          </cell>
          <cell r="N171">
            <v>1.0769230769230771</v>
          </cell>
          <cell r="O171">
            <v>1.0999999999999999</v>
          </cell>
          <cell r="P171">
            <v>1.125</v>
          </cell>
          <cell r="Q171">
            <v>1.1666666666666667</v>
          </cell>
          <cell r="R171">
            <v>1.2</v>
          </cell>
          <cell r="S171">
            <v>1.25</v>
          </cell>
          <cell r="T171">
            <v>0</v>
          </cell>
          <cell r="U171">
            <v>0</v>
          </cell>
          <cell r="V171">
            <v>0</v>
          </cell>
          <cell r="W171">
            <v>0</v>
          </cell>
          <cell r="X171">
            <v>0</v>
          </cell>
          <cell r="Y171">
            <v>0</v>
          </cell>
          <cell r="Z171">
            <v>0</v>
          </cell>
          <cell r="AA171">
            <v>0</v>
          </cell>
          <cell r="AB171">
            <v>0</v>
          </cell>
          <cell r="AC171">
            <v>0</v>
          </cell>
          <cell r="AD171">
            <v>0</v>
          </cell>
          <cell r="AE171">
            <v>0</v>
          </cell>
          <cell r="AF171">
            <v>0.25</v>
          </cell>
          <cell r="AG171">
            <v>0.18</v>
          </cell>
          <cell r="AH171">
            <v>0.15</v>
          </cell>
          <cell r="AI171">
            <v>0.13</v>
          </cell>
          <cell r="AJ171">
            <v>0.1</v>
          </cell>
          <cell r="AK171">
            <v>0.08</v>
          </cell>
          <cell r="AL171">
            <v>0.06</v>
          </cell>
          <cell r="AM171">
            <v>0.05</v>
          </cell>
          <cell r="AN171">
            <v>0.04</v>
          </cell>
          <cell r="AO171">
            <v>0</v>
          </cell>
          <cell r="AP171">
            <v>0</v>
          </cell>
          <cell r="AQ171">
            <v>0</v>
          </cell>
          <cell r="AR171">
            <v>0</v>
          </cell>
          <cell r="AS171">
            <v>0</v>
          </cell>
          <cell r="AT171">
            <v>0</v>
          </cell>
          <cell r="AU171">
            <v>0</v>
          </cell>
          <cell r="AV171">
            <v>0</v>
          </cell>
          <cell r="AW171">
            <v>0</v>
          </cell>
          <cell r="AX171">
            <v>0</v>
          </cell>
          <cell r="AY171">
            <v>0</v>
          </cell>
          <cell r="AZ171">
            <v>0</v>
          </cell>
          <cell r="BA171">
            <v>0.28000000000000003</v>
          </cell>
          <cell r="BB171">
            <v>0.2</v>
          </cell>
          <cell r="BC171">
            <v>0.17</v>
          </cell>
          <cell r="BD171">
            <v>0.14000000000000001</v>
          </cell>
          <cell r="BE171">
            <v>0.11</v>
          </cell>
          <cell r="BF171">
            <v>0.09</v>
          </cell>
          <cell r="BG171">
            <v>7.0000000000000007E-2</v>
          </cell>
          <cell r="BH171">
            <v>0.06</v>
          </cell>
          <cell r="BI171">
            <v>0.05</v>
          </cell>
          <cell r="BJ171">
            <v>0</v>
          </cell>
          <cell r="BK171">
            <v>0</v>
          </cell>
          <cell r="BL171">
            <v>0</v>
          </cell>
          <cell r="BM171">
            <v>0</v>
          </cell>
          <cell r="BN171">
            <v>0</v>
          </cell>
          <cell r="BO171">
            <v>0</v>
          </cell>
          <cell r="BP171">
            <v>0</v>
          </cell>
          <cell r="BQ171">
            <v>0</v>
          </cell>
          <cell r="BR171">
            <v>0</v>
          </cell>
          <cell r="BS171">
            <v>0</v>
          </cell>
          <cell r="BT171">
            <v>0</v>
          </cell>
          <cell r="BU171">
            <v>0</v>
          </cell>
          <cell r="BV171">
            <v>40.950209030535341</v>
          </cell>
          <cell r="BW171">
            <v>0.78</v>
          </cell>
          <cell r="BX171">
            <v>2.96</v>
          </cell>
          <cell r="BY171">
            <v>84.99</v>
          </cell>
          <cell r="BZ171">
            <v>7.74</v>
          </cell>
          <cell r="CA171">
            <v>2.56</v>
          </cell>
          <cell r="CB171">
            <v>0.73</v>
          </cell>
          <cell r="CC171">
            <v>0.18</v>
          </cell>
          <cell r="CD171">
            <v>0.04</v>
          </cell>
          <cell r="CE171">
            <v>0.02</v>
          </cell>
          <cell r="CG171" t="str">
            <v>1.6ppm</v>
          </cell>
          <cell r="CJ171">
            <v>100</v>
          </cell>
          <cell r="CK171">
            <v>-0.02</v>
          </cell>
          <cell r="CL171">
            <v>0.18</v>
          </cell>
          <cell r="CM171">
            <v>9</v>
          </cell>
          <cell r="CN171">
            <v>0</v>
          </cell>
          <cell r="CO171">
            <v>0.37959999999999999</v>
          </cell>
        </row>
        <row r="172">
          <cell r="A172" t="str">
            <v>Orion</v>
          </cell>
          <cell r="B172">
            <v>168</v>
          </cell>
          <cell r="E172" t="str">
            <v>Profile Created, 40% 10/11 (Terminal)</v>
          </cell>
          <cell r="G172" t="str">
            <v>Shell/Esso SF</v>
          </cell>
          <cell r="H172" t="str">
            <v>St Fergus</v>
          </cell>
          <cell r="I172" t="str">
            <v>P</v>
          </cell>
          <cell r="J172">
            <v>2</v>
          </cell>
          <cell r="K172">
            <v>2</v>
          </cell>
          <cell r="L172">
            <v>1.0999999999999999</v>
          </cell>
          <cell r="M172">
            <v>1.0999999999999999</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0.04</v>
          </cell>
          <cell r="AG172">
            <v>0.1</v>
          </cell>
          <cell r="AH172">
            <v>0.1</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0.08</v>
          </cell>
          <cell r="BB172">
            <v>0.11</v>
          </cell>
          <cell r="BC172">
            <v>0.11</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37.723350089053945</v>
          </cell>
          <cell r="BW172">
            <v>1.02</v>
          </cell>
          <cell r="BX172">
            <v>0.88</v>
          </cell>
          <cell r="BY172">
            <v>95.89</v>
          </cell>
          <cell r="BZ172">
            <v>2.11</v>
          </cell>
          <cell r="CA172">
            <v>0.1</v>
          </cell>
          <cell r="CG172" t="str">
            <v>1ppm</v>
          </cell>
          <cell r="CJ172">
            <v>100</v>
          </cell>
          <cell r="CK172">
            <v>0</v>
          </cell>
          <cell r="CL172">
            <v>0</v>
          </cell>
          <cell r="CM172">
            <v>20</v>
          </cell>
          <cell r="CN172">
            <v>0</v>
          </cell>
          <cell r="CO172">
            <v>8.7600000000000011E-2</v>
          </cell>
        </row>
        <row r="173">
          <cell r="A173" t="str">
            <v>Pickerill</v>
          </cell>
          <cell r="B173">
            <v>169</v>
          </cell>
          <cell r="E173" t="str">
            <v>Profile Good</v>
          </cell>
          <cell r="G173" t="str">
            <v>Theddlethorpe</v>
          </cell>
          <cell r="H173" t="str">
            <v>Theddlethorpe</v>
          </cell>
          <cell r="I173" t="str">
            <v>P</v>
          </cell>
          <cell r="J173">
            <v>1</v>
          </cell>
          <cell r="K173">
            <v>1.1111111111111112</v>
          </cell>
          <cell r="L173">
            <v>1.2</v>
          </cell>
          <cell r="M173">
            <v>1.5</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0.09</v>
          </cell>
          <cell r="AG173">
            <v>0.05</v>
          </cell>
          <cell r="AH173">
            <v>0.02</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0.1</v>
          </cell>
          <cell r="BB173">
            <v>0.06</v>
          </cell>
          <cell r="BC173">
            <v>0.03</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38.349205231337869</v>
          </cell>
          <cell r="BW173">
            <v>3.6</v>
          </cell>
          <cell r="BX173">
            <v>1.1299999999999999</v>
          </cell>
          <cell r="BY173">
            <v>89.58</v>
          </cell>
          <cell r="BZ173">
            <v>4.07</v>
          </cell>
          <cell r="CA173">
            <v>1.02</v>
          </cell>
          <cell r="CB173">
            <v>0.38</v>
          </cell>
          <cell r="CC173">
            <v>0.11</v>
          </cell>
          <cell r="CD173">
            <v>7.0000000000000007E-2</v>
          </cell>
          <cell r="CE173">
            <v>0.03</v>
          </cell>
          <cell r="CF173">
            <v>0.01</v>
          </cell>
          <cell r="CJ173">
            <v>99.999999999999986</v>
          </cell>
          <cell r="CK173">
            <v>0</v>
          </cell>
          <cell r="CL173">
            <v>0</v>
          </cell>
          <cell r="CM173">
            <v>20</v>
          </cell>
          <cell r="CN173">
            <v>0</v>
          </cell>
          <cell r="CO173">
            <v>5.8400000000000001E-2</v>
          </cell>
        </row>
        <row r="174">
          <cell r="A174" t="str">
            <v>Puffin</v>
          </cell>
          <cell r="B174">
            <v>170</v>
          </cell>
          <cell r="E174" t="str">
            <v>90% Poor gas, slip 3</v>
          </cell>
          <cell r="G174" t="str">
            <v>Shell/Esso B</v>
          </cell>
          <cell r="H174" t="str">
            <v>Bacton</v>
          </cell>
          <cell r="I174" t="str">
            <v>A</v>
          </cell>
          <cell r="J174">
            <v>1</v>
          </cell>
          <cell r="K174">
            <v>0</v>
          </cell>
          <cell r="L174">
            <v>0</v>
          </cell>
          <cell r="M174">
            <v>0</v>
          </cell>
          <cell r="N174">
            <v>0</v>
          </cell>
          <cell r="O174">
            <v>0</v>
          </cell>
          <cell r="P174">
            <v>0</v>
          </cell>
          <cell r="Q174">
            <v>0</v>
          </cell>
          <cell r="R174">
            <v>1.0980392156862746</v>
          </cell>
          <cell r="S174">
            <v>1.0999999999999999</v>
          </cell>
          <cell r="T174">
            <v>1.10126582278481</v>
          </cell>
          <cell r="U174">
            <v>1.0943396226415094</v>
          </cell>
          <cell r="V174">
            <v>1.0999999999999999</v>
          </cell>
          <cell r="W174">
            <v>1.1034482758620692</v>
          </cell>
          <cell r="X174">
            <v>1.0909090909090908</v>
          </cell>
          <cell r="Y174">
            <v>1.1333333333333335</v>
          </cell>
          <cell r="Z174">
            <v>1.0909090909090908</v>
          </cell>
          <cell r="AA174">
            <v>1.1428571428571428</v>
          </cell>
          <cell r="AB174">
            <v>1.2</v>
          </cell>
          <cell r="AC174">
            <v>1.25</v>
          </cell>
          <cell r="AD174">
            <v>0</v>
          </cell>
          <cell r="AE174">
            <v>0</v>
          </cell>
          <cell r="AF174">
            <v>0</v>
          </cell>
          <cell r="AG174">
            <v>0</v>
          </cell>
          <cell r="AH174">
            <v>0</v>
          </cell>
          <cell r="AI174">
            <v>0</v>
          </cell>
          <cell r="AJ174">
            <v>0</v>
          </cell>
          <cell r="AK174">
            <v>0</v>
          </cell>
          <cell r="AL174">
            <v>0</v>
          </cell>
          <cell r="AM174">
            <v>0.51</v>
          </cell>
          <cell r="AN174">
            <v>0.9</v>
          </cell>
          <cell r="AO174">
            <v>0.79</v>
          </cell>
          <cell r="AP174">
            <v>0.53</v>
          </cell>
          <cell r="AQ174">
            <v>0.4</v>
          </cell>
          <cell r="AR174">
            <v>0.28999999999999998</v>
          </cell>
          <cell r="AS174">
            <v>0.22</v>
          </cell>
          <cell r="AT174">
            <v>0.15</v>
          </cell>
          <cell r="AU174">
            <v>0.11</v>
          </cell>
          <cell r="AV174">
            <v>7.0000000000000007E-2</v>
          </cell>
          <cell r="AW174">
            <v>0.05</v>
          </cell>
          <cell r="AX174">
            <v>0.04</v>
          </cell>
          <cell r="AY174">
            <v>0</v>
          </cell>
          <cell r="AZ174">
            <v>0</v>
          </cell>
          <cell r="BA174">
            <v>0</v>
          </cell>
          <cell r="BB174">
            <v>0</v>
          </cell>
          <cell r="BC174">
            <v>0</v>
          </cell>
          <cell r="BD174">
            <v>0</v>
          </cell>
          <cell r="BE174">
            <v>0</v>
          </cell>
          <cell r="BF174">
            <v>0</v>
          </cell>
          <cell r="BG174">
            <v>0</v>
          </cell>
          <cell r="BH174">
            <v>0.56000000000000005</v>
          </cell>
          <cell r="BI174">
            <v>0.99</v>
          </cell>
          <cell r="BJ174">
            <v>0.87</v>
          </cell>
          <cell r="BK174">
            <v>0.57999999999999996</v>
          </cell>
          <cell r="BL174">
            <v>0.44</v>
          </cell>
          <cell r="BM174">
            <v>0.32</v>
          </cell>
          <cell r="BN174">
            <v>0.24</v>
          </cell>
          <cell r="BO174">
            <v>0.17</v>
          </cell>
          <cell r="BP174">
            <v>0.12</v>
          </cell>
          <cell r="BQ174">
            <v>0.08</v>
          </cell>
          <cell r="BR174">
            <v>0.06</v>
          </cell>
          <cell r="BS174">
            <v>0.05</v>
          </cell>
          <cell r="BT174">
            <v>0</v>
          </cell>
          <cell r="BU174">
            <v>0</v>
          </cell>
          <cell r="BV174">
            <v>38.694400237546851</v>
          </cell>
          <cell r="BW174">
            <v>2.83</v>
          </cell>
          <cell r="BX174">
            <v>0.56000000000000005</v>
          </cell>
          <cell r="BY174">
            <v>91.13</v>
          </cell>
          <cell r="BZ174">
            <v>3.92</v>
          </cell>
          <cell r="CA174">
            <v>1</v>
          </cell>
          <cell r="CB174">
            <v>0.45</v>
          </cell>
          <cell r="CC174">
            <v>0.1</v>
          </cell>
          <cell r="CD174">
            <v>0.01</v>
          </cell>
          <cell r="CG174" t="str">
            <v>.3ppm</v>
          </cell>
          <cell r="CJ174">
            <v>100</v>
          </cell>
          <cell r="CK174">
            <v>-0.185</v>
          </cell>
          <cell r="CL174">
            <v>2.1950000000000003</v>
          </cell>
          <cell r="CM174">
            <v>11.864864864864867</v>
          </cell>
          <cell r="CN174">
            <v>0.75918918918918976</v>
          </cell>
          <cell r="CO174">
            <v>1.2735540540540544</v>
          </cell>
        </row>
        <row r="175">
          <cell r="A175" t="str">
            <v>Ravenspurn North</v>
          </cell>
          <cell r="B175">
            <v>171</v>
          </cell>
          <cell r="E175" t="str">
            <v>Profile good</v>
          </cell>
          <cell r="G175" t="str">
            <v>Dimlington E</v>
          </cell>
          <cell r="H175" t="str">
            <v>Easington</v>
          </cell>
          <cell r="I175" t="str">
            <v>P</v>
          </cell>
          <cell r="J175">
            <v>1</v>
          </cell>
          <cell r="K175">
            <v>1.2941176470588236</v>
          </cell>
          <cell r="L175">
            <v>1.2941176470588236</v>
          </cell>
          <cell r="M175">
            <v>1.2983870967741937</v>
          </cell>
          <cell r="N175">
            <v>1.2971014492753625</v>
          </cell>
          <cell r="O175">
            <v>1.2990654205607475</v>
          </cell>
          <cell r="P175">
            <v>1.3010752688172043</v>
          </cell>
          <cell r="Q175">
            <v>1.3012048192771086</v>
          </cell>
          <cell r="R175">
            <v>1.3013698630136985</v>
          </cell>
          <cell r="S175">
            <v>1.296875</v>
          </cell>
          <cell r="T175">
            <v>1.3035714285714284</v>
          </cell>
          <cell r="U175">
            <v>1.28125</v>
          </cell>
          <cell r="V175">
            <v>1.3181818181818181</v>
          </cell>
          <cell r="W175">
            <v>1.3333333333333335</v>
          </cell>
          <cell r="X175">
            <v>1.2727272727272729</v>
          </cell>
          <cell r="Y175">
            <v>1.25</v>
          </cell>
          <cell r="Z175">
            <v>1.4000000000000001</v>
          </cell>
          <cell r="AA175">
            <v>1.25</v>
          </cell>
          <cell r="AB175">
            <v>0</v>
          </cell>
          <cell r="AC175">
            <v>0</v>
          </cell>
          <cell r="AD175">
            <v>0</v>
          </cell>
          <cell r="AE175">
            <v>0</v>
          </cell>
          <cell r="AF175">
            <v>0.85</v>
          </cell>
          <cell r="AG175">
            <v>0.85</v>
          </cell>
          <cell r="AH175">
            <v>1.24</v>
          </cell>
          <cell r="AI175">
            <v>1.38</v>
          </cell>
          <cell r="AJ175">
            <v>1.07</v>
          </cell>
          <cell r="AK175">
            <v>0.93</v>
          </cell>
          <cell r="AL175">
            <v>0.83</v>
          </cell>
          <cell r="AM175">
            <v>0.73</v>
          </cell>
          <cell r="AN175">
            <v>0.64</v>
          </cell>
          <cell r="AO175">
            <v>0.56000000000000005</v>
          </cell>
          <cell r="AP175">
            <v>0.32</v>
          </cell>
          <cell r="AQ175">
            <v>0.22</v>
          </cell>
          <cell r="AR175">
            <v>0.15</v>
          </cell>
          <cell r="AS175">
            <v>0.11</v>
          </cell>
          <cell r="AT175">
            <v>0.08</v>
          </cell>
          <cell r="AU175">
            <v>0.05</v>
          </cell>
          <cell r="AV175">
            <v>0.04</v>
          </cell>
          <cell r="AW175">
            <v>0</v>
          </cell>
          <cell r="AX175">
            <v>0</v>
          </cell>
          <cell r="AY175">
            <v>0</v>
          </cell>
          <cell r="AZ175">
            <v>0</v>
          </cell>
          <cell r="BA175">
            <v>1.1000000000000001</v>
          </cell>
          <cell r="BB175">
            <v>1.1000000000000001</v>
          </cell>
          <cell r="BC175">
            <v>1.61</v>
          </cell>
          <cell r="BD175">
            <v>1.79</v>
          </cell>
          <cell r="BE175">
            <v>1.39</v>
          </cell>
          <cell r="BF175">
            <v>1.21</v>
          </cell>
          <cell r="BG175">
            <v>1.08</v>
          </cell>
          <cell r="BH175">
            <v>0.95</v>
          </cell>
          <cell r="BI175">
            <v>0.83</v>
          </cell>
          <cell r="BJ175">
            <v>0.73</v>
          </cell>
          <cell r="BK175">
            <v>0.41</v>
          </cell>
          <cell r="BL175">
            <v>0.28999999999999998</v>
          </cell>
          <cell r="BM175">
            <v>0.2</v>
          </cell>
          <cell r="BN175">
            <v>0.14000000000000001</v>
          </cell>
          <cell r="BO175">
            <v>0.1</v>
          </cell>
          <cell r="BP175">
            <v>7.0000000000000007E-2</v>
          </cell>
          <cell r="BQ175">
            <v>0.05</v>
          </cell>
          <cell r="BR175">
            <v>0</v>
          </cell>
          <cell r="BS175">
            <v>0</v>
          </cell>
          <cell r="BT175">
            <v>0</v>
          </cell>
          <cell r="BU175">
            <v>0</v>
          </cell>
          <cell r="BV175">
            <v>38.513007941387826</v>
          </cell>
          <cell r="BW175">
            <v>1.89</v>
          </cell>
          <cell r="BX175">
            <v>0.81</v>
          </cell>
          <cell r="BY175">
            <v>92.84</v>
          </cell>
          <cell r="BZ175">
            <v>3.41</v>
          </cell>
          <cell r="CA175">
            <v>0.65</v>
          </cell>
          <cell r="CB175">
            <v>0.25</v>
          </cell>
          <cell r="CC175">
            <v>7.0000000000000007E-2</v>
          </cell>
          <cell r="CD175">
            <v>0.06</v>
          </cell>
          <cell r="CE175">
            <v>0.02</v>
          </cell>
          <cell r="CJ175">
            <v>100</v>
          </cell>
          <cell r="CK175">
            <v>-0.16</v>
          </cell>
          <cell r="CL175">
            <v>1.76</v>
          </cell>
          <cell r="CM175">
            <v>11</v>
          </cell>
          <cell r="CN175">
            <v>0.32</v>
          </cell>
          <cell r="CO175">
            <v>3.547800000000001</v>
          </cell>
        </row>
        <row r="176">
          <cell r="A176" t="str">
            <v>Ravenspurn South</v>
          </cell>
          <cell r="B176">
            <v>172</v>
          </cell>
          <cell r="E176" t="str">
            <v>Profile good</v>
          </cell>
          <cell r="G176" t="str">
            <v>Dimlington E</v>
          </cell>
          <cell r="H176" t="str">
            <v>Easington</v>
          </cell>
          <cell r="I176" t="str">
            <v>P</v>
          </cell>
          <cell r="J176">
            <v>1</v>
          </cell>
          <cell r="K176">
            <v>1.3</v>
          </cell>
          <cell r="L176">
            <v>1.2926829268292683</v>
          </cell>
          <cell r="M176">
            <v>1.3076923076923077</v>
          </cell>
          <cell r="N176">
            <v>1.3043478260869568</v>
          </cell>
          <cell r="O176">
            <v>1.295774647887324</v>
          </cell>
          <cell r="P176">
            <v>1.3088235294117647</v>
          </cell>
          <cell r="Q176">
            <v>1.2982456140350878</v>
          </cell>
          <cell r="R176">
            <v>1.2909090909090908</v>
          </cell>
          <cell r="S176">
            <v>1.3111111111111111</v>
          </cell>
          <cell r="T176">
            <v>1.2888888888888888</v>
          </cell>
          <cell r="U176">
            <v>1.2972972972972974</v>
          </cell>
          <cell r="V176">
            <v>1.3076923076923077</v>
          </cell>
          <cell r="W176">
            <v>1.3333333333333333</v>
          </cell>
          <cell r="X176">
            <v>1.2307692307692308</v>
          </cell>
          <cell r="Y176">
            <v>1.3333333333333333</v>
          </cell>
          <cell r="Z176">
            <v>1.3333333333333335</v>
          </cell>
          <cell r="AA176">
            <v>1.5</v>
          </cell>
          <cell r="AB176">
            <v>0</v>
          </cell>
          <cell r="AC176">
            <v>0</v>
          </cell>
          <cell r="AD176">
            <v>0</v>
          </cell>
          <cell r="AE176">
            <v>0</v>
          </cell>
          <cell r="AF176">
            <v>0.2</v>
          </cell>
          <cell r="AG176">
            <v>0.41</v>
          </cell>
          <cell r="AH176">
            <v>0.52</v>
          </cell>
          <cell r="AI176">
            <v>0.69</v>
          </cell>
          <cell r="AJ176">
            <v>0.71</v>
          </cell>
          <cell r="AK176">
            <v>0.68</v>
          </cell>
          <cell r="AL176">
            <v>0.56999999999999995</v>
          </cell>
          <cell r="AM176">
            <v>0.55000000000000004</v>
          </cell>
          <cell r="AN176">
            <v>0.45</v>
          </cell>
          <cell r="AO176">
            <v>0.45</v>
          </cell>
          <cell r="AP176">
            <v>0.37</v>
          </cell>
          <cell r="AQ176">
            <v>0.26</v>
          </cell>
          <cell r="AR176">
            <v>0.18</v>
          </cell>
          <cell r="AS176">
            <v>0.13</v>
          </cell>
          <cell r="AT176">
            <v>0.09</v>
          </cell>
          <cell r="AU176">
            <v>0.06</v>
          </cell>
          <cell r="AV176">
            <v>0.04</v>
          </cell>
          <cell r="AW176">
            <v>0</v>
          </cell>
          <cell r="AX176">
            <v>0</v>
          </cell>
          <cell r="AY176">
            <v>0</v>
          </cell>
          <cell r="AZ176">
            <v>0</v>
          </cell>
          <cell r="BA176">
            <v>0.26</v>
          </cell>
          <cell r="BB176">
            <v>0.53</v>
          </cell>
          <cell r="BC176">
            <v>0.68</v>
          </cell>
          <cell r="BD176">
            <v>0.9</v>
          </cell>
          <cell r="BE176">
            <v>0.92</v>
          </cell>
          <cell r="BF176">
            <v>0.89</v>
          </cell>
          <cell r="BG176">
            <v>0.74</v>
          </cell>
          <cell r="BH176">
            <v>0.71</v>
          </cell>
          <cell r="BI176">
            <v>0.59</v>
          </cell>
          <cell r="BJ176">
            <v>0.57999999999999996</v>
          </cell>
          <cell r="BK176">
            <v>0.48</v>
          </cell>
          <cell r="BL176">
            <v>0.34</v>
          </cell>
          <cell r="BM176">
            <v>0.24</v>
          </cell>
          <cell r="BN176">
            <v>0.16</v>
          </cell>
          <cell r="BO176">
            <v>0.12</v>
          </cell>
          <cell r="BP176">
            <v>0.08</v>
          </cell>
          <cell r="BQ176">
            <v>0.06</v>
          </cell>
          <cell r="BR176">
            <v>0</v>
          </cell>
          <cell r="BS176">
            <v>0</v>
          </cell>
          <cell r="BT176">
            <v>0</v>
          </cell>
          <cell r="BU176">
            <v>0</v>
          </cell>
          <cell r="BV176">
            <v>38.513007941387826</v>
          </cell>
          <cell r="BW176">
            <v>1.89</v>
          </cell>
          <cell r="BX176">
            <v>0.81</v>
          </cell>
          <cell r="BY176">
            <v>92.84</v>
          </cell>
          <cell r="BZ176">
            <v>3.41</v>
          </cell>
          <cell r="CA176">
            <v>0.65</v>
          </cell>
          <cell r="CB176">
            <v>0.25</v>
          </cell>
          <cell r="CC176">
            <v>7.0000000000000007E-2</v>
          </cell>
          <cell r="CD176">
            <v>0.06</v>
          </cell>
          <cell r="CE176">
            <v>0.02</v>
          </cell>
          <cell r="CJ176">
            <v>100</v>
          </cell>
          <cell r="CK176">
            <v>-4.0000000000000008E-2</v>
          </cell>
          <cell r="CL176">
            <v>0.73000000000000009</v>
          </cell>
          <cell r="CM176">
            <v>18.25</v>
          </cell>
          <cell r="CN176">
            <v>1.7112499999999999</v>
          </cell>
          <cell r="CO176">
            <v>2.6686062499999998</v>
          </cell>
        </row>
        <row r="177">
          <cell r="A177" t="str">
            <v>Rhum</v>
          </cell>
          <cell r="B177">
            <v>173</v>
          </cell>
          <cell r="E177" t="str">
            <v>Zeroed whilst sanctions are in place</v>
          </cell>
          <cell r="G177" t="str">
            <v>Total SF</v>
          </cell>
          <cell r="H177" t="str">
            <v>St Fergus</v>
          </cell>
          <cell r="I177" t="str">
            <v>P</v>
          </cell>
          <cell r="J177">
            <v>1</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38.869398658158993</v>
          </cell>
          <cell r="BW177">
            <v>0.57999999999999996</v>
          </cell>
          <cell r="BX177">
            <v>3.65</v>
          </cell>
          <cell r="BY177">
            <v>88.53</v>
          </cell>
          <cell r="BZ177">
            <v>5.43</v>
          </cell>
          <cell r="CA177">
            <v>1.5</v>
          </cell>
          <cell r="CB177">
            <v>0.26</v>
          </cell>
          <cell r="CC177">
            <v>0.04</v>
          </cell>
          <cell r="CD177">
            <v>0.01</v>
          </cell>
          <cell r="CG177" t="str">
            <v>1.2ppm</v>
          </cell>
          <cell r="CJ177">
            <v>100.00000000000001</v>
          </cell>
          <cell r="CK177">
            <v>0</v>
          </cell>
          <cell r="CL177">
            <v>0</v>
          </cell>
          <cell r="CM177">
            <v>20</v>
          </cell>
          <cell r="CN177">
            <v>0</v>
          </cell>
          <cell r="CO177">
            <v>0</v>
          </cell>
        </row>
        <row r="178">
          <cell r="A178" t="str">
            <v>Rita</v>
          </cell>
          <cell r="B178">
            <v>174</v>
          </cell>
          <cell r="E178" t="str">
            <v>Pofile Good</v>
          </cell>
          <cell r="G178" t="str">
            <v>Theddlethorpe</v>
          </cell>
          <cell r="H178" t="str">
            <v>Theddlethorpe</v>
          </cell>
          <cell r="I178" t="str">
            <v>P</v>
          </cell>
          <cell r="J178">
            <v>2</v>
          </cell>
          <cell r="K178">
            <v>1.1976744186046513</v>
          </cell>
          <cell r="L178">
            <v>1.1923076923076923</v>
          </cell>
          <cell r="M178">
            <v>1.1935483870967742</v>
          </cell>
          <cell r="N178">
            <v>1.2222222222222223</v>
          </cell>
          <cell r="O178">
            <v>1.2</v>
          </cell>
          <cell r="P178">
            <v>1.2857142857142856</v>
          </cell>
          <cell r="Q178">
            <v>1.2</v>
          </cell>
          <cell r="R178">
            <v>1.25</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0.86</v>
          </cell>
          <cell r="AG178">
            <v>0.52</v>
          </cell>
          <cell r="AH178">
            <v>0.31</v>
          </cell>
          <cell r="AI178">
            <v>0.18</v>
          </cell>
          <cell r="AJ178">
            <v>0.1</v>
          </cell>
          <cell r="AK178">
            <v>7.0000000000000007E-2</v>
          </cell>
          <cell r="AL178">
            <v>0.05</v>
          </cell>
          <cell r="AM178">
            <v>0.04</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1.03</v>
          </cell>
          <cell r="BB178">
            <v>0.62</v>
          </cell>
          <cell r="BC178">
            <v>0.37</v>
          </cell>
          <cell r="BD178">
            <v>0.22</v>
          </cell>
          <cell r="BE178">
            <v>0.12</v>
          </cell>
          <cell r="BF178">
            <v>0.09</v>
          </cell>
          <cell r="BG178">
            <v>0.06</v>
          </cell>
          <cell r="BH178">
            <v>0.05</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38.349205231337869</v>
          </cell>
          <cell r="BW178">
            <v>3.6</v>
          </cell>
          <cell r="BX178">
            <v>1.1299999999999999</v>
          </cell>
          <cell r="BY178">
            <v>89.58</v>
          </cell>
          <cell r="BZ178">
            <v>4.07</v>
          </cell>
          <cell r="CA178">
            <v>1.02</v>
          </cell>
          <cell r="CB178">
            <v>0.38</v>
          </cell>
          <cell r="CC178">
            <v>0.11</v>
          </cell>
          <cell r="CD178">
            <v>7.0000000000000007E-2</v>
          </cell>
          <cell r="CE178">
            <v>0.03</v>
          </cell>
          <cell r="CF178">
            <v>0.01</v>
          </cell>
          <cell r="CJ178">
            <v>99.999999999999986</v>
          </cell>
          <cell r="CK178">
            <v>0</v>
          </cell>
          <cell r="CL178">
            <v>0</v>
          </cell>
          <cell r="CM178">
            <v>20</v>
          </cell>
          <cell r="CN178">
            <v>0</v>
          </cell>
          <cell r="CO178">
            <v>0.77744999999999997</v>
          </cell>
        </row>
        <row r="179">
          <cell r="A179" t="str">
            <v>Rochelle</v>
          </cell>
          <cell r="B179">
            <v>175</v>
          </cell>
          <cell r="E179" t="str">
            <v>90% Under construction H2 12</v>
          </cell>
          <cell r="G179" t="str">
            <v>Mobil SF</v>
          </cell>
          <cell r="H179" t="str">
            <v>St Fergus</v>
          </cell>
          <cell r="I179" t="str">
            <v>D</v>
          </cell>
          <cell r="J179">
            <v>2</v>
          </cell>
          <cell r="K179">
            <v>0</v>
          </cell>
          <cell r="L179">
            <v>0</v>
          </cell>
          <cell r="M179">
            <v>1.0945945945945947</v>
          </cell>
          <cell r="N179">
            <v>1.0945945945945947</v>
          </cell>
          <cell r="O179">
            <v>1.1013513513513513</v>
          </cell>
          <cell r="P179">
            <v>1.0955882352941175</v>
          </cell>
          <cell r="Q179">
            <v>1.0909090909090911</v>
          </cell>
          <cell r="R179">
            <v>1.1016949152542375</v>
          </cell>
          <cell r="S179">
            <v>1.0666666666666667</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0.74</v>
          </cell>
          <cell r="AI179">
            <v>0.74</v>
          </cell>
          <cell r="AJ179">
            <v>1.48</v>
          </cell>
          <cell r="AK179">
            <v>1.36</v>
          </cell>
          <cell r="AL179">
            <v>0.99</v>
          </cell>
          <cell r="AM179">
            <v>0.59</v>
          </cell>
          <cell r="AN179">
            <v>0.15</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0.81</v>
          </cell>
          <cell r="BD179">
            <v>0.81</v>
          </cell>
          <cell r="BE179">
            <v>1.63</v>
          </cell>
          <cell r="BF179">
            <v>1.49</v>
          </cell>
          <cell r="BG179">
            <v>1.08</v>
          </cell>
          <cell r="BH179">
            <v>0.65</v>
          </cell>
          <cell r="BI179">
            <v>0.16</v>
          </cell>
          <cell r="BJ179">
            <v>0</v>
          </cell>
          <cell r="BK179">
            <v>0</v>
          </cell>
          <cell r="BL179">
            <v>0</v>
          </cell>
          <cell r="BM179">
            <v>0</v>
          </cell>
          <cell r="BN179">
            <v>0</v>
          </cell>
          <cell r="BO179">
            <v>0</v>
          </cell>
          <cell r="BP179">
            <v>0</v>
          </cell>
          <cell r="BQ179">
            <v>0</v>
          </cell>
          <cell r="BR179">
            <v>0</v>
          </cell>
          <cell r="BS179">
            <v>0</v>
          </cell>
          <cell r="BT179">
            <v>0</v>
          </cell>
          <cell r="BU179">
            <v>0</v>
          </cell>
          <cell r="BV179">
            <v>40.950209030535341</v>
          </cell>
          <cell r="BW179">
            <v>0.78</v>
          </cell>
          <cell r="BX179">
            <v>2.96</v>
          </cell>
          <cell r="BY179">
            <v>84.99</v>
          </cell>
          <cell r="BZ179">
            <v>7.74</v>
          </cell>
          <cell r="CA179">
            <v>2.56</v>
          </cell>
          <cell r="CB179">
            <v>0.73</v>
          </cell>
          <cell r="CC179">
            <v>0.18</v>
          </cell>
          <cell r="CD179">
            <v>0.04</v>
          </cell>
          <cell r="CE179">
            <v>0.02</v>
          </cell>
          <cell r="CG179" t="str">
            <v>1.6ppm</v>
          </cell>
          <cell r="CJ179">
            <v>100</v>
          </cell>
          <cell r="CK179">
            <v>-7.4999999999999997E-2</v>
          </cell>
          <cell r="CL179">
            <v>0.67499999999999993</v>
          </cell>
          <cell r="CM179">
            <v>9</v>
          </cell>
          <cell r="CN179">
            <v>0</v>
          </cell>
          <cell r="CO179">
            <v>2.20825</v>
          </cell>
        </row>
        <row r="180">
          <cell r="A180" t="str">
            <v>Rose</v>
          </cell>
          <cell r="B180">
            <v>176</v>
          </cell>
          <cell r="E180" t="str">
            <v>Field issues</v>
          </cell>
          <cell r="G180" t="str">
            <v>Dimlington E</v>
          </cell>
          <cell r="H180" t="str">
            <v>Easington</v>
          </cell>
          <cell r="I180" t="str">
            <v>P</v>
          </cell>
          <cell r="J180">
            <v>2</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38.513007941387826</v>
          </cell>
          <cell r="BW180">
            <v>1.89</v>
          </cell>
          <cell r="BX180">
            <v>0.81</v>
          </cell>
          <cell r="BY180">
            <v>92.84</v>
          </cell>
          <cell r="BZ180">
            <v>3.41</v>
          </cell>
          <cell r="CA180">
            <v>0.65</v>
          </cell>
          <cell r="CB180">
            <v>0.25</v>
          </cell>
          <cell r="CC180">
            <v>7.0000000000000007E-2</v>
          </cell>
          <cell r="CD180">
            <v>0.06</v>
          </cell>
          <cell r="CE180">
            <v>0.02</v>
          </cell>
          <cell r="CJ180">
            <v>100</v>
          </cell>
          <cell r="CK180">
            <v>0</v>
          </cell>
          <cell r="CL180">
            <v>0</v>
          </cell>
          <cell r="CM180">
            <v>20</v>
          </cell>
          <cell r="CN180">
            <v>0</v>
          </cell>
          <cell r="CO180">
            <v>0</v>
          </cell>
        </row>
        <row r="181">
          <cell r="A181" t="str">
            <v>Salfleetby</v>
          </cell>
          <cell r="B181">
            <v>177</v>
          </cell>
          <cell r="E181" t="str">
            <v>Onshore</v>
          </cell>
          <cell r="G181" t="str">
            <v>Theddlethorpe</v>
          </cell>
          <cell r="H181" t="str">
            <v>Theddlethorpe</v>
          </cell>
          <cell r="I181" t="str">
            <v>P</v>
          </cell>
          <cell r="J181">
            <v>1</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38.349205231337869</v>
          </cell>
          <cell r="BW181">
            <v>3.6</v>
          </cell>
          <cell r="BX181">
            <v>1.1299999999999999</v>
          </cell>
          <cell r="BY181">
            <v>89.58</v>
          </cell>
          <cell r="BZ181">
            <v>4.07</v>
          </cell>
          <cell r="CA181">
            <v>1.02</v>
          </cell>
          <cell r="CB181">
            <v>0.38</v>
          </cell>
          <cell r="CC181">
            <v>0.11</v>
          </cell>
          <cell r="CD181">
            <v>7.0000000000000007E-2</v>
          </cell>
          <cell r="CE181">
            <v>0.03</v>
          </cell>
          <cell r="CF181">
            <v>0.01</v>
          </cell>
          <cell r="CJ181">
            <v>99.999999999999986</v>
          </cell>
          <cell r="CK181">
            <v>0</v>
          </cell>
          <cell r="CL181">
            <v>0</v>
          </cell>
          <cell r="CM181">
            <v>20</v>
          </cell>
          <cell r="CN181">
            <v>0</v>
          </cell>
          <cell r="CO181">
            <v>0</v>
          </cell>
        </row>
        <row r="182">
          <cell r="A182" t="str">
            <v>Saturn</v>
          </cell>
          <cell r="B182">
            <v>178</v>
          </cell>
          <cell r="E182" t="str">
            <v>Profile Good</v>
          </cell>
          <cell r="G182" t="str">
            <v>Theddlethorpe</v>
          </cell>
          <cell r="H182" t="str">
            <v>Theddlethorpe</v>
          </cell>
          <cell r="I182" t="str">
            <v>P</v>
          </cell>
          <cell r="J182">
            <v>1</v>
          </cell>
          <cell r="K182">
            <v>1.1970802919708028</v>
          </cell>
          <cell r="L182">
            <v>1.1975308641975309</v>
          </cell>
          <cell r="M182">
            <v>1.196969696969697</v>
          </cell>
          <cell r="N182">
            <v>1.1914893617021278</v>
          </cell>
          <cell r="O182">
            <v>1.1851851851851851</v>
          </cell>
          <cell r="P182">
            <v>1.2222222222222223</v>
          </cell>
          <cell r="Q182">
            <v>1.25</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1.37</v>
          </cell>
          <cell r="AG182">
            <v>0.81</v>
          </cell>
          <cell r="AH182">
            <v>0.66</v>
          </cell>
          <cell r="AI182">
            <v>0.47</v>
          </cell>
          <cell r="AJ182">
            <v>0.27</v>
          </cell>
          <cell r="AK182">
            <v>0.18</v>
          </cell>
          <cell r="AL182">
            <v>0.04</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1.64</v>
          </cell>
          <cell r="BB182">
            <v>0.97</v>
          </cell>
          <cell r="BC182">
            <v>0.79</v>
          </cell>
          <cell r="BD182">
            <v>0.56000000000000005</v>
          </cell>
          <cell r="BE182">
            <v>0.32</v>
          </cell>
          <cell r="BF182">
            <v>0.22</v>
          </cell>
          <cell r="BG182">
            <v>0.05</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38.349205231337869</v>
          </cell>
          <cell r="BW182">
            <v>3.6</v>
          </cell>
          <cell r="BX182">
            <v>1.1299999999999999</v>
          </cell>
          <cell r="BY182">
            <v>89.58</v>
          </cell>
          <cell r="BZ182">
            <v>4.07</v>
          </cell>
          <cell r="CA182">
            <v>1.02</v>
          </cell>
          <cell r="CB182">
            <v>0.38</v>
          </cell>
          <cell r="CC182">
            <v>0.11</v>
          </cell>
          <cell r="CD182">
            <v>7.0000000000000007E-2</v>
          </cell>
          <cell r="CE182">
            <v>0.03</v>
          </cell>
          <cell r="CF182">
            <v>0.01</v>
          </cell>
          <cell r="CJ182">
            <v>99.999999999999986</v>
          </cell>
          <cell r="CK182">
            <v>0</v>
          </cell>
          <cell r="CL182">
            <v>0</v>
          </cell>
          <cell r="CM182">
            <v>20</v>
          </cell>
          <cell r="CN182">
            <v>0</v>
          </cell>
          <cell r="CO182">
            <v>1.3870000000000002</v>
          </cell>
        </row>
        <row r="183">
          <cell r="A183" t="str">
            <v>Schooner</v>
          </cell>
          <cell r="B183">
            <v>179</v>
          </cell>
          <cell r="E183" t="str">
            <v>Profile Good</v>
          </cell>
          <cell r="G183" t="str">
            <v>Theddlethorpe</v>
          </cell>
          <cell r="H183" t="str">
            <v>Theddlethorpe</v>
          </cell>
          <cell r="I183" t="str">
            <v>P</v>
          </cell>
          <cell r="J183">
            <v>1</v>
          </cell>
          <cell r="K183">
            <v>1.1944444444444444</v>
          </cell>
          <cell r="L183">
            <v>1.2121212121212122</v>
          </cell>
          <cell r="M183">
            <v>1.2</v>
          </cell>
          <cell r="N183">
            <v>1.1785714285714286</v>
          </cell>
          <cell r="O183">
            <v>1.1904761904761905</v>
          </cell>
          <cell r="P183">
            <v>1.2105263157894737</v>
          </cell>
          <cell r="Q183">
            <v>1.2352941176470587</v>
          </cell>
          <cell r="R183">
            <v>1.2142857142857142</v>
          </cell>
          <cell r="S183">
            <v>1.2727272727272729</v>
          </cell>
          <cell r="T183">
            <v>1.1428571428571428</v>
          </cell>
          <cell r="U183">
            <v>2</v>
          </cell>
          <cell r="V183">
            <v>0</v>
          </cell>
          <cell r="W183">
            <v>0</v>
          </cell>
          <cell r="X183">
            <v>0</v>
          </cell>
          <cell r="Y183">
            <v>0</v>
          </cell>
          <cell r="Z183">
            <v>0</v>
          </cell>
          <cell r="AA183">
            <v>0</v>
          </cell>
          <cell r="AB183">
            <v>0</v>
          </cell>
          <cell r="AC183">
            <v>0</v>
          </cell>
          <cell r="AD183">
            <v>0</v>
          </cell>
          <cell r="AE183">
            <v>0</v>
          </cell>
          <cell r="AF183">
            <v>0.36</v>
          </cell>
          <cell r="AG183">
            <v>0.33</v>
          </cell>
          <cell r="AH183">
            <v>0.3</v>
          </cell>
          <cell r="AI183">
            <v>0.28000000000000003</v>
          </cell>
          <cell r="AJ183">
            <v>0.21</v>
          </cell>
          <cell r="AK183">
            <v>0.19</v>
          </cell>
          <cell r="AL183">
            <v>0.17</v>
          </cell>
          <cell r="AM183">
            <v>0.14000000000000001</v>
          </cell>
          <cell r="AN183">
            <v>0.11</v>
          </cell>
          <cell r="AO183">
            <v>7.0000000000000007E-2</v>
          </cell>
          <cell r="AP183">
            <v>0.01</v>
          </cell>
          <cell r="AQ183">
            <v>0</v>
          </cell>
          <cell r="AR183">
            <v>0</v>
          </cell>
          <cell r="AS183">
            <v>0</v>
          </cell>
          <cell r="AT183">
            <v>0</v>
          </cell>
          <cell r="AU183">
            <v>0</v>
          </cell>
          <cell r="AV183">
            <v>0</v>
          </cell>
          <cell r="AW183">
            <v>0</v>
          </cell>
          <cell r="AX183">
            <v>0</v>
          </cell>
          <cell r="AY183">
            <v>0</v>
          </cell>
          <cell r="AZ183">
            <v>0</v>
          </cell>
          <cell r="BA183">
            <v>0.43</v>
          </cell>
          <cell r="BB183">
            <v>0.4</v>
          </cell>
          <cell r="BC183">
            <v>0.36</v>
          </cell>
          <cell r="BD183">
            <v>0.33</v>
          </cell>
          <cell r="BE183">
            <v>0.25</v>
          </cell>
          <cell r="BF183">
            <v>0.23</v>
          </cell>
          <cell r="BG183">
            <v>0.21</v>
          </cell>
          <cell r="BH183">
            <v>0.17</v>
          </cell>
          <cell r="BI183">
            <v>0.14000000000000001</v>
          </cell>
          <cell r="BJ183">
            <v>0.08</v>
          </cell>
          <cell r="BK183">
            <v>0.02</v>
          </cell>
          <cell r="BL183">
            <v>0</v>
          </cell>
          <cell r="BM183">
            <v>0</v>
          </cell>
          <cell r="BN183">
            <v>0</v>
          </cell>
          <cell r="BO183">
            <v>0</v>
          </cell>
          <cell r="BP183">
            <v>0</v>
          </cell>
          <cell r="BQ183">
            <v>0</v>
          </cell>
          <cell r="BR183">
            <v>0</v>
          </cell>
          <cell r="BS183">
            <v>0</v>
          </cell>
          <cell r="BT183">
            <v>0</v>
          </cell>
          <cell r="BU183">
            <v>0</v>
          </cell>
          <cell r="BV183">
            <v>38.349205231337869</v>
          </cell>
          <cell r="BW183">
            <v>3.6</v>
          </cell>
          <cell r="BX183">
            <v>1.1299999999999999</v>
          </cell>
          <cell r="BY183">
            <v>89.58</v>
          </cell>
          <cell r="BZ183">
            <v>4.07</v>
          </cell>
          <cell r="CA183">
            <v>1.02</v>
          </cell>
          <cell r="CB183">
            <v>0.38</v>
          </cell>
          <cell r="CC183">
            <v>0.11</v>
          </cell>
          <cell r="CD183">
            <v>7.0000000000000007E-2</v>
          </cell>
          <cell r="CE183">
            <v>0.03</v>
          </cell>
          <cell r="CF183">
            <v>0.01</v>
          </cell>
          <cell r="CJ183">
            <v>99.999999999999986</v>
          </cell>
          <cell r="CK183">
            <v>-0.05</v>
          </cell>
          <cell r="CL183">
            <v>0.46</v>
          </cell>
          <cell r="CM183">
            <v>9.1999999999999993</v>
          </cell>
          <cell r="CN183">
            <v>9.9999999999999655E-4</v>
          </cell>
          <cell r="CO183">
            <v>0.79241499999999976</v>
          </cell>
        </row>
        <row r="184">
          <cell r="A184" t="str">
            <v>Scoter</v>
          </cell>
          <cell r="B184">
            <v>180</v>
          </cell>
          <cell r="E184" t="str">
            <v>Profile doubled</v>
          </cell>
          <cell r="G184" t="str">
            <v>SEAL B</v>
          </cell>
          <cell r="H184" t="str">
            <v>Bacton</v>
          </cell>
          <cell r="I184" t="str">
            <v>P</v>
          </cell>
          <cell r="J184">
            <v>1</v>
          </cell>
          <cell r="K184">
            <v>1.2028985507246377</v>
          </cell>
          <cell r="L184">
            <v>1.2</v>
          </cell>
          <cell r="M184">
            <v>1.2048192771084338</v>
          </cell>
          <cell r="N184">
            <v>1.2</v>
          </cell>
          <cell r="O184">
            <v>1.1904761904761905</v>
          </cell>
          <cell r="P184">
            <v>1.2142857142857142</v>
          </cell>
          <cell r="Q184">
            <v>1.1818181818181819</v>
          </cell>
          <cell r="R184">
            <v>1.1764705882352942</v>
          </cell>
          <cell r="S184">
            <v>1.1666666666666667</v>
          </cell>
          <cell r="T184">
            <v>1.3333333333333335</v>
          </cell>
          <cell r="U184">
            <v>0</v>
          </cell>
          <cell r="V184">
            <v>0</v>
          </cell>
          <cell r="W184">
            <v>0</v>
          </cell>
          <cell r="X184">
            <v>0</v>
          </cell>
          <cell r="Y184">
            <v>0</v>
          </cell>
          <cell r="Z184">
            <v>0</v>
          </cell>
          <cell r="AA184">
            <v>0</v>
          </cell>
          <cell r="AB184">
            <v>0</v>
          </cell>
          <cell r="AC184">
            <v>0</v>
          </cell>
          <cell r="AD184">
            <v>0</v>
          </cell>
          <cell r="AE184">
            <v>0</v>
          </cell>
          <cell r="AF184">
            <v>1.38</v>
          </cell>
          <cell r="AG184">
            <v>1.05</v>
          </cell>
          <cell r="AH184">
            <v>0.83</v>
          </cell>
          <cell r="AI184">
            <v>0.7</v>
          </cell>
          <cell r="AJ184">
            <v>0.42</v>
          </cell>
          <cell r="AK184">
            <v>0.28000000000000003</v>
          </cell>
          <cell r="AL184">
            <v>0.22</v>
          </cell>
          <cell r="AM184">
            <v>0.17</v>
          </cell>
          <cell r="AN184">
            <v>0.12</v>
          </cell>
          <cell r="AO184">
            <v>0.03</v>
          </cell>
          <cell r="AP184">
            <v>0</v>
          </cell>
          <cell r="AQ184">
            <v>0</v>
          </cell>
          <cell r="AR184">
            <v>0</v>
          </cell>
          <cell r="AS184">
            <v>0</v>
          </cell>
          <cell r="AT184">
            <v>0</v>
          </cell>
          <cell r="AU184">
            <v>0</v>
          </cell>
          <cell r="AV184">
            <v>0</v>
          </cell>
          <cell r="AW184">
            <v>0</v>
          </cell>
          <cell r="AX184">
            <v>0</v>
          </cell>
          <cell r="AY184">
            <v>0</v>
          </cell>
          <cell r="AZ184">
            <v>0</v>
          </cell>
          <cell r="BA184">
            <v>1.66</v>
          </cell>
          <cell r="BB184">
            <v>1.26</v>
          </cell>
          <cell r="BC184">
            <v>1</v>
          </cell>
          <cell r="BD184">
            <v>0.84</v>
          </cell>
          <cell r="BE184">
            <v>0.5</v>
          </cell>
          <cell r="BF184">
            <v>0.34</v>
          </cell>
          <cell r="BG184">
            <v>0.26</v>
          </cell>
          <cell r="BH184">
            <v>0.2</v>
          </cell>
          <cell r="BI184">
            <v>0.14000000000000001</v>
          </cell>
          <cell r="BJ184">
            <v>0.04</v>
          </cell>
          <cell r="BK184">
            <v>0</v>
          </cell>
          <cell r="BL184">
            <v>0</v>
          </cell>
          <cell r="BM184">
            <v>0</v>
          </cell>
          <cell r="BN184">
            <v>0</v>
          </cell>
          <cell r="BO184">
            <v>0</v>
          </cell>
          <cell r="BP184">
            <v>0</v>
          </cell>
          <cell r="BQ184">
            <v>0</v>
          </cell>
          <cell r="BR184">
            <v>0</v>
          </cell>
          <cell r="BS184">
            <v>0</v>
          </cell>
          <cell r="BT184">
            <v>0</v>
          </cell>
          <cell r="BU184">
            <v>0</v>
          </cell>
          <cell r="BV184">
            <v>40.428204096303205</v>
          </cell>
          <cell r="BW184">
            <v>0.48</v>
          </cell>
          <cell r="BX184">
            <v>1.84</v>
          </cell>
          <cell r="BY184">
            <v>88.04</v>
          </cell>
          <cell r="BZ184">
            <v>7.39</v>
          </cell>
          <cell r="CA184">
            <v>1.84</v>
          </cell>
          <cell r="CB184">
            <v>0.36</v>
          </cell>
          <cell r="CC184">
            <v>0.04</v>
          </cell>
          <cell r="CD184">
            <v>0.01</v>
          </cell>
          <cell r="CJ184">
            <v>100.00000000000003</v>
          </cell>
          <cell r="CK184">
            <v>-0.06</v>
          </cell>
          <cell r="CL184">
            <v>0.54</v>
          </cell>
          <cell r="CM184">
            <v>9.0000000000000018</v>
          </cell>
          <cell r="CN184">
            <v>0</v>
          </cell>
          <cell r="CO184">
            <v>1.8979999999999999</v>
          </cell>
        </row>
        <row r="185">
          <cell r="A185" t="str">
            <v>Scott</v>
          </cell>
          <cell r="B185">
            <v>181</v>
          </cell>
          <cell r="G185" t="str">
            <v>Mobil SF</v>
          </cell>
          <cell r="H185" t="str">
            <v>St Fergus</v>
          </cell>
          <cell r="I185" t="str">
            <v>P</v>
          </cell>
          <cell r="J185">
            <v>1</v>
          </cell>
          <cell r="K185">
            <v>1.2857142857142856</v>
          </cell>
          <cell r="L185">
            <v>1.2857142857142856</v>
          </cell>
          <cell r="M185">
            <v>1.5</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0.14000000000000001</v>
          </cell>
          <cell r="AG185">
            <v>7.0000000000000007E-2</v>
          </cell>
          <cell r="AH185">
            <v>0.02</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0.18</v>
          </cell>
          <cell r="BB185">
            <v>0.09</v>
          </cell>
          <cell r="BC185">
            <v>0.03</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40.950209030535341</v>
          </cell>
          <cell r="BW185">
            <v>0.78</v>
          </cell>
          <cell r="BX185">
            <v>2.96</v>
          </cell>
          <cell r="BY185">
            <v>84.99</v>
          </cell>
          <cell r="BZ185">
            <v>7.74</v>
          </cell>
          <cell r="CA185">
            <v>2.56</v>
          </cell>
          <cell r="CB185">
            <v>0.73</v>
          </cell>
          <cell r="CC185">
            <v>0.18</v>
          </cell>
          <cell r="CD185">
            <v>0.04</v>
          </cell>
          <cell r="CE185">
            <v>0.02</v>
          </cell>
          <cell r="CG185" t="str">
            <v>1.6ppm</v>
          </cell>
          <cell r="CJ185">
            <v>100</v>
          </cell>
          <cell r="CK185">
            <v>0</v>
          </cell>
          <cell r="CL185">
            <v>0</v>
          </cell>
          <cell r="CM185">
            <v>20</v>
          </cell>
          <cell r="CN185">
            <v>0</v>
          </cell>
          <cell r="CO185">
            <v>8.3949999999999997E-2</v>
          </cell>
        </row>
        <row r="186">
          <cell r="A186" t="str">
            <v>Sean Blowdown</v>
          </cell>
          <cell r="B186">
            <v>182</v>
          </cell>
          <cell r="G186" t="str">
            <v>Shell/Esso B</v>
          </cell>
          <cell r="H186" t="str">
            <v>Bacton</v>
          </cell>
          <cell r="I186" t="str">
            <v>D</v>
          </cell>
          <cell r="J186">
            <v>1</v>
          </cell>
          <cell r="K186">
            <v>0</v>
          </cell>
          <cell r="L186">
            <v>1.1209103840682788</v>
          </cell>
          <cell r="M186">
            <v>1.2010443864229763</v>
          </cell>
          <cell r="N186">
            <v>1.2018779342723005</v>
          </cell>
          <cell r="O186">
            <v>1.2</v>
          </cell>
          <cell r="P186">
            <v>1.2051282051282051</v>
          </cell>
          <cell r="Q186">
            <v>1.1953125</v>
          </cell>
          <cell r="R186">
            <v>1.1927710843373494</v>
          </cell>
          <cell r="S186">
            <v>1.1818181818181819</v>
          </cell>
          <cell r="T186">
            <v>1.1666666666666667</v>
          </cell>
          <cell r="U186">
            <v>0</v>
          </cell>
          <cell r="V186">
            <v>0</v>
          </cell>
          <cell r="W186">
            <v>0</v>
          </cell>
          <cell r="X186">
            <v>0</v>
          </cell>
          <cell r="Y186">
            <v>0</v>
          </cell>
          <cell r="Z186">
            <v>0</v>
          </cell>
          <cell r="AA186">
            <v>0</v>
          </cell>
          <cell r="AB186">
            <v>0</v>
          </cell>
          <cell r="AC186">
            <v>0</v>
          </cell>
          <cell r="AD186">
            <v>0</v>
          </cell>
          <cell r="AE186">
            <v>0</v>
          </cell>
          <cell r="AF186">
            <v>0</v>
          </cell>
          <cell r="AG186">
            <v>7.03</v>
          </cell>
          <cell r="AH186">
            <v>3.83</v>
          </cell>
          <cell r="AI186">
            <v>2.13</v>
          </cell>
          <cell r="AJ186">
            <v>0.65</v>
          </cell>
          <cell r="AK186">
            <v>1.17</v>
          </cell>
          <cell r="AL186">
            <v>1.28</v>
          </cell>
          <cell r="AM186">
            <v>0.83</v>
          </cell>
          <cell r="AN186">
            <v>0.22</v>
          </cell>
          <cell r="AO186">
            <v>0.06</v>
          </cell>
          <cell r="AP186">
            <v>0</v>
          </cell>
          <cell r="AQ186">
            <v>0</v>
          </cell>
          <cell r="AR186">
            <v>0</v>
          </cell>
          <cell r="AS186">
            <v>0</v>
          </cell>
          <cell r="AT186">
            <v>0</v>
          </cell>
          <cell r="AU186">
            <v>0</v>
          </cell>
          <cell r="AV186">
            <v>0</v>
          </cell>
          <cell r="AW186">
            <v>0</v>
          </cell>
          <cell r="AX186">
            <v>0</v>
          </cell>
          <cell r="AY186">
            <v>0</v>
          </cell>
          <cell r="AZ186">
            <v>0</v>
          </cell>
          <cell r="BA186">
            <v>0</v>
          </cell>
          <cell r="BB186">
            <v>7.88</v>
          </cell>
          <cell r="BC186">
            <v>4.5999999999999996</v>
          </cell>
          <cell r="BD186">
            <v>2.56</v>
          </cell>
          <cell r="BE186">
            <v>0.78</v>
          </cell>
          <cell r="BF186">
            <v>1.41</v>
          </cell>
          <cell r="BG186">
            <v>1.53</v>
          </cell>
          <cell r="BH186">
            <v>0.99</v>
          </cell>
          <cell r="BI186">
            <v>0.26</v>
          </cell>
          <cell r="BJ186">
            <v>7.0000000000000007E-2</v>
          </cell>
          <cell r="BK186">
            <v>0</v>
          </cell>
          <cell r="BL186">
            <v>0</v>
          </cell>
          <cell r="BM186">
            <v>0</v>
          </cell>
          <cell r="BN186">
            <v>0</v>
          </cell>
          <cell r="BO186">
            <v>0</v>
          </cell>
          <cell r="BP186">
            <v>0</v>
          </cell>
          <cell r="BQ186">
            <v>0</v>
          </cell>
          <cell r="BR186">
            <v>0</v>
          </cell>
          <cell r="BS186">
            <v>0</v>
          </cell>
          <cell r="BT186">
            <v>0</v>
          </cell>
          <cell r="BU186">
            <v>0</v>
          </cell>
          <cell r="BV186">
            <v>38.694400237546851</v>
          </cell>
          <cell r="BW186">
            <v>2.83</v>
          </cell>
          <cell r="BX186">
            <v>0.56000000000000005</v>
          </cell>
          <cell r="BY186">
            <v>91.13</v>
          </cell>
          <cell r="BZ186">
            <v>3.92</v>
          </cell>
          <cell r="CA186">
            <v>1</v>
          </cell>
          <cell r="CB186">
            <v>0.45</v>
          </cell>
          <cell r="CC186">
            <v>0.1</v>
          </cell>
          <cell r="CD186">
            <v>0.01</v>
          </cell>
          <cell r="CG186" t="str">
            <v>.3ppm</v>
          </cell>
          <cell r="CJ186">
            <v>100</v>
          </cell>
          <cell r="CK186">
            <v>-0.11</v>
          </cell>
          <cell r="CL186">
            <v>0.99</v>
          </cell>
          <cell r="CM186">
            <v>9</v>
          </cell>
          <cell r="CN186">
            <v>0</v>
          </cell>
          <cell r="CO186">
            <v>6.2779999999999987</v>
          </cell>
        </row>
        <row r="187">
          <cell r="A187" t="str">
            <v>Sean Main</v>
          </cell>
          <cell r="B187">
            <v>183</v>
          </cell>
          <cell r="E187" t="str">
            <v>Peak ok</v>
          </cell>
          <cell r="G187" t="str">
            <v>Shell/Esso B</v>
          </cell>
          <cell r="H187" t="str">
            <v>Bacton</v>
          </cell>
          <cell r="I187" t="str">
            <v>P</v>
          </cell>
          <cell r="J187">
            <v>1</v>
          </cell>
          <cell r="K187">
            <v>9.9523809523809526</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0.84</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8.36</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38.694400237546851</v>
          </cell>
          <cell r="BW187">
            <v>2.83</v>
          </cell>
          <cell r="BX187">
            <v>0.56000000000000005</v>
          </cell>
          <cell r="BY187">
            <v>91.13</v>
          </cell>
          <cell r="BZ187">
            <v>3.92</v>
          </cell>
          <cell r="CA187">
            <v>1</v>
          </cell>
          <cell r="CB187">
            <v>0.45</v>
          </cell>
          <cell r="CC187">
            <v>0.1</v>
          </cell>
          <cell r="CD187">
            <v>0.01</v>
          </cell>
          <cell r="CG187" t="str">
            <v>.3ppm</v>
          </cell>
          <cell r="CJ187">
            <v>100</v>
          </cell>
          <cell r="CK187">
            <v>0</v>
          </cell>
          <cell r="CL187">
            <v>0</v>
          </cell>
          <cell r="CM187">
            <v>20</v>
          </cell>
          <cell r="CN187">
            <v>0</v>
          </cell>
          <cell r="CO187">
            <v>0.30659999999999998</v>
          </cell>
        </row>
        <row r="188">
          <cell r="A188" t="str">
            <v>Sean Satellites</v>
          </cell>
          <cell r="B188">
            <v>184</v>
          </cell>
          <cell r="E188" t="str">
            <v>Profile ok</v>
          </cell>
          <cell r="G188" t="str">
            <v>Shell/Esso B</v>
          </cell>
          <cell r="H188" t="str">
            <v>Bacton</v>
          </cell>
          <cell r="I188" t="str">
            <v>P</v>
          </cell>
          <cell r="J188">
            <v>1</v>
          </cell>
          <cell r="K188">
            <v>1.0999999999999999</v>
          </cell>
          <cell r="L188">
            <v>1.1111111111111112</v>
          </cell>
          <cell r="M188">
            <v>1.1153846153846152</v>
          </cell>
          <cell r="N188">
            <v>1.0999999999999999</v>
          </cell>
          <cell r="O188">
            <v>1.0769230769230771</v>
          </cell>
          <cell r="P188">
            <v>1.1111111111111112</v>
          </cell>
          <cell r="Q188">
            <v>1.125</v>
          </cell>
          <cell r="R188">
            <v>1.125</v>
          </cell>
          <cell r="S188">
            <v>1.1428571428571428</v>
          </cell>
          <cell r="T188">
            <v>1.1666666666666667</v>
          </cell>
          <cell r="U188">
            <v>1.5</v>
          </cell>
          <cell r="V188">
            <v>0</v>
          </cell>
          <cell r="W188">
            <v>0</v>
          </cell>
          <cell r="X188">
            <v>0</v>
          </cell>
          <cell r="Y188">
            <v>0</v>
          </cell>
          <cell r="Z188">
            <v>0</v>
          </cell>
          <cell r="AA188">
            <v>0</v>
          </cell>
          <cell r="AB188">
            <v>0</v>
          </cell>
          <cell r="AC188">
            <v>0</v>
          </cell>
          <cell r="AD188">
            <v>0</v>
          </cell>
          <cell r="AE188">
            <v>0</v>
          </cell>
          <cell r="AF188">
            <v>0.2</v>
          </cell>
          <cell r="AG188">
            <v>0.18</v>
          </cell>
          <cell r="AH188">
            <v>0.26</v>
          </cell>
          <cell r="AI188">
            <v>0.2</v>
          </cell>
          <cell r="AJ188">
            <v>0.13</v>
          </cell>
          <cell r="AK188">
            <v>0.09</v>
          </cell>
          <cell r="AL188">
            <v>0.08</v>
          </cell>
          <cell r="AM188">
            <v>0.08</v>
          </cell>
          <cell r="AN188">
            <v>7.0000000000000007E-2</v>
          </cell>
          <cell r="AO188">
            <v>0.06</v>
          </cell>
          <cell r="AP188">
            <v>0.02</v>
          </cell>
          <cell r="AQ188">
            <v>0</v>
          </cell>
          <cell r="AR188">
            <v>0</v>
          </cell>
          <cell r="AS188">
            <v>0</v>
          </cell>
          <cell r="AT188">
            <v>0</v>
          </cell>
          <cell r="AU188">
            <v>0</v>
          </cell>
          <cell r="AV188">
            <v>0</v>
          </cell>
          <cell r="AW188">
            <v>0</v>
          </cell>
          <cell r="AX188">
            <v>0</v>
          </cell>
          <cell r="AY188">
            <v>0</v>
          </cell>
          <cell r="AZ188">
            <v>0</v>
          </cell>
          <cell r="BA188">
            <v>0.22</v>
          </cell>
          <cell r="BB188">
            <v>0.2</v>
          </cell>
          <cell r="BC188">
            <v>0.28999999999999998</v>
          </cell>
          <cell r="BD188">
            <v>0.22</v>
          </cell>
          <cell r="BE188">
            <v>0.14000000000000001</v>
          </cell>
          <cell r="BF188">
            <v>0.1</v>
          </cell>
          <cell r="BG188">
            <v>0.09</v>
          </cell>
          <cell r="BH188">
            <v>0.09</v>
          </cell>
          <cell r="BI188">
            <v>0.08</v>
          </cell>
          <cell r="BJ188">
            <v>7.0000000000000007E-2</v>
          </cell>
          <cell r="BK188">
            <v>0.03</v>
          </cell>
          <cell r="BL188">
            <v>0</v>
          </cell>
          <cell r="BM188">
            <v>0</v>
          </cell>
          <cell r="BN188">
            <v>0</v>
          </cell>
          <cell r="BO188">
            <v>0</v>
          </cell>
          <cell r="BP188">
            <v>0</v>
          </cell>
          <cell r="BQ188">
            <v>0</v>
          </cell>
          <cell r="BR188">
            <v>0</v>
          </cell>
          <cell r="BS188">
            <v>0</v>
          </cell>
          <cell r="BT188">
            <v>0</v>
          </cell>
          <cell r="BU188">
            <v>0</v>
          </cell>
          <cell r="BV188">
            <v>38.694400237546851</v>
          </cell>
          <cell r="BW188">
            <v>2.83</v>
          </cell>
          <cell r="BX188">
            <v>0.56000000000000005</v>
          </cell>
          <cell r="BY188">
            <v>91.13</v>
          </cell>
          <cell r="BZ188">
            <v>3.92</v>
          </cell>
          <cell r="CA188">
            <v>1</v>
          </cell>
          <cell r="CB188">
            <v>0.45</v>
          </cell>
          <cell r="CC188">
            <v>0.1</v>
          </cell>
          <cell r="CD188">
            <v>0.01</v>
          </cell>
          <cell r="CG188" t="str">
            <v>.3ppm</v>
          </cell>
          <cell r="CJ188">
            <v>100</v>
          </cell>
          <cell r="CK188">
            <v>-2.5000000000000001E-2</v>
          </cell>
          <cell r="CL188">
            <v>0.245</v>
          </cell>
          <cell r="CM188">
            <v>9.7999999999999989</v>
          </cell>
          <cell r="CN188">
            <v>7.9999999999999898E-3</v>
          </cell>
          <cell r="CO188">
            <v>0.50297000000000014</v>
          </cell>
        </row>
        <row r="189">
          <cell r="A189" t="str">
            <v>Seven Seas</v>
          </cell>
          <cell r="B189">
            <v>185</v>
          </cell>
          <cell r="E189" t="str">
            <v>No data (new)</v>
          </cell>
          <cell r="G189" t="str">
            <v>Dimlington E</v>
          </cell>
          <cell r="H189" t="str">
            <v>Easington</v>
          </cell>
          <cell r="I189" t="str">
            <v>P</v>
          </cell>
          <cell r="J189">
            <v>1</v>
          </cell>
          <cell r="K189">
            <v>1.3037037037037036</v>
          </cell>
          <cell r="L189">
            <v>1.3037037037037036</v>
          </cell>
          <cell r="M189">
            <v>1.2992700729927007</v>
          </cell>
          <cell r="N189">
            <v>1.2962962962962961</v>
          </cell>
          <cell r="O189">
            <v>1.2988505747126435</v>
          </cell>
          <cell r="P189">
            <v>1.3066666666666666</v>
          </cell>
          <cell r="Q189">
            <v>1.3026315789473684</v>
          </cell>
          <cell r="R189">
            <v>1.2941176470588234</v>
          </cell>
          <cell r="S189">
            <v>1.3015873015873014</v>
          </cell>
          <cell r="T189">
            <v>1.2931034482758621</v>
          </cell>
          <cell r="U189">
            <v>1.3018867924528301</v>
          </cell>
          <cell r="V189">
            <v>1.2972972972972974</v>
          </cell>
          <cell r="W189">
            <v>1.3076923076923077</v>
          </cell>
          <cell r="X189">
            <v>1.3333333333333333</v>
          </cell>
          <cell r="Y189">
            <v>1.3076923076923077</v>
          </cell>
          <cell r="Z189">
            <v>1.3333333333333333</v>
          </cell>
          <cell r="AA189">
            <v>1.3333333333333335</v>
          </cell>
          <cell r="AB189">
            <v>1.5</v>
          </cell>
          <cell r="AC189">
            <v>0</v>
          </cell>
          <cell r="AD189">
            <v>0</v>
          </cell>
          <cell r="AE189">
            <v>0</v>
          </cell>
          <cell r="AF189">
            <v>1.35</v>
          </cell>
          <cell r="AG189">
            <v>1.35</v>
          </cell>
          <cell r="AH189">
            <v>1.37</v>
          </cell>
          <cell r="AI189">
            <v>1.08</v>
          </cell>
          <cell r="AJ189">
            <v>0.87</v>
          </cell>
          <cell r="AK189">
            <v>0.75</v>
          </cell>
          <cell r="AL189">
            <v>0.76</v>
          </cell>
          <cell r="AM189">
            <v>0.68</v>
          </cell>
          <cell r="AN189">
            <v>0.63</v>
          </cell>
          <cell r="AO189">
            <v>0.57999999999999996</v>
          </cell>
          <cell r="AP189">
            <v>0.53</v>
          </cell>
          <cell r="AQ189">
            <v>0.37</v>
          </cell>
          <cell r="AR189">
            <v>0.26</v>
          </cell>
          <cell r="AS189">
            <v>0.18</v>
          </cell>
          <cell r="AT189">
            <v>0.13</v>
          </cell>
          <cell r="AU189">
            <v>0.09</v>
          </cell>
          <cell r="AV189">
            <v>0.06</v>
          </cell>
          <cell r="AW189">
            <v>0.04</v>
          </cell>
          <cell r="AX189">
            <v>0</v>
          </cell>
          <cell r="AY189">
            <v>0</v>
          </cell>
          <cell r="AZ189">
            <v>0</v>
          </cell>
          <cell r="BA189">
            <v>1.76</v>
          </cell>
          <cell r="BB189">
            <v>1.76</v>
          </cell>
          <cell r="BC189">
            <v>1.78</v>
          </cell>
          <cell r="BD189">
            <v>1.4</v>
          </cell>
          <cell r="BE189">
            <v>1.1299999999999999</v>
          </cell>
          <cell r="BF189">
            <v>0.98</v>
          </cell>
          <cell r="BG189">
            <v>0.99</v>
          </cell>
          <cell r="BH189">
            <v>0.88</v>
          </cell>
          <cell r="BI189">
            <v>0.82</v>
          </cell>
          <cell r="BJ189">
            <v>0.75</v>
          </cell>
          <cell r="BK189">
            <v>0.69</v>
          </cell>
          <cell r="BL189">
            <v>0.48</v>
          </cell>
          <cell r="BM189">
            <v>0.34</v>
          </cell>
          <cell r="BN189">
            <v>0.24</v>
          </cell>
          <cell r="BO189">
            <v>0.17</v>
          </cell>
          <cell r="BP189">
            <v>0.12</v>
          </cell>
          <cell r="BQ189">
            <v>0.08</v>
          </cell>
          <cell r="BR189">
            <v>0.06</v>
          </cell>
          <cell r="BS189">
            <v>0</v>
          </cell>
          <cell r="BT189">
            <v>0</v>
          </cell>
          <cell r="BU189">
            <v>0</v>
          </cell>
          <cell r="BV189">
            <v>38.513007941387826</v>
          </cell>
          <cell r="BW189">
            <v>1.89</v>
          </cell>
          <cell r="BX189">
            <v>0.81</v>
          </cell>
          <cell r="BY189">
            <v>92.84</v>
          </cell>
          <cell r="BZ189">
            <v>3.41</v>
          </cell>
          <cell r="CA189">
            <v>0.65</v>
          </cell>
          <cell r="CB189">
            <v>0.25</v>
          </cell>
          <cell r="CC189">
            <v>7.0000000000000007E-2</v>
          </cell>
          <cell r="CD189">
            <v>0.06</v>
          </cell>
          <cell r="CE189">
            <v>0.02</v>
          </cell>
          <cell r="CJ189">
            <v>100</v>
          </cell>
          <cell r="CK189">
            <v>-4.9999999999999989E-2</v>
          </cell>
          <cell r="CL189">
            <v>0.98</v>
          </cell>
          <cell r="CM189">
            <v>19.600000000000005</v>
          </cell>
          <cell r="CN189">
            <v>2.8090000000000015</v>
          </cell>
          <cell r="CO189">
            <v>4.6570350000000005</v>
          </cell>
        </row>
        <row r="190">
          <cell r="A190" t="str">
            <v>Seymour</v>
          </cell>
          <cell r="B190">
            <v>186</v>
          </cell>
          <cell r="E190" t="str">
            <v>Slightly low, Keep</v>
          </cell>
          <cell r="G190" t="str">
            <v>Amoco T</v>
          </cell>
          <cell r="H190" t="str">
            <v>Teesside</v>
          </cell>
          <cell r="I190" t="str">
            <v>P</v>
          </cell>
          <cell r="J190">
            <v>1</v>
          </cell>
          <cell r="K190">
            <v>1.2857142857142858</v>
          </cell>
          <cell r="L190">
            <v>1.2894736842105263</v>
          </cell>
          <cell r="M190">
            <v>1.28125</v>
          </cell>
          <cell r="N190">
            <v>1.32</v>
          </cell>
          <cell r="O190">
            <v>1.3</v>
          </cell>
          <cell r="P190">
            <v>1.3125</v>
          </cell>
          <cell r="Q190">
            <v>1.2307692307692308</v>
          </cell>
          <cell r="R190">
            <v>1.3</v>
          </cell>
          <cell r="S190">
            <v>1.375</v>
          </cell>
          <cell r="T190">
            <v>1.3333333333333335</v>
          </cell>
          <cell r="U190">
            <v>1.4000000000000001</v>
          </cell>
          <cell r="V190">
            <v>1.25</v>
          </cell>
          <cell r="W190">
            <v>0</v>
          </cell>
          <cell r="X190">
            <v>0</v>
          </cell>
          <cell r="Y190">
            <v>0</v>
          </cell>
          <cell r="Z190">
            <v>0</v>
          </cell>
          <cell r="AA190">
            <v>0</v>
          </cell>
          <cell r="AB190">
            <v>0</v>
          </cell>
          <cell r="AC190">
            <v>0</v>
          </cell>
          <cell r="AD190">
            <v>0</v>
          </cell>
          <cell r="AE190">
            <v>0</v>
          </cell>
          <cell r="AF190">
            <v>0.49</v>
          </cell>
          <cell r="AG190">
            <v>0.38</v>
          </cell>
          <cell r="AH190">
            <v>0.32</v>
          </cell>
          <cell r="AI190">
            <v>0.25</v>
          </cell>
          <cell r="AJ190">
            <v>0.2</v>
          </cell>
          <cell r="AK190">
            <v>0.16</v>
          </cell>
          <cell r="AL190">
            <v>0.13</v>
          </cell>
          <cell r="AM190">
            <v>0.1</v>
          </cell>
          <cell r="AN190">
            <v>0.08</v>
          </cell>
          <cell r="AO190">
            <v>0.06</v>
          </cell>
          <cell r="AP190">
            <v>0.05</v>
          </cell>
          <cell r="AQ190">
            <v>0.04</v>
          </cell>
          <cell r="AR190">
            <v>0</v>
          </cell>
          <cell r="AS190">
            <v>0</v>
          </cell>
          <cell r="AT190">
            <v>0</v>
          </cell>
          <cell r="AU190">
            <v>0</v>
          </cell>
          <cell r="AV190">
            <v>0</v>
          </cell>
          <cell r="AW190">
            <v>0</v>
          </cell>
          <cell r="AX190">
            <v>0</v>
          </cell>
          <cell r="AY190">
            <v>0</v>
          </cell>
          <cell r="AZ190">
            <v>0</v>
          </cell>
          <cell r="BA190">
            <v>0.63</v>
          </cell>
          <cell r="BB190">
            <v>0.49</v>
          </cell>
          <cell r="BC190">
            <v>0.41</v>
          </cell>
          <cell r="BD190">
            <v>0.33</v>
          </cell>
          <cell r="BE190">
            <v>0.26</v>
          </cell>
          <cell r="BF190">
            <v>0.21</v>
          </cell>
          <cell r="BG190">
            <v>0.16</v>
          </cell>
          <cell r="BH190">
            <v>0.13</v>
          </cell>
          <cell r="BI190">
            <v>0.11</v>
          </cell>
          <cell r="BJ190">
            <v>0.08</v>
          </cell>
          <cell r="BK190">
            <v>7.0000000000000007E-2</v>
          </cell>
          <cell r="BL190">
            <v>0.05</v>
          </cell>
          <cell r="BM190">
            <v>0</v>
          </cell>
          <cell r="BN190">
            <v>0</v>
          </cell>
          <cell r="BO190">
            <v>0</v>
          </cell>
          <cell r="BP190">
            <v>0</v>
          </cell>
          <cell r="BQ190">
            <v>0</v>
          </cell>
          <cell r="BR190">
            <v>0</v>
          </cell>
          <cell r="BS190">
            <v>0</v>
          </cell>
          <cell r="BT190">
            <v>0</v>
          </cell>
          <cell r="BU190">
            <v>0</v>
          </cell>
          <cell r="BV190">
            <v>41.018425144672889</v>
          </cell>
          <cell r="BW190">
            <v>0.88</v>
          </cell>
          <cell r="BX190">
            <v>2.1800000000000002</v>
          </cell>
          <cell r="BY190">
            <v>85.5</v>
          </cell>
          <cell r="BZ190">
            <v>8.39</v>
          </cell>
          <cell r="CA190">
            <v>2.2799999999999998</v>
          </cell>
          <cell r="CB190">
            <v>0.63</v>
          </cell>
          <cell r="CC190">
            <v>0.12</v>
          </cell>
          <cell r="CD190">
            <v>0.02</v>
          </cell>
          <cell r="CG190" t="str">
            <v>2.9ppm</v>
          </cell>
          <cell r="CJ190">
            <v>100</v>
          </cell>
          <cell r="CK190">
            <v>-1.4999999999999999E-2</v>
          </cell>
          <cell r="CL190">
            <v>0.185</v>
          </cell>
          <cell r="CM190">
            <v>12.333333333333334</v>
          </cell>
          <cell r="CN190">
            <v>8.3333333333333356E-2</v>
          </cell>
          <cell r="CO190">
            <v>0.84071666666666656</v>
          </cell>
        </row>
        <row r="191">
          <cell r="A191" t="str">
            <v>Shamrock</v>
          </cell>
          <cell r="B191">
            <v>187</v>
          </cell>
          <cell r="E191" t="str">
            <v>Annual Reduced</v>
          </cell>
          <cell r="G191" t="str">
            <v>Shell/Esso B</v>
          </cell>
          <cell r="H191" t="str">
            <v>Bacton</v>
          </cell>
          <cell r="I191" t="str">
            <v>P</v>
          </cell>
          <cell r="J191">
            <v>1</v>
          </cell>
          <cell r="K191">
            <v>1.3050847457627119</v>
          </cell>
          <cell r="L191">
            <v>1.2941176470588236</v>
          </cell>
          <cell r="M191">
            <v>1.2931034482758621</v>
          </cell>
          <cell r="N191">
            <v>1.2926829268292683</v>
          </cell>
          <cell r="O191">
            <v>1.2941176470588234</v>
          </cell>
          <cell r="P191">
            <v>1.3043478260869563</v>
          </cell>
          <cell r="Q191">
            <v>1.25</v>
          </cell>
          <cell r="R191">
            <v>1.2857142857142856</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0.59</v>
          </cell>
          <cell r="AG191">
            <v>0.51</v>
          </cell>
          <cell r="AH191">
            <v>0.57999999999999996</v>
          </cell>
          <cell r="AI191">
            <v>0.41</v>
          </cell>
          <cell r="AJ191">
            <v>0.34</v>
          </cell>
          <cell r="AK191">
            <v>0.23</v>
          </cell>
          <cell r="AL191">
            <v>0.12</v>
          </cell>
          <cell r="AM191">
            <v>7.0000000000000007E-2</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0.77</v>
          </cell>
          <cell r="BB191">
            <v>0.66</v>
          </cell>
          <cell r="BC191">
            <v>0.75</v>
          </cell>
          <cell r="BD191">
            <v>0.53</v>
          </cell>
          <cell r="BE191">
            <v>0.44</v>
          </cell>
          <cell r="BF191">
            <v>0.3</v>
          </cell>
          <cell r="BG191">
            <v>0.15</v>
          </cell>
          <cell r="BH191">
            <v>0.09</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38.694400237546851</v>
          </cell>
          <cell r="BW191">
            <v>2.83</v>
          </cell>
          <cell r="BX191">
            <v>0.56000000000000005</v>
          </cell>
          <cell r="BY191">
            <v>91.13</v>
          </cell>
          <cell r="BZ191">
            <v>3.92</v>
          </cell>
          <cell r="CA191">
            <v>1</v>
          </cell>
          <cell r="CB191">
            <v>0.45</v>
          </cell>
          <cell r="CC191">
            <v>0.1</v>
          </cell>
          <cell r="CD191">
            <v>0.01</v>
          </cell>
          <cell r="CG191" t="str">
            <v>.3ppm</v>
          </cell>
          <cell r="CJ191">
            <v>100</v>
          </cell>
          <cell r="CK191">
            <v>0</v>
          </cell>
          <cell r="CL191">
            <v>0</v>
          </cell>
          <cell r="CM191">
            <v>20</v>
          </cell>
          <cell r="CN191">
            <v>0</v>
          </cell>
          <cell r="CO191">
            <v>1.0402499999999999</v>
          </cell>
        </row>
        <row r="192">
          <cell r="A192" t="str">
            <v>Shearwater</v>
          </cell>
          <cell r="B192">
            <v>188</v>
          </cell>
          <cell r="E192" t="str">
            <v>Profile good</v>
          </cell>
          <cell r="G192" t="str">
            <v>SEAL B</v>
          </cell>
          <cell r="H192" t="str">
            <v>Bacton</v>
          </cell>
          <cell r="I192" t="str">
            <v>P</v>
          </cell>
          <cell r="J192">
            <v>1</v>
          </cell>
          <cell r="K192">
            <v>1.2121212121212122</v>
          </cell>
          <cell r="L192">
            <v>1.2</v>
          </cell>
          <cell r="M192">
            <v>1.2008368200836821</v>
          </cell>
          <cell r="N192">
            <v>1.2009132420091324</v>
          </cell>
          <cell r="O192">
            <v>1.1977401129943503</v>
          </cell>
          <cell r="P192">
            <v>1.2068965517241379</v>
          </cell>
          <cell r="Q192">
            <v>1.1666666666666667</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0.33</v>
          </cell>
          <cell r="AG192">
            <v>1.65</v>
          </cell>
          <cell r="AH192">
            <v>2.39</v>
          </cell>
          <cell r="AI192">
            <v>2.19</v>
          </cell>
          <cell r="AJ192">
            <v>1.77</v>
          </cell>
          <cell r="AK192">
            <v>0.57999999999999996</v>
          </cell>
          <cell r="AL192">
            <v>0.06</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0.4</v>
          </cell>
          <cell r="BB192">
            <v>1.98</v>
          </cell>
          <cell r="BC192">
            <v>2.87</v>
          </cell>
          <cell r="BD192">
            <v>2.63</v>
          </cell>
          <cell r="BE192">
            <v>2.12</v>
          </cell>
          <cell r="BF192">
            <v>0.7</v>
          </cell>
          <cell r="BG192">
            <v>7.0000000000000007E-2</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40.428204096303205</v>
          </cell>
          <cell r="BW192">
            <v>0.48</v>
          </cell>
          <cell r="BX192">
            <v>1.84</v>
          </cell>
          <cell r="BY192">
            <v>88.04</v>
          </cell>
          <cell r="BZ192">
            <v>7.39</v>
          </cell>
          <cell r="CA192">
            <v>1.84</v>
          </cell>
          <cell r="CB192">
            <v>0.36</v>
          </cell>
          <cell r="CC192">
            <v>0.04</v>
          </cell>
          <cell r="CD192">
            <v>0.01</v>
          </cell>
          <cell r="CJ192">
            <v>100.00000000000003</v>
          </cell>
          <cell r="CK192">
            <v>0</v>
          </cell>
          <cell r="CL192">
            <v>0</v>
          </cell>
          <cell r="CM192">
            <v>20</v>
          </cell>
          <cell r="CN192">
            <v>0</v>
          </cell>
          <cell r="CO192">
            <v>3.2740500000000003</v>
          </cell>
        </row>
        <row r="193">
          <cell r="A193" t="str">
            <v>Shearwater Compression</v>
          </cell>
          <cell r="B193">
            <v>189</v>
          </cell>
          <cell r="E193" t="str">
            <v>Profile good</v>
          </cell>
          <cell r="G193" t="str">
            <v>SEAL B</v>
          </cell>
          <cell r="H193" t="str">
            <v>Bacton</v>
          </cell>
          <cell r="I193" t="str">
            <v>P</v>
          </cell>
          <cell r="J193">
            <v>1</v>
          </cell>
          <cell r="K193">
            <v>1.201834862385321</v>
          </cell>
          <cell r="L193">
            <v>1.201834862385321</v>
          </cell>
          <cell r="M193">
            <v>1.196078431372549</v>
          </cell>
          <cell r="N193">
            <v>1.203883495145631</v>
          </cell>
          <cell r="O193">
            <v>1.203883495145631</v>
          </cell>
          <cell r="P193">
            <v>1.202247191011236</v>
          </cell>
          <cell r="Q193">
            <v>1.192982456140351</v>
          </cell>
          <cell r="R193">
            <v>1.2</v>
          </cell>
          <cell r="S193">
            <v>1.1851851851851851</v>
          </cell>
          <cell r="T193">
            <v>1.2</v>
          </cell>
          <cell r="U193">
            <v>0</v>
          </cell>
          <cell r="V193">
            <v>0</v>
          </cell>
          <cell r="W193">
            <v>0</v>
          </cell>
          <cell r="X193">
            <v>0</v>
          </cell>
          <cell r="Y193">
            <v>0</v>
          </cell>
          <cell r="Z193">
            <v>0</v>
          </cell>
          <cell r="AA193">
            <v>0</v>
          </cell>
          <cell r="AB193">
            <v>0</v>
          </cell>
          <cell r="AC193">
            <v>0</v>
          </cell>
          <cell r="AD193">
            <v>0</v>
          </cell>
          <cell r="AE193">
            <v>0</v>
          </cell>
          <cell r="AF193">
            <v>1.0900000000000001</v>
          </cell>
          <cell r="AG193">
            <v>1.0900000000000001</v>
          </cell>
          <cell r="AH193">
            <v>1.02</v>
          </cell>
          <cell r="AI193">
            <v>1.03</v>
          </cell>
          <cell r="AJ193">
            <v>1.03</v>
          </cell>
          <cell r="AK193">
            <v>0.89</v>
          </cell>
          <cell r="AL193">
            <v>0.56999999999999995</v>
          </cell>
          <cell r="AM193">
            <v>0.45</v>
          </cell>
          <cell r="AN193">
            <v>0.27</v>
          </cell>
          <cell r="AO193">
            <v>0.05</v>
          </cell>
          <cell r="AP193">
            <v>0</v>
          </cell>
          <cell r="AQ193">
            <v>0</v>
          </cell>
          <cell r="AR193">
            <v>0</v>
          </cell>
          <cell r="AS193">
            <v>0</v>
          </cell>
          <cell r="AT193">
            <v>0</v>
          </cell>
          <cell r="AU193">
            <v>0</v>
          </cell>
          <cell r="AV193">
            <v>0</v>
          </cell>
          <cell r="AW193">
            <v>0</v>
          </cell>
          <cell r="AX193">
            <v>0</v>
          </cell>
          <cell r="AY193">
            <v>0</v>
          </cell>
          <cell r="AZ193">
            <v>0</v>
          </cell>
          <cell r="BA193">
            <v>1.31</v>
          </cell>
          <cell r="BB193">
            <v>1.31</v>
          </cell>
          <cell r="BC193">
            <v>1.22</v>
          </cell>
          <cell r="BD193">
            <v>1.24</v>
          </cell>
          <cell r="BE193">
            <v>1.24</v>
          </cell>
          <cell r="BF193">
            <v>1.07</v>
          </cell>
          <cell r="BG193">
            <v>0.68</v>
          </cell>
          <cell r="BH193">
            <v>0.54</v>
          </cell>
          <cell r="BI193">
            <v>0.32</v>
          </cell>
          <cell r="BJ193">
            <v>0.06</v>
          </cell>
          <cell r="BK193">
            <v>0</v>
          </cell>
          <cell r="BL193">
            <v>0</v>
          </cell>
          <cell r="BM193">
            <v>0</v>
          </cell>
          <cell r="BN193">
            <v>0</v>
          </cell>
          <cell r="BO193">
            <v>0</v>
          </cell>
          <cell r="BP193">
            <v>0</v>
          </cell>
          <cell r="BQ193">
            <v>0</v>
          </cell>
          <cell r="BR193">
            <v>0</v>
          </cell>
          <cell r="BS193">
            <v>0</v>
          </cell>
          <cell r="BT193">
            <v>0</v>
          </cell>
          <cell r="BU193">
            <v>0</v>
          </cell>
          <cell r="BV193">
            <v>40.428204096303205</v>
          </cell>
          <cell r="BW193">
            <v>0.48</v>
          </cell>
          <cell r="BX193">
            <v>1.84</v>
          </cell>
          <cell r="BY193">
            <v>88.04</v>
          </cell>
          <cell r="BZ193">
            <v>7.39</v>
          </cell>
          <cell r="CA193">
            <v>1.84</v>
          </cell>
          <cell r="CB193">
            <v>0.36</v>
          </cell>
          <cell r="CC193">
            <v>0.04</v>
          </cell>
          <cell r="CD193">
            <v>0.01</v>
          </cell>
          <cell r="CJ193">
            <v>100.00000000000003</v>
          </cell>
          <cell r="CK193">
            <v>-0.13500000000000001</v>
          </cell>
          <cell r="CL193">
            <v>1.2150000000000001</v>
          </cell>
          <cell r="CM193">
            <v>9</v>
          </cell>
          <cell r="CN193">
            <v>0</v>
          </cell>
          <cell r="CO193">
            <v>2.7338500000000003</v>
          </cell>
        </row>
        <row r="194">
          <cell r="A194" t="str">
            <v>Skene</v>
          </cell>
          <cell r="B194">
            <v>190</v>
          </cell>
          <cell r="G194" t="str">
            <v>Mobil SF</v>
          </cell>
          <cell r="H194" t="str">
            <v>St Fergus</v>
          </cell>
          <cell r="I194" t="str">
            <v>P</v>
          </cell>
          <cell r="J194">
            <v>1</v>
          </cell>
          <cell r="K194">
            <v>1.2461538461538462</v>
          </cell>
          <cell r="L194">
            <v>1.2545454545454544</v>
          </cell>
          <cell r="M194">
            <v>1.2653061224489797</v>
          </cell>
          <cell r="N194">
            <v>1.2444444444444445</v>
          </cell>
          <cell r="O194">
            <v>1.2749999999999999</v>
          </cell>
          <cell r="P194">
            <v>1.2432432432432432</v>
          </cell>
          <cell r="Q194">
            <v>1.2727272727272727</v>
          </cell>
          <cell r="R194">
            <v>1.2333333333333334</v>
          </cell>
          <cell r="S194">
            <v>1.2592592592592593</v>
          </cell>
          <cell r="T194">
            <v>1.2307692307692308</v>
          </cell>
          <cell r="U194">
            <v>1.25</v>
          </cell>
          <cell r="V194">
            <v>1.263157894736842</v>
          </cell>
          <cell r="W194">
            <v>1.2666666666666668</v>
          </cell>
          <cell r="X194">
            <v>1.25</v>
          </cell>
          <cell r="Y194">
            <v>1.2</v>
          </cell>
          <cell r="Z194">
            <v>1.25</v>
          </cell>
          <cell r="AA194">
            <v>1.3333333333333335</v>
          </cell>
          <cell r="AB194">
            <v>1.2</v>
          </cell>
          <cell r="AC194">
            <v>1.25</v>
          </cell>
          <cell r="AD194">
            <v>1.3333333333333335</v>
          </cell>
          <cell r="AE194">
            <v>0</v>
          </cell>
          <cell r="AF194">
            <v>0.65</v>
          </cell>
          <cell r="AG194">
            <v>0.55000000000000004</v>
          </cell>
          <cell r="AH194">
            <v>0.49</v>
          </cell>
          <cell r="AI194">
            <v>0.45</v>
          </cell>
          <cell r="AJ194">
            <v>0.4</v>
          </cell>
          <cell r="AK194">
            <v>0.37</v>
          </cell>
          <cell r="AL194">
            <v>0.33</v>
          </cell>
          <cell r="AM194">
            <v>0.3</v>
          </cell>
          <cell r="AN194">
            <v>0.27</v>
          </cell>
          <cell r="AO194">
            <v>0.26</v>
          </cell>
          <cell r="AP194">
            <v>0.24</v>
          </cell>
          <cell r="AQ194">
            <v>0.19</v>
          </cell>
          <cell r="AR194">
            <v>0.15</v>
          </cell>
          <cell r="AS194">
            <v>0.12</v>
          </cell>
          <cell r="AT194">
            <v>0.1</v>
          </cell>
          <cell r="AU194">
            <v>0.08</v>
          </cell>
          <cell r="AV194">
            <v>0.06</v>
          </cell>
          <cell r="AW194">
            <v>0.05</v>
          </cell>
          <cell r="AX194">
            <v>0.04</v>
          </cell>
          <cell r="AY194">
            <v>0.03</v>
          </cell>
          <cell r="AZ194">
            <v>0</v>
          </cell>
          <cell r="BA194">
            <v>0.81</v>
          </cell>
          <cell r="BB194">
            <v>0.69</v>
          </cell>
          <cell r="BC194">
            <v>0.62</v>
          </cell>
          <cell r="BD194">
            <v>0.56000000000000005</v>
          </cell>
          <cell r="BE194">
            <v>0.51</v>
          </cell>
          <cell r="BF194">
            <v>0.46</v>
          </cell>
          <cell r="BG194">
            <v>0.42</v>
          </cell>
          <cell r="BH194">
            <v>0.37</v>
          </cell>
          <cell r="BI194">
            <v>0.34</v>
          </cell>
          <cell r="BJ194">
            <v>0.32</v>
          </cell>
          <cell r="BK194">
            <v>0.3</v>
          </cell>
          <cell r="BL194">
            <v>0.24</v>
          </cell>
          <cell r="BM194">
            <v>0.19</v>
          </cell>
          <cell r="BN194">
            <v>0.15</v>
          </cell>
          <cell r="BO194">
            <v>0.12</v>
          </cell>
          <cell r="BP194">
            <v>0.1</v>
          </cell>
          <cell r="BQ194">
            <v>0.08</v>
          </cell>
          <cell r="BR194">
            <v>0.06</v>
          </cell>
          <cell r="BS194">
            <v>0.05</v>
          </cell>
          <cell r="BT194">
            <v>0.04</v>
          </cell>
          <cell r="BU194">
            <v>0</v>
          </cell>
          <cell r="BV194">
            <v>40.950209030535341</v>
          </cell>
          <cell r="BW194">
            <v>0.78</v>
          </cell>
          <cell r="BX194">
            <v>2.96</v>
          </cell>
          <cell r="BY194">
            <v>84.99</v>
          </cell>
          <cell r="BZ194">
            <v>7.74</v>
          </cell>
          <cell r="CA194">
            <v>2.56</v>
          </cell>
          <cell r="CB194">
            <v>0.73</v>
          </cell>
          <cell r="CC194">
            <v>0.18</v>
          </cell>
          <cell r="CD194">
            <v>0.04</v>
          </cell>
          <cell r="CE194">
            <v>0.02</v>
          </cell>
          <cell r="CG194" t="str">
            <v>1.6ppm</v>
          </cell>
          <cell r="CJ194">
            <v>100</v>
          </cell>
          <cell r="CK194">
            <v>-1.5000000000000013E-2</v>
          </cell>
          <cell r="CL194">
            <v>0.37500000000000011</v>
          </cell>
          <cell r="CM194">
            <v>20</v>
          </cell>
          <cell r="CN194">
            <v>1.3199999999999998</v>
          </cell>
          <cell r="CO194">
            <v>2.0549500000000003</v>
          </cell>
        </row>
        <row r="195">
          <cell r="A195" t="str">
            <v>Skiff</v>
          </cell>
          <cell r="B195">
            <v>191</v>
          </cell>
          <cell r="E195" t="str">
            <v>Annual Reduced</v>
          </cell>
          <cell r="G195" t="str">
            <v>Shell/Esso B</v>
          </cell>
          <cell r="H195" t="str">
            <v>Bacton</v>
          </cell>
          <cell r="I195" t="str">
            <v>P</v>
          </cell>
          <cell r="J195">
            <v>1</v>
          </cell>
          <cell r="K195">
            <v>1.2923076923076922</v>
          </cell>
          <cell r="L195">
            <v>1.2909090909090908</v>
          </cell>
          <cell r="M195">
            <v>1.2857142857142858</v>
          </cell>
          <cell r="N195">
            <v>1.2777777777777779</v>
          </cell>
          <cell r="O195">
            <v>1.3333333333333335</v>
          </cell>
          <cell r="P195">
            <v>1.25</v>
          </cell>
          <cell r="Q195">
            <v>1.3</v>
          </cell>
          <cell r="R195">
            <v>1.3333333333333335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0.65</v>
          </cell>
          <cell r="AG195">
            <v>0.55000000000000004</v>
          </cell>
          <cell r="AH195">
            <v>0.21</v>
          </cell>
          <cell r="AI195">
            <v>0.18</v>
          </cell>
          <cell r="AJ195">
            <v>0.12</v>
          </cell>
          <cell r="AK195">
            <v>0.12</v>
          </cell>
          <cell r="AL195">
            <v>0.1</v>
          </cell>
          <cell r="AM195">
            <v>0.06</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0.84</v>
          </cell>
          <cell r="BB195">
            <v>0.71</v>
          </cell>
          <cell r="BC195">
            <v>0.27</v>
          </cell>
          <cell r="BD195">
            <v>0.23</v>
          </cell>
          <cell r="BE195">
            <v>0.16</v>
          </cell>
          <cell r="BF195">
            <v>0.15</v>
          </cell>
          <cell r="BG195">
            <v>0.13</v>
          </cell>
          <cell r="BH195">
            <v>0.08</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38.694400237546851</v>
          </cell>
          <cell r="BW195">
            <v>2.83</v>
          </cell>
          <cell r="BX195">
            <v>0.56000000000000005</v>
          </cell>
          <cell r="BY195">
            <v>91.13</v>
          </cell>
          <cell r="BZ195">
            <v>3.92</v>
          </cell>
          <cell r="CA195">
            <v>1</v>
          </cell>
          <cell r="CB195">
            <v>0.45</v>
          </cell>
          <cell r="CC195">
            <v>0.1</v>
          </cell>
          <cell r="CD195">
            <v>0.01</v>
          </cell>
          <cell r="CG195" t="str">
            <v>.3ppm</v>
          </cell>
          <cell r="CJ195">
            <v>100</v>
          </cell>
          <cell r="CK195">
            <v>0</v>
          </cell>
          <cell r="CL195">
            <v>0</v>
          </cell>
          <cell r="CM195">
            <v>20</v>
          </cell>
          <cell r="CN195">
            <v>0</v>
          </cell>
          <cell r="CO195">
            <v>0.72635000000000005</v>
          </cell>
        </row>
        <row r="196">
          <cell r="A196" t="str">
            <v>Starling</v>
          </cell>
          <cell r="B196">
            <v>192</v>
          </cell>
          <cell r="E196" t="str">
            <v>Profile good</v>
          </cell>
          <cell r="G196" t="str">
            <v>SEAL B</v>
          </cell>
          <cell r="H196" t="str">
            <v>Bacton</v>
          </cell>
          <cell r="I196" t="str">
            <v>P</v>
          </cell>
          <cell r="J196">
            <v>1</v>
          </cell>
          <cell r="K196">
            <v>1.1978417266187051</v>
          </cell>
          <cell r="L196">
            <v>1.2008368200836821</v>
          </cell>
          <cell r="M196">
            <v>1.1990291262135924</v>
          </cell>
          <cell r="N196">
            <v>1.1976047904191618</v>
          </cell>
          <cell r="O196">
            <v>1.2</v>
          </cell>
          <cell r="P196">
            <v>1.196969696969697</v>
          </cell>
          <cell r="Q196">
            <v>1.1917808219178083</v>
          </cell>
          <cell r="R196">
            <v>1.2093023255813955</v>
          </cell>
          <cell r="S196">
            <v>1.2105263157894737</v>
          </cell>
          <cell r="T196">
            <v>1.2142857142857142</v>
          </cell>
          <cell r="U196">
            <v>1.2</v>
          </cell>
          <cell r="V196">
            <v>0</v>
          </cell>
          <cell r="W196">
            <v>0</v>
          </cell>
          <cell r="X196">
            <v>0</v>
          </cell>
          <cell r="Y196">
            <v>0</v>
          </cell>
          <cell r="Z196">
            <v>0</v>
          </cell>
          <cell r="AA196">
            <v>0</v>
          </cell>
          <cell r="AB196">
            <v>0</v>
          </cell>
          <cell r="AC196">
            <v>0</v>
          </cell>
          <cell r="AD196">
            <v>0</v>
          </cell>
          <cell r="AE196">
            <v>0</v>
          </cell>
          <cell r="AF196">
            <v>2.78</v>
          </cell>
          <cell r="AG196">
            <v>2.39</v>
          </cell>
          <cell r="AH196">
            <v>2.06</v>
          </cell>
          <cell r="AI196">
            <v>1.67</v>
          </cell>
          <cell r="AJ196">
            <v>1.7</v>
          </cell>
          <cell r="AK196">
            <v>1.32</v>
          </cell>
          <cell r="AL196">
            <v>0.73</v>
          </cell>
          <cell r="AM196">
            <v>0.43</v>
          </cell>
          <cell r="AN196">
            <v>0.38</v>
          </cell>
          <cell r="AO196">
            <v>0.14000000000000001</v>
          </cell>
          <cell r="AP196">
            <v>0.05</v>
          </cell>
          <cell r="AQ196">
            <v>0</v>
          </cell>
          <cell r="AR196">
            <v>0</v>
          </cell>
          <cell r="AS196">
            <v>0</v>
          </cell>
          <cell r="AT196">
            <v>0</v>
          </cell>
          <cell r="AU196">
            <v>0</v>
          </cell>
          <cell r="AV196">
            <v>0</v>
          </cell>
          <cell r="AW196">
            <v>0</v>
          </cell>
          <cell r="AX196">
            <v>0</v>
          </cell>
          <cell r="AY196">
            <v>0</v>
          </cell>
          <cell r="AZ196">
            <v>0</v>
          </cell>
          <cell r="BA196">
            <v>3.33</v>
          </cell>
          <cell r="BB196">
            <v>2.87</v>
          </cell>
          <cell r="BC196">
            <v>2.4700000000000002</v>
          </cell>
          <cell r="BD196">
            <v>2</v>
          </cell>
          <cell r="BE196">
            <v>2.04</v>
          </cell>
          <cell r="BF196">
            <v>1.58</v>
          </cell>
          <cell r="BG196">
            <v>0.87</v>
          </cell>
          <cell r="BH196">
            <v>0.52</v>
          </cell>
          <cell r="BI196">
            <v>0.46</v>
          </cell>
          <cell r="BJ196">
            <v>0.17</v>
          </cell>
          <cell r="BK196">
            <v>0.06</v>
          </cell>
          <cell r="BL196">
            <v>0</v>
          </cell>
          <cell r="BM196">
            <v>0</v>
          </cell>
          <cell r="BN196">
            <v>0</v>
          </cell>
          <cell r="BO196">
            <v>0</v>
          </cell>
          <cell r="BP196">
            <v>0</v>
          </cell>
          <cell r="BQ196">
            <v>0</v>
          </cell>
          <cell r="BR196">
            <v>0</v>
          </cell>
          <cell r="BS196">
            <v>0</v>
          </cell>
          <cell r="BT196">
            <v>0</v>
          </cell>
          <cell r="BU196">
            <v>0</v>
          </cell>
          <cell r="BV196">
            <v>40.428204096303205</v>
          </cell>
          <cell r="BW196">
            <v>0.48</v>
          </cell>
          <cell r="BX196">
            <v>1.84</v>
          </cell>
          <cell r="BY196">
            <v>88.04</v>
          </cell>
          <cell r="BZ196">
            <v>7.39</v>
          </cell>
          <cell r="CA196">
            <v>1.84</v>
          </cell>
          <cell r="CB196">
            <v>0.36</v>
          </cell>
          <cell r="CC196">
            <v>0.04</v>
          </cell>
          <cell r="CD196">
            <v>0.01</v>
          </cell>
          <cell r="CJ196">
            <v>100.00000000000003</v>
          </cell>
          <cell r="CK196">
            <v>-0.16500000000000001</v>
          </cell>
          <cell r="CL196">
            <v>1.5350000000000001</v>
          </cell>
          <cell r="CM196">
            <v>9.3030303030303028</v>
          </cell>
          <cell r="CN196">
            <v>7.575757575757569E-3</v>
          </cell>
          <cell r="CO196">
            <v>4.9850151515151522</v>
          </cell>
        </row>
        <row r="197">
          <cell r="A197" t="str">
            <v>Strathspey</v>
          </cell>
          <cell r="B197">
            <v>193</v>
          </cell>
          <cell r="E197" t="str">
            <v>Profile Created, 40% 10/11 (Terminal)</v>
          </cell>
          <cell r="G197" t="str">
            <v>Shell/Esso SF</v>
          </cell>
          <cell r="H197" t="str">
            <v>St Fergus</v>
          </cell>
          <cell r="I197" t="str">
            <v>P</v>
          </cell>
          <cell r="J197">
            <v>1</v>
          </cell>
          <cell r="K197">
            <v>2</v>
          </cell>
          <cell r="L197">
            <v>1.0999999999999999</v>
          </cell>
          <cell r="M197">
            <v>1.0999999999999999</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0.04</v>
          </cell>
          <cell r="AG197">
            <v>0.1</v>
          </cell>
          <cell r="AH197">
            <v>0.1</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0.08</v>
          </cell>
          <cell r="BB197">
            <v>0.11</v>
          </cell>
          <cell r="BC197">
            <v>0.11</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37.723350089053945</v>
          </cell>
          <cell r="BW197">
            <v>1.02</v>
          </cell>
          <cell r="BX197">
            <v>0.88</v>
          </cell>
          <cell r="BY197">
            <v>95.89</v>
          </cell>
          <cell r="BZ197">
            <v>2.11</v>
          </cell>
          <cell r="CA197">
            <v>0.1</v>
          </cell>
          <cell r="CG197" t="str">
            <v>1ppm</v>
          </cell>
          <cell r="CJ197">
            <v>100</v>
          </cell>
          <cell r="CK197">
            <v>0</v>
          </cell>
          <cell r="CL197">
            <v>0</v>
          </cell>
          <cell r="CM197">
            <v>20</v>
          </cell>
          <cell r="CN197">
            <v>0</v>
          </cell>
          <cell r="CO197">
            <v>8.7600000000000011E-2</v>
          </cell>
        </row>
        <row r="198">
          <cell r="A198" t="str">
            <v>Tartan</v>
          </cell>
          <cell r="B198">
            <v>194</v>
          </cell>
          <cell r="E198" t="str">
            <v>No gas</v>
          </cell>
          <cell r="G198" t="str">
            <v>Total SF</v>
          </cell>
          <cell r="H198" t="str">
            <v>St Fergus</v>
          </cell>
          <cell r="I198" t="str">
            <v>P</v>
          </cell>
          <cell r="J198">
            <v>2</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38.869398658158993</v>
          </cell>
          <cell r="BW198">
            <v>0.57999999999999996</v>
          </cell>
          <cell r="BX198">
            <v>3.65</v>
          </cell>
          <cell r="BY198">
            <v>88.53</v>
          </cell>
          <cell r="BZ198">
            <v>5.43</v>
          </cell>
          <cell r="CA198">
            <v>1.5</v>
          </cell>
          <cell r="CB198">
            <v>0.26</v>
          </cell>
          <cell r="CC198">
            <v>0.04</v>
          </cell>
          <cell r="CD198">
            <v>0.01</v>
          </cell>
          <cell r="CG198" t="str">
            <v>1.2ppm</v>
          </cell>
          <cell r="CJ198">
            <v>100.00000000000001</v>
          </cell>
          <cell r="CK198">
            <v>0</v>
          </cell>
          <cell r="CL198">
            <v>0</v>
          </cell>
          <cell r="CM198">
            <v>20</v>
          </cell>
          <cell r="CN198">
            <v>0</v>
          </cell>
          <cell r="CO198">
            <v>0</v>
          </cell>
        </row>
        <row r="199">
          <cell r="A199" t="str">
            <v>Telford</v>
          </cell>
          <cell r="B199">
            <v>195</v>
          </cell>
          <cell r="G199" t="str">
            <v>Mobil SF</v>
          </cell>
          <cell r="H199" t="str">
            <v>St Fergus</v>
          </cell>
          <cell r="I199" t="str">
            <v>P</v>
          </cell>
          <cell r="J199">
            <v>1</v>
          </cell>
          <cell r="K199">
            <v>1.2448979591836735</v>
          </cell>
          <cell r="L199">
            <v>1.2564102564102564</v>
          </cell>
          <cell r="M199">
            <v>1.2727272727272727</v>
          </cell>
          <cell r="N199">
            <v>1.25</v>
          </cell>
          <cell r="O199">
            <v>1.4000000000000001</v>
          </cell>
          <cell r="P199">
            <v>1.3333333333333335</v>
          </cell>
          <cell r="Q199">
            <v>2</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0.98</v>
          </cell>
          <cell r="AG199">
            <v>0.78</v>
          </cell>
          <cell r="AH199">
            <v>0.33</v>
          </cell>
          <cell r="AI199">
            <v>0.12</v>
          </cell>
          <cell r="AJ199">
            <v>0.05</v>
          </cell>
          <cell r="AK199">
            <v>0.03</v>
          </cell>
          <cell r="AL199">
            <v>0.01</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1.22</v>
          </cell>
          <cell r="BB199">
            <v>0.98</v>
          </cell>
          <cell r="BC199">
            <v>0.42</v>
          </cell>
          <cell r="BD199">
            <v>0.15</v>
          </cell>
          <cell r="BE199">
            <v>7.0000000000000007E-2</v>
          </cell>
          <cell r="BF199">
            <v>0.04</v>
          </cell>
          <cell r="BG199">
            <v>0.02</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40.950209030535341</v>
          </cell>
          <cell r="BW199">
            <v>0.78</v>
          </cell>
          <cell r="BX199">
            <v>2.96</v>
          </cell>
          <cell r="BY199">
            <v>84.99</v>
          </cell>
          <cell r="BZ199">
            <v>7.74</v>
          </cell>
          <cell r="CA199">
            <v>2.56</v>
          </cell>
          <cell r="CB199">
            <v>0.73</v>
          </cell>
          <cell r="CC199">
            <v>0.18</v>
          </cell>
          <cell r="CD199">
            <v>0.04</v>
          </cell>
          <cell r="CE199">
            <v>0.02</v>
          </cell>
          <cell r="CG199" t="str">
            <v>1.6ppm</v>
          </cell>
          <cell r="CJ199">
            <v>100</v>
          </cell>
          <cell r="CK199">
            <v>0</v>
          </cell>
          <cell r="CL199">
            <v>0</v>
          </cell>
          <cell r="CM199">
            <v>20</v>
          </cell>
          <cell r="CN199">
            <v>0</v>
          </cell>
          <cell r="CO199">
            <v>0.8394999999999998</v>
          </cell>
        </row>
        <row r="200">
          <cell r="A200" t="str">
            <v>Tethys</v>
          </cell>
          <cell r="B200">
            <v>196</v>
          </cell>
          <cell r="E200" t="str">
            <v>Profile Good</v>
          </cell>
          <cell r="G200" t="str">
            <v>Theddlethorpe</v>
          </cell>
          <cell r="H200" t="str">
            <v>Theddlethorpe</v>
          </cell>
          <cell r="I200" t="str">
            <v>P</v>
          </cell>
          <cell r="J200">
            <v>1</v>
          </cell>
          <cell r="K200">
            <v>1.25</v>
          </cell>
          <cell r="L200">
            <v>1.3333333333333335</v>
          </cell>
          <cell r="M200">
            <v>2</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0.04</v>
          </cell>
          <cell r="AG200">
            <v>0.03</v>
          </cell>
          <cell r="AH200">
            <v>0.01</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0.05</v>
          </cell>
          <cell r="BB200">
            <v>0.04</v>
          </cell>
          <cell r="BC200">
            <v>0.02</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38.349205231337869</v>
          </cell>
          <cell r="BW200">
            <v>3.6</v>
          </cell>
          <cell r="BX200">
            <v>1.1299999999999999</v>
          </cell>
          <cell r="BY200">
            <v>89.58</v>
          </cell>
          <cell r="BZ200">
            <v>4.07</v>
          </cell>
          <cell r="CA200">
            <v>1.02</v>
          </cell>
          <cell r="CB200">
            <v>0.38</v>
          </cell>
          <cell r="CC200">
            <v>0.11</v>
          </cell>
          <cell r="CD200">
            <v>7.0000000000000007E-2</v>
          </cell>
          <cell r="CE200">
            <v>0.03</v>
          </cell>
          <cell r="CF200">
            <v>0.01</v>
          </cell>
          <cell r="CJ200">
            <v>99.999999999999986</v>
          </cell>
          <cell r="CK200">
            <v>0</v>
          </cell>
          <cell r="CL200">
            <v>0</v>
          </cell>
          <cell r="CM200">
            <v>20</v>
          </cell>
          <cell r="CN200">
            <v>0</v>
          </cell>
          <cell r="CO200">
            <v>2.92E-2</v>
          </cell>
        </row>
        <row r="201">
          <cell r="A201" t="str">
            <v>Thelma</v>
          </cell>
          <cell r="B201">
            <v>197</v>
          </cell>
          <cell r="E201" t="str">
            <v>Profile Created</v>
          </cell>
          <cell r="G201" t="str">
            <v>Mobil SF</v>
          </cell>
          <cell r="H201" t="str">
            <v>St Fergus</v>
          </cell>
          <cell r="I201" t="str">
            <v>P</v>
          </cell>
          <cell r="J201">
            <v>2</v>
          </cell>
          <cell r="K201">
            <v>1.2222222222222223</v>
          </cell>
          <cell r="L201">
            <v>1.25</v>
          </cell>
          <cell r="M201">
            <v>1.2222222222222223</v>
          </cell>
          <cell r="N201">
            <v>1.3333333333333335</v>
          </cell>
          <cell r="O201">
            <v>1.25</v>
          </cell>
          <cell r="P201">
            <v>1.3333333333333335</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0.18</v>
          </cell>
          <cell r="AG201">
            <v>0.12</v>
          </cell>
          <cell r="AH201">
            <v>0.09</v>
          </cell>
          <cell r="AI201">
            <v>0.06</v>
          </cell>
          <cell r="AJ201">
            <v>0.04</v>
          </cell>
          <cell r="AK201">
            <v>0.03</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0.22</v>
          </cell>
          <cell r="BB201">
            <v>0.15</v>
          </cell>
          <cell r="BC201">
            <v>0.11</v>
          </cell>
          <cell r="BD201">
            <v>0.08</v>
          </cell>
          <cell r="BE201">
            <v>0.05</v>
          </cell>
          <cell r="BF201">
            <v>0.04</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40.950209030535341</v>
          </cell>
          <cell r="BW201">
            <v>0.78</v>
          </cell>
          <cell r="BX201">
            <v>2.96</v>
          </cell>
          <cell r="BY201">
            <v>84.99</v>
          </cell>
          <cell r="BZ201">
            <v>7.74</v>
          </cell>
          <cell r="CA201">
            <v>2.56</v>
          </cell>
          <cell r="CB201">
            <v>0.73</v>
          </cell>
          <cell r="CC201">
            <v>0.18</v>
          </cell>
          <cell r="CD201">
            <v>0.04</v>
          </cell>
          <cell r="CE201">
            <v>0.02</v>
          </cell>
          <cell r="CG201" t="str">
            <v>1.6ppm</v>
          </cell>
          <cell r="CJ201">
            <v>100</v>
          </cell>
          <cell r="CK201">
            <v>0</v>
          </cell>
          <cell r="CL201">
            <v>0</v>
          </cell>
          <cell r="CM201">
            <v>20</v>
          </cell>
          <cell r="CN201">
            <v>0</v>
          </cell>
          <cell r="CO201">
            <v>0.1898</v>
          </cell>
        </row>
        <row r="202">
          <cell r="A202" t="str">
            <v>Tiffany</v>
          </cell>
          <cell r="B202">
            <v>198</v>
          </cell>
          <cell r="E202" t="str">
            <v>Profile Created</v>
          </cell>
          <cell r="G202" t="str">
            <v>Mobil SF</v>
          </cell>
          <cell r="H202" t="str">
            <v>St Fergus</v>
          </cell>
          <cell r="I202" t="str">
            <v>P</v>
          </cell>
          <cell r="J202">
            <v>2</v>
          </cell>
          <cell r="K202">
            <v>1.2222222222222223</v>
          </cell>
          <cell r="L202">
            <v>1.3333333333333335</v>
          </cell>
          <cell r="M202">
            <v>1.25</v>
          </cell>
          <cell r="N202">
            <v>1.3333333333333335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0.09</v>
          </cell>
          <cell r="AG202">
            <v>0.06</v>
          </cell>
          <cell r="AH202">
            <v>0.04</v>
          </cell>
          <cell r="AI202">
            <v>0.03</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0.11</v>
          </cell>
          <cell r="BB202">
            <v>0.08</v>
          </cell>
          <cell r="BC202">
            <v>0.05</v>
          </cell>
          <cell r="BD202">
            <v>0.04</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40.950209030535341</v>
          </cell>
          <cell r="BW202">
            <v>0.78</v>
          </cell>
          <cell r="BX202">
            <v>2.96</v>
          </cell>
          <cell r="BY202">
            <v>84.99</v>
          </cell>
          <cell r="BZ202">
            <v>7.74</v>
          </cell>
          <cell r="CA202">
            <v>2.56</v>
          </cell>
          <cell r="CB202">
            <v>0.73</v>
          </cell>
          <cell r="CC202">
            <v>0.18</v>
          </cell>
          <cell r="CD202">
            <v>0.04</v>
          </cell>
          <cell r="CE202">
            <v>0.02</v>
          </cell>
          <cell r="CG202" t="str">
            <v>1.6ppm</v>
          </cell>
          <cell r="CJ202">
            <v>100</v>
          </cell>
          <cell r="CK202">
            <v>0</v>
          </cell>
          <cell r="CL202">
            <v>0</v>
          </cell>
          <cell r="CM202">
            <v>20</v>
          </cell>
          <cell r="CN202">
            <v>0</v>
          </cell>
          <cell r="CO202">
            <v>8.0299999999999996E-2</v>
          </cell>
        </row>
        <row r="203">
          <cell r="A203" t="str">
            <v>Toni</v>
          </cell>
          <cell r="B203">
            <v>199</v>
          </cell>
          <cell r="E203" t="str">
            <v>Profile created</v>
          </cell>
          <cell r="G203" t="str">
            <v>Theddlethorpe</v>
          </cell>
          <cell r="H203" t="str">
            <v>Theddlethorpe</v>
          </cell>
          <cell r="I203" t="str">
            <v>P</v>
          </cell>
          <cell r="J203">
            <v>2</v>
          </cell>
          <cell r="K203">
            <v>2</v>
          </cell>
          <cell r="L203">
            <v>2</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0.1</v>
          </cell>
          <cell r="AG203">
            <v>0.1</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0.2</v>
          </cell>
          <cell r="BB203">
            <v>0.2</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38.349205231337869</v>
          </cell>
          <cell r="BW203">
            <v>3.6</v>
          </cell>
          <cell r="BX203">
            <v>1.1299999999999999</v>
          </cell>
          <cell r="BY203">
            <v>89.58</v>
          </cell>
          <cell r="BZ203">
            <v>4.07</v>
          </cell>
          <cell r="CA203">
            <v>1.02</v>
          </cell>
          <cell r="CB203">
            <v>0.38</v>
          </cell>
          <cell r="CC203">
            <v>0.11</v>
          </cell>
          <cell r="CD203">
            <v>7.0000000000000007E-2</v>
          </cell>
          <cell r="CE203">
            <v>0.03</v>
          </cell>
          <cell r="CF203">
            <v>0.01</v>
          </cell>
          <cell r="CJ203">
            <v>99.999999999999986</v>
          </cell>
          <cell r="CK203">
            <v>0</v>
          </cell>
          <cell r="CL203">
            <v>0</v>
          </cell>
          <cell r="CM203">
            <v>20</v>
          </cell>
          <cell r="CN203">
            <v>0</v>
          </cell>
          <cell r="CO203">
            <v>7.2999999999999995E-2</v>
          </cell>
        </row>
        <row r="204">
          <cell r="A204" t="str">
            <v>Topaz</v>
          </cell>
          <cell r="B204">
            <v>200</v>
          </cell>
          <cell r="G204" t="str">
            <v>Mobil SF</v>
          </cell>
          <cell r="H204" t="str">
            <v>St Fergus</v>
          </cell>
          <cell r="I204" t="str">
            <v>P</v>
          </cell>
          <cell r="J204">
            <v>2</v>
          </cell>
          <cell r="K204">
            <v>1.2222222222222221</v>
          </cell>
          <cell r="L204">
            <v>1.25</v>
          </cell>
          <cell r="M204">
            <v>1.2105263157894737</v>
          </cell>
          <cell r="N204">
            <v>1.2307692307692308</v>
          </cell>
          <cell r="O204">
            <v>1.375</v>
          </cell>
          <cell r="P204">
            <v>1.3333333333333335</v>
          </cell>
          <cell r="Q204">
            <v>1.1666666666666667</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0.27</v>
          </cell>
          <cell r="AG204">
            <v>0.24</v>
          </cell>
          <cell r="AH204">
            <v>0.19</v>
          </cell>
          <cell r="AI204">
            <v>0.13</v>
          </cell>
          <cell r="AJ204">
            <v>0.08</v>
          </cell>
          <cell r="AK204">
            <v>0.06</v>
          </cell>
          <cell r="AL204">
            <v>0.06</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0.33</v>
          </cell>
          <cell r="BB204">
            <v>0.3</v>
          </cell>
          <cell r="BC204">
            <v>0.23</v>
          </cell>
          <cell r="BD204">
            <v>0.16</v>
          </cell>
          <cell r="BE204">
            <v>0.11</v>
          </cell>
          <cell r="BF204">
            <v>0.08</v>
          </cell>
          <cell r="BG204">
            <v>7.0000000000000007E-2</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40.950209030535341</v>
          </cell>
          <cell r="BW204">
            <v>0.78</v>
          </cell>
          <cell r="BX204">
            <v>2.96</v>
          </cell>
          <cell r="BY204">
            <v>84.99</v>
          </cell>
          <cell r="BZ204">
            <v>7.74</v>
          </cell>
          <cell r="CA204">
            <v>2.56</v>
          </cell>
          <cell r="CB204">
            <v>0.73</v>
          </cell>
          <cell r="CC204">
            <v>0.18</v>
          </cell>
          <cell r="CD204">
            <v>0.04</v>
          </cell>
          <cell r="CE204">
            <v>0.02</v>
          </cell>
          <cell r="CG204" t="str">
            <v>1.6ppm</v>
          </cell>
          <cell r="CJ204">
            <v>100</v>
          </cell>
          <cell r="CK204">
            <v>0</v>
          </cell>
          <cell r="CL204">
            <v>0</v>
          </cell>
          <cell r="CM204">
            <v>20</v>
          </cell>
          <cell r="CN204">
            <v>0</v>
          </cell>
          <cell r="CO204">
            <v>0.37595000000000001</v>
          </cell>
        </row>
        <row r="205">
          <cell r="A205" t="str">
            <v>Trent</v>
          </cell>
          <cell r="B205">
            <v>201</v>
          </cell>
          <cell r="E205" t="str">
            <v>Profile good, halved from yr 2</v>
          </cell>
          <cell r="G205" t="str">
            <v>Perenco B</v>
          </cell>
          <cell r="H205" t="str">
            <v>Bacton</v>
          </cell>
          <cell r="I205" t="str">
            <v>P</v>
          </cell>
          <cell r="J205">
            <v>2</v>
          </cell>
          <cell r="K205">
            <v>1.2307692307692308</v>
          </cell>
          <cell r="L205">
            <v>1.1818181818181819</v>
          </cell>
          <cell r="M205">
            <v>1.25</v>
          </cell>
          <cell r="N205">
            <v>1.4000000000000001</v>
          </cell>
          <cell r="O205">
            <v>1.25</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0.13</v>
          </cell>
          <cell r="AG205">
            <v>0.11</v>
          </cell>
          <cell r="AH205">
            <v>0.08</v>
          </cell>
          <cell r="AI205">
            <v>0.05</v>
          </cell>
          <cell r="AJ205">
            <v>0.04</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0.16</v>
          </cell>
          <cell r="BB205">
            <v>0.13</v>
          </cell>
          <cell r="BC205">
            <v>0.1</v>
          </cell>
          <cell r="BD205">
            <v>7.0000000000000007E-2</v>
          </cell>
          <cell r="BE205">
            <v>0.05</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38.317805599588745</v>
          </cell>
          <cell r="BW205">
            <v>3.06</v>
          </cell>
          <cell r="BX205">
            <v>0.72</v>
          </cell>
          <cell r="BY205">
            <v>91.64</v>
          </cell>
          <cell r="BZ205">
            <v>3.25</v>
          </cell>
          <cell r="CA205">
            <v>0.67</v>
          </cell>
          <cell r="CB205">
            <v>0.48</v>
          </cell>
          <cell r="CC205">
            <v>0.08</v>
          </cell>
          <cell r="CD205">
            <v>0.04</v>
          </cell>
          <cell r="CE205">
            <v>0.05</v>
          </cell>
          <cell r="CF205">
            <v>0.01</v>
          </cell>
          <cell r="CG205" t="str">
            <v>.3ppm</v>
          </cell>
          <cell r="CJ205">
            <v>100.00000000000001</v>
          </cell>
          <cell r="CK205">
            <v>0</v>
          </cell>
          <cell r="CL205">
            <v>0</v>
          </cell>
          <cell r="CM205">
            <v>20</v>
          </cell>
          <cell r="CN205">
            <v>0</v>
          </cell>
          <cell r="CO205">
            <v>0.14964999999999998</v>
          </cell>
        </row>
        <row r="206">
          <cell r="A206" t="str">
            <v>Tullich</v>
          </cell>
          <cell r="B206">
            <v>202</v>
          </cell>
          <cell r="G206" t="str">
            <v>Mobil SF</v>
          </cell>
          <cell r="H206" t="str">
            <v>St Fergus</v>
          </cell>
          <cell r="I206" t="str">
            <v>P</v>
          </cell>
          <cell r="J206">
            <v>2</v>
          </cell>
          <cell r="K206">
            <v>1.1111111111111112</v>
          </cell>
          <cell r="L206">
            <v>1.125</v>
          </cell>
          <cell r="M206">
            <v>1.125</v>
          </cell>
          <cell r="N206">
            <v>1.1666666666666667</v>
          </cell>
          <cell r="O206">
            <v>1.25</v>
          </cell>
          <cell r="P206">
            <v>1.3333333333333335</v>
          </cell>
          <cell r="Q206">
            <v>1.5</v>
          </cell>
          <cell r="R206">
            <v>2</v>
          </cell>
          <cell r="S206">
            <v>2</v>
          </cell>
          <cell r="T206">
            <v>0</v>
          </cell>
          <cell r="U206">
            <v>0</v>
          </cell>
          <cell r="V206">
            <v>0</v>
          </cell>
          <cell r="W206">
            <v>0</v>
          </cell>
          <cell r="X206">
            <v>0</v>
          </cell>
          <cell r="Y206">
            <v>0</v>
          </cell>
          <cell r="Z206">
            <v>0</v>
          </cell>
          <cell r="AA206">
            <v>0</v>
          </cell>
          <cell r="AB206">
            <v>0</v>
          </cell>
          <cell r="AC206">
            <v>0</v>
          </cell>
          <cell r="AD206">
            <v>0</v>
          </cell>
          <cell r="AE206">
            <v>0</v>
          </cell>
          <cell r="AF206">
            <v>0.09</v>
          </cell>
          <cell r="AG206">
            <v>0.08</v>
          </cell>
          <cell r="AH206">
            <v>0.08</v>
          </cell>
          <cell r="AI206">
            <v>0.06</v>
          </cell>
          <cell r="AJ206">
            <v>0.04</v>
          </cell>
          <cell r="AK206">
            <v>0.03</v>
          </cell>
          <cell r="AL206">
            <v>0.02</v>
          </cell>
          <cell r="AM206">
            <v>0.01</v>
          </cell>
          <cell r="AN206">
            <v>0.01</v>
          </cell>
          <cell r="AO206">
            <v>0</v>
          </cell>
          <cell r="AP206">
            <v>0</v>
          </cell>
          <cell r="AQ206">
            <v>0</v>
          </cell>
          <cell r="AR206">
            <v>0</v>
          </cell>
          <cell r="AS206">
            <v>0</v>
          </cell>
          <cell r="AT206">
            <v>0</v>
          </cell>
          <cell r="AU206">
            <v>0</v>
          </cell>
          <cell r="AV206">
            <v>0</v>
          </cell>
          <cell r="AW206">
            <v>0</v>
          </cell>
          <cell r="AX206">
            <v>0</v>
          </cell>
          <cell r="AY206">
            <v>0</v>
          </cell>
          <cell r="AZ206">
            <v>0</v>
          </cell>
          <cell r="BA206">
            <v>0.1</v>
          </cell>
          <cell r="BB206">
            <v>0.09</v>
          </cell>
          <cell r="BC206">
            <v>0.09</v>
          </cell>
          <cell r="BD206">
            <v>7.0000000000000007E-2</v>
          </cell>
          <cell r="BE206">
            <v>0.05</v>
          </cell>
          <cell r="BF206">
            <v>0.04</v>
          </cell>
          <cell r="BG206">
            <v>0.03</v>
          </cell>
          <cell r="BH206">
            <v>0.02</v>
          </cell>
          <cell r="BI206">
            <v>0.02</v>
          </cell>
          <cell r="BJ206">
            <v>0</v>
          </cell>
          <cell r="BK206">
            <v>0</v>
          </cell>
          <cell r="BL206">
            <v>0</v>
          </cell>
          <cell r="BM206">
            <v>0</v>
          </cell>
          <cell r="BN206">
            <v>0</v>
          </cell>
          <cell r="BO206">
            <v>0</v>
          </cell>
          <cell r="BP206">
            <v>0</v>
          </cell>
          <cell r="BQ206">
            <v>0</v>
          </cell>
          <cell r="BR206">
            <v>0</v>
          </cell>
          <cell r="BS206">
            <v>0</v>
          </cell>
          <cell r="BT206">
            <v>0</v>
          </cell>
          <cell r="BU206">
            <v>0</v>
          </cell>
          <cell r="BV206">
            <v>40.950209030535341</v>
          </cell>
          <cell r="BW206">
            <v>0.78</v>
          </cell>
          <cell r="BX206">
            <v>2.96</v>
          </cell>
          <cell r="BY206">
            <v>84.99</v>
          </cell>
          <cell r="BZ206">
            <v>7.74</v>
          </cell>
          <cell r="CA206">
            <v>2.56</v>
          </cell>
          <cell r="CB206">
            <v>0.73</v>
          </cell>
          <cell r="CC206">
            <v>0.18</v>
          </cell>
          <cell r="CD206">
            <v>0.04</v>
          </cell>
          <cell r="CE206">
            <v>0.02</v>
          </cell>
          <cell r="CG206" t="str">
            <v>1.6ppm</v>
          </cell>
          <cell r="CJ206">
            <v>100</v>
          </cell>
          <cell r="CK206">
            <v>-5.0000000000000001E-3</v>
          </cell>
          <cell r="CL206">
            <v>4.4999999999999998E-2</v>
          </cell>
          <cell r="CM206">
            <v>9</v>
          </cell>
          <cell r="CN206">
            <v>0</v>
          </cell>
          <cell r="CO206">
            <v>0.15330000000000002</v>
          </cell>
        </row>
        <row r="207">
          <cell r="A207" t="str">
            <v>Tynes</v>
          </cell>
          <cell r="B207">
            <v>203</v>
          </cell>
          <cell r="E207" t="str">
            <v>Profile good, halved from yr 2</v>
          </cell>
          <cell r="G207" t="str">
            <v>Perenco B</v>
          </cell>
          <cell r="H207" t="str">
            <v>Bacton</v>
          </cell>
          <cell r="I207" t="str">
            <v>P</v>
          </cell>
          <cell r="J207">
            <v>2</v>
          </cell>
          <cell r="K207">
            <v>1.1428571428571428</v>
          </cell>
          <cell r="L207">
            <v>1.1428571428571428</v>
          </cell>
          <cell r="M207">
            <v>1.25</v>
          </cell>
          <cell r="N207">
            <v>1.2</v>
          </cell>
          <cell r="O207">
            <v>1.1428571428571428</v>
          </cell>
          <cell r="P207">
            <v>1.4000000000000001</v>
          </cell>
          <cell r="Q207">
            <v>1.25</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0.14000000000000001</v>
          </cell>
          <cell r="AG207">
            <v>0.14000000000000001</v>
          </cell>
          <cell r="AH207">
            <v>0.12</v>
          </cell>
          <cell r="AI207">
            <v>0.1</v>
          </cell>
          <cell r="AJ207">
            <v>7.0000000000000007E-2</v>
          </cell>
          <cell r="AK207">
            <v>0.05</v>
          </cell>
          <cell r="AL207">
            <v>0.04</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0.16</v>
          </cell>
          <cell r="BB207">
            <v>0.16</v>
          </cell>
          <cell r="BC207">
            <v>0.15</v>
          </cell>
          <cell r="BD207">
            <v>0.12</v>
          </cell>
          <cell r="BE207">
            <v>0.08</v>
          </cell>
          <cell r="BF207">
            <v>7.0000000000000007E-2</v>
          </cell>
          <cell r="BG207">
            <v>0.05</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38.317805599588745</v>
          </cell>
          <cell r="BW207">
            <v>3.06</v>
          </cell>
          <cell r="BX207">
            <v>0.72</v>
          </cell>
          <cell r="BY207">
            <v>91.64</v>
          </cell>
          <cell r="BZ207">
            <v>3.25</v>
          </cell>
          <cell r="CA207">
            <v>0.67</v>
          </cell>
          <cell r="CB207">
            <v>0.48</v>
          </cell>
          <cell r="CC207">
            <v>0.08</v>
          </cell>
          <cell r="CD207">
            <v>0.04</v>
          </cell>
          <cell r="CE207">
            <v>0.05</v>
          </cell>
          <cell r="CF207">
            <v>0.01</v>
          </cell>
          <cell r="CG207" t="str">
            <v>.3ppm</v>
          </cell>
          <cell r="CJ207">
            <v>100.00000000000001</v>
          </cell>
          <cell r="CK207">
            <v>0</v>
          </cell>
          <cell r="CL207">
            <v>0</v>
          </cell>
          <cell r="CM207">
            <v>20</v>
          </cell>
          <cell r="CN207">
            <v>0</v>
          </cell>
          <cell r="CO207">
            <v>0.24090000000000006</v>
          </cell>
        </row>
        <row r="208">
          <cell r="A208" t="str">
            <v>Unconventional Upside 1</v>
          </cell>
          <cell r="B208">
            <v>204</v>
          </cell>
          <cell r="E208" t="str">
            <v>Upside for Unconventional 1</v>
          </cell>
          <cell r="G208" t="str">
            <v>Onshore UNC</v>
          </cell>
          <cell r="H208" t="str">
            <v>Onshore</v>
          </cell>
          <cell r="I208" t="str">
            <v>b</v>
          </cell>
          <cell r="J208">
            <v>2</v>
          </cell>
          <cell r="K208">
            <v>0</v>
          </cell>
          <cell r="L208">
            <v>0</v>
          </cell>
          <cell r="M208">
            <v>0</v>
          </cell>
          <cell r="N208">
            <v>0</v>
          </cell>
          <cell r="O208">
            <v>0</v>
          </cell>
          <cell r="P208">
            <v>0</v>
          </cell>
          <cell r="Q208">
            <v>0</v>
          </cell>
          <cell r="R208">
            <v>0</v>
          </cell>
          <cell r="S208">
            <v>0</v>
          </cell>
          <cell r="T208">
            <v>0</v>
          </cell>
          <cell r="U208">
            <v>1.0909090909090908</v>
          </cell>
          <cell r="V208">
            <v>1.1044776119402984</v>
          </cell>
          <cell r="W208">
            <v>1.1000000000000001</v>
          </cell>
          <cell r="X208">
            <v>1.0977443609022555</v>
          </cell>
          <cell r="Y208">
            <v>1.1017964071856288</v>
          </cell>
          <cell r="Z208">
            <v>1.1017964071856288</v>
          </cell>
          <cell r="AA208">
            <v>1.1017964071856288</v>
          </cell>
          <cell r="AB208">
            <v>1.1017964071856288</v>
          </cell>
          <cell r="AC208">
            <v>1.1017964071856288</v>
          </cell>
          <cell r="AD208">
            <v>1.1017964071856288</v>
          </cell>
          <cell r="AE208">
            <v>1.1017964071856288</v>
          </cell>
          <cell r="AF208">
            <v>0</v>
          </cell>
          <cell r="AG208">
            <v>0</v>
          </cell>
          <cell r="AH208">
            <v>0</v>
          </cell>
          <cell r="AI208">
            <v>0</v>
          </cell>
          <cell r="AJ208">
            <v>0</v>
          </cell>
          <cell r="AK208">
            <v>0</v>
          </cell>
          <cell r="AL208">
            <v>0</v>
          </cell>
          <cell r="AM208">
            <v>0</v>
          </cell>
          <cell r="AN208">
            <v>0</v>
          </cell>
          <cell r="AO208">
            <v>0</v>
          </cell>
          <cell r="AP208">
            <v>0.33</v>
          </cell>
          <cell r="AQ208">
            <v>0.67</v>
          </cell>
          <cell r="AR208">
            <v>1</v>
          </cell>
          <cell r="AS208">
            <v>1.33</v>
          </cell>
          <cell r="AT208">
            <v>1.67</v>
          </cell>
          <cell r="AU208">
            <v>1.67</v>
          </cell>
          <cell r="AV208">
            <v>1.67</v>
          </cell>
          <cell r="AW208">
            <v>1.67</v>
          </cell>
          <cell r="AX208">
            <v>1.67</v>
          </cell>
          <cell r="AY208">
            <v>1.67</v>
          </cell>
          <cell r="AZ208">
            <v>1.67</v>
          </cell>
          <cell r="BA208">
            <v>0</v>
          </cell>
          <cell r="BB208">
            <v>0</v>
          </cell>
          <cell r="BC208">
            <v>0</v>
          </cell>
          <cell r="BD208">
            <v>0</v>
          </cell>
          <cell r="BE208">
            <v>0</v>
          </cell>
          <cell r="BF208">
            <v>0</v>
          </cell>
          <cell r="BG208">
            <v>0</v>
          </cell>
          <cell r="BH208">
            <v>0</v>
          </cell>
          <cell r="BI208">
            <v>0</v>
          </cell>
          <cell r="BJ208">
            <v>0</v>
          </cell>
          <cell r="BK208">
            <v>0.36</v>
          </cell>
          <cell r="BL208">
            <v>0.74</v>
          </cell>
          <cell r="BM208">
            <v>1.1000000000000001</v>
          </cell>
          <cell r="BN208">
            <v>1.46</v>
          </cell>
          <cell r="BO208">
            <v>1.84</v>
          </cell>
          <cell r="BP208">
            <v>1.84</v>
          </cell>
          <cell r="BQ208">
            <v>1.84</v>
          </cell>
          <cell r="BR208">
            <v>1.84</v>
          </cell>
          <cell r="BS208">
            <v>1.84</v>
          </cell>
          <cell r="BT208">
            <v>1.84</v>
          </cell>
          <cell r="BU208">
            <v>1.84</v>
          </cell>
          <cell r="BV208">
            <v>38.317805599588745</v>
          </cell>
          <cell r="BW208">
            <v>3.06</v>
          </cell>
          <cell r="BX208">
            <v>0.72</v>
          </cell>
          <cell r="BY208">
            <v>91.64</v>
          </cell>
          <cell r="BZ208">
            <v>3.25</v>
          </cell>
          <cell r="CA208">
            <v>0.67</v>
          </cell>
          <cell r="CB208">
            <v>0.48</v>
          </cell>
          <cell r="CC208">
            <v>0.08</v>
          </cell>
          <cell r="CD208">
            <v>0.04</v>
          </cell>
          <cell r="CE208">
            <v>0.05</v>
          </cell>
          <cell r="CF208">
            <v>0.01</v>
          </cell>
          <cell r="CG208" t="str">
            <v>.3ppm</v>
          </cell>
          <cell r="CJ208">
            <v>100.00000000000001</v>
          </cell>
          <cell r="CK208">
            <v>0</v>
          </cell>
          <cell r="CL208">
            <v>0.33</v>
          </cell>
          <cell r="CM208">
            <v>20</v>
          </cell>
          <cell r="CN208">
            <v>1.8150000000000002</v>
          </cell>
          <cell r="CO208">
            <v>0.78292499999999998</v>
          </cell>
        </row>
        <row r="209">
          <cell r="A209" t="str">
            <v>Unconventional Upside 2</v>
          </cell>
          <cell r="B209">
            <v>205</v>
          </cell>
          <cell r="E209" t="str">
            <v>Upside for Unconventional 2</v>
          </cell>
          <cell r="G209" t="str">
            <v>Onshore UNC</v>
          </cell>
          <cell r="H209" t="str">
            <v>Onshore</v>
          </cell>
          <cell r="I209" t="str">
            <v>b</v>
          </cell>
          <cell r="J209">
            <v>2</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1.0909090909090908</v>
          </cell>
          <cell r="AA209">
            <v>1.1044776119402984</v>
          </cell>
          <cell r="AB209">
            <v>1.1000000000000001</v>
          </cell>
          <cell r="AC209">
            <v>1.0977443609022555</v>
          </cell>
          <cell r="AD209">
            <v>1.1017964071856288</v>
          </cell>
          <cell r="AE209">
            <v>1.1017964071856288</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0.33</v>
          </cell>
          <cell r="AV209">
            <v>0.67</v>
          </cell>
          <cell r="AW209">
            <v>1</v>
          </cell>
          <cell r="AX209">
            <v>1.33</v>
          </cell>
          <cell r="AY209">
            <v>1.67</v>
          </cell>
          <cell r="AZ209">
            <v>1.67</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0.36</v>
          </cell>
          <cell r="BQ209">
            <v>0.74</v>
          </cell>
          <cell r="BR209">
            <v>1.1000000000000001</v>
          </cell>
          <cell r="BS209">
            <v>1.46</v>
          </cell>
          <cell r="BT209">
            <v>1.84</v>
          </cell>
          <cell r="BU209">
            <v>1.84</v>
          </cell>
          <cell r="BV209">
            <v>38.317805599588745</v>
          </cell>
          <cell r="BW209">
            <v>3.06</v>
          </cell>
          <cell r="BX209">
            <v>0.72</v>
          </cell>
          <cell r="BY209">
            <v>91.64</v>
          </cell>
          <cell r="BZ209">
            <v>3.25</v>
          </cell>
          <cell r="CA209">
            <v>0.67</v>
          </cell>
          <cell r="CB209">
            <v>0.48</v>
          </cell>
          <cell r="CC209">
            <v>0.08</v>
          </cell>
          <cell r="CD209">
            <v>0.04</v>
          </cell>
          <cell r="CE209">
            <v>0.05</v>
          </cell>
          <cell r="CF209">
            <v>0.01</v>
          </cell>
          <cell r="CG209" t="str">
            <v>.3ppm</v>
          </cell>
          <cell r="CJ209">
            <v>100.00000000000001</v>
          </cell>
          <cell r="CK209">
            <v>0</v>
          </cell>
          <cell r="CL209">
            <v>0</v>
          </cell>
          <cell r="CM209">
            <v>20</v>
          </cell>
          <cell r="CN209">
            <v>0</v>
          </cell>
          <cell r="CO209">
            <v>0</v>
          </cell>
        </row>
        <row r="210">
          <cell r="A210" t="str">
            <v>Valiant North</v>
          </cell>
          <cell r="B210">
            <v>206</v>
          </cell>
          <cell r="E210" t="str">
            <v>Profile Good</v>
          </cell>
          <cell r="G210" t="str">
            <v>Theddlethorpe</v>
          </cell>
          <cell r="H210" t="str">
            <v>Theddlethorpe</v>
          </cell>
          <cell r="I210" t="str">
            <v>P</v>
          </cell>
          <cell r="J210">
            <v>1</v>
          </cell>
          <cell r="K210">
            <v>1.3</v>
          </cell>
          <cell r="L210">
            <v>1.2105263157894737</v>
          </cell>
          <cell r="M210">
            <v>1.2121212121212122</v>
          </cell>
          <cell r="N210">
            <v>1.2258064516129032</v>
          </cell>
          <cell r="O210">
            <v>1.1818181818181819</v>
          </cell>
          <cell r="P210">
            <v>1.1875</v>
          </cell>
          <cell r="Q210">
            <v>1.25</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0.1</v>
          </cell>
          <cell r="AG210">
            <v>0.19</v>
          </cell>
          <cell r="AH210">
            <v>0.33</v>
          </cell>
          <cell r="AI210">
            <v>0.31</v>
          </cell>
          <cell r="AJ210">
            <v>0.22</v>
          </cell>
          <cell r="AK210">
            <v>0.16</v>
          </cell>
          <cell r="AL210">
            <v>0.04</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0.13</v>
          </cell>
          <cell r="BB210">
            <v>0.23</v>
          </cell>
          <cell r="BC210">
            <v>0.4</v>
          </cell>
          <cell r="BD210">
            <v>0.38</v>
          </cell>
          <cell r="BE210">
            <v>0.26</v>
          </cell>
          <cell r="BF210">
            <v>0.19</v>
          </cell>
          <cell r="BG210">
            <v>0.05</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38.349205231337869</v>
          </cell>
          <cell r="BW210">
            <v>3.6</v>
          </cell>
          <cell r="BX210">
            <v>1.1299999999999999</v>
          </cell>
          <cell r="BY210">
            <v>89.58</v>
          </cell>
          <cell r="BZ210">
            <v>4.07</v>
          </cell>
          <cell r="CA210">
            <v>1.02</v>
          </cell>
          <cell r="CB210">
            <v>0.38</v>
          </cell>
          <cell r="CC210">
            <v>0.11</v>
          </cell>
          <cell r="CD210">
            <v>7.0000000000000007E-2</v>
          </cell>
          <cell r="CE210">
            <v>0.03</v>
          </cell>
          <cell r="CF210">
            <v>0.01</v>
          </cell>
          <cell r="CJ210">
            <v>99.999999999999986</v>
          </cell>
          <cell r="CK210">
            <v>0</v>
          </cell>
          <cell r="CL210">
            <v>0</v>
          </cell>
          <cell r="CM210">
            <v>20</v>
          </cell>
          <cell r="CN210">
            <v>0</v>
          </cell>
          <cell r="CO210">
            <v>0.49275000000000002</v>
          </cell>
        </row>
        <row r="211">
          <cell r="A211" t="str">
            <v>Valiant South</v>
          </cell>
          <cell r="B211">
            <v>207</v>
          </cell>
          <cell r="E211" t="str">
            <v>Profile Good</v>
          </cell>
          <cell r="G211" t="str">
            <v>Theddlethorpe</v>
          </cell>
          <cell r="H211" t="str">
            <v>Theddlethorpe</v>
          </cell>
          <cell r="I211" t="str">
            <v>P</v>
          </cell>
          <cell r="J211">
            <v>1</v>
          </cell>
          <cell r="K211">
            <v>1.1904761904761905</v>
          </cell>
          <cell r="L211">
            <v>1.2105263157894737</v>
          </cell>
          <cell r="M211">
            <v>1.1875</v>
          </cell>
          <cell r="N211">
            <v>1.2307692307692308</v>
          </cell>
          <cell r="O211">
            <v>1.3</v>
          </cell>
          <cell r="P211">
            <v>1.1111111111111112</v>
          </cell>
          <cell r="Q211">
            <v>1.125</v>
          </cell>
          <cell r="R211">
            <v>1.5</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0.21</v>
          </cell>
          <cell r="AG211">
            <v>0.19</v>
          </cell>
          <cell r="AH211">
            <v>0.16</v>
          </cell>
          <cell r="AI211">
            <v>0.13</v>
          </cell>
          <cell r="AJ211">
            <v>0.1</v>
          </cell>
          <cell r="AK211">
            <v>0.09</v>
          </cell>
          <cell r="AL211">
            <v>0.08</v>
          </cell>
          <cell r="AM211">
            <v>0.02</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0.25</v>
          </cell>
          <cell r="BB211">
            <v>0.23</v>
          </cell>
          <cell r="BC211">
            <v>0.19</v>
          </cell>
          <cell r="BD211">
            <v>0.16</v>
          </cell>
          <cell r="BE211">
            <v>0.13</v>
          </cell>
          <cell r="BF211">
            <v>0.1</v>
          </cell>
          <cell r="BG211">
            <v>0.09</v>
          </cell>
          <cell r="BH211">
            <v>0.03</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38.349205231337869</v>
          </cell>
          <cell r="BW211">
            <v>3.6</v>
          </cell>
          <cell r="BX211">
            <v>1.1299999999999999</v>
          </cell>
          <cell r="BY211">
            <v>89.58</v>
          </cell>
          <cell r="BZ211">
            <v>4.07</v>
          </cell>
          <cell r="CA211">
            <v>1.02</v>
          </cell>
          <cell r="CB211">
            <v>0.38</v>
          </cell>
          <cell r="CC211">
            <v>0.11</v>
          </cell>
          <cell r="CD211">
            <v>7.0000000000000007E-2</v>
          </cell>
          <cell r="CE211">
            <v>0.03</v>
          </cell>
          <cell r="CF211">
            <v>0.01</v>
          </cell>
          <cell r="CJ211">
            <v>99.999999999999986</v>
          </cell>
          <cell r="CK211">
            <v>0</v>
          </cell>
          <cell r="CL211">
            <v>0</v>
          </cell>
          <cell r="CM211">
            <v>20</v>
          </cell>
          <cell r="CN211">
            <v>0</v>
          </cell>
          <cell r="CO211">
            <v>0.35769999999999996</v>
          </cell>
        </row>
        <row r="212">
          <cell r="A212" t="str">
            <v>Valkyrie</v>
          </cell>
          <cell r="B212">
            <v>208</v>
          </cell>
          <cell r="E212" t="str">
            <v>Profile good</v>
          </cell>
          <cell r="G212" t="str">
            <v>Theddlethorpe</v>
          </cell>
          <cell r="H212" t="str">
            <v>Theddlethorpe</v>
          </cell>
          <cell r="I212" t="str">
            <v>P</v>
          </cell>
          <cell r="J212">
            <v>1</v>
          </cell>
          <cell r="K212">
            <v>1.1724137931034484</v>
          </cell>
          <cell r="L212">
            <v>1.2222222222222223</v>
          </cell>
          <cell r="M212">
            <v>1.2727272727272729</v>
          </cell>
          <cell r="N212">
            <v>1.3333333333333335</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0.28999999999999998</v>
          </cell>
          <cell r="AG212">
            <v>0.18</v>
          </cell>
          <cell r="AH212">
            <v>0.11</v>
          </cell>
          <cell r="AI212">
            <v>0.03</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0.34</v>
          </cell>
          <cell r="BB212">
            <v>0.22</v>
          </cell>
          <cell r="BC212">
            <v>0.14000000000000001</v>
          </cell>
          <cell r="BD212">
            <v>0.04</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38.349205231337869</v>
          </cell>
          <cell r="BW212">
            <v>3.6</v>
          </cell>
          <cell r="BX212">
            <v>1.1299999999999999</v>
          </cell>
          <cell r="BY212">
            <v>89.58</v>
          </cell>
          <cell r="BZ212">
            <v>4.07</v>
          </cell>
          <cell r="CA212">
            <v>1.02</v>
          </cell>
          <cell r="CB212">
            <v>0.38</v>
          </cell>
          <cell r="CC212">
            <v>0.11</v>
          </cell>
          <cell r="CD212">
            <v>7.0000000000000007E-2</v>
          </cell>
          <cell r="CE212">
            <v>0.03</v>
          </cell>
          <cell r="CF212">
            <v>0.01</v>
          </cell>
          <cell r="CJ212">
            <v>99.999999999999986</v>
          </cell>
          <cell r="CK212">
            <v>0</v>
          </cell>
          <cell r="CL212">
            <v>0</v>
          </cell>
          <cell r="CM212">
            <v>20</v>
          </cell>
          <cell r="CN212">
            <v>0</v>
          </cell>
          <cell r="CO212">
            <v>0.22264999999999999</v>
          </cell>
        </row>
        <row r="213">
          <cell r="A213" t="str">
            <v>Vanguard</v>
          </cell>
          <cell r="B213">
            <v>209</v>
          </cell>
          <cell r="E213" t="str">
            <v>Profile Good</v>
          </cell>
          <cell r="G213" t="str">
            <v>Theddlethorpe</v>
          </cell>
          <cell r="H213" t="str">
            <v>Theddlethorpe</v>
          </cell>
          <cell r="I213" t="str">
            <v>P</v>
          </cell>
          <cell r="J213">
            <v>1</v>
          </cell>
          <cell r="K213">
            <v>1.3</v>
          </cell>
          <cell r="L213">
            <v>1.3</v>
          </cell>
          <cell r="M213">
            <v>1.3</v>
          </cell>
          <cell r="N213">
            <v>1.125</v>
          </cell>
          <cell r="O213">
            <v>1.1666666666666667</v>
          </cell>
          <cell r="P213">
            <v>2</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0.1</v>
          </cell>
          <cell r="AG213">
            <v>0.1</v>
          </cell>
          <cell r="AH213">
            <v>0.1</v>
          </cell>
          <cell r="AI213">
            <v>0.08</v>
          </cell>
          <cell r="AJ213">
            <v>0.06</v>
          </cell>
          <cell r="AK213">
            <v>0.01</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0.13</v>
          </cell>
          <cell r="BB213">
            <v>0.13</v>
          </cell>
          <cell r="BC213">
            <v>0.13</v>
          </cell>
          <cell r="BD213">
            <v>0.09</v>
          </cell>
          <cell r="BE213">
            <v>7.0000000000000007E-2</v>
          </cell>
          <cell r="BF213">
            <v>0.02</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38.349205231337869</v>
          </cell>
          <cell r="BW213">
            <v>3.6</v>
          </cell>
          <cell r="BX213">
            <v>1.1299999999999999</v>
          </cell>
          <cell r="BY213">
            <v>89.58</v>
          </cell>
          <cell r="BZ213">
            <v>4.07</v>
          </cell>
          <cell r="CA213">
            <v>1.02</v>
          </cell>
          <cell r="CB213">
            <v>0.38</v>
          </cell>
          <cell r="CC213">
            <v>0.11</v>
          </cell>
          <cell r="CD213">
            <v>7.0000000000000007E-2</v>
          </cell>
          <cell r="CE213">
            <v>0.03</v>
          </cell>
          <cell r="CF213">
            <v>0.01</v>
          </cell>
          <cell r="CJ213">
            <v>99.999999999999986</v>
          </cell>
          <cell r="CK213">
            <v>0</v>
          </cell>
          <cell r="CL213">
            <v>0</v>
          </cell>
          <cell r="CM213">
            <v>20</v>
          </cell>
          <cell r="CN213">
            <v>0</v>
          </cell>
          <cell r="CO213">
            <v>0.16425000000000001</v>
          </cell>
        </row>
        <row r="214">
          <cell r="A214" t="str">
            <v>Victor</v>
          </cell>
          <cell r="B214">
            <v>210</v>
          </cell>
          <cell r="E214" t="str">
            <v>Profile Good</v>
          </cell>
          <cell r="G214" t="str">
            <v>Theddlethorpe</v>
          </cell>
          <cell r="H214" t="str">
            <v>Theddlethorpe</v>
          </cell>
          <cell r="I214" t="str">
            <v>P</v>
          </cell>
          <cell r="J214">
            <v>1</v>
          </cell>
          <cell r="K214">
            <v>1.2</v>
          </cell>
          <cell r="L214">
            <v>1.2115384615384615</v>
          </cell>
          <cell r="M214">
            <v>1.2040816326530612</v>
          </cell>
          <cell r="N214">
            <v>1.1944444444444444</v>
          </cell>
          <cell r="O214">
            <v>1.1818181818181819</v>
          </cell>
          <cell r="P214">
            <v>1.2</v>
          </cell>
          <cell r="Q214">
            <v>1.2727272727272729</v>
          </cell>
          <cell r="R214">
            <v>1.3333333333333335</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0.7</v>
          </cell>
          <cell r="AG214">
            <v>0.52</v>
          </cell>
          <cell r="AH214">
            <v>0.49</v>
          </cell>
          <cell r="AI214">
            <v>0.36</v>
          </cell>
          <cell r="AJ214">
            <v>0.22</v>
          </cell>
          <cell r="AK214">
            <v>0.15</v>
          </cell>
          <cell r="AL214">
            <v>0.11</v>
          </cell>
          <cell r="AM214">
            <v>0.03</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0.84</v>
          </cell>
          <cell r="BB214">
            <v>0.63</v>
          </cell>
          <cell r="BC214">
            <v>0.59</v>
          </cell>
          <cell r="BD214">
            <v>0.43</v>
          </cell>
          <cell r="BE214">
            <v>0.26</v>
          </cell>
          <cell r="BF214">
            <v>0.18</v>
          </cell>
          <cell r="BG214">
            <v>0.14000000000000001</v>
          </cell>
          <cell r="BH214">
            <v>0.04</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38.349205231337869</v>
          </cell>
          <cell r="BW214">
            <v>3.6</v>
          </cell>
          <cell r="BX214">
            <v>1.1299999999999999</v>
          </cell>
          <cell r="BY214">
            <v>89.58</v>
          </cell>
          <cell r="BZ214">
            <v>4.07</v>
          </cell>
          <cell r="CA214">
            <v>1.02</v>
          </cell>
          <cell r="CB214">
            <v>0.38</v>
          </cell>
          <cell r="CC214">
            <v>0.11</v>
          </cell>
          <cell r="CD214">
            <v>7.0000000000000007E-2</v>
          </cell>
          <cell r="CE214">
            <v>0.03</v>
          </cell>
          <cell r="CF214">
            <v>0.01</v>
          </cell>
          <cell r="CJ214">
            <v>99.999999999999986</v>
          </cell>
          <cell r="CK214">
            <v>0</v>
          </cell>
          <cell r="CL214">
            <v>0</v>
          </cell>
          <cell r="CM214">
            <v>20</v>
          </cell>
          <cell r="CN214">
            <v>0</v>
          </cell>
          <cell r="CO214">
            <v>0.94169999999999987</v>
          </cell>
        </row>
        <row r="215">
          <cell r="A215" t="str">
            <v>Victoria</v>
          </cell>
          <cell r="B215">
            <v>211</v>
          </cell>
          <cell r="E215" t="str">
            <v>Profile Good</v>
          </cell>
          <cell r="G215" t="str">
            <v>Theddlethorpe</v>
          </cell>
          <cell r="H215" t="str">
            <v>Theddlethorpe</v>
          </cell>
          <cell r="I215" t="str">
            <v>P</v>
          </cell>
          <cell r="J215">
            <v>2</v>
          </cell>
          <cell r="K215">
            <v>1.2105263157894737</v>
          </cell>
          <cell r="L215">
            <v>1.2142857142857142</v>
          </cell>
          <cell r="M215">
            <v>1.2222222222222221</v>
          </cell>
          <cell r="N215">
            <v>1.2075471698113207</v>
          </cell>
          <cell r="O215">
            <v>1.1875</v>
          </cell>
          <cell r="P215">
            <v>1.1842105263157894</v>
          </cell>
          <cell r="Q215">
            <v>1.2142857142857142</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0.19</v>
          </cell>
          <cell r="AG215">
            <v>0.14000000000000001</v>
          </cell>
          <cell r="AH215">
            <v>0.27</v>
          </cell>
          <cell r="AI215">
            <v>0.53</v>
          </cell>
          <cell r="AJ215">
            <v>0.48</v>
          </cell>
          <cell r="AK215">
            <v>0.38</v>
          </cell>
          <cell r="AL215">
            <v>0.28000000000000003</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0.23</v>
          </cell>
          <cell r="BB215">
            <v>0.17</v>
          </cell>
          <cell r="BC215">
            <v>0.33</v>
          </cell>
          <cell r="BD215">
            <v>0.64</v>
          </cell>
          <cell r="BE215">
            <v>0.56999999999999995</v>
          </cell>
          <cell r="BF215">
            <v>0.45</v>
          </cell>
          <cell r="BG215">
            <v>0.34</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38.349205231337869</v>
          </cell>
          <cell r="BW215">
            <v>3.6</v>
          </cell>
          <cell r="BX215">
            <v>1.1299999999999999</v>
          </cell>
          <cell r="BY215">
            <v>89.58</v>
          </cell>
          <cell r="BZ215">
            <v>4.07</v>
          </cell>
          <cell r="CA215">
            <v>1.02</v>
          </cell>
          <cell r="CB215">
            <v>0.38</v>
          </cell>
          <cell r="CC215">
            <v>0.11</v>
          </cell>
          <cell r="CD215">
            <v>7.0000000000000007E-2</v>
          </cell>
          <cell r="CE215">
            <v>0.03</v>
          </cell>
          <cell r="CF215">
            <v>0.01</v>
          </cell>
          <cell r="CJ215">
            <v>99.999999999999986</v>
          </cell>
          <cell r="CK215">
            <v>0</v>
          </cell>
          <cell r="CL215">
            <v>0</v>
          </cell>
          <cell r="CM215">
            <v>20</v>
          </cell>
          <cell r="CN215">
            <v>0</v>
          </cell>
          <cell r="CO215">
            <v>0.82855000000000012</v>
          </cell>
        </row>
        <row r="216">
          <cell r="A216" t="str">
            <v>Viking B</v>
          </cell>
          <cell r="B216">
            <v>212</v>
          </cell>
          <cell r="E216" t="str">
            <v>Profile Good</v>
          </cell>
          <cell r="G216" t="str">
            <v>Theddlethorpe</v>
          </cell>
          <cell r="H216" t="str">
            <v>Theddlethorpe</v>
          </cell>
          <cell r="I216" t="str">
            <v>P</v>
          </cell>
          <cell r="J216">
            <v>1</v>
          </cell>
          <cell r="K216">
            <v>1.2093023255813955</v>
          </cell>
          <cell r="L216">
            <v>1.1973684210526316</v>
          </cell>
          <cell r="M216">
            <v>1.1875</v>
          </cell>
          <cell r="N216">
            <v>1.2</v>
          </cell>
          <cell r="O216">
            <v>1.1875</v>
          </cell>
          <cell r="P216">
            <v>1.1944444444444444</v>
          </cell>
          <cell r="Q216">
            <v>1.2068965517241379</v>
          </cell>
          <cell r="R216">
            <v>1.125</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0.86</v>
          </cell>
          <cell r="AG216">
            <v>0.76</v>
          </cell>
          <cell r="AH216">
            <v>0.64</v>
          </cell>
          <cell r="AI216">
            <v>0.55000000000000004</v>
          </cell>
          <cell r="AJ216">
            <v>0.48</v>
          </cell>
          <cell r="AK216">
            <v>0.36</v>
          </cell>
          <cell r="AL216">
            <v>0.28999999999999998</v>
          </cell>
          <cell r="AM216">
            <v>0.08</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1.04</v>
          </cell>
          <cell r="BB216">
            <v>0.91</v>
          </cell>
          <cell r="BC216">
            <v>0.76</v>
          </cell>
          <cell r="BD216">
            <v>0.66</v>
          </cell>
          <cell r="BE216">
            <v>0.56999999999999995</v>
          </cell>
          <cell r="BF216">
            <v>0.43</v>
          </cell>
          <cell r="BG216">
            <v>0.35</v>
          </cell>
          <cell r="BH216">
            <v>0.09</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38.349205231337869</v>
          </cell>
          <cell r="BW216">
            <v>3.6</v>
          </cell>
          <cell r="BX216">
            <v>1.1299999999999999</v>
          </cell>
          <cell r="BY216">
            <v>89.58</v>
          </cell>
          <cell r="BZ216">
            <v>4.07</v>
          </cell>
          <cell r="CA216">
            <v>1.02</v>
          </cell>
          <cell r="CB216">
            <v>0.38</v>
          </cell>
          <cell r="CC216">
            <v>0.11</v>
          </cell>
          <cell r="CD216">
            <v>7.0000000000000007E-2</v>
          </cell>
          <cell r="CE216">
            <v>0.03</v>
          </cell>
          <cell r="CF216">
            <v>0.01</v>
          </cell>
          <cell r="CJ216">
            <v>99.999999999999986</v>
          </cell>
          <cell r="CK216">
            <v>0</v>
          </cell>
          <cell r="CL216">
            <v>0</v>
          </cell>
          <cell r="CM216">
            <v>20</v>
          </cell>
          <cell r="CN216">
            <v>0</v>
          </cell>
          <cell r="CO216">
            <v>1.4673</v>
          </cell>
        </row>
        <row r="217">
          <cell r="A217" t="str">
            <v>Vulcan</v>
          </cell>
          <cell r="B217">
            <v>213</v>
          </cell>
          <cell r="E217" t="str">
            <v>Profile Good</v>
          </cell>
          <cell r="G217" t="str">
            <v>Theddlethorpe</v>
          </cell>
          <cell r="H217" t="str">
            <v>Theddlethorpe</v>
          </cell>
          <cell r="I217" t="str">
            <v>P</v>
          </cell>
          <cell r="J217">
            <v>1</v>
          </cell>
          <cell r="K217">
            <v>1.1904761904761905</v>
          </cell>
          <cell r="L217">
            <v>1.1944444444444444</v>
          </cell>
          <cell r="M217">
            <v>1.2083333333333333</v>
          </cell>
          <cell r="N217">
            <v>1.2</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0.42</v>
          </cell>
          <cell r="AG217">
            <v>0.36</v>
          </cell>
          <cell r="AH217">
            <v>0.24</v>
          </cell>
          <cell r="AI217">
            <v>0.05</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0.5</v>
          </cell>
          <cell r="BB217">
            <v>0.43</v>
          </cell>
          <cell r="BC217">
            <v>0.28999999999999998</v>
          </cell>
          <cell r="BD217">
            <v>0.06</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38.349205231337869</v>
          </cell>
          <cell r="BW217">
            <v>3.6</v>
          </cell>
          <cell r="BX217">
            <v>1.1299999999999999</v>
          </cell>
          <cell r="BY217">
            <v>89.58</v>
          </cell>
          <cell r="BZ217">
            <v>4.07</v>
          </cell>
          <cell r="CA217">
            <v>1.02</v>
          </cell>
          <cell r="CB217">
            <v>0.38</v>
          </cell>
          <cell r="CC217">
            <v>0.11</v>
          </cell>
          <cell r="CD217">
            <v>7.0000000000000007E-2</v>
          </cell>
          <cell r="CE217">
            <v>0.03</v>
          </cell>
          <cell r="CF217">
            <v>0.01</v>
          </cell>
          <cell r="CJ217">
            <v>99.999999999999986</v>
          </cell>
          <cell r="CK217">
            <v>0</v>
          </cell>
          <cell r="CL217">
            <v>0</v>
          </cell>
          <cell r="CM217">
            <v>20</v>
          </cell>
          <cell r="CN217">
            <v>0</v>
          </cell>
          <cell r="CO217">
            <v>0.39055000000000001</v>
          </cell>
        </row>
        <row r="218">
          <cell r="A218" t="str">
            <v>Waveney</v>
          </cell>
          <cell r="B218">
            <v>214</v>
          </cell>
          <cell r="E218" t="str">
            <v>Profile modified</v>
          </cell>
          <cell r="G218" t="str">
            <v>Tullow B</v>
          </cell>
          <cell r="H218" t="str">
            <v>Bacton</v>
          </cell>
          <cell r="I218" t="str">
            <v>P</v>
          </cell>
          <cell r="J218">
            <v>2</v>
          </cell>
          <cell r="K218">
            <v>1.3333333333333335</v>
          </cell>
          <cell r="L218">
            <v>2</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0.03</v>
          </cell>
          <cell r="AG218">
            <v>0.01</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0.04</v>
          </cell>
          <cell r="BB218">
            <v>0.02</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38.862938360348444</v>
          </cell>
          <cell r="BW218">
            <v>2.84</v>
          </cell>
          <cell r="BX218">
            <v>0.53</v>
          </cell>
          <cell r="BY218">
            <v>91.02</v>
          </cell>
          <cell r="BZ218">
            <v>4.01</v>
          </cell>
          <cell r="CA218">
            <v>0.95</v>
          </cell>
          <cell r="CB218">
            <v>0.4</v>
          </cell>
          <cell r="CC218">
            <v>0.14000000000000001</v>
          </cell>
          <cell r="CD218">
            <v>0.05</v>
          </cell>
          <cell r="CE218">
            <v>0.05</v>
          </cell>
          <cell r="CF218">
            <v>0.01</v>
          </cell>
          <cell r="CJ218">
            <v>100.00000000000001</v>
          </cell>
          <cell r="CK218">
            <v>0</v>
          </cell>
          <cell r="CL218">
            <v>0</v>
          </cell>
          <cell r="CM218">
            <v>20</v>
          </cell>
          <cell r="CN218">
            <v>0</v>
          </cell>
          <cell r="CO218">
            <v>1.46E-2</v>
          </cell>
        </row>
        <row r="219">
          <cell r="A219" t="str">
            <v>Wenlock</v>
          </cell>
          <cell r="B219">
            <v>215</v>
          </cell>
          <cell r="E219" t="str">
            <v>Profile modified</v>
          </cell>
          <cell r="G219" t="str">
            <v>Perenco B</v>
          </cell>
          <cell r="H219" t="str">
            <v>Bacton</v>
          </cell>
          <cell r="I219" t="str">
            <v>P</v>
          </cell>
          <cell r="J219">
            <v>2</v>
          </cell>
          <cell r="K219">
            <v>1.5</v>
          </cell>
          <cell r="L219">
            <v>1.4909090909090907</v>
          </cell>
          <cell r="M219">
            <v>1.5263157894736841</v>
          </cell>
          <cell r="N219">
            <v>1.5263157894736841</v>
          </cell>
          <cell r="O219">
            <v>1.4000000000000001</v>
          </cell>
          <cell r="P219">
            <v>1.4000000000000001</v>
          </cell>
          <cell r="Q219">
            <v>2</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0.82</v>
          </cell>
          <cell r="AG219">
            <v>0.55000000000000004</v>
          </cell>
          <cell r="AH219">
            <v>0.38</v>
          </cell>
          <cell r="AI219">
            <v>0.19</v>
          </cell>
          <cell r="AJ219">
            <v>0.1</v>
          </cell>
          <cell r="AK219">
            <v>0.05</v>
          </cell>
          <cell r="AL219">
            <v>0.02</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1.23</v>
          </cell>
          <cell r="BB219">
            <v>0.82</v>
          </cell>
          <cell r="BC219">
            <v>0.57999999999999996</v>
          </cell>
          <cell r="BD219">
            <v>0.28999999999999998</v>
          </cell>
          <cell r="BE219">
            <v>0.14000000000000001</v>
          </cell>
          <cell r="BF219">
            <v>7.0000000000000007E-2</v>
          </cell>
          <cell r="BG219">
            <v>0.04</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38.317805599588745</v>
          </cell>
          <cell r="BW219">
            <v>3.06</v>
          </cell>
          <cell r="BX219">
            <v>0.72</v>
          </cell>
          <cell r="BY219">
            <v>91.64</v>
          </cell>
          <cell r="BZ219">
            <v>3.25</v>
          </cell>
          <cell r="CA219">
            <v>0.67</v>
          </cell>
          <cell r="CB219">
            <v>0.48</v>
          </cell>
          <cell r="CC219">
            <v>0.08</v>
          </cell>
          <cell r="CD219">
            <v>0.04</v>
          </cell>
          <cell r="CE219">
            <v>0.05</v>
          </cell>
          <cell r="CF219">
            <v>0.01</v>
          </cell>
          <cell r="CG219" t="str">
            <v>.3ppm</v>
          </cell>
          <cell r="CJ219">
            <v>100.00000000000001</v>
          </cell>
          <cell r="CK219">
            <v>0</v>
          </cell>
          <cell r="CL219">
            <v>0</v>
          </cell>
          <cell r="CM219">
            <v>20</v>
          </cell>
          <cell r="CN219">
            <v>0</v>
          </cell>
          <cell r="CO219">
            <v>0.77014999999999989</v>
          </cell>
        </row>
        <row r="220">
          <cell r="A220" t="str">
            <v>West Sole</v>
          </cell>
          <cell r="B220">
            <v>216</v>
          </cell>
          <cell r="E220" t="str">
            <v>Profile good</v>
          </cell>
          <cell r="G220" t="str">
            <v>Dimlington E</v>
          </cell>
          <cell r="H220" t="str">
            <v>Easington</v>
          </cell>
          <cell r="I220" t="str">
            <v>P</v>
          </cell>
          <cell r="J220">
            <v>1</v>
          </cell>
          <cell r="K220">
            <v>1.3014705882352939</v>
          </cell>
          <cell r="L220">
            <v>1.2952380952380953</v>
          </cell>
          <cell r="M220">
            <v>1.296875</v>
          </cell>
          <cell r="N220">
            <v>1.2980132450331126</v>
          </cell>
          <cell r="O220">
            <v>1.3005181347150259</v>
          </cell>
          <cell r="P220">
            <v>1.2962962962962963</v>
          </cell>
          <cell r="Q220">
            <v>1.3014705882352939</v>
          </cell>
          <cell r="R220">
            <v>1.3027522935779814</v>
          </cell>
          <cell r="S220">
            <v>1.3043478260869563</v>
          </cell>
          <cell r="T220">
            <v>1.3023255813953489</v>
          </cell>
          <cell r="U220">
            <v>1.3076923076923077</v>
          </cell>
          <cell r="V220">
            <v>1.3015873015873014</v>
          </cell>
          <cell r="W220">
            <v>1.3</v>
          </cell>
          <cell r="X220">
            <v>1.3</v>
          </cell>
          <cell r="Y220">
            <v>1.3125</v>
          </cell>
          <cell r="Z220">
            <v>1.2692307692307692</v>
          </cell>
          <cell r="AA220">
            <v>1.2857142857142858</v>
          </cell>
          <cell r="AB220">
            <v>1.3125</v>
          </cell>
          <cell r="AC220">
            <v>1.3076923076923077</v>
          </cell>
          <cell r="AD220">
            <v>1.2727272727272729</v>
          </cell>
          <cell r="AE220">
            <v>1.375</v>
          </cell>
          <cell r="AF220">
            <v>1.36</v>
          </cell>
          <cell r="AG220">
            <v>1.05</v>
          </cell>
          <cell r="AH220">
            <v>1.28</v>
          </cell>
          <cell r="AI220">
            <v>1.51</v>
          </cell>
          <cell r="AJ220">
            <v>1.93</v>
          </cell>
          <cell r="AK220">
            <v>1.62</v>
          </cell>
          <cell r="AL220">
            <v>1.36</v>
          </cell>
          <cell r="AM220">
            <v>1.0900000000000001</v>
          </cell>
          <cell r="AN220">
            <v>0.92</v>
          </cell>
          <cell r="AO220">
            <v>0.86</v>
          </cell>
          <cell r="AP220">
            <v>0.78</v>
          </cell>
          <cell r="AQ220">
            <v>0.63</v>
          </cell>
          <cell r="AR220">
            <v>0.5</v>
          </cell>
          <cell r="AS220">
            <v>0.4</v>
          </cell>
          <cell r="AT220">
            <v>0.32</v>
          </cell>
          <cell r="AU220">
            <v>0.26</v>
          </cell>
          <cell r="AV220">
            <v>0.21</v>
          </cell>
          <cell r="AW220">
            <v>0.16</v>
          </cell>
          <cell r="AX220">
            <v>0.13</v>
          </cell>
          <cell r="AY220">
            <v>0.11</v>
          </cell>
          <cell r="AZ220">
            <v>0.08</v>
          </cell>
          <cell r="BA220">
            <v>1.77</v>
          </cell>
          <cell r="BB220">
            <v>1.36</v>
          </cell>
          <cell r="BC220">
            <v>1.66</v>
          </cell>
          <cell r="BD220">
            <v>1.96</v>
          </cell>
          <cell r="BE220">
            <v>2.5099999999999998</v>
          </cell>
          <cell r="BF220">
            <v>2.1</v>
          </cell>
          <cell r="BG220">
            <v>1.77</v>
          </cell>
          <cell r="BH220">
            <v>1.42</v>
          </cell>
          <cell r="BI220">
            <v>1.2</v>
          </cell>
          <cell r="BJ220">
            <v>1.1200000000000001</v>
          </cell>
          <cell r="BK220">
            <v>1.02</v>
          </cell>
          <cell r="BL220">
            <v>0.82</v>
          </cell>
          <cell r="BM220">
            <v>0.65</v>
          </cell>
          <cell r="BN220">
            <v>0.52</v>
          </cell>
          <cell r="BO220">
            <v>0.42</v>
          </cell>
          <cell r="BP220">
            <v>0.33</v>
          </cell>
          <cell r="BQ220">
            <v>0.27</v>
          </cell>
          <cell r="BR220">
            <v>0.21</v>
          </cell>
          <cell r="BS220">
            <v>0.17</v>
          </cell>
          <cell r="BT220">
            <v>0.14000000000000001</v>
          </cell>
          <cell r="BU220">
            <v>0.11</v>
          </cell>
          <cell r="BV220">
            <v>38.513007941387826</v>
          </cell>
          <cell r="BW220">
            <v>1.89</v>
          </cell>
          <cell r="BX220">
            <v>0.81</v>
          </cell>
          <cell r="BY220">
            <v>92.84</v>
          </cell>
          <cell r="BZ220">
            <v>3.41</v>
          </cell>
          <cell r="CA220">
            <v>0.65</v>
          </cell>
          <cell r="CB220">
            <v>0.25</v>
          </cell>
          <cell r="CC220">
            <v>7.0000000000000007E-2</v>
          </cell>
          <cell r="CD220">
            <v>0.06</v>
          </cell>
          <cell r="CE220">
            <v>0.02</v>
          </cell>
          <cell r="CJ220">
            <v>100</v>
          </cell>
          <cell r="CK220">
            <v>-7.0000000000000007E-2</v>
          </cell>
          <cell r="CL220">
            <v>1.4100000000000001</v>
          </cell>
          <cell r="CM220">
            <v>20</v>
          </cell>
          <cell r="CN220">
            <v>4.29</v>
          </cell>
          <cell r="CO220">
            <v>6.5882499999999986</v>
          </cell>
        </row>
        <row r="221">
          <cell r="A221" t="str">
            <v>Wissey</v>
          </cell>
          <cell r="B221">
            <v>217</v>
          </cell>
          <cell r="E221" t="str">
            <v>Profile good. Bring forward 1</v>
          </cell>
          <cell r="G221" t="str">
            <v>Tullow B</v>
          </cell>
          <cell r="H221" t="str">
            <v>Bacton</v>
          </cell>
          <cell r="I221" t="str">
            <v>P</v>
          </cell>
          <cell r="J221">
            <v>2</v>
          </cell>
          <cell r="K221">
            <v>1.3</v>
          </cell>
          <cell r="L221">
            <v>1.3333333333333333</v>
          </cell>
          <cell r="M221">
            <v>1.2857142857142856</v>
          </cell>
          <cell r="N221">
            <v>1.3333333333333335</v>
          </cell>
          <cell r="O221">
            <v>2</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0.1</v>
          </cell>
          <cell r="AG221">
            <v>0.09</v>
          </cell>
          <cell r="AH221">
            <v>7.0000000000000007E-2</v>
          </cell>
          <cell r="AI221">
            <v>0.03</v>
          </cell>
          <cell r="AJ221">
            <v>0.01</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0.13</v>
          </cell>
          <cell r="BB221">
            <v>0.12</v>
          </cell>
          <cell r="BC221">
            <v>0.09</v>
          </cell>
          <cell r="BD221">
            <v>0.04</v>
          </cell>
          <cell r="BE221">
            <v>0.02</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38.862938360348444</v>
          </cell>
          <cell r="BW221">
            <v>2.84</v>
          </cell>
          <cell r="BX221">
            <v>0.53</v>
          </cell>
          <cell r="BY221">
            <v>91.02</v>
          </cell>
          <cell r="BZ221">
            <v>4.01</v>
          </cell>
          <cell r="CA221">
            <v>0.95</v>
          </cell>
          <cell r="CB221">
            <v>0.4</v>
          </cell>
          <cell r="CC221">
            <v>0.14000000000000001</v>
          </cell>
          <cell r="CD221">
            <v>0.05</v>
          </cell>
          <cell r="CE221">
            <v>0.05</v>
          </cell>
          <cell r="CF221">
            <v>0.01</v>
          </cell>
          <cell r="CJ221">
            <v>100.00000000000001</v>
          </cell>
          <cell r="CK221">
            <v>0</v>
          </cell>
          <cell r="CL221">
            <v>0</v>
          </cell>
          <cell r="CM221">
            <v>20</v>
          </cell>
          <cell r="CN221">
            <v>0</v>
          </cell>
          <cell r="CO221">
            <v>0.10950000000000001</v>
          </cell>
        </row>
        <row r="222">
          <cell r="A222" t="str">
            <v>Wood</v>
          </cell>
          <cell r="B222">
            <v>218</v>
          </cell>
          <cell r="E222" t="str">
            <v>Profile good, forward 1</v>
          </cell>
          <cell r="G222" t="str">
            <v>Amoco T</v>
          </cell>
          <cell r="H222" t="str">
            <v>Teesside</v>
          </cell>
          <cell r="I222" t="str">
            <v>P</v>
          </cell>
          <cell r="J222">
            <v>2</v>
          </cell>
          <cell r="K222">
            <v>1.2</v>
          </cell>
          <cell r="L222">
            <v>1.5</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0.05</v>
          </cell>
          <cell r="AG222">
            <v>0.02</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0.06</v>
          </cell>
          <cell r="BB222">
            <v>0.03</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41.018425144672889</v>
          </cell>
          <cell r="BW222">
            <v>0.88</v>
          </cell>
          <cell r="BX222">
            <v>2.1800000000000002</v>
          </cell>
          <cell r="BY222">
            <v>85.5</v>
          </cell>
          <cell r="BZ222">
            <v>8.39</v>
          </cell>
          <cell r="CA222">
            <v>2.2799999999999998</v>
          </cell>
          <cell r="CB222">
            <v>0.63</v>
          </cell>
          <cell r="CC222">
            <v>0.12</v>
          </cell>
          <cell r="CD222">
            <v>0.02</v>
          </cell>
          <cell r="CG222" t="str">
            <v>2.9ppm</v>
          </cell>
          <cell r="CJ222">
            <v>100</v>
          </cell>
          <cell r="CK222">
            <v>0</v>
          </cell>
          <cell r="CL222">
            <v>0</v>
          </cell>
          <cell r="CM222">
            <v>20</v>
          </cell>
          <cell r="CN222">
            <v>0</v>
          </cell>
          <cell r="CO222">
            <v>2.5550000000000003E-2</v>
          </cell>
        </row>
        <row r="223">
          <cell r="A223" t="str">
            <v>Woolaston &amp; Whittle</v>
          </cell>
          <cell r="B223">
            <v>219</v>
          </cell>
          <cell r="E223" t="str">
            <v>Profile good, halved after yr 1</v>
          </cell>
          <cell r="G223" t="str">
            <v>Dimlington E</v>
          </cell>
          <cell r="H223" t="str">
            <v>Easington</v>
          </cell>
          <cell r="I223" t="str">
            <v>P</v>
          </cell>
          <cell r="J223">
            <v>1</v>
          </cell>
          <cell r="K223">
            <v>1.3</v>
          </cell>
          <cell r="L223">
            <v>1.2941176470588234</v>
          </cell>
          <cell r="M223">
            <v>1.3529411764705881</v>
          </cell>
          <cell r="N223">
            <v>1.3333333333333335</v>
          </cell>
          <cell r="O223">
            <v>1.375</v>
          </cell>
          <cell r="P223">
            <v>1.3333333333333335</v>
          </cell>
          <cell r="Q223">
            <v>1.25</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0.2</v>
          </cell>
          <cell r="AG223">
            <v>0.17</v>
          </cell>
          <cell r="AH223">
            <v>0.17</v>
          </cell>
          <cell r="AI223">
            <v>0.12</v>
          </cell>
          <cell r="AJ223">
            <v>0.08</v>
          </cell>
          <cell r="AK223">
            <v>0.06</v>
          </cell>
          <cell r="AL223">
            <v>0.04</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0.26</v>
          </cell>
          <cell r="BB223">
            <v>0.22</v>
          </cell>
          <cell r="BC223">
            <v>0.23</v>
          </cell>
          <cell r="BD223">
            <v>0.16</v>
          </cell>
          <cell r="BE223">
            <v>0.11</v>
          </cell>
          <cell r="BF223">
            <v>0.08</v>
          </cell>
          <cell r="BG223">
            <v>0.05</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38.513007941387826</v>
          </cell>
          <cell r="BW223">
            <v>1.89</v>
          </cell>
          <cell r="BX223">
            <v>0.81</v>
          </cell>
          <cell r="BY223">
            <v>92.84</v>
          </cell>
          <cell r="BZ223">
            <v>3.41</v>
          </cell>
          <cell r="CA223">
            <v>0.65</v>
          </cell>
          <cell r="CB223">
            <v>0.25</v>
          </cell>
          <cell r="CC223">
            <v>7.0000000000000007E-2</v>
          </cell>
          <cell r="CD223">
            <v>0.06</v>
          </cell>
          <cell r="CE223">
            <v>0.02</v>
          </cell>
          <cell r="CJ223">
            <v>100</v>
          </cell>
          <cell r="CK223">
            <v>0</v>
          </cell>
          <cell r="CL223">
            <v>0</v>
          </cell>
          <cell r="CM223">
            <v>20</v>
          </cell>
          <cell r="CN223">
            <v>0</v>
          </cell>
          <cell r="CO223">
            <v>0.30660000000000004</v>
          </cell>
        </row>
        <row r="224">
          <cell r="A224" t="str">
            <v>WOS Chevron Phase 2</v>
          </cell>
          <cell r="B224">
            <v>220</v>
          </cell>
          <cell r="E224" t="str">
            <v>Rosebank copy, proxy for Cambo/Other</v>
          </cell>
          <cell r="G224" t="str">
            <v>Total SF</v>
          </cell>
          <cell r="H224" t="str">
            <v>St Fergus</v>
          </cell>
          <cell r="I224" t="str">
            <v>A</v>
          </cell>
          <cell r="J224">
            <v>2</v>
          </cell>
          <cell r="K224">
            <v>0</v>
          </cell>
          <cell r="L224">
            <v>0</v>
          </cell>
          <cell r="M224">
            <v>0</v>
          </cell>
          <cell r="N224">
            <v>0</v>
          </cell>
          <cell r="O224">
            <v>0</v>
          </cell>
          <cell r="P224">
            <v>0</v>
          </cell>
          <cell r="Q224">
            <v>0</v>
          </cell>
          <cell r="R224">
            <v>0</v>
          </cell>
          <cell r="S224">
            <v>0</v>
          </cell>
          <cell r="T224">
            <v>0</v>
          </cell>
          <cell r="U224">
            <v>0</v>
          </cell>
          <cell r="V224">
            <v>0</v>
          </cell>
          <cell r="W224">
            <v>1.0999999999999999</v>
          </cell>
          <cell r="X224">
            <v>1.1047619047619046</v>
          </cell>
          <cell r="Y224">
            <v>1.1047619047619046</v>
          </cell>
          <cell r="Z224">
            <v>1.1047619047619046</v>
          </cell>
          <cell r="AA224">
            <v>1.0952380952380953</v>
          </cell>
          <cell r="AB224">
            <v>1.1044776119402984</v>
          </cell>
          <cell r="AC224">
            <v>1.0925925925925926</v>
          </cell>
          <cell r="AD224">
            <v>1.0930232558139534</v>
          </cell>
          <cell r="AE224">
            <v>1.1176470588235294</v>
          </cell>
          <cell r="AF224">
            <v>0</v>
          </cell>
          <cell r="AG224">
            <v>0</v>
          </cell>
          <cell r="AH224">
            <v>0</v>
          </cell>
          <cell r="AI224">
            <v>0</v>
          </cell>
          <cell r="AJ224">
            <v>0</v>
          </cell>
          <cell r="AK224">
            <v>0</v>
          </cell>
          <cell r="AL224">
            <v>0</v>
          </cell>
          <cell r="AM224">
            <v>0</v>
          </cell>
          <cell r="AN224">
            <v>0</v>
          </cell>
          <cell r="AO224">
            <v>0</v>
          </cell>
          <cell r="AP224">
            <v>0</v>
          </cell>
          <cell r="AQ224">
            <v>0</v>
          </cell>
          <cell r="AR224">
            <v>0.9</v>
          </cell>
          <cell r="AS224">
            <v>1.05</v>
          </cell>
          <cell r="AT224">
            <v>1.05</v>
          </cell>
          <cell r="AU224">
            <v>1.05</v>
          </cell>
          <cell r="AV224">
            <v>0.84</v>
          </cell>
          <cell r="AW224">
            <v>0.67</v>
          </cell>
          <cell r="AX224">
            <v>0.54</v>
          </cell>
          <cell r="AY224">
            <v>0.43</v>
          </cell>
          <cell r="AZ224">
            <v>0.34</v>
          </cell>
          <cell r="BA224">
            <v>0</v>
          </cell>
          <cell r="BB224">
            <v>0</v>
          </cell>
          <cell r="BC224">
            <v>0</v>
          </cell>
          <cell r="BD224">
            <v>0</v>
          </cell>
          <cell r="BE224">
            <v>0</v>
          </cell>
          <cell r="BF224">
            <v>0</v>
          </cell>
          <cell r="BG224">
            <v>0</v>
          </cell>
          <cell r="BH224">
            <v>0</v>
          </cell>
          <cell r="BI224">
            <v>0</v>
          </cell>
          <cell r="BJ224">
            <v>0</v>
          </cell>
          <cell r="BK224">
            <v>0</v>
          </cell>
          <cell r="BL224">
            <v>0</v>
          </cell>
          <cell r="BM224">
            <v>0.99</v>
          </cell>
          <cell r="BN224">
            <v>1.1599999999999999</v>
          </cell>
          <cell r="BO224">
            <v>1.1599999999999999</v>
          </cell>
          <cell r="BP224">
            <v>1.1599999999999999</v>
          </cell>
          <cell r="BQ224">
            <v>0.92</v>
          </cell>
          <cell r="BR224">
            <v>0.74</v>
          </cell>
          <cell r="BS224">
            <v>0.59</v>
          </cell>
          <cell r="BT224">
            <v>0.47</v>
          </cell>
          <cell r="BU224">
            <v>0.38</v>
          </cell>
          <cell r="BV224">
            <v>38.869398658158993</v>
          </cell>
          <cell r="BW224">
            <v>0.57999999999999996</v>
          </cell>
          <cell r="BX224">
            <v>3.65</v>
          </cell>
          <cell r="BY224">
            <v>88.53</v>
          </cell>
          <cell r="BZ224">
            <v>5.43</v>
          </cell>
          <cell r="CA224">
            <v>1.5</v>
          </cell>
          <cell r="CB224">
            <v>0.26</v>
          </cell>
          <cell r="CC224">
            <v>0.04</v>
          </cell>
          <cell r="CD224">
            <v>0.01</v>
          </cell>
          <cell r="CG224" t="str">
            <v>1.2ppm</v>
          </cell>
          <cell r="CJ224">
            <v>100.00000000000001</v>
          </cell>
          <cell r="CK224">
            <v>0</v>
          </cell>
          <cell r="CL224">
            <v>0</v>
          </cell>
          <cell r="CM224">
            <v>20</v>
          </cell>
          <cell r="CN224">
            <v>0</v>
          </cell>
          <cell r="CO224">
            <v>0</v>
          </cell>
        </row>
        <row r="225">
          <cell r="A225" t="str">
            <v>WOS Claire Ridge</v>
          </cell>
          <cell r="B225">
            <v>221</v>
          </cell>
          <cell r="E225" t="str">
            <v>90% Under construction, 2015, 65mcfd booked</v>
          </cell>
          <cell r="G225" t="str">
            <v>Total SF</v>
          </cell>
          <cell r="H225" t="str">
            <v>St Fergus</v>
          </cell>
          <cell r="I225" t="str">
            <v>D</v>
          </cell>
          <cell r="J225">
            <v>2</v>
          </cell>
          <cell r="K225">
            <v>0</v>
          </cell>
          <cell r="L225">
            <v>0</v>
          </cell>
          <cell r="M225">
            <v>0</v>
          </cell>
          <cell r="N225">
            <v>0</v>
          </cell>
          <cell r="O225">
            <v>0</v>
          </cell>
          <cell r="P225">
            <v>1.099099099099099</v>
          </cell>
          <cell r="Q225">
            <v>1.1029411764705881</v>
          </cell>
          <cell r="R225">
            <v>1.1015625</v>
          </cell>
          <cell r="S225">
            <v>1.1015625</v>
          </cell>
          <cell r="T225">
            <v>1.0999999999999999</v>
          </cell>
          <cell r="U225">
            <v>1.0999999999999999</v>
          </cell>
          <cell r="V225">
            <v>1.0999999999999999</v>
          </cell>
          <cell r="W225">
            <v>1.0975609756097562</v>
          </cell>
          <cell r="X225">
            <v>1.0987654320987654</v>
          </cell>
          <cell r="Y225">
            <v>1.1020408163265307</v>
          </cell>
          <cell r="Z225">
            <v>1.1000000000000001</v>
          </cell>
          <cell r="AA225">
            <v>1.0999999999999999</v>
          </cell>
          <cell r="AB225">
            <v>1.0833333333333335</v>
          </cell>
          <cell r="AC225">
            <v>1.1428571428571428</v>
          </cell>
          <cell r="AD225">
            <v>1.2</v>
          </cell>
          <cell r="AE225">
            <v>0</v>
          </cell>
          <cell r="AF225">
            <v>0</v>
          </cell>
          <cell r="AG225">
            <v>0</v>
          </cell>
          <cell r="AH225">
            <v>0</v>
          </cell>
          <cell r="AI225">
            <v>0</v>
          </cell>
          <cell r="AJ225">
            <v>0</v>
          </cell>
          <cell r="AK225">
            <v>1.1100000000000001</v>
          </cell>
          <cell r="AL225">
            <v>1.36</v>
          </cell>
          <cell r="AM225">
            <v>1.28</v>
          </cell>
          <cell r="AN225">
            <v>1.28</v>
          </cell>
          <cell r="AO225">
            <v>1.6</v>
          </cell>
          <cell r="AP225">
            <v>1.8</v>
          </cell>
          <cell r="AQ225">
            <v>1.8</v>
          </cell>
          <cell r="AR225">
            <v>1.23</v>
          </cell>
          <cell r="AS225">
            <v>0.81</v>
          </cell>
          <cell r="AT225">
            <v>0.49</v>
          </cell>
          <cell r="AU225">
            <v>0.3</v>
          </cell>
          <cell r="AV225">
            <v>0.2</v>
          </cell>
          <cell r="AW225">
            <v>0.12</v>
          </cell>
          <cell r="AX225">
            <v>7.0000000000000007E-2</v>
          </cell>
          <cell r="AY225">
            <v>0.05</v>
          </cell>
          <cell r="AZ225">
            <v>0</v>
          </cell>
          <cell r="BA225">
            <v>0</v>
          </cell>
          <cell r="BB225">
            <v>0</v>
          </cell>
          <cell r="BC225">
            <v>0</v>
          </cell>
          <cell r="BD225">
            <v>0</v>
          </cell>
          <cell r="BE225">
            <v>0</v>
          </cell>
          <cell r="BF225">
            <v>1.22</v>
          </cell>
          <cell r="BG225">
            <v>1.5</v>
          </cell>
          <cell r="BH225">
            <v>1.41</v>
          </cell>
          <cell r="BI225">
            <v>1.41</v>
          </cell>
          <cell r="BJ225">
            <v>1.76</v>
          </cell>
          <cell r="BK225">
            <v>1.98</v>
          </cell>
          <cell r="BL225">
            <v>1.98</v>
          </cell>
          <cell r="BM225">
            <v>1.35</v>
          </cell>
          <cell r="BN225">
            <v>0.89</v>
          </cell>
          <cell r="BO225">
            <v>0.54</v>
          </cell>
          <cell r="BP225">
            <v>0.33</v>
          </cell>
          <cell r="BQ225">
            <v>0.22</v>
          </cell>
          <cell r="BR225">
            <v>0.13</v>
          </cell>
          <cell r="BS225">
            <v>0.08</v>
          </cell>
          <cell r="BT225">
            <v>0.06</v>
          </cell>
          <cell r="BU225">
            <v>0</v>
          </cell>
          <cell r="BV225">
            <v>38.869398658158993</v>
          </cell>
          <cell r="BW225">
            <v>0.57999999999999996</v>
          </cell>
          <cell r="BX225">
            <v>3.65</v>
          </cell>
          <cell r="BY225">
            <v>88.53</v>
          </cell>
          <cell r="BZ225">
            <v>5.43</v>
          </cell>
          <cell r="CA225">
            <v>1.5</v>
          </cell>
          <cell r="CB225">
            <v>0.26</v>
          </cell>
          <cell r="CC225">
            <v>0.04</v>
          </cell>
          <cell r="CD225">
            <v>0.01</v>
          </cell>
          <cell r="CG225" t="str">
            <v>1.2ppm</v>
          </cell>
          <cell r="CJ225">
            <v>100.00000000000001</v>
          </cell>
          <cell r="CK225">
            <v>0</v>
          </cell>
          <cell r="CL225">
            <v>1.8</v>
          </cell>
          <cell r="CM225">
            <v>20</v>
          </cell>
          <cell r="CN225">
            <v>9.9</v>
          </cell>
          <cell r="CO225">
            <v>6.6904500000000002</v>
          </cell>
        </row>
        <row r="226">
          <cell r="A226" t="str">
            <v>WOS Laggan Tormore</v>
          </cell>
          <cell r="B226">
            <v>222</v>
          </cell>
          <cell r="E226" t="str">
            <v>Under construction 2014, slip 1, 500mcfd</v>
          </cell>
          <cell r="G226" t="str">
            <v>Total SF</v>
          </cell>
          <cell r="H226" t="str">
            <v>St Fergus</v>
          </cell>
          <cell r="I226" t="str">
            <v>D</v>
          </cell>
          <cell r="J226">
            <v>1</v>
          </cell>
          <cell r="K226">
            <v>0</v>
          </cell>
          <cell r="L226">
            <v>0</v>
          </cell>
          <cell r="M226">
            <v>0</v>
          </cell>
          <cell r="N226">
            <v>0</v>
          </cell>
          <cell r="O226">
            <v>1.2505747126436784</v>
          </cell>
          <cell r="P226">
            <v>1.2497541789577189</v>
          </cell>
          <cell r="Q226">
            <v>1.2504317789291883</v>
          </cell>
          <cell r="R226">
            <v>1.2497687326549491</v>
          </cell>
          <cell r="S226">
            <v>1.2497237569060773</v>
          </cell>
          <cell r="T226">
            <v>1.25</v>
          </cell>
          <cell r="U226">
            <v>1.2495697074010328</v>
          </cell>
          <cell r="V226">
            <v>1.25</v>
          </cell>
          <cell r="W226">
            <v>1.248730964467005</v>
          </cell>
          <cell r="X226">
            <v>1.2507936507936508</v>
          </cell>
          <cell r="Y226">
            <v>1.25</v>
          </cell>
          <cell r="Z226">
            <v>1.2475247524752475</v>
          </cell>
          <cell r="AA226">
            <v>1.2546583850931676</v>
          </cell>
          <cell r="AB226">
            <v>1.248062015503876</v>
          </cell>
          <cell r="AC226">
            <v>1.2524271844660195</v>
          </cell>
          <cell r="AD226">
            <v>1.2409638554216869</v>
          </cell>
          <cell r="AE226">
            <v>1.2575757575757573</v>
          </cell>
          <cell r="AF226">
            <v>0</v>
          </cell>
          <cell r="AG226">
            <v>0</v>
          </cell>
          <cell r="AH226">
            <v>0</v>
          </cell>
          <cell r="AI226">
            <v>0</v>
          </cell>
          <cell r="AJ226">
            <v>4.3499999999999996</v>
          </cell>
          <cell r="AK226">
            <v>10.17</v>
          </cell>
          <cell r="AL226">
            <v>11.58</v>
          </cell>
          <cell r="AM226">
            <v>10.81</v>
          </cell>
          <cell r="AN226">
            <v>9.0500000000000007</v>
          </cell>
          <cell r="AO226">
            <v>7.24</v>
          </cell>
          <cell r="AP226">
            <v>5.81</v>
          </cell>
          <cell r="AQ226">
            <v>4.92</v>
          </cell>
          <cell r="AR226">
            <v>3.94</v>
          </cell>
          <cell r="AS226">
            <v>3.15</v>
          </cell>
          <cell r="AT226">
            <v>2.52</v>
          </cell>
          <cell r="AU226">
            <v>2.02</v>
          </cell>
          <cell r="AV226">
            <v>1.61</v>
          </cell>
          <cell r="AW226">
            <v>1.29</v>
          </cell>
          <cell r="AX226">
            <v>1.03</v>
          </cell>
          <cell r="AY226">
            <v>0.83</v>
          </cell>
          <cell r="AZ226">
            <v>0.66</v>
          </cell>
          <cell r="BA226">
            <v>0</v>
          </cell>
          <cell r="BB226">
            <v>0</v>
          </cell>
          <cell r="BC226">
            <v>0</v>
          </cell>
          <cell r="BD226">
            <v>0</v>
          </cell>
          <cell r="BE226">
            <v>5.44</v>
          </cell>
          <cell r="BF226">
            <v>12.71</v>
          </cell>
          <cell r="BG226">
            <v>14.48</v>
          </cell>
          <cell r="BH226">
            <v>13.51</v>
          </cell>
          <cell r="BI226">
            <v>11.31</v>
          </cell>
          <cell r="BJ226">
            <v>9.0500000000000007</v>
          </cell>
          <cell r="BK226">
            <v>7.26</v>
          </cell>
          <cell r="BL226">
            <v>6.15</v>
          </cell>
          <cell r="BM226">
            <v>4.92</v>
          </cell>
          <cell r="BN226">
            <v>3.94</v>
          </cell>
          <cell r="BO226">
            <v>3.15</v>
          </cell>
          <cell r="BP226">
            <v>2.52</v>
          </cell>
          <cell r="BQ226">
            <v>2.02</v>
          </cell>
          <cell r="BR226">
            <v>1.61</v>
          </cell>
          <cell r="BS226">
            <v>1.29</v>
          </cell>
          <cell r="BT226">
            <v>1.03</v>
          </cell>
          <cell r="BU226">
            <v>0.83</v>
          </cell>
          <cell r="BV226">
            <v>38.869398658158993</v>
          </cell>
          <cell r="BW226">
            <v>0.57999999999999996</v>
          </cell>
          <cell r="BX226">
            <v>3.65</v>
          </cell>
          <cell r="BY226">
            <v>88.53</v>
          </cell>
          <cell r="BZ226">
            <v>5.43</v>
          </cell>
          <cell r="CA226">
            <v>1.5</v>
          </cell>
          <cell r="CB226">
            <v>0.26</v>
          </cell>
          <cell r="CC226">
            <v>0.04</v>
          </cell>
          <cell r="CD226">
            <v>0.01</v>
          </cell>
          <cell r="CG226" t="str">
            <v>1.2ppm</v>
          </cell>
          <cell r="CJ226">
            <v>100.00000000000001</v>
          </cell>
          <cell r="CK226">
            <v>-1.6200000000000006</v>
          </cell>
          <cell r="CL226">
            <v>20.390000000000004</v>
          </cell>
          <cell r="CM226">
            <v>12.586419753086417</v>
          </cell>
          <cell r="CN226">
            <v>10.418549382716042</v>
          </cell>
          <cell r="CO226">
            <v>25.341420524691362</v>
          </cell>
        </row>
        <row r="227">
          <cell r="A227" t="str">
            <v>WOS Rosebank</v>
          </cell>
          <cell r="B227">
            <v>223</v>
          </cell>
          <cell r="E227" t="str">
            <v>100mcfd cap reserved</v>
          </cell>
          <cell r="G227" t="str">
            <v>Total SF</v>
          </cell>
          <cell r="H227" t="str">
            <v>St Fergus</v>
          </cell>
          <cell r="I227" t="str">
            <v>A</v>
          </cell>
          <cell r="J227">
            <v>1</v>
          </cell>
          <cell r="K227">
            <v>0</v>
          </cell>
          <cell r="L227">
            <v>0</v>
          </cell>
          <cell r="M227">
            <v>0</v>
          </cell>
          <cell r="N227">
            <v>0</v>
          </cell>
          <cell r="O227">
            <v>0</v>
          </cell>
          <cell r="P227">
            <v>0</v>
          </cell>
          <cell r="Q227">
            <v>0</v>
          </cell>
          <cell r="R227">
            <v>1.0999999999999999</v>
          </cell>
          <cell r="S227">
            <v>1.1000000000000001</v>
          </cell>
          <cell r="T227">
            <v>1.1000000000000001</v>
          </cell>
          <cell r="U227">
            <v>1.1000000000000001</v>
          </cell>
          <cell r="V227">
            <v>1.1011904761904763</v>
          </cell>
          <cell r="W227">
            <v>1.1044776119402984</v>
          </cell>
          <cell r="X227">
            <v>1.0925925925925926</v>
          </cell>
          <cell r="Y227">
            <v>1.1046511627906976</v>
          </cell>
          <cell r="Z227">
            <v>1.1014492753623188</v>
          </cell>
          <cell r="AA227">
            <v>1.1090909090909089</v>
          </cell>
          <cell r="AB227">
            <v>1.0909090909090908</v>
          </cell>
          <cell r="AC227">
            <v>1.1142857142857143</v>
          </cell>
          <cell r="AD227">
            <v>1.107142857142857</v>
          </cell>
          <cell r="AE227">
            <v>1.0869565217391304</v>
          </cell>
          <cell r="AF227">
            <v>0</v>
          </cell>
          <cell r="AG227">
            <v>0</v>
          </cell>
          <cell r="AH227">
            <v>0</v>
          </cell>
          <cell r="AI227">
            <v>0</v>
          </cell>
          <cell r="AJ227">
            <v>0</v>
          </cell>
          <cell r="AK227">
            <v>0</v>
          </cell>
          <cell r="AL227">
            <v>0</v>
          </cell>
          <cell r="AM227">
            <v>1.8</v>
          </cell>
          <cell r="AN227">
            <v>2.1</v>
          </cell>
          <cell r="AO227">
            <v>2.1</v>
          </cell>
          <cell r="AP227">
            <v>2.1</v>
          </cell>
          <cell r="AQ227">
            <v>1.68</v>
          </cell>
          <cell r="AR227">
            <v>1.34</v>
          </cell>
          <cell r="AS227">
            <v>1.08</v>
          </cell>
          <cell r="AT227">
            <v>0.86</v>
          </cell>
          <cell r="AU227">
            <v>0.69</v>
          </cell>
          <cell r="AV227">
            <v>0.55000000000000004</v>
          </cell>
          <cell r="AW227">
            <v>0.44</v>
          </cell>
          <cell r="AX227">
            <v>0.35</v>
          </cell>
          <cell r="AY227">
            <v>0.28000000000000003</v>
          </cell>
          <cell r="AZ227">
            <v>0.23</v>
          </cell>
          <cell r="BA227">
            <v>0</v>
          </cell>
          <cell r="BB227">
            <v>0</v>
          </cell>
          <cell r="BC227">
            <v>0</v>
          </cell>
          <cell r="BD227">
            <v>0</v>
          </cell>
          <cell r="BE227">
            <v>0</v>
          </cell>
          <cell r="BF227">
            <v>0</v>
          </cell>
          <cell r="BG227">
            <v>0</v>
          </cell>
          <cell r="BH227">
            <v>1.98</v>
          </cell>
          <cell r="BI227">
            <v>2.31</v>
          </cell>
          <cell r="BJ227">
            <v>2.31</v>
          </cell>
          <cell r="BK227">
            <v>2.31</v>
          </cell>
          <cell r="BL227">
            <v>1.85</v>
          </cell>
          <cell r="BM227">
            <v>1.48</v>
          </cell>
          <cell r="BN227">
            <v>1.18</v>
          </cell>
          <cell r="BO227">
            <v>0.95</v>
          </cell>
          <cell r="BP227">
            <v>0.76</v>
          </cell>
          <cell r="BQ227">
            <v>0.61</v>
          </cell>
          <cell r="BR227">
            <v>0.48</v>
          </cell>
          <cell r="BS227">
            <v>0.39</v>
          </cell>
          <cell r="BT227">
            <v>0.31</v>
          </cell>
          <cell r="BU227">
            <v>0.25</v>
          </cell>
          <cell r="BV227">
            <v>38.869398658158993</v>
          </cell>
          <cell r="BW227">
            <v>0.57999999999999996</v>
          </cell>
          <cell r="BX227">
            <v>3.65</v>
          </cell>
          <cell r="BY227">
            <v>88.53</v>
          </cell>
          <cell r="BZ227">
            <v>5.43</v>
          </cell>
          <cell r="CA227">
            <v>1.5</v>
          </cell>
          <cell r="CB227">
            <v>0.26</v>
          </cell>
          <cell r="CC227">
            <v>0.04</v>
          </cell>
          <cell r="CD227">
            <v>0.01</v>
          </cell>
          <cell r="CG227" t="str">
            <v>1.2ppm</v>
          </cell>
          <cell r="CJ227">
            <v>100.00000000000001</v>
          </cell>
          <cell r="CK227">
            <v>0</v>
          </cell>
          <cell r="CL227">
            <v>2.1</v>
          </cell>
          <cell r="CM227">
            <v>20</v>
          </cell>
          <cell r="CN227">
            <v>11.55</v>
          </cell>
          <cell r="CO227">
            <v>7.1722499999999991</v>
          </cell>
        </row>
        <row r="228">
          <cell r="A228" t="str">
            <v>WOS Total Phase 2</v>
          </cell>
          <cell r="B228">
            <v>224</v>
          </cell>
          <cell r="E228" t="str">
            <v>Glenlivit Proxy, Gas/Condensate 500bcf nr Laggan</v>
          </cell>
          <cell r="G228" t="str">
            <v>Total SF</v>
          </cell>
          <cell r="H228" t="str">
            <v>St Fergus</v>
          </cell>
          <cell r="I228" t="str">
            <v>A</v>
          </cell>
          <cell r="J228">
            <v>2</v>
          </cell>
          <cell r="K228">
            <v>0</v>
          </cell>
          <cell r="L228">
            <v>0</v>
          </cell>
          <cell r="M228">
            <v>0</v>
          </cell>
          <cell r="N228">
            <v>0</v>
          </cell>
          <cell r="O228">
            <v>0</v>
          </cell>
          <cell r="P228">
            <v>0</v>
          </cell>
          <cell r="Q228">
            <v>0</v>
          </cell>
          <cell r="R228">
            <v>0</v>
          </cell>
          <cell r="S228">
            <v>0</v>
          </cell>
          <cell r="T228">
            <v>1.25</v>
          </cell>
          <cell r="U228">
            <v>1.25</v>
          </cell>
          <cell r="V228">
            <v>1.25</v>
          </cell>
          <cell r="W228">
            <v>1.25</v>
          </cell>
          <cell r="X228">
            <v>1.25</v>
          </cell>
          <cell r="Y228">
            <v>1.25</v>
          </cell>
          <cell r="Z228">
            <v>1.25</v>
          </cell>
          <cell r="AA228">
            <v>1.25</v>
          </cell>
          <cell r="AB228">
            <v>1.25</v>
          </cell>
          <cell r="AC228">
            <v>1.25</v>
          </cell>
          <cell r="AD228">
            <v>1.25</v>
          </cell>
          <cell r="AE228">
            <v>1.25</v>
          </cell>
          <cell r="AF228">
            <v>0</v>
          </cell>
          <cell r="AG228">
            <v>0</v>
          </cell>
          <cell r="AH228">
            <v>0</v>
          </cell>
          <cell r="AI228">
            <v>0</v>
          </cell>
          <cell r="AJ228">
            <v>0</v>
          </cell>
          <cell r="AK228">
            <v>0</v>
          </cell>
          <cell r="AL228">
            <v>0</v>
          </cell>
          <cell r="AM228">
            <v>0</v>
          </cell>
          <cell r="AN228">
            <v>0</v>
          </cell>
          <cell r="AO228">
            <v>4</v>
          </cell>
          <cell r="AP228">
            <v>4</v>
          </cell>
          <cell r="AQ228">
            <v>4</v>
          </cell>
          <cell r="AR228">
            <v>4</v>
          </cell>
          <cell r="AS228">
            <v>4</v>
          </cell>
          <cell r="AT228">
            <v>4</v>
          </cell>
          <cell r="AU228">
            <v>4</v>
          </cell>
          <cell r="AV228">
            <v>4</v>
          </cell>
          <cell r="AW228">
            <v>4</v>
          </cell>
          <cell r="AX228">
            <v>4</v>
          </cell>
          <cell r="AY228">
            <v>4</v>
          </cell>
          <cell r="AZ228">
            <v>4</v>
          </cell>
          <cell r="BA228">
            <v>0</v>
          </cell>
          <cell r="BB228">
            <v>0</v>
          </cell>
          <cell r="BC228">
            <v>0</v>
          </cell>
          <cell r="BD228">
            <v>0</v>
          </cell>
          <cell r="BE228">
            <v>0</v>
          </cell>
          <cell r="BF228">
            <v>0</v>
          </cell>
          <cell r="BG228">
            <v>0</v>
          </cell>
          <cell r="BH228">
            <v>0</v>
          </cell>
          <cell r="BI228">
            <v>0</v>
          </cell>
          <cell r="BJ228">
            <v>5</v>
          </cell>
          <cell r="BK228">
            <v>5</v>
          </cell>
          <cell r="BL228">
            <v>5</v>
          </cell>
          <cell r="BM228">
            <v>5</v>
          </cell>
          <cell r="BN228">
            <v>5</v>
          </cell>
          <cell r="BO228">
            <v>5</v>
          </cell>
          <cell r="BP228">
            <v>5</v>
          </cell>
          <cell r="BQ228">
            <v>5</v>
          </cell>
          <cell r="BR228">
            <v>5</v>
          </cell>
          <cell r="BS228">
            <v>5</v>
          </cell>
          <cell r="BT228">
            <v>5</v>
          </cell>
          <cell r="BU228">
            <v>5</v>
          </cell>
          <cell r="BV228">
            <v>38.869398658158993</v>
          </cell>
          <cell r="BW228">
            <v>0.57999999999999996</v>
          </cell>
          <cell r="BX228">
            <v>3.65</v>
          </cell>
          <cell r="BY228">
            <v>88.53</v>
          </cell>
          <cell r="BZ228">
            <v>5.43</v>
          </cell>
          <cell r="CA228">
            <v>1.5</v>
          </cell>
          <cell r="CB228">
            <v>0.26</v>
          </cell>
          <cell r="CC228">
            <v>0.04</v>
          </cell>
          <cell r="CD228">
            <v>0.01</v>
          </cell>
          <cell r="CG228" t="str">
            <v>1.2ppm</v>
          </cell>
          <cell r="CJ228">
            <v>100.00000000000001</v>
          </cell>
          <cell r="CK228">
            <v>0</v>
          </cell>
          <cell r="CL228">
            <v>4</v>
          </cell>
          <cell r="CM228">
            <v>20</v>
          </cell>
          <cell r="CN228">
            <v>22</v>
          </cell>
          <cell r="CO228">
            <v>10.95</v>
          </cell>
        </row>
        <row r="229">
          <cell r="A229" t="str">
            <v>WOS Total Phase 3</v>
          </cell>
          <cell r="B229">
            <v>225</v>
          </cell>
          <cell r="E229" t="str">
            <v>Proxy for Eradour/Tobermory</v>
          </cell>
          <cell r="G229" t="str">
            <v>Total SF</v>
          </cell>
          <cell r="H229" t="str">
            <v>St Fergus</v>
          </cell>
          <cell r="I229" t="str">
            <v>A</v>
          </cell>
          <cell r="J229">
            <v>2</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1.25</v>
          </cell>
          <cell r="Z229">
            <v>1.25</v>
          </cell>
          <cell r="AA229">
            <v>1.25</v>
          </cell>
          <cell r="AB229">
            <v>1.25</v>
          </cell>
          <cell r="AC229">
            <v>1.25</v>
          </cell>
          <cell r="AD229">
            <v>1.25</v>
          </cell>
          <cell r="AE229">
            <v>1.25</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4</v>
          </cell>
          <cell r="AU229">
            <v>4</v>
          </cell>
          <cell r="AV229">
            <v>4</v>
          </cell>
          <cell r="AW229">
            <v>4</v>
          </cell>
          <cell r="AX229">
            <v>4</v>
          </cell>
          <cell r="AY229">
            <v>4</v>
          </cell>
          <cell r="AZ229">
            <v>4</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5</v>
          </cell>
          <cell r="BP229">
            <v>5</v>
          </cell>
          <cell r="BQ229">
            <v>5</v>
          </cell>
          <cell r="BR229">
            <v>5</v>
          </cell>
          <cell r="BS229">
            <v>5</v>
          </cell>
          <cell r="BT229">
            <v>5</v>
          </cell>
          <cell r="BU229">
            <v>5</v>
          </cell>
          <cell r="BV229">
            <v>38.869398658158993</v>
          </cell>
          <cell r="BW229">
            <v>0.57999999999999996</v>
          </cell>
          <cell r="BX229">
            <v>3.65</v>
          </cell>
          <cell r="BY229">
            <v>88.53</v>
          </cell>
          <cell r="BZ229">
            <v>5.43</v>
          </cell>
          <cell r="CA229">
            <v>1.5</v>
          </cell>
          <cell r="CB229">
            <v>0.26</v>
          </cell>
          <cell r="CC229">
            <v>0.04</v>
          </cell>
          <cell r="CD229">
            <v>0.01</v>
          </cell>
          <cell r="CG229" t="str">
            <v>1.2ppm</v>
          </cell>
          <cell r="CJ229">
            <v>100.00000000000001</v>
          </cell>
          <cell r="CK229">
            <v>0</v>
          </cell>
          <cell r="CL229">
            <v>0</v>
          </cell>
          <cell r="CM229">
            <v>20</v>
          </cell>
          <cell r="CN229">
            <v>0</v>
          </cell>
          <cell r="CO229">
            <v>0</v>
          </cell>
        </row>
        <row r="230">
          <cell r="A230" t="str">
            <v>Wren</v>
          </cell>
          <cell r="B230">
            <v>226</v>
          </cell>
          <cell r="E230" t="str">
            <v>Profile good. Bring forward 1</v>
          </cell>
          <cell r="G230" t="str">
            <v>Tullow B</v>
          </cell>
          <cell r="H230" t="str">
            <v>Bacton</v>
          </cell>
          <cell r="I230" t="str">
            <v>P</v>
          </cell>
          <cell r="J230">
            <v>2</v>
          </cell>
          <cell r="K230">
            <v>1.3333333333333335</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0.06</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0.08</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38.862938360348444</v>
          </cell>
          <cell r="BW230">
            <v>2.84</v>
          </cell>
          <cell r="BX230">
            <v>0.53</v>
          </cell>
          <cell r="BY230">
            <v>91.02</v>
          </cell>
          <cell r="BZ230">
            <v>4.01</v>
          </cell>
          <cell r="CA230">
            <v>0.95</v>
          </cell>
          <cell r="CB230">
            <v>0.4</v>
          </cell>
          <cell r="CC230">
            <v>0.14000000000000001</v>
          </cell>
          <cell r="CD230">
            <v>0.05</v>
          </cell>
          <cell r="CE230">
            <v>0.05</v>
          </cell>
          <cell r="CF230">
            <v>0.01</v>
          </cell>
          <cell r="CJ230">
            <v>100.00000000000001</v>
          </cell>
          <cell r="CK230">
            <v>0</v>
          </cell>
          <cell r="CL230">
            <v>0</v>
          </cell>
          <cell r="CM230">
            <v>20</v>
          </cell>
          <cell r="CN230">
            <v>0</v>
          </cell>
          <cell r="CO230">
            <v>2.1899999999999999E-2</v>
          </cell>
        </row>
        <row r="231">
          <cell r="A231" t="str">
            <v>Yare</v>
          </cell>
          <cell r="B231">
            <v>227</v>
          </cell>
          <cell r="E231" t="str">
            <v>Profile ok</v>
          </cell>
          <cell r="G231" t="str">
            <v>Tullow B</v>
          </cell>
          <cell r="H231" t="str">
            <v>Bacton</v>
          </cell>
          <cell r="I231" t="str">
            <v>P</v>
          </cell>
          <cell r="J231">
            <v>2</v>
          </cell>
          <cell r="K231">
            <v>1.3333333333333335</v>
          </cell>
          <cell r="L231">
            <v>1.25</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0.06</v>
          </cell>
          <cell r="AG231">
            <v>0.04</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0.08</v>
          </cell>
          <cell r="BB231">
            <v>0.05</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38.862938360348444</v>
          </cell>
          <cell r="BW231">
            <v>2.84</v>
          </cell>
          <cell r="BX231">
            <v>0.53</v>
          </cell>
          <cell r="BY231">
            <v>91.02</v>
          </cell>
          <cell r="BZ231">
            <v>4.01</v>
          </cell>
          <cell r="CA231">
            <v>0.95</v>
          </cell>
          <cell r="CB231">
            <v>0.4</v>
          </cell>
          <cell r="CC231">
            <v>0.14000000000000001</v>
          </cell>
          <cell r="CD231">
            <v>0.05</v>
          </cell>
          <cell r="CE231">
            <v>0.05</v>
          </cell>
          <cell r="CF231">
            <v>0.01</v>
          </cell>
          <cell r="CJ231">
            <v>100.00000000000001</v>
          </cell>
          <cell r="CK231">
            <v>0</v>
          </cell>
          <cell r="CL231">
            <v>0</v>
          </cell>
          <cell r="CM231">
            <v>20</v>
          </cell>
          <cell r="CN231">
            <v>0</v>
          </cell>
          <cell r="CO231">
            <v>3.6499999999999998E-2</v>
          </cell>
        </row>
        <row r="232">
          <cell r="A232" t="str">
            <v>York</v>
          </cell>
          <cell r="B232">
            <v>228</v>
          </cell>
          <cell r="E232" t="str">
            <v>Under construction Prod 12/13</v>
          </cell>
          <cell r="G232" t="str">
            <v>Dimlington E</v>
          </cell>
          <cell r="H232" t="str">
            <v>Easington</v>
          </cell>
          <cell r="I232" t="str">
            <v>D</v>
          </cell>
          <cell r="J232">
            <v>1</v>
          </cell>
          <cell r="K232">
            <v>0</v>
          </cell>
          <cell r="L232">
            <v>0</v>
          </cell>
          <cell r="M232">
            <v>1.1293800539083558</v>
          </cell>
          <cell r="N232">
            <v>1.2827868852459017</v>
          </cell>
          <cell r="O232">
            <v>1.28125</v>
          </cell>
          <cell r="P232">
            <v>1.1262626262626263</v>
          </cell>
          <cell r="Q232">
            <v>1.108974358974359</v>
          </cell>
          <cell r="R232">
            <v>1.09375</v>
          </cell>
          <cell r="S232">
            <v>1.0841121495327102</v>
          </cell>
          <cell r="T232">
            <v>1.0769230769230769</v>
          </cell>
          <cell r="U232">
            <v>1.7872340425531916</v>
          </cell>
          <cell r="V232">
            <v>0</v>
          </cell>
          <cell r="W232">
            <v>0</v>
          </cell>
          <cell r="X232">
            <v>0</v>
          </cell>
          <cell r="Y232">
            <v>0</v>
          </cell>
          <cell r="Z232">
            <v>0</v>
          </cell>
          <cell r="AA232">
            <v>0</v>
          </cell>
          <cell r="AB232">
            <v>0</v>
          </cell>
          <cell r="AC232">
            <v>0</v>
          </cell>
          <cell r="AD232">
            <v>0</v>
          </cell>
          <cell r="AE232">
            <v>0</v>
          </cell>
          <cell r="AF232">
            <v>0</v>
          </cell>
          <cell r="AG232">
            <v>0</v>
          </cell>
          <cell r="AH232">
            <v>3.71</v>
          </cell>
          <cell r="AI232">
            <v>2.44</v>
          </cell>
          <cell r="AJ232">
            <v>2.88</v>
          </cell>
          <cell r="AK232">
            <v>1.98</v>
          </cell>
          <cell r="AL232">
            <v>1.56</v>
          </cell>
          <cell r="AM232">
            <v>1.28</v>
          </cell>
          <cell r="AN232">
            <v>1.07</v>
          </cell>
          <cell r="AO232">
            <v>0.91</v>
          </cell>
          <cell r="AP232">
            <v>0.47</v>
          </cell>
          <cell r="AQ232">
            <v>0.24</v>
          </cell>
          <cell r="AR232">
            <v>0.12</v>
          </cell>
          <cell r="AS232">
            <v>0.06</v>
          </cell>
          <cell r="AT232">
            <v>0.03</v>
          </cell>
          <cell r="AU232">
            <v>0</v>
          </cell>
          <cell r="AV232">
            <v>0</v>
          </cell>
          <cell r="AW232">
            <v>0</v>
          </cell>
          <cell r="AX232">
            <v>0</v>
          </cell>
          <cell r="AY232">
            <v>0</v>
          </cell>
          <cell r="AZ232">
            <v>0</v>
          </cell>
          <cell r="BA232">
            <v>0</v>
          </cell>
          <cell r="BB232">
            <v>0</v>
          </cell>
          <cell r="BC232">
            <v>4.1900000000000004</v>
          </cell>
          <cell r="BD232">
            <v>3.13</v>
          </cell>
          <cell r="BE232">
            <v>3.69</v>
          </cell>
          <cell r="BF232">
            <v>2.23</v>
          </cell>
          <cell r="BG232">
            <v>1.73</v>
          </cell>
          <cell r="BH232">
            <v>1.4</v>
          </cell>
          <cell r="BI232">
            <v>1.1599999999999999</v>
          </cell>
          <cell r="BJ232">
            <v>0.98</v>
          </cell>
          <cell r="BK232">
            <v>0.84</v>
          </cell>
          <cell r="BL232">
            <v>0</v>
          </cell>
          <cell r="BM232">
            <v>0</v>
          </cell>
          <cell r="BN232">
            <v>0</v>
          </cell>
          <cell r="BO232">
            <v>0</v>
          </cell>
          <cell r="BP232">
            <v>0</v>
          </cell>
          <cell r="BQ232">
            <v>0</v>
          </cell>
          <cell r="BR232">
            <v>0</v>
          </cell>
          <cell r="BS232">
            <v>0</v>
          </cell>
          <cell r="BT232">
            <v>0</v>
          </cell>
          <cell r="BU232">
            <v>0</v>
          </cell>
          <cell r="BV232">
            <v>38.513007941387826</v>
          </cell>
          <cell r="BW232">
            <v>1.89</v>
          </cell>
          <cell r="BX232">
            <v>0.81</v>
          </cell>
          <cell r="BY232">
            <v>92.84</v>
          </cell>
          <cell r="BZ232">
            <v>3.41</v>
          </cell>
          <cell r="CA232">
            <v>0.65</v>
          </cell>
          <cell r="CB232">
            <v>0.25</v>
          </cell>
          <cell r="CC232">
            <v>7.0000000000000007E-2</v>
          </cell>
          <cell r="CD232">
            <v>0.06</v>
          </cell>
          <cell r="CE232">
            <v>0.02</v>
          </cell>
          <cell r="CJ232">
            <v>100</v>
          </cell>
          <cell r="CK232">
            <v>-0.30000000000000004</v>
          </cell>
          <cell r="CL232">
            <v>3.17</v>
          </cell>
          <cell r="CM232">
            <v>10.566666666666665</v>
          </cell>
          <cell r="CN232">
            <v>0.3681666666666662</v>
          </cell>
          <cell r="CO232">
            <v>6.0838808333333336</v>
          </cell>
        </row>
        <row r="233">
          <cell r="A233" t="str">
            <v>zUpside B Perenco</v>
          </cell>
          <cell r="B233">
            <v>229</v>
          </cell>
          <cell r="F233" t="str">
            <v>Inde</v>
          </cell>
          <cell r="G233" t="str">
            <v>Perenco B</v>
          </cell>
          <cell r="H233" t="str">
            <v>Bacton</v>
          </cell>
          <cell r="I233" t="str">
            <v>N</v>
          </cell>
          <cell r="J233" t="str">
            <v>NG11</v>
          </cell>
          <cell r="K233">
            <v>0</v>
          </cell>
          <cell r="L233">
            <v>0</v>
          </cell>
          <cell r="M233">
            <v>0</v>
          </cell>
          <cell r="N233">
            <v>0</v>
          </cell>
          <cell r="O233">
            <v>0</v>
          </cell>
          <cell r="P233">
            <v>0</v>
          </cell>
          <cell r="Q233">
            <v>0</v>
          </cell>
          <cell r="R233">
            <v>0</v>
          </cell>
          <cell r="S233">
            <v>1.2173913043478262</v>
          </cell>
          <cell r="T233">
            <v>1.2352941176470587</v>
          </cell>
          <cell r="U233">
            <v>1.2727272727272729</v>
          </cell>
          <cell r="V233">
            <v>1.2045454545454546</v>
          </cell>
          <cell r="W233">
            <v>1.2075471698113207</v>
          </cell>
          <cell r="X233">
            <v>1.203125</v>
          </cell>
          <cell r="Y233">
            <v>1.2</v>
          </cell>
          <cell r="Z233">
            <v>1.1923076923076923</v>
          </cell>
          <cell r="AA233">
            <v>1.2037037037037037</v>
          </cell>
          <cell r="AB233">
            <v>1.2083333333333333</v>
          </cell>
          <cell r="AC233">
            <v>1.2093023255813955</v>
          </cell>
          <cell r="AD233">
            <v>1.1891891891891893</v>
          </cell>
          <cell r="AE233">
            <v>1.1935483870967742</v>
          </cell>
          <cell r="AF233">
            <v>0</v>
          </cell>
          <cell r="AG233">
            <v>0</v>
          </cell>
          <cell r="AH233">
            <v>0</v>
          </cell>
          <cell r="AI233">
            <v>0</v>
          </cell>
          <cell r="AJ233">
            <v>0</v>
          </cell>
          <cell r="AK233">
            <v>0</v>
          </cell>
          <cell r="AL233">
            <v>0</v>
          </cell>
          <cell r="AM233">
            <v>0</v>
          </cell>
          <cell r="AN233">
            <v>0.23</v>
          </cell>
          <cell r="AO233">
            <v>0.17</v>
          </cell>
          <cell r="AP233">
            <v>0.11</v>
          </cell>
          <cell r="AQ233">
            <v>0.44</v>
          </cell>
          <cell r="AR233">
            <v>0.53</v>
          </cell>
          <cell r="AS233">
            <v>0.64</v>
          </cell>
          <cell r="AT233">
            <v>0.45</v>
          </cell>
          <cell r="AU233">
            <v>0.52</v>
          </cell>
          <cell r="AV233">
            <v>0.54</v>
          </cell>
          <cell r="AW233">
            <v>0.48</v>
          </cell>
          <cell r="AX233">
            <v>0.43</v>
          </cell>
          <cell r="AY233">
            <v>0.37</v>
          </cell>
          <cell r="AZ233">
            <v>0.31</v>
          </cell>
          <cell r="BA233">
            <v>0</v>
          </cell>
          <cell r="BB233">
            <v>0</v>
          </cell>
          <cell r="BC233">
            <v>0</v>
          </cell>
          <cell r="BD233">
            <v>0</v>
          </cell>
          <cell r="BE233">
            <v>0</v>
          </cell>
          <cell r="BF233">
            <v>0</v>
          </cell>
          <cell r="BG233">
            <v>0</v>
          </cell>
          <cell r="BH233">
            <v>0</v>
          </cell>
          <cell r="BI233">
            <v>0.28000000000000003</v>
          </cell>
          <cell r="BJ233">
            <v>0.21</v>
          </cell>
          <cell r="BK233">
            <v>0.14000000000000001</v>
          </cell>
          <cell r="BL233">
            <v>0.53</v>
          </cell>
          <cell r="BM233">
            <v>0.64</v>
          </cell>
          <cell r="BN233">
            <v>0.77</v>
          </cell>
          <cell r="BO233">
            <v>0.54</v>
          </cell>
          <cell r="BP233">
            <v>0.62</v>
          </cell>
          <cell r="BQ233">
            <v>0.65</v>
          </cell>
          <cell r="BR233">
            <v>0.57999999999999996</v>
          </cell>
          <cell r="BS233">
            <v>0.52</v>
          </cell>
          <cell r="BT233">
            <v>0.44</v>
          </cell>
          <cell r="BU233">
            <v>0.37</v>
          </cell>
          <cell r="BV233">
            <v>38.317805599588745</v>
          </cell>
          <cell r="BW233">
            <v>3.06</v>
          </cell>
          <cell r="BX233">
            <v>0.72</v>
          </cell>
          <cell r="BY233">
            <v>91.64</v>
          </cell>
          <cell r="BZ233">
            <v>3.25</v>
          </cell>
          <cell r="CA233">
            <v>0.67</v>
          </cell>
          <cell r="CB233">
            <v>0.48</v>
          </cell>
          <cell r="CC233">
            <v>0.08</v>
          </cell>
          <cell r="CD233">
            <v>0.04</v>
          </cell>
          <cell r="CE233">
            <v>0.05</v>
          </cell>
          <cell r="CF233">
            <v>0.01</v>
          </cell>
          <cell r="CG233" t="str">
            <v>.3ppm</v>
          </cell>
          <cell r="CJ233">
            <v>100.00000000000001</v>
          </cell>
          <cell r="CK233">
            <v>-6.0000000000000005E-2</v>
          </cell>
          <cell r="CL233">
            <v>0.65</v>
          </cell>
          <cell r="CM233">
            <v>10.833333333333332</v>
          </cell>
          <cell r="CN233">
            <v>0.10083333333333327</v>
          </cell>
          <cell r="CO233">
            <v>0.22295416666666668</v>
          </cell>
        </row>
        <row r="234">
          <cell r="A234" t="str">
            <v>zUpside B Seal</v>
          </cell>
          <cell r="B234">
            <v>230</v>
          </cell>
          <cell r="F234" t="str">
            <v>Seal</v>
          </cell>
          <cell r="G234" t="str">
            <v>Seal B</v>
          </cell>
          <cell r="H234" t="str">
            <v>Bacton</v>
          </cell>
          <cell r="I234" t="str">
            <v>N</v>
          </cell>
          <cell r="J234" t="str">
            <v>NG11</v>
          </cell>
          <cell r="K234">
            <v>0</v>
          </cell>
          <cell r="L234">
            <v>0</v>
          </cell>
          <cell r="M234">
            <v>0</v>
          </cell>
          <cell r="N234">
            <v>0</v>
          </cell>
          <cell r="O234">
            <v>0</v>
          </cell>
          <cell r="P234">
            <v>0</v>
          </cell>
          <cell r="Q234">
            <v>0</v>
          </cell>
          <cell r="R234">
            <v>0</v>
          </cell>
          <cell r="S234">
            <v>1.1964285714285714</v>
          </cell>
          <cell r="T234">
            <v>1.1904761904761905</v>
          </cell>
          <cell r="U234">
            <v>1.1785714285714286</v>
          </cell>
          <cell r="V234">
            <v>1.1962616822429906</v>
          </cell>
          <cell r="W234">
            <v>1.2015503875968991</v>
          </cell>
          <cell r="X234">
            <v>1.1987179487179487</v>
          </cell>
          <cell r="Y234">
            <v>1.1926605504587156</v>
          </cell>
          <cell r="Z234">
            <v>1.1984126984126984</v>
          </cell>
          <cell r="AA234">
            <v>1.1984732824427482</v>
          </cell>
          <cell r="AB234">
            <v>1.2051282051282051</v>
          </cell>
          <cell r="AC234">
            <v>1.1904761904761905</v>
          </cell>
          <cell r="AD234">
            <v>1.202247191011236</v>
          </cell>
          <cell r="AE234">
            <v>1.2</v>
          </cell>
          <cell r="AF234">
            <v>0</v>
          </cell>
          <cell r="AG234">
            <v>0</v>
          </cell>
          <cell r="AH234">
            <v>0</v>
          </cell>
          <cell r="AI234">
            <v>0</v>
          </cell>
          <cell r="AJ234">
            <v>0</v>
          </cell>
          <cell r="AK234">
            <v>0</v>
          </cell>
          <cell r="AL234">
            <v>0</v>
          </cell>
          <cell r="AM234">
            <v>0</v>
          </cell>
          <cell r="AN234">
            <v>0.56000000000000005</v>
          </cell>
          <cell r="AO234">
            <v>0.42</v>
          </cell>
          <cell r="AP234">
            <v>0.28000000000000003</v>
          </cell>
          <cell r="AQ234">
            <v>1.07</v>
          </cell>
          <cell r="AR234">
            <v>1.29</v>
          </cell>
          <cell r="AS234">
            <v>1.56</v>
          </cell>
          <cell r="AT234">
            <v>1.0900000000000001</v>
          </cell>
          <cell r="AU234">
            <v>1.26</v>
          </cell>
          <cell r="AV234">
            <v>1.31</v>
          </cell>
          <cell r="AW234">
            <v>1.17</v>
          </cell>
          <cell r="AX234">
            <v>1.05</v>
          </cell>
          <cell r="AY234">
            <v>0.89</v>
          </cell>
          <cell r="AZ234">
            <v>0.75</v>
          </cell>
          <cell r="BA234">
            <v>0</v>
          </cell>
          <cell r="BB234">
            <v>0</v>
          </cell>
          <cell r="BC234">
            <v>0</v>
          </cell>
          <cell r="BD234">
            <v>0</v>
          </cell>
          <cell r="BE234">
            <v>0</v>
          </cell>
          <cell r="BF234">
            <v>0</v>
          </cell>
          <cell r="BG234">
            <v>0</v>
          </cell>
          <cell r="BH234">
            <v>0</v>
          </cell>
          <cell r="BI234">
            <v>0.67</v>
          </cell>
          <cell r="BJ234">
            <v>0.5</v>
          </cell>
          <cell r="BK234">
            <v>0.33</v>
          </cell>
          <cell r="BL234">
            <v>1.28</v>
          </cell>
          <cell r="BM234">
            <v>1.55</v>
          </cell>
          <cell r="BN234">
            <v>1.87</v>
          </cell>
          <cell r="BO234">
            <v>1.3</v>
          </cell>
          <cell r="BP234">
            <v>1.51</v>
          </cell>
          <cell r="BQ234">
            <v>1.57</v>
          </cell>
          <cell r="BR234">
            <v>1.41</v>
          </cell>
          <cell r="BS234">
            <v>1.25</v>
          </cell>
          <cell r="BT234">
            <v>1.07</v>
          </cell>
          <cell r="BU234">
            <v>0.9</v>
          </cell>
          <cell r="BV234">
            <v>40.428204096303205</v>
          </cell>
          <cell r="BW234">
            <v>0.48</v>
          </cell>
          <cell r="BX234">
            <v>1.84</v>
          </cell>
          <cell r="BY234">
            <v>88.04</v>
          </cell>
          <cell r="BZ234">
            <v>7.39</v>
          </cell>
          <cell r="CA234">
            <v>1.84</v>
          </cell>
          <cell r="CB234">
            <v>0.36</v>
          </cell>
          <cell r="CC234">
            <v>0.04</v>
          </cell>
          <cell r="CD234">
            <v>0.01</v>
          </cell>
          <cell r="CJ234">
            <v>100.00000000000003</v>
          </cell>
          <cell r="CK234">
            <v>-0.14000000000000001</v>
          </cell>
          <cell r="CL234">
            <v>1.5400000000000003</v>
          </cell>
          <cell r="CM234">
            <v>11</v>
          </cell>
          <cell r="CN234">
            <v>0.28000000000000003</v>
          </cell>
          <cell r="CO234">
            <v>0.56210000000000004</v>
          </cell>
        </row>
        <row r="235">
          <cell r="A235" t="str">
            <v>zUpside B Shell</v>
          </cell>
          <cell r="B235">
            <v>231</v>
          </cell>
          <cell r="F235" t="str">
            <v>SPOTS</v>
          </cell>
          <cell r="G235" t="str">
            <v>Shell/Esso B</v>
          </cell>
          <cell r="H235" t="str">
            <v>Bacton</v>
          </cell>
          <cell r="I235" t="str">
            <v>N</v>
          </cell>
          <cell r="J235" t="str">
            <v>NG11</v>
          </cell>
          <cell r="K235">
            <v>0</v>
          </cell>
          <cell r="L235">
            <v>0</v>
          </cell>
          <cell r="M235">
            <v>0</v>
          </cell>
          <cell r="N235">
            <v>0</v>
          </cell>
          <cell r="O235">
            <v>0</v>
          </cell>
          <cell r="P235">
            <v>0</v>
          </cell>
          <cell r="Q235">
            <v>0</v>
          </cell>
          <cell r="R235">
            <v>0</v>
          </cell>
          <cell r="S235">
            <v>1.1951219512195121</v>
          </cell>
          <cell r="T235">
            <v>1.1935483870967742</v>
          </cell>
          <cell r="U235">
            <v>1.25</v>
          </cell>
          <cell r="V235">
            <v>1.2025316455696202</v>
          </cell>
          <cell r="W235">
            <v>1.2</v>
          </cell>
          <cell r="X235">
            <v>1.2</v>
          </cell>
          <cell r="Y235">
            <v>1.2</v>
          </cell>
          <cell r="Z235">
            <v>1.1935483870967742</v>
          </cell>
          <cell r="AA235">
            <v>1.1979166666666665</v>
          </cell>
          <cell r="AB235">
            <v>1.2093023255813955</v>
          </cell>
          <cell r="AC235">
            <v>1.1948051948051948</v>
          </cell>
          <cell r="AD235">
            <v>1.196969696969697</v>
          </cell>
          <cell r="AE235">
            <v>1.2181818181818183</v>
          </cell>
          <cell r="AF235">
            <v>0</v>
          </cell>
          <cell r="AG235">
            <v>0</v>
          </cell>
          <cell r="AH235">
            <v>0</v>
          </cell>
          <cell r="AI235">
            <v>0</v>
          </cell>
          <cell r="AJ235">
            <v>0</v>
          </cell>
          <cell r="AK235">
            <v>0</v>
          </cell>
          <cell r="AL235">
            <v>0</v>
          </cell>
          <cell r="AM235">
            <v>0</v>
          </cell>
          <cell r="AN235">
            <v>0.41</v>
          </cell>
          <cell r="AO235">
            <v>0.31</v>
          </cell>
          <cell r="AP235">
            <v>0.2</v>
          </cell>
          <cell r="AQ235">
            <v>0.79</v>
          </cell>
          <cell r="AR235">
            <v>0.95</v>
          </cell>
          <cell r="AS235">
            <v>1.1499999999999999</v>
          </cell>
          <cell r="AT235">
            <v>0.8</v>
          </cell>
          <cell r="AU235">
            <v>0.93</v>
          </cell>
          <cell r="AV235">
            <v>0.96</v>
          </cell>
          <cell r="AW235">
            <v>0.86</v>
          </cell>
          <cell r="AX235">
            <v>0.77</v>
          </cell>
          <cell r="AY235">
            <v>0.66</v>
          </cell>
          <cell r="AZ235">
            <v>0.55000000000000004</v>
          </cell>
          <cell r="BA235">
            <v>0</v>
          </cell>
          <cell r="BB235">
            <v>0</v>
          </cell>
          <cell r="BC235">
            <v>0</v>
          </cell>
          <cell r="BD235">
            <v>0</v>
          </cell>
          <cell r="BE235">
            <v>0</v>
          </cell>
          <cell r="BF235">
            <v>0</v>
          </cell>
          <cell r="BG235">
            <v>0</v>
          </cell>
          <cell r="BH235">
            <v>0</v>
          </cell>
          <cell r="BI235">
            <v>0.49</v>
          </cell>
          <cell r="BJ235">
            <v>0.37</v>
          </cell>
          <cell r="BK235">
            <v>0.25</v>
          </cell>
          <cell r="BL235">
            <v>0.95</v>
          </cell>
          <cell r="BM235">
            <v>1.1399999999999999</v>
          </cell>
          <cell r="BN235">
            <v>1.38</v>
          </cell>
          <cell r="BO235">
            <v>0.96</v>
          </cell>
          <cell r="BP235">
            <v>1.1100000000000001</v>
          </cell>
          <cell r="BQ235">
            <v>1.1499999999999999</v>
          </cell>
          <cell r="BR235">
            <v>1.04</v>
          </cell>
          <cell r="BS235">
            <v>0.92</v>
          </cell>
          <cell r="BT235">
            <v>0.79</v>
          </cell>
          <cell r="BU235">
            <v>0.67</v>
          </cell>
          <cell r="BV235">
            <v>38.694400237546851</v>
          </cell>
          <cell r="BW235">
            <v>2.83</v>
          </cell>
          <cell r="BX235">
            <v>0.56000000000000005</v>
          </cell>
          <cell r="BY235">
            <v>91.13</v>
          </cell>
          <cell r="BZ235">
            <v>3.92</v>
          </cell>
          <cell r="CA235">
            <v>1</v>
          </cell>
          <cell r="CB235">
            <v>0.45</v>
          </cell>
          <cell r="CC235">
            <v>0.1</v>
          </cell>
          <cell r="CD235">
            <v>0.01</v>
          </cell>
          <cell r="CG235" t="str">
            <v>.3ppm</v>
          </cell>
          <cell r="CJ235">
            <v>100</v>
          </cell>
          <cell r="CK235">
            <v>-0.10499999999999998</v>
          </cell>
          <cell r="CL235">
            <v>1.1449999999999998</v>
          </cell>
          <cell r="CM235">
            <v>10.904761904761905</v>
          </cell>
          <cell r="CN235">
            <v>0.19047619047619052</v>
          </cell>
          <cell r="CO235">
            <v>0.40532380952380948</v>
          </cell>
        </row>
        <row r="236">
          <cell r="A236" t="str">
            <v>zUpside B Tullow</v>
          </cell>
          <cell r="B236">
            <v>232</v>
          </cell>
          <cell r="F236" t="str">
            <v>Thames</v>
          </cell>
          <cell r="G236" t="str">
            <v>Tullow B</v>
          </cell>
          <cell r="H236" t="str">
            <v>Bacton</v>
          </cell>
          <cell r="I236" t="str">
            <v>N</v>
          </cell>
          <cell r="J236" t="str">
            <v>NG11</v>
          </cell>
          <cell r="K236">
            <v>0</v>
          </cell>
          <cell r="L236">
            <v>0</v>
          </cell>
          <cell r="M236">
            <v>0</v>
          </cell>
          <cell r="N236">
            <v>0</v>
          </cell>
          <cell r="O236">
            <v>0</v>
          </cell>
          <cell r="P236">
            <v>0</v>
          </cell>
          <cell r="Q236">
            <v>0</v>
          </cell>
          <cell r="R236">
            <v>0</v>
          </cell>
          <cell r="S236">
            <v>1.1666666666666667</v>
          </cell>
          <cell r="T236">
            <v>1.25</v>
          </cell>
          <cell r="U236">
            <v>1.3333333333333335</v>
          </cell>
          <cell r="V236">
            <v>1.1818181818181819</v>
          </cell>
          <cell r="W236">
            <v>1.2307692307692308</v>
          </cell>
          <cell r="X236">
            <v>1.1875</v>
          </cell>
          <cell r="Y236">
            <v>1.1818181818181819</v>
          </cell>
          <cell r="Z236">
            <v>1.1538461538461537</v>
          </cell>
          <cell r="AA236">
            <v>1.2307692307692308</v>
          </cell>
          <cell r="AB236">
            <v>1.1666666666666667</v>
          </cell>
          <cell r="AC236">
            <v>1.1818181818181819</v>
          </cell>
          <cell r="AD236">
            <v>1.2222222222222223</v>
          </cell>
          <cell r="AE236">
            <v>1.125</v>
          </cell>
          <cell r="AF236">
            <v>0</v>
          </cell>
          <cell r="AG236">
            <v>0</v>
          </cell>
          <cell r="AH236">
            <v>0</v>
          </cell>
          <cell r="AI236">
            <v>0</v>
          </cell>
          <cell r="AJ236">
            <v>0</v>
          </cell>
          <cell r="AK236">
            <v>0</v>
          </cell>
          <cell r="AL236">
            <v>0</v>
          </cell>
          <cell r="AM236">
            <v>0</v>
          </cell>
          <cell r="AN236">
            <v>0.06</v>
          </cell>
          <cell r="AO236">
            <v>0.04</v>
          </cell>
          <cell r="AP236">
            <v>0.03</v>
          </cell>
          <cell r="AQ236">
            <v>0.11</v>
          </cell>
          <cell r="AR236">
            <v>0.13</v>
          </cell>
          <cell r="AS236">
            <v>0.16</v>
          </cell>
          <cell r="AT236">
            <v>0.11</v>
          </cell>
          <cell r="AU236">
            <v>0.13</v>
          </cell>
          <cell r="AV236">
            <v>0.13</v>
          </cell>
          <cell r="AW236">
            <v>0.12</v>
          </cell>
          <cell r="AX236">
            <v>0.11</v>
          </cell>
          <cell r="AY236">
            <v>0.09</v>
          </cell>
          <cell r="AZ236">
            <v>0.08</v>
          </cell>
          <cell r="BA236">
            <v>0</v>
          </cell>
          <cell r="BB236">
            <v>0</v>
          </cell>
          <cell r="BC236">
            <v>0</v>
          </cell>
          <cell r="BD236">
            <v>0</v>
          </cell>
          <cell r="BE236">
            <v>0</v>
          </cell>
          <cell r="BF236">
            <v>0</v>
          </cell>
          <cell r="BG236">
            <v>0</v>
          </cell>
          <cell r="BH236">
            <v>0</v>
          </cell>
          <cell r="BI236">
            <v>7.0000000000000007E-2</v>
          </cell>
          <cell r="BJ236">
            <v>0.05</v>
          </cell>
          <cell r="BK236">
            <v>0.04</v>
          </cell>
          <cell r="BL236">
            <v>0.13</v>
          </cell>
          <cell r="BM236">
            <v>0.16</v>
          </cell>
          <cell r="BN236">
            <v>0.19</v>
          </cell>
          <cell r="BO236">
            <v>0.13</v>
          </cell>
          <cell r="BP236">
            <v>0.15</v>
          </cell>
          <cell r="BQ236">
            <v>0.16</v>
          </cell>
          <cell r="BR236">
            <v>0.14000000000000001</v>
          </cell>
          <cell r="BS236">
            <v>0.13</v>
          </cell>
          <cell r="BT236">
            <v>0.11</v>
          </cell>
          <cell r="BU236">
            <v>0.09</v>
          </cell>
          <cell r="BV236">
            <v>38.862938360348444</v>
          </cell>
          <cell r="BW236">
            <v>2.84</v>
          </cell>
          <cell r="BX236">
            <v>0.53</v>
          </cell>
          <cell r="BY236">
            <v>91.02</v>
          </cell>
          <cell r="BZ236">
            <v>4.01</v>
          </cell>
          <cell r="CA236">
            <v>0.95</v>
          </cell>
          <cell r="CB236">
            <v>0.4</v>
          </cell>
          <cell r="CC236">
            <v>0.14000000000000001</v>
          </cell>
          <cell r="CD236">
            <v>0.05</v>
          </cell>
          <cell r="CE236">
            <v>0.05</v>
          </cell>
          <cell r="CF236">
            <v>0.01</v>
          </cell>
          <cell r="CJ236">
            <v>100.00000000000001</v>
          </cell>
          <cell r="CK236">
            <v>-1.4999999999999999E-2</v>
          </cell>
          <cell r="CL236">
            <v>0.16500000000000001</v>
          </cell>
          <cell r="CM236">
            <v>11.000000000000002</v>
          </cell>
          <cell r="CN236">
            <v>3.0000000000000027E-2</v>
          </cell>
          <cell r="CO236">
            <v>5.8400000000000007E-2</v>
          </cell>
        </row>
        <row r="237">
          <cell r="A237" t="str">
            <v>zUpside Burton Point</v>
          </cell>
          <cell r="B237">
            <v>233</v>
          </cell>
          <cell r="G237" t="str">
            <v>Burton Point</v>
          </cell>
          <cell r="H237" t="str">
            <v>Burton Point</v>
          </cell>
          <cell r="I237" t="str">
            <v>N</v>
          </cell>
          <cell r="J237" t="str">
            <v>NG11</v>
          </cell>
          <cell r="K237">
            <v>0</v>
          </cell>
          <cell r="L237">
            <v>0</v>
          </cell>
          <cell r="M237">
            <v>0</v>
          </cell>
          <cell r="N237">
            <v>0</v>
          </cell>
          <cell r="O237">
            <v>0</v>
          </cell>
          <cell r="P237">
            <v>0</v>
          </cell>
          <cell r="Q237">
            <v>0</v>
          </cell>
          <cell r="R237">
            <v>0</v>
          </cell>
          <cell r="S237">
            <v>1.2</v>
          </cell>
          <cell r="T237">
            <v>1.2</v>
          </cell>
          <cell r="U237">
            <v>1.2</v>
          </cell>
          <cell r="V237">
            <v>1.2</v>
          </cell>
          <cell r="W237">
            <v>1.2</v>
          </cell>
          <cell r="X237">
            <v>1.2</v>
          </cell>
          <cell r="Y237">
            <v>1.2</v>
          </cell>
          <cell r="Z237">
            <v>1.2</v>
          </cell>
          <cell r="AA237">
            <v>1.2</v>
          </cell>
          <cell r="AB237">
            <v>1.2</v>
          </cell>
          <cell r="AC237">
            <v>1.2</v>
          </cell>
          <cell r="AD237">
            <v>1.2</v>
          </cell>
          <cell r="AE237">
            <v>1.2</v>
          </cell>
          <cell r="AF237">
            <v>0</v>
          </cell>
          <cell r="AG237">
            <v>0</v>
          </cell>
          <cell r="AH237">
            <v>0</v>
          </cell>
          <cell r="AI237">
            <v>0</v>
          </cell>
          <cell r="AJ237">
            <v>0</v>
          </cell>
          <cell r="AK237">
            <v>0</v>
          </cell>
          <cell r="AL237">
            <v>0</v>
          </cell>
          <cell r="AM237">
            <v>0</v>
          </cell>
          <cell r="AN237">
            <v>0.1</v>
          </cell>
          <cell r="AO237">
            <v>0.1</v>
          </cell>
          <cell r="AP237">
            <v>0.1</v>
          </cell>
          <cell r="AQ237">
            <v>0.1</v>
          </cell>
          <cell r="AR237">
            <v>0.1</v>
          </cell>
          <cell r="AS237">
            <v>0.1</v>
          </cell>
          <cell r="AT237">
            <v>0.1</v>
          </cell>
          <cell r="AU237">
            <v>0.1</v>
          </cell>
          <cell r="AV237">
            <v>0.1</v>
          </cell>
          <cell r="AW237">
            <v>0.1</v>
          </cell>
          <cell r="AX237">
            <v>0.1</v>
          </cell>
          <cell r="AY237">
            <v>0.1</v>
          </cell>
          <cell r="AZ237">
            <v>0.1</v>
          </cell>
          <cell r="BA237">
            <v>0</v>
          </cell>
          <cell r="BB237">
            <v>0</v>
          </cell>
          <cell r="BC237">
            <v>0</v>
          </cell>
          <cell r="BD237">
            <v>0</v>
          </cell>
          <cell r="BE237">
            <v>0</v>
          </cell>
          <cell r="BF237">
            <v>0</v>
          </cell>
          <cell r="BG237">
            <v>0</v>
          </cell>
          <cell r="BH237">
            <v>0</v>
          </cell>
          <cell r="BI237">
            <v>0.12</v>
          </cell>
          <cell r="BJ237">
            <v>0.12</v>
          </cell>
          <cell r="BK237">
            <v>0.12</v>
          </cell>
          <cell r="BL237">
            <v>0.12</v>
          </cell>
          <cell r="BM237">
            <v>0.12</v>
          </cell>
          <cell r="BN237">
            <v>0.12</v>
          </cell>
          <cell r="BO237">
            <v>0.12</v>
          </cell>
          <cell r="BP237">
            <v>0.12</v>
          </cell>
          <cell r="BQ237">
            <v>0.12</v>
          </cell>
          <cell r="BR237">
            <v>0.12</v>
          </cell>
          <cell r="BS237">
            <v>0.12</v>
          </cell>
          <cell r="BT237">
            <v>0.12</v>
          </cell>
          <cell r="BU237">
            <v>0.12</v>
          </cell>
          <cell r="BV237">
            <v>38.513007941387826</v>
          </cell>
          <cell r="BW237">
            <v>1.89</v>
          </cell>
          <cell r="BX237">
            <v>0.81</v>
          </cell>
          <cell r="BY237">
            <v>92.84</v>
          </cell>
          <cell r="BZ237">
            <v>3.41</v>
          </cell>
          <cell r="CA237">
            <v>0.65</v>
          </cell>
          <cell r="CB237">
            <v>0.25</v>
          </cell>
          <cell r="CC237">
            <v>7.0000000000000007E-2</v>
          </cell>
          <cell r="CD237">
            <v>0.06</v>
          </cell>
          <cell r="CE237">
            <v>0.02</v>
          </cell>
          <cell r="CJ237">
            <v>100</v>
          </cell>
          <cell r="CK237">
            <v>0</v>
          </cell>
          <cell r="CL237">
            <v>0.1</v>
          </cell>
          <cell r="CM237">
            <v>20</v>
          </cell>
          <cell r="CN237">
            <v>0.55000000000000004</v>
          </cell>
          <cell r="CO237">
            <v>0.31025000000000003</v>
          </cell>
        </row>
        <row r="238">
          <cell r="A238" t="str">
            <v>zUpside E Dimlington</v>
          </cell>
          <cell r="B238">
            <v>234</v>
          </cell>
          <cell r="F238" t="str">
            <v>Cleeton</v>
          </cell>
          <cell r="G238" t="str">
            <v>Dimlington E</v>
          </cell>
          <cell r="H238" t="str">
            <v>Easington</v>
          </cell>
          <cell r="I238" t="str">
            <v>N</v>
          </cell>
          <cell r="J238" t="str">
            <v>NG11</v>
          </cell>
          <cell r="K238">
            <v>0</v>
          </cell>
          <cell r="L238">
            <v>0</v>
          </cell>
          <cell r="M238">
            <v>0</v>
          </cell>
          <cell r="N238">
            <v>0</v>
          </cell>
          <cell r="O238">
            <v>0</v>
          </cell>
          <cell r="P238">
            <v>0</v>
          </cell>
          <cell r="Q238">
            <v>0</v>
          </cell>
          <cell r="R238">
            <v>0</v>
          </cell>
          <cell r="S238">
            <v>1.2</v>
          </cell>
          <cell r="T238">
            <v>1.2</v>
          </cell>
          <cell r="U238">
            <v>1.2</v>
          </cell>
          <cell r="V238">
            <v>1.2</v>
          </cell>
          <cell r="W238">
            <v>1.1942446043165469</v>
          </cell>
          <cell r="X238">
            <v>1.2035928143712573</v>
          </cell>
          <cell r="Y238">
            <v>1.1965811965811965</v>
          </cell>
          <cell r="Z238">
            <v>1.2</v>
          </cell>
          <cell r="AA238">
            <v>1.2</v>
          </cell>
          <cell r="AB238">
            <v>1.1984126984126984</v>
          </cell>
          <cell r="AC238">
            <v>1.2053571428571428</v>
          </cell>
          <cell r="AD238">
            <v>1.1979166666666665</v>
          </cell>
          <cell r="AE238">
            <v>1.1975308641975309</v>
          </cell>
          <cell r="AF238">
            <v>0</v>
          </cell>
          <cell r="AG238">
            <v>0</v>
          </cell>
          <cell r="AH238">
            <v>0</v>
          </cell>
          <cell r="AI238">
            <v>0</v>
          </cell>
          <cell r="AJ238">
            <v>0</v>
          </cell>
          <cell r="AK238">
            <v>0</v>
          </cell>
          <cell r="AL238">
            <v>0</v>
          </cell>
          <cell r="AM238">
            <v>0</v>
          </cell>
          <cell r="AN238">
            <v>0.6</v>
          </cell>
          <cell r="AO238">
            <v>0.45</v>
          </cell>
          <cell r="AP238">
            <v>0.3</v>
          </cell>
          <cell r="AQ238">
            <v>1.1499999999999999</v>
          </cell>
          <cell r="AR238">
            <v>1.39</v>
          </cell>
          <cell r="AS238">
            <v>1.67</v>
          </cell>
          <cell r="AT238">
            <v>1.17</v>
          </cell>
          <cell r="AU238">
            <v>1.35</v>
          </cell>
          <cell r="AV238">
            <v>1.4</v>
          </cell>
          <cell r="AW238">
            <v>1.26</v>
          </cell>
          <cell r="AX238">
            <v>1.1200000000000001</v>
          </cell>
          <cell r="AY238">
            <v>0.96</v>
          </cell>
          <cell r="AZ238">
            <v>0.81</v>
          </cell>
          <cell r="BA238">
            <v>0</v>
          </cell>
          <cell r="BB238">
            <v>0</v>
          </cell>
          <cell r="BC238">
            <v>0</v>
          </cell>
          <cell r="BD238">
            <v>0</v>
          </cell>
          <cell r="BE238">
            <v>0</v>
          </cell>
          <cell r="BF238">
            <v>0</v>
          </cell>
          <cell r="BG238">
            <v>0</v>
          </cell>
          <cell r="BH238">
            <v>0</v>
          </cell>
          <cell r="BI238">
            <v>0.72</v>
          </cell>
          <cell r="BJ238">
            <v>0.54</v>
          </cell>
          <cell r="BK238">
            <v>0.36</v>
          </cell>
          <cell r="BL238">
            <v>1.38</v>
          </cell>
          <cell r="BM238">
            <v>1.66</v>
          </cell>
          <cell r="BN238">
            <v>2.0099999999999998</v>
          </cell>
          <cell r="BO238">
            <v>1.4</v>
          </cell>
          <cell r="BP238">
            <v>1.62</v>
          </cell>
          <cell r="BQ238">
            <v>1.68</v>
          </cell>
          <cell r="BR238">
            <v>1.51</v>
          </cell>
          <cell r="BS238">
            <v>1.35</v>
          </cell>
          <cell r="BT238">
            <v>1.1499999999999999</v>
          </cell>
          <cell r="BU238">
            <v>0.97</v>
          </cell>
          <cell r="BV238">
            <v>38.513007941387826</v>
          </cell>
          <cell r="BW238">
            <v>1.89</v>
          </cell>
          <cell r="BX238">
            <v>0.81</v>
          </cell>
          <cell r="BY238">
            <v>92.84</v>
          </cell>
          <cell r="BZ238">
            <v>3.41</v>
          </cell>
          <cell r="CA238">
            <v>0.65</v>
          </cell>
          <cell r="CB238">
            <v>0.25</v>
          </cell>
          <cell r="CC238">
            <v>7.0000000000000007E-2</v>
          </cell>
          <cell r="CD238">
            <v>0.06</v>
          </cell>
          <cell r="CE238">
            <v>0.02</v>
          </cell>
          <cell r="CJ238">
            <v>100</v>
          </cell>
          <cell r="CK238">
            <v>-0.15</v>
          </cell>
          <cell r="CL238">
            <v>1.65</v>
          </cell>
          <cell r="CM238">
            <v>11</v>
          </cell>
          <cell r="CN238">
            <v>0.3</v>
          </cell>
          <cell r="CO238">
            <v>0.60225000000000006</v>
          </cell>
        </row>
        <row r="239">
          <cell r="A239" t="str">
            <v>zUpside Morecambe N</v>
          </cell>
          <cell r="B239">
            <v>235</v>
          </cell>
          <cell r="F239" t="str">
            <v>Morecambe North</v>
          </cell>
          <cell r="G239" t="str">
            <v>Morecambe N</v>
          </cell>
          <cell r="H239" t="str">
            <v>Barrow</v>
          </cell>
          <cell r="I239" t="str">
            <v>N</v>
          </cell>
          <cell r="J239" t="str">
            <v>NG11</v>
          </cell>
          <cell r="K239">
            <v>0</v>
          </cell>
          <cell r="L239">
            <v>0</v>
          </cell>
          <cell r="M239">
            <v>0</v>
          </cell>
          <cell r="N239">
            <v>0</v>
          </cell>
          <cell r="O239">
            <v>0</v>
          </cell>
          <cell r="P239">
            <v>0</v>
          </cell>
          <cell r="Q239">
            <v>0</v>
          </cell>
          <cell r="R239">
            <v>0</v>
          </cell>
          <cell r="S239">
            <v>1.2</v>
          </cell>
          <cell r="T239">
            <v>1.125</v>
          </cell>
          <cell r="U239">
            <v>1.2</v>
          </cell>
          <cell r="V239">
            <v>1.1499999999999999</v>
          </cell>
          <cell r="W239">
            <v>1.1666666666666667</v>
          </cell>
          <cell r="X239">
            <v>1.2142857142857142</v>
          </cell>
          <cell r="Y239">
            <v>1.2</v>
          </cell>
          <cell r="Z239">
            <v>1.2173913043478262</v>
          </cell>
          <cell r="AA239">
            <v>1.2083333333333333</v>
          </cell>
          <cell r="AB239">
            <v>1.2380952380952381</v>
          </cell>
          <cell r="AC239">
            <v>1.2105263157894737</v>
          </cell>
          <cell r="AD239">
            <v>1.25</v>
          </cell>
          <cell r="AE239">
            <v>1.1428571428571428</v>
          </cell>
          <cell r="AF239">
            <v>0</v>
          </cell>
          <cell r="AG239">
            <v>0</v>
          </cell>
          <cell r="AH239">
            <v>0</v>
          </cell>
          <cell r="AI239">
            <v>0</v>
          </cell>
          <cell r="AJ239">
            <v>0</v>
          </cell>
          <cell r="AK239">
            <v>0</v>
          </cell>
          <cell r="AL239">
            <v>0</v>
          </cell>
          <cell r="AM239">
            <v>0</v>
          </cell>
          <cell r="AN239">
            <v>0.1</v>
          </cell>
          <cell r="AO239">
            <v>0.08</v>
          </cell>
          <cell r="AP239">
            <v>0.05</v>
          </cell>
          <cell r="AQ239">
            <v>0.2</v>
          </cell>
          <cell r="AR239">
            <v>0.24</v>
          </cell>
          <cell r="AS239">
            <v>0.28000000000000003</v>
          </cell>
          <cell r="AT239">
            <v>0.2</v>
          </cell>
          <cell r="AU239">
            <v>0.23</v>
          </cell>
          <cell r="AV239">
            <v>0.24</v>
          </cell>
          <cell r="AW239">
            <v>0.21</v>
          </cell>
          <cell r="AX239">
            <v>0.19</v>
          </cell>
          <cell r="AY239">
            <v>0.16</v>
          </cell>
          <cell r="AZ239">
            <v>0.14000000000000001</v>
          </cell>
          <cell r="BA239">
            <v>0</v>
          </cell>
          <cell r="BB239">
            <v>0</v>
          </cell>
          <cell r="BC239">
            <v>0</v>
          </cell>
          <cell r="BD239">
            <v>0</v>
          </cell>
          <cell r="BE239">
            <v>0</v>
          </cell>
          <cell r="BF239">
            <v>0</v>
          </cell>
          <cell r="BG239">
            <v>0</v>
          </cell>
          <cell r="BH239">
            <v>0</v>
          </cell>
          <cell r="BI239">
            <v>0.12</v>
          </cell>
          <cell r="BJ239">
            <v>0.09</v>
          </cell>
          <cell r="BK239">
            <v>0.06</v>
          </cell>
          <cell r="BL239">
            <v>0.23</v>
          </cell>
          <cell r="BM239">
            <v>0.28000000000000003</v>
          </cell>
          <cell r="BN239">
            <v>0.34</v>
          </cell>
          <cell r="BO239">
            <v>0.24</v>
          </cell>
          <cell r="BP239">
            <v>0.28000000000000003</v>
          </cell>
          <cell r="BQ239">
            <v>0.28999999999999998</v>
          </cell>
          <cell r="BR239">
            <v>0.26</v>
          </cell>
          <cell r="BS239">
            <v>0.23</v>
          </cell>
          <cell r="BT239">
            <v>0.2</v>
          </cell>
          <cell r="BU239">
            <v>0.16</v>
          </cell>
          <cell r="BV239">
            <v>38.565514814721787</v>
          </cell>
          <cell r="BW239">
            <v>4.8099999999999996</v>
          </cell>
          <cell r="BX239">
            <v>0</v>
          </cell>
          <cell r="BY239">
            <v>89.15</v>
          </cell>
          <cell r="BZ239">
            <v>4.0999999999999996</v>
          </cell>
          <cell r="CA239">
            <v>1.1100000000000001</v>
          </cell>
          <cell r="CB239">
            <v>0.54</v>
          </cell>
          <cell r="CC239">
            <v>0.22</v>
          </cell>
          <cell r="CD239">
            <v>7.0000000000000007E-2</v>
          </cell>
          <cell r="CG239" t="str">
            <v>&lt;3.3ppm</v>
          </cell>
          <cell r="CJ239">
            <v>100</v>
          </cell>
          <cell r="CK239">
            <v>-2.5000000000000001E-2</v>
          </cell>
          <cell r="CL239">
            <v>0.27500000000000002</v>
          </cell>
          <cell r="CM239">
            <v>11</v>
          </cell>
          <cell r="CN239">
            <v>0.05</v>
          </cell>
          <cell r="CO239">
            <v>0.10219999999999999</v>
          </cell>
        </row>
        <row r="240">
          <cell r="A240" t="str">
            <v>zUpside Morecambe S</v>
          </cell>
          <cell r="B240">
            <v>236</v>
          </cell>
          <cell r="F240" t="str">
            <v>Morecambe South</v>
          </cell>
          <cell r="G240" t="str">
            <v>Morecambe S</v>
          </cell>
          <cell r="H240" t="str">
            <v>Barrow</v>
          </cell>
          <cell r="I240" t="str">
            <v>N</v>
          </cell>
          <cell r="J240" t="str">
            <v>NG11</v>
          </cell>
          <cell r="K240">
            <v>0</v>
          </cell>
          <cell r="L240">
            <v>0</v>
          </cell>
          <cell r="M240">
            <v>0</v>
          </cell>
          <cell r="N240">
            <v>0</v>
          </cell>
          <cell r="O240">
            <v>0</v>
          </cell>
          <cell r="P240">
            <v>0</v>
          </cell>
          <cell r="Q240">
            <v>0</v>
          </cell>
          <cell r="R240">
            <v>0</v>
          </cell>
          <cell r="S240">
            <v>1.1666666666666667</v>
          </cell>
          <cell r="T240">
            <v>1.25</v>
          </cell>
          <cell r="U240">
            <v>1.3333333333333335</v>
          </cell>
          <cell r="V240">
            <v>1.1818181818181819</v>
          </cell>
          <cell r="W240">
            <v>1.2307692307692308</v>
          </cell>
          <cell r="X240">
            <v>1.1875</v>
          </cell>
          <cell r="Y240">
            <v>1.1818181818181819</v>
          </cell>
          <cell r="Z240">
            <v>1.1538461538461537</v>
          </cell>
          <cell r="AA240">
            <v>1.2307692307692308</v>
          </cell>
          <cell r="AB240">
            <v>1.1666666666666667</v>
          </cell>
          <cell r="AC240">
            <v>1.1818181818181819</v>
          </cell>
          <cell r="AD240">
            <v>1.2222222222222223</v>
          </cell>
          <cell r="AE240">
            <v>1.125</v>
          </cell>
          <cell r="AF240">
            <v>0</v>
          </cell>
          <cell r="AG240">
            <v>0</v>
          </cell>
          <cell r="AH240">
            <v>0</v>
          </cell>
          <cell r="AI240">
            <v>0</v>
          </cell>
          <cell r="AJ240">
            <v>0</v>
          </cell>
          <cell r="AK240">
            <v>0</v>
          </cell>
          <cell r="AL240">
            <v>0</v>
          </cell>
          <cell r="AM240">
            <v>0</v>
          </cell>
          <cell r="AN240">
            <v>0.06</v>
          </cell>
          <cell r="AO240">
            <v>0.04</v>
          </cell>
          <cell r="AP240">
            <v>0.03</v>
          </cell>
          <cell r="AQ240">
            <v>0.11</v>
          </cell>
          <cell r="AR240">
            <v>0.13</v>
          </cell>
          <cell r="AS240">
            <v>0.16</v>
          </cell>
          <cell r="AT240">
            <v>0.11</v>
          </cell>
          <cell r="AU240">
            <v>0.13</v>
          </cell>
          <cell r="AV240">
            <v>0.13</v>
          </cell>
          <cell r="AW240">
            <v>0.12</v>
          </cell>
          <cell r="AX240">
            <v>0.11</v>
          </cell>
          <cell r="AY240">
            <v>0.09</v>
          </cell>
          <cell r="AZ240">
            <v>0.08</v>
          </cell>
          <cell r="BA240">
            <v>0</v>
          </cell>
          <cell r="BB240">
            <v>0</v>
          </cell>
          <cell r="BC240">
            <v>0</v>
          </cell>
          <cell r="BD240">
            <v>0</v>
          </cell>
          <cell r="BE240">
            <v>0</v>
          </cell>
          <cell r="BF240">
            <v>0</v>
          </cell>
          <cell r="BG240">
            <v>0</v>
          </cell>
          <cell r="BH240">
            <v>0</v>
          </cell>
          <cell r="BI240">
            <v>7.0000000000000007E-2</v>
          </cell>
          <cell r="BJ240">
            <v>0.05</v>
          </cell>
          <cell r="BK240">
            <v>0.04</v>
          </cell>
          <cell r="BL240">
            <v>0.13</v>
          </cell>
          <cell r="BM240">
            <v>0.16</v>
          </cell>
          <cell r="BN240">
            <v>0.19</v>
          </cell>
          <cell r="BO240">
            <v>0.13</v>
          </cell>
          <cell r="BP240">
            <v>0.15</v>
          </cell>
          <cell r="BQ240">
            <v>0.16</v>
          </cell>
          <cell r="BR240">
            <v>0.14000000000000001</v>
          </cell>
          <cell r="BS240">
            <v>0.13</v>
          </cell>
          <cell r="BT240">
            <v>0.11</v>
          </cell>
          <cell r="BU240">
            <v>0.09</v>
          </cell>
          <cell r="BV240">
            <v>37.958523187933302</v>
          </cell>
          <cell r="BW240">
            <v>6.87</v>
          </cell>
          <cell r="BX240">
            <v>0.51</v>
          </cell>
          <cell r="BY240">
            <v>85.95</v>
          </cell>
          <cell r="BZ240">
            <v>4.4800000000000004</v>
          </cell>
          <cell r="CA240">
            <v>1.1299999999999999</v>
          </cell>
          <cell r="CB240">
            <v>0.56999999999999995</v>
          </cell>
          <cell r="CC240">
            <v>0.44</v>
          </cell>
          <cell r="CD240">
            <v>0.05</v>
          </cell>
          <cell r="CG240" t="str">
            <v>&lt;3.3ppm</v>
          </cell>
          <cell r="CJ240">
            <v>99.999999999999986</v>
          </cell>
          <cell r="CK240">
            <v>-1.4999999999999999E-2</v>
          </cell>
          <cell r="CL240">
            <v>0.16500000000000001</v>
          </cell>
          <cell r="CM240">
            <v>11.000000000000002</v>
          </cell>
          <cell r="CN240">
            <v>3.0000000000000027E-2</v>
          </cell>
          <cell r="CO240">
            <v>5.8400000000000007E-2</v>
          </cell>
        </row>
        <row r="241">
          <cell r="A241" t="str">
            <v>zUpside SF Mobil</v>
          </cell>
          <cell r="B241">
            <v>237</v>
          </cell>
          <cell r="F241" t="str">
            <v>Sage</v>
          </cell>
          <cell r="G241" t="str">
            <v>Mobil SF</v>
          </cell>
          <cell r="H241" t="str">
            <v>St Fergus</v>
          </cell>
          <cell r="I241" t="str">
            <v>N</v>
          </cell>
          <cell r="J241" t="str">
            <v>NG11</v>
          </cell>
          <cell r="K241">
            <v>0</v>
          </cell>
          <cell r="L241">
            <v>0</v>
          </cell>
          <cell r="M241">
            <v>0</v>
          </cell>
          <cell r="N241">
            <v>0</v>
          </cell>
          <cell r="O241">
            <v>0</v>
          </cell>
          <cell r="P241">
            <v>0</v>
          </cell>
          <cell r="Q241">
            <v>0</v>
          </cell>
          <cell r="R241">
            <v>0</v>
          </cell>
          <cell r="S241">
            <v>1.2124999999999999</v>
          </cell>
          <cell r="T241">
            <v>1.2</v>
          </cell>
          <cell r="U241">
            <v>1.2</v>
          </cell>
          <cell r="V241">
            <v>1.2</v>
          </cell>
          <cell r="W241">
            <v>1.197860962566845</v>
          </cell>
          <cell r="X241">
            <v>1.1991150442477878</v>
          </cell>
          <cell r="Y241">
            <v>1.2038216560509554</v>
          </cell>
          <cell r="Z241">
            <v>1.2032967032967032</v>
          </cell>
          <cell r="AA241">
            <v>1.2010582010582012</v>
          </cell>
          <cell r="AB241">
            <v>1.2</v>
          </cell>
          <cell r="AC241">
            <v>1.2052980132450331</v>
          </cell>
          <cell r="AD241">
            <v>1.2</v>
          </cell>
          <cell r="AE241">
            <v>1.201834862385321</v>
          </cell>
          <cell r="AF241">
            <v>0</v>
          </cell>
          <cell r="AG241">
            <v>0</v>
          </cell>
          <cell r="AH241">
            <v>0</v>
          </cell>
          <cell r="AI241">
            <v>0</v>
          </cell>
          <cell r="AJ241">
            <v>0</v>
          </cell>
          <cell r="AK241">
            <v>0</v>
          </cell>
          <cell r="AL241">
            <v>0</v>
          </cell>
          <cell r="AM241">
            <v>0</v>
          </cell>
          <cell r="AN241">
            <v>0.8</v>
          </cell>
          <cell r="AO241">
            <v>0.6</v>
          </cell>
          <cell r="AP241">
            <v>0.4</v>
          </cell>
          <cell r="AQ241">
            <v>1.55</v>
          </cell>
          <cell r="AR241">
            <v>1.87</v>
          </cell>
          <cell r="AS241">
            <v>2.2599999999999998</v>
          </cell>
          <cell r="AT241">
            <v>1.57</v>
          </cell>
          <cell r="AU241">
            <v>1.82</v>
          </cell>
          <cell r="AV241">
            <v>1.89</v>
          </cell>
          <cell r="AW241">
            <v>1.7</v>
          </cell>
          <cell r="AX241">
            <v>1.51</v>
          </cell>
          <cell r="AY241">
            <v>1.3</v>
          </cell>
          <cell r="AZ241">
            <v>1.0900000000000001</v>
          </cell>
          <cell r="BA241">
            <v>0</v>
          </cell>
          <cell r="BB241">
            <v>0</v>
          </cell>
          <cell r="BC241">
            <v>0</v>
          </cell>
          <cell r="BD241">
            <v>0</v>
          </cell>
          <cell r="BE241">
            <v>0</v>
          </cell>
          <cell r="BF241">
            <v>0</v>
          </cell>
          <cell r="BG241">
            <v>0</v>
          </cell>
          <cell r="BH241">
            <v>0</v>
          </cell>
          <cell r="BI241">
            <v>0.97</v>
          </cell>
          <cell r="BJ241">
            <v>0.72</v>
          </cell>
          <cell r="BK241">
            <v>0.48</v>
          </cell>
          <cell r="BL241">
            <v>1.86</v>
          </cell>
          <cell r="BM241">
            <v>2.2400000000000002</v>
          </cell>
          <cell r="BN241">
            <v>2.71</v>
          </cell>
          <cell r="BO241">
            <v>1.89</v>
          </cell>
          <cell r="BP241">
            <v>2.19</v>
          </cell>
          <cell r="BQ241">
            <v>2.27</v>
          </cell>
          <cell r="BR241">
            <v>2.04</v>
          </cell>
          <cell r="BS241">
            <v>1.82</v>
          </cell>
          <cell r="BT241">
            <v>1.56</v>
          </cell>
          <cell r="BU241">
            <v>1.31</v>
          </cell>
          <cell r="BV241">
            <v>40.950209030535341</v>
          </cell>
          <cell r="BW241">
            <v>0.78</v>
          </cell>
          <cell r="BX241">
            <v>2.96</v>
          </cell>
          <cell r="BY241">
            <v>84.99</v>
          </cell>
          <cell r="BZ241">
            <v>7.74</v>
          </cell>
          <cell r="CA241">
            <v>2.56</v>
          </cell>
          <cell r="CB241">
            <v>0.73</v>
          </cell>
          <cell r="CC241">
            <v>0.18</v>
          </cell>
          <cell r="CD241">
            <v>0.04</v>
          </cell>
          <cell r="CE241">
            <v>0.02</v>
          </cell>
          <cell r="CG241" t="str">
            <v>1.6ppm</v>
          </cell>
          <cell r="CJ241">
            <v>100</v>
          </cell>
          <cell r="CK241">
            <v>-0.2</v>
          </cell>
          <cell r="CL241">
            <v>2.2000000000000002</v>
          </cell>
          <cell r="CM241">
            <v>11</v>
          </cell>
          <cell r="CN241">
            <v>0.4</v>
          </cell>
          <cell r="CO241">
            <v>0.80299999999999994</v>
          </cell>
        </row>
        <row r="242">
          <cell r="A242" t="str">
            <v>zUpside SF Shell</v>
          </cell>
          <cell r="B242">
            <v>238</v>
          </cell>
          <cell r="F242" t="str">
            <v>Fulmar</v>
          </cell>
          <cell r="G242" t="str">
            <v>Shell/Esso SF</v>
          </cell>
          <cell r="H242" t="str">
            <v>St Fergus</v>
          </cell>
          <cell r="I242" t="str">
            <v>N</v>
          </cell>
          <cell r="J242" t="str">
            <v>NG11</v>
          </cell>
          <cell r="K242">
            <v>0</v>
          </cell>
          <cell r="L242">
            <v>0</v>
          </cell>
          <cell r="M242">
            <v>0</v>
          </cell>
          <cell r="N242">
            <v>0</v>
          </cell>
          <cell r="O242">
            <v>0</v>
          </cell>
          <cell r="P242">
            <v>0</v>
          </cell>
          <cell r="Q242">
            <v>0</v>
          </cell>
          <cell r="R242">
            <v>0</v>
          </cell>
          <cell r="S242">
            <v>1.25</v>
          </cell>
          <cell r="T242">
            <v>1.2222222222222223</v>
          </cell>
          <cell r="U242">
            <v>1.1666666666666667</v>
          </cell>
          <cell r="V242">
            <v>1.1666666666666667</v>
          </cell>
          <cell r="W242">
            <v>1.1724137931034484</v>
          </cell>
          <cell r="X242">
            <v>1.2058823529411764</v>
          </cell>
          <cell r="Y242">
            <v>1.2083333333333333</v>
          </cell>
          <cell r="Z242">
            <v>1.1785714285714286</v>
          </cell>
          <cell r="AA242">
            <v>1.2068965517241379</v>
          </cell>
          <cell r="AB242">
            <v>1.1923076923076923</v>
          </cell>
          <cell r="AC242">
            <v>1.2173913043478262</v>
          </cell>
          <cell r="AD242">
            <v>1.2</v>
          </cell>
          <cell r="AE242">
            <v>1.1764705882352942</v>
          </cell>
          <cell r="AF242">
            <v>0</v>
          </cell>
          <cell r="AG242">
            <v>0</v>
          </cell>
          <cell r="AH242">
            <v>0</v>
          </cell>
          <cell r="AI242">
            <v>0</v>
          </cell>
          <cell r="AJ242">
            <v>0</v>
          </cell>
          <cell r="AK242">
            <v>0</v>
          </cell>
          <cell r="AL242">
            <v>0</v>
          </cell>
          <cell r="AM242">
            <v>0</v>
          </cell>
          <cell r="AN242">
            <v>0.12</v>
          </cell>
          <cell r="AO242">
            <v>0.09</v>
          </cell>
          <cell r="AP242">
            <v>0.06</v>
          </cell>
          <cell r="AQ242">
            <v>0.24</v>
          </cell>
          <cell r="AR242">
            <v>0.28999999999999998</v>
          </cell>
          <cell r="AS242">
            <v>0.34</v>
          </cell>
          <cell r="AT242">
            <v>0.24</v>
          </cell>
          <cell r="AU242">
            <v>0.28000000000000003</v>
          </cell>
          <cell r="AV242">
            <v>0.28999999999999998</v>
          </cell>
          <cell r="AW242">
            <v>0.26</v>
          </cell>
          <cell r="AX242">
            <v>0.23</v>
          </cell>
          <cell r="AY242">
            <v>0.2</v>
          </cell>
          <cell r="AZ242">
            <v>0.17</v>
          </cell>
          <cell r="BA242">
            <v>0</v>
          </cell>
          <cell r="BB242">
            <v>0</v>
          </cell>
          <cell r="BC242">
            <v>0</v>
          </cell>
          <cell r="BD242">
            <v>0</v>
          </cell>
          <cell r="BE242">
            <v>0</v>
          </cell>
          <cell r="BF242">
            <v>0</v>
          </cell>
          <cell r="BG242">
            <v>0</v>
          </cell>
          <cell r="BH242">
            <v>0</v>
          </cell>
          <cell r="BI242">
            <v>0.15</v>
          </cell>
          <cell r="BJ242">
            <v>0.11</v>
          </cell>
          <cell r="BK242">
            <v>7.0000000000000007E-2</v>
          </cell>
          <cell r="BL242">
            <v>0.28000000000000003</v>
          </cell>
          <cell r="BM242">
            <v>0.34</v>
          </cell>
          <cell r="BN242">
            <v>0.41</v>
          </cell>
          <cell r="BO242">
            <v>0.28999999999999998</v>
          </cell>
          <cell r="BP242">
            <v>0.33</v>
          </cell>
          <cell r="BQ242">
            <v>0.35</v>
          </cell>
          <cell r="BR242">
            <v>0.31</v>
          </cell>
          <cell r="BS242">
            <v>0.28000000000000003</v>
          </cell>
          <cell r="BT242">
            <v>0.24</v>
          </cell>
          <cell r="BU242">
            <v>0.2</v>
          </cell>
          <cell r="BV242">
            <v>37.723350089053945</v>
          </cell>
          <cell r="BW242">
            <v>1.02</v>
          </cell>
          <cell r="BX242">
            <v>0.88</v>
          </cell>
          <cell r="BY242">
            <v>95.89</v>
          </cell>
          <cell r="BZ242">
            <v>2.11</v>
          </cell>
          <cell r="CA242">
            <v>0.1</v>
          </cell>
          <cell r="CG242" t="str">
            <v>1ppm</v>
          </cell>
          <cell r="CJ242">
            <v>100</v>
          </cell>
          <cell r="CK242">
            <v>-0.03</v>
          </cell>
          <cell r="CL242">
            <v>0.33</v>
          </cell>
          <cell r="CM242">
            <v>11.000000000000002</v>
          </cell>
          <cell r="CN242">
            <v>6.0000000000000053E-2</v>
          </cell>
          <cell r="CO242">
            <v>0.12045000000000003</v>
          </cell>
        </row>
        <row r="243">
          <cell r="A243" t="str">
            <v>zUpside SF Total</v>
          </cell>
          <cell r="B243">
            <v>239</v>
          </cell>
          <cell r="F243" t="str">
            <v>Frigg UK</v>
          </cell>
          <cell r="G243" t="str">
            <v>Total SF</v>
          </cell>
          <cell r="H243" t="str">
            <v>St Fergus</v>
          </cell>
          <cell r="I243" t="str">
            <v>N</v>
          </cell>
          <cell r="J243" t="str">
            <v>NG11</v>
          </cell>
          <cell r="K243">
            <v>0</v>
          </cell>
          <cell r="L243">
            <v>0</v>
          </cell>
          <cell r="M243">
            <v>0</v>
          </cell>
          <cell r="N243">
            <v>0</v>
          </cell>
          <cell r="O243">
            <v>0</v>
          </cell>
          <cell r="P243">
            <v>0</v>
          </cell>
          <cell r="Q243">
            <v>0</v>
          </cell>
          <cell r="R243">
            <v>0</v>
          </cell>
          <cell r="S243">
            <v>1.3</v>
          </cell>
          <cell r="T243">
            <v>1.125</v>
          </cell>
          <cell r="U243">
            <v>1.2</v>
          </cell>
          <cell r="V243">
            <v>1.2</v>
          </cell>
          <cell r="W243">
            <v>1.2083333333333333</v>
          </cell>
          <cell r="X243">
            <v>1.2068965517241379</v>
          </cell>
          <cell r="Y243">
            <v>1.25</v>
          </cell>
          <cell r="Z243">
            <v>1.1666666666666667</v>
          </cell>
          <cell r="AA243">
            <v>1.2</v>
          </cell>
          <cell r="AB243">
            <v>1.1818181818181819</v>
          </cell>
          <cell r="AC243">
            <v>1.2</v>
          </cell>
          <cell r="AD243">
            <v>1.1764705882352942</v>
          </cell>
          <cell r="AE243">
            <v>1.2142857142857142</v>
          </cell>
          <cell r="AF243">
            <v>0</v>
          </cell>
          <cell r="AG243">
            <v>0</v>
          </cell>
          <cell r="AH243">
            <v>0</v>
          </cell>
          <cell r="AI243">
            <v>0</v>
          </cell>
          <cell r="AJ243">
            <v>0</v>
          </cell>
          <cell r="AK243">
            <v>0</v>
          </cell>
          <cell r="AL243">
            <v>0</v>
          </cell>
          <cell r="AM243">
            <v>0</v>
          </cell>
          <cell r="AN243">
            <v>0.1</v>
          </cell>
          <cell r="AO243">
            <v>0.08</v>
          </cell>
          <cell r="AP243">
            <v>0.05</v>
          </cell>
          <cell r="AQ243">
            <v>0.2</v>
          </cell>
          <cell r="AR243">
            <v>0.24</v>
          </cell>
          <cell r="AS243">
            <v>0.28999999999999998</v>
          </cell>
          <cell r="AT243">
            <v>0.2</v>
          </cell>
          <cell r="AU243">
            <v>0.24</v>
          </cell>
          <cell r="AV243">
            <v>0.25</v>
          </cell>
          <cell r="AW243">
            <v>0.22</v>
          </cell>
          <cell r="AX243">
            <v>0.2</v>
          </cell>
          <cell r="AY243">
            <v>0.17</v>
          </cell>
          <cell r="AZ243">
            <v>0.14000000000000001</v>
          </cell>
          <cell r="BA243">
            <v>0</v>
          </cell>
          <cell r="BB243">
            <v>0</v>
          </cell>
          <cell r="BC243">
            <v>0</v>
          </cell>
          <cell r="BD243">
            <v>0</v>
          </cell>
          <cell r="BE243">
            <v>0</v>
          </cell>
          <cell r="BF243">
            <v>0</v>
          </cell>
          <cell r="BG243">
            <v>0</v>
          </cell>
          <cell r="BH243">
            <v>0</v>
          </cell>
          <cell r="BI243">
            <v>0.13</v>
          </cell>
          <cell r="BJ243">
            <v>0.09</v>
          </cell>
          <cell r="BK243">
            <v>0.06</v>
          </cell>
          <cell r="BL243">
            <v>0.24</v>
          </cell>
          <cell r="BM243">
            <v>0.28999999999999998</v>
          </cell>
          <cell r="BN243">
            <v>0.35</v>
          </cell>
          <cell r="BO243">
            <v>0.25</v>
          </cell>
          <cell r="BP243">
            <v>0.28000000000000003</v>
          </cell>
          <cell r="BQ243">
            <v>0.3</v>
          </cell>
          <cell r="BR243">
            <v>0.26</v>
          </cell>
          <cell r="BS243">
            <v>0.24</v>
          </cell>
          <cell r="BT243">
            <v>0.2</v>
          </cell>
          <cell r="BU243">
            <v>0.17</v>
          </cell>
          <cell r="BV243">
            <v>38.869398658158993</v>
          </cell>
          <cell r="BW243">
            <v>0.57999999999999996</v>
          </cell>
          <cell r="BX243">
            <v>3.65</v>
          </cell>
          <cell r="BY243">
            <v>88.53</v>
          </cell>
          <cell r="BZ243">
            <v>5.43</v>
          </cell>
          <cell r="CA243">
            <v>1.5</v>
          </cell>
          <cell r="CB243">
            <v>0.26</v>
          </cell>
          <cell r="CC243">
            <v>0.04</v>
          </cell>
          <cell r="CD243">
            <v>0.01</v>
          </cell>
          <cell r="CG243" t="str">
            <v>1.2ppm</v>
          </cell>
          <cell r="CJ243">
            <v>100.00000000000001</v>
          </cell>
          <cell r="CK243">
            <v>-2.5000000000000001E-2</v>
          </cell>
          <cell r="CL243">
            <v>0.27500000000000002</v>
          </cell>
          <cell r="CM243">
            <v>11</v>
          </cell>
          <cell r="CN243">
            <v>0.05</v>
          </cell>
          <cell r="CO243">
            <v>0.10219999999999999</v>
          </cell>
        </row>
        <row r="244">
          <cell r="A244" t="str">
            <v>zUpside T Amoco</v>
          </cell>
          <cell r="B244">
            <v>240</v>
          </cell>
          <cell r="F244" t="str">
            <v>CATS</v>
          </cell>
          <cell r="G244" t="str">
            <v>Amoco T</v>
          </cell>
          <cell r="H244" t="str">
            <v>Teesside</v>
          </cell>
          <cell r="I244" t="str">
            <v>N</v>
          </cell>
          <cell r="J244" t="str">
            <v>NG11</v>
          </cell>
          <cell r="K244">
            <v>0</v>
          </cell>
          <cell r="L244">
            <v>0</v>
          </cell>
          <cell r="M244">
            <v>0</v>
          </cell>
          <cell r="N244">
            <v>0</v>
          </cell>
          <cell r="O244">
            <v>0</v>
          </cell>
          <cell r="P244">
            <v>0</v>
          </cell>
          <cell r="Q244">
            <v>0</v>
          </cell>
          <cell r="R244">
            <v>0</v>
          </cell>
          <cell r="S244">
            <v>1.1967213114754098</v>
          </cell>
          <cell r="T244">
            <v>1.1956521739130435</v>
          </cell>
          <cell r="U244">
            <v>1.2</v>
          </cell>
          <cell r="V244">
            <v>1.2051282051282051</v>
          </cell>
          <cell r="W244">
            <v>1.198581560283688</v>
          </cell>
          <cell r="X244">
            <v>1.198830409356725</v>
          </cell>
          <cell r="Y244">
            <v>1.2016806722689075</v>
          </cell>
          <cell r="Z244">
            <v>1.1956521739130435</v>
          </cell>
          <cell r="AA244">
            <v>1.2027972027972029</v>
          </cell>
          <cell r="AB244">
            <v>1.203125</v>
          </cell>
          <cell r="AC244">
            <v>1.2017543859649125</v>
          </cell>
          <cell r="AD244">
            <v>1.193877551020408</v>
          </cell>
          <cell r="AE244">
            <v>1.2073170731707317</v>
          </cell>
          <cell r="AF244">
            <v>0</v>
          </cell>
          <cell r="AG244">
            <v>0</v>
          </cell>
          <cell r="AH244">
            <v>0</v>
          </cell>
          <cell r="AI244">
            <v>0</v>
          </cell>
          <cell r="AJ244">
            <v>0</v>
          </cell>
          <cell r="AK244">
            <v>0</v>
          </cell>
          <cell r="AL244">
            <v>0</v>
          </cell>
          <cell r="AM244">
            <v>0</v>
          </cell>
          <cell r="AN244">
            <v>0.61</v>
          </cell>
          <cell r="AO244">
            <v>0.46</v>
          </cell>
          <cell r="AP244">
            <v>0.3</v>
          </cell>
          <cell r="AQ244">
            <v>1.17</v>
          </cell>
          <cell r="AR244">
            <v>1.41</v>
          </cell>
          <cell r="AS244">
            <v>1.71</v>
          </cell>
          <cell r="AT244">
            <v>1.19</v>
          </cell>
          <cell r="AU244">
            <v>1.38</v>
          </cell>
          <cell r="AV244">
            <v>1.43</v>
          </cell>
          <cell r="AW244">
            <v>1.28</v>
          </cell>
          <cell r="AX244">
            <v>1.1399999999999999</v>
          </cell>
          <cell r="AY244">
            <v>0.98</v>
          </cell>
          <cell r="AZ244">
            <v>0.82</v>
          </cell>
          <cell r="BA244">
            <v>0</v>
          </cell>
          <cell r="BB244">
            <v>0</v>
          </cell>
          <cell r="BC244">
            <v>0</v>
          </cell>
          <cell r="BD244">
            <v>0</v>
          </cell>
          <cell r="BE244">
            <v>0</v>
          </cell>
          <cell r="BF244">
            <v>0</v>
          </cell>
          <cell r="BG244">
            <v>0</v>
          </cell>
          <cell r="BH244">
            <v>0</v>
          </cell>
          <cell r="BI244">
            <v>0.73</v>
          </cell>
          <cell r="BJ244">
            <v>0.55000000000000004</v>
          </cell>
          <cell r="BK244">
            <v>0.36</v>
          </cell>
          <cell r="BL244">
            <v>1.41</v>
          </cell>
          <cell r="BM244">
            <v>1.69</v>
          </cell>
          <cell r="BN244">
            <v>2.0499999999999998</v>
          </cell>
          <cell r="BO244">
            <v>1.43</v>
          </cell>
          <cell r="BP244">
            <v>1.65</v>
          </cell>
          <cell r="BQ244">
            <v>1.72</v>
          </cell>
          <cell r="BR244">
            <v>1.54</v>
          </cell>
          <cell r="BS244">
            <v>1.37</v>
          </cell>
          <cell r="BT244">
            <v>1.17</v>
          </cell>
          <cell r="BU244">
            <v>0.99</v>
          </cell>
          <cell r="BV244">
            <v>41.018425144672889</v>
          </cell>
          <cell r="BW244">
            <v>0.88</v>
          </cell>
          <cell r="BX244">
            <v>2.1800000000000002</v>
          </cell>
          <cell r="BY244">
            <v>85.5</v>
          </cell>
          <cell r="BZ244">
            <v>8.39</v>
          </cell>
          <cell r="CA244">
            <v>2.2799999999999998</v>
          </cell>
          <cell r="CB244">
            <v>0.63</v>
          </cell>
          <cell r="CC244">
            <v>0.12</v>
          </cell>
          <cell r="CD244">
            <v>0.02</v>
          </cell>
          <cell r="CG244" t="str">
            <v>2.9ppm</v>
          </cell>
          <cell r="CJ244">
            <v>100</v>
          </cell>
          <cell r="CK244">
            <v>-0.155</v>
          </cell>
          <cell r="CL244">
            <v>1.6950000000000001</v>
          </cell>
          <cell r="CM244">
            <v>10.935483870967742</v>
          </cell>
          <cell r="CN244">
            <v>0.29032258064516131</v>
          </cell>
          <cell r="CO244">
            <v>0.60601774193548386</v>
          </cell>
        </row>
        <row r="245">
          <cell r="A245" t="str">
            <v>zUpside T PX</v>
          </cell>
          <cell r="B245">
            <v>241</v>
          </cell>
          <cell r="F245" t="str">
            <v>CATS</v>
          </cell>
          <cell r="G245" t="str">
            <v>PX T</v>
          </cell>
          <cell r="H245" t="str">
            <v>Teesside</v>
          </cell>
          <cell r="I245" t="str">
            <v>N</v>
          </cell>
          <cell r="J245" t="str">
            <v>NG11</v>
          </cell>
          <cell r="K245">
            <v>0</v>
          </cell>
          <cell r="L245">
            <v>0</v>
          </cell>
          <cell r="M245">
            <v>0</v>
          </cell>
          <cell r="N245">
            <v>0</v>
          </cell>
          <cell r="O245">
            <v>0</v>
          </cell>
          <cell r="P245">
            <v>0</v>
          </cell>
          <cell r="Q245">
            <v>0</v>
          </cell>
          <cell r="R245">
            <v>0</v>
          </cell>
          <cell r="S245">
            <v>1.1967213114754098</v>
          </cell>
          <cell r="T245">
            <v>1.1956521739130435</v>
          </cell>
          <cell r="U245">
            <v>1.2</v>
          </cell>
          <cell r="V245">
            <v>1.2051282051282051</v>
          </cell>
          <cell r="W245">
            <v>1.198581560283688</v>
          </cell>
          <cell r="X245">
            <v>1.198830409356725</v>
          </cell>
          <cell r="Y245">
            <v>1.2016806722689075</v>
          </cell>
          <cell r="Z245">
            <v>1.1956521739130435</v>
          </cell>
          <cell r="AA245">
            <v>1.2027972027972029</v>
          </cell>
          <cell r="AB245">
            <v>1.203125</v>
          </cell>
          <cell r="AC245">
            <v>1.2017543859649125</v>
          </cell>
          <cell r="AD245">
            <v>1.193877551020408</v>
          </cell>
          <cell r="AE245">
            <v>1.2073170731707317</v>
          </cell>
          <cell r="AF245">
            <v>0</v>
          </cell>
          <cell r="AG245">
            <v>0</v>
          </cell>
          <cell r="AH245">
            <v>0</v>
          </cell>
          <cell r="AI245">
            <v>0</v>
          </cell>
          <cell r="AJ245">
            <v>0</v>
          </cell>
          <cell r="AK245">
            <v>0</v>
          </cell>
          <cell r="AL245">
            <v>0</v>
          </cell>
          <cell r="AM245">
            <v>0</v>
          </cell>
          <cell r="AN245">
            <v>0.61</v>
          </cell>
          <cell r="AO245">
            <v>0.46</v>
          </cell>
          <cell r="AP245">
            <v>0.3</v>
          </cell>
          <cell r="AQ245">
            <v>1.17</v>
          </cell>
          <cell r="AR245">
            <v>1.41</v>
          </cell>
          <cell r="AS245">
            <v>1.71</v>
          </cell>
          <cell r="AT245">
            <v>1.19</v>
          </cell>
          <cell r="AU245">
            <v>1.38</v>
          </cell>
          <cell r="AV245">
            <v>1.43</v>
          </cell>
          <cell r="AW245">
            <v>1.28</v>
          </cell>
          <cell r="AX245">
            <v>1.1399999999999999</v>
          </cell>
          <cell r="AY245">
            <v>0.98</v>
          </cell>
          <cell r="AZ245">
            <v>0.82</v>
          </cell>
          <cell r="BA245">
            <v>0</v>
          </cell>
          <cell r="BB245">
            <v>0</v>
          </cell>
          <cell r="BC245">
            <v>0</v>
          </cell>
          <cell r="BD245">
            <v>0</v>
          </cell>
          <cell r="BE245">
            <v>0</v>
          </cell>
          <cell r="BF245">
            <v>0</v>
          </cell>
          <cell r="BG245">
            <v>0</v>
          </cell>
          <cell r="BH245">
            <v>0</v>
          </cell>
          <cell r="BI245">
            <v>0.73</v>
          </cell>
          <cell r="BJ245">
            <v>0.55000000000000004</v>
          </cell>
          <cell r="BK245">
            <v>0.36</v>
          </cell>
          <cell r="BL245">
            <v>1.41</v>
          </cell>
          <cell r="BM245">
            <v>1.69</v>
          </cell>
          <cell r="BN245">
            <v>2.0499999999999998</v>
          </cell>
          <cell r="BO245">
            <v>1.43</v>
          </cell>
          <cell r="BP245">
            <v>1.65</v>
          </cell>
          <cell r="BQ245">
            <v>1.72</v>
          </cell>
          <cell r="BR245">
            <v>1.54</v>
          </cell>
          <cell r="BS245">
            <v>1.37</v>
          </cell>
          <cell r="BT245">
            <v>1.17</v>
          </cell>
          <cell r="BU245">
            <v>0.99</v>
          </cell>
          <cell r="BV245">
            <v>39.979588664894038</v>
          </cell>
          <cell r="BW245">
            <v>0.93</v>
          </cell>
          <cell r="BX245">
            <v>2.19</v>
          </cell>
          <cell r="BY245">
            <v>86.67</v>
          </cell>
          <cell r="BZ245">
            <v>8.82</v>
          </cell>
          <cell r="CA245">
            <v>1.19</v>
          </cell>
          <cell r="CB245">
            <v>0.17</v>
          </cell>
          <cell r="CC245">
            <v>0.03</v>
          </cell>
          <cell r="CG245" t="str">
            <v>Trace</v>
          </cell>
          <cell r="CJ245">
            <v>100.00000000000001</v>
          </cell>
          <cell r="CK245">
            <v>-0.155</v>
          </cell>
          <cell r="CL245">
            <v>1.6950000000000001</v>
          </cell>
          <cell r="CM245">
            <v>10.935483870967742</v>
          </cell>
          <cell r="CN245">
            <v>0.29032258064516131</v>
          </cell>
          <cell r="CO245">
            <v>0.60601774193548386</v>
          </cell>
        </row>
        <row r="246">
          <cell r="A246" t="str">
            <v>zUpside Theddlethorpe</v>
          </cell>
          <cell r="B246">
            <v>242</v>
          </cell>
          <cell r="F246" t="str">
            <v>Loggs</v>
          </cell>
          <cell r="G246" t="str">
            <v>Theddlethorpe</v>
          </cell>
          <cell r="H246" t="str">
            <v>Theddlethorpe</v>
          </cell>
          <cell r="I246" t="str">
            <v>N</v>
          </cell>
          <cell r="J246" t="str">
            <v>NG11</v>
          </cell>
          <cell r="K246">
            <v>0</v>
          </cell>
          <cell r="L246">
            <v>0</v>
          </cell>
          <cell r="M246">
            <v>0</v>
          </cell>
          <cell r="N246">
            <v>0</v>
          </cell>
          <cell r="O246">
            <v>0</v>
          </cell>
          <cell r="P246">
            <v>0</v>
          </cell>
          <cell r="Q246">
            <v>0</v>
          </cell>
          <cell r="R246">
            <v>0</v>
          </cell>
          <cell r="S246">
            <v>1.2105263157894737</v>
          </cell>
          <cell r="T246">
            <v>1.1860465116279071</v>
          </cell>
          <cell r="U246">
            <v>1.1724137931034484</v>
          </cell>
          <cell r="V246">
            <v>1.2</v>
          </cell>
          <cell r="W246">
            <v>1.1954887218045114</v>
          </cell>
          <cell r="X246">
            <v>1.2062499999999998</v>
          </cell>
          <cell r="Y246">
            <v>1.1964285714285714</v>
          </cell>
          <cell r="Z246">
            <v>1.2015503875968991</v>
          </cell>
          <cell r="AA246">
            <v>1.2014925373134329</v>
          </cell>
          <cell r="AB246">
            <v>1.1983471074380165</v>
          </cell>
          <cell r="AC246">
            <v>1.1944444444444444</v>
          </cell>
          <cell r="AD246">
            <v>1.2065217391304348</v>
          </cell>
          <cell r="AE246">
            <v>1.2077922077922079</v>
          </cell>
          <cell r="AF246">
            <v>0</v>
          </cell>
          <cell r="AG246">
            <v>0</v>
          </cell>
          <cell r="AH246">
            <v>0</v>
          </cell>
          <cell r="AI246">
            <v>0</v>
          </cell>
          <cell r="AJ246">
            <v>0</v>
          </cell>
          <cell r="AK246">
            <v>0</v>
          </cell>
          <cell r="AL246">
            <v>0</v>
          </cell>
          <cell r="AM246">
            <v>0</v>
          </cell>
          <cell r="AN246">
            <v>0.56999999999999995</v>
          </cell>
          <cell r="AO246">
            <v>0.43</v>
          </cell>
          <cell r="AP246">
            <v>0.28999999999999998</v>
          </cell>
          <cell r="AQ246">
            <v>1.1000000000000001</v>
          </cell>
          <cell r="AR246">
            <v>1.33</v>
          </cell>
          <cell r="AS246">
            <v>1.6</v>
          </cell>
          <cell r="AT246">
            <v>1.1200000000000001</v>
          </cell>
          <cell r="AU246">
            <v>1.29</v>
          </cell>
          <cell r="AV246">
            <v>1.34</v>
          </cell>
          <cell r="AW246">
            <v>1.21</v>
          </cell>
          <cell r="AX246">
            <v>1.08</v>
          </cell>
          <cell r="AY246">
            <v>0.92</v>
          </cell>
          <cell r="AZ246">
            <v>0.77</v>
          </cell>
          <cell r="BA246">
            <v>0</v>
          </cell>
          <cell r="BB246">
            <v>0</v>
          </cell>
          <cell r="BC246">
            <v>0</v>
          </cell>
          <cell r="BD246">
            <v>0</v>
          </cell>
          <cell r="BE246">
            <v>0</v>
          </cell>
          <cell r="BF246">
            <v>0</v>
          </cell>
          <cell r="BG246">
            <v>0</v>
          </cell>
          <cell r="BH246">
            <v>0</v>
          </cell>
          <cell r="BI246">
            <v>0.69</v>
          </cell>
          <cell r="BJ246">
            <v>0.51</v>
          </cell>
          <cell r="BK246">
            <v>0.34</v>
          </cell>
          <cell r="BL246">
            <v>1.32</v>
          </cell>
          <cell r="BM246">
            <v>1.59</v>
          </cell>
          <cell r="BN246">
            <v>1.93</v>
          </cell>
          <cell r="BO246">
            <v>1.34</v>
          </cell>
          <cell r="BP246">
            <v>1.55</v>
          </cell>
          <cell r="BQ246">
            <v>1.61</v>
          </cell>
          <cell r="BR246">
            <v>1.45</v>
          </cell>
          <cell r="BS246">
            <v>1.29</v>
          </cell>
          <cell r="BT246">
            <v>1.1100000000000001</v>
          </cell>
          <cell r="BU246">
            <v>0.93</v>
          </cell>
          <cell r="BV246">
            <v>38.349205231337869</v>
          </cell>
          <cell r="BW246">
            <v>3.6</v>
          </cell>
          <cell r="BX246">
            <v>1.1299999999999999</v>
          </cell>
          <cell r="BY246">
            <v>89.58</v>
          </cell>
          <cell r="BZ246">
            <v>4.07</v>
          </cell>
          <cell r="CA246">
            <v>1.02</v>
          </cell>
          <cell r="CB246">
            <v>0.38</v>
          </cell>
          <cell r="CC246">
            <v>0.11</v>
          </cell>
          <cell r="CD246">
            <v>7.0000000000000007E-2</v>
          </cell>
          <cell r="CE246">
            <v>0.03</v>
          </cell>
          <cell r="CF246">
            <v>0.01</v>
          </cell>
          <cell r="CJ246">
            <v>99.999999999999986</v>
          </cell>
          <cell r="CK246">
            <v>-0.13999999999999999</v>
          </cell>
          <cell r="CL246">
            <v>1.5499999999999998</v>
          </cell>
          <cell r="CM246">
            <v>11.071428571428571</v>
          </cell>
          <cell r="CN246">
            <v>0.30035714285714282</v>
          </cell>
          <cell r="CO246">
            <v>0.58048035714285706</v>
          </cell>
        </row>
        <row r="247">
          <cell r="A247" t="str">
            <v>IUK IMPORT NON-CORE</v>
          </cell>
          <cell r="B247">
            <v>243</v>
          </cell>
          <cell r="F247" t="str">
            <v>ZEEBRUGGE IC</v>
          </cell>
          <cell r="G247" t="str">
            <v>ZEEBRUGGE IC</v>
          </cell>
          <cell r="H247" t="str">
            <v>BACTON</v>
          </cell>
          <cell r="I247" t="str">
            <v>IZ</v>
          </cell>
          <cell r="J247" t="str">
            <v>NG11</v>
          </cell>
          <cell r="K247">
            <v>16.666666666666668</v>
          </cell>
          <cell r="L247">
            <v>16.666666666666668</v>
          </cell>
          <cell r="M247">
            <v>16.666666666666668</v>
          </cell>
          <cell r="N247">
            <v>16.666666666666668</v>
          </cell>
          <cell r="O247">
            <v>16.666666666666668</v>
          </cell>
          <cell r="P247">
            <v>16.666666666666668</v>
          </cell>
          <cell r="Q247">
            <v>12.5</v>
          </cell>
          <cell r="R247">
            <v>10</v>
          </cell>
          <cell r="S247">
            <v>8.3333333333333339</v>
          </cell>
          <cell r="T247">
            <v>7.1428571428571432</v>
          </cell>
          <cell r="U247">
            <v>6.25</v>
          </cell>
          <cell r="V247">
            <v>5.5555555555555554</v>
          </cell>
          <cell r="W247">
            <v>5</v>
          </cell>
          <cell r="X247">
            <v>4.5454545454545459</v>
          </cell>
          <cell r="Y247">
            <v>4.166666666666667</v>
          </cell>
          <cell r="Z247">
            <v>3.8461538461538463</v>
          </cell>
          <cell r="AA247">
            <v>3.5714285714285716</v>
          </cell>
          <cell r="AB247">
            <v>3.3333333333333335</v>
          </cell>
          <cell r="AC247">
            <v>3.125</v>
          </cell>
          <cell r="AD247">
            <v>2.9411764705882355</v>
          </cell>
          <cell r="AE247">
            <v>2.7777777777777777</v>
          </cell>
          <cell r="AF247">
            <v>3</v>
          </cell>
          <cell r="AG247">
            <v>3</v>
          </cell>
          <cell r="AH247">
            <v>3</v>
          </cell>
          <cell r="AI247">
            <v>3</v>
          </cell>
          <cell r="AJ247">
            <v>3</v>
          </cell>
          <cell r="AK247">
            <v>3</v>
          </cell>
          <cell r="AL247">
            <v>4</v>
          </cell>
          <cell r="AM247">
            <v>5</v>
          </cell>
          <cell r="AN247">
            <v>6</v>
          </cell>
          <cell r="AO247">
            <v>7</v>
          </cell>
          <cell r="AP247">
            <v>8</v>
          </cell>
          <cell r="AQ247">
            <v>9</v>
          </cell>
          <cell r="AR247">
            <v>10</v>
          </cell>
          <cell r="AS247">
            <v>11</v>
          </cell>
          <cell r="AT247">
            <v>12</v>
          </cell>
          <cell r="AU247">
            <v>13</v>
          </cell>
          <cell r="AV247">
            <v>14</v>
          </cell>
          <cell r="AW247">
            <v>15</v>
          </cell>
          <cell r="AX247">
            <v>16</v>
          </cell>
          <cell r="AY247">
            <v>17</v>
          </cell>
          <cell r="AZ247">
            <v>18</v>
          </cell>
          <cell r="BA247">
            <v>50</v>
          </cell>
          <cell r="BB247">
            <v>50</v>
          </cell>
          <cell r="BC247">
            <v>50</v>
          </cell>
          <cell r="BD247">
            <v>50</v>
          </cell>
          <cell r="BE247">
            <v>50</v>
          </cell>
          <cell r="BF247">
            <v>50</v>
          </cell>
          <cell r="BG247">
            <v>50</v>
          </cell>
          <cell r="BH247">
            <v>50</v>
          </cell>
          <cell r="BI247">
            <v>50</v>
          </cell>
          <cell r="BJ247">
            <v>50</v>
          </cell>
          <cell r="BK247">
            <v>50</v>
          </cell>
          <cell r="BL247">
            <v>50</v>
          </cell>
          <cell r="BM247">
            <v>50</v>
          </cell>
          <cell r="BN247">
            <v>50</v>
          </cell>
          <cell r="BO247">
            <v>50</v>
          </cell>
          <cell r="BP247">
            <v>50</v>
          </cell>
          <cell r="BQ247">
            <v>50</v>
          </cell>
          <cell r="BR247">
            <v>50</v>
          </cell>
          <cell r="BS247">
            <v>50</v>
          </cell>
          <cell r="BT247">
            <v>50</v>
          </cell>
          <cell r="BU247">
            <v>50</v>
          </cell>
          <cell r="BV247">
            <v>38.85035178039989</v>
          </cell>
          <cell r="BW247">
            <v>2.63</v>
          </cell>
          <cell r="BX247">
            <v>1.29</v>
          </cell>
          <cell r="BY247">
            <v>89.25</v>
          </cell>
          <cell r="BZ247">
            <v>5.2</v>
          </cell>
          <cell r="CA247">
            <v>1.19</v>
          </cell>
          <cell r="CB247">
            <v>0.38</v>
          </cell>
          <cell r="CC247">
            <v>0.06</v>
          </cell>
          <cell r="CJ247">
            <v>100</v>
          </cell>
          <cell r="CO247">
            <v>1000</v>
          </cell>
        </row>
        <row r="248">
          <cell r="A248" t="str">
            <v>BBL CORE</v>
          </cell>
          <cell r="B248">
            <v>244</v>
          </cell>
          <cell r="F248" t="str">
            <v>BBL</v>
          </cell>
          <cell r="G248" t="str">
            <v>BBL B</v>
          </cell>
          <cell r="H248" t="str">
            <v>BACTON</v>
          </cell>
          <cell r="I248" t="str">
            <v>IB</v>
          </cell>
          <cell r="J248" t="str">
            <v>NG11</v>
          </cell>
          <cell r="K248">
            <v>2.7777777777777777</v>
          </cell>
          <cell r="L248">
            <v>3.125</v>
          </cell>
          <cell r="M248">
            <v>3.5714285714285716</v>
          </cell>
          <cell r="N248">
            <v>3.5714285714285716</v>
          </cell>
          <cell r="O248">
            <v>3.125</v>
          </cell>
          <cell r="P248">
            <v>2.9411764705882355</v>
          </cell>
          <cell r="Q248">
            <v>2.5</v>
          </cell>
          <cell r="R248">
            <v>2.2727272727272729</v>
          </cell>
          <cell r="S248">
            <v>1.9230769230769231</v>
          </cell>
          <cell r="T248">
            <v>1.6666666666666667</v>
          </cell>
          <cell r="U248">
            <v>1.4705882352941178</v>
          </cell>
          <cell r="V248">
            <v>1.4705882352941178</v>
          </cell>
          <cell r="W248">
            <v>1.4705882352941178</v>
          </cell>
          <cell r="X248">
            <v>1.4705882352941178</v>
          </cell>
          <cell r="Y248">
            <v>1.4705882352941178</v>
          </cell>
          <cell r="Z248">
            <v>1.4705882352941178</v>
          </cell>
          <cell r="AA248">
            <v>1.4705882352941178</v>
          </cell>
          <cell r="AB248">
            <v>1.4705882352941178</v>
          </cell>
          <cell r="AC248">
            <v>1.4705882352941178</v>
          </cell>
          <cell r="AD248">
            <v>1.4705882352941178</v>
          </cell>
          <cell r="AE248">
            <v>1.4705882352941178</v>
          </cell>
          <cell r="AF248">
            <v>18</v>
          </cell>
          <cell r="AG248">
            <v>16</v>
          </cell>
          <cell r="AH248">
            <v>14</v>
          </cell>
          <cell r="AI248">
            <v>14</v>
          </cell>
          <cell r="AJ248">
            <v>16</v>
          </cell>
          <cell r="AK248">
            <v>17</v>
          </cell>
          <cell r="AL248">
            <v>20</v>
          </cell>
          <cell r="AM248">
            <v>22</v>
          </cell>
          <cell r="AN248">
            <v>26</v>
          </cell>
          <cell r="AO248">
            <v>30</v>
          </cell>
          <cell r="AP248">
            <v>34</v>
          </cell>
          <cell r="AQ248">
            <v>34</v>
          </cell>
          <cell r="AR248">
            <v>34</v>
          </cell>
          <cell r="AS248">
            <v>34</v>
          </cell>
          <cell r="AT248">
            <v>34</v>
          </cell>
          <cell r="AU248">
            <v>34</v>
          </cell>
          <cell r="AV248">
            <v>34</v>
          </cell>
          <cell r="AW248">
            <v>34</v>
          </cell>
          <cell r="AX248">
            <v>34</v>
          </cell>
          <cell r="AY248">
            <v>34</v>
          </cell>
          <cell r="AZ248">
            <v>34</v>
          </cell>
          <cell r="BA248">
            <v>50</v>
          </cell>
          <cell r="BB248">
            <v>50</v>
          </cell>
          <cell r="BC248">
            <v>50</v>
          </cell>
          <cell r="BD248">
            <v>50</v>
          </cell>
          <cell r="BE248">
            <v>50</v>
          </cell>
          <cell r="BF248">
            <v>50</v>
          </cell>
          <cell r="BG248">
            <v>50</v>
          </cell>
          <cell r="BH248">
            <v>50</v>
          </cell>
          <cell r="BI248">
            <v>50</v>
          </cell>
          <cell r="BJ248">
            <v>50</v>
          </cell>
          <cell r="BK248">
            <v>50</v>
          </cell>
          <cell r="BL248">
            <v>50</v>
          </cell>
          <cell r="BM248">
            <v>50</v>
          </cell>
          <cell r="BN248">
            <v>50</v>
          </cell>
          <cell r="BO248">
            <v>50</v>
          </cell>
          <cell r="BP248">
            <v>50</v>
          </cell>
          <cell r="BQ248">
            <v>50</v>
          </cell>
          <cell r="BR248">
            <v>50</v>
          </cell>
          <cell r="BS248">
            <v>50</v>
          </cell>
          <cell r="BT248">
            <v>50</v>
          </cell>
          <cell r="BU248">
            <v>50</v>
          </cell>
          <cell r="BV248">
            <v>38.935957281863097</v>
          </cell>
          <cell r="BW248">
            <v>3.34</v>
          </cell>
          <cell r="BX248">
            <v>1.27</v>
          </cell>
          <cell r="BY248">
            <v>88.3</v>
          </cell>
          <cell r="BZ248">
            <v>5.05</v>
          </cell>
          <cell r="CA248">
            <v>1.32</v>
          </cell>
          <cell r="CB248">
            <v>0.48</v>
          </cell>
          <cell r="CC248">
            <v>0.14000000000000001</v>
          </cell>
          <cell r="CD248">
            <v>0.1</v>
          </cell>
          <cell r="CJ248">
            <v>99.999999999999986</v>
          </cell>
          <cell r="CO248">
            <v>1000</v>
          </cell>
        </row>
        <row r="249">
          <cell r="A249" t="str">
            <v>BBL NON-CORE</v>
          </cell>
          <cell r="B249">
            <v>245</v>
          </cell>
          <cell r="F249" t="str">
            <v>BBL</v>
          </cell>
          <cell r="G249" t="str">
            <v>BBL B</v>
          </cell>
          <cell r="H249" t="str">
            <v>BACTON</v>
          </cell>
          <cell r="I249" t="str">
            <v>IB</v>
          </cell>
          <cell r="J249" t="str">
            <v>NG11</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BV249">
            <v>38.935957281863097</v>
          </cell>
          <cell r="BW249">
            <v>3.34</v>
          </cell>
          <cell r="BX249">
            <v>1.27</v>
          </cell>
          <cell r="BY249">
            <v>88.3</v>
          </cell>
          <cell r="BZ249">
            <v>5.05</v>
          </cell>
          <cell r="CA249">
            <v>1.32</v>
          </cell>
          <cell r="CB249">
            <v>0.48</v>
          </cell>
          <cell r="CC249">
            <v>0.14000000000000001</v>
          </cell>
          <cell r="CD249">
            <v>0.1</v>
          </cell>
          <cell r="CJ249">
            <v>99.999999999999986</v>
          </cell>
          <cell r="CO249">
            <v>1000</v>
          </cell>
        </row>
        <row r="250">
          <cell r="A250" t="str">
            <v>VESTERLED CORE</v>
          </cell>
          <cell r="B250">
            <v>246</v>
          </cell>
          <cell r="F250" t="str">
            <v>FRIGG NW</v>
          </cell>
          <cell r="G250" t="str">
            <v>VESTERLED SF</v>
          </cell>
          <cell r="H250" t="str">
            <v>ST FERGUS</v>
          </cell>
          <cell r="I250" t="str">
            <v>V</v>
          </cell>
          <cell r="J250" t="str">
            <v>NG11</v>
          </cell>
          <cell r="K250">
            <v>4.0506478292358121</v>
          </cell>
          <cell r="L250">
            <v>4.462681626645848</v>
          </cell>
          <cell r="M250">
            <v>4.7248164713476664</v>
          </cell>
          <cell r="N250">
            <v>4.67166448396934</v>
          </cell>
          <cell r="O250">
            <v>4.6864271747425974</v>
          </cell>
          <cell r="P250">
            <v>4.6828125100089446</v>
          </cell>
          <cell r="Q250">
            <v>5.2435449013043414</v>
          </cell>
          <cell r="R250">
            <v>5.7460970979256052</v>
          </cell>
          <cell r="S250">
            <v>5.9222126676458382</v>
          </cell>
          <cell r="T250">
            <v>6.0843375959864101</v>
          </cell>
          <cell r="U250">
            <v>6.2596928407724839</v>
          </cell>
          <cell r="V250">
            <v>6.3414770363729041</v>
          </cell>
          <cell r="W250">
            <v>6.6423808047848425</v>
          </cell>
          <cell r="X250">
            <v>6.7580606840897905</v>
          </cell>
          <cell r="Y250">
            <v>6.7557631451094693</v>
          </cell>
          <cell r="Z250">
            <v>6.7204419550799326</v>
          </cell>
          <cell r="AA250">
            <v>6.8253542523315618</v>
          </cell>
          <cell r="AB250">
            <v>6.9996861786210767</v>
          </cell>
          <cell r="AC250">
            <v>7.2204273757747632</v>
          </cell>
          <cell r="AD250">
            <v>7.486879144875072</v>
          </cell>
          <cell r="AE250">
            <v>7.7112537578577642</v>
          </cell>
          <cell r="AF250">
            <v>8.8874672688570158</v>
          </cell>
          <cell r="AG250">
            <v>8.0668985627499499</v>
          </cell>
          <cell r="AH250">
            <v>7.6193435699168361</v>
          </cell>
          <cell r="AI250">
            <v>7.7060328547850121</v>
          </cell>
          <cell r="AJ250">
            <v>7.6817581192814135</v>
          </cell>
          <cell r="AK250">
            <v>7.6876876712561861</v>
          </cell>
          <cell r="AL250">
            <v>6.8655843856786536</v>
          </cell>
          <cell r="AM250">
            <v>6.2651221144516223</v>
          </cell>
          <cell r="AN250">
            <v>6.078809056735631</v>
          </cell>
          <cell r="AO250">
            <v>5.9168314433682534</v>
          </cell>
          <cell r="AP250">
            <v>5.7510809101549114</v>
          </cell>
          <cell r="AQ250">
            <v>5.6769108826720123</v>
          </cell>
          <cell r="AR250">
            <v>5.4197434712064956</v>
          </cell>
          <cell r="AS250">
            <v>5.3269719943109184</v>
          </cell>
          <cell r="AT250">
            <v>5.3287836217379203</v>
          </cell>
          <cell r="AU250">
            <v>5.3567905564287877</v>
          </cell>
          <cell r="AV250">
            <v>5.274451503773931</v>
          </cell>
          <cell r="AW250">
            <v>5.1430877158398438</v>
          </cell>
          <cell r="AX250">
            <v>4.9858544552062813</v>
          </cell>
          <cell r="AY250">
            <v>4.8084120637425762</v>
          </cell>
          <cell r="AZ250">
            <v>4.6685015343083496</v>
          </cell>
          <cell r="BA250">
            <v>36</v>
          </cell>
          <cell r="BB250">
            <v>36</v>
          </cell>
          <cell r="BC250">
            <v>36</v>
          </cell>
          <cell r="BD250">
            <v>36</v>
          </cell>
          <cell r="BE250">
            <v>36</v>
          </cell>
          <cell r="BF250">
            <v>36</v>
          </cell>
          <cell r="BG250">
            <v>36</v>
          </cell>
          <cell r="BH250">
            <v>36</v>
          </cell>
          <cell r="BI250">
            <v>36</v>
          </cell>
          <cell r="BJ250">
            <v>36</v>
          </cell>
          <cell r="BK250">
            <v>36</v>
          </cell>
          <cell r="BL250">
            <v>36</v>
          </cell>
          <cell r="BM250">
            <v>36</v>
          </cell>
          <cell r="BN250">
            <v>36</v>
          </cell>
          <cell r="BO250">
            <v>36</v>
          </cell>
          <cell r="BP250">
            <v>36</v>
          </cell>
          <cell r="BQ250">
            <v>36</v>
          </cell>
          <cell r="BR250">
            <v>36</v>
          </cell>
          <cell r="BS250">
            <v>36</v>
          </cell>
          <cell r="BT250">
            <v>36</v>
          </cell>
          <cell r="BU250">
            <v>36</v>
          </cell>
          <cell r="BV250">
            <v>40.044421032348296</v>
          </cell>
          <cell r="BW250">
            <v>1.05</v>
          </cell>
          <cell r="BX250">
            <v>1.43</v>
          </cell>
          <cell r="BY250">
            <v>89.32</v>
          </cell>
          <cell r="BZ250">
            <v>5.97</v>
          </cell>
          <cell r="CA250">
            <v>1.63</v>
          </cell>
          <cell r="CB250">
            <v>0.45</v>
          </cell>
          <cell r="CC250">
            <v>0.09</v>
          </cell>
          <cell r="CD250">
            <v>0.06</v>
          </cell>
          <cell r="CJ250">
            <v>100</v>
          </cell>
          <cell r="CO250">
            <v>1000</v>
          </cell>
        </row>
        <row r="251">
          <cell r="A251" t="str">
            <v>VESTERLED NON-CORE</v>
          </cell>
          <cell r="B251">
            <v>247</v>
          </cell>
          <cell r="F251" t="str">
            <v>FRIGG NW</v>
          </cell>
          <cell r="G251" t="str">
            <v>VESTERLED SF</v>
          </cell>
          <cell r="H251" t="str">
            <v>ST FERGUS</v>
          </cell>
          <cell r="I251" t="str">
            <v>V</v>
          </cell>
          <cell r="J251" t="str">
            <v>NG11</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BV251">
            <v>40.044421032348296</v>
          </cell>
          <cell r="BW251">
            <v>1.05</v>
          </cell>
          <cell r="BX251">
            <v>1.43</v>
          </cell>
          <cell r="BY251">
            <v>89.32</v>
          </cell>
          <cell r="BZ251">
            <v>5.97</v>
          </cell>
          <cell r="CA251">
            <v>1.63</v>
          </cell>
          <cell r="CB251">
            <v>0.45</v>
          </cell>
          <cell r="CC251">
            <v>0.09</v>
          </cell>
          <cell r="CD251">
            <v>0.06</v>
          </cell>
          <cell r="CJ251">
            <v>100</v>
          </cell>
          <cell r="CO251">
            <v>1000</v>
          </cell>
        </row>
        <row r="252">
          <cell r="A252" t="str">
            <v>LANGELED CORE</v>
          </cell>
          <cell r="B252">
            <v>248</v>
          </cell>
          <cell r="F252" t="str">
            <v>LANGELED</v>
          </cell>
          <cell r="G252" t="str">
            <v>CENTRICA E</v>
          </cell>
          <cell r="H252" t="str">
            <v>EASINGTON</v>
          </cell>
          <cell r="I252" t="str">
            <v>LA</v>
          </cell>
          <cell r="J252" t="str">
            <v>NG11</v>
          </cell>
          <cell r="K252">
            <v>1.643050536181363</v>
          </cell>
          <cell r="L252">
            <v>1.8406683476906283</v>
          </cell>
          <cell r="M252">
            <v>1.9487879385188194</v>
          </cell>
          <cell r="N252">
            <v>1.9268649807617653</v>
          </cell>
          <cell r="O252">
            <v>1.9329539693803646</v>
          </cell>
          <cell r="P252">
            <v>1.931463072310087</v>
          </cell>
          <cell r="Q252">
            <v>2.1627415838713198</v>
          </cell>
          <cell r="R252">
            <v>2.3700232137908652</v>
          </cell>
          <cell r="S252">
            <v>2.4426634740290072</v>
          </cell>
          <cell r="T252">
            <v>2.509533183529749</v>
          </cell>
          <cell r="U252">
            <v>2.5818598417327592</v>
          </cell>
          <cell r="V252">
            <v>2.6155923803221581</v>
          </cell>
          <cell r="W252">
            <v>2.7397025204920658</v>
          </cell>
          <cell r="X252">
            <v>2.7874156020235676</v>
          </cell>
          <cell r="Y252">
            <v>2.7864679638919538</v>
          </cell>
          <cell r="Z252">
            <v>2.7718994595868414</v>
          </cell>
          <cell r="AA252">
            <v>2.8151713667024127</v>
          </cell>
          <cell r="AB252">
            <v>2.887075949094553</v>
          </cell>
          <cell r="AC252">
            <v>2.9781224024660227</v>
          </cell>
          <cell r="AD252">
            <v>3.0880225429198531</v>
          </cell>
          <cell r="AE252">
            <v>3.1805676273992471</v>
          </cell>
          <cell r="AF252">
            <v>42.60368044593929</v>
          </cell>
          <cell r="AG252">
            <v>38.029664652964037</v>
          </cell>
          <cell r="AH252">
            <v>35.919762543893647</v>
          </cell>
          <cell r="AI252">
            <v>36.32844060112933</v>
          </cell>
          <cell r="AJ252">
            <v>36.214002562326655</v>
          </cell>
          <cell r="AK252">
            <v>36.241956164493445</v>
          </cell>
          <cell r="AL252">
            <v>32.366326389627929</v>
          </cell>
          <cell r="AM252">
            <v>29.53557568241478</v>
          </cell>
          <cell r="AN252">
            <v>28.6572426960394</v>
          </cell>
          <cell r="AO252">
            <v>27.893633947307471</v>
          </cell>
          <cell r="AP252">
            <v>27.112238576444575</v>
          </cell>
          <cell r="AQ252">
            <v>26.762579875453767</v>
          </cell>
          <cell r="AR252">
            <v>25.550219221402042</v>
          </cell>
          <cell r="AS252">
            <v>25.112867973180037</v>
          </cell>
          <cell r="AT252">
            <v>25.121408502478758</v>
          </cell>
          <cell r="AU252">
            <v>25.253441194592849</v>
          </cell>
          <cell r="AV252">
            <v>24.865271374934238</v>
          </cell>
          <cell r="AW252">
            <v>24.245984946102112</v>
          </cell>
          <cell r="AX252">
            <v>23.504742431686747</v>
          </cell>
          <cell r="AY252">
            <v>22.668228300500715</v>
          </cell>
          <cell r="AZ252">
            <v>22.008650090310784</v>
          </cell>
          <cell r="BA252">
            <v>70</v>
          </cell>
          <cell r="BB252">
            <v>70</v>
          </cell>
          <cell r="BC252">
            <v>70</v>
          </cell>
          <cell r="BD252">
            <v>70</v>
          </cell>
          <cell r="BE252">
            <v>70</v>
          </cell>
          <cell r="BF252">
            <v>70</v>
          </cell>
          <cell r="BG252">
            <v>70</v>
          </cell>
          <cell r="BH252">
            <v>70</v>
          </cell>
          <cell r="BI252">
            <v>70</v>
          </cell>
          <cell r="BJ252">
            <v>70</v>
          </cell>
          <cell r="BK252">
            <v>70</v>
          </cell>
          <cell r="BL252">
            <v>70</v>
          </cell>
          <cell r="BM252">
            <v>70</v>
          </cell>
          <cell r="BN252">
            <v>70</v>
          </cell>
          <cell r="BO252">
            <v>70</v>
          </cell>
          <cell r="BP252">
            <v>70</v>
          </cell>
          <cell r="BQ252">
            <v>70</v>
          </cell>
          <cell r="BR252">
            <v>70</v>
          </cell>
          <cell r="BS252">
            <v>70</v>
          </cell>
          <cell r="BT252">
            <v>70</v>
          </cell>
          <cell r="BU252">
            <v>70</v>
          </cell>
          <cell r="BV252">
            <v>40.044421032348296</v>
          </cell>
          <cell r="BW252">
            <v>1.05</v>
          </cell>
          <cell r="BX252">
            <v>1.43</v>
          </cell>
          <cell r="BY252">
            <v>89.32</v>
          </cell>
          <cell r="BZ252">
            <v>5.97</v>
          </cell>
          <cell r="CA252">
            <v>1.63</v>
          </cell>
          <cell r="CB252">
            <v>0.45</v>
          </cell>
          <cell r="CC252">
            <v>0.09</v>
          </cell>
          <cell r="CD252">
            <v>0.06</v>
          </cell>
          <cell r="CJ252">
            <v>100</v>
          </cell>
          <cell r="CO252">
            <v>1000</v>
          </cell>
        </row>
        <row r="253">
          <cell r="A253" t="str">
            <v>Langeled Non-Core</v>
          </cell>
          <cell r="B253">
            <v>249</v>
          </cell>
          <cell r="F253" t="str">
            <v>LANGELED</v>
          </cell>
          <cell r="G253" t="str">
            <v>CENTRICA E</v>
          </cell>
          <cell r="H253" t="str">
            <v>EASINGTON</v>
          </cell>
          <cell r="I253" t="str">
            <v>LA</v>
          </cell>
          <cell r="J253" t="str">
            <v>NG11</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BV253">
            <v>40.044421032348296</v>
          </cell>
          <cell r="BW253">
            <v>1.05</v>
          </cell>
          <cell r="BX253">
            <v>1.43</v>
          </cell>
          <cell r="BY253">
            <v>89.32</v>
          </cell>
          <cell r="BZ253">
            <v>5.97</v>
          </cell>
          <cell r="CA253">
            <v>1.63</v>
          </cell>
          <cell r="CB253">
            <v>0.45</v>
          </cell>
          <cell r="CC253">
            <v>0.09</v>
          </cell>
          <cell r="CD253">
            <v>0.06</v>
          </cell>
          <cell r="CJ253">
            <v>100</v>
          </cell>
          <cell r="CO253">
            <v>1000</v>
          </cell>
        </row>
        <row r="254">
          <cell r="A254" t="str">
            <v>TAMPEN CORE</v>
          </cell>
          <cell r="B254">
            <v>250</v>
          </cell>
          <cell r="F254" t="str">
            <v>FLAGS</v>
          </cell>
          <cell r="G254" t="str">
            <v>TAMPEN SF</v>
          </cell>
          <cell r="H254" t="str">
            <v>ST FERGUS</v>
          </cell>
          <cell r="I254" t="str">
            <v>TA</v>
          </cell>
          <cell r="J254" t="str">
            <v>NG11</v>
          </cell>
          <cell r="K254">
            <v>1.5954651126220067</v>
          </cell>
          <cell r="L254">
            <v>1.1000000000000001</v>
          </cell>
          <cell r="M254">
            <v>1.1000000000000001</v>
          </cell>
          <cell r="N254">
            <v>1.1000000000000001</v>
          </cell>
          <cell r="O254">
            <v>1.1000000000000001</v>
          </cell>
          <cell r="P254">
            <v>1.1000000000000001</v>
          </cell>
          <cell r="Q254">
            <v>1.1000000000000001</v>
          </cell>
          <cell r="R254">
            <v>1.2167401189692293</v>
          </cell>
          <cell r="S254">
            <v>1.5148346457493003</v>
          </cell>
          <cell r="T254">
            <v>1.6</v>
          </cell>
          <cell r="U254">
            <v>1.6</v>
          </cell>
          <cell r="V254">
            <v>1.6</v>
          </cell>
          <cell r="W254">
            <v>1.6</v>
          </cell>
          <cell r="X254">
            <v>1.6</v>
          </cell>
          <cell r="Y254">
            <v>1.6</v>
          </cell>
          <cell r="Z254">
            <v>1.6000000000000005</v>
          </cell>
          <cell r="AA254">
            <v>0</v>
          </cell>
          <cell r="AB254">
            <v>0</v>
          </cell>
          <cell r="AC254">
            <v>0</v>
          </cell>
          <cell r="AD254">
            <v>0</v>
          </cell>
          <cell r="AE254">
            <v>0</v>
          </cell>
          <cell r="AF254">
            <v>10.62762191780822</v>
          </cell>
          <cell r="AG254">
            <v>16.887149999999995</v>
          </cell>
          <cell r="AH254">
            <v>19.430349999999997</v>
          </cell>
          <cell r="AI254">
            <v>20.029799999999998</v>
          </cell>
          <cell r="AJ254">
            <v>21.222049999999996</v>
          </cell>
          <cell r="AK254">
            <v>22.021949999999997</v>
          </cell>
          <cell r="AL254">
            <v>22.552050000000001</v>
          </cell>
          <cell r="AM254">
            <v>20.158659999999998</v>
          </cell>
          <cell r="AN254">
            <v>15.219901</v>
          </cell>
          <cell r="AO254">
            <v>10.124173000000001</v>
          </cell>
          <cell r="AP254">
            <v>7.1469459999999998</v>
          </cell>
          <cell r="AQ254">
            <v>4.9638399999999994</v>
          </cell>
          <cell r="AR254">
            <v>3.8116399999999997</v>
          </cell>
          <cell r="AS254">
            <v>2.25624</v>
          </cell>
          <cell r="AT254">
            <v>1.484</v>
          </cell>
          <cell r="AU254">
            <v>0.42</v>
          </cell>
          <cell r="AV254">
            <v>0</v>
          </cell>
          <cell r="AW254">
            <v>0</v>
          </cell>
          <cell r="AX254">
            <v>0</v>
          </cell>
          <cell r="AY254">
            <v>0</v>
          </cell>
          <cell r="AZ254">
            <v>0</v>
          </cell>
          <cell r="BA254">
            <v>16.956</v>
          </cell>
          <cell r="BB254">
            <v>18.575864999999997</v>
          </cell>
          <cell r="BC254">
            <v>21.373384999999999</v>
          </cell>
          <cell r="BD254">
            <v>22.032779999999999</v>
          </cell>
          <cell r="BE254">
            <v>23.344254999999997</v>
          </cell>
          <cell r="BF254">
            <v>24.224145</v>
          </cell>
          <cell r="BG254">
            <v>24.807255000000005</v>
          </cell>
          <cell r="BH254">
            <v>24.527850366660239</v>
          </cell>
          <cell r="BI254">
            <v>23.055633339674422</v>
          </cell>
          <cell r="BJ254">
            <v>16.198676800000001</v>
          </cell>
          <cell r="BK254">
            <v>11.435113600000001</v>
          </cell>
          <cell r="BL254">
            <v>7.942143999999999</v>
          </cell>
          <cell r="BM254">
            <v>6.098624</v>
          </cell>
          <cell r="BN254">
            <v>3.6099840000000003</v>
          </cell>
          <cell r="BO254">
            <v>2.3744000000000001</v>
          </cell>
          <cell r="BP254">
            <v>0.67200000000000015</v>
          </cell>
          <cell r="BQ254">
            <v>0</v>
          </cell>
          <cell r="BR254">
            <v>0</v>
          </cell>
          <cell r="BS254">
            <v>0</v>
          </cell>
          <cell r="BT254">
            <v>0</v>
          </cell>
          <cell r="BU254">
            <v>0</v>
          </cell>
          <cell r="BV254">
            <v>37.723350089053945</v>
          </cell>
          <cell r="BW254">
            <v>1.02</v>
          </cell>
          <cell r="BX254">
            <v>0.88</v>
          </cell>
          <cell r="BY254">
            <v>95.89</v>
          </cell>
          <cell r="BZ254">
            <v>2.11</v>
          </cell>
          <cell r="CA254">
            <v>0.1</v>
          </cell>
          <cell r="CG254" t="str">
            <v>1ppm</v>
          </cell>
          <cell r="CJ254">
            <v>100</v>
          </cell>
          <cell r="CO254">
            <v>1000</v>
          </cell>
        </row>
        <row r="255">
          <cell r="A255" t="str">
            <v>TERMINAL A</v>
          </cell>
          <cell r="B255">
            <v>251</v>
          </cell>
          <cell r="F255" t="str">
            <v>TERMINAL A</v>
          </cell>
          <cell r="G255" t="str">
            <v>TERMINAL A</v>
          </cell>
          <cell r="H255" t="str">
            <v>TERMINAL A</v>
          </cell>
          <cell r="I255" t="str">
            <v>PI</v>
          </cell>
          <cell r="J255" t="str">
            <v>NG11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CJ255">
            <v>0</v>
          </cell>
          <cell r="CO255">
            <v>1000</v>
          </cell>
        </row>
        <row r="256">
          <cell r="A256" t="str">
            <v>TERMINAL B</v>
          </cell>
          <cell r="B256">
            <v>252</v>
          </cell>
          <cell r="F256" t="str">
            <v>TERMINAL A</v>
          </cell>
          <cell r="G256" t="str">
            <v>TERMINAL B</v>
          </cell>
          <cell r="H256" t="str">
            <v>TERMINAL B</v>
          </cell>
          <cell r="I256" t="str">
            <v>PI</v>
          </cell>
          <cell r="J256" t="str">
            <v>NG11</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CJ256">
            <v>0</v>
          </cell>
          <cell r="CO256">
            <v>1000</v>
          </cell>
        </row>
        <row r="257">
          <cell r="A257" t="str">
            <v>Grain 1</v>
          </cell>
          <cell r="B257">
            <v>253</v>
          </cell>
          <cell r="E257" t="str">
            <v>CV +/- 1mJ/m3</v>
          </cell>
          <cell r="F257" t="str">
            <v>IOG</v>
          </cell>
          <cell r="G257" t="str">
            <v>IOG</v>
          </cell>
          <cell r="H257" t="str">
            <v>IOG</v>
          </cell>
          <cell r="I257" t="str">
            <v>LI</v>
          </cell>
          <cell r="J257" t="str">
            <v>NG11</v>
          </cell>
          <cell r="K257">
            <v>3.2547714010988669</v>
          </cell>
          <cell r="L257">
            <v>3.2100742326701526</v>
          </cell>
          <cell r="M257">
            <v>3.2108010351276839</v>
          </cell>
          <cell r="N257">
            <v>3.1559305048668236</v>
          </cell>
          <cell r="O257">
            <v>3.1048708910103846</v>
          </cell>
          <cell r="P257">
            <v>3.0656180254745458</v>
          </cell>
          <cell r="Q257">
            <v>2.6602920740157123</v>
          </cell>
          <cell r="R257">
            <v>1.9743577330960294</v>
          </cell>
          <cell r="S257">
            <v>1.7209163503802341</v>
          </cell>
          <cell r="T257">
            <v>1.4480130791101806</v>
          </cell>
          <cell r="U257">
            <v>1.416434180375967</v>
          </cell>
          <cell r="V257">
            <v>1.4480744901128471</v>
          </cell>
          <cell r="W257">
            <v>1.4461470130761949</v>
          </cell>
          <cell r="X257">
            <v>1.4143743558201602</v>
          </cell>
          <cell r="Y257">
            <v>1.3956171744972117</v>
          </cell>
          <cell r="Z257">
            <v>1.4445713431608256</v>
          </cell>
          <cell r="AA257">
            <v>1.4003434317348082</v>
          </cell>
          <cell r="AB257">
            <v>1.4107622184683388</v>
          </cell>
          <cell r="AC257">
            <v>1.3549302606621008</v>
          </cell>
          <cell r="AD257">
            <v>1.3233968512208754</v>
          </cell>
          <cell r="AE257">
            <v>1.3096931105966101</v>
          </cell>
          <cell r="AF257">
            <v>18.154884849992907</v>
          </cell>
          <cell r="AG257">
            <v>18.407674002868372</v>
          </cell>
          <cell r="AH257">
            <v>18.403507210047405</v>
          </cell>
          <cell r="AI257">
            <v>18.723479464733501</v>
          </cell>
          <cell r="AJ257">
            <v>19.031387157219598</v>
          </cell>
          <cell r="AK257">
            <v>19.275069336419726</v>
          </cell>
          <cell r="AL257">
            <v>22.211846803273602</v>
          </cell>
          <cell r="AM257">
            <v>29.928720114636878</v>
          </cell>
          <cell r="AN257">
            <v>34.336358061183013</v>
          </cell>
          <cell r="AO257">
            <v>40.807642453279108</v>
          </cell>
          <cell r="AP257">
            <v>41.717434398762975</v>
          </cell>
          <cell r="AQ257">
            <v>40.80591185291523</v>
          </cell>
          <cell r="AR257">
            <v>40.860299447914194</v>
          </cell>
          <cell r="AS257">
            <v>41.77818959799734</v>
          </cell>
          <cell r="AT257">
            <v>42.339691055527389</v>
          </cell>
          <cell r="AU257">
            <v>40.904867924838413</v>
          </cell>
          <cell r="AV257">
            <v>42.196791630462151</v>
          </cell>
          <cell r="AW257">
            <v>41.885159119269495</v>
          </cell>
          <cell r="AX257">
            <v>43.611100671059674</v>
          </cell>
          <cell r="AY257">
            <v>44.650249806388473</v>
          </cell>
          <cell r="AZ257">
            <v>45.117439743637718</v>
          </cell>
          <cell r="BA257">
            <v>59.09</v>
          </cell>
          <cell r="BB257">
            <v>59.09</v>
          </cell>
          <cell r="BC257">
            <v>59.09</v>
          </cell>
          <cell r="BD257">
            <v>59.09</v>
          </cell>
          <cell r="BE257">
            <v>59.09</v>
          </cell>
          <cell r="BF257">
            <v>59.09</v>
          </cell>
          <cell r="BG257">
            <v>59.09</v>
          </cell>
          <cell r="BH257">
            <v>59.09</v>
          </cell>
          <cell r="BI257">
            <v>59.09</v>
          </cell>
          <cell r="BJ257">
            <v>59.09</v>
          </cell>
          <cell r="BK257">
            <v>59.09</v>
          </cell>
          <cell r="BL257">
            <v>59.09</v>
          </cell>
          <cell r="BM257">
            <v>59.09</v>
          </cell>
          <cell r="BN257">
            <v>59.09</v>
          </cell>
          <cell r="BO257">
            <v>59.09</v>
          </cell>
          <cell r="BP257">
            <v>59.09</v>
          </cell>
          <cell r="BQ257">
            <v>59.09</v>
          </cell>
          <cell r="BR257">
            <v>59.09</v>
          </cell>
          <cell r="BS257">
            <v>59.09</v>
          </cell>
          <cell r="BT257">
            <v>59.09</v>
          </cell>
          <cell r="BU257">
            <v>59.09</v>
          </cell>
          <cell r="BV257">
            <v>39.617226351306769</v>
          </cell>
          <cell r="BW257">
            <v>1.33</v>
          </cell>
          <cell r="BX257">
            <v>0</v>
          </cell>
          <cell r="BY257">
            <v>92.61</v>
          </cell>
          <cell r="BZ257">
            <v>4.42</v>
          </cell>
          <cell r="CA257">
            <v>1.18</v>
          </cell>
          <cell r="CB257">
            <v>0.41</v>
          </cell>
          <cell r="CC257">
            <v>0.04</v>
          </cell>
          <cell r="CD257">
            <v>0.01</v>
          </cell>
          <cell r="CJ257">
            <v>100.00000000000001</v>
          </cell>
          <cell r="CO257">
            <v>1000</v>
          </cell>
        </row>
        <row r="258">
          <cell r="A258" t="str">
            <v>Grain 2</v>
          </cell>
          <cell r="B258">
            <v>254</v>
          </cell>
          <cell r="E258" t="str">
            <v>CV +/- 1mJ/m3</v>
          </cell>
          <cell r="F258" t="str">
            <v>IOG</v>
          </cell>
          <cell r="G258" t="str">
            <v>IOG</v>
          </cell>
          <cell r="H258" t="str">
            <v>IOG</v>
          </cell>
          <cell r="I258" t="str">
            <v>LI</v>
          </cell>
          <cell r="J258" t="str">
            <v>NG11</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BV258">
            <v>39.617226351306769</v>
          </cell>
          <cell r="BW258">
            <v>1.33</v>
          </cell>
          <cell r="BX258">
            <v>0</v>
          </cell>
          <cell r="BY258">
            <v>92.61</v>
          </cell>
          <cell r="BZ258">
            <v>4.42</v>
          </cell>
          <cell r="CA258">
            <v>1.18</v>
          </cell>
          <cell r="CB258">
            <v>0.41</v>
          </cell>
          <cell r="CC258">
            <v>0.04</v>
          </cell>
          <cell r="CD258">
            <v>0.01</v>
          </cell>
          <cell r="CJ258">
            <v>100.00000000000001</v>
          </cell>
          <cell r="CO258">
            <v>1000</v>
          </cell>
        </row>
        <row r="259">
          <cell r="A259" t="str">
            <v>Grain 3</v>
          </cell>
          <cell r="B259">
            <v>255</v>
          </cell>
          <cell r="E259" t="str">
            <v>CV +/- 1mJ/m4</v>
          </cell>
          <cell r="F259" t="str">
            <v>IOG</v>
          </cell>
          <cell r="G259" t="str">
            <v>IOG</v>
          </cell>
          <cell r="H259" t="str">
            <v>IOG</v>
          </cell>
          <cell r="I259" t="str">
            <v>LI</v>
          </cell>
          <cell r="J259" t="str">
            <v>NG11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BV259">
            <v>39.617226351306769</v>
          </cell>
          <cell r="BW259">
            <v>1.33</v>
          </cell>
          <cell r="BX259">
            <v>0</v>
          </cell>
          <cell r="BY259">
            <v>92.61</v>
          </cell>
          <cell r="BZ259">
            <v>4.42</v>
          </cell>
          <cell r="CA259">
            <v>1.18</v>
          </cell>
          <cell r="CB259">
            <v>0.41</v>
          </cell>
          <cell r="CC259">
            <v>0.04</v>
          </cell>
          <cell r="CD259">
            <v>0.01</v>
          </cell>
          <cell r="CJ259">
            <v>100.00000000000001</v>
          </cell>
          <cell r="CO259">
            <v>1000</v>
          </cell>
        </row>
        <row r="260">
          <cell r="A260" t="str">
            <v>Grain 4</v>
          </cell>
          <cell r="B260">
            <v>256</v>
          </cell>
          <cell r="E260" t="str">
            <v>CV +/- 1mJ/m8</v>
          </cell>
          <cell r="F260" t="str">
            <v>IOG</v>
          </cell>
          <cell r="G260" t="str">
            <v>IOG</v>
          </cell>
          <cell r="H260" t="str">
            <v>IOG</v>
          </cell>
          <cell r="I260" t="str">
            <v>LI</v>
          </cell>
          <cell r="J260" t="str">
            <v>NG11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BV260">
            <v>39.617226351306769</v>
          </cell>
          <cell r="BW260">
            <v>1.33</v>
          </cell>
          <cell r="BX260">
            <v>0</v>
          </cell>
          <cell r="BY260">
            <v>92.61</v>
          </cell>
          <cell r="BZ260">
            <v>4.42</v>
          </cell>
          <cell r="CA260">
            <v>1.18</v>
          </cell>
          <cell r="CB260">
            <v>0.41</v>
          </cell>
          <cell r="CC260">
            <v>0.04</v>
          </cell>
          <cell r="CD260">
            <v>0.01</v>
          </cell>
          <cell r="CJ260">
            <v>100.00000000000001</v>
          </cell>
          <cell r="CO260">
            <v>1000</v>
          </cell>
        </row>
        <row r="261">
          <cell r="A261" t="str">
            <v>South Hook</v>
          </cell>
          <cell r="B261">
            <v>257</v>
          </cell>
          <cell r="E261" t="str">
            <v>CV +/- 1mJ/m9</v>
          </cell>
          <cell r="F261" t="str">
            <v>MILFORD HAVEN</v>
          </cell>
          <cell r="G261" t="str">
            <v>SOUTH HOOK MH</v>
          </cell>
          <cell r="H261" t="str">
            <v>MILFORD HAVEN</v>
          </cell>
          <cell r="I261" t="str">
            <v>LI</v>
          </cell>
          <cell r="J261" t="str">
            <v>NG11</v>
          </cell>
          <cell r="K261">
            <v>1.610852021177879</v>
          </cell>
          <cell r="L261">
            <v>1.5887304908977447</v>
          </cell>
          <cell r="M261">
            <v>1.5890902000949305</v>
          </cell>
          <cell r="N261">
            <v>1.5619336678284961</v>
          </cell>
          <cell r="O261">
            <v>1.53666323496386</v>
          </cell>
          <cell r="P261">
            <v>1.517236200007094</v>
          </cell>
          <cell r="Q261">
            <v>1.3166322104541346</v>
          </cell>
          <cell r="R261">
            <v>1.2838005952380953</v>
          </cell>
          <cell r="S261">
            <v>1.2838005952380953</v>
          </cell>
          <cell r="T261">
            <v>1.2838005952380953</v>
          </cell>
          <cell r="U261">
            <v>1.2838005952380953</v>
          </cell>
          <cell r="V261">
            <v>1.2838005952380953</v>
          </cell>
          <cell r="W261">
            <v>1.2838005952380953</v>
          </cell>
          <cell r="X261">
            <v>1.2838005952380953</v>
          </cell>
          <cell r="Y261">
            <v>1.2838005952380953</v>
          </cell>
          <cell r="Z261">
            <v>1.2838005952380953</v>
          </cell>
          <cell r="AA261">
            <v>1.2838005952380953</v>
          </cell>
          <cell r="AB261">
            <v>1.2838005952380953</v>
          </cell>
          <cell r="AC261">
            <v>1.2838005952380953</v>
          </cell>
          <cell r="AD261">
            <v>1.2838005952380953</v>
          </cell>
          <cell r="AE261">
            <v>1.2838005952380953</v>
          </cell>
          <cell r="AF261">
            <v>36.682450791968165</v>
          </cell>
          <cell r="AG261">
            <v>37.193218320251404</v>
          </cell>
          <cell r="AH261">
            <v>37.184799199233645</v>
          </cell>
          <cell r="AI261">
            <v>37.831312057029187</v>
          </cell>
          <cell r="AJ261">
            <v>38.453448130676279</v>
          </cell>
          <cell r="AK261">
            <v>38.945814764849217</v>
          </cell>
          <cell r="AL261">
            <v>44.879655480719705</v>
          </cell>
          <cell r="AM261">
            <v>46.027397260273972</v>
          </cell>
          <cell r="AN261">
            <v>46.027397260273972</v>
          </cell>
          <cell r="AO261">
            <v>46.027397260273972</v>
          </cell>
          <cell r="AP261">
            <v>46.027397260273972</v>
          </cell>
          <cell r="AQ261">
            <v>46.027397260273972</v>
          </cell>
          <cell r="AR261">
            <v>46.027397260273972</v>
          </cell>
          <cell r="AS261">
            <v>46.027397260273972</v>
          </cell>
          <cell r="AT261">
            <v>46.027397260273972</v>
          </cell>
          <cell r="AU261">
            <v>46.027397260273972</v>
          </cell>
          <cell r="AV261">
            <v>46.027397260273972</v>
          </cell>
          <cell r="AW261">
            <v>46.027397260273972</v>
          </cell>
          <cell r="AX261">
            <v>46.027397260273972</v>
          </cell>
          <cell r="AY261">
            <v>46.027397260273972</v>
          </cell>
          <cell r="AZ261">
            <v>46.027397260273972</v>
          </cell>
          <cell r="BA261">
            <v>59.09</v>
          </cell>
          <cell r="BB261">
            <v>59.09</v>
          </cell>
          <cell r="BC261">
            <v>59.09</v>
          </cell>
          <cell r="BD261">
            <v>59.09</v>
          </cell>
          <cell r="BE261">
            <v>59.09</v>
          </cell>
          <cell r="BF261">
            <v>59.09</v>
          </cell>
          <cell r="BG261">
            <v>59.09</v>
          </cell>
          <cell r="BH261">
            <v>59.09</v>
          </cell>
          <cell r="BI261">
            <v>59.09</v>
          </cell>
          <cell r="BJ261">
            <v>59.09</v>
          </cell>
          <cell r="BK261">
            <v>59.09</v>
          </cell>
          <cell r="BL261">
            <v>59.09</v>
          </cell>
          <cell r="BM261">
            <v>59.09</v>
          </cell>
          <cell r="BN261">
            <v>59.09</v>
          </cell>
          <cell r="BO261">
            <v>59.09</v>
          </cell>
          <cell r="BP261">
            <v>59.09</v>
          </cell>
          <cell r="BQ261">
            <v>59.09</v>
          </cell>
          <cell r="BR261">
            <v>59.09</v>
          </cell>
          <cell r="BS261">
            <v>59.09</v>
          </cell>
          <cell r="BT261">
            <v>59.09</v>
          </cell>
          <cell r="BU261">
            <v>59.09</v>
          </cell>
          <cell r="BV261">
            <v>39.940512660553772</v>
          </cell>
          <cell r="BW261">
            <v>1.65</v>
          </cell>
          <cell r="BX261">
            <v>0</v>
          </cell>
          <cell r="BY261">
            <v>90.53</v>
          </cell>
          <cell r="BZ261">
            <v>6.31</v>
          </cell>
          <cell r="CA261">
            <v>1.08</v>
          </cell>
          <cell r="CB261">
            <v>0.42</v>
          </cell>
          <cell r="CC261">
            <v>0.01</v>
          </cell>
          <cell r="CJ261">
            <v>100.00000000000001</v>
          </cell>
          <cell r="CO261">
            <v>1000</v>
          </cell>
        </row>
        <row r="262">
          <cell r="A262" t="str">
            <v>Dragon 1</v>
          </cell>
          <cell r="B262">
            <v>258</v>
          </cell>
          <cell r="E262" t="str">
            <v>CV +/- 1mJ/m10</v>
          </cell>
          <cell r="F262" t="str">
            <v>MILFORD HAVEN</v>
          </cell>
          <cell r="G262" t="str">
            <v>DRAGON MH</v>
          </cell>
          <cell r="H262" t="str">
            <v>MILFORD HAVEN</v>
          </cell>
          <cell r="I262" t="str">
            <v>LI</v>
          </cell>
          <cell r="J262" t="str">
            <v>NG11</v>
          </cell>
          <cell r="K262">
            <v>3.7451414151445235</v>
          </cell>
          <cell r="L262">
            <v>3.6937100867982213</v>
          </cell>
          <cell r="M262">
            <v>3.6945463906883846</v>
          </cell>
          <cell r="N262">
            <v>3.6314089625785306</v>
          </cell>
          <cell r="O262">
            <v>3.5726566107450113</v>
          </cell>
          <cell r="P262">
            <v>3.5274898342605745</v>
          </cell>
          <cell r="Q262">
            <v>3.0610967084856493</v>
          </cell>
          <cell r="R262">
            <v>2.6866522911433508</v>
          </cell>
          <cell r="S262">
            <v>2.6068974807720959</v>
          </cell>
          <cell r="T262">
            <v>2.3873770564721193</v>
          </cell>
          <cell r="U262">
            <v>2.3365739688841369</v>
          </cell>
          <cell r="V262">
            <v>2.3874759426595049</v>
          </cell>
          <cell r="W262">
            <v>2.3843724008932283</v>
          </cell>
          <cell r="X262">
            <v>2.3332638077975316</v>
          </cell>
          <cell r="Y262">
            <v>2.3031454076025275</v>
          </cell>
          <cell r="Z262">
            <v>2.3818355576889729</v>
          </cell>
          <cell r="AA262">
            <v>2.3107299188921249</v>
          </cell>
          <cell r="AB262">
            <v>2.3274602806180935</v>
          </cell>
          <cell r="AC262">
            <v>2.2380111750972334</v>
          </cell>
          <cell r="AD262">
            <v>2.1878120239028105</v>
          </cell>
          <cell r="AE262">
            <v>2.1661160794211098</v>
          </cell>
          <cell r="AF262">
            <v>7.2814339906434915</v>
          </cell>
          <cell r="AG262">
            <v>7.3828208925942418</v>
          </cell>
          <cell r="AH262">
            <v>7.3811497045294727</v>
          </cell>
          <cell r="AI262">
            <v>7.5094819341516885</v>
          </cell>
          <cell r="AJ262">
            <v>7.6329753937122291</v>
          </cell>
          <cell r="AK262">
            <v>7.730709734480719</v>
          </cell>
          <cell r="AL262">
            <v>8.9085718606684274</v>
          </cell>
          <cell r="AM262">
            <v>10.150178379947628</v>
          </cell>
          <cell r="AN262">
            <v>10.460710557717571</v>
          </cell>
          <cell r="AO262">
            <v>11.422577730682178</v>
          </cell>
          <cell r="AP262">
            <v>11.670933753072308</v>
          </cell>
          <cell r="AQ262">
            <v>11.422104622182227</v>
          </cell>
          <cell r="AR262">
            <v>11.436971837865668</v>
          </cell>
          <cell r="AS262">
            <v>11.687491105320547</v>
          </cell>
          <cell r="AT262">
            <v>11.840329277510474</v>
          </cell>
          <cell r="AU262">
            <v>11.449153117211543</v>
          </cell>
          <cell r="AV262">
            <v>11.801465752031527</v>
          </cell>
          <cell r="AW262">
            <v>11.716633889347415</v>
          </cell>
          <cell r="AX262">
            <v>12.184925751684514</v>
          </cell>
          <cell r="AY262">
            <v>12.464507783147377</v>
          </cell>
          <cell r="AZ262">
            <v>12.589353017169723</v>
          </cell>
          <cell r="BA262">
            <v>27.27</v>
          </cell>
          <cell r="BB262">
            <v>27.27</v>
          </cell>
          <cell r="BC262">
            <v>27.27</v>
          </cell>
          <cell r="BD262">
            <v>27.27</v>
          </cell>
          <cell r="BE262">
            <v>27.27</v>
          </cell>
          <cell r="BF262">
            <v>27.27</v>
          </cell>
          <cell r="BG262">
            <v>27.27</v>
          </cell>
          <cell r="BH262">
            <v>27.27</v>
          </cell>
          <cell r="BI262">
            <v>27.27</v>
          </cell>
          <cell r="BJ262">
            <v>27.27</v>
          </cell>
          <cell r="BK262">
            <v>27.27</v>
          </cell>
          <cell r="BL262">
            <v>27.27</v>
          </cell>
          <cell r="BM262">
            <v>27.27</v>
          </cell>
          <cell r="BN262">
            <v>27.27</v>
          </cell>
          <cell r="BO262">
            <v>27.27</v>
          </cell>
          <cell r="BP262">
            <v>27.27</v>
          </cell>
          <cell r="BQ262">
            <v>27.27</v>
          </cell>
          <cell r="BR262">
            <v>27.27</v>
          </cell>
          <cell r="BS262">
            <v>27.27</v>
          </cell>
          <cell r="BT262">
            <v>27.27</v>
          </cell>
          <cell r="BU262">
            <v>27.27</v>
          </cell>
          <cell r="BV262">
            <v>38.644860112922203</v>
          </cell>
          <cell r="BW262">
            <v>0.98</v>
          </cell>
          <cell r="BX262">
            <v>0</v>
          </cell>
          <cell r="BY262">
            <v>95.34</v>
          </cell>
          <cell r="BZ262">
            <v>3.17</v>
          </cell>
          <cell r="CA262">
            <v>0.41</v>
          </cell>
          <cell r="CB262">
            <v>7.0000000000000007E-2</v>
          </cell>
          <cell r="CC262">
            <v>0.02</v>
          </cell>
          <cell r="CD262">
            <v>0.01</v>
          </cell>
          <cell r="CJ262">
            <v>100</v>
          </cell>
          <cell r="CO262">
            <v>1000</v>
          </cell>
        </row>
        <row r="263">
          <cell r="A263" t="str">
            <v>Milford Expansion</v>
          </cell>
          <cell r="B263">
            <v>259</v>
          </cell>
          <cell r="E263" t="str">
            <v>CV +/- 1mJ/m12</v>
          </cell>
          <cell r="F263" t="str">
            <v>MILFORD HAVEN</v>
          </cell>
          <cell r="G263" t="str">
            <v>DRAGON MH</v>
          </cell>
          <cell r="H263" t="str">
            <v>MILFORD HAVEN</v>
          </cell>
          <cell r="I263" t="str">
            <v>LI</v>
          </cell>
          <cell r="J263" t="str">
            <v>NG11</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BV263">
            <v>38.644860112922203</v>
          </cell>
          <cell r="BW263">
            <v>0.98</v>
          </cell>
          <cell r="BX263">
            <v>0</v>
          </cell>
          <cell r="BY263">
            <v>95.34</v>
          </cell>
          <cell r="BZ263">
            <v>3.17</v>
          </cell>
          <cell r="CA263">
            <v>0.41</v>
          </cell>
          <cell r="CB263">
            <v>7.0000000000000007E-2</v>
          </cell>
          <cell r="CC263">
            <v>0.02</v>
          </cell>
          <cell r="CD263">
            <v>0.01</v>
          </cell>
          <cell r="CJ263">
            <v>100</v>
          </cell>
          <cell r="CO263">
            <v>1000</v>
          </cell>
        </row>
        <row r="264">
          <cell r="A264" t="str">
            <v>Northern LNG</v>
          </cell>
          <cell r="B264">
            <v>260</v>
          </cell>
          <cell r="E264" t="str">
            <v>CV +/- 1mJ/m3</v>
          </cell>
          <cell r="F264" t="str">
            <v>TEESSIDE</v>
          </cell>
          <cell r="G264" t="str">
            <v>CONOCO LNG</v>
          </cell>
          <cell r="H264" t="str">
            <v>TEESSIDE</v>
          </cell>
          <cell r="I264" t="str">
            <v>LI</v>
          </cell>
          <cell r="J264" t="str">
            <v>NG11</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BV264">
            <v>39.617226351306769</v>
          </cell>
          <cell r="BW264">
            <v>1.33</v>
          </cell>
          <cell r="BX264">
            <v>0</v>
          </cell>
          <cell r="BY264">
            <v>92.61</v>
          </cell>
          <cell r="BZ264">
            <v>4.42</v>
          </cell>
          <cell r="CA264">
            <v>1.18</v>
          </cell>
          <cell r="CB264">
            <v>0.41</v>
          </cell>
          <cell r="CC264">
            <v>0.04</v>
          </cell>
          <cell r="CD264">
            <v>0.01</v>
          </cell>
          <cell r="CJ264">
            <v>100.00000000000001</v>
          </cell>
          <cell r="CO264">
            <v>1000</v>
          </cell>
        </row>
        <row r="265">
          <cell r="A265" t="str">
            <v>BARROW LNG</v>
          </cell>
          <cell r="B265">
            <v>261</v>
          </cell>
          <cell r="E265" t="str">
            <v>CV +/- 1mJ/m3</v>
          </cell>
          <cell r="F265" t="str">
            <v>BARROW</v>
          </cell>
          <cell r="G265" t="str">
            <v>BARROW LNG</v>
          </cell>
          <cell r="H265" t="str">
            <v>BARROW</v>
          </cell>
          <cell r="I265" t="str">
            <v>LI</v>
          </cell>
          <cell r="J265" t="str">
            <v>NG11</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BV265">
            <v>39.617226351306769</v>
          </cell>
          <cell r="BW265">
            <v>1.33</v>
          </cell>
          <cell r="BX265">
            <v>0</v>
          </cell>
          <cell r="BY265">
            <v>92.61</v>
          </cell>
          <cell r="BZ265">
            <v>4.42</v>
          </cell>
          <cell r="CA265">
            <v>1.18</v>
          </cell>
          <cell r="CB265">
            <v>0.41</v>
          </cell>
          <cell r="CC265">
            <v>0.04</v>
          </cell>
          <cell r="CD265">
            <v>0.01</v>
          </cell>
          <cell r="CJ265">
            <v>100.00000000000001</v>
          </cell>
          <cell r="CO265">
            <v>1000</v>
          </cell>
        </row>
        <row r="266">
          <cell r="A266" t="str">
            <v>EXCELERATE</v>
          </cell>
          <cell r="B266">
            <v>262</v>
          </cell>
          <cell r="E266" t="str">
            <v>CV +/- 1mJ/m3</v>
          </cell>
          <cell r="F266" t="str">
            <v>TEESSIDE</v>
          </cell>
          <cell r="G266" t="str">
            <v>PX T</v>
          </cell>
          <cell r="H266" t="str">
            <v>TEESSIDE</v>
          </cell>
          <cell r="I266" t="str">
            <v>LI</v>
          </cell>
          <cell r="J266" t="str">
            <v>NG11</v>
          </cell>
          <cell r="K266">
            <v>0</v>
          </cell>
          <cell r="L266">
            <v>0</v>
          </cell>
          <cell r="M266">
            <v>0</v>
          </cell>
          <cell r="N266">
            <v>0</v>
          </cell>
          <cell r="O266">
            <v>0</v>
          </cell>
          <cell r="P266">
            <v>0</v>
          </cell>
          <cell r="Q266">
            <v>0</v>
          </cell>
          <cell r="R266">
            <v>20.46802721860643</v>
          </cell>
          <cell r="S266">
            <v>15.532388335392362</v>
          </cell>
          <cell r="T266">
            <v>4.8707533617990855</v>
          </cell>
          <cell r="U266">
            <v>3.9471795909063951</v>
          </cell>
          <cell r="V266">
            <v>4.872809741008564</v>
          </cell>
          <cell r="W266">
            <v>4.8088167497274892</v>
          </cell>
          <cell r="X266">
            <v>3.8949286459388155</v>
          </cell>
          <cell r="Y266">
            <v>3.4550389626602978</v>
          </cell>
          <cell r="Z266">
            <v>4.7573337144363723</v>
          </cell>
          <cell r="AA266">
            <v>3.5601691321561786</v>
          </cell>
          <cell r="AB266">
            <v>3.8053035141572948</v>
          </cell>
          <cell r="AC266">
            <v>2.6765367463623382</v>
          </cell>
          <cell r="AD266">
            <v>2.1898815587939375</v>
          </cell>
          <cell r="AE266">
            <v>2.0006224982531831</v>
          </cell>
          <cell r="AF266">
            <v>0</v>
          </cell>
          <cell r="AG266">
            <v>0</v>
          </cell>
          <cell r="AH266">
            <v>0</v>
          </cell>
          <cell r="AI266">
            <v>0</v>
          </cell>
          <cell r="AJ266">
            <v>0</v>
          </cell>
          <cell r="AK266">
            <v>0</v>
          </cell>
          <cell r="AL266">
            <v>0</v>
          </cell>
          <cell r="AM266">
            <v>0.83056367955902344</v>
          </cell>
          <cell r="AN266">
            <v>1.0944871859315746</v>
          </cell>
          <cell r="AO266">
            <v>3.4902198360790733</v>
          </cell>
          <cell r="AP266">
            <v>4.3068726944081792</v>
          </cell>
          <cell r="AQ266">
            <v>3.4887469249889849</v>
          </cell>
          <cell r="AR266">
            <v>3.5351731797564074</v>
          </cell>
          <cell r="AS266">
            <v>4.3646499192547852</v>
          </cell>
          <cell r="AT266">
            <v>4.9203497221664918</v>
          </cell>
          <cell r="AU266">
            <v>3.5734302070112571</v>
          </cell>
          <cell r="AV266">
            <v>4.775054040678155</v>
          </cell>
          <cell r="AW266">
            <v>4.4674491631884301</v>
          </cell>
          <cell r="AX266">
            <v>6.3514913528105215</v>
          </cell>
          <cell r="AY266">
            <v>7.7629769207073629</v>
          </cell>
          <cell r="AZ266">
            <v>8.4973552056139141</v>
          </cell>
          <cell r="BA266">
            <v>17</v>
          </cell>
          <cell r="BB266">
            <v>17</v>
          </cell>
          <cell r="BC266">
            <v>17</v>
          </cell>
          <cell r="BD266">
            <v>17</v>
          </cell>
          <cell r="BE266">
            <v>17</v>
          </cell>
          <cell r="BF266">
            <v>17</v>
          </cell>
          <cell r="BG266">
            <v>17</v>
          </cell>
          <cell r="BH266">
            <v>17</v>
          </cell>
          <cell r="BI266">
            <v>17</v>
          </cell>
          <cell r="BJ266">
            <v>17</v>
          </cell>
          <cell r="BK266">
            <v>17</v>
          </cell>
          <cell r="BL266">
            <v>17</v>
          </cell>
          <cell r="BM266">
            <v>17</v>
          </cell>
          <cell r="BN266">
            <v>17</v>
          </cell>
          <cell r="BO266">
            <v>17</v>
          </cell>
          <cell r="BP266">
            <v>17</v>
          </cell>
          <cell r="BQ266">
            <v>17</v>
          </cell>
          <cell r="BR266">
            <v>17</v>
          </cell>
          <cell r="BS266">
            <v>17</v>
          </cell>
          <cell r="BT266">
            <v>17</v>
          </cell>
          <cell r="BU266">
            <v>17</v>
          </cell>
          <cell r="BV266">
            <v>39.617226351306769</v>
          </cell>
          <cell r="BW266">
            <v>1.33</v>
          </cell>
          <cell r="BX266">
            <v>0</v>
          </cell>
          <cell r="BY266">
            <v>92.61</v>
          </cell>
          <cell r="BZ266">
            <v>4.42</v>
          </cell>
          <cell r="CA266">
            <v>1.18</v>
          </cell>
          <cell r="CB266">
            <v>0.41</v>
          </cell>
          <cell r="CC266">
            <v>0.04</v>
          </cell>
          <cell r="CD266">
            <v>0.01</v>
          </cell>
          <cell r="CJ266">
            <v>100.00000000000001</v>
          </cell>
          <cell r="CO266">
            <v>1000</v>
          </cell>
        </row>
        <row r="267">
          <cell r="A267" t="str">
            <v>HOEGH LNG CORE</v>
          </cell>
          <cell r="B267">
            <v>263</v>
          </cell>
          <cell r="E267" t="str">
            <v>CV +/- 1mJ/m3</v>
          </cell>
          <cell r="F267" t="str">
            <v>BARROW</v>
          </cell>
          <cell r="G267" t="str">
            <v>HOEGH LNG</v>
          </cell>
          <cell r="H267" t="str">
            <v>BARROW</v>
          </cell>
          <cell r="I267" t="str">
            <v>LI</v>
          </cell>
          <cell r="J267" t="str">
            <v>NG11</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BV267">
            <v>39.617226351306769</v>
          </cell>
          <cell r="BW267">
            <v>1.33</v>
          </cell>
          <cell r="BX267">
            <v>0</v>
          </cell>
          <cell r="BY267">
            <v>92.61</v>
          </cell>
          <cell r="BZ267">
            <v>4.42</v>
          </cell>
          <cell r="CA267">
            <v>1.18</v>
          </cell>
          <cell r="CB267">
            <v>0.41</v>
          </cell>
          <cell r="CC267">
            <v>0.04</v>
          </cell>
          <cell r="CD267">
            <v>0.01</v>
          </cell>
          <cell r="CJ267">
            <v>100.00000000000001</v>
          </cell>
          <cell r="CO267">
            <v>1000</v>
          </cell>
        </row>
        <row r="268">
          <cell r="A268" t="str">
            <v>ROUGH</v>
          </cell>
          <cell r="B268">
            <v>264</v>
          </cell>
          <cell r="F268" t="str">
            <v>ROUGH</v>
          </cell>
          <cell r="G268" t="str">
            <v>ROUGH</v>
          </cell>
          <cell r="H268" t="str">
            <v>Rough</v>
          </cell>
          <cell r="I268" t="str">
            <v>R</v>
          </cell>
          <cell r="J268" t="str">
            <v>NG11</v>
          </cell>
          <cell r="K268">
            <v>4.8830803822372122</v>
          </cell>
          <cell r="L268">
            <v>4.8830803822372122</v>
          </cell>
          <cell r="M268">
            <v>4.8830803822372122</v>
          </cell>
          <cell r="N268">
            <v>4.8830803822372122</v>
          </cell>
          <cell r="O268">
            <v>4.8830803822372122</v>
          </cell>
          <cell r="P268">
            <v>4.8830803822372122</v>
          </cell>
          <cell r="Q268">
            <v>4.8830803822372122</v>
          </cell>
          <cell r="R268">
            <v>4.8830803822372122</v>
          </cell>
          <cell r="S268">
            <v>4.8830803822372122</v>
          </cell>
          <cell r="T268">
            <v>4.8830803822372122</v>
          </cell>
          <cell r="U268">
            <v>4.8830803822372122</v>
          </cell>
          <cell r="V268">
            <v>4.8830803822372122</v>
          </cell>
          <cell r="W268">
            <v>4.8830803822372122</v>
          </cell>
          <cell r="X268">
            <v>4.8830803822372122</v>
          </cell>
          <cell r="Y268">
            <v>4.8830803822372122</v>
          </cell>
          <cell r="Z268">
            <v>4.8830803822372122</v>
          </cell>
          <cell r="AA268">
            <v>4.8830803822372122</v>
          </cell>
          <cell r="AB268">
            <v>4.8830803822372122</v>
          </cell>
          <cell r="AC268">
            <v>4.8830803822372122</v>
          </cell>
          <cell r="AD268">
            <v>4.8830803822372122</v>
          </cell>
          <cell r="AE268">
            <v>4.8830803822372122</v>
          </cell>
          <cell r="AF268">
            <v>8.8617683686176836</v>
          </cell>
          <cell r="AG268">
            <v>8.8617683686176836</v>
          </cell>
          <cell r="AH268">
            <v>8.8617683686176836</v>
          </cell>
          <cell r="AI268">
            <v>8.8617683686176836</v>
          </cell>
          <cell r="AJ268">
            <v>8.8617683686176836</v>
          </cell>
          <cell r="AK268">
            <v>8.8617683686176836</v>
          </cell>
          <cell r="AL268">
            <v>8.8617683686176836</v>
          </cell>
          <cell r="AM268">
            <v>8.8617683686176836</v>
          </cell>
          <cell r="AN268">
            <v>8.8617683686176836</v>
          </cell>
          <cell r="AO268">
            <v>8.8617683686176836</v>
          </cell>
          <cell r="AP268">
            <v>8.8617683686176836</v>
          </cell>
          <cell r="AQ268">
            <v>8.8617683686176836</v>
          </cell>
          <cell r="AR268">
            <v>8.8617683686176836</v>
          </cell>
          <cell r="AS268">
            <v>8.8617683686176836</v>
          </cell>
          <cell r="AT268">
            <v>8.8617683686176836</v>
          </cell>
          <cell r="AU268">
            <v>8.8617683686176836</v>
          </cell>
          <cell r="AV268">
            <v>8.8617683686176836</v>
          </cell>
          <cell r="AW268">
            <v>8.8617683686176836</v>
          </cell>
          <cell r="AX268">
            <v>8.8617683686176836</v>
          </cell>
          <cell r="AY268">
            <v>8.8617683686176836</v>
          </cell>
          <cell r="AZ268">
            <v>8.8617683686176836</v>
          </cell>
          <cell r="BA268">
            <v>43.272727272727273</v>
          </cell>
          <cell r="BB268">
            <v>43.272727272727273</v>
          </cell>
          <cell r="BC268">
            <v>43.272727272727273</v>
          </cell>
          <cell r="BD268">
            <v>43.272727272727273</v>
          </cell>
          <cell r="BE268">
            <v>43.272727272727273</v>
          </cell>
          <cell r="BF268">
            <v>43.272727272727273</v>
          </cell>
          <cell r="BG268">
            <v>43.272727272727273</v>
          </cell>
          <cell r="BH268">
            <v>43.272727272727273</v>
          </cell>
          <cell r="BI268">
            <v>43.272727272727273</v>
          </cell>
          <cell r="BJ268">
            <v>43.272727272727273</v>
          </cell>
          <cell r="BK268">
            <v>43.272727272727273</v>
          </cell>
          <cell r="BL268">
            <v>43.272727272727273</v>
          </cell>
          <cell r="BM268">
            <v>43.272727272727273</v>
          </cell>
          <cell r="BN268">
            <v>43.272727272727273</v>
          </cell>
          <cell r="BO268">
            <v>43.272727272727273</v>
          </cell>
          <cell r="BP268">
            <v>43.272727272727273</v>
          </cell>
          <cell r="BQ268">
            <v>43.272727272727273</v>
          </cell>
          <cell r="BR268">
            <v>43.272727272727273</v>
          </cell>
          <cell r="BS268">
            <v>43.272727272727273</v>
          </cell>
          <cell r="BT268">
            <v>43.272727272727273</v>
          </cell>
          <cell r="BU268">
            <v>43.272727272727273</v>
          </cell>
          <cell r="BV268">
            <v>39.774476819744798</v>
          </cell>
          <cell r="BW268">
            <v>1.2</v>
          </cell>
          <cell r="BX268">
            <v>1.33</v>
          </cell>
          <cell r="BY268">
            <v>89.93</v>
          </cell>
          <cell r="BZ268">
            <v>5.5</v>
          </cell>
          <cell r="CA268">
            <v>1.47</v>
          </cell>
          <cell r="CB268">
            <v>0.42</v>
          </cell>
          <cell r="CC268">
            <v>0.09</v>
          </cell>
          <cell r="CD268">
            <v>0.06</v>
          </cell>
          <cell r="CJ268">
            <v>100.00000000000001</v>
          </cell>
          <cell r="CO268">
            <v>1000</v>
          </cell>
        </row>
        <row r="269">
          <cell r="A269" t="str">
            <v>ALBURY</v>
          </cell>
          <cell r="B269">
            <v>265</v>
          </cell>
          <cell r="F269" t="str">
            <v>MRS</v>
          </cell>
          <cell r="G269" t="str">
            <v>MRS</v>
          </cell>
          <cell r="H269" t="str">
            <v>MRS</v>
          </cell>
          <cell r="I269" t="str">
            <v>M</v>
          </cell>
          <cell r="J269" t="str">
            <v>NG11</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BV269">
            <v>39.456090554306513</v>
          </cell>
          <cell r="BW269">
            <v>1.87</v>
          </cell>
          <cell r="BX269">
            <v>0.84</v>
          </cell>
          <cell r="BY269">
            <v>90.08</v>
          </cell>
          <cell r="BZ269">
            <v>5.56</v>
          </cell>
          <cell r="CA269">
            <v>1.2</v>
          </cell>
          <cell r="CB269">
            <v>0.33</v>
          </cell>
          <cell r="CC269">
            <v>7.0000000000000007E-2</v>
          </cell>
          <cell r="CD269">
            <v>0.05</v>
          </cell>
          <cell r="CJ269">
            <v>99.999999999999986</v>
          </cell>
          <cell r="CO269">
            <v>1000</v>
          </cell>
        </row>
        <row r="270">
          <cell r="A270" t="str">
            <v>ALDBROUGH</v>
          </cell>
          <cell r="B270">
            <v>266</v>
          </cell>
          <cell r="F270" t="str">
            <v>MRS</v>
          </cell>
          <cell r="G270" t="str">
            <v>MRS</v>
          </cell>
          <cell r="H270" t="str">
            <v>MRS</v>
          </cell>
          <cell r="I270" t="str">
            <v>M</v>
          </cell>
          <cell r="J270" t="str">
            <v>NG11</v>
          </cell>
          <cell r="K270">
            <v>66.612499999999997</v>
          </cell>
          <cell r="L270">
            <v>31.285714285714288</v>
          </cell>
          <cell r="M270">
            <v>31.285714285714285</v>
          </cell>
          <cell r="N270">
            <v>37.665847665847664</v>
          </cell>
          <cell r="O270">
            <v>37.665847665847664</v>
          </cell>
          <cell r="P270">
            <v>37.665847665847664</v>
          </cell>
          <cell r="Q270">
            <v>37.665847665847664</v>
          </cell>
          <cell r="R270">
            <v>37.665847665847664</v>
          </cell>
          <cell r="S270">
            <v>37.665847665847664</v>
          </cell>
          <cell r="T270">
            <v>37.665847665847664</v>
          </cell>
          <cell r="U270">
            <v>37.665847665847664</v>
          </cell>
          <cell r="V270">
            <v>37.665847665847664</v>
          </cell>
          <cell r="W270">
            <v>37.665847665847664</v>
          </cell>
          <cell r="X270">
            <v>37.665847665847664</v>
          </cell>
          <cell r="Y270">
            <v>37.665847665847664</v>
          </cell>
          <cell r="Z270">
            <v>37.665847665847664</v>
          </cell>
          <cell r="AA270">
            <v>37.665847665847664</v>
          </cell>
          <cell r="AB270">
            <v>37.665847665847664</v>
          </cell>
          <cell r="AC270">
            <v>37.665847665847664</v>
          </cell>
          <cell r="AD270">
            <v>37.665847665847664</v>
          </cell>
          <cell r="AE270">
            <v>37.665847665847664</v>
          </cell>
          <cell r="AF270">
            <v>0.19925280199252804</v>
          </cell>
          <cell r="AG270">
            <v>0.47945205479452052</v>
          </cell>
          <cell r="AH270">
            <v>0.71917808219178081</v>
          </cell>
          <cell r="AI270">
            <v>1.0136986301369864</v>
          </cell>
          <cell r="AJ270">
            <v>1.0136986301369864</v>
          </cell>
          <cell r="AK270">
            <v>1.0136986301369864</v>
          </cell>
          <cell r="AL270">
            <v>1.0136986301369864</v>
          </cell>
          <cell r="AM270">
            <v>1.0136986301369864</v>
          </cell>
          <cell r="AN270">
            <v>1.0136986301369864</v>
          </cell>
          <cell r="AO270">
            <v>1.0136986301369864</v>
          </cell>
          <cell r="AP270">
            <v>1.0136986301369864</v>
          </cell>
          <cell r="AQ270">
            <v>1.0136986301369864</v>
          </cell>
          <cell r="AR270">
            <v>1.0136986301369864</v>
          </cell>
          <cell r="AS270">
            <v>1.0136986301369864</v>
          </cell>
          <cell r="AT270">
            <v>1.0136986301369864</v>
          </cell>
          <cell r="AU270">
            <v>1.0136986301369864</v>
          </cell>
          <cell r="AV270">
            <v>1.0136986301369864</v>
          </cell>
          <cell r="AW270">
            <v>1.0136986301369864</v>
          </cell>
          <cell r="AX270">
            <v>1.0136986301369864</v>
          </cell>
          <cell r="AY270">
            <v>1.0136986301369864</v>
          </cell>
          <cell r="AZ270">
            <v>1.0136986301369864</v>
          </cell>
          <cell r="BA270">
            <v>13.272727272727273</v>
          </cell>
          <cell r="BB270">
            <v>15</v>
          </cell>
          <cell r="BC270">
            <v>22.5</v>
          </cell>
          <cell r="BD270">
            <v>38.18181818181818</v>
          </cell>
          <cell r="BE270">
            <v>38.18181818181818</v>
          </cell>
          <cell r="BF270">
            <v>38.18181818181818</v>
          </cell>
          <cell r="BG270">
            <v>38.18181818181818</v>
          </cell>
          <cell r="BH270">
            <v>38.18181818181818</v>
          </cell>
          <cell r="BI270">
            <v>38.18181818181818</v>
          </cell>
          <cell r="BJ270">
            <v>38.18181818181818</v>
          </cell>
          <cell r="BK270">
            <v>38.18181818181818</v>
          </cell>
          <cell r="BL270">
            <v>38.18181818181818</v>
          </cell>
          <cell r="BM270">
            <v>38.18181818181818</v>
          </cell>
          <cell r="BN270">
            <v>38.18181818181818</v>
          </cell>
          <cell r="BO270">
            <v>38.18181818181818</v>
          </cell>
          <cell r="BP270">
            <v>38.18181818181818</v>
          </cell>
          <cell r="BQ270">
            <v>38.18181818181818</v>
          </cell>
          <cell r="BR270">
            <v>38.18181818181818</v>
          </cell>
          <cell r="BS270">
            <v>38.18181818181818</v>
          </cell>
          <cell r="BT270">
            <v>38.18181818181818</v>
          </cell>
          <cell r="BU270">
            <v>38.18181818181818</v>
          </cell>
          <cell r="BV270">
            <v>39.994578283107572</v>
          </cell>
          <cell r="BW270">
            <v>1.01</v>
          </cell>
          <cell r="BX270">
            <v>1.45</v>
          </cell>
          <cell r="BY270">
            <v>89.59</v>
          </cell>
          <cell r="BZ270">
            <v>5.75</v>
          </cell>
          <cell r="CA270">
            <v>1.56</v>
          </cell>
          <cell r="CB270">
            <v>0.46</v>
          </cell>
          <cell r="CC270">
            <v>0.11</v>
          </cell>
          <cell r="CD270">
            <v>7.0000000000000007E-2</v>
          </cell>
          <cell r="CJ270">
            <v>99.999999999999986</v>
          </cell>
          <cell r="CO270">
            <v>1000</v>
          </cell>
        </row>
        <row r="271">
          <cell r="A271" t="str">
            <v>ALDBROUGH 2</v>
          </cell>
          <cell r="B271">
            <v>267</v>
          </cell>
          <cell r="F271" t="str">
            <v>MRS</v>
          </cell>
          <cell r="G271" t="str">
            <v>MRS</v>
          </cell>
          <cell r="H271" t="str">
            <v>MRS</v>
          </cell>
          <cell r="I271" t="str">
            <v>M</v>
          </cell>
          <cell r="J271" t="str">
            <v>NG11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BV271">
            <v>39.994578283107572</v>
          </cell>
          <cell r="BW271">
            <v>1.01</v>
          </cell>
          <cell r="BX271">
            <v>1.45</v>
          </cell>
          <cell r="BY271">
            <v>89.59</v>
          </cell>
          <cell r="BZ271">
            <v>5.75</v>
          </cell>
          <cell r="CA271">
            <v>1.56</v>
          </cell>
          <cell r="CB271">
            <v>0.46</v>
          </cell>
          <cell r="CC271">
            <v>0.11</v>
          </cell>
          <cell r="CD271">
            <v>7.0000000000000007E-2</v>
          </cell>
          <cell r="CJ271">
            <v>99.999999999999986</v>
          </cell>
          <cell r="CO271">
            <v>1001</v>
          </cell>
        </row>
        <row r="272">
          <cell r="A272" t="str">
            <v>BAINS OFFSHORE</v>
          </cell>
          <cell r="B272">
            <v>268</v>
          </cell>
          <cell r="F272" t="str">
            <v>MRS</v>
          </cell>
          <cell r="G272" t="str">
            <v>MRS</v>
          </cell>
          <cell r="H272" t="str">
            <v>MRS</v>
          </cell>
          <cell r="I272" t="str">
            <v>M</v>
          </cell>
          <cell r="J272" t="str">
            <v>NG11</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BV272">
            <v>37.958523187933302</v>
          </cell>
          <cell r="BW272">
            <v>6.87</v>
          </cell>
          <cell r="BX272">
            <v>0.51</v>
          </cell>
          <cell r="BY272">
            <v>85.95</v>
          </cell>
          <cell r="BZ272">
            <v>4.4800000000000004</v>
          </cell>
          <cell r="CA272">
            <v>1.1299999999999999</v>
          </cell>
          <cell r="CB272">
            <v>0.56999999999999995</v>
          </cell>
          <cell r="CC272">
            <v>0.44</v>
          </cell>
          <cell r="CD272">
            <v>0.05</v>
          </cell>
          <cell r="CG272" t="str">
            <v>&lt;3.3ppm</v>
          </cell>
          <cell r="CJ272">
            <v>99.999999999999986</v>
          </cell>
          <cell r="CO272">
            <v>1000</v>
          </cell>
        </row>
        <row r="273">
          <cell r="A273" t="str">
            <v>BACTON OFFSHORE</v>
          </cell>
          <cell r="B273">
            <v>269</v>
          </cell>
          <cell r="E273" t="str">
            <v>Baird/Hewitt/Esmond Forbes</v>
          </cell>
          <cell r="F273" t="str">
            <v>LRS</v>
          </cell>
          <cell r="G273" t="str">
            <v>LRS</v>
          </cell>
          <cell r="H273" t="str">
            <v>LRS</v>
          </cell>
          <cell r="I273" t="str">
            <v>R</v>
          </cell>
          <cell r="J273" t="str">
            <v>NG11</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BV273">
            <v>38.682510860181779</v>
          </cell>
          <cell r="BW273">
            <v>2.71</v>
          </cell>
          <cell r="BX273">
            <v>0.84</v>
          </cell>
          <cell r="BY273">
            <v>90.91</v>
          </cell>
          <cell r="BZ273">
            <v>4</v>
          </cell>
          <cell r="CA273">
            <v>0.99</v>
          </cell>
          <cell r="CB273">
            <v>0.37</v>
          </cell>
          <cell r="CC273">
            <v>0.11</v>
          </cell>
          <cell r="CD273">
            <v>0.06</v>
          </cell>
          <cell r="CE273">
            <v>0.01</v>
          </cell>
          <cell r="CJ273">
            <v>100</v>
          </cell>
          <cell r="CO273">
            <v>1000</v>
          </cell>
        </row>
        <row r="274">
          <cell r="A274" t="str">
            <v>BRITISH SALT</v>
          </cell>
          <cell r="B274">
            <v>270</v>
          </cell>
          <cell r="F274" t="str">
            <v>MRS</v>
          </cell>
          <cell r="G274" t="str">
            <v>MRS</v>
          </cell>
          <cell r="H274" t="str">
            <v>MRS</v>
          </cell>
          <cell r="I274" t="str">
            <v>M</v>
          </cell>
          <cell r="J274" t="str">
            <v>NG11</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BV274">
            <v>39.480477811527798</v>
          </cell>
          <cell r="BW274">
            <v>2.0299999999999998</v>
          </cell>
          <cell r="BX274">
            <v>1.75</v>
          </cell>
          <cell r="BY274">
            <v>88.33</v>
          </cell>
          <cell r="BZ274">
            <v>5.65</v>
          </cell>
          <cell r="CA274">
            <v>1.59</v>
          </cell>
          <cell r="CB274">
            <v>0.49</v>
          </cell>
          <cell r="CC274">
            <v>0.11</v>
          </cell>
          <cell r="CD274">
            <v>0.05</v>
          </cell>
          <cell r="CJ274">
            <v>100</v>
          </cell>
          <cell r="CO274">
            <v>1000</v>
          </cell>
        </row>
        <row r="275">
          <cell r="A275" t="str">
            <v>CAYTHORPE</v>
          </cell>
          <cell r="B275">
            <v>271</v>
          </cell>
          <cell r="F275" t="str">
            <v>MRS</v>
          </cell>
          <cell r="G275" t="str">
            <v>MRS</v>
          </cell>
          <cell r="H275" t="str">
            <v>MRS</v>
          </cell>
          <cell r="I275" t="str">
            <v>M</v>
          </cell>
          <cell r="J275" t="str">
            <v>NG11</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BV275">
            <v>39.994578283107572</v>
          </cell>
          <cell r="BW275">
            <v>1.01</v>
          </cell>
          <cell r="BX275">
            <v>1.45</v>
          </cell>
          <cell r="BY275">
            <v>89.59</v>
          </cell>
          <cell r="BZ275">
            <v>5.75</v>
          </cell>
          <cell r="CA275">
            <v>1.56</v>
          </cell>
          <cell r="CB275">
            <v>0.46</v>
          </cell>
          <cell r="CC275">
            <v>0.11</v>
          </cell>
          <cell r="CD275">
            <v>7.0000000000000007E-2</v>
          </cell>
          <cell r="CJ275">
            <v>99.999999999999986</v>
          </cell>
          <cell r="CO275">
            <v>1000</v>
          </cell>
        </row>
        <row r="276">
          <cell r="A276" t="str">
            <v>FLEETWOOD MRS</v>
          </cell>
          <cell r="B276">
            <v>272</v>
          </cell>
          <cell r="F276" t="str">
            <v>MRS</v>
          </cell>
          <cell r="G276" t="str">
            <v>MRS</v>
          </cell>
          <cell r="H276" t="str">
            <v>MRS</v>
          </cell>
          <cell r="I276" t="str">
            <v>M</v>
          </cell>
          <cell r="J276" t="str">
            <v>NG11</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BV276">
            <v>39.512679550903037</v>
          </cell>
          <cell r="BW276">
            <v>2</v>
          </cell>
          <cell r="BX276">
            <v>1.77</v>
          </cell>
          <cell r="BY276">
            <v>88.29</v>
          </cell>
          <cell r="BZ276">
            <v>5.66</v>
          </cell>
          <cell r="CA276">
            <v>1.62</v>
          </cell>
          <cell r="CB276">
            <v>0.5</v>
          </cell>
          <cell r="CC276">
            <v>0.11</v>
          </cell>
          <cell r="CD276">
            <v>0.05</v>
          </cell>
          <cell r="CJ276">
            <v>100</v>
          </cell>
          <cell r="CO276">
            <v>1000</v>
          </cell>
        </row>
        <row r="277">
          <cell r="A277" t="str">
            <v>HATFIELD MOOR</v>
          </cell>
          <cell r="B277">
            <v>273</v>
          </cell>
          <cell r="F277" t="str">
            <v>MRS</v>
          </cell>
          <cell r="G277" t="str">
            <v>MRS</v>
          </cell>
          <cell r="H277" t="str">
            <v>MRS</v>
          </cell>
          <cell r="I277" t="str">
            <v>M</v>
          </cell>
          <cell r="J277" t="str">
            <v>NG11</v>
          </cell>
          <cell r="K277">
            <v>7.242063492063493</v>
          </cell>
          <cell r="L277">
            <v>7.242063492063493</v>
          </cell>
          <cell r="M277">
            <v>7.242063492063493</v>
          </cell>
          <cell r="N277">
            <v>7.242063492063493</v>
          </cell>
          <cell r="O277">
            <v>7.242063492063493</v>
          </cell>
          <cell r="P277">
            <v>7.242063492063493</v>
          </cell>
          <cell r="Q277">
            <v>7.242063492063493</v>
          </cell>
          <cell r="R277">
            <v>7.242063492063493</v>
          </cell>
          <cell r="S277">
            <v>7.242063492063493</v>
          </cell>
          <cell r="T277">
            <v>7.242063492063493</v>
          </cell>
          <cell r="U277">
            <v>7.242063492063493</v>
          </cell>
          <cell r="V277">
            <v>7.242063492063493</v>
          </cell>
          <cell r="W277">
            <v>7.242063492063493</v>
          </cell>
          <cell r="X277">
            <v>7.242063492063493</v>
          </cell>
          <cell r="Y277">
            <v>7.242063492063493</v>
          </cell>
          <cell r="Z277">
            <v>7.242063492063493</v>
          </cell>
          <cell r="AA277">
            <v>7.242063492063493</v>
          </cell>
          <cell r="AB277">
            <v>7.242063492063493</v>
          </cell>
          <cell r="AC277">
            <v>7.242063492063493</v>
          </cell>
          <cell r="AD277">
            <v>7.242063492063493</v>
          </cell>
          <cell r="AE277">
            <v>7.242063492063493</v>
          </cell>
          <cell r="AF277">
            <v>0.31382316313823161</v>
          </cell>
          <cell r="AG277">
            <v>0.31382316313823161</v>
          </cell>
          <cell r="AH277">
            <v>0.31382316313823161</v>
          </cell>
          <cell r="AI277">
            <v>0.31382316313823161</v>
          </cell>
          <cell r="AJ277">
            <v>0.31382316313823161</v>
          </cell>
          <cell r="AK277">
            <v>0.31382316313823161</v>
          </cell>
          <cell r="AL277">
            <v>0.31382316313823161</v>
          </cell>
          <cell r="AM277">
            <v>0.31382316313823161</v>
          </cell>
          <cell r="AN277">
            <v>0.31382316313823161</v>
          </cell>
          <cell r="AO277">
            <v>0.31382316313823161</v>
          </cell>
          <cell r="AP277">
            <v>0.31382316313823161</v>
          </cell>
          <cell r="AQ277">
            <v>0.31382316313823161</v>
          </cell>
          <cell r="AR277">
            <v>0.31382316313823161</v>
          </cell>
          <cell r="AS277">
            <v>0.31382316313823161</v>
          </cell>
          <cell r="AT277">
            <v>0.31382316313823161</v>
          </cell>
          <cell r="AU277">
            <v>0.31382316313823161</v>
          </cell>
          <cell r="AV277">
            <v>0.31382316313823161</v>
          </cell>
          <cell r="AW277">
            <v>0.31382316313823161</v>
          </cell>
          <cell r="AX277">
            <v>0.31382316313823161</v>
          </cell>
          <cell r="AY277">
            <v>0.31382316313823161</v>
          </cell>
          <cell r="AZ277">
            <v>0.31382316313823161</v>
          </cell>
          <cell r="BA277">
            <v>2.2727272727272729</v>
          </cell>
          <cell r="BB277">
            <v>2.2727272727272729</v>
          </cell>
          <cell r="BC277">
            <v>2.2727272727272729</v>
          </cell>
          <cell r="BD277">
            <v>2.2727272727272729</v>
          </cell>
          <cell r="BE277">
            <v>2.2727272727272729</v>
          </cell>
          <cell r="BF277">
            <v>2.2727272727272729</v>
          </cell>
          <cell r="BG277">
            <v>2.2727272727272729</v>
          </cell>
          <cell r="BH277">
            <v>2.2727272727272729</v>
          </cell>
          <cell r="BI277">
            <v>2.2727272727272729</v>
          </cell>
          <cell r="BJ277">
            <v>2.2727272727272729</v>
          </cell>
          <cell r="BK277">
            <v>2.2727272727272729</v>
          </cell>
          <cell r="BL277">
            <v>2.2727272727272729</v>
          </cell>
          <cell r="BM277">
            <v>2.2727272727272729</v>
          </cell>
          <cell r="BN277">
            <v>2.2727272727272729</v>
          </cell>
          <cell r="BO277">
            <v>2.2727272727272729</v>
          </cell>
          <cell r="BP277">
            <v>2.2727272727272729</v>
          </cell>
          <cell r="BQ277">
            <v>2.2727272727272729</v>
          </cell>
          <cell r="BR277">
            <v>2.2727272727272729</v>
          </cell>
          <cell r="BS277">
            <v>2.2727272727272729</v>
          </cell>
          <cell r="BT277">
            <v>2.2727272727272729</v>
          </cell>
          <cell r="BU277">
            <v>2.2727272727272729</v>
          </cell>
          <cell r="BV277">
            <v>39.58458875533637</v>
          </cell>
          <cell r="BW277">
            <v>1.54</v>
          </cell>
          <cell r="BX277">
            <v>1.4</v>
          </cell>
          <cell r="BY277">
            <v>89.7</v>
          </cell>
          <cell r="BZ277">
            <v>5.32</v>
          </cell>
          <cell r="CA277">
            <v>1.43</v>
          </cell>
          <cell r="CB277">
            <v>0.44</v>
          </cell>
          <cell r="CC277">
            <v>0.11</v>
          </cell>
          <cell r="CD277">
            <v>0.06</v>
          </cell>
          <cell r="CJ277">
            <v>100.00000000000001</v>
          </cell>
          <cell r="CO277">
            <v>1000</v>
          </cell>
        </row>
        <row r="278">
          <cell r="A278" t="str">
            <v>HILLTOP FARM</v>
          </cell>
          <cell r="B278">
            <v>274</v>
          </cell>
          <cell r="F278" t="str">
            <v>MRS</v>
          </cell>
          <cell r="G278" t="str">
            <v>MRS</v>
          </cell>
          <cell r="H278" t="str">
            <v>MRS</v>
          </cell>
          <cell r="I278" t="str">
            <v>M</v>
          </cell>
          <cell r="J278" t="str">
            <v>NG11</v>
          </cell>
          <cell r="K278">
            <v>0</v>
          </cell>
          <cell r="L278">
            <v>0</v>
          </cell>
          <cell r="M278">
            <v>126.27962085308056</v>
          </cell>
          <cell r="N278">
            <v>107.35294117647061</v>
          </cell>
          <cell r="O278">
            <v>79.132791327913282</v>
          </cell>
          <cell r="P278">
            <v>61.53846153846154</v>
          </cell>
          <cell r="Q278">
            <v>54.579439252336456</v>
          </cell>
          <cell r="R278">
            <v>54.579439252336456</v>
          </cell>
          <cell r="S278">
            <v>54.579439252336456</v>
          </cell>
          <cell r="T278">
            <v>54.579439252336456</v>
          </cell>
          <cell r="U278">
            <v>54.579439252336456</v>
          </cell>
          <cell r="V278">
            <v>54.579439252336456</v>
          </cell>
          <cell r="W278">
            <v>54.579439252336456</v>
          </cell>
          <cell r="X278">
            <v>54.579439252336456</v>
          </cell>
          <cell r="Y278">
            <v>54.579439252336456</v>
          </cell>
          <cell r="Z278">
            <v>54.579439252336456</v>
          </cell>
          <cell r="AA278">
            <v>54.579439252336456</v>
          </cell>
          <cell r="AB278">
            <v>54.579439252336456</v>
          </cell>
          <cell r="AC278">
            <v>54.579439252336456</v>
          </cell>
          <cell r="AD278">
            <v>54.579439252336456</v>
          </cell>
          <cell r="AE278">
            <v>54.579439252336456</v>
          </cell>
          <cell r="AF278">
            <v>0</v>
          </cell>
          <cell r="AG278">
            <v>5.2552926525529273E-2</v>
          </cell>
          <cell r="AH278">
            <v>0.10510585305105855</v>
          </cell>
          <cell r="AI278">
            <v>0.13125778331257781</v>
          </cell>
          <cell r="AJ278">
            <v>0.1838107098381071</v>
          </cell>
          <cell r="AK278">
            <v>0.23636363636363636</v>
          </cell>
          <cell r="AL278">
            <v>0.26650062266500618</v>
          </cell>
          <cell r="AM278">
            <v>0.26650062266500618</v>
          </cell>
          <cell r="AN278">
            <v>0.26650062266500618</v>
          </cell>
          <cell r="AO278">
            <v>0.26650062266500618</v>
          </cell>
          <cell r="AP278">
            <v>0.26650062266500618</v>
          </cell>
          <cell r="AQ278">
            <v>0.26650062266500618</v>
          </cell>
          <cell r="AR278">
            <v>0.26650062266500618</v>
          </cell>
          <cell r="AS278">
            <v>0.26650062266500618</v>
          </cell>
          <cell r="AT278">
            <v>0.26650062266500618</v>
          </cell>
          <cell r="AU278">
            <v>0.26650062266500618</v>
          </cell>
          <cell r="AV278">
            <v>0.26650062266500618</v>
          </cell>
          <cell r="AW278">
            <v>0.26650062266500618</v>
          </cell>
          <cell r="AX278">
            <v>0.26650062266500618</v>
          </cell>
          <cell r="AY278">
            <v>0.26650062266500618</v>
          </cell>
          <cell r="AZ278">
            <v>0.26650062266500618</v>
          </cell>
          <cell r="BA278">
            <v>0</v>
          </cell>
          <cell r="BB278">
            <v>0</v>
          </cell>
          <cell r="BC278">
            <v>13.272727272727273</v>
          </cell>
          <cell r="BD278">
            <v>14.090909090909092</v>
          </cell>
          <cell r="BE278">
            <v>14.545454545454545</v>
          </cell>
          <cell r="BF278">
            <v>14.545454545454545</v>
          </cell>
          <cell r="BG278">
            <v>14.545454545454545</v>
          </cell>
          <cell r="BH278">
            <v>14.545454545454545</v>
          </cell>
          <cell r="BI278">
            <v>14.545454545454545</v>
          </cell>
          <cell r="BJ278">
            <v>14.545454545454545</v>
          </cell>
          <cell r="BK278">
            <v>14.545454545454545</v>
          </cell>
          <cell r="BL278">
            <v>14.545454545454545</v>
          </cell>
          <cell r="BM278">
            <v>14.545454545454545</v>
          </cell>
          <cell r="BN278">
            <v>14.545454545454545</v>
          </cell>
          <cell r="BO278">
            <v>14.545454545454545</v>
          </cell>
          <cell r="BP278">
            <v>14.545454545454545</v>
          </cell>
          <cell r="BQ278">
            <v>14.545454545454545</v>
          </cell>
          <cell r="BR278">
            <v>14.545454545454545</v>
          </cell>
          <cell r="BS278">
            <v>14.545454545454545</v>
          </cell>
          <cell r="BT278">
            <v>14.545454545454545</v>
          </cell>
          <cell r="BU278">
            <v>14.545454545454545</v>
          </cell>
          <cell r="BV278">
            <v>39.480477811527798</v>
          </cell>
          <cell r="BW278">
            <v>2.0299999999999998</v>
          </cell>
          <cell r="BX278">
            <v>1.75</v>
          </cell>
          <cell r="BY278">
            <v>88.33</v>
          </cell>
          <cell r="BZ278">
            <v>5.65</v>
          </cell>
          <cell r="CA278">
            <v>1.59</v>
          </cell>
          <cell r="CB278">
            <v>0.49</v>
          </cell>
          <cell r="CC278">
            <v>0.11</v>
          </cell>
          <cell r="CD278">
            <v>0.05</v>
          </cell>
          <cell r="CJ278">
            <v>100</v>
          </cell>
          <cell r="CO278">
            <v>1000</v>
          </cell>
        </row>
        <row r="279">
          <cell r="A279" t="str">
            <v>HOLEHOUSE FARM</v>
          </cell>
          <cell r="B279">
            <v>275</v>
          </cell>
          <cell r="F279" t="str">
            <v>MRS</v>
          </cell>
          <cell r="G279" t="str">
            <v>MRS</v>
          </cell>
          <cell r="H279" t="str">
            <v>MRS</v>
          </cell>
          <cell r="I279" t="str">
            <v>M</v>
          </cell>
          <cell r="J279" t="str">
            <v>NG11</v>
          </cell>
          <cell r="K279">
            <v>3.6896670691737108</v>
          </cell>
          <cell r="L279">
            <v>5.5345006037605664</v>
          </cell>
          <cell r="M279">
            <v>7.3793341383474216</v>
          </cell>
          <cell r="N279">
            <v>7.3793341383474216</v>
          </cell>
          <cell r="O279">
            <v>7.3793341383474216</v>
          </cell>
          <cell r="P279">
            <v>7.3793341383474216</v>
          </cell>
          <cell r="Q279">
            <v>7.3793341383474216</v>
          </cell>
          <cell r="R279">
            <v>7.3793341383474216</v>
          </cell>
          <cell r="S279">
            <v>7.3793341383474216</v>
          </cell>
          <cell r="T279">
            <v>7.3793341383474216</v>
          </cell>
          <cell r="U279">
            <v>7.3793341383474216</v>
          </cell>
          <cell r="V279">
            <v>7.3793341383474216</v>
          </cell>
          <cell r="W279">
            <v>7.3793341383474216</v>
          </cell>
          <cell r="X279">
            <v>7.3793341383474216</v>
          </cell>
          <cell r="Y279">
            <v>7.3793341383474216</v>
          </cell>
          <cell r="Z279">
            <v>7.3793341383474216</v>
          </cell>
          <cell r="AA279">
            <v>7.3793341383474216</v>
          </cell>
          <cell r="AB279">
            <v>7.3793341383474216</v>
          </cell>
          <cell r="AC279">
            <v>7.3793341383474216</v>
          </cell>
          <cell r="AD279">
            <v>7.3793341383474216</v>
          </cell>
          <cell r="AE279">
            <v>7.3793341383474216</v>
          </cell>
          <cell r="AF279">
            <v>1.4438356164383561</v>
          </cell>
          <cell r="AG279">
            <v>1.4438356164383561</v>
          </cell>
          <cell r="AH279">
            <v>1.4438356164383561</v>
          </cell>
          <cell r="AI279">
            <v>1.4438356164383561</v>
          </cell>
          <cell r="AJ279">
            <v>1.4438356164383561</v>
          </cell>
          <cell r="AK279">
            <v>1.4438356164383561</v>
          </cell>
          <cell r="AL279">
            <v>1.4438356164383561</v>
          </cell>
          <cell r="AM279">
            <v>1.4438356164383561</v>
          </cell>
          <cell r="AN279">
            <v>1.4438356164383561</v>
          </cell>
          <cell r="AO279">
            <v>1.4438356164383561</v>
          </cell>
          <cell r="AP279">
            <v>1.4438356164383561</v>
          </cell>
          <cell r="AQ279">
            <v>1.4438356164383561</v>
          </cell>
          <cell r="AR279">
            <v>1.4438356164383561</v>
          </cell>
          <cell r="AS279">
            <v>1.4438356164383561</v>
          </cell>
          <cell r="AT279">
            <v>1.4438356164383561</v>
          </cell>
          <cell r="AU279">
            <v>1.4438356164383561</v>
          </cell>
          <cell r="AV279">
            <v>1.4438356164383561</v>
          </cell>
          <cell r="AW279">
            <v>1.4438356164383561</v>
          </cell>
          <cell r="AX279">
            <v>1.4438356164383561</v>
          </cell>
          <cell r="AY279">
            <v>1.4438356164383561</v>
          </cell>
          <cell r="AZ279">
            <v>1.4438356164383561</v>
          </cell>
          <cell r="BA279">
            <v>5.3272727272727272</v>
          </cell>
          <cell r="BB279">
            <v>7.9909090909090912</v>
          </cell>
          <cell r="BC279">
            <v>10.654545454545454</v>
          </cell>
          <cell r="BD279">
            <v>10.654545454545454</v>
          </cell>
          <cell r="BE279">
            <v>10.654545454545454</v>
          </cell>
          <cell r="BF279">
            <v>10.654545454545454</v>
          </cell>
          <cell r="BG279">
            <v>10.654545454545454</v>
          </cell>
          <cell r="BH279">
            <v>10.654545454545454</v>
          </cell>
          <cell r="BI279">
            <v>10.654545454545454</v>
          </cell>
          <cell r="BJ279">
            <v>10.654545454545454</v>
          </cell>
          <cell r="BK279">
            <v>10.654545454545454</v>
          </cell>
          <cell r="BL279">
            <v>10.654545454545454</v>
          </cell>
          <cell r="BM279">
            <v>10.654545454545454</v>
          </cell>
          <cell r="BN279">
            <v>10.654545454545454</v>
          </cell>
          <cell r="BO279">
            <v>10.654545454545454</v>
          </cell>
          <cell r="BP279">
            <v>10.654545454545454</v>
          </cell>
          <cell r="BQ279">
            <v>10.654545454545454</v>
          </cell>
          <cell r="BR279">
            <v>10.654545454545454</v>
          </cell>
          <cell r="BS279">
            <v>10.654545454545454</v>
          </cell>
          <cell r="BT279">
            <v>10.654545454545454</v>
          </cell>
          <cell r="BU279">
            <v>10.654545454545454</v>
          </cell>
          <cell r="BV279">
            <v>39.480477811527798</v>
          </cell>
          <cell r="BW279">
            <v>2.0299999999999998</v>
          </cell>
          <cell r="BX279">
            <v>1.75</v>
          </cell>
          <cell r="BY279">
            <v>88.33</v>
          </cell>
          <cell r="BZ279">
            <v>5.65</v>
          </cell>
          <cell r="CA279">
            <v>1.59</v>
          </cell>
          <cell r="CB279">
            <v>0.49</v>
          </cell>
          <cell r="CC279">
            <v>0.11</v>
          </cell>
          <cell r="CD279">
            <v>0.05</v>
          </cell>
          <cell r="CJ279">
            <v>100</v>
          </cell>
          <cell r="CO279">
            <v>1000</v>
          </cell>
        </row>
        <row r="280">
          <cell r="A280" t="str">
            <v>HOLFORD</v>
          </cell>
          <cell r="B280">
            <v>276</v>
          </cell>
          <cell r="E280" t="str">
            <v>Holford phased for forecast</v>
          </cell>
          <cell r="F280" t="str">
            <v>MRS</v>
          </cell>
          <cell r="G280" t="str">
            <v>MRS</v>
          </cell>
          <cell r="H280" t="str">
            <v>MRS</v>
          </cell>
          <cell r="I280" t="str">
            <v>M</v>
          </cell>
          <cell r="J280" t="str">
            <v>NG11</v>
          </cell>
          <cell r="K280">
            <v>0</v>
          </cell>
          <cell r="L280">
            <v>52.227642276422763</v>
          </cell>
          <cell r="M280">
            <v>52.079268292682926</v>
          </cell>
          <cell r="N280">
            <v>52.079268292682926</v>
          </cell>
          <cell r="O280">
            <v>52.079268292682926</v>
          </cell>
          <cell r="P280">
            <v>52.079268292682926</v>
          </cell>
          <cell r="Q280">
            <v>52.079268292682926</v>
          </cell>
          <cell r="R280">
            <v>52.079268292682926</v>
          </cell>
          <cell r="S280">
            <v>52.079268292682926</v>
          </cell>
          <cell r="T280">
            <v>52.079268292682926</v>
          </cell>
          <cell r="U280">
            <v>52.079268292682926</v>
          </cell>
          <cell r="V280">
            <v>52.079268292682926</v>
          </cell>
          <cell r="W280">
            <v>52.079268292682926</v>
          </cell>
          <cell r="X280">
            <v>52.079268292682926</v>
          </cell>
          <cell r="Y280">
            <v>52.079268292682926</v>
          </cell>
          <cell r="Z280">
            <v>52.079268292682926</v>
          </cell>
          <cell r="AA280">
            <v>52.079268292682926</v>
          </cell>
          <cell r="AB280">
            <v>52.079268292682926</v>
          </cell>
          <cell r="AC280">
            <v>52.079268292682926</v>
          </cell>
          <cell r="AD280">
            <v>52.079268292682926</v>
          </cell>
          <cell r="AE280">
            <v>52.079268292682926</v>
          </cell>
          <cell r="AF280">
            <v>0</v>
          </cell>
          <cell r="AG280">
            <v>0.15317559153175592</v>
          </cell>
          <cell r="AH280">
            <v>0.40846824408468246</v>
          </cell>
          <cell r="AI280">
            <v>0.40846824408468246</v>
          </cell>
          <cell r="AJ280">
            <v>0.40846824408468246</v>
          </cell>
          <cell r="AK280">
            <v>0.40846824408468246</v>
          </cell>
          <cell r="AL280">
            <v>0.40846824408468246</v>
          </cell>
          <cell r="AM280">
            <v>0.40846824408468246</v>
          </cell>
          <cell r="AN280">
            <v>0.40846824408468246</v>
          </cell>
          <cell r="AO280">
            <v>0.40846824408468246</v>
          </cell>
          <cell r="AP280">
            <v>0.40846824408468246</v>
          </cell>
          <cell r="AQ280">
            <v>0.40846824408468246</v>
          </cell>
          <cell r="AR280">
            <v>0.40846824408468246</v>
          </cell>
          <cell r="AS280">
            <v>0.40846824408468246</v>
          </cell>
          <cell r="AT280">
            <v>0.40846824408468246</v>
          </cell>
          <cell r="AU280">
            <v>0.40846824408468246</v>
          </cell>
          <cell r="AV280">
            <v>0.40846824408468246</v>
          </cell>
          <cell r="AW280">
            <v>0.40846824408468246</v>
          </cell>
          <cell r="AX280">
            <v>0.40846824408468246</v>
          </cell>
          <cell r="AY280">
            <v>0.40846824408468246</v>
          </cell>
          <cell r="AZ280">
            <v>0.40846824408468246</v>
          </cell>
          <cell r="BA280">
            <v>0</v>
          </cell>
          <cell r="BB280">
            <v>8</v>
          </cell>
          <cell r="BC280">
            <v>21.272727272727273</v>
          </cell>
          <cell r="BD280">
            <v>21.272727272727273</v>
          </cell>
          <cell r="BE280">
            <v>21.272727272727273</v>
          </cell>
          <cell r="BF280">
            <v>21.272727272727273</v>
          </cell>
          <cell r="BG280">
            <v>21.272727272727273</v>
          </cell>
          <cell r="BH280">
            <v>21.272727272727273</v>
          </cell>
          <cell r="BI280">
            <v>21.272727272727273</v>
          </cell>
          <cell r="BJ280">
            <v>21.272727272727273</v>
          </cell>
          <cell r="BK280">
            <v>21.272727272727273</v>
          </cell>
          <cell r="BL280">
            <v>21.272727272727273</v>
          </cell>
          <cell r="BM280">
            <v>21.272727272727273</v>
          </cell>
          <cell r="BN280">
            <v>21.272727272727273</v>
          </cell>
          <cell r="BO280">
            <v>21.272727272727273</v>
          </cell>
          <cell r="BP280">
            <v>21.272727272727273</v>
          </cell>
          <cell r="BQ280">
            <v>21.272727272727273</v>
          </cell>
          <cell r="BR280">
            <v>21.272727272727273</v>
          </cell>
          <cell r="BS280">
            <v>21.272727272727273</v>
          </cell>
          <cell r="BT280">
            <v>21.272727272727273</v>
          </cell>
          <cell r="BU280">
            <v>21.272727272727273</v>
          </cell>
          <cell r="BV280">
            <v>39.480477811527798</v>
          </cell>
          <cell r="BW280">
            <v>2.0299999999999998</v>
          </cell>
          <cell r="BX280">
            <v>1.75</v>
          </cell>
          <cell r="BY280">
            <v>88.33</v>
          </cell>
          <cell r="BZ280">
            <v>5.65</v>
          </cell>
          <cell r="CA280">
            <v>1.59</v>
          </cell>
          <cell r="CB280">
            <v>0.49</v>
          </cell>
          <cell r="CC280">
            <v>0.11</v>
          </cell>
          <cell r="CD280">
            <v>0.05</v>
          </cell>
          <cell r="CJ280">
            <v>100</v>
          </cell>
          <cell r="CO280">
            <v>1000</v>
          </cell>
        </row>
        <row r="281">
          <cell r="A281" t="str">
            <v>HORNSEA</v>
          </cell>
          <cell r="B281">
            <v>277</v>
          </cell>
          <cell r="F281" t="str">
            <v>MRS</v>
          </cell>
          <cell r="G281" t="str">
            <v>MRS</v>
          </cell>
          <cell r="H281" t="str">
            <v>MRS</v>
          </cell>
          <cell r="I281" t="str">
            <v>M</v>
          </cell>
          <cell r="J281" t="str">
            <v>NG11</v>
          </cell>
          <cell r="K281">
            <v>20.335714285714285</v>
          </cell>
          <cell r="L281">
            <v>20.335714285714285</v>
          </cell>
          <cell r="M281">
            <v>20.335714285714285</v>
          </cell>
          <cell r="N281">
            <v>20.335714285714285</v>
          </cell>
          <cell r="O281">
            <v>20.335714285714285</v>
          </cell>
          <cell r="P281">
            <v>20.335714285714285</v>
          </cell>
          <cell r="Q281">
            <v>20.335714285714285</v>
          </cell>
          <cell r="R281">
            <v>20.335714285714285</v>
          </cell>
          <cell r="S281">
            <v>20.335714285714285</v>
          </cell>
          <cell r="T281">
            <v>20.335714285714285</v>
          </cell>
          <cell r="U281">
            <v>20.335714285714285</v>
          </cell>
          <cell r="V281">
            <v>20.335714285714285</v>
          </cell>
          <cell r="W281">
            <v>20.335714285714285</v>
          </cell>
          <cell r="X281">
            <v>20.335714285714285</v>
          </cell>
          <cell r="Y281">
            <v>20.335714285714285</v>
          </cell>
          <cell r="Z281">
            <v>20.335714285714285</v>
          </cell>
          <cell r="AA281">
            <v>20.335714285714285</v>
          </cell>
          <cell r="AB281">
            <v>20.335714285714285</v>
          </cell>
          <cell r="AC281">
            <v>20.335714285714285</v>
          </cell>
          <cell r="AD281">
            <v>20.335714285714285</v>
          </cell>
          <cell r="AE281">
            <v>20.335714285714285</v>
          </cell>
          <cell r="AF281">
            <v>0.87173100871731013</v>
          </cell>
          <cell r="AG281">
            <v>0.87173100871731013</v>
          </cell>
          <cell r="AH281">
            <v>0.87173100871731013</v>
          </cell>
          <cell r="AI281">
            <v>0.87173100871731013</v>
          </cell>
          <cell r="AJ281">
            <v>0.87173100871731013</v>
          </cell>
          <cell r="AK281">
            <v>0.87173100871731013</v>
          </cell>
          <cell r="AL281">
            <v>0.87173100871731013</v>
          </cell>
          <cell r="AM281">
            <v>0.87173100871731013</v>
          </cell>
          <cell r="AN281">
            <v>0.87173100871731013</v>
          </cell>
          <cell r="AO281">
            <v>0.87173100871731013</v>
          </cell>
          <cell r="AP281">
            <v>0.87173100871731013</v>
          </cell>
          <cell r="AQ281">
            <v>0.87173100871731013</v>
          </cell>
          <cell r="AR281">
            <v>0.87173100871731013</v>
          </cell>
          <cell r="AS281">
            <v>0.87173100871731013</v>
          </cell>
          <cell r="AT281">
            <v>0.87173100871731013</v>
          </cell>
          <cell r="AU281">
            <v>0.87173100871731013</v>
          </cell>
          <cell r="AV281">
            <v>0.87173100871731013</v>
          </cell>
          <cell r="AW281">
            <v>0.87173100871731013</v>
          </cell>
          <cell r="AX281">
            <v>0.87173100871731013</v>
          </cell>
          <cell r="AY281">
            <v>0.87173100871731013</v>
          </cell>
          <cell r="AZ281">
            <v>0.87173100871731013</v>
          </cell>
          <cell r="BA281">
            <v>17.727272727272727</v>
          </cell>
          <cell r="BB281">
            <v>17.727272727272727</v>
          </cell>
          <cell r="BC281">
            <v>17.727272727272727</v>
          </cell>
          <cell r="BD281">
            <v>17.727272727272727</v>
          </cell>
          <cell r="BE281">
            <v>17.727272727272727</v>
          </cell>
          <cell r="BF281">
            <v>17.727272727272727</v>
          </cell>
          <cell r="BG281">
            <v>17.727272727272727</v>
          </cell>
          <cell r="BH281">
            <v>17.727272727272727</v>
          </cell>
          <cell r="BI281">
            <v>17.727272727272727</v>
          </cell>
          <cell r="BJ281">
            <v>17.727272727272727</v>
          </cell>
          <cell r="BK281">
            <v>17.727272727272727</v>
          </cell>
          <cell r="BL281">
            <v>17.727272727272727</v>
          </cell>
          <cell r="BM281">
            <v>17.727272727272727</v>
          </cell>
          <cell r="BN281">
            <v>17.727272727272727</v>
          </cell>
          <cell r="BO281">
            <v>17.727272727272727</v>
          </cell>
          <cell r="BP281">
            <v>17.727272727272727</v>
          </cell>
          <cell r="BQ281">
            <v>17.727272727272727</v>
          </cell>
          <cell r="BR281">
            <v>17.727272727272727</v>
          </cell>
          <cell r="BS281">
            <v>17.727272727272727</v>
          </cell>
          <cell r="BT281">
            <v>17.727272727272727</v>
          </cell>
          <cell r="BU281">
            <v>17.727272727272727</v>
          </cell>
          <cell r="BV281">
            <v>39.994578283107572</v>
          </cell>
          <cell r="BW281">
            <v>1.01</v>
          </cell>
          <cell r="BX281">
            <v>1.45</v>
          </cell>
          <cell r="BY281">
            <v>89.59</v>
          </cell>
          <cell r="BZ281">
            <v>5.75</v>
          </cell>
          <cell r="CA281">
            <v>1.56</v>
          </cell>
          <cell r="CB281">
            <v>0.46</v>
          </cell>
          <cell r="CC281">
            <v>0.11</v>
          </cell>
          <cell r="CD281">
            <v>7.0000000000000007E-2</v>
          </cell>
          <cell r="CJ281">
            <v>99.999999999999986</v>
          </cell>
          <cell r="CO281">
            <v>1000</v>
          </cell>
        </row>
        <row r="282">
          <cell r="A282" t="str">
            <v>HUMBLY GROVE</v>
          </cell>
          <cell r="B282">
            <v>278</v>
          </cell>
          <cell r="F282" t="str">
            <v>MRS</v>
          </cell>
          <cell r="G282" t="str">
            <v>MRS</v>
          </cell>
          <cell r="H282" t="str">
            <v>MRS</v>
          </cell>
          <cell r="I282" t="str">
            <v>M</v>
          </cell>
          <cell r="J282" t="str">
            <v>NG11</v>
          </cell>
          <cell r="K282">
            <v>10.146023926812104</v>
          </cell>
          <cell r="L282">
            <v>10.146023926812104</v>
          </cell>
          <cell r="M282">
            <v>10.146023926812104</v>
          </cell>
          <cell r="N282">
            <v>10.146023926812104</v>
          </cell>
          <cell r="O282">
            <v>10.146023926812104</v>
          </cell>
          <cell r="P282">
            <v>10.146023926812104</v>
          </cell>
          <cell r="Q282">
            <v>10.146023926812104</v>
          </cell>
          <cell r="R282">
            <v>10.146023926812104</v>
          </cell>
          <cell r="S282">
            <v>10.146023926812104</v>
          </cell>
          <cell r="T282">
            <v>10.146023926812104</v>
          </cell>
          <cell r="U282">
            <v>10.146023926812104</v>
          </cell>
          <cell r="V282">
            <v>10.146023926812104</v>
          </cell>
          <cell r="W282">
            <v>10.146023926812104</v>
          </cell>
          <cell r="X282">
            <v>10.146023926812104</v>
          </cell>
          <cell r="Y282">
            <v>10.146023926812104</v>
          </cell>
          <cell r="Z282">
            <v>10.146023926812104</v>
          </cell>
          <cell r="AA282">
            <v>10.146023926812104</v>
          </cell>
          <cell r="AB282">
            <v>10.146023926812104</v>
          </cell>
          <cell r="AC282">
            <v>10.146023926812104</v>
          </cell>
          <cell r="AD282">
            <v>10.146023926812104</v>
          </cell>
          <cell r="AE282">
            <v>10.146023926812104</v>
          </cell>
          <cell r="AF282">
            <v>0.7078455790784558</v>
          </cell>
          <cell r="AG282">
            <v>0.7078455790784558</v>
          </cell>
          <cell r="AH282">
            <v>0.7078455790784558</v>
          </cell>
          <cell r="AI282">
            <v>0.7078455790784558</v>
          </cell>
          <cell r="AJ282">
            <v>0.7078455790784558</v>
          </cell>
          <cell r="AK282">
            <v>0.7078455790784558</v>
          </cell>
          <cell r="AL282">
            <v>0.7078455790784558</v>
          </cell>
          <cell r="AM282">
            <v>0.7078455790784558</v>
          </cell>
          <cell r="AN282">
            <v>0.7078455790784558</v>
          </cell>
          <cell r="AO282">
            <v>0.7078455790784558</v>
          </cell>
          <cell r="AP282">
            <v>0.7078455790784558</v>
          </cell>
          <cell r="AQ282">
            <v>0.7078455790784558</v>
          </cell>
          <cell r="AR282">
            <v>0.7078455790784558</v>
          </cell>
          <cell r="AS282">
            <v>0.7078455790784558</v>
          </cell>
          <cell r="AT282">
            <v>0.7078455790784558</v>
          </cell>
          <cell r="AU282">
            <v>0.7078455790784558</v>
          </cell>
          <cell r="AV282">
            <v>0.7078455790784558</v>
          </cell>
          <cell r="AW282">
            <v>0.7078455790784558</v>
          </cell>
          <cell r="AX282">
            <v>0.7078455790784558</v>
          </cell>
          <cell r="AY282">
            <v>0.7078455790784558</v>
          </cell>
          <cell r="AZ282">
            <v>0.7078455790784558</v>
          </cell>
          <cell r="BA282">
            <v>7.1818181818181817</v>
          </cell>
          <cell r="BB282">
            <v>7.1818181818181817</v>
          </cell>
          <cell r="BC282">
            <v>7.1818181818181817</v>
          </cell>
          <cell r="BD282">
            <v>7.1818181818181817</v>
          </cell>
          <cell r="BE282">
            <v>7.1818181818181817</v>
          </cell>
          <cell r="BF282">
            <v>7.1818181818181817</v>
          </cell>
          <cell r="BG282">
            <v>7.1818181818181817</v>
          </cell>
          <cell r="BH282">
            <v>7.1818181818181817</v>
          </cell>
          <cell r="BI282">
            <v>7.1818181818181817</v>
          </cell>
          <cell r="BJ282">
            <v>7.1818181818181817</v>
          </cell>
          <cell r="BK282">
            <v>7.1818181818181817</v>
          </cell>
          <cell r="BL282">
            <v>7.1818181818181817</v>
          </cell>
          <cell r="BM282">
            <v>7.1818181818181817</v>
          </cell>
          <cell r="BN282">
            <v>7.1818181818181817</v>
          </cell>
          <cell r="BO282">
            <v>7.1818181818181817</v>
          </cell>
          <cell r="BP282">
            <v>7.1818181818181817</v>
          </cell>
          <cell r="BQ282">
            <v>7.1818181818181817</v>
          </cell>
          <cell r="BR282">
            <v>7.1818181818181817</v>
          </cell>
          <cell r="BS282">
            <v>7.1818181818181817</v>
          </cell>
          <cell r="BT282">
            <v>7.1818181818181817</v>
          </cell>
          <cell r="BU282">
            <v>7.1818181818181817</v>
          </cell>
          <cell r="BV282">
            <v>39.149764135619002</v>
          </cell>
          <cell r="BW282">
            <v>2.19</v>
          </cell>
          <cell r="BX282">
            <v>1.1000000000000001</v>
          </cell>
          <cell r="BY282">
            <v>90.05</v>
          </cell>
          <cell r="BZ282">
            <v>4.92</v>
          </cell>
          <cell r="CA282">
            <v>1.19</v>
          </cell>
          <cell r="CB282">
            <v>0.39</v>
          </cell>
          <cell r="CC282">
            <v>0.09</v>
          </cell>
          <cell r="CD282">
            <v>7.0000000000000007E-2</v>
          </cell>
          <cell r="CJ282">
            <v>100</v>
          </cell>
          <cell r="CO282">
            <v>1000</v>
          </cell>
        </row>
        <row r="283">
          <cell r="A283" t="str">
            <v>PORTLAND</v>
          </cell>
          <cell r="B283">
            <v>279</v>
          </cell>
          <cell r="F283" t="str">
            <v>MRS</v>
          </cell>
          <cell r="G283" t="str">
            <v>MRS</v>
          </cell>
          <cell r="H283" t="str">
            <v>MRS</v>
          </cell>
          <cell r="I283" t="str">
            <v>M</v>
          </cell>
          <cell r="J283" t="str">
            <v>NG11</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BV283">
            <v>39.207354051955107</v>
          </cell>
          <cell r="BW283">
            <v>2.2200000000000002</v>
          </cell>
          <cell r="BX283">
            <v>1.1499999999999999</v>
          </cell>
          <cell r="BY283">
            <v>89.84</v>
          </cell>
          <cell r="BZ283">
            <v>4.9400000000000004</v>
          </cell>
          <cell r="CA283">
            <v>1.25</v>
          </cell>
          <cell r="CB283">
            <v>0.42</v>
          </cell>
          <cell r="CC283">
            <v>0.11</v>
          </cell>
          <cell r="CD283">
            <v>7.0000000000000007E-2</v>
          </cell>
          <cell r="CJ283">
            <v>100</v>
          </cell>
          <cell r="CO283">
            <v>1000</v>
          </cell>
        </row>
        <row r="284">
          <cell r="A284" t="str">
            <v>SALTFLEETBY</v>
          </cell>
          <cell r="B284">
            <v>280</v>
          </cell>
          <cell r="F284" t="str">
            <v>MRS</v>
          </cell>
          <cell r="G284" t="str">
            <v>MRS</v>
          </cell>
          <cell r="H284" t="str">
            <v>MRS</v>
          </cell>
          <cell r="I284" t="str">
            <v>M</v>
          </cell>
          <cell r="J284" t="str">
            <v>NG11</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BV284">
            <v>38.349205231337869</v>
          </cell>
          <cell r="BW284">
            <v>3.6</v>
          </cell>
          <cell r="BX284">
            <v>1.1299999999999999</v>
          </cell>
          <cell r="BY284">
            <v>89.58</v>
          </cell>
          <cell r="BZ284">
            <v>4.07</v>
          </cell>
          <cell r="CA284">
            <v>1.02</v>
          </cell>
          <cell r="CB284">
            <v>0.38</v>
          </cell>
          <cell r="CC284">
            <v>0.11</v>
          </cell>
          <cell r="CD284">
            <v>7.0000000000000007E-2</v>
          </cell>
          <cell r="CE284">
            <v>0.03</v>
          </cell>
          <cell r="CF284">
            <v>0.01</v>
          </cell>
          <cell r="CJ284">
            <v>99.999999999999986</v>
          </cell>
          <cell r="CO284">
            <v>1000</v>
          </cell>
        </row>
        <row r="285">
          <cell r="A285" t="str">
            <v>STUBLACH</v>
          </cell>
          <cell r="B285">
            <v>281</v>
          </cell>
          <cell r="F285" t="str">
            <v>MRS</v>
          </cell>
          <cell r="G285" t="str">
            <v>MRS</v>
          </cell>
          <cell r="H285" t="str">
            <v>MRS</v>
          </cell>
          <cell r="I285" t="str">
            <v>M</v>
          </cell>
          <cell r="J285" t="str">
            <v>NG11</v>
          </cell>
          <cell r="K285">
            <v>0</v>
          </cell>
          <cell r="L285">
            <v>0</v>
          </cell>
          <cell r="M285">
            <v>0</v>
          </cell>
          <cell r="N285">
            <v>48.666666666666664</v>
          </cell>
          <cell r="O285">
            <v>42.583333333333329</v>
          </cell>
          <cell r="P285">
            <v>42.583333333333329</v>
          </cell>
          <cell r="Q285">
            <v>42.583333333333329</v>
          </cell>
          <cell r="R285">
            <v>42.583333333333329</v>
          </cell>
          <cell r="S285">
            <v>42.583333333333329</v>
          </cell>
          <cell r="T285">
            <v>42.583333333333329</v>
          </cell>
          <cell r="U285">
            <v>42.583333333333329</v>
          </cell>
          <cell r="V285">
            <v>42.583333333333329</v>
          </cell>
          <cell r="W285">
            <v>42.583333333333329</v>
          </cell>
          <cell r="X285">
            <v>42.583333333333329</v>
          </cell>
          <cell r="Y285">
            <v>42.583333333333329</v>
          </cell>
          <cell r="Z285">
            <v>42.583333333333329</v>
          </cell>
          <cell r="AA285">
            <v>42.583333333333329</v>
          </cell>
          <cell r="AB285">
            <v>42.583333333333329</v>
          </cell>
          <cell r="AC285">
            <v>42.583333333333329</v>
          </cell>
          <cell r="AD285">
            <v>42.583333333333329</v>
          </cell>
          <cell r="AE285">
            <v>42.583333333333329</v>
          </cell>
          <cell r="AF285">
            <v>0</v>
          </cell>
          <cell r="AG285">
            <v>0</v>
          </cell>
          <cell r="AH285">
            <v>0</v>
          </cell>
          <cell r="AI285">
            <v>0.18679950186799504</v>
          </cell>
          <cell r="AJ285">
            <v>0.37359900373599009</v>
          </cell>
          <cell r="AK285">
            <v>0.37359900373599009</v>
          </cell>
          <cell r="AL285">
            <v>0.37359900373599009</v>
          </cell>
          <cell r="AM285">
            <v>0.37359900373599009</v>
          </cell>
          <cell r="AN285">
            <v>0.37359900373599009</v>
          </cell>
          <cell r="AO285">
            <v>0.37359900373599009</v>
          </cell>
          <cell r="AP285">
            <v>0.37359900373599009</v>
          </cell>
          <cell r="AQ285">
            <v>0.37359900373599009</v>
          </cell>
          <cell r="AR285">
            <v>0.37359900373599009</v>
          </cell>
          <cell r="AS285">
            <v>0.37359900373599009</v>
          </cell>
          <cell r="AT285">
            <v>0.37359900373599009</v>
          </cell>
          <cell r="AU285">
            <v>0.37359900373599009</v>
          </cell>
          <cell r="AV285">
            <v>0.37359900373599009</v>
          </cell>
          <cell r="AW285">
            <v>0.37359900373599009</v>
          </cell>
          <cell r="AX285">
            <v>0.37359900373599009</v>
          </cell>
          <cell r="AY285">
            <v>0.37359900373599009</v>
          </cell>
          <cell r="AZ285">
            <v>0.37359900373599009</v>
          </cell>
          <cell r="BA285">
            <v>0</v>
          </cell>
          <cell r="BB285">
            <v>0</v>
          </cell>
          <cell r="BC285">
            <v>0</v>
          </cell>
          <cell r="BD285">
            <v>9.0909090909090917</v>
          </cell>
          <cell r="BE285">
            <v>15.909090909090908</v>
          </cell>
          <cell r="BF285">
            <v>15.909090909090908</v>
          </cell>
          <cell r="BG285">
            <v>15.909090909090908</v>
          </cell>
          <cell r="BH285">
            <v>15.909090909090908</v>
          </cell>
          <cell r="BI285">
            <v>15.909090909090908</v>
          </cell>
          <cell r="BJ285">
            <v>15.909090909090908</v>
          </cell>
          <cell r="BK285">
            <v>15.909090909090908</v>
          </cell>
          <cell r="BL285">
            <v>15.909090909090908</v>
          </cell>
          <cell r="BM285">
            <v>15.909090909090908</v>
          </cell>
          <cell r="BN285">
            <v>15.909090909090908</v>
          </cell>
          <cell r="BO285">
            <v>15.909090909090908</v>
          </cell>
          <cell r="BP285">
            <v>15.909090909090908</v>
          </cell>
          <cell r="BQ285">
            <v>15.909090909090908</v>
          </cell>
          <cell r="BR285">
            <v>15.909090909090908</v>
          </cell>
          <cell r="BS285">
            <v>15.909090909090908</v>
          </cell>
          <cell r="BT285">
            <v>15.909090909090908</v>
          </cell>
          <cell r="BU285">
            <v>15.909090909090908</v>
          </cell>
          <cell r="BV285">
            <v>39.480477811527798</v>
          </cell>
          <cell r="BW285">
            <v>2.0299999999999998</v>
          </cell>
          <cell r="BX285">
            <v>1.75</v>
          </cell>
          <cell r="BY285">
            <v>88.33</v>
          </cell>
          <cell r="BZ285">
            <v>5.65</v>
          </cell>
          <cell r="CA285">
            <v>1.59</v>
          </cell>
          <cell r="CB285">
            <v>0.49</v>
          </cell>
          <cell r="CC285">
            <v>0.11</v>
          </cell>
          <cell r="CD285">
            <v>0.05</v>
          </cell>
          <cell r="CJ285">
            <v>100</v>
          </cell>
          <cell r="CO285">
            <v>1000</v>
          </cell>
        </row>
        <row r="286">
          <cell r="A286" t="str">
            <v>WHITEHILL</v>
          </cell>
          <cell r="B286">
            <v>282</v>
          </cell>
          <cell r="F286" t="str">
            <v>MRS</v>
          </cell>
          <cell r="G286" t="str">
            <v>MRS</v>
          </cell>
          <cell r="H286" t="str">
            <v>MRS</v>
          </cell>
          <cell r="I286" t="str">
            <v>M</v>
          </cell>
          <cell r="J286" t="str">
            <v>NG11</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BV286">
            <v>39.994578283107572</v>
          </cell>
          <cell r="BW286">
            <v>1.01</v>
          </cell>
          <cell r="BX286">
            <v>1.45</v>
          </cell>
          <cell r="BY286">
            <v>89.59</v>
          </cell>
          <cell r="BZ286">
            <v>5.75</v>
          </cell>
          <cell r="CA286">
            <v>1.56</v>
          </cell>
          <cell r="CB286">
            <v>0.46</v>
          </cell>
          <cell r="CC286">
            <v>0.11</v>
          </cell>
          <cell r="CD286">
            <v>7.0000000000000007E-2</v>
          </cell>
          <cell r="CJ286">
            <v>99.999999999999986</v>
          </cell>
          <cell r="CO286">
            <v>1000</v>
          </cell>
        </row>
        <row r="287">
          <cell r="A287" t="str">
            <v>Central Storage</v>
          </cell>
          <cell r="B287">
            <v>283</v>
          </cell>
          <cell r="E287" t="str">
            <v>Holehouse 2/British Salt/Kings Street/</v>
          </cell>
          <cell r="F287" t="str">
            <v>MRS</v>
          </cell>
          <cell r="G287" t="str">
            <v>MRS</v>
          </cell>
          <cell r="H287" t="str">
            <v>MRS</v>
          </cell>
          <cell r="I287" t="str">
            <v>M</v>
          </cell>
          <cell r="J287" t="str">
            <v>NG11</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BV287">
            <v>39.480477811527798</v>
          </cell>
          <cell r="BW287">
            <v>2.0299999999999998</v>
          </cell>
          <cell r="BX287">
            <v>1.75</v>
          </cell>
          <cell r="BY287">
            <v>88.33</v>
          </cell>
          <cell r="BZ287">
            <v>5.65</v>
          </cell>
          <cell r="CA287">
            <v>1.59</v>
          </cell>
          <cell r="CB287">
            <v>0.49</v>
          </cell>
          <cell r="CC287">
            <v>0.11</v>
          </cell>
          <cell r="CD287">
            <v>0.05</v>
          </cell>
          <cell r="CJ287">
            <v>100</v>
          </cell>
          <cell r="CO287">
            <v>1000</v>
          </cell>
        </row>
        <row r="288">
          <cell r="A288" t="str">
            <v>East Coast Storage</v>
          </cell>
          <cell r="B288">
            <v>284</v>
          </cell>
          <cell r="E288" t="str">
            <v>Aldbrough 2/Caythorpe/Saltfleetby/Whitehill/Hatfield 2</v>
          </cell>
          <cell r="F288" t="str">
            <v>MRS</v>
          </cell>
          <cell r="G288" t="str">
            <v>MRS</v>
          </cell>
          <cell r="H288" t="str">
            <v>MRS</v>
          </cell>
          <cell r="I288" t="str">
            <v>M</v>
          </cell>
          <cell r="J288" t="str">
            <v>NG11</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BV288">
            <v>39.994578283107572</v>
          </cell>
          <cell r="BW288">
            <v>1.01</v>
          </cell>
          <cell r="BX288">
            <v>1.45</v>
          </cell>
          <cell r="BY288">
            <v>89.59</v>
          </cell>
          <cell r="BZ288">
            <v>5.75</v>
          </cell>
          <cell r="CA288">
            <v>1.56</v>
          </cell>
          <cell r="CB288">
            <v>0.46</v>
          </cell>
          <cell r="CC288">
            <v>0.11</v>
          </cell>
          <cell r="CD288">
            <v>7.0000000000000007E-2</v>
          </cell>
          <cell r="CJ288">
            <v>99.999999999999986</v>
          </cell>
          <cell r="CO288">
            <v>1000</v>
          </cell>
        </row>
        <row r="289">
          <cell r="A289" t="str">
            <v>Southern Storage</v>
          </cell>
          <cell r="B289">
            <v>285</v>
          </cell>
          <cell r="E289" t="str">
            <v>Albury/Portland</v>
          </cell>
          <cell r="F289" t="str">
            <v>MRS</v>
          </cell>
          <cell r="G289" t="str">
            <v>MRS</v>
          </cell>
          <cell r="H289" t="str">
            <v>MRS</v>
          </cell>
          <cell r="I289" t="str">
            <v>M</v>
          </cell>
          <cell r="J289" t="str">
            <v>NG11</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BV289">
            <v>39.456090554306513</v>
          </cell>
          <cell r="BW289">
            <v>1.87</v>
          </cell>
          <cell r="BX289">
            <v>0.84</v>
          </cell>
          <cell r="BY289">
            <v>90.08</v>
          </cell>
          <cell r="BZ289">
            <v>5.56</v>
          </cell>
          <cell r="CA289">
            <v>1.2</v>
          </cell>
          <cell r="CB289">
            <v>0.33</v>
          </cell>
          <cell r="CC289">
            <v>7.0000000000000007E-2</v>
          </cell>
          <cell r="CD289">
            <v>0.05</v>
          </cell>
          <cell r="CJ289">
            <v>99.999999999999986</v>
          </cell>
          <cell r="CO289">
            <v>1000</v>
          </cell>
        </row>
        <row r="290">
          <cell r="A290" t="str">
            <v>West Coast Storage</v>
          </cell>
          <cell r="B290">
            <v>286</v>
          </cell>
          <cell r="E290" t="str">
            <v>Fleetwood/Gateway/Bains</v>
          </cell>
          <cell r="F290" t="str">
            <v>MRS</v>
          </cell>
          <cell r="G290" t="str">
            <v>MRS</v>
          </cell>
          <cell r="H290" t="str">
            <v>MRS</v>
          </cell>
          <cell r="I290" t="str">
            <v>M</v>
          </cell>
          <cell r="J290" t="str">
            <v>NG11</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BV290">
            <v>37.958523187933302</v>
          </cell>
          <cell r="BW290">
            <v>6.87</v>
          </cell>
          <cell r="BX290">
            <v>0.51</v>
          </cell>
          <cell r="BY290">
            <v>85.95</v>
          </cell>
          <cell r="BZ290">
            <v>4.4800000000000004</v>
          </cell>
          <cell r="CA290">
            <v>1.1299999999999999</v>
          </cell>
          <cell r="CB290">
            <v>0.56999999999999995</v>
          </cell>
          <cell r="CC290">
            <v>0.44</v>
          </cell>
          <cell r="CD290">
            <v>0.05</v>
          </cell>
          <cell r="CG290" t="str">
            <v>&lt;3.3ppm</v>
          </cell>
          <cell r="CJ290">
            <v>99.999999999999986</v>
          </cell>
          <cell r="CO290">
            <v>1000</v>
          </cell>
        </row>
        <row r="291">
          <cell r="A291" t="str">
            <v>AVONMOUTH</v>
          </cell>
          <cell r="B291">
            <v>287</v>
          </cell>
          <cell r="F291" t="str">
            <v>LNG</v>
          </cell>
          <cell r="G291" t="str">
            <v>LNG</v>
          </cell>
          <cell r="H291" t="str">
            <v>LNG</v>
          </cell>
          <cell r="I291" t="str">
            <v>L</v>
          </cell>
          <cell r="J291" t="str">
            <v>NG11</v>
          </cell>
          <cell r="K291">
            <v>53.753861997940277</v>
          </cell>
          <cell r="L291">
            <v>53.753861997940277</v>
          </cell>
          <cell r="M291">
            <v>53.753861997940277</v>
          </cell>
          <cell r="N291">
            <v>53.753861997940277</v>
          </cell>
          <cell r="O291">
            <v>53.753861997940277</v>
          </cell>
          <cell r="P291">
            <v>53.753861997940277</v>
          </cell>
          <cell r="Q291">
            <v>53.753861997940277</v>
          </cell>
          <cell r="R291">
            <v>53.753861997940277</v>
          </cell>
          <cell r="S291">
            <v>53.753861997940277</v>
          </cell>
          <cell r="T291">
            <v>53.753861997940277</v>
          </cell>
          <cell r="U291">
            <v>53.753861997940277</v>
          </cell>
          <cell r="V291">
            <v>53.753861997940277</v>
          </cell>
          <cell r="W291">
            <v>53.753861997940277</v>
          </cell>
          <cell r="X291">
            <v>53.753861997940277</v>
          </cell>
          <cell r="Y291">
            <v>53.753861997940277</v>
          </cell>
          <cell r="Z291">
            <v>53.753861997940277</v>
          </cell>
          <cell r="AA291">
            <v>53.753861997940277</v>
          </cell>
          <cell r="AB291">
            <v>53.753861997940277</v>
          </cell>
          <cell r="AC291">
            <v>53.753861997940277</v>
          </cell>
          <cell r="AD291">
            <v>53.753861997940277</v>
          </cell>
          <cell r="AE291">
            <v>53.753861997940277</v>
          </cell>
          <cell r="AF291">
            <v>0.24184308841843086</v>
          </cell>
          <cell r="AG291">
            <v>0.24184308841843086</v>
          </cell>
          <cell r="AH291">
            <v>0.24184308841843086</v>
          </cell>
          <cell r="AI291">
            <v>0.24184308841843086</v>
          </cell>
          <cell r="AJ291">
            <v>0.24184308841843086</v>
          </cell>
          <cell r="AK291">
            <v>0.24184308841843086</v>
          </cell>
          <cell r="AL291">
            <v>0.24184308841843086</v>
          </cell>
          <cell r="AM291">
            <v>0.24184308841843086</v>
          </cell>
          <cell r="AN291">
            <v>0.24184308841843086</v>
          </cell>
          <cell r="AO291">
            <v>0.24184308841843086</v>
          </cell>
          <cell r="AP291">
            <v>0.24184308841843086</v>
          </cell>
          <cell r="AQ291">
            <v>0.24184308841843086</v>
          </cell>
          <cell r="AR291">
            <v>0.24184308841843086</v>
          </cell>
          <cell r="AS291">
            <v>0.24184308841843086</v>
          </cell>
          <cell r="AT291">
            <v>0.24184308841843086</v>
          </cell>
          <cell r="AU291">
            <v>0.24184308841843086</v>
          </cell>
          <cell r="AV291">
            <v>0.24184308841843086</v>
          </cell>
          <cell r="AW291">
            <v>0.24184308841843086</v>
          </cell>
          <cell r="AX291">
            <v>0.24184308841843086</v>
          </cell>
          <cell r="AY291">
            <v>0.24184308841843086</v>
          </cell>
          <cell r="AZ291">
            <v>0.24184308841843086</v>
          </cell>
          <cell r="BA291">
            <v>13</v>
          </cell>
          <cell r="BB291">
            <v>13</v>
          </cell>
          <cell r="BC291">
            <v>13</v>
          </cell>
          <cell r="BD291">
            <v>13</v>
          </cell>
          <cell r="BE291">
            <v>13</v>
          </cell>
          <cell r="BF291">
            <v>13</v>
          </cell>
          <cell r="BG291">
            <v>13</v>
          </cell>
          <cell r="BH291">
            <v>13</v>
          </cell>
          <cell r="BI291">
            <v>13</v>
          </cell>
          <cell r="BJ291">
            <v>13</v>
          </cell>
          <cell r="BK291">
            <v>13</v>
          </cell>
          <cell r="BL291">
            <v>13</v>
          </cell>
          <cell r="BM291">
            <v>13</v>
          </cell>
          <cell r="BN291">
            <v>13</v>
          </cell>
          <cell r="BO291">
            <v>13</v>
          </cell>
          <cell r="BP291">
            <v>13</v>
          </cell>
          <cell r="BQ291">
            <v>13</v>
          </cell>
          <cell r="BR291">
            <v>13</v>
          </cell>
          <cell r="BS291">
            <v>13</v>
          </cell>
          <cell r="BT291">
            <v>13</v>
          </cell>
          <cell r="BU291">
            <v>13</v>
          </cell>
          <cell r="BV291">
            <v>38.620722154379877</v>
          </cell>
          <cell r="BW291">
            <v>1.0900000000000001</v>
          </cell>
          <cell r="BX291">
            <v>0.36</v>
          </cell>
          <cell r="BY291">
            <v>94.58</v>
          </cell>
          <cell r="BZ291">
            <v>3.35</v>
          </cell>
          <cell r="CA291">
            <v>0.42</v>
          </cell>
          <cell r="CB291">
            <v>0.14000000000000001</v>
          </cell>
          <cell r="CC291">
            <v>0.04</v>
          </cell>
          <cell r="CD291">
            <v>0.02</v>
          </cell>
          <cell r="CJ291">
            <v>100</v>
          </cell>
          <cell r="CO291">
            <v>1000</v>
          </cell>
        </row>
        <row r="292">
          <cell r="A292" t="str">
            <v>DYNEVOR</v>
          </cell>
          <cell r="B292">
            <v>288</v>
          </cell>
          <cell r="F292" t="str">
            <v>LNG</v>
          </cell>
          <cell r="G292" t="str">
            <v>LNG</v>
          </cell>
          <cell r="H292" t="str">
            <v>LNG</v>
          </cell>
          <cell r="I292" t="str">
            <v>L</v>
          </cell>
          <cell r="J292" t="str">
            <v>NG11</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BV292">
            <v>38.568609504589212</v>
          </cell>
          <cell r="BW292">
            <v>1.38</v>
          </cell>
          <cell r="BX292">
            <v>0.43</v>
          </cell>
          <cell r="BY292">
            <v>94.25</v>
          </cell>
          <cell r="BZ292">
            <v>3.12</v>
          </cell>
          <cell r="CA292">
            <v>0.54</v>
          </cell>
          <cell r="CB292">
            <v>0.19</v>
          </cell>
          <cell r="CC292">
            <v>0.05</v>
          </cell>
          <cell r="CD292">
            <v>0.04</v>
          </cell>
          <cell r="CJ292">
            <v>100.00000000000001</v>
          </cell>
          <cell r="CO292">
            <v>1000</v>
          </cell>
        </row>
        <row r="293">
          <cell r="A293" t="str">
            <v>GLENMAVIS</v>
          </cell>
          <cell r="B293">
            <v>289</v>
          </cell>
          <cell r="F293" t="str">
            <v>LNG</v>
          </cell>
          <cell r="G293" t="str">
            <v>LNG</v>
          </cell>
          <cell r="H293" t="str">
            <v>LNG</v>
          </cell>
          <cell r="I293" t="str">
            <v>L</v>
          </cell>
          <cell r="J293" t="str">
            <v>NG11</v>
          </cell>
          <cell r="K293">
            <v>38.244485294117645</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0.13549190535491906</v>
          </cell>
          <cell r="BA293">
            <v>5.1818181818181817</v>
          </cell>
          <cell r="BV293">
            <v>38.819576159790337</v>
          </cell>
          <cell r="BW293">
            <v>0.12</v>
          </cell>
          <cell r="BX293">
            <v>0.05</v>
          </cell>
          <cell r="BY293">
            <v>96.2</v>
          </cell>
          <cell r="BZ293">
            <v>3.45</v>
          </cell>
          <cell r="CA293">
            <v>0.14000000000000001</v>
          </cell>
          <cell r="CB293">
            <v>0.03</v>
          </cell>
          <cell r="CC293">
            <v>0.01</v>
          </cell>
          <cell r="CD293">
            <v>0</v>
          </cell>
          <cell r="CJ293">
            <v>100.00000000000001</v>
          </cell>
          <cell r="CO293">
            <v>1000</v>
          </cell>
        </row>
        <row r="294">
          <cell r="A294" t="str">
            <v>PARTINGTON</v>
          </cell>
          <cell r="B294">
            <v>290</v>
          </cell>
          <cell r="F294" t="str">
            <v>LNG</v>
          </cell>
          <cell r="G294" t="str">
            <v>LNG</v>
          </cell>
          <cell r="H294" t="str">
            <v>LNG</v>
          </cell>
          <cell r="I294" t="str">
            <v>L</v>
          </cell>
          <cell r="J294" t="str">
            <v>NG11</v>
          </cell>
          <cell r="K294">
            <v>99.486725663716811</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0.14072229140722292</v>
          </cell>
          <cell r="BA294">
            <v>14</v>
          </cell>
          <cell r="BV294">
            <v>38.829006727370498</v>
          </cell>
          <cell r="BW294">
            <v>0.85</v>
          </cell>
          <cell r="BX294">
            <v>0.59</v>
          </cell>
          <cell r="BY294">
            <v>94.24</v>
          </cell>
          <cell r="BZ294">
            <v>3.37</v>
          </cell>
          <cell r="CA294">
            <v>0.68</v>
          </cell>
          <cell r="CB294">
            <v>0.22</v>
          </cell>
          <cell r="CC294">
            <v>0.05</v>
          </cell>
          <cell r="CD294">
            <v>0</v>
          </cell>
          <cell r="CJ294">
            <v>100</v>
          </cell>
          <cell r="CO294">
            <v>1000</v>
          </cell>
        </row>
      </sheetData>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AppData/Local/Microsoft/Windows/AppData/Local/Microsoft/Windows/Temporary%20Internet%20Files/FES/FES%202018/Charts%20Workbook/2018-fes-charts-v2_as%20published.xlsx"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4"/>
  <sheetViews>
    <sheetView tabSelected="1" workbookViewId="0">
      <pane ySplit="1" topLeftCell="A2" activePane="bottomLeft" state="frozen"/>
      <selection pane="bottomLeft" activeCell="F25" sqref="F25"/>
    </sheetView>
  </sheetViews>
  <sheetFormatPr defaultRowHeight="14.25"/>
  <cols>
    <col min="1" max="1" width="43.28515625" style="158" customWidth="1"/>
    <col min="2" max="2" width="25.5703125" style="158" customWidth="1"/>
    <col min="3" max="3" width="57.42578125" style="158" customWidth="1"/>
    <col min="4" max="4" width="16.28515625" style="158" customWidth="1"/>
    <col min="5" max="16384" width="9.140625" style="158"/>
  </cols>
  <sheetData>
    <row r="1" spans="1:7" ht="20.25" thickBot="1">
      <c r="A1" s="240" t="s">
        <v>774</v>
      </c>
      <c r="B1" s="240"/>
      <c r="C1" s="240"/>
      <c r="D1" s="240"/>
      <c r="E1" s="240"/>
      <c r="F1" s="240"/>
      <c r="G1" s="240"/>
    </row>
    <row r="2" spans="1:7" ht="15.75" thickBot="1">
      <c r="A2" s="159" t="s">
        <v>74</v>
      </c>
      <c r="B2" s="160" t="s">
        <v>75</v>
      </c>
      <c r="C2" s="160" t="s">
        <v>76</v>
      </c>
      <c r="D2" s="161" t="s">
        <v>77</v>
      </c>
    </row>
    <row r="3" spans="1:7" ht="15" customHeight="1">
      <c r="A3" s="241" t="s">
        <v>63</v>
      </c>
      <c r="B3" s="243" t="s">
        <v>668</v>
      </c>
      <c r="C3" s="162" t="s">
        <v>775</v>
      </c>
      <c r="D3" s="163" t="s">
        <v>64</v>
      </c>
    </row>
    <row r="4" spans="1:7" ht="15">
      <c r="A4" s="242"/>
      <c r="B4" s="244"/>
      <c r="C4" s="164" t="s">
        <v>776</v>
      </c>
      <c r="D4" s="165" t="s">
        <v>65</v>
      </c>
    </row>
    <row r="5" spans="1:7" ht="15.75" thickBot="1">
      <c r="A5" s="242"/>
      <c r="B5" s="244"/>
      <c r="C5" s="166" t="s">
        <v>777</v>
      </c>
      <c r="D5" s="167" t="s">
        <v>66</v>
      </c>
    </row>
    <row r="6" spans="1:7" ht="15.75" thickBot="1">
      <c r="A6" s="242"/>
      <c r="B6" s="245"/>
      <c r="C6" s="164" t="s">
        <v>778</v>
      </c>
      <c r="D6" s="167" t="s">
        <v>67</v>
      </c>
    </row>
    <row r="7" spans="1:7" ht="15">
      <c r="A7" s="242"/>
      <c r="B7" s="243" t="s">
        <v>669</v>
      </c>
      <c r="C7" s="162" t="s">
        <v>779</v>
      </c>
      <c r="D7" s="163" t="s">
        <v>68</v>
      </c>
    </row>
    <row r="8" spans="1:7" ht="15">
      <c r="A8" s="242"/>
      <c r="B8" s="244"/>
      <c r="C8" s="164" t="s">
        <v>780</v>
      </c>
      <c r="D8" s="165" t="s">
        <v>781</v>
      </c>
    </row>
    <row r="9" spans="1:7" ht="15.75" thickBot="1">
      <c r="A9" s="242"/>
      <c r="B9" s="245"/>
      <c r="C9" s="166" t="s">
        <v>88</v>
      </c>
      <c r="D9" s="167" t="s">
        <v>782</v>
      </c>
    </row>
    <row r="10" spans="1:7" ht="15" customHeight="1">
      <c r="A10" s="247"/>
      <c r="B10" s="244"/>
      <c r="C10" s="164" t="s">
        <v>665</v>
      </c>
      <c r="D10" s="165" t="s">
        <v>355</v>
      </c>
    </row>
    <row r="11" spans="1:7" ht="15" customHeight="1">
      <c r="A11" s="247"/>
      <c r="B11" s="244"/>
      <c r="C11" s="164" t="s">
        <v>666</v>
      </c>
      <c r="D11" s="165" t="s">
        <v>356</v>
      </c>
    </row>
    <row r="12" spans="1:7" ht="15" customHeight="1">
      <c r="A12" s="247"/>
      <c r="B12" s="244"/>
      <c r="C12" s="164" t="s">
        <v>667</v>
      </c>
      <c r="D12" s="165" t="s">
        <v>357</v>
      </c>
      <c r="G12" s="169"/>
    </row>
    <row r="13" spans="1:7" ht="15.75" customHeight="1" thickBot="1">
      <c r="A13" s="248"/>
      <c r="B13" s="245"/>
      <c r="C13" s="166" t="s">
        <v>670</v>
      </c>
      <c r="D13" s="167" t="s">
        <v>649</v>
      </c>
    </row>
    <row r="14" spans="1:7" ht="30.75" thickBot="1">
      <c r="A14" s="170" t="s">
        <v>671</v>
      </c>
      <c r="B14" s="168" t="s">
        <v>672</v>
      </c>
      <c r="C14" s="171" t="s">
        <v>673</v>
      </c>
      <c r="D14" s="172" t="s">
        <v>674</v>
      </c>
      <c r="G14" s="169"/>
    </row>
    <row r="15" spans="1:7" ht="15">
      <c r="A15" s="249" t="s">
        <v>675</v>
      </c>
      <c r="B15" s="243" t="s">
        <v>684</v>
      </c>
      <c r="C15" s="162" t="s">
        <v>676</v>
      </c>
      <c r="D15" s="163" t="s">
        <v>677</v>
      </c>
      <c r="G15" s="169"/>
    </row>
    <row r="16" spans="1:7" ht="15.75" thickBot="1">
      <c r="A16" s="250"/>
      <c r="B16" s="245"/>
      <c r="C16" s="166" t="s">
        <v>678</v>
      </c>
      <c r="D16" s="167" t="s">
        <v>679</v>
      </c>
      <c r="G16" s="169"/>
    </row>
    <row r="17" spans="1:7" ht="15">
      <c r="A17" s="250"/>
      <c r="B17" s="243" t="s">
        <v>685</v>
      </c>
      <c r="C17" s="162" t="s">
        <v>680</v>
      </c>
      <c r="D17" s="163" t="s">
        <v>681</v>
      </c>
      <c r="G17" s="169"/>
    </row>
    <row r="18" spans="1:7" ht="15.75" thickBot="1">
      <c r="A18" s="250"/>
      <c r="B18" s="245"/>
      <c r="C18" s="164" t="s">
        <v>682</v>
      </c>
      <c r="D18" s="165" t="s">
        <v>683</v>
      </c>
    </row>
    <row r="19" spans="1:7" ht="14.25" customHeight="1">
      <c r="A19" s="251" t="s">
        <v>34</v>
      </c>
      <c r="B19" s="254" t="s">
        <v>783</v>
      </c>
      <c r="C19" s="254"/>
      <c r="D19" s="255"/>
    </row>
    <row r="20" spans="1:7" ht="14.25" customHeight="1">
      <c r="A20" s="252"/>
      <c r="B20" s="256" t="s">
        <v>784</v>
      </c>
      <c r="C20" s="256"/>
      <c r="D20" s="257"/>
    </row>
    <row r="21" spans="1:7" ht="14.25" customHeight="1">
      <c r="A21" s="252"/>
      <c r="B21" s="256" t="s">
        <v>785</v>
      </c>
      <c r="C21" s="256"/>
      <c r="D21" s="257"/>
      <c r="G21" s="169"/>
    </row>
    <row r="22" spans="1:7" ht="15" customHeight="1">
      <c r="A22" s="252"/>
      <c r="B22" s="256" t="s">
        <v>786</v>
      </c>
      <c r="C22" s="256"/>
      <c r="D22" s="257"/>
      <c r="G22" s="169"/>
    </row>
    <row r="23" spans="1:7" ht="15" customHeight="1" thickBot="1">
      <c r="A23" s="253"/>
      <c r="B23" s="258" t="s">
        <v>787</v>
      </c>
      <c r="C23" s="258"/>
      <c r="D23" s="259"/>
      <c r="G23" s="169"/>
    </row>
    <row r="24" spans="1:7" ht="15">
      <c r="A24" s="246" t="s">
        <v>686</v>
      </c>
      <c r="B24" s="254" t="s">
        <v>687</v>
      </c>
      <c r="C24" s="254"/>
      <c r="D24" s="255"/>
      <c r="G24" s="169"/>
    </row>
    <row r="25" spans="1:7" ht="15">
      <c r="A25" s="247"/>
      <c r="B25" s="256" t="s">
        <v>688</v>
      </c>
      <c r="C25" s="256"/>
      <c r="D25" s="257"/>
      <c r="G25" s="169"/>
    </row>
    <row r="26" spans="1:7" ht="15.75" thickBot="1">
      <c r="A26" s="248"/>
      <c r="B26" s="258" t="s">
        <v>689</v>
      </c>
      <c r="C26" s="258"/>
      <c r="D26" s="259"/>
      <c r="G26" s="169"/>
    </row>
    <row r="27" spans="1:7" ht="14.25" customHeight="1">
      <c r="A27" s="246" t="s">
        <v>693</v>
      </c>
      <c r="B27" s="254" t="s">
        <v>788</v>
      </c>
      <c r="C27" s="254"/>
      <c r="D27" s="255"/>
      <c r="G27" s="169"/>
    </row>
    <row r="28" spans="1:7" ht="15">
      <c r="A28" s="247"/>
      <c r="B28" s="256" t="s">
        <v>690</v>
      </c>
      <c r="C28" s="256"/>
      <c r="D28" s="257"/>
      <c r="G28" s="169"/>
    </row>
    <row r="29" spans="1:7" ht="15">
      <c r="A29" s="247"/>
      <c r="B29" s="256" t="s">
        <v>691</v>
      </c>
      <c r="C29" s="256"/>
      <c r="D29" s="257"/>
      <c r="G29" s="169"/>
    </row>
    <row r="30" spans="1:7" ht="15">
      <c r="A30" s="247"/>
      <c r="B30" s="256" t="s">
        <v>692</v>
      </c>
      <c r="C30" s="256"/>
      <c r="D30" s="257"/>
      <c r="G30" s="169"/>
    </row>
    <row r="31" spans="1:7" ht="15.75" thickBot="1">
      <c r="A31" s="248"/>
      <c r="B31" s="258" t="s">
        <v>789</v>
      </c>
      <c r="C31" s="258"/>
      <c r="D31" s="259"/>
      <c r="G31" s="169"/>
    </row>
    <row r="32" spans="1:7">
      <c r="G32" s="169"/>
    </row>
    <row r="33" spans="7:7">
      <c r="G33" s="169"/>
    </row>
    <row r="34" spans="7:7">
      <c r="G34" s="169"/>
    </row>
  </sheetData>
  <mergeCells count="25">
    <mergeCell ref="A24:A26"/>
    <mergeCell ref="B24:D24"/>
    <mergeCell ref="B25:D25"/>
    <mergeCell ref="B26:D26"/>
    <mergeCell ref="A27:A31"/>
    <mergeCell ref="B27:D27"/>
    <mergeCell ref="B28:D28"/>
    <mergeCell ref="B29:D29"/>
    <mergeCell ref="B30:D30"/>
    <mergeCell ref="B31:D31"/>
    <mergeCell ref="A15:A18"/>
    <mergeCell ref="B15:B16"/>
    <mergeCell ref="B17:B18"/>
    <mergeCell ref="A19:A23"/>
    <mergeCell ref="B19:D19"/>
    <mergeCell ref="B20:D20"/>
    <mergeCell ref="B21:D21"/>
    <mergeCell ref="B22:D22"/>
    <mergeCell ref="B23:D23"/>
    <mergeCell ref="A1:G1"/>
    <mergeCell ref="A3:A9"/>
    <mergeCell ref="B3:B6"/>
    <mergeCell ref="B7:B9"/>
    <mergeCell ref="A10:A13"/>
    <mergeCell ref="B10:B13"/>
  </mergeCells>
  <hyperlinks>
    <hyperlink ref="D3" location="'Figure 2.6'!A1" display="Figure 2.6"/>
    <hyperlink ref="D4" location="'Figure 2.7'!A1" display="Figure 2.7"/>
    <hyperlink ref="D5" location="' Figure 2.8'!A1" display="Figure 2.8"/>
    <hyperlink ref="D7" location="'Figure 2.10'!A1" display="Figure 2.10"/>
    <hyperlink ref="D8" location="'Figure 2.11 '!A1" display="Figure 2.11"/>
    <hyperlink ref="D9" location="'Figure 2.12'!A1" display="Figure 2.12"/>
    <hyperlink ref="D10" location="'Table 3.1'!A1" display="Table 3.1"/>
    <hyperlink ref="D11" location="'Table 3.2'!A1" display="Table 3.2"/>
    <hyperlink ref="D12" location="'Table 3.3'!A1" display="Table 3.3"/>
    <hyperlink ref="D13" location="'Table 3.4'!A1" display="Table 3.4"/>
    <hyperlink ref="B19:D19" location="'Annual &amp; Peak by Load Band'!A1" display="Annual &amp; Peak by Load Band "/>
    <hyperlink ref="B20:D20" location="'2018-19 Average Load Curve'!A1" display="2018-19 Average Load Curve "/>
    <hyperlink ref="B21:D21" location="'2018-19 Severe Load Curve'!A1" display="2018-19 Severe Load Curve"/>
    <hyperlink ref="B22:D22" location="'2026-27 Severe Load Curve'!A1" display="2026-27 Severe Load Curve"/>
    <hyperlink ref="B23:D23" location="'2030-31 Severe Load Curve'!A1" display="2030-31 Severe Load Curve"/>
    <hyperlink ref="B24:D24" location="'Annual supply by terminal'!A1" display="Annual supply by terminal"/>
    <hyperlink ref="B25:D25" location="'Peak supply by terminal'!A1" display="Peak supply by terminal"/>
    <hyperlink ref="B26:D26" location="'Capacity at each ASEP'!A1" display="Capacity at each ASEP"/>
    <hyperlink ref="B27:D27" location="'Actual 2017 demand'!A1" display="Actual 2017 demand"/>
    <hyperlink ref="B28:D28" location="'Maximum day entry flows'!A1" display="Maximum day entry flows"/>
    <hyperlink ref="B29:D29" location="'Minimum day entry flows'!A1" display="Minimum day entry flows"/>
    <hyperlink ref="B30:D30" location="'Maximum day exit flows'!A1" display="Maximum day exit flows"/>
    <hyperlink ref="B31:D31" location="'Minimum day exit flows'!A1" display="Minimum day exit flows"/>
    <hyperlink ref="D14" location="'Table A2.1'!A1" display="Table A2.1"/>
    <hyperlink ref="D15" location="'Table A4.1'!A1" display="Table A4.1"/>
    <hyperlink ref="D16" location="'Table A4.2'!A1" display="Table A4.2"/>
    <hyperlink ref="D17" location="'Table A4.3'!A1" display="Table A4.3"/>
    <hyperlink ref="D18" location="'Table A4.4'!A1" display="Table A4.4"/>
    <hyperlink ref="D6" location="'Figure 2.9'!A1" display="Figure 2.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F43"/>
  <sheetViews>
    <sheetView zoomScale="90" zoomScaleNormal="90" workbookViewId="0">
      <selection activeCell="F25" sqref="F25"/>
    </sheetView>
  </sheetViews>
  <sheetFormatPr defaultRowHeight="15"/>
  <cols>
    <col min="1" max="1" width="13.7109375" style="27" customWidth="1"/>
    <col min="2" max="2" width="42.42578125" style="27" customWidth="1"/>
    <col min="3" max="3" width="9.140625" style="27"/>
    <col min="4" max="4" width="43.42578125" style="27" bestFit="1" customWidth="1"/>
    <col min="5" max="5" width="9.140625" style="27"/>
    <col min="6" max="6" width="48.85546875" style="27" bestFit="1" customWidth="1"/>
    <col min="7" max="16384" width="9.140625" style="27"/>
  </cols>
  <sheetData>
    <row r="2" spans="1:6" ht="15.75">
      <c r="B2" s="28" t="s">
        <v>664</v>
      </c>
    </row>
    <row r="7" spans="1:6">
      <c r="A7" s="29" t="s">
        <v>90</v>
      </c>
      <c r="B7" s="29" t="s">
        <v>106</v>
      </c>
      <c r="C7" s="29" t="s">
        <v>90</v>
      </c>
      <c r="D7" s="29" t="s">
        <v>106</v>
      </c>
      <c r="E7" s="29" t="s">
        <v>90</v>
      </c>
      <c r="F7" s="29" t="s">
        <v>106</v>
      </c>
    </row>
    <row r="8" spans="1:6" ht="14.45" customHeight="1">
      <c r="A8" s="267">
        <v>1</v>
      </c>
      <c r="B8" s="30" t="s">
        <v>107</v>
      </c>
      <c r="C8" s="269">
        <v>3</v>
      </c>
      <c r="D8" s="30" t="s">
        <v>108</v>
      </c>
      <c r="E8" s="267">
        <v>4</v>
      </c>
      <c r="F8" s="30" t="s">
        <v>109</v>
      </c>
    </row>
    <row r="9" spans="1:6" ht="14.45" customHeight="1">
      <c r="A9" s="268"/>
      <c r="B9" s="31" t="s">
        <v>110</v>
      </c>
      <c r="C9" s="270"/>
      <c r="D9" s="31" t="s">
        <v>111</v>
      </c>
      <c r="E9" s="268"/>
      <c r="F9" s="31" t="s">
        <v>112</v>
      </c>
    </row>
    <row r="10" spans="1:6" ht="14.45" customHeight="1">
      <c r="A10" s="268"/>
      <c r="B10" s="31" t="s">
        <v>113</v>
      </c>
      <c r="C10" s="270"/>
      <c r="D10" s="31" t="s">
        <v>114</v>
      </c>
      <c r="E10" s="268"/>
      <c r="F10" s="31" t="s">
        <v>115</v>
      </c>
    </row>
    <row r="11" spans="1:6" ht="14.45" customHeight="1">
      <c r="A11" s="268"/>
      <c r="B11" s="31" t="s">
        <v>116</v>
      </c>
      <c r="C11" s="270"/>
      <c r="D11" s="31" t="s">
        <v>117</v>
      </c>
      <c r="E11" s="268"/>
      <c r="F11" s="31" t="s">
        <v>118</v>
      </c>
    </row>
    <row r="12" spans="1:6" ht="14.45" customHeight="1">
      <c r="A12" s="268"/>
      <c r="B12" s="31" t="s">
        <v>119</v>
      </c>
      <c r="C12" s="270"/>
      <c r="D12" s="31" t="s">
        <v>120</v>
      </c>
      <c r="E12" s="268"/>
      <c r="F12" s="31" t="s">
        <v>121</v>
      </c>
    </row>
    <row r="13" spans="1:6" ht="14.45" customHeight="1">
      <c r="A13" s="268"/>
      <c r="B13" s="31" t="s">
        <v>122</v>
      </c>
      <c r="C13" s="270"/>
      <c r="D13" s="31" t="s">
        <v>123</v>
      </c>
      <c r="E13" s="268"/>
      <c r="F13" s="32" t="s">
        <v>124</v>
      </c>
    </row>
    <row r="14" spans="1:6" ht="14.45" customHeight="1">
      <c r="A14" s="268"/>
      <c r="B14" s="32" t="s">
        <v>125</v>
      </c>
      <c r="C14" s="270"/>
      <c r="D14" s="31" t="s">
        <v>126</v>
      </c>
      <c r="E14" s="268">
        <v>5</v>
      </c>
      <c r="F14" s="30" t="s">
        <v>127</v>
      </c>
    </row>
    <row r="15" spans="1:6">
      <c r="A15" s="268">
        <v>2</v>
      </c>
      <c r="B15" s="30" t="s">
        <v>128</v>
      </c>
      <c r="C15" s="270"/>
      <c r="D15" s="31" t="s">
        <v>129</v>
      </c>
      <c r="E15" s="268"/>
      <c r="F15" s="31" t="s">
        <v>130</v>
      </c>
    </row>
    <row r="16" spans="1:6">
      <c r="A16" s="268"/>
      <c r="B16" s="31" t="s">
        <v>131</v>
      </c>
      <c r="C16" s="270"/>
      <c r="D16" s="31" t="s">
        <v>132</v>
      </c>
      <c r="E16" s="268"/>
      <c r="F16" s="32" t="s">
        <v>133</v>
      </c>
    </row>
    <row r="17" spans="1:6">
      <c r="A17" s="268"/>
      <c r="B17" s="31" t="s">
        <v>134</v>
      </c>
      <c r="C17" s="270"/>
      <c r="D17" s="31" t="s">
        <v>135</v>
      </c>
      <c r="E17" s="265">
        <v>7</v>
      </c>
      <c r="F17" s="30" t="s">
        <v>352</v>
      </c>
    </row>
    <row r="18" spans="1:6" ht="15.75" customHeight="1">
      <c r="A18" s="268"/>
      <c r="B18" s="31" t="s">
        <v>137</v>
      </c>
      <c r="C18" s="270"/>
      <c r="D18" s="31" t="s">
        <v>138</v>
      </c>
      <c r="E18" s="266"/>
      <c r="F18" s="31" t="s">
        <v>353</v>
      </c>
    </row>
    <row r="19" spans="1:6" ht="15.75" customHeight="1">
      <c r="A19" s="268"/>
      <c r="B19" s="31" t="s">
        <v>140</v>
      </c>
      <c r="C19" s="270"/>
      <c r="D19" s="31" t="s">
        <v>141</v>
      </c>
      <c r="E19" s="266"/>
      <c r="F19" s="31" t="s">
        <v>149</v>
      </c>
    </row>
    <row r="20" spans="1:6" ht="15.75" customHeight="1">
      <c r="A20" s="268"/>
      <c r="B20" s="31" t="s">
        <v>143</v>
      </c>
      <c r="C20" s="270"/>
      <c r="D20" s="31" t="s">
        <v>144</v>
      </c>
      <c r="E20" s="266"/>
      <c r="F20" s="31" t="s">
        <v>152</v>
      </c>
    </row>
    <row r="21" spans="1:6" ht="15.75" customHeight="1">
      <c r="A21" s="268"/>
      <c r="B21" s="31" t="s">
        <v>145</v>
      </c>
      <c r="C21" s="270"/>
      <c r="D21" s="31" t="s">
        <v>146</v>
      </c>
      <c r="E21" s="266"/>
      <c r="F21" s="33" t="s">
        <v>155</v>
      </c>
    </row>
    <row r="22" spans="1:6" ht="15.75" customHeight="1">
      <c r="A22" s="268"/>
      <c r="B22" s="31" t="s">
        <v>147</v>
      </c>
      <c r="C22" s="270"/>
      <c r="D22" s="31" t="s">
        <v>148</v>
      </c>
      <c r="E22" s="266"/>
      <c r="F22" s="31" t="s">
        <v>158</v>
      </c>
    </row>
    <row r="23" spans="1:6" ht="15.75" customHeight="1">
      <c r="A23" s="268"/>
      <c r="B23" s="31" t="s">
        <v>150</v>
      </c>
      <c r="C23" s="270"/>
      <c r="D23" s="31" t="s">
        <v>151</v>
      </c>
      <c r="E23" s="267"/>
      <c r="F23" s="32" t="s">
        <v>161</v>
      </c>
    </row>
    <row r="24" spans="1:6" ht="15.75" customHeight="1">
      <c r="A24" s="268"/>
      <c r="B24" s="31" t="s">
        <v>153</v>
      </c>
      <c r="C24" s="270"/>
      <c r="D24" s="31" t="s">
        <v>154</v>
      </c>
      <c r="E24" s="268">
        <v>8</v>
      </c>
      <c r="F24" s="30" t="s">
        <v>136</v>
      </c>
    </row>
    <row r="25" spans="1:6" ht="15.75" customHeight="1">
      <c r="A25" s="268"/>
      <c r="B25" s="32" t="s">
        <v>156</v>
      </c>
      <c r="C25" s="270"/>
      <c r="D25" s="31" t="s">
        <v>157</v>
      </c>
      <c r="E25" s="268"/>
      <c r="F25" s="33" t="s">
        <v>139</v>
      </c>
    </row>
    <row r="26" spans="1:6" ht="15.75" customHeight="1">
      <c r="A26" s="268">
        <v>2.1</v>
      </c>
      <c r="B26" s="31" t="s">
        <v>159</v>
      </c>
      <c r="C26" s="270"/>
      <c r="D26" s="31" t="s">
        <v>160</v>
      </c>
      <c r="E26" s="268"/>
      <c r="F26" s="32" t="s">
        <v>142</v>
      </c>
    </row>
    <row r="27" spans="1:6">
      <c r="A27" s="268"/>
      <c r="B27" s="31"/>
      <c r="C27" s="270"/>
      <c r="D27" s="31"/>
      <c r="E27" s="268">
        <v>9</v>
      </c>
      <c r="F27" s="30" t="s">
        <v>164</v>
      </c>
    </row>
    <row r="28" spans="1:6">
      <c r="A28" s="268"/>
      <c r="B28" s="31"/>
      <c r="C28" s="270"/>
      <c r="D28" s="31"/>
      <c r="E28" s="268"/>
      <c r="F28" s="31" t="s">
        <v>167</v>
      </c>
    </row>
    <row r="29" spans="1:6">
      <c r="A29" s="268"/>
      <c r="B29" s="31"/>
      <c r="C29" s="270"/>
      <c r="D29" s="31"/>
      <c r="E29" s="268"/>
      <c r="F29" s="31" t="s">
        <v>170</v>
      </c>
    </row>
    <row r="30" spans="1:6">
      <c r="A30" s="268"/>
      <c r="B30" s="31" t="s">
        <v>162</v>
      </c>
      <c r="C30" s="270"/>
      <c r="D30" s="31" t="s">
        <v>163</v>
      </c>
      <c r="E30" s="268"/>
      <c r="F30" s="31" t="s">
        <v>173</v>
      </c>
    </row>
    <row r="31" spans="1:6">
      <c r="A31" s="268"/>
      <c r="B31" s="31" t="s">
        <v>165</v>
      </c>
      <c r="C31" s="270"/>
      <c r="D31" s="31" t="s">
        <v>166</v>
      </c>
      <c r="E31" s="268"/>
      <c r="F31" s="31" t="s">
        <v>176</v>
      </c>
    </row>
    <row r="32" spans="1:6">
      <c r="A32" s="268"/>
      <c r="B32" s="31" t="s">
        <v>168</v>
      </c>
      <c r="C32" s="270"/>
      <c r="D32" s="31" t="s">
        <v>169</v>
      </c>
      <c r="E32" s="268"/>
      <c r="F32" s="31" t="s">
        <v>179</v>
      </c>
    </row>
    <row r="33" spans="1:6">
      <c r="A33" s="268"/>
      <c r="B33" s="31" t="s">
        <v>171</v>
      </c>
      <c r="C33" s="270"/>
      <c r="D33" s="31" t="s">
        <v>172</v>
      </c>
      <c r="E33" s="268"/>
      <c r="F33" s="31" t="s">
        <v>182</v>
      </c>
    </row>
    <row r="34" spans="1:6">
      <c r="A34" s="268"/>
      <c r="B34" s="31" t="s">
        <v>174</v>
      </c>
      <c r="C34" s="270"/>
      <c r="D34" s="31" t="s">
        <v>175</v>
      </c>
      <c r="E34" s="268"/>
      <c r="F34" s="32" t="s">
        <v>185</v>
      </c>
    </row>
    <row r="35" spans="1:6">
      <c r="A35" s="268"/>
      <c r="B35" s="31" t="s">
        <v>177</v>
      </c>
      <c r="C35" s="270"/>
      <c r="D35" s="31" t="s">
        <v>178</v>
      </c>
      <c r="E35" s="268">
        <v>10</v>
      </c>
      <c r="F35" s="30" t="s">
        <v>188</v>
      </c>
    </row>
    <row r="36" spans="1:6">
      <c r="A36" s="268"/>
      <c r="B36" s="31" t="s">
        <v>180</v>
      </c>
      <c r="C36" s="270"/>
      <c r="D36" s="31" t="s">
        <v>181</v>
      </c>
      <c r="E36" s="268"/>
      <c r="F36" s="31" t="s">
        <v>191</v>
      </c>
    </row>
    <row r="37" spans="1:6">
      <c r="A37" s="268"/>
      <c r="B37" s="31" t="s">
        <v>183</v>
      </c>
      <c r="C37" s="270"/>
      <c r="D37" s="31" t="s">
        <v>184</v>
      </c>
      <c r="E37" s="268"/>
      <c r="F37" s="31" t="s">
        <v>194</v>
      </c>
    </row>
    <row r="38" spans="1:6">
      <c r="A38" s="268"/>
      <c r="B38" s="31" t="s">
        <v>186</v>
      </c>
      <c r="C38" s="270"/>
      <c r="D38" s="31" t="s">
        <v>187</v>
      </c>
      <c r="E38" s="268"/>
      <c r="F38" s="31" t="s">
        <v>197</v>
      </c>
    </row>
    <row r="39" spans="1:6">
      <c r="A39" s="268"/>
      <c r="B39" s="31" t="s">
        <v>189</v>
      </c>
      <c r="C39" s="270"/>
      <c r="D39" s="31" t="s">
        <v>190</v>
      </c>
      <c r="E39" s="268"/>
      <c r="F39" s="31" t="s">
        <v>199</v>
      </c>
    </row>
    <row r="40" spans="1:6">
      <c r="A40" s="268"/>
      <c r="B40" s="31" t="s">
        <v>192</v>
      </c>
      <c r="C40" s="270"/>
      <c r="D40" s="31" t="s">
        <v>193</v>
      </c>
      <c r="E40" s="268"/>
      <c r="F40" s="31" t="s">
        <v>201</v>
      </c>
    </row>
    <row r="41" spans="1:6">
      <c r="A41" s="268"/>
      <c r="B41" s="31" t="s">
        <v>195</v>
      </c>
      <c r="C41" s="270"/>
      <c r="D41" s="32" t="s">
        <v>196</v>
      </c>
      <c r="E41" s="268"/>
      <c r="F41" s="32" t="s">
        <v>202</v>
      </c>
    </row>
    <row r="42" spans="1:6">
      <c r="A42" s="268"/>
      <c r="B42" s="31" t="s">
        <v>198</v>
      </c>
    </row>
    <row r="43" spans="1:6">
      <c r="A43" s="268"/>
      <c r="B43" s="32" t="s">
        <v>200</v>
      </c>
    </row>
  </sheetData>
  <mergeCells count="10">
    <mergeCell ref="E17:E23"/>
    <mergeCell ref="A8:A14"/>
    <mergeCell ref="C8:C41"/>
    <mergeCell ref="E8:E13"/>
    <mergeCell ref="E14:E16"/>
    <mergeCell ref="A15:A25"/>
    <mergeCell ref="E24:E26"/>
    <mergeCell ref="A26:A43"/>
    <mergeCell ref="E27:E34"/>
    <mergeCell ref="E35:E41"/>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F47"/>
  <sheetViews>
    <sheetView workbookViewId="0"/>
  </sheetViews>
  <sheetFormatPr defaultColWidth="9.28515625" defaultRowHeight="15"/>
  <cols>
    <col min="1" max="1" width="13.5703125" style="26" customWidth="1"/>
    <col min="2" max="2" width="18.42578125" style="26" bestFit="1" customWidth="1"/>
    <col min="3" max="3" width="9.140625" style="26" bestFit="1" customWidth="1"/>
    <col min="4" max="4" width="16.85546875" style="26" bestFit="1" customWidth="1"/>
    <col min="5" max="5" width="9.140625" style="26" bestFit="1" customWidth="1"/>
    <col min="6" max="6" width="20.28515625" style="26" bestFit="1" customWidth="1"/>
    <col min="7" max="16384" width="9.28515625" style="26"/>
  </cols>
  <sheetData>
    <row r="2" spans="1:6" ht="15.75">
      <c r="B2" s="28" t="s">
        <v>354</v>
      </c>
    </row>
    <row r="6" spans="1:6">
      <c r="A6" s="25" t="s">
        <v>203</v>
      </c>
      <c r="B6" s="25" t="s">
        <v>106</v>
      </c>
      <c r="C6" s="25" t="s">
        <v>203</v>
      </c>
      <c r="D6" s="25" t="s">
        <v>106</v>
      </c>
      <c r="E6" s="25" t="s">
        <v>203</v>
      </c>
      <c r="F6" s="25" t="s">
        <v>106</v>
      </c>
    </row>
    <row r="7" spans="1:6">
      <c r="A7" s="271" t="s">
        <v>204</v>
      </c>
      <c r="B7" s="34" t="s">
        <v>205</v>
      </c>
      <c r="C7" s="271" t="s">
        <v>206</v>
      </c>
      <c r="D7" s="34" t="s">
        <v>207</v>
      </c>
      <c r="E7" s="271" t="s">
        <v>215</v>
      </c>
      <c r="F7" s="34" t="s">
        <v>216</v>
      </c>
    </row>
    <row r="8" spans="1:6">
      <c r="A8" s="272"/>
      <c r="B8" s="35" t="s">
        <v>210</v>
      </c>
      <c r="C8" s="272"/>
      <c r="D8" s="35" t="s">
        <v>211</v>
      </c>
      <c r="E8" s="272"/>
      <c r="F8" s="35" t="s">
        <v>219</v>
      </c>
    </row>
    <row r="9" spans="1:6">
      <c r="A9" s="272"/>
      <c r="B9" s="35" t="s">
        <v>213</v>
      </c>
      <c r="C9" s="272"/>
      <c r="D9" s="35" t="s">
        <v>214</v>
      </c>
      <c r="E9" s="273"/>
      <c r="F9" s="36" t="s">
        <v>222</v>
      </c>
    </row>
    <row r="10" spans="1:6">
      <c r="A10" s="273"/>
      <c r="B10" s="36" t="s">
        <v>217</v>
      </c>
      <c r="C10" s="272"/>
      <c r="D10" s="35" t="s">
        <v>218</v>
      </c>
      <c r="E10" s="37" t="s">
        <v>226</v>
      </c>
      <c r="F10" s="38" t="s">
        <v>227</v>
      </c>
    </row>
    <row r="11" spans="1:6">
      <c r="A11" s="271" t="s">
        <v>220</v>
      </c>
      <c r="B11" s="34" t="s">
        <v>217</v>
      </c>
      <c r="C11" s="273"/>
      <c r="D11" s="36" t="s">
        <v>221</v>
      </c>
      <c r="E11" s="271" t="s">
        <v>230</v>
      </c>
      <c r="F11" s="34" t="s">
        <v>231</v>
      </c>
    </row>
    <row r="12" spans="1:6">
      <c r="A12" s="272"/>
      <c r="B12" s="35" t="s">
        <v>223</v>
      </c>
      <c r="C12" s="271" t="s">
        <v>224</v>
      </c>
      <c r="D12" s="34" t="s">
        <v>225</v>
      </c>
      <c r="E12" s="273"/>
      <c r="F12" s="36" t="s">
        <v>234</v>
      </c>
    </row>
    <row r="13" spans="1:6">
      <c r="A13" s="273"/>
      <c r="B13" s="36" t="s">
        <v>228</v>
      </c>
      <c r="C13" s="272"/>
      <c r="D13" s="35" t="s">
        <v>229</v>
      </c>
      <c r="E13" s="271" t="s">
        <v>237</v>
      </c>
      <c r="F13" s="34" t="s">
        <v>238</v>
      </c>
    </row>
    <row r="14" spans="1:6">
      <c r="A14" s="271" t="s">
        <v>232</v>
      </c>
      <c r="B14" s="34" t="s">
        <v>217</v>
      </c>
      <c r="C14" s="272"/>
      <c r="D14" s="35" t="s">
        <v>233</v>
      </c>
      <c r="E14" s="273"/>
      <c r="F14" s="36" t="s">
        <v>243</v>
      </c>
    </row>
    <row r="15" spans="1:6">
      <c r="A15" s="273"/>
      <c r="B15" s="36" t="s">
        <v>235</v>
      </c>
      <c r="C15" s="273"/>
      <c r="D15" s="36" t="s">
        <v>236</v>
      </c>
      <c r="E15" s="271" t="s">
        <v>247</v>
      </c>
      <c r="F15" s="34" t="s">
        <v>248</v>
      </c>
    </row>
    <row r="16" spans="1:6">
      <c r="A16" s="271" t="s">
        <v>239</v>
      </c>
      <c r="B16" s="34" t="s">
        <v>240</v>
      </c>
      <c r="C16" s="39" t="s">
        <v>241</v>
      </c>
      <c r="D16" s="38" t="s">
        <v>242</v>
      </c>
      <c r="E16" s="272"/>
      <c r="F16" s="35" t="s">
        <v>251</v>
      </c>
    </row>
    <row r="17" spans="1:6">
      <c r="A17" s="272"/>
      <c r="B17" s="35" t="s">
        <v>244</v>
      </c>
      <c r="C17" s="271" t="s">
        <v>245</v>
      </c>
      <c r="D17" s="34" t="s">
        <v>246</v>
      </c>
      <c r="E17" s="273"/>
      <c r="F17" s="36" t="s">
        <v>256</v>
      </c>
    </row>
    <row r="18" spans="1:6">
      <c r="A18" s="273"/>
      <c r="B18" s="36" t="s">
        <v>249</v>
      </c>
      <c r="C18" s="273"/>
      <c r="D18" s="36" t="s">
        <v>250</v>
      </c>
      <c r="E18" s="271" t="s">
        <v>261</v>
      </c>
      <c r="F18" s="34" t="s">
        <v>262</v>
      </c>
    </row>
    <row r="19" spans="1:6">
      <c r="A19" s="37" t="s">
        <v>252</v>
      </c>
      <c r="B19" s="38" t="s">
        <v>253</v>
      </c>
      <c r="C19" s="39" t="s">
        <v>254</v>
      </c>
      <c r="D19" s="38" t="s">
        <v>255</v>
      </c>
      <c r="E19" s="272"/>
      <c r="F19" s="35" t="s">
        <v>265</v>
      </c>
    </row>
    <row r="20" spans="1:6">
      <c r="A20" s="271" t="s">
        <v>257</v>
      </c>
      <c r="B20" s="34" t="s">
        <v>258</v>
      </c>
      <c r="C20" s="271" t="s">
        <v>259</v>
      </c>
      <c r="D20" s="34" t="s">
        <v>260</v>
      </c>
      <c r="E20" s="272"/>
      <c r="F20" s="35" t="s">
        <v>269</v>
      </c>
    </row>
    <row r="21" spans="1:6">
      <c r="A21" s="273"/>
      <c r="B21" s="36" t="s">
        <v>263</v>
      </c>
      <c r="C21" s="272"/>
      <c r="D21" s="35" t="s">
        <v>264</v>
      </c>
      <c r="E21" s="272"/>
      <c r="F21" s="35" t="s">
        <v>273</v>
      </c>
    </row>
    <row r="22" spans="1:6">
      <c r="A22" s="271" t="s">
        <v>266</v>
      </c>
      <c r="B22" s="34" t="s">
        <v>267</v>
      </c>
      <c r="C22" s="273"/>
      <c r="D22" s="36" t="s">
        <v>268</v>
      </c>
      <c r="E22" s="272"/>
      <c r="F22" s="35" t="s">
        <v>276</v>
      </c>
    </row>
    <row r="23" spans="1:6">
      <c r="A23" s="272"/>
      <c r="B23" s="35" t="s">
        <v>270</v>
      </c>
      <c r="C23" s="271" t="s">
        <v>271</v>
      </c>
      <c r="D23" s="34" t="s">
        <v>272</v>
      </c>
      <c r="E23" s="273"/>
      <c r="F23" s="36" t="s">
        <v>279</v>
      </c>
    </row>
    <row r="24" spans="1:6">
      <c r="A24" s="272"/>
      <c r="B24" s="35" t="s">
        <v>274</v>
      </c>
      <c r="C24" s="272"/>
      <c r="D24" s="35" t="s">
        <v>275</v>
      </c>
      <c r="E24" s="271" t="s">
        <v>282</v>
      </c>
      <c r="F24" s="34" t="s">
        <v>283</v>
      </c>
    </row>
    <row r="25" spans="1:6">
      <c r="A25" s="272"/>
      <c r="B25" s="35" t="s">
        <v>277</v>
      </c>
      <c r="C25" s="272"/>
      <c r="D25" s="35" t="s">
        <v>278</v>
      </c>
      <c r="E25" s="272"/>
      <c r="F25" s="35" t="s">
        <v>287</v>
      </c>
    </row>
    <row r="26" spans="1:6">
      <c r="A26" s="273"/>
      <c r="B26" s="36" t="s">
        <v>280</v>
      </c>
      <c r="C26" s="272"/>
      <c r="D26" s="35" t="s">
        <v>281</v>
      </c>
      <c r="E26" s="272"/>
      <c r="F26" s="35" t="s">
        <v>290</v>
      </c>
    </row>
    <row r="27" spans="1:6">
      <c r="A27" s="271" t="s">
        <v>284</v>
      </c>
      <c r="B27" s="34" t="s">
        <v>285</v>
      </c>
      <c r="C27" s="272"/>
      <c r="D27" s="35" t="s">
        <v>286</v>
      </c>
      <c r="E27" s="273"/>
      <c r="F27" s="36" t="s">
        <v>293</v>
      </c>
    </row>
    <row r="28" spans="1:6">
      <c r="A28" s="272"/>
      <c r="B28" s="35" t="s">
        <v>288</v>
      </c>
      <c r="C28" s="272"/>
      <c r="D28" s="35" t="s">
        <v>289</v>
      </c>
      <c r="E28" s="37" t="s">
        <v>296</v>
      </c>
      <c r="F28" s="38" t="s">
        <v>297</v>
      </c>
    </row>
    <row r="29" spans="1:6">
      <c r="A29" s="272"/>
      <c r="B29" s="35" t="s">
        <v>291</v>
      </c>
      <c r="C29" s="272"/>
      <c r="D29" s="35" t="s">
        <v>292</v>
      </c>
      <c r="E29" s="271" t="s">
        <v>302</v>
      </c>
      <c r="F29" s="34" t="s">
        <v>303</v>
      </c>
    </row>
    <row r="30" spans="1:6">
      <c r="A30" s="273"/>
      <c r="B30" s="36" t="s">
        <v>294</v>
      </c>
      <c r="C30" s="273"/>
      <c r="D30" s="36" t="s">
        <v>295</v>
      </c>
      <c r="E30" s="272"/>
      <c r="F30" s="35" t="s">
        <v>306</v>
      </c>
    </row>
    <row r="31" spans="1:6">
      <c r="A31" s="271" t="s">
        <v>298</v>
      </c>
      <c r="B31" s="34" t="s">
        <v>299</v>
      </c>
      <c r="C31" s="271" t="s">
        <v>300</v>
      </c>
      <c r="D31" s="34" t="s">
        <v>301</v>
      </c>
      <c r="E31" s="273"/>
      <c r="F31" s="36" t="s">
        <v>310</v>
      </c>
    </row>
    <row r="32" spans="1:6">
      <c r="A32" s="273"/>
      <c r="B32" s="36" t="s">
        <v>304</v>
      </c>
      <c r="C32" s="272"/>
      <c r="D32" s="35" t="s">
        <v>305</v>
      </c>
      <c r="E32" s="271" t="s">
        <v>313</v>
      </c>
      <c r="F32" s="34" t="s">
        <v>314</v>
      </c>
    </row>
    <row r="33" spans="1:6">
      <c r="A33" s="271" t="s">
        <v>307</v>
      </c>
      <c r="B33" s="34" t="s">
        <v>308</v>
      </c>
      <c r="C33" s="272"/>
      <c r="D33" s="35" t="s">
        <v>309</v>
      </c>
      <c r="E33" s="272"/>
      <c r="F33" s="35" t="s">
        <v>316</v>
      </c>
    </row>
    <row r="34" spans="1:6">
      <c r="A34" s="272"/>
      <c r="B34" s="35" t="s">
        <v>311</v>
      </c>
      <c r="C34" s="272"/>
      <c r="D34" s="35" t="s">
        <v>312</v>
      </c>
      <c r="E34" s="273"/>
      <c r="F34" s="36" t="s">
        <v>319</v>
      </c>
    </row>
    <row r="35" spans="1:6">
      <c r="A35" s="272"/>
      <c r="B35" s="35" t="s">
        <v>315</v>
      </c>
      <c r="C35" s="272"/>
      <c r="D35" s="35" t="s">
        <v>56</v>
      </c>
      <c r="E35" s="271" t="s">
        <v>323</v>
      </c>
      <c r="F35" s="34" t="s">
        <v>324</v>
      </c>
    </row>
    <row r="36" spans="1:6">
      <c r="A36" s="272"/>
      <c r="B36" s="35" t="s">
        <v>317</v>
      </c>
      <c r="C36" s="273"/>
      <c r="D36" s="36" t="s">
        <v>318</v>
      </c>
      <c r="E36" s="272"/>
      <c r="F36" s="35" t="s">
        <v>327</v>
      </c>
    </row>
    <row r="37" spans="1:6">
      <c r="A37" s="272"/>
      <c r="B37" s="35" t="s">
        <v>320</v>
      </c>
      <c r="C37" s="271" t="s">
        <v>321</v>
      </c>
      <c r="D37" s="34" t="s">
        <v>322</v>
      </c>
      <c r="E37" s="273"/>
      <c r="F37" s="36" t="s">
        <v>332</v>
      </c>
    </row>
    <row r="38" spans="1:6">
      <c r="A38" s="273"/>
      <c r="B38" s="36" t="s">
        <v>325</v>
      </c>
      <c r="C38" s="273"/>
      <c r="D38" s="36" t="s">
        <v>326</v>
      </c>
      <c r="E38" s="271" t="s">
        <v>335</v>
      </c>
      <c r="F38" s="34" t="s">
        <v>336</v>
      </c>
    </row>
    <row r="39" spans="1:6">
      <c r="A39" s="271" t="s">
        <v>328</v>
      </c>
      <c r="B39" s="34" t="s">
        <v>329</v>
      </c>
      <c r="C39" s="271" t="s">
        <v>330</v>
      </c>
      <c r="D39" s="34" t="s">
        <v>331</v>
      </c>
      <c r="E39" s="274"/>
      <c r="F39" s="35" t="s">
        <v>338</v>
      </c>
    </row>
    <row r="40" spans="1:6">
      <c r="A40" s="272"/>
      <c r="B40" s="35" t="s">
        <v>333</v>
      </c>
      <c r="C40" s="272"/>
      <c r="D40" s="35" t="s">
        <v>334</v>
      </c>
      <c r="E40" s="274"/>
      <c r="F40" s="35" t="s">
        <v>341</v>
      </c>
    </row>
    <row r="41" spans="1:6">
      <c r="A41" s="273"/>
      <c r="B41" s="53" t="s">
        <v>337</v>
      </c>
      <c r="C41" s="276" t="s">
        <v>208</v>
      </c>
      <c r="D41" s="56" t="s">
        <v>340</v>
      </c>
      <c r="E41" s="274"/>
      <c r="F41" s="35" t="s">
        <v>344</v>
      </c>
    </row>
    <row r="42" spans="1:6">
      <c r="A42" s="271" t="s">
        <v>206</v>
      </c>
      <c r="B42" s="54" t="s">
        <v>339</v>
      </c>
      <c r="C42" s="276"/>
      <c r="D42" s="57" t="s">
        <v>343</v>
      </c>
      <c r="E42" s="275"/>
      <c r="F42" s="36" t="s">
        <v>347</v>
      </c>
    </row>
    <row r="43" spans="1:6">
      <c r="A43" s="272"/>
      <c r="B43" s="55" t="s">
        <v>342</v>
      </c>
      <c r="C43" s="276"/>
      <c r="D43" s="57" t="s">
        <v>346</v>
      </c>
    </row>
    <row r="44" spans="1:6">
      <c r="A44" s="272"/>
      <c r="B44" s="55" t="s">
        <v>345</v>
      </c>
      <c r="C44" s="276"/>
      <c r="D44" s="57" t="s">
        <v>349</v>
      </c>
    </row>
    <row r="45" spans="1:6">
      <c r="A45" s="272"/>
      <c r="B45" s="55" t="s">
        <v>348</v>
      </c>
      <c r="C45" s="276"/>
      <c r="D45" s="57" t="s">
        <v>351</v>
      </c>
    </row>
    <row r="46" spans="1:6">
      <c r="A46" s="273"/>
      <c r="B46" s="53" t="s">
        <v>350</v>
      </c>
      <c r="C46" s="276"/>
      <c r="D46" s="57" t="s">
        <v>209</v>
      </c>
    </row>
    <row r="47" spans="1:6">
      <c r="C47" s="276"/>
      <c r="D47" s="58" t="s">
        <v>212</v>
      </c>
    </row>
  </sheetData>
  <mergeCells count="30">
    <mergeCell ref="A7:A10"/>
    <mergeCell ref="A11:A13"/>
    <mergeCell ref="A14:A15"/>
    <mergeCell ref="A16:A18"/>
    <mergeCell ref="A20:A21"/>
    <mergeCell ref="E24:E27"/>
    <mergeCell ref="A27:A30"/>
    <mergeCell ref="A31:A32"/>
    <mergeCell ref="A33:A38"/>
    <mergeCell ref="A39:A41"/>
    <mergeCell ref="E29:E31"/>
    <mergeCell ref="E32:E34"/>
    <mergeCell ref="E35:E37"/>
    <mergeCell ref="E38:E42"/>
    <mergeCell ref="C39:C40"/>
    <mergeCell ref="C41:C47"/>
    <mergeCell ref="C31:C36"/>
    <mergeCell ref="C37:C38"/>
    <mergeCell ref="A42:A46"/>
    <mergeCell ref="A22:A26"/>
    <mergeCell ref="C7:C11"/>
    <mergeCell ref="C12:C15"/>
    <mergeCell ref="C17:C18"/>
    <mergeCell ref="C20:C22"/>
    <mergeCell ref="C23:C30"/>
    <mergeCell ref="E7:E9"/>
    <mergeCell ref="E11:E12"/>
    <mergeCell ref="E13:E14"/>
    <mergeCell ref="E15:E17"/>
    <mergeCell ref="E18:E2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F34"/>
  <sheetViews>
    <sheetView workbookViewId="0">
      <selection activeCell="D35" sqref="D35"/>
    </sheetView>
  </sheetViews>
  <sheetFormatPr defaultColWidth="9.28515625" defaultRowHeight="15"/>
  <cols>
    <col min="1" max="1" width="18.5703125" style="27" bestFit="1" customWidth="1"/>
    <col min="2" max="2" width="52.7109375" style="27" bestFit="1" customWidth="1"/>
    <col min="3" max="3" width="15.28515625" style="27" customWidth="1"/>
    <col min="4" max="4" width="12.140625" style="27" bestFit="1" customWidth="1"/>
    <col min="5" max="5" width="13.7109375" style="27" customWidth="1"/>
    <col min="6" max="6" width="12.140625" style="27" bestFit="1" customWidth="1"/>
    <col min="7" max="16384" width="9.28515625" style="27"/>
  </cols>
  <sheetData>
    <row r="2" spans="1:6" ht="15.75">
      <c r="B2" s="28" t="s">
        <v>379</v>
      </c>
    </row>
    <row r="6" spans="1:6" ht="15.75" thickBot="1">
      <c r="A6" s="40"/>
      <c r="B6" s="40"/>
      <c r="C6" s="40"/>
      <c r="D6" s="40"/>
      <c r="E6" s="40"/>
      <c r="F6" s="40"/>
    </row>
    <row r="7" spans="1:6" ht="15" customHeight="1">
      <c r="A7" s="280" t="s">
        <v>358</v>
      </c>
      <c r="B7" s="280" t="s">
        <v>359</v>
      </c>
      <c r="C7" s="280" t="s">
        <v>378</v>
      </c>
      <c r="D7" s="280" t="s">
        <v>711</v>
      </c>
      <c r="E7" s="280" t="s">
        <v>712</v>
      </c>
      <c r="F7" s="280" t="s">
        <v>713</v>
      </c>
    </row>
    <row r="8" spans="1:6">
      <c r="A8" s="281"/>
      <c r="B8" s="281"/>
      <c r="C8" s="281"/>
      <c r="D8" s="281"/>
      <c r="E8" s="281"/>
      <c r="F8" s="281"/>
    </row>
    <row r="9" spans="1:6" ht="15.75" thickBot="1">
      <c r="A9" s="282"/>
      <c r="B9" s="282"/>
      <c r="C9" s="282"/>
      <c r="D9" s="282"/>
      <c r="E9" s="282"/>
      <c r="F9" s="282"/>
    </row>
    <row r="10" spans="1:6" ht="15.75" thickBot="1">
      <c r="A10" s="277" t="s">
        <v>360</v>
      </c>
      <c r="B10" s="41" t="s">
        <v>54</v>
      </c>
      <c r="C10" s="42">
        <v>340.01</v>
      </c>
      <c r="D10" s="42">
        <v>200.7</v>
      </c>
      <c r="E10" s="42">
        <v>280.45999999999998</v>
      </c>
      <c r="F10" s="42">
        <v>340.01</v>
      </c>
    </row>
    <row r="11" spans="1:6" ht="15.75" thickBot="1">
      <c r="A11" s="278"/>
      <c r="B11" s="41" t="s">
        <v>361</v>
      </c>
      <c r="C11" s="42">
        <v>0</v>
      </c>
      <c r="D11" s="42">
        <v>0</v>
      </c>
      <c r="E11" s="42">
        <v>0</v>
      </c>
      <c r="F11" s="42">
        <v>0</v>
      </c>
    </row>
    <row r="12" spans="1:6" ht="15.75" thickBot="1">
      <c r="A12" s="278"/>
      <c r="B12" s="41" t="s">
        <v>209</v>
      </c>
      <c r="C12" s="42">
        <v>99</v>
      </c>
      <c r="D12" s="42">
        <v>99</v>
      </c>
      <c r="E12" s="42">
        <v>99</v>
      </c>
      <c r="F12" s="42">
        <v>99</v>
      </c>
    </row>
    <row r="13" spans="1:6" ht="15.75" thickBot="1">
      <c r="A13" s="278"/>
      <c r="B13" s="41" t="s">
        <v>56</v>
      </c>
      <c r="C13" s="43">
        <v>1670.7</v>
      </c>
      <c r="D13" s="43">
        <v>1445.55</v>
      </c>
      <c r="E13" s="43">
        <v>1635.89</v>
      </c>
      <c r="F13" s="43">
        <v>1666.94</v>
      </c>
    </row>
    <row r="14" spans="1:6" ht="15.75" thickBot="1">
      <c r="A14" s="279"/>
      <c r="B14" s="41" t="s">
        <v>57</v>
      </c>
      <c r="C14" s="42">
        <v>445.09</v>
      </c>
      <c r="D14" s="42">
        <v>321.05</v>
      </c>
      <c r="E14" s="42">
        <v>414.52</v>
      </c>
      <c r="F14" s="42">
        <v>444.37</v>
      </c>
    </row>
    <row r="15" spans="1:6" ht="15.75" thickBot="1">
      <c r="A15" s="277" t="s">
        <v>42</v>
      </c>
      <c r="B15" s="41" t="s">
        <v>59</v>
      </c>
      <c r="C15" s="42">
        <v>73.5</v>
      </c>
      <c r="D15" s="42">
        <v>57.64</v>
      </c>
      <c r="E15" s="42">
        <v>73.5</v>
      </c>
      <c r="F15" s="42">
        <v>73.5</v>
      </c>
    </row>
    <row r="16" spans="1:6" ht="15.75" thickBot="1">
      <c r="A16" s="278"/>
      <c r="B16" s="41" t="s">
        <v>362</v>
      </c>
      <c r="C16" s="42">
        <v>542.70000000000005</v>
      </c>
      <c r="D16" s="42">
        <v>28.59</v>
      </c>
      <c r="E16" s="42">
        <v>28.59</v>
      </c>
      <c r="F16" s="42">
        <v>28.59</v>
      </c>
    </row>
    <row r="17" spans="1:6" ht="15.75" thickBot="1">
      <c r="A17" s="278"/>
      <c r="B17" s="41" t="s">
        <v>363</v>
      </c>
      <c r="C17" s="42">
        <v>350</v>
      </c>
      <c r="D17" s="42">
        <v>350</v>
      </c>
      <c r="E17" s="42">
        <v>350</v>
      </c>
      <c r="F17" s="42">
        <v>350</v>
      </c>
    </row>
    <row r="18" spans="1:6" ht="15.75" thickBot="1">
      <c r="A18" s="278"/>
      <c r="B18" s="41" t="s">
        <v>364</v>
      </c>
      <c r="C18" s="42">
        <v>296.60000000000002</v>
      </c>
      <c r="D18" s="42">
        <v>13.16</v>
      </c>
      <c r="E18" s="42">
        <v>13.16</v>
      </c>
      <c r="F18" s="42">
        <v>13.16</v>
      </c>
    </row>
    <row r="19" spans="1:6" ht="15.75" thickBot="1">
      <c r="A19" s="279"/>
      <c r="B19" s="41" t="s">
        <v>286</v>
      </c>
      <c r="C19" s="42">
        <v>215</v>
      </c>
      <c r="D19" s="42">
        <v>215</v>
      </c>
      <c r="E19" s="42">
        <v>215</v>
      </c>
      <c r="F19" s="42">
        <v>215</v>
      </c>
    </row>
    <row r="20" spans="1:6" ht="15.75" thickBot="1">
      <c r="A20" s="277" t="s">
        <v>365</v>
      </c>
      <c r="B20" s="41" t="s">
        <v>366</v>
      </c>
      <c r="C20" s="42">
        <v>90</v>
      </c>
      <c r="D20" s="42">
        <v>0</v>
      </c>
      <c r="E20" s="42">
        <v>0</v>
      </c>
      <c r="F20" s="42">
        <v>90</v>
      </c>
    </row>
    <row r="21" spans="1:6" ht="15.75" thickBot="1">
      <c r="A21" s="278"/>
      <c r="B21" s="41" t="s">
        <v>367</v>
      </c>
      <c r="C21" s="43">
        <v>1407.15</v>
      </c>
      <c r="D21" s="42">
        <v>106.2</v>
      </c>
      <c r="E21" s="42">
        <v>138.28</v>
      </c>
      <c r="F21" s="42">
        <v>647.48</v>
      </c>
    </row>
    <row r="22" spans="1:6" ht="15.75" thickBot="1">
      <c r="A22" s="278"/>
      <c r="B22" s="41" t="s">
        <v>368</v>
      </c>
      <c r="C22" s="42">
        <v>420</v>
      </c>
      <c r="D22" s="42">
        <v>0</v>
      </c>
      <c r="E22" s="42">
        <v>0</v>
      </c>
      <c r="F22" s="42">
        <v>420</v>
      </c>
    </row>
    <row r="23" spans="1:6" ht="15.75" thickBot="1">
      <c r="A23" s="278"/>
      <c r="B23" s="41" t="s">
        <v>369</v>
      </c>
      <c r="C23" s="42">
        <v>0.3</v>
      </c>
      <c r="D23" s="42">
        <v>0.3</v>
      </c>
      <c r="E23" s="42">
        <v>0.3</v>
      </c>
      <c r="F23" s="42">
        <v>0.3</v>
      </c>
    </row>
    <row r="24" spans="1:6" ht="15.75" thickBot="1">
      <c r="A24" s="278"/>
      <c r="B24" s="41" t="s">
        <v>370</v>
      </c>
      <c r="C24" s="42">
        <v>233.1</v>
      </c>
      <c r="D24" s="42">
        <v>27.31</v>
      </c>
      <c r="E24" s="42">
        <v>27.31</v>
      </c>
      <c r="F24" s="42">
        <v>233.1</v>
      </c>
    </row>
    <row r="25" spans="1:6" ht="15.75" thickBot="1">
      <c r="A25" s="278"/>
      <c r="B25" s="41" t="s">
        <v>371</v>
      </c>
      <c r="C25" s="42">
        <v>25</v>
      </c>
      <c r="D25" s="42">
        <v>3</v>
      </c>
      <c r="E25" s="42">
        <v>25</v>
      </c>
      <c r="F25" s="42">
        <v>25</v>
      </c>
    </row>
    <row r="26" spans="1:6" ht="15.75" thickBot="1">
      <c r="A26" s="279"/>
      <c r="B26" s="41" t="s">
        <v>58</v>
      </c>
      <c r="C26" s="42">
        <v>610.70000000000005</v>
      </c>
      <c r="D26" s="42">
        <v>598.6</v>
      </c>
      <c r="E26" s="42">
        <v>610.70000000000005</v>
      </c>
      <c r="F26" s="42">
        <v>610.70000000000005</v>
      </c>
    </row>
    <row r="27" spans="1:6" ht="15.75" thickBot="1">
      <c r="A27" s="277" t="s">
        <v>50</v>
      </c>
      <c r="B27" s="41" t="s">
        <v>372</v>
      </c>
      <c r="C27" s="42">
        <v>179.3</v>
      </c>
      <c r="D27" s="42">
        <v>179.3</v>
      </c>
      <c r="E27" s="42">
        <v>179.3</v>
      </c>
      <c r="F27" s="42">
        <v>179.3</v>
      </c>
    </row>
    <row r="28" spans="1:6" ht="15.75" thickBot="1">
      <c r="A28" s="278"/>
      <c r="B28" s="41" t="s">
        <v>373</v>
      </c>
      <c r="C28" s="42">
        <v>172.6</v>
      </c>
      <c r="D28" s="42">
        <v>82.6</v>
      </c>
      <c r="E28" s="42">
        <v>172.6</v>
      </c>
      <c r="F28" s="42">
        <v>172.6</v>
      </c>
    </row>
    <row r="29" spans="1:6" ht="15.75" thickBot="1">
      <c r="A29" s="278"/>
      <c r="B29" s="41" t="s">
        <v>374</v>
      </c>
      <c r="C29" s="42">
        <v>49</v>
      </c>
      <c r="D29" s="42">
        <v>49</v>
      </c>
      <c r="E29" s="42">
        <v>49</v>
      </c>
      <c r="F29" s="42">
        <v>49</v>
      </c>
    </row>
    <row r="30" spans="1:6" ht="15.75" thickBot="1">
      <c r="A30" s="278"/>
      <c r="B30" s="41" t="s">
        <v>61</v>
      </c>
      <c r="C30" s="42">
        <v>950</v>
      </c>
      <c r="D30" s="42">
        <v>0</v>
      </c>
      <c r="E30" s="42">
        <v>150</v>
      </c>
      <c r="F30" s="42">
        <v>150</v>
      </c>
    </row>
    <row r="31" spans="1:6" ht="15.75" thickBot="1">
      <c r="A31" s="279"/>
      <c r="B31" s="41" t="s">
        <v>375</v>
      </c>
      <c r="C31" s="42">
        <v>3.3</v>
      </c>
      <c r="D31" s="42">
        <v>3.3</v>
      </c>
      <c r="E31" s="42">
        <v>3.3</v>
      </c>
      <c r="F31" s="42">
        <v>3.3</v>
      </c>
    </row>
    <row r="32" spans="1:6" ht="15.75" thickBot="1">
      <c r="A32" s="277" t="s">
        <v>48</v>
      </c>
      <c r="B32" s="41" t="s">
        <v>376</v>
      </c>
      <c r="C32" s="43">
        <v>1297.8</v>
      </c>
      <c r="D32" s="42">
        <v>1013.4</v>
      </c>
      <c r="E32" s="43">
        <v>1181.5</v>
      </c>
      <c r="F32" s="43">
        <v>1297.8</v>
      </c>
    </row>
    <row r="33" spans="1:6" ht="15.75" thickBot="1">
      <c r="A33" s="278"/>
      <c r="B33" s="41" t="s">
        <v>377</v>
      </c>
      <c r="C33" s="42">
        <v>485.6</v>
      </c>
      <c r="D33" s="42">
        <v>0</v>
      </c>
      <c r="E33" s="42">
        <v>0</v>
      </c>
      <c r="F33" s="42">
        <v>180.02</v>
      </c>
    </row>
    <row r="34" spans="1:6" ht="15.75" thickBot="1">
      <c r="A34" s="279"/>
      <c r="B34" s="41" t="s">
        <v>60</v>
      </c>
      <c r="C34" s="42">
        <v>699.64</v>
      </c>
      <c r="D34" s="44">
        <v>35.340000000000003</v>
      </c>
      <c r="E34" s="44">
        <v>35.340000000000003</v>
      </c>
      <c r="F34" s="44">
        <v>277.04000000000002</v>
      </c>
    </row>
  </sheetData>
  <mergeCells count="11">
    <mergeCell ref="A32:A34"/>
    <mergeCell ref="F7:F9"/>
    <mergeCell ref="A10:A14"/>
    <mergeCell ref="A15:A19"/>
    <mergeCell ref="A20:A26"/>
    <mergeCell ref="A27:A31"/>
    <mergeCell ref="E7:E9"/>
    <mergeCell ref="D7:D9"/>
    <mergeCell ref="C7:C9"/>
    <mergeCell ref="A7:A9"/>
    <mergeCell ref="B7:B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C2:T34"/>
  <sheetViews>
    <sheetView zoomScale="85" zoomScaleNormal="85" workbookViewId="0">
      <selection activeCell="C2" sqref="C2:M2"/>
    </sheetView>
  </sheetViews>
  <sheetFormatPr defaultRowHeight="12.75"/>
  <cols>
    <col min="1" max="1" width="2.140625" style="18" customWidth="1"/>
    <col min="2" max="2" width="10" style="18" customWidth="1"/>
    <col min="3" max="3" width="87.7109375" style="18" customWidth="1"/>
    <col min="4" max="4" width="76.28515625" style="18" customWidth="1"/>
    <col min="5" max="5" width="11.42578125" style="18" bestFit="1" customWidth="1"/>
    <col min="6" max="6" width="10.28515625" style="18" bestFit="1" customWidth="1"/>
    <col min="7" max="7" width="13.7109375" style="18" bestFit="1" customWidth="1"/>
    <col min="8" max="8" width="31" style="18" bestFit="1" customWidth="1"/>
    <col min="9" max="12" width="9.140625" style="18"/>
    <col min="13" max="14" width="6" style="18" customWidth="1"/>
    <col min="15" max="18" width="3.42578125" style="18" customWidth="1"/>
    <col min="19" max="16384" width="9.140625" style="18"/>
  </cols>
  <sheetData>
    <row r="2" spans="3:20" ht="15.75">
      <c r="C2" s="264" t="s">
        <v>380</v>
      </c>
      <c r="D2" s="264"/>
      <c r="E2" s="264"/>
      <c r="F2" s="264"/>
      <c r="G2" s="264"/>
      <c r="H2" s="264"/>
      <c r="I2" s="264"/>
      <c r="J2" s="264"/>
      <c r="K2" s="264"/>
      <c r="L2" s="264"/>
      <c r="M2" s="264"/>
    </row>
    <row r="3" spans="3:20" ht="15">
      <c r="C3" s="19"/>
      <c r="E3" s="26"/>
      <c r="F3" s="26"/>
      <c r="G3" s="26"/>
      <c r="H3" s="26"/>
      <c r="I3" s="26"/>
      <c r="J3" s="26"/>
    </row>
    <row r="4" spans="3:20" ht="15">
      <c r="E4" s="26"/>
      <c r="F4" s="26"/>
      <c r="G4" s="26"/>
      <c r="H4" s="26"/>
      <c r="I4" s="26"/>
      <c r="J4" s="26"/>
    </row>
    <row r="5" spans="3:20" ht="15">
      <c r="C5" s="155" t="s">
        <v>381</v>
      </c>
      <c r="D5" s="155" t="s">
        <v>658</v>
      </c>
      <c r="E5" s="26"/>
      <c r="F5" s="26"/>
      <c r="G5" s="26"/>
      <c r="H5" s="26"/>
      <c r="I5" s="26"/>
      <c r="J5" s="26"/>
    </row>
    <row r="6" spans="3:20" ht="15">
      <c r="C6" s="154" t="s">
        <v>382</v>
      </c>
      <c r="D6" s="154" t="s">
        <v>383</v>
      </c>
      <c r="E6" s="26"/>
      <c r="F6" s="26"/>
      <c r="G6" s="26"/>
      <c r="H6" s="26"/>
      <c r="I6" s="26"/>
      <c r="J6" s="26"/>
    </row>
    <row r="7" spans="3:20" ht="15">
      <c r="C7" s="154" t="s">
        <v>384</v>
      </c>
      <c r="D7" s="154" t="s">
        <v>385</v>
      </c>
      <c r="E7" s="26"/>
      <c r="F7" s="26"/>
      <c r="G7" s="26"/>
      <c r="H7" s="26"/>
      <c r="I7" s="26"/>
      <c r="J7" s="26"/>
    </row>
    <row r="8" spans="3:20" ht="15">
      <c r="C8" s="154" t="s">
        <v>386</v>
      </c>
      <c r="D8" s="154" t="s">
        <v>387</v>
      </c>
      <c r="E8" s="26"/>
      <c r="F8" s="26"/>
      <c r="G8" s="26"/>
      <c r="H8" s="26"/>
      <c r="I8" s="26"/>
      <c r="J8" s="26"/>
      <c r="T8" s="20"/>
    </row>
    <row r="9" spans="3:20" ht="15">
      <c r="C9" s="154" t="s">
        <v>659</v>
      </c>
      <c r="D9" s="154" t="s">
        <v>388</v>
      </c>
      <c r="E9" s="26"/>
      <c r="F9" s="26"/>
      <c r="G9" s="26"/>
      <c r="H9" s="26"/>
      <c r="I9" s="26"/>
      <c r="J9" s="26"/>
      <c r="T9" s="20"/>
    </row>
    <row r="10" spans="3:20" ht="15">
      <c r="C10" s="154" t="s">
        <v>389</v>
      </c>
      <c r="D10" s="154" t="s">
        <v>390</v>
      </c>
      <c r="E10" s="26"/>
      <c r="F10" s="26"/>
      <c r="G10" s="26"/>
      <c r="H10" s="26"/>
      <c r="I10" s="26"/>
      <c r="J10" s="26"/>
      <c r="T10" s="20"/>
    </row>
    <row r="11" spans="3:20" ht="15">
      <c r="C11" s="154" t="s">
        <v>391</v>
      </c>
      <c r="D11" s="154" t="s">
        <v>392</v>
      </c>
      <c r="E11" s="26"/>
      <c r="F11" s="26"/>
      <c r="G11" s="26"/>
      <c r="H11" s="26"/>
      <c r="I11" s="26"/>
      <c r="J11" s="26"/>
      <c r="T11" s="20"/>
    </row>
    <row r="12" spans="3:20" ht="15">
      <c r="C12" s="154" t="s">
        <v>393</v>
      </c>
      <c r="D12" s="154" t="s">
        <v>394</v>
      </c>
      <c r="E12" s="26"/>
      <c r="F12" s="26"/>
      <c r="G12" s="26"/>
      <c r="H12" s="26"/>
      <c r="I12" s="26"/>
      <c r="J12" s="26"/>
      <c r="T12" s="20"/>
    </row>
    <row r="13" spans="3:20" ht="15">
      <c r="C13" s="154" t="s">
        <v>395</v>
      </c>
      <c r="D13" s="154" t="s">
        <v>396</v>
      </c>
      <c r="E13" s="26"/>
      <c r="F13" s="26"/>
      <c r="G13" s="26"/>
      <c r="H13" s="26"/>
      <c r="I13" s="26"/>
      <c r="J13" s="26"/>
      <c r="T13" s="20"/>
    </row>
    <row r="14" spans="3:20" ht="15">
      <c r="C14" s="154" t="s">
        <v>397</v>
      </c>
      <c r="D14" s="154" t="s">
        <v>398</v>
      </c>
      <c r="E14" s="26"/>
      <c r="F14" s="26"/>
      <c r="G14" s="26"/>
      <c r="H14" s="26"/>
      <c r="I14" s="26"/>
      <c r="J14" s="26"/>
    </row>
    <row r="15" spans="3:20" ht="15">
      <c r="C15" s="154" t="s">
        <v>660</v>
      </c>
      <c r="D15" s="154" t="s">
        <v>399</v>
      </c>
      <c r="E15" s="26"/>
      <c r="F15" s="26"/>
      <c r="G15" s="26"/>
      <c r="H15" s="26"/>
      <c r="I15" s="26"/>
      <c r="J15" s="26"/>
    </row>
    <row r="16" spans="3:20" ht="48">
      <c r="C16" s="154" t="s">
        <v>400</v>
      </c>
      <c r="D16" s="154" t="s">
        <v>662</v>
      </c>
      <c r="E16" s="26"/>
      <c r="F16" s="26"/>
      <c r="G16" s="26"/>
      <c r="H16" s="26"/>
      <c r="I16" s="26"/>
      <c r="J16" s="26"/>
    </row>
    <row r="17" spans="3:10" ht="15">
      <c r="C17" s="154" t="s">
        <v>401</v>
      </c>
      <c r="D17" s="154" t="s">
        <v>402</v>
      </c>
      <c r="E17" s="26"/>
      <c r="F17" s="26"/>
      <c r="G17" s="26"/>
      <c r="H17" s="26"/>
      <c r="I17" s="26"/>
      <c r="J17" s="26"/>
    </row>
    <row r="18" spans="3:10" ht="15">
      <c r="C18" s="154" t="s">
        <v>403</v>
      </c>
      <c r="D18" s="154" t="s">
        <v>404</v>
      </c>
      <c r="E18" s="26"/>
      <c r="F18" s="26"/>
      <c r="G18" s="26"/>
      <c r="H18" s="26"/>
      <c r="I18" s="26"/>
      <c r="J18" s="26"/>
    </row>
    <row r="19" spans="3:10" ht="15">
      <c r="C19" s="283" t="s">
        <v>405</v>
      </c>
      <c r="D19" s="154" t="s">
        <v>406</v>
      </c>
      <c r="E19" s="26"/>
      <c r="F19" s="26"/>
      <c r="G19" s="26"/>
      <c r="H19" s="26"/>
      <c r="I19" s="26"/>
      <c r="J19" s="26"/>
    </row>
    <row r="20" spans="3:10" ht="24">
      <c r="C20" s="283"/>
      <c r="D20" s="154" t="s">
        <v>407</v>
      </c>
      <c r="E20" s="26"/>
      <c r="F20" s="26"/>
      <c r="G20" s="26"/>
      <c r="H20" s="26"/>
      <c r="I20" s="26"/>
      <c r="J20" s="26"/>
    </row>
    <row r="21" spans="3:10" ht="48">
      <c r="C21" s="154" t="s">
        <v>408</v>
      </c>
      <c r="D21" s="154" t="s">
        <v>663</v>
      </c>
      <c r="E21" s="26"/>
      <c r="F21" s="26"/>
      <c r="G21" s="26"/>
      <c r="H21" s="26"/>
      <c r="I21" s="26"/>
      <c r="J21" s="26"/>
    </row>
    <row r="22" spans="3:10" ht="15">
      <c r="C22" s="154" t="s">
        <v>409</v>
      </c>
      <c r="D22" s="154" t="s">
        <v>410</v>
      </c>
      <c r="E22" s="26"/>
      <c r="F22" s="26"/>
      <c r="G22" s="26"/>
      <c r="H22" s="26"/>
      <c r="I22" s="26"/>
      <c r="J22" s="26"/>
    </row>
    <row r="23" spans="3:10" ht="15">
      <c r="C23" s="283" t="s">
        <v>661</v>
      </c>
      <c r="D23" s="283"/>
      <c r="E23" s="26"/>
      <c r="F23" s="26"/>
      <c r="G23" s="26"/>
      <c r="H23" s="26"/>
      <c r="I23" s="26"/>
      <c r="J23" s="26"/>
    </row>
    <row r="24" spans="3:10" ht="15">
      <c r="C24" s="153"/>
      <c r="D24"/>
      <c r="E24" s="26"/>
      <c r="F24" s="26"/>
      <c r="G24" s="26"/>
      <c r="H24" s="26"/>
      <c r="I24" s="26"/>
      <c r="J24" s="26"/>
    </row>
    <row r="25" spans="3:10" ht="15">
      <c r="E25" s="26"/>
      <c r="F25" s="26"/>
      <c r="G25" s="26"/>
      <c r="H25" s="26"/>
      <c r="I25" s="26"/>
      <c r="J25" s="26"/>
    </row>
    <row r="26" spans="3:10" ht="15">
      <c r="E26" s="26"/>
      <c r="F26" s="26"/>
      <c r="G26" s="26"/>
      <c r="H26" s="26"/>
      <c r="I26" s="26"/>
      <c r="J26" s="26"/>
    </row>
    <row r="27" spans="3:10" ht="15">
      <c r="E27" s="26"/>
      <c r="F27" s="26"/>
      <c r="G27" s="26"/>
      <c r="H27" s="26"/>
      <c r="I27" s="26"/>
      <c r="J27" s="26"/>
    </row>
    <row r="28" spans="3:10" ht="15">
      <c r="E28" s="26"/>
      <c r="F28" s="26"/>
      <c r="G28" s="26"/>
      <c r="H28" s="26"/>
      <c r="I28" s="26"/>
      <c r="J28" s="26"/>
    </row>
    <row r="29" spans="3:10" ht="15">
      <c r="E29" s="26"/>
      <c r="F29" s="26"/>
      <c r="G29" s="26"/>
      <c r="H29" s="26"/>
      <c r="I29" s="26"/>
      <c r="J29" s="26"/>
    </row>
    <row r="30" spans="3:10" ht="15">
      <c r="E30" s="26"/>
      <c r="F30" s="26"/>
      <c r="G30" s="26"/>
      <c r="H30" s="26"/>
      <c r="I30" s="26"/>
      <c r="J30" s="26"/>
    </row>
    <row r="31" spans="3:10" ht="15">
      <c r="E31" s="26"/>
      <c r="F31" s="26"/>
      <c r="G31" s="26"/>
      <c r="H31" s="26"/>
      <c r="I31" s="26"/>
      <c r="J31" s="26"/>
    </row>
    <row r="32" spans="3:10" ht="15">
      <c r="E32" s="26"/>
      <c r="F32" s="26"/>
      <c r="G32" s="26"/>
      <c r="H32" s="26"/>
      <c r="I32" s="26"/>
      <c r="J32" s="26"/>
    </row>
    <row r="33" spans="5:10" ht="15">
      <c r="E33" s="26"/>
      <c r="F33" s="26"/>
      <c r="G33" s="26"/>
      <c r="H33" s="26"/>
      <c r="I33" s="26"/>
      <c r="J33" s="26"/>
    </row>
    <row r="34" spans="5:10" ht="15">
      <c r="E34" s="26"/>
      <c r="F34" s="26"/>
      <c r="G34" s="26"/>
      <c r="H34" s="26"/>
      <c r="I34" s="26"/>
      <c r="J34" s="26"/>
    </row>
  </sheetData>
  <mergeCells count="3">
    <mergeCell ref="C2:M2"/>
    <mergeCell ref="C19:C20"/>
    <mergeCell ref="C23:D23"/>
  </mergeCells>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C2:T32"/>
  <sheetViews>
    <sheetView zoomScale="85" zoomScaleNormal="85" workbookViewId="0">
      <selection activeCell="G7" sqref="G7:G15"/>
    </sheetView>
  </sheetViews>
  <sheetFormatPr defaultRowHeight="12.75"/>
  <cols>
    <col min="1" max="1" width="2.140625" style="18" customWidth="1"/>
    <col min="2" max="2" width="10" style="18" customWidth="1"/>
    <col min="3" max="3" width="33.140625" style="18" customWidth="1"/>
    <col min="4" max="4" width="42.85546875" style="18" customWidth="1"/>
    <col min="5" max="5" width="22.28515625" style="18" customWidth="1"/>
    <col min="6" max="6" width="18.85546875" style="18" customWidth="1"/>
    <col min="7" max="7" width="13.7109375" style="18" bestFit="1" customWidth="1"/>
    <col min="8" max="8" width="31" style="18" bestFit="1" customWidth="1"/>
    <col min="9" max="12" width="9.140625" style="18"/>
    <col min="13" max="14" width="6" style="18" customWidth="1"/>
    <col min="15" max="18" width="3.42578125" style="18" customWidth="1"/>
    <col min="19" max="16384" width="9.140625" style="18"/>
  </cols>
  <sheetData>
    <row r="2" spans="3:20" ht="15.75">
      <c r="C2" s="264" t="s">
        <v>652</v>
      </c>
      <c r="D2" s="264"/>
      <c r="E2" s="264"/>
      <c r="F2" s="264"/>
      <c r="G2" s="264"/>
      <c r="H2" s="264"/>
      <c r="I2" s="264"/>
      <c r="J2" s="264"/>
      <c r="K2" s="264"/>
      <c r="L2" s="264"/>
      <c r="M2" s="264"/>
    </row>
    <row r="3" spans="3:20" ht="15">
      <c r="C3" s="19"/>
      <c r="E3" s="26"/>
      <c r="F3" s="26"/>
      <c r="G3" s="26"/>
      <c r="H3" s="26"/>
      <c r="I3" s="26"/>
      <c r="J3" s="26"/>
    </row>
    <row r="4" spans="3:20" ht="15">
      <c r="E4" s="26"/>
      <c r="F4" s="26"/>
      <c r="G4" s="26"/>
      <c r="H4" s="26"/>
      <c r="I4" s="26"/>
      <c r="J4" s="26"/>
    </row>
    <row r="5" spans="3:20" ht="15.75" thickBot="1">
      <c r="E5" s="26"/>
      <c r="F5" s="26"/>
      <c r="G5" s="26"/>
      <c r="H5" s="26"/>
      <c r="I5" s="26"/>
      <c r="J5" s="26"/>
    </row>
    <row r="6" spans="3:20" ht="30.75" thickBot="1">
      <c r="C6" s="21" t="s">
        <v>650</v>
      </c>
      <c r="D6" s="22" t="s">
        <v>435</v>
      </c>
      <c r="E6" s="22" t="s">
        <v>70</v>
      </c>
      <c r="F6" s="22" t="s">
        <v>52</v>
      </c>
      <c r="G6" s="22" t="s">
        <v>651</v>
      </c>
      <c r="H6" s="26"/>
      <c r="I6" s="26"/>
      <c r="J6" s="26"/>
    </row>
    <row r="7" spans="3:20" ht="15.75" thickBot="1">
      <c r="C7" s="23" t="s">
        <v>436</v>
      </c>
      <c r="D7" s="24" t="s">
        <v>38</v>
      </c>
      <c r="E7" s="24" t="s">
        <v>437</v>
      </c>
      <c r="F7" s="24" t="s">
        <v>53</v>
      </c>
      <c r="G7" s="24">
        <v>26.9</v>
      </c>
      <c r="H7" s="26"/>
      <c r="I7" s="26"/>
      <c r="J7" s="26"/>
    </row>
    <row r="8" spans="3:20" ht="15.75" thickBot="1">
      <c r="C8" s="23" t="s">
        <v>438</v>
      </c>
      <c r="D8" s="24" t="s">
        <v>439</v>
      </c>
      <c r="E8" s="24" t="s">
        <v>437</v>
      </c>
      <c r="F8" s="24" t="s">
        <v>53</v>
      </c>
      <c r="G8" s="24">
        <v>16.399999999999999</v>
      </c>
      <c r="H8" s="26"/>
      <c r="I8" s="26"/>
      <c r="J8" s="26"/>
    </row>
    <row r="9" spans="3:20" ht="15.75" thickBot="1">
      <c r="C9" s="23" t="s">
        <v>440</v>
      </c>
      <c r="D9" s="24" t="s">
        <v>441</v>
      </c>
      <c r="E9" s="24" t="s">
        <v>32</v>
      </c>
      <c r="F9" s="24" t="s">
        <v>442</v>
      </c>
      <c r="G9" s="24">
        <v>20.399999999999999</v>
      </c>
      <c r="H9" s="26"/>
      <c r="I9" s="26"/>
      <c r="J9" s="26"/>
    </row>
    <row r="10" spans="3:20" ht="15.75" thickBot="1">
      <c r="C10" s="23" t="s">
        <v>443</v>
      </c>
      <c r="D10" s="24" t="s">
        <v>444</v>
      </c>
      <c r="E10" s="24" t="s">
        <v>32</v>
      </c>
      <c r="F10" s="24" t="s">
        <v>61</v>
      </c>
      <c r="G10" s="24">
        <v>21</v>
      </c>
      <c r="H10" s="26"/>
      <c r="I10" s="26"/>
      <c r="J10" s="26"/>
    </row>
    <row r="11" spans="3:20" ht="15.75" thickBot="1">
      <c r="C11" s="23" t="s">
        <v>73</v>
      </c>
      <c r="D11" s="24" t="s">
        <v>445</v>
      </c>
      <c r="E11" s="24" t="s">
        <v>32</v>
      </c>
      <c r="F11" s="24" t="s">
        <v>61</v>
      </c>
      <c r="G11" s="24">
        <v>7.6</v>
      </c>
      <c r="H11" s="26"/>
      <c r="I11" s="26"/>
      <c r="J11" s="26"/>
      <c r="T11" s="20"/>
    </row>
    <row r="12" spans="3:20" ht="15.75" thickBot="1">
      <c r="C12" s="23" t="s">
        <v>72</v>
      </c>
      <c r="D12" s="24" t="s">
        <v>446</v>
      </c>
      <c r="E12" s="24" t="s">
        <v>437</v>
      </c>
      <c r="F12" s="24" t="s">
        <v>55</v>
      </c>
      <c r="G12" s="24">
        <v>26.3</v>
      </c>
      <c r="H12" s="26"/>
      <c r="I12" s="26"/>
      <c r="J12" s="26"/>
      <c r="T12" s="20"/>
    </row>
    <row r="13" spans="3:20" ht="15.75" thickBot="1">
      <c r="C13" s="23" t="s">
        <v>71</v>
      </c>
      <c r="D13" s="24" t="s">
        <v>446</v>
      </c>
      <c r="E13" s="24" t="s">
        <v>437</v>
      </c>
      <c r="F13" s="24" t="s">
        <v>56</v>
      </c>
      <c r="G13" s="24">
        <v>14.2</v>
      </c>
      <c r="H13" s="26"/>
      <c r="I13" s="26"/>
      <c r="J13" s="26"/>
      <c r="T13" s="20"/>
    </row>
    <row r="14" spans="3:20" ht="15.75" thickBot="1">
      <c r="C14" s="23" t="s">
        <v>447</v>
      </c>
      <c r="D14" s="24" t="s">
        <v>446</v>
      </c>
      <c r="E14" s="24" t="s">
        <v>437</v>
      </c>
      <c r="F14" s="24" t="s">
        <v>56</v>
      </c>
      <c r="G14" s="24">
        <v>9.8000000000000007</v>
      </c>
      <c r="H14" s="26"/>
      <c r="I14" s="26"/>
      <c r="J14" s="26"/>
      <c r="T14" s="20"/>
    </row>
    <row r="15" spans="3:20" ht="15.75" thickBot="1">
      <c r="C15" s="23" t="s">
        <v>448</v>
      </c>
      <c r="D15" s="24" t="s">
        <v>446</v>
      </c>
      <c r="E15" s="24" t="s">
        <v>437</v>
      </c>
      <c r="F15" s="24" t="s">
        <v>56</v>
      </c>
      <c r="G15" s="24">
        <v>6.2</v>
      </c>
      <c r="H15" s="26"/>
      <c r="I15" s="26"/>
      <c r="J15" s="26"/>
      <c r="T15" s="20"/>
    </row>
    <row r="16" spans="3:20" ht="15.75" thickBot="1">
      <c r="C16" s="23"/>
      <c r="D16" s="24"/>
      <c r="E16" s="24"/>
      <c r="F16" s="24" t="s">
        <v>62</v>
      </c>
      <c r="G16" s="24">
        <v>148.80000000000001</v>
      </c>
      <c r="H16" s="26"/>
      <c r="I16" s="26"/>
      <c r="J16" s="26"/>
      <c r="T16" s="20"/>
    </row>
    <row r="17" spans="3:10" ht="15">
      <c r="C17" s="26"/>
      <c r="D17" s="26"/>
      <c r="E17" s="26"/>
      <c r="F17" s="26"/>
      <c r="G17" s="26"/>
      <c r="H17" s="26"/>
      <c r="I17" s="26"/>
      <c r="J17" s="26"/>
    </row>
    <row r="18" spans="3:10" ht="15">
      <c r="C18" s="26"/>
      <c r="D18" s="26"/>
      <c r="E18" s="26"/>
      <c r="F18" s="26"/>
      <c r="G18" s="26"/>
      <c r="H18" s="26"/>
      <c r="I18" s="26"/>
      <c r="J18" s="26"/>
    </row>
    <row r="19" spans="3:10" ht="15">
      <c r="C19" s="26"/>
      <c r="D19" s="26"/>
      <c r="E19" s="26"/>
      <c r="F19" s="26"/>
      <c r="G19" s="26"/>
      <c r="H19" s="26"/>
      <c r="I19" s="26"/>
      <c r="J19" s="26"/>
    </row>
    <row r="20" spans="3:10" ht="15">
      <c r="C20" s="26"/>
      <c r="D20" s="26"/>
      <c r="E20" s="26"/>
      <c r="F20" s="26"/>
      <c r="G20" s="26"/>
      <c r="H20" s="26"/>
      <c r="I20" s="26"/>
      <c r="J20" s="26"/>
    </row>
    <row r="21" spans="3:10" ht="15">
      <c r="C21" s="26"/>
      <c r="D21" s="26"/>
      <c r="E21" s="26"/>
      <c r="F21" s="26"/>
      <c r="G21" s="26"/>
      <c r="H21" s="26"/>
      <c r="I21" s="26"/>
      <c r="J21" s="26"/>
    </row>
    <row r="22" spans="3:10" ht="15">
      <c r="C22" s="26"/>
      <c r="D22" s="26"/>
      <c r="E22" s="26"/>
      <c r="F22" s="26"/>
      <c r="G22" s="26"/>
      <c r="H22" s="26"/>
      <c r="I22" s="26"/>
      <c r="J22" s="26"/>
    </row>
    <row r="23" spans="3:10" ht="15">
      <c r="C23" s="26"/>
      <c r="D23" s="26"/>
      <c r="E23" s="26"/>
      <c r="F23" s="26"/>
      <c r="G23" s="26"/>
      <c r="H23" s="26"/>
      <c r="I23" s="26"/>
      <c r="J23" s="26"/>
    </row>
    <row r="24" spans="3:10" ht="15">
      <c r="E24" s="26"/>
      <c r="F24" s="26"/>
      <c r="G24" s="26"/>
      <c r="H24" s="26"/>
      <c r="I24" s="26"/>
      <c r="J24" s="26"/>
    </row>
    <row r="25" spans="3:10" ht="15">
      <c r="E25" s="26"/>
      <c r="F25" s="26"/>
      <c r="G25" s="26"/>
      <c r="H25" s="26"/>
      <c r="I25" s="26"/>
      <c r="J25" s="26"/>
    </row>
    <row r="26" spans="3:10" ht="15">
      <c r="E26" s="26"/>
      <c r="F26" s="26"/>
      <c r="G26" s="26"/>
      <c r="H26" s="26"/>
      <c r="I26" s="26"/>
      <c r="J26" s="26"/>
    </row>
    <row r="27" spans="3:10" ht="15">
      <c r="E27" s="26"/>
      <c r="F27" s="26"/>
      <c r="G27" s="26"/>
      <c r="H27" s="26"/>
      <c r="I27" s="26"/>
      <c r="J27" s="26"/>
    </row>
    <row r="28" spans="3:10" ht="15">
      <c r="E28" s="26"/>
      <c r="F28" s="26"/>
      <c r="G28" s="26"/>
      <c r="H28" s="26"/>
      <c r="I28" s="26"/>
      <c r="J28" s="26"/>
    </row>
    <row r="29" spans="3:10" ht="15">
      <c r="E29" s="26"/>
      <c r="F29" s="26"/>
      <c r="G29" s="26"/>
      <c r="H29" s="26"/>
      <c r="I29" s="26"/>
      <c r="J29" s="26"/>
    </row>
    <row r="30" spans="3:10" ht="15">
      <c r="E30" s="26"/>
      <c r="F30" s="26"/>
      <c r="G30" s="26"/>
      <c r="H30" s="26"/>
      <c r="I30" s="26"/>
      <c r="J30" s="26"/>
    </row>
    <row r="31" spans="3:10" ht="15">
      <c r="E31" s="26"/>
      <c r="F31" s="26"/>
      <c r="G31" s="26"/>
      <c r="H31" s="26"/>
      <c r="I31" s="26"/>
      <c r="J31" s="26"/>
    </row>
    <row r="32" spans="3:10" ht="15">
      <c r="E32" s="26"/>
      <c r="F32" s="26"/>
      <c r="G32" s="26"/>
      <c r="H32" s="26"/>
      <c r="I32" s="26"/>
      <c r="J32" s="26"/>
    </row>
  </sheetData>
  <mergeCells count="1">
    <mergeCell ref="C2:M2"/>
  </mergeCells>
  <pageMargins left="0.75" right="0.75" top="1" bottom="1" header="0.5" footer="0.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C2:M24"/>
  <sheetViews>
    <sheetView zoomScale="85" zoomScaleNormal="85" workbookViewId="0">
      <selection activeCell="H17" sqref="H17"/>
    </sheetView>
  </sheetViews>
  <sheetFormatPr defaultColWidth="20.5703125" defaultRowHeight="12.75"/>
  <cols>
    <col min="1" max="1" width="7.85546875" style="18" customWidth="1"/>
    <col min="2" max="2" width="5.140625" style="18" customWidth="1"/>
    <col min="3" max="8" width="20.5703125" style="18"/>
    <col min="9" max="9" width="43.5703125" style="18" customWidth="1"/>
    <col min="10" max="16384" width="20.5703125" style="18"/>
  </cols>
  <sheetData>
    <row r="2" spans="3:13" ht="15.75">
      <c r="C2" s="264" t="s">
        <v>655</v>
      </c>
      <c r="D2" s="264"/>
      <c r="E2" s="264"/>
      <c r="F2" s="264"/>
      <c r="G2" s="264"/>
      <c r="H2" s="264"/>
      <c r="I2" s="264"/>
      <c r="J2" s="264"/>
      <c r="K2" s="264"/>
      <c r="L2" s="264"/>
      <c r="M2" s="264"/>
    </row>
    <row r="3" spans="3:13" ht="15">
      <c r="C3" s="19"/>
      <c r="E3" s="206"/>
      <c r="F3" s="206"/>
      <c r="G3" s="206"/>
      <c r="H3" s="206"/>
      <c r="I3" s="206" t="s">
        <v>714</v>
      </c>
      <c r="J3" s="206"/>
    </row>
    <row r="4" spans="3:13" ht="15">
      <c r="E4" s="206"/>
      <c r="F4" s="206"/>
      <c r="G4" s="206"/>
      <c r="H4" s="206"/>
      <c r="I4" s="206"/>
      <c r="J4" s="206"/>
    </row>
    <row r="5" spans="3:13" ht="15.75" thickBot="1">
      <c r="E5" s="206"/>
      <c r="F5" s="206"/>
      <c r="G5" s="206"/>
      <c r="H5" s="206"/>
      <c r="I5" s="206"/>
      <c r="J5" s="206"/>
    </row>
    <row r="6" spans="3:13" ht="30.75" thickBot="1">
      <c r="C6" s="207" t="s">
        <v>69</v>
      </c>
      <c r="D6" s="208" t="s">
        <v>435</v>
      </c>
      <c r="E6" s="208" t="s">
        <v>70</v>
      </c>
      <c r="F6" s="208" t="s">
        <v>52</v>
      </c>
      <c r="G6" s="208" t="s">
        <v>449</v>
      </c>
      <c r="H6" s="208" t="s">
        <v>651</v>
      </c>
      <c r="I6" s="208" t="s">
        <v>450</v>
      </c>
      <c r="J6" s="206"/>
    </row>
    <row r="7" spans="3:13" ht="15.75" thickBot="1">
      <c r="C7" s="209" t="s">
        <v>451</v>
      </c>
      <c r="D7" s="210" t="s">
        <v>441</v>
      </c>
      <c r="E7" s="210" t="s">
        <v>32</v>
      </c>
      <c r="F7" s="210" t="s">
        <v>442</v>
      </c>
      <c r="G7" s="210" t="s">
        <v>452</v>
      </c>
      <c r="H7" s="210" t="s">
        <v>452</v>
      </c>
      <c r="I7" s="210" t="s">
        <v>453</v>
      </c>
      <c r="J7" s="206"/>
    </row>
    <row r="8" spans="3:13" ht="30.75" thickBot="1">
      <c r="C8" s="209" t="s">
        <v>454</v>
      </c>
      <c r="D8" s="210" t="s">
        <v>455</v>
      </c>
      <c r="E8" s="210" t="s">
        <v>32</v>
      </c>
      <c r="F8" s="210" t="s">
        <v>456</v>
      </c>
      <c r="G8" s="210" t="s">
        <v>452</v>
      </c>
      <c r="H8" s="210" t="s">
        <v>452</v>
      </c>
      <c r="I8" s="210" t="s">
        <v>457</v>
      </c>
      <c r="J8" s="206"/>
    </row>
    <row r="9" spans="3:13" ht="30.75" thickBot="1">
      <c r="C9" s="209" t="s">
        <v>458</v>
      </c>
      <c r="D9" s="210" t="s">
        <v>459</v>
      </c>
      <c r="E9" s="210" t="s">
        <v>32</v>
      </c>
      <c r="F9" s="210" t="s">
        <v>460</v>
      </c>
      <c r="G9" s="210" t="s">
        <v>452</v>
      </c>
      <c r="H9" s="210">
        <v>5</v>
      </c>
      <c r="I9" s="210" t="s">
        <v>453</v>
      </c>
      <c r="J9" s="206"/>
    </row>
    <row r="10" spans="3:13" ht="15.75" thickBot="1">
      <c r="C10" s="209" t="s">
        <v>461</v>
      </c>
      <c r="D10" s="210" t="s">
        <v>462</v>
      </c>
      <c r="E10" s="210" t="s">
        <v>32</v>
      </c>
      <c r="F10" s="210" t="s">
        <v>463</v>
      </c>
      <c r="G10" s="210" t="s">
        <v>452</v>
      </c>
      <c r="H10" s="210" t="s">
        <v>464</v>
      </c>
      <c r="I10" s="210" t="s">
        <v>465</v>
      </c>
      <c r="J10" s="206"/>
    </row>
    <row r="11" spans="3:13" ht="15.75" thickBot="1">
      <c r="C11" s="209" t="s">
        <v>715</v>
      </c>
      <c r="D11" s="210" t="s">
        <v>716</v>
      </c>
      <c r="E11" s="210" t="s">
        <v>32</v>
      </c>
      <c r="F11" s="210" t="s">
        <v>456</v>
      </c>
      <c r="G11" s="210" t="s">
        <v>452</v>
      </c>
      <c r="H11" s="210"/>
      <c r="I11" s="210" t="s">
        <v>465</v>
      </c>
      <c r="J11" s="206"/>
    </row>
    <row r="12" spans="3:13" ht="15">
      <c r="C12" s="206"/>
      <c r="D12" s="206"/>
      <c r="E12" s="206"/>
      <c r="F12" s="206"/>
      <c r="G12" s="206"/>
      <c r="H12" s="206"/>
      <c r="I12" s="206"/>
      <c r="J12" s="206"/>
    </row>
    <row r="13" spans="3:13" ht="15">
      <c r="C13" s="206"/>
      <c r="D13" s="206"/>
      <c r="E13" s="206"/>
      <c r="F13" s="206"/>
      <c r="G13" s="206"/>
      <c r="H13" s="206"/>
      <c r="I13" s="206"/>
      <c r="J13" s="206"/>
    </row>
    <row r="14" spans="3:13" ht="15">
      <c r="C14" s="206"/>
      <c r="D14" s="206"/>
      <c r="E14" s="206"/>
      <c r="F14" s="206"/>
      <c r="G14" s="206"/>
      <c r="H14" s="206"/>
      <c r="I14" s="206"/>
      <c r="J14" s="206"/>
    </row>
    <row r="15" spans="3:13" ht="15">
      <c r="C15" s="206"/>
      <c r="D15" s="206"/>
      <c r="E15" s="206"/>
      <c r="F15" s="206"/>
      <c r="G15" s="206"/>
      <c r="H15" s="206"/>
      <c r="I15" s="206"/>
      <c r="J15" s="206"/>
    </row>
    <row r="16" spans="3:13" ht="15">
      <c r="E16" s="206"/>
      <c r="F16" s="206"/>
      <c r="G16" s="206"/>
      <c r="H16" s="206"/>
      <c r="I16" s="206"/>
      <c r="J16" s="206"/>
    </row>
    <row r="17" spans="5:10" ht="15">
      <c r="E17" s="206"/>
      <c r="F17" s="206"/>
      <c r="G17" s="206"/>
      <c r="H17" s="206"/>
      <c r="I17" s="206"/>
      <c r="J17" s="206"/>
    </row>
    <row r="18" spans="5:10" ht="15">
      <c r="E18" s="206"/>
      <c r="F18" s="206"/>
      <c r="G18" s="206"/>
      <c r="H18" s="206"/>
      <c r="I18" s="206"/>
      <c r="J18" s="206"/>
    </row>
    <row r="19" spans="5:10" ht="15">
      <c r="E19" s="206"/>
      <c r="F19" s="206"/>
      <c r="G19" s="206"/>
      <c r="H19" s="206"/>
      <c r="I19" s="206"/>
      <c r="J19" s="206"/>
    </row>
    <row r="20" spans="5:10" ht="15">
      <c r="E20" s="206"/>
      <c r="F20" s="206"/>
      <c r="G20" s="206"/>
      <c r="H20" s="206"/>
      <c r="I20" s="206"/>
      <c r="J20" s="206"/>
    </row>
    <row r="21" spans="5:10" ht="15">
      <c r="E21" s="206"/>
      <c r="F21" s="206"/>
      <c r="G21" s="206"/>
      <c r="H21" s="206"/>
      <c r="I21" s="206"/>
      <c r="J21" s="206"/>
    </row>
    <row r="22" spans="5:10" ht="15">
      <c r="E22" s="206"/>
      <c r="F22" s="206"/>
      <c r="G22" s="206"/>
      <c r="H22" s="206"/>
      <c r="I22" s="206"/>
      <c r="J22" s="206"/>
    </row>
    <row r="23" spans="5:10" ht="15">
      <c r="E23" s="206"/>
      <c r="F23" s="206"/>
      <c r="G23" s="206"/>
      <c r="H23" s="206"/>
      <c r="I23" s="206"/>
      <c r="J23" s="206"/>
    </row>
    <row r="24" spans="5:10" ht="15">
      <c r="E24" s="206"/>
      <c r="F24" s="206"/>
      <c r="G24" s="206"/>
      <c r="H24" s="206"/>
      <c r="I24" s="206"/>
      <c r="J24" s="206"/>
    </row>
  </sheetData>
  <mergeCells count="1">
    <mergeCell ref="C2:M2"/>
  </mergeCells>
  <pageMargins left="0.75" right="0.75" top="1" bottom="1" header="0.5" footer="0.5"/>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C2:K23"/>
  <sheetViews>
    <sheetView zoomScale="85" zoomScaleNormal="85" workbookViewId="0">
      <selection activeCell="E29" sqref="E29"/>
    </sheetView>
  </sheetViews>
  <sheetFormatPr defaultColWidth="21.140625" defaultRowHeight="12.75"/>
  <cols>
    <col min="1" max="1" width="8.42578125" style="18" customWidth="1"/>
    <col min="2" max="2" width="8" style="18" customWidth="1"/>
    <col min="3" max="3" width="21.140625" style="18"/>
    <col min="4" max="4" width="40.28515625" style="18" customWidth="1"/>
    <col min="5" max="5" width="41.140625" style="18" customWidth="1"/>
    <col min="6" max="6" width="21.140625" style="18"/>
    <col min="7" max="7" width="37.42578125" style="18" customWidth="1"/>
    <col min="8" max="16384" width="21.140625" style="18"/>
  </cols>
  <sheetData>
    <row r="2" spans="3:11" ht="15.75">
      <c r="C2" s="264" t="s">
        <v>656</v>
      </c>
      <c r="D2" s="264"/>
      <c r="E2" s="264"/>
      <c r="F2" s="264"/>
      <c r="G2" s="264"/>
      <c r="H2" s="264"/>
      <c r="I2" s="264"/>
      <c r="J2" s="264"/>
      <c r="K2" s="264"/>
    </row>
    <row r="3" spans="3:11" ht="15">
      <c r="C3" s="19"/>
      <c r="E3" s="206"/>
      <c r="F3" s="206"/>
      <c r="G3" s="206" t="s">
        <v>717</v>
      </c>
      <c r="H3" s="206"/>
    </row>
    <row r="4" spans="3:11" ht="15">
      <c r="E4" s="206"/>
      <c r="F4" s="206"/>
      <c r="G4" s="206"/>
      <c r="H4" s="206"/>
    </row>
    <row r="5" spans="3:11" ht="15.75" thickBot="1">
      <c r="E5" s="206"/>
      <c r="F5" s="206"/>
      <c r="G5" s="206"/>
      <c r="H5" s="206"/>
    </row>
    <row r="6" spans="3:11" ht="15.75" thickBot="1">
      <c r="C6" s="207" t="s">
        <v>653</v>
      </c>
      <c r="D6" s="208" t="s">
        <v>654</v>
      </c>
      <c r="E6" s="208" t="s">
        <v>52</v>
      </c>
      <c r="F6" s="208" t="s">
        <v>466</v>
      </c>
      <c r="G6" s="208" t="s">
        <v>467</v>
      </c>
      <c r="H6" s="206"/>
    </row>
    <row r="7" spans="3:11" ht="15.75" thickBot="1">
      <c r="C7" s="209" t="s">
        <v>718</v>
      </c>
      <c r="D7" s="210" t="s">
        <v>468</v>
      </c>
      <c r="E7" s="210" t="s">
        <v>469</v>
      </c>
      <c r="F7" s="211">
        <v>0.3</v>
      </c>
      <c r="G7" s="211">
        <v>40</v>
      </c>
      <c r="H7" s="206"/>
    </row>
    <row r="8" spans="3:11" ht="15.75" thickBot="1">
      <c r="C8" s="209" t="s">
        <v>470</v>
      </c>
      <c r="D8" s="210" t="s">
        <v>471</v>
      </c>
      <c r="E8" s="210" t="s">
        <v>472</v>
      </c>
      <c r="F8" s="211">
        <v>7.0000000000000007E-2</v>
      </c>
      <c r="G8" s="212">
        <v>1.8</v>
      </c>
      <c r="H8" s="206"/>
    </row>
    <row r="9" spans="3:11" ht="15.75" thickBot="1">
      <c r="C9" s="213" t="s">
        <v>473</v>
      </c>
      <c r="D9" s="214" t="s">
        <v>474</v>
      </c>
      <c r="E9" s="214" t="s">
        <v>362</v>
      </c>
      <c r="F9" s="215">
        <v>2.1999999999999999E-2</v>
      </c>
      <c r="G9" s="216">
        <v>0</v>
      </c>
      <c r="H9" s="206"/>
    </row>
    <row r="10" spans="3:11" ht="15.75" thickBot="1">
      <c r="C10" s="209" t="s">
        <v>475</v>
      </c>
      <c r="D10" s="210" t="s">
        <v>719</v>
      </c>
      <c r="E10" s="210" t="s">
        <v>362</v>
      </c>
      <c r="F10" s="211">
        <v>0.2</v>
      </c>
      <c r="G10" s="211">
        <v>22</v>
      </c>
      <c r="H10" s="206"/>
    </row>
    <row r="11" spans="3:11" ht="15.75" thickBot="1">
      <c r="C11" s="209" t="s">
        <v>370</v>
      </c>
      <c r="D11" s="210" t="s">
        <v>477</v>
      </c>
      <c r="E11" s="210" t="s">
        <v>469</v>
      </c>
      <c r="F11" s="217">
        <v>0.23499999999999999</v>
      </c>
      <c r="G11" s="212">
        <v>11.8</v>
      </c>
      <c r="H11" s="206"/>
    </row>
    <row r="12" spans="3:11" ht="15.75" thickBot="1">
      <c r="C12" s="209" t="s">
        <v>478</v>
      </c>
      <c r="D12" s="210" t="s">
        <v>479</v>
      </c>
      <c r="E12" s="210" t="s">
        <v>480</v>
      </c>
      <c r="F12" s="211">
        <v>0.3</v>
      </c>
      <c r="G12" s="211">
        <v>7</v>
      </c>
      <c r="H12" s="206"/>
    </row>
    <row r="13" spans="3:11" ht="15.75" thickBot="1">
      <c r="C13" s="209" t="s">
        <v>481</v>
      </c>
      <c r="D13" s="210" t="s">
        <v>482</v>
      </c>
      <c r="E13" s="210" t="s">
        <v>362</v>
      </c>
      <c r="F13" s="211">
        <v>0.05</v>
      </c>
      <c r="G13" s="211">
        <v>12</v>
      </c>
      <c r="H13" s="206"/>
    </row>
    <row r="14" spans="3:11" ht="15.75" thickBot="1">
      <c r="C14" s="209" t="s">
        <v>483</v>
      </c>
      <c r="D14" s="210" t="s">
        <v>720</v>
      </c>
      <c r="E14" s="210" t="s">
        <v>362</v>
      </c>
      <c r="F14" s="211">
        <v>0.2</v>
      </c>
      <c r="G14" s="211">
        <v>30</v>
      </c>
      <c r="H14" s="206"/>
    </row>
    <row r="15" spans="3:11" ht="15.75" thickBot="1">
      <c r="C15" s="209" t="s">
        <v>62</v>
      </c>
      <c r="D15" s="210"/>
      <c r="E15" s="210"/>
      <c r="F15" s="217">
        <f>SUM(F7:F8,F10:F14)</f>
        <v>1.355</v>
      </c>
      <c r="G15" s="211">
        <f>SUM(G7:G14)</f>
        <v>124.6</v>
      </c>
      <c r="H15" s="206"/>
    </row>
    <row r="16" spans="3:11" ht="15">
      <c r="E16" s="206"/>
      <c r="F16" s="206"/>
      <c r="G16" s="206"/>
      <c r="H16" s="206"/>
    </row>
    <row r="17" spans="3:8" ht="15">
      <c r="E17" s="206"/>
      <c r="F17" s="206"/>
      <c r="G17" s="206"/>
      <c r="H17" s="206"/>
    </row>
    <row r="18" spans="3:8" ht="15">
      <c r="E18" s="206"/>
      <c r="F18" s="206"/>
      <c r="G18" s="206"/>
      <c r="H18" s="206"/>
    </row>
    <row r="19" spans="3:8" ht="15">
      <c r="E19" s="206"/>
      <c r="F19" s="206"/>
      <c r="G19" s="206"/>
      <c r="H19" s="206"/>
    </row>
    <row r="20" spans="3:8" ht="15">
      <c r="E20" s="206"/>
      <c r="F20" s="206"/>
      <c r="G20" s="206"/>
      <c r="H20" s="206"/>
    </row>
    <row r="21" spans="3:8" ht="15">
      <c r="E21" s="206"/>
      <c r="F21" s="206"/>
      <c r="G21" s="206"/>
      <c r="H21" s="206"/>
    </row>
    <row r="22" spans="3:8" ht="15">
      <c r="C22" s="218"/>
      <c r="E22" s="206"/>
      <c r="F22" s="206"/>
      <c r="G22" s="206"/>
      <c r="H22" s="206"/>
    </row>
    <row r="23" spans="3:8" ht="15">
      <c r="E23" s="206"/>
      <c r="F23" s="206"/>
      <c r="G23" s="206"/>
      <c r="H23" s="206"/>
    </row>
  </sheetData>
  <mergeCells count="1">
    <mergeCell ref="C2:K2"/>
  </mergeCells>
  <pageMargins left="0.75" right="0.75" top="1" bottom="1" header="0.5" footer="0.5"/>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C2:K21"/>
  <sheetViews>
    <sheetView zoomScale="85" zoomScaleNormal="85" workbookViewId="0">
      <selection activeCell="D18" sqref="D18"/>
    </sheetView>
  </sheetViews>
  <sheetFormatPr defaultColWidth="21.140625" defaultRowHeight="12.75"/>
  <cols>
    <col min="1" max="1" width="8.42578125" style="18" customWidth="1"/>
    <col min="2" max="2" width="8" style="18" customWidth="1"/>
    <col min="3" max="3" width="21.140625" style="18"/>
    <col min="4" max="4" width="40.28515625" style="18" customWidth="1"/>
    <col min="5" max="5" width="41.140625" style="18" customWidth="1"/>
    <col min="6" max="6" width="21.140625" style="18"/>
    <col min="7" max="7" width="37.42578125" style="18" customWidth="1"/>
    <col min="8" max="16384" width="21.140625" style="18"/>
  </cols>
  <sheetData>
    <row r="2" spans="3:11" ht="15.75">
      <c r="C2" s="264" t="s">
        <v>657</v>
      </c>
      <c r="D2" s="264"/>
      <c r="E2" s="264"/>
      <c r="F2" s="264"/>
      <c r="G2" s="264"/>
      <c r="H2" s="264"/>
      <c r="I2" s="264"/>
      <c r="J2" s="264"/>
      <c r="K2" s="264"/>
    </row>
    <row r="3" spans="3:11" ht="15">
      <c r="C3" s="19"/>
      <c r="E3" s="26"/>
      <c r="F3" s="26"/>
      <c r="G3" s="26"/>
      <c r="H3" s="26"/>
    </row>
    <row r="4" spans="3:11" ht="15">
      <c r="E4" s="26"/>
      <c r="F4" s="26"/>
      <c r="G4" s="26"/>
      <c r="H4" s="26"/>
    </row>
    <row r="5" spans="3:11" ht="15.75" thickBot="1">
      <c r="E5" s="26"/>
      <c r="F5" s="26"/>
      <c r="G5" s="26"/>
      <c r="H5" s="26"/>
    </row>
    <row r="6" spans="3:11" ht="15.75" thickBot="1">
      <c r="C6" s="21" t="s">
        <v>69</v>
      </c>
      <c r="D6" s="22" t="s">
        <v>435</v>
      </c>
      <c r="E6" s="22" t="s">
        <v>52</v>
      </c>
      <c r="F6" s="22" t="s">
        <v>466</v>
      </c>
      <c r="G6" s="22" t="s">
        <v>450</v>
      </c>
      <c r="H6" s="26"/>
    </row>
    <row r="7" spans="3:11" ht="15.75" thickBot="1">
      <c r="C7" s="23" t="s">
        <v>484</v>
      </c>
      <c r="D7" s="24" t="s">
        <v>485</v>
      </c>
      <c r="E7" s="24" t="s">
        <v>486</v>
      </c>
      <c r="F7" s="24">
        <v>1.5</v>
      </c>
      <c r="G7" s="24" t="s">
        <v>487</v>
      </c>
      <c r="H7" s="26"/>
    </row>
    <row r="8" spans="3:11" ht="15.75" thickBot="1">
      <c r="C8" s="23" t="s">
        <v>488</v>
      </c>
      <c r="D8" s="24" t="s">
        <v>489</v>
      </c>
      <c r="E8" s="24" t="s">
        <v>490</v>
      </c>
      <c r="F8" s="24">
        <v>4.5999999999999996</v>
      </c>
      <c r="G8" s="24" t="s">
        <v>487</v>
      </c>
      <c r="H8" s="26"/>
    </row>
    <row r="9" spans="3:11" ht="15.75" thickBot="1">
      <c r="C9" s="23" t="s">
        <v>491</v>
      </c>
      <c r="D9" s="24" t="s">
        <v>492</v>
      </c>
      <c r="E9" s="24" t="s">
        <v>493</v>
      </c>
      <c r="F9" s="24">
        <v>0.5</v>
      </c>
      <c r="G9" s="24" t="s">
        <v>487</v>
      </c>
      <c r="H9" s="26"/>
    </row>
    <row r="10" spans="3:11" ht="15.75" thickBot="1">
      <c r="C10" s="23" t="s">
        <v>494</v>
      </c>
      <c r="D10" s="24" t="s">
        <v>495</v>
      </c>
      <c r="E10" s="24" t="s">
        <v>362</v>
      </c>
      <c r="F10" s="24">
        <v>0.3</v>
      </c>
      <c r="G10" s="24" t="s">
        <v>487</v>
      </c>
      <c r="H10" s="26"/>
    </row>
    <row r="11" spans="3:11" ht="15.75" thickBot="1">
      <c r="C11" s="23" t="s">
        <v>496</v>
      </c>
      <c r="D11" s="24" t="s">
        <v>462</v>
      </c>
      <c r="E11" s="24" t="s">
        <v>497</v>
      </c>
      <c r="F11" s="24">
        <v>0.6</v>
      </c>
      <c r="G11" s="24" t="s">
        <v>487</v>
      </c>
      <c r="H11" s="26"/>
    </row>
    <row r="12" spans="3:11" ht="15.75" thickBot="1">
      <c r="C12" s="23" t="s">
        <v>498</v>
      </c>
      <c r="D12" s="24" t="s">
        <v>499</v>
      </c>
      <c r="E12" s="24" t="s">
        <v>500</v>
      </c>
      <c r="F12" s="24">
        <v>0.8</v>
      </c>
      <c r="G12" s="24" t="s">
        <v>487</v>
      </c>
      <c r="H12" s="26"/>
    </row>
    <row r="13" spans="3:11" ht="15.75" thickBot="1">
      <c r="C13" s="23" t="s">
        <v>501</v>
      </c>
      <c r="D13" s="24" t="s">
        <v>476</v>
      </c>
      <c r="E13" s="24" t="s">
        <v>469</v>
      </c>
      <c r="F13" s="24">
        <v>0.4</v>
      </c>
      <c r="G13" s="24" t="s">
        <v>487</v>
      </c>
      <c r="H13" s="26"/>
    </row>
    <row r="14" spans="3:11" ht="15.75" thickBot="1">
      <c r="C14" s="23"/>
      <c r="D14" s="24"/>
      <c r="E14" s="24" t="s">
        <v>62</v>
      </c>
      <c r="F14" s="24">
        <v>8.6999999999999993</v>
      </c>
      <c r="G14" s="24"/>
      <c r="H14" s="26"/>
    </row>
    <row r="15" spans="3:11" ht="15">
      <c r="E15" s="26"/>
      <c r="F15" s="26"/>
      <c r="G15" s="26"/>
      <c r="H15" s="26"/>
    </row>
    <row r="16" spans="3:11" ht="15">
      <c r="E16" s="26"/>
      <c r="F16" s="26"/>
      <c r="G16" s="26"/>
      <c r="H16" s="26"/>
    </row>
    <row r="17" spans="5:8" ht="15">
      <c r="E17" s="26"/>
      <c r="F17" s="26"/>
      <c r="G17" s="26"/>
      <c r="H17" s="26"/>
    </row>
    <row r="18" spans="5:8" ht="15">
      <c r="E18" s="26"/>
      <c r="F18" s="26"/>
      <c r="G18" s="26"/>
      <c r="H18" s="26"/>
    </row>
    <row r="19" spans="5:8" ht="15">
      <c r="E19" s="26"/>
      <c r="F19" s="26"/>
      <c r="G19" s="26"/>
      <c r="H19" s="26"/>
    </row>
    <row r="20" spans="5:8" ht="15">
      <c r="E20" s="26"/>
      <c r="F20" s="26"/>
      <c r="G20" s="26"/>
      <c r="H20" s="26"/>
    </row>
    <row r="21" spans="5:8" ht="15">
      <c r="E21" s="26"/>
      <c r="F21" s="26"/>
      <c r="G21" s="26"/>
      <c r="H21" s="26"/>
    </row>
  </sheetData>
  <mergeCells count="1">
    <mergeCell ref="C2:K2"/>
  </mergeCells>
  <pageMargins left="0.75" right="0.75" top="1" bottom="1" header="0.5" footer="0.5"/>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
  <sheetViews>
    <sheetView workbookViewId="0">
      <selection activeCell="C12" sqref="C12"/>
    </sheetView>
  </sheetViews>
  <sheetFormatPr defaultRowHeight="15"/>
  <cols>
    <col min="1" max="16384" width="9.140625" style="26"/>
  </cols>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IU443"/>
  <sheetViews>
    <sheetView zoomScale="85" workbookViewId="0">
      <selection activeCell="P3" sqref="P3"/>
    </sheetView>
  </sheetViews>
  <sheetFormatPr defaultRowHeight="12.75"/>
  <cols>
    <col min="1" max="1" width="3.28515625" style="72" customWidth="1"/>
    <col min="2" max="2" width="3.7109375" style="72" customWidth="1"/>
    <col min="3" max="12" width="9.140625" style="72"/>
    <col min="13" max="13" width="6" style="72" customWidth="1"/>
    <col min="14" max="14" width="3.42578125" style="72" customWidth="1"/>
    <col min="15" max="15" width="4.42578125" style="72" customWidth="1"/>
    <col min="16" max="16" width="26.42578125" style="72" customWidth="1"/>
    <col min="17" max="39" width="7.7109375" style="72" customWidth="1"/>
    <col min="40" max="16384" width="9.140625" style="72"/>
  </cols>
  <sheetData>
    <row r="1" spans="1:255" s="71" customFormat="1" ht="12.75" customHeight="1">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row>
    <row r="2" spans="1:255" s="71" customFormat="1" ht="12.75" customHeight="1">
      <c r="A2" s="70"/>
      <c r="B2" s="70"/>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row>
    <row r="3" spans="1:255">
      <c r="A3" s="70"/>
      <c r="C3" s="73" t="s">
        <v>721</v>
      </c>
      <c r="N3" s="70"/>
    </row>
    <row r="4" spans="1:255">
      <c r="A4" s="70"/>
      <c r="C4" s="73" t="s">
        <v>502</v>
      </c>
      <c r="N4" s="70"/>
      <c r="P4" s="73"/>
    </row>
    <row r="5" spans="1:255">
      <c r="A5" s="70"/>
      <c r="N5" s="70"/>
      <c r="P5" s="72" t="s">
        <v>503</v>
      </c>
      <c r="AN5" s="74"/>
    </row>
    <row r="6" spans="1:255">
      <c r="A6" s="70"/>
      <c r="N6" s="70"/>
      <c r="AN6" s="74"/>
    </row>
    <row r="7" spans="1:255">
      <c r="A7" s="70"/>
      <c r="N7" s="70"/>
      <c r="P7" s="75"/>
      <c r="Q7" s="219">
        <v>2018</v>
      </c>
      <c r="R7" s="219">
        <v>2019</v>
      </c>
      <c r="S7" s="219">
        <v>2020</v>
      </c>
      <c r="T7" s="219">
        <v>2021</v>
      </c>
      <c r="U7" s="219">
        <v>2022</v>
      </c>
      <c r="V7" s="219">
        <v>2023</v>
      </c>
      <c r="W7" s="219">
        <v>2024</v>
      </c>
      <c r="X7" s="219">
        <v>2025</v>
      </c>
      <c r="Y7" s="219">
        <v>2026</v>
      </c>
      <c r="Z7" s="219">
        <v>2027</v>
      </c>
      <c r="AA7" s="219">
        <v>2028</v>
      </c>
      <c r="AB7" s="219">
        <v>2029</v>
      </c>
      <c r="AC7" s="219">
        <v>2030</v>
      </c>
      <c r="AD7" s="219">
        <v>2031</v>
      </c>
      <c r="AE7" s="219">
        <v>2032</v>
      </c>
      <c r="AF7" s="219">
        <v>2033</v>
      </c>
      <c r="AG7" s="219">
        <v>2034</v>
      </c>
      <c r="AH7" s="219">
        <v>2035</v>
      </c>
      <c r="AI7" s="219">
        <v>2036</v>
      </c>
      <c r="AJ7" s="219">
        <v>2037</v>
      </c>
      <c r="AK7" s="219">
        <v>2038</v>
      </c>
      <c r="AL7" s="219">
        <v>2039</v>
      </c>
      <c r="AM7" s="219">
        <v>2040</v>
      </c>
    </row>
    <row r="8" spans="1:255">
      <c r="A8" s="70"/>
      <c r="N8" s="70"/>
      <c r="P8" s="76" t="s">
        <v>504</v>
      </c>
      <c r="Q8" s="220">
        <v>325.80900000000003</v>
      </c>
      <c r="R8" s="220">
        <v>319.84199999999998</v>
      </c>
      <c r="S8" s="220">
        <v>313.84800000000001</v>
      </c>
      <c r="T8" s="220">
        <v>306.55599999999998</v>
      </c>
      <c r="U8" s="220">
        <v>299.346</v>
      </c>
      <c r="V8" s="220">
        <v>292.55099999999999</v>
      </c>
      <c r="W8" s="220">
        <v>285.01600000000002</v>
      </c>
      <c r="X8" s="220">
        <v>277.52499999999998</v>
      </c>
      <c r="Y8" s="220">
        <v>270.03899999999999</v>
      </c>
      <c r="Z8" s="220">
        <v>263.10399999999998</v>
      </c>
      <c r="AA8" s="220">
        <v>256.19799999999998</v>
      </c>
      <c r="AB8" s="220">
        <v>246.93799999999999</v>
      </c>
      <c r="AC8" s="220">
        <v>238.52600000000001</v>
      </c>
      <c r="AD8" s="220">
        <v>229.97900000000001</v>
      </c>
      <c r="AE8" s="220">
        <v>221.56200000000001</v>
      </c>
      <c r="AF8" s="220">
        <v>212.84399999999999</v>
      </c>
      <c r="AG8" s="220">
        <v>204.739</v>
      </c>
      <c r="AH8" s="220">
        <v>197.398</v>
      </c>
      <c r="AI8" s="220">
        <v>189.86199999999999</v>
      </c>
      <c r="AJ8" s="220">
        <v>182.19</v>
      </c>
      <c r="AK8" s="220">
        <v>175.25399999999999</v>
      </c>
      <c r="AL8" s="220">
        <v>167.185</v>
      </c>
      <c r="AM8" s="220">
        <v>158.136</v>
      </c>
    </row>
    <row r="9" spans="1:255">
      <c r="A9" s="70"/>
      <c r="N9" s="70"/>
      <c r="P9" s="76" t="s">
        <v>505</v>
      </c>
      <c r="Q9" s="220">
        <v>50.819000000000003</v>
      </c>
      <c r="R9" s="220">
        <v>51.372999999999998</v>
      </c>
      <c r="S9" s="220">
        <v>51.862000000000002</v>
      </c>
      <c r="T9" s="220">
        <v>51.121000000000002</v>
      </c>
      <c r="U9" s="220">
        <v>50.167999999999999</v>
      </c>
      <c r="V9" s="220">
        <v>48.968000000000004</v>
      </c>
      <c r="W9" s="220">
        <v>47.334000000000003</v>
      </c>
      <c r="X9" s="220">
        <v>46.014000000000003</v>
      </c>
      <c r="Y9" s="220">
        <v>44.649000000000001</v>
      </c>
      <c r="Z9" s="220">
        <v>43.244999999999997</v>
      </c>
      <c r="AA9" s="220">
        <v>41.868000000000002</v>
      </c>
      <c r="AB9" s="220">
        <v>40.738999999999997</v>
      </c>
      <c r="AC9" s="220">
        <v>40.036000000000001</v>
      </c>
      <c r="AD9" s="220">
        <v>39.557000000000002</v>
      </c>
      <c r="AE9" s="220">
        <v>39.179000000000002</v>
      </c>
      <c r="AF9" s="220">
        <v>38.762999999999998</v>
      </c>
      <c r="AG9" s="220">
        <v>38.777999999999999</v>
      </c>
      <c r="AH9" s="220">
        <v>38.893000000000001</v>
      </c>
      <c r="AI9" s="220">
        <v>39.415999999999997</v>
      </c>
      <c r="AJ9" s="220">
        <v>40.447000000000003</v>
      </c>
      <c r="AK9" s="220">
        <v>41.043999999999997</v>
      </c>
      <c r="AL9" s="220">
        <v>41.573</v>
      </c>
      <c r="AM9" s="220">
        <v>42.811</v>
      </c>
    </row>
    <row r="10" spans="1:255">
      <c r="A10" s="70"/>
      <c r="N10" s="70"/>
      <c r="P10" s="76" t="s">
        <v>506</v>
      </c>
      <c r="Q10" s="220">
        <v>67.465000000000003</v>
      </c>
      <c r="R10" s="220">
        <v>69.474000000000004</v>
      </c>
      <c r="S10" s="220">
        <v>73.001999999999995</v>
      </c>
      <c r="T10" s="220">
        <v>72.778999999999996</v>
      </c>
      <c r="U10" s="220">
        <v>72.777000000000001</v>
      </c>
      <c r="V10" s="220">
        <v>72.653000000000006</v>
      </c>
      <c r="W10" s="220">
        <v>72.346999999999994</v>
      </c>
      <c r="X10" s="220">
        <v>72.623999999999995</v>
      </c>
      <c r="Y10" s="220">
        <v>75.221999999999994</v>
      </c>
      <c r="Z10" s="220">
        <v>75.006</v>
      </c>
      <c r="AA10" s="220">
        <v>74.566000000000003</v>
      </c>
      <c r="AB10" s="220">
        <v>74.265000000000001</v>
      </c>
      <c r="AC10" s="220">
        <v>73.954999999999998</v>
      </c>
      <c r="AD10" s="220">
        <v>73.667000000000002</v>
      </c>
      <c r="AE10" s="220">
        <v>73.123999999999995</v>
      </c>
      <c r="AF10" s="220">
        <v>72.402000000000001</v>
      </c>
      <c r="AG10" s="220">
        <v>71.546000000000006</v>
      </c>
      <c r="AH10" s="220">
        <v>70.748000000000005</v>
      </c>
      <c r="AI10" s="220">
        <v>69.588999999999999</v>
      </c>
      <c r="AJ10" s="220">
        <v>67.965000000000003</v>
      </c>
      <c r="AK10" s="220">
        <v>66.516000000000005</v>
      </c>
      <c r="AL10" s="220">
        <v>64.94</v>
      </c>
      <c r="AM10" s="220">
        <v>62.67</v>
      </c>
    </row>
    <row r="11" spans="1:255">
      <c r="A11" s="70"/>
      <c r="N11" s="70"/>
      <c r="P11" s="77" t="s">
        <v>507</v>
      </c>
      <c r="Q11" s="220">
        <v>444.09300000000002</v>
      </c>
      <c r="R11" s="220">
        <v>440.69</v>
      </c>
      <c r="S11" s="220">
        <v>438.71199999999999</v>
      </c>
      <c r="T11" s="220">
        <v>430.45600000000002</v>
      </c>
      <c r="U11" s="220">
        <v>422.291</v>
      </c>
      <c r="V11" s="220">
        <v>414.17200000000003</v>
      </c>
      <c r="W11" s="220">
        <v>404.69799999999998</v>
      </c>
      <c r="X11" s="220">
        <v>396.16399999999999</v>
      </c>
      <c r="Y11" s="220">
        <v>389.91</v>
      </c>
      <c r="Z11" s="220">
        <v>381.35399999999998</v>
      </c>
      <c r="AA11" s="220">
        <v>372.63200000000001</v>
      </c>
      <c r="AB11" s="220">
        <v>361.94200000000001</v>
      </c>
      <c r="AC11" s="220">
        <v>352.517</v>
      </c>
      <c r="AD11" s="220">
        <v>343.20400000000001</v>
      </c>
      <c r="AE11" s="220">
        <v>333.86500000000001</v>
      </c>
      <c r="AF11" s="220">
        <v>324.00900000000001</v>
      </c>
      <c r="AG11" s="220">
        <v>315.06299999999999</v>
      </c>
      <c r="AH11" s="220">
        <v>307.03899999999999</v>
      </c>
      <c r="AI11" s="220">
        <v>298.86700000000002</v>
      </c>
      <c r="AJ11" s="220">
        <v>290.60199999999998</v>
      </c>
      <c r="AK11" s="220">
        <v>282.81400000000002</v>
      </c>
      <c r="AL11" s="220">
        <v>273.69900000000001</v>
      </c>
      <c r="AM11" s="220">
        <v>263.61700000000002</v>
      </c>
    </row>
    <row r="12" spans="1:255">
      <c r="A12" s="70"/>
      <c r="N12" s="70"/>
      <c r="P12" s="76" t="s">
        <v>508</v>
      </c>
      <c r="Q12" s="220">
        <v>100.568</v>
      </c>
      <c r="R12" s="220">
        <v>97.061000000000007</v>
      </c>
      <c r="S12" s="220">
        <v>93.284999999999997</v>
      </c>
      <c r="T12" s="220">
        <v>93.257000000000005</v>
      </c>
      <c r="U12" s="220">
        <v>92.625</v>
      </c>
      <c r="V12" s="220">
        <v>91.686999999999998</v>
      </c>
      <c r="W12" s="220">
        <v>90.465000000000003</v>
      </c>
      <c r="X12" s="220">
        <v>89.28</v>
      </c>
      <c r="Y12" s="220">
        <v>85.153000000000006</v>
      </c>
      <c r="Z12" s="220">
        <v>84.436999999999998</v>
      </c>
      <c r="AA12" s="220">
        <v>83.893000000000001</v>
      </c>
      <c r="AB12" s="220">
        <v>83.355999999999995</v>
      </c>
      <c r="AC12" s="220">
        <v>83.242999999999995</v>
      </c>
      <c r="AD12" s="220">
        <v>82.956000000000003</v>
      </c>
      <c r="AE12" s="220">
        <v>82.7</v>
      </c>
      <c r="AF12" s="220">
        <v>82.201999999999998</v>
      </c>
      <c r="AG12" s="220">
        <v>81.694999999999993</v>
      </c>
      <c r="AH12" s="220">
        <v>81.284999999999997</v>
      </c>
      <c r="AI12" s="220">
        <v>80.644999999999996</v>
      </c>
      <c r="AJ12" s="220">
        <v>79.704999999999998</v>
      </c>
      <c r="AK12" s="220">
        <v>78.805000000000007</v>
      </c>
      <c r="AL12" s="220">
        <v>77.81</v>
      </c>
      <c r="AM12" s="220">
        <v>76.293000000000006</v>
      </c>
    </row>
    <row r="13" spans="1:255">
      <c r="A13" s="70"/>
      <c r="N13" s="70"/>
      <c r="P13" s="76" t="s">
        <v>509</v>
      </c>
      <c r="Q13" s="220">
        <v>2.782</v>
      </c>
      <c r="R13" s="220">
        <v>2.7120000000000002</v>
      </c>
      <c r="S13" s="220">
        <v>2.661</v>
      </c>
      <c r="T13" s="220">
        <v>2.609</v>
      </c>
      <c r="U13" s="220">
        <v>2.5640000000000001</v>
      </c>
      <c r="V13" s="220">
        <v>2.5379999999999998</v>
      </c>
      <c r="W13" s="220">
        <v>2.5289999999999999</v>
      </c>
      <c r="X13" s="220">
        <v>2.4950000000000001</v>
      </c>
      <c r="Y13" s="220">
        <v>2.4550000000000001</v>
      </c>
      <c r="Z13" s="220">
        <v>2.4129999999999998</v>
      </c>
      <c r="AA13" s="220">
        <v>2.379</v>
      </c>
      <c r="AB13" s="220">
        <v>2.331</v>
      </c>
      <c r="AC13" s="220">
        <v>2.2890000000000001</v>
      </c>
      <c r="AD13" s="220">
        <v>2.2480000000000002</v>
      </c>
      <c r="AE13" s="220">
        <v>2.2109999999999999</v>
      </c>
      <c r="AF13" s="220">
        <v>2.165</v>
      </c>
      <c r="AG13" s="220">
        <v>2.1230000000000002</v>
      </c>
      <c r="AH13" s="220">
        <v>2.081</v>
      </c>
      <c r="AI13" s="220">
        <v>2.0449999999999999</v>
      </c>
      <c r="AJ13" s="220">
        <v>1.9990000000000001</v>
      </c>
      <c r="AK13" s="220">
        <v>1.9570000000000001</v>
      </c>
      <c r="AL13" s="220">
        <v>1.915</v>
      </c>
      <c r="AM13" s="220">
        <v>1.879</v>
      </c>
    </row>
    <row r="14" spans="1:255">
      <c r="A14" s="70"/>
      <c r="N14" s="70"/>
      <c r="P14" s="77" t="s">
        <v>510</v>
      </c>
      <c r="Q14" s="220">
        <v>547.44299999999998</v>
      </c>
      <c r="R14" s="220">
        <v>540.46299999999997</v>
      </c>
      <c r="S14" s="220">
        <v>534.65899999999999</v>
      </c>
      <c r="T14" s="220">
        <v>526.322</v>
      </c>
      <c r="U14" s="220">
        <v>517.48099999999999</v>
      </c>
      <c r="V14" s="220">
        <v>508.39699999999999</v>
      </c>
      <c r="W14" s="220">
        <v>497.69200000000001</v>
      </c>
      <c r="X14" s="220">
        <v>487.93799999999999</v>
      </c>
      <c r="Y14" s="220">
        <v>477.51900000000001</v>
      </c>
      <c r="Z14" s="220">
        <v>468.20400000000001</v>
      </c>
      <c r="AA14" s="220">
        <v>458.904</v>
      </c>
      <c r="AB14" s="220">
        <v>447.62900000000002</v>
      </c>
      <c r="AC14" s="220">
        <v>438.04899999999998</v>
      </c>
      <c r="AD14" s="220">
        <v>428.40800000000002</v>
      </c>
      <c r="AE14" s="220">
        <v>418.77600000000001</v>
      </c>
      <c r="AF14" s="220">
        <v>408.375</v>
      </c>
      <c r="AG14" s="220">
        <v>398.88099999999997</v>
      </c>
      <c r="AH14" s="220">
        <v>390.40499999999997</v>
      </c>
      <c r="AI14" s="220">
        <v>381.55700000000002</v>
      </c>
      <c r="AJ14" s="220">
        <v>372.30500000000001</v>
      </c>
      <c r="AK14" s="220">
        <v>363.57600000000002</v>
      </c>
      <c r="AL14" s="220">
        <v>353.42399999999998</v>
      </c>
      <c r="AM14" s="220">
        <v>341.78800000000001</v>
      </c>
    </row>
    <row r="15" spans="1:255">
      <c r="A15" s="70"/>
      <c r="N15" s="70"/>
      <c r="P15" s="76" t="s">
        <v>36</v>
      </c>
      <c r="Q15" s="220">
        <v>22.324000000000002</v>
      </c>
      <c r="R15" s="220">
        <v>21.538</v>
      </c>
      <c r="S15" s="220">
        <v>20.736000000000001</v>
      </c>
      <c r="T15" s="220">
        <v>20.007999999999999</v>
      </c>
      <c r="U15" s="220">
        <v>19.411000000000001</v>
      </c>
      <c r="V15" s="220">
        <v>18.788</v>
      </c>
      <c r="W15" s="220">
        <v>18.126000000000001</v>
      </c>
      <c r="X15" s="220">
        <v>17.716999999999999</v>
      </c>
      <c r="Y15" s="220">
        <v>17.404</v>
      </c>
      <c r="Z15" s="220">
        <v>17.106000000000002</v>
      </c>
      <c r="AA15" s="220">
        <v>16.913</v>
      </c>
      <c r="AB15" s="220">
        <v>16.838000000000001</v>
      </c>
      <c r="AC15" s="220">
        <v>16.954999999999998</v>
      </c>
      <c r="AD15" s="220">
        <v>17.012</v>
      </c>
      <c r="AE15" s="220">
        <v>17.053999999999998</v>
      </c>
      <c r="AF15" s="220">
        <v>17.006</v>
      </c>
      <c r="AG15" s="220">
        <v>17.030999999999999</v>
      </c>
      <c r="AH15" s="220">
        <v>17.056000000000001</v>
      </c>
      <c r="AI15" s="220">
        <v>17.055</v>
      </c>
      <c r="AJ15" s="220">
        <v>16.986000000000001</v>
      </c>
      <c r="AK15" s="220">
        <v>16.914999999999999</v>
      </c>
      <c r="AL15" s="220">
        <v>16.773</v>
      </c>
      <c r="AM15" s="220">
        <v>16.548999999999999</v>
      </c>
    </row>
    <row r="16" spans="1:255">
      <c r="A16" s="70"/>
      <c r="N16" s="70"/>
      <c r="P16" s="76" t="s">
        <v>511</v>
      </c>
      <c r="Q16" s="220">
        <v>36.031999999999996</v>
      </c>
      <c r="R16" s="220">
        <v>40.445999999999998</v>
      </c>
      <c r="S16" s="220">
        <v>46.793999999999997</v>
      </c>
      <c r="T16" s="220">
        <v>52.631999999999998</v>
      </c>
      <c r="U16" s="220">
        <v>57.308</v>
      </c>
      <c r="V16" s="220">
        <v>61.515000000000001</v>
      </c>
      <c r="W16" s="220">
        <v>64.819999999999993</v>
      </c>
      <c r="X16" s="220">
        <v>66.846000000000004</v>
      </c>
      <c r="Y16" s="220">
        <v>68.204999999999998</v>
      </c>
      <c r="Z16" s="220">
        <v>69.680999999999997</v>
      </c>
      <c r="AA16" s="220">
        <v>70.44</v>
      </c>
      <c r="AB16" s="220">
        <v>70.596000000000004</v>
      </c>
      <c r="AC16" s="220">
        <v>70.427000000000007</v>
      </c>
      <c r="AD16" s="220">
        <v>69.811000000000007</v>
      </c>
      <c r="AE16" s="220">
        <v>69.447999999999993</v>
      </c>
      <c r="AF16" s="220">
        <v>68.923000000000002</v>
      </c>
      <c r="AG16" s="220">
        <v>68.376999999999995</v>
      </c>
      <c r="AH16" s="220">
        <v>67.674000000000007</v>
      </c>
      <c r="AI16" s="220">
        <v>67.122</v>
      </c>
      <c r="AJ16" s="220">
        <v>66</v>
      </c>
      <c r="AK16" s="220">
        <v>64.525000000000006</v>
      </c>
      <c r="AL16" s="220">
        <v>62.802999999999997</v>
      </c>
      <c r="AM16" s="220">
        <v>61.161000000000001</v>
      </c>
    </row>
    <row r="17" spans="1:255">
      <c r="A17" s="70"/>
      <c r="N17" s="70"/>
      <c r="P17" s="76" t="s">
        <v>37</v>
      </c>
      <c r="Q17" s="220">
        <v>204.08099999999999</v>
      </c>
      <c r="R17" s="220">
        <v>172.21199999999999</v>
      </c>
      <c r="S17" s="220">
        <v>137.47200000000001</v>
      </c>
      <c r="T17" s="220">
        <v>122.85299999999999</v>
      </c>
      <c r="U17" s="220">
        <v>108.592</v>
      </c>
      <c r="V17" s="220">
        <v>107.086</v>
      </c>
      <c r="W17" s="220">
        <v>101.48399999999999</v>
      </c>
      <c r="X17" s="220">
        <v>87.394000000000005</v>
      </c>
      <c r="Y17" s="220">
        <v>66.554000000000002</v>
      </c>
      <c r="Z17" s="220">
        <v>57.665999999999997</v>
      </c>
      <c r="AA17" s="220">
        <v>53.929000000000002</v>
      </c>
      <c r="AB17" s="220">
        <v>47.046999999999997</v>
      </c>
      <c r="AC17" s="220">
        <v>45.963999999999999</v>
      </c>
      <c r="AD17" s="220">
        <v>46.734000000000002</v>
      </c>
      <c r="AE17" s="220">
        <v>30.544</v>
      </c>
      <c r="AF17" s="220">
        <v>28.303000000000001</v>
      </c>
      <c r="AG17" s="220">
        <v>21.834</v>
      </c>
      <c r="AH17" s="220">
        <v>17.317</v>
      </c>
      <c r="AI17" s="220">
        <v>15.132999999999999</v>
      </c>
      <c r="AJ17" s="220">
        <v>13.039</v>
      </c>
      <c r="AK17" s="220">
        <v>11.907999999999999</v>
      </c>
      <c r="AL17" s="220">
        <v>11.884</v>
      </c>
      <c r="AM17" s="220">
        <v>12.055999999999999</v>
      </c>
    </row>
    <row r="18" spans="1:255">
      <c r="A18" s="70"/>
      <c r="N18" s="70"/>
      <c r="P18" s="76" t="s">
        <v>512</v>
      </c>
      <c r="Q18" s="220">
        <v>262.43700000000001</v>
      </c>
      <c r="R18" s="220">
        <v>234.196</v>
      </c>
      <c r="S18" s="220">
        <v>205.001</v>
      </c>
      <c r="T18" s="220">
        <v>195.49299999999999</v>
      </c>
      <c r="U18" s="220">
        <v>185.31100000000001</v>
      </c>
      <c r="V18" s="220">
        <v>187.38900000000001</v>
      </c>
      <c r="W18" s="220">
        <v>184.429</v>
      </c>
      <c r="X18" s="220">
        <v>171.95599999999999</v>
      </c>
      <c r="Y18" s="220">
        <v>152.16200000000001</v>
      </c>
      <c r="Z18" s="220">
        <v>144.453</v>
      </c>
      <c r="AA18" s="220">
        <v>141.28200000000001</v>
      </c>
      <c r="AB18" s="220">
        <v>134.47999999999999</v>
      </c>
      <c r="AC18" s="220">
        <v>133.34700000000001</v>
      </c>
      <c r="AD18" s="220">
        <v>133.55699999999999</v>
      </c>
      <c r="AE18" s="220">
        <v>117.047</v>
      </c>
      <c r="AF18" s="220">
        <v>114.233</v>
      </c>
      <c r="AG18" s="220">
        <v>107.242</v>
      </c>
      <c r="AH18" s="220">
        <v>102.047</v>
      </c>
      <c r="AI18" s="220">
        <v>99.31</v>
      </c>
      <c r="AJ18" s="220">
        <v>96.025000000000006</v>
      </c>
      <c r="AK18" s="220">
        <v>93.347999999999999</v>
      </c>
      <c r="AL18" s="220">
        <v>91.46</v>
      </c>
      <c r="AM18" s="220">
        <v>89.766000000000005</v>
      </c>
    </row>
    <row r="19" spans="1:255">
      <c r="A19" s="70"/>
      <c r="N19" s="70"/>
      <c r="P19" s="76" t="s">
        <v>513</v>
      </c>
      <c r="Q19" s="220">
        <v>3.3380000000000001</v>
      </c>
      <c r="R19" s="220">
        <v>3.2370000000000001</v>
      </c>
      <c r="S19" s="220">
        <v>3.0920000000000001</v>
      </c>
      <c r="T19" s="220">
        <v>2.9860000000000002</v>
      </c>
      <c r="U19" s="220">
        <v>2.9079999999999999</v>
      </c>
      <c r="V19" s="220">
        <v>2.8690000000000002</v>
      </c>
      <c r="W19" s="220">
        <v>2.8279999999999998</v>
      </c>
      <c r="X19" s="220">
        <v>2.746</v>
      </c>
      <c r="Y19" s="220">
        <v>2.64</v>
      </c>
      <c r="Z19" s="220">
        <v>2.5649999999999999</v>
      </c>
      <c r="AA19" s="220">
        <v>2.5230000000000001</v>
      </c>
      <c r="AB19" s="220">
        <v>2.4529999999999998</v>
      </c>
      <c r="AC19" s="220">
        <v>2.4039999999999999</v>
      </c>
      <c r="AD19" s="220">
        <v>2.3580000000000001</v>
      </c>
      <c r="AE19" s="220">
        <v>2.2799999999999998</v>
      </c>
      <c r="AF19" s="220">
        <v>2.2120000000000002</v>
      </c>
      <c r="AG19" s="220">
        <v>2.1539999999999999</v>
      </c>
      <c r="AH19" s="220">
        <v>2.1019999999999999</v>
      </c>
      <c r="AI19" s="220">
        <v>2.0609999999999999</v>
      </c>
      <c r="AJ19" s="220">
        <v>2</v>
      </c>
      <c r="AK19" s="220">
        <v>1.9550000000000001</v>
      </c>
      <c r="AL19" s="220">
        <v>1.9019999999999999</v>
      </c>
      <c r="AM19" s="220">
        <v>1.8560000000000001</v>
      </c>
    </row>
    <row r="20" spans="1:255">
      <c r="A20" s="70"/>
      <c r="N20" s="70"/>
      <c r="P20" s="76" t="s">
        <v>514</v>
      </c>
      <c r="Q20" s="220">
        <v>813.21799999999996</v>
      </c>
      <c r="R20" s="220">
        <v>777.89700000000005</v>
      </c>
      <c r="S20" s="220">
        <v>742.75199999999995</v>
      </c>
      <c r="T20" s="220">
        <v>724.80100000000004</v>
      </c>
      <c r="U20" s="220">
        <v>705.7</v>
      </c>
      <c r="V20" s="220">
        <v>698.65499999999997</v>
      </c>
      <c r="W20" s="220">
        <v>684.94899999999996</v>
      </c>
      <c r="X20" s="220">
        <v>662.64</v>
      </c>
      <c r="Y20" s="220">
        <v>632.32100000000003</v>
      </c>
      <c r="Z20" s="220">
        <v>615.221</v>
      </c>
      <c r="AA20" s="220">
        <v>602.70899999999995</v>
      </c>
      <c r="AB20" s="220">
        <v>584.56200000000001</v>
      </c>
      <c r="AC20" s="220">
        <v>573.79999999999995</v>
      </c>
      <c r="AD20" s="220">
        <v>564.32299999999998</v>
      </c>
      <c r="AE20" s="220">
        <v>538.10199999999998</v>
      </c>
      <c r="AF20" s="220">
        <v>524.81899999999996</v>
      </c>
      <c r="AG20" s="220">
        <v>508.27699999999999</v>
      </c>
      <c r="AH20" s="220">
        <v>494.55500000000001</v>
      </c>
      <c r="AI20" s="220">
        <v>482.928</v>
      </c>
      <c r="AJ20" s="220">
        <v>470.33</v>
      </c>
      <c r="AK20" s="220">
        <v>458.87900000000002</v>
      </c>
      <c r="AL20" s="220">
        <v>446.786</v>
      </c>
      <c r="AM20" s="220">
        <v>433.411</v>
      </c>
    </row>
    <row r="21" spans="1:255">
      <c r="A21" s="70"/>
      <c r="N21" s="70"/>
      <c r="P21" s="76" t="s">
        <v>38</v>
      </c>
      <c r="Q21" s="220">
        <v>87.034000000000006</v>
      </c>
      <c r="R21" s="220">
        <v>70.590999999999994</v>
      </c>
      <c r="S21" s="220">
        <v>66.963999999999999</v>
      </c>
      <c r="T21" s="220">
        <v>62.517000000000003</v>
      </c>
      <c r="U21" s="220">
        <v>61.408000000000001</v>
      </c>
      <c r="V21" s="220">
        <v>59.512</v>
      </c>
      <c r="W21" s="220">
        <v>58.423000000000002</v>
      </c>
      <c r="X21" s="220">
        <v>58.697000000000003</v>
      </c>
      <c r="Y21" s="220">
        <v>59.183999999999997</v>
      </c>
      <c r="Z21" s="220">
        <v>58.862000000000002</v>
      </c>
      <c r="AA21" s="220">
        <v>58.945999999999998</v>
      </c>
      <c r="AB21" s="220">
        <v>59.174999999999997</v>
      </c>
      <c r="AC21" s="220">
        <v>58.488999999999997</v>
      </c>
      <c r="AD21" s="220">
        <v>54.279000000000003</v>
      </c>
      <c r="AE21" s="220">
        <v>55.688000000000002</v>
      </c>
      <c r="AF21" s="220">
        <v>54.423000000000002</v>
      </c>
      <c r="AG21" s="220">
        <v>55.082000000000001</v>
      </c>
      <c r="AH21" s="220">
        <v>55.244</v>
      </c>
      <c r="AI21" s="220">
        <v>54.295999999999999</v>
      </c>
      <c r="AJ21" s="220">
        <v>50.722999999999999</v>
      </c>
      <c r="AK21" s="220">
        <v>51.098999999999997</v>
      </c>
      <c r="AL21" s="220">
        <v>47.13</v>
      </c>
      <c r="AM21" s="220">
        <v>47.341999999999999</v>
      </c>
    </row>
    <row r="22" spans="1:255">
      <c r="A22" s="70"/>
      <c r="N22" s="70"/>
      <c r="P22" s="77" t="s">
        <v>515</v>
      </c>
      <c r="Q22" s="220">
        <v>900.25099999999998</v>
      </c>
      <c r="R22" s="220">
        <v>848.48800000000006</v>
      </c>
      <c r="S22" s="220">
        <v>809.71699999999998</v>
      </c>
      <c r="T22" s="220">
        <v>787.31799999999998</v>
      </c>
      <c r="U22" s="220">
        <v>767.10699999999997</v>
      </c>
      <c r="V22" s="220">
        <v>758.16700000000003</v>
      </c>
      <c r="W22" s="220">
        <v>743.37199999999996</v>
      </c>
      <c r="X22" s="220">
        <v>721.33699999999999</v>
      </c>
      <c r="Y22" s="220">
        <v>691.505</v>
      </c>
      <c r="Z22" s="220">
        <v>674.08399999999995</v>
      </c>
      <c r="AA22" s="220">
        <v>661.65599999999995</v>
      </c>
      <c r="AB22" s="220">
        <v>643.73699999999997</v>
      </c>
      <c r="AC22" s="220">
        <v>632.28899999999999</v>
      </c>
      <c r="AD22" s="220">
        <v>618.60199999999998</v>
      </c>
      <c r="AE22" s="220">
        <v>593.79</v>
      </c>
      <c r="AF22" s="220">
        <v>579.24300000000005</v>
      </c>
      <c r="AG22" s="220">
        <v>563.35799999999995</v>
      </c>
      <c r="AH22" s="220">
        <v>549.79899999999998</v>
      </c>
      <c r="AI22" s="220">
        <v>537.22400000000005</v>
      </c>
      <c r="AJ22" s="220">
        <v>521.053</v>
      </c>
      <c r="AK22" s="220">
        <v>509.97699999999998</v>
      </c>
      <c r="AL22" s="220">
        <v>493.916</v>
      </c>
      <c r="AM22" s="220">
        <v>480.75299999999999</v>
      </c>
    </row>
    <row r="23" spans="1:255">
      <c r="A23" s="70"/>
      <c r="N23" s="70"/>
    </row>
    <row r="24" spans="1:255">
      <c r="A24" s="70"/>
      <c r="N24" s="70"/>
    </row>
    <row r="25" spans="1:255">
      <c r="A25" s="70"/>
      <c r="N25" s="70"/>
    </row>
    <row r="26" spans="1:255">
      <c r="A26" s="70"/>
      <c r="N26" s="70"/>
    </row>
    <row r="27" spans="1:255">
      <c r="A27" s="70"/>
      <c r="N27" s="70"/>
    </row>
    <row r="28" spans="1:255">
      <c r="A28" s="70"/>
      <c r="N28" s="70"/>
    </row>
    <row r="29" spans="1:255">
      <c r="A29" s="70"/>
      <c r="N29" s="70"/>
    </row>
    <row r="30" spans="1:255">
      <c r="A30" s="70"/>
      <c r="N30" s="70"/>
    </row>
    <row r="31" spans="1:255" s="71" customFormat="1">
      <c r="A31" s="70"/>
      <c r="B31" s="70"/>
      <c r="C31" s="70"/>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c r="IH31" s="70"/>
      <c r="II31" s="70"/>
      <c r="IJ31" s="70"/>
      <c r="IK31" s="70"/>
      <c r="IL31" s="70"/>
      <c r="IM31" s="70"/>
      <c r="IN31" s="70"/>
      <c r="IO31" s="70"/>
      <c r="IP31" s="70"/>
      <c r="IQ31" s="70"/>
      <c r="IR31" s="70"/>
      <c r="IS31" s="70"/>
      <c r="IT31" s="70"/>
      <c r="IU31" s="70"/>
    </row>
    <row r="32" spans="1:255">
      <c r="A32" s="70"/>
      <c r="C32" s="73" t="s">
        <v>516</v>
      </c>
      <c r="N32" s="70"/>
    </row>
    <row r="33" spans="1:39">
      <c r="A33" s="70"/>
      <c r="C33" s="73" t="s">
        <v>502</v>
      </c>
      <c r="N33" s="70"/>
      <c r="P33" s="73"/>
    </row>
    <row r="34" spans="1:39">
      <c r="A34" s="70"/>
      <c r="N34" s="70"/>
      <c r="P34" s="72" t="s">
        <v>503</v>
      </c>
    </row>
    <row r="35" spans="1:39">
      <c r="A35" s="70"/>
      <c r="N35" s="70"/>
    </row>
    <row r="36" spans="1:39">
      <c r="A36" s="70"/>
      <c r="N36" s="70"/>
      <c r="P36" s="75"/>
      <c r="Q36" s="219">
        <v>2018</v>
      </c>
      <c r="R36" s="219">
        <v>2019</v>
      </c>
      <c r="S36" s="219">
        <v>2020</v>
      </c>
      <c r="T36" s="219">
        <v>2021</v>
      </c>
      <c r="U36" s="219">
        <v>2022</v>
      </c>
      <c r="V36" s="219">
        <v>2023</v>
      </c>
      <c r="W36" s="219">
        <v>2024</v>
      </c>
      <c r="X36" s="219">
        <v>2025</v>
      </c>
      <c r="Y36" s="219">
        <v>2026</v>
      </c>
      <c r="Z36" s="219">
        <v>2027</v>
      </c>
      <c r="AA36" s="219">
        <v>2028</v>
      </c>
      <c r="AB36" s="219">
        <v>2029</v>
      </c>
      <c r="AC36" s="219">
        <v>2030</v>
      </c>
      <c r="AD36" s="219">
        <v>2031</v>
      </c>
      <c r="AE36" s="219">
        <v>2032</v>
      </c>
      <c r="AF36" s="219">
        <v>2033</v>
      </c>
      <c r="AG36" s="219">
        <v>2034</v>
      </c>
      <c r="AH36" s="219">
        <v>2035</v>
      </c>
      <c r="AI36" s="219">
        <v>2036</v>
      </c>
      <c r="AJ36" s="219">
        <v>2037</v>
      </c>
      <c r="AK36" s="219">
        <v>2038</v>
      </c>
      <c r="AL36" s="219">
        <v>2039</v>
      </c>
      <c r="AM36" s="219">
        <v>2040</v>
      </c>
    </row>
    <row r="37" spans="1:39">
      <c r="A37" s="70"/>
      <c r="N37" s="70"/>
      <c r="P37" s="76" t="s">
        <v>504</v>
      </c>
      <c r="Q37" s="87">
        <v>326.28199999999998</v>
      </c>
      <c r="R37" s="87">
        <v>320.70400000000001</v>
      </c>
      <c r="S37" s="87">
        <v>314.87900000000002</v>
      </c>
      <c r="T37" s="87">
        <v>307.74700000000001</v>
      </c>
      <c r="U37" s="87">
        <v>300.88900000000001</v>
      </c>
      <c r="V37" s="87">
        <v>294.09199999999998</v>
      </c>
      <c r="W37" s="87">
        <v>286.72699999999998</v>
      </c>
      <c r="X37" s="87">
        <v>279.95800000000003</v>
      </c>
      <c r="Y37" s="87">
        <v>272.85199999999998</v>
      </c>
      <c r="Z37" s="87">
        <v>265.90199999999999</v>
      </c>
      <c r="AA37" s="87">
        <v>258.399</v>
      </c>
      <c r="AB37" s="87">
        <v>250.40799999999999</v>
      </c>
      <c r="AC37" s="87">
        <v>243.053</v>
      </c>
      <c r="AD37" s="87">
        <v>236.11</v>
      </c>
      <c r="AE37" s="87">
        <v>228.80500000000001</v>
      </c>
      <c r="AF37" s="87">
        <v>222.114</v>
      </c>
      <c r="AG37" s="87">
        <v>213.839</v>
      </c>
      <c r="AH37" s="87">
        <v>205.2</v>
      </c>
      <c r="AI37" s="87">
        <v>195.02600000000001</v>
      </c>
      <c r="AJ37" s="87">
        <v>183.55500000000001</v>
      </c>
      <c r="AK37" s="87">
        <v>173.28100000000001</v>
      </c>
      <c r="AL37" s="87">
        <v>163.28399999999999</v>
      </c>
      <c r="AM37" s="87">
        <v>151.79499999999999</v>
      </c>
    </row>
    <row r="38" spans="1:39">
      <c r="A38" s="70"/>
      <c r="N38" s="70"/>
      <c r="P38" s="76" t="s">
        <v>505</v>
      </c>
      <c r="Q38" s="87">
        <v>50.93</v>
      </c>
      <c r="R38" s="87">
        <v>51.616999999999997</v>
      </c>
      <c r="S38" s="87">
        <v>52.274999999999999</v>
      </c>
      <c r="T38" s="87">
        <v>51.774000000000001</v>
      </c>
      <c r="U38" s="87">
        <v>51.13</v>
      </c>
      <c r="V38" s="87">
        <v>50.398000000000003</v>
      </c>
      <c r="W38" s="87">
        <v>49.545000000000002</v>
      </c>
      <c r="X38" s="87">
        <v>48.658000000000001</v>
      </c>
      <c r="Y38" s="87">
        <v>47.75</v>
      </c>
      <c r="Z38" s="87">
        <v>46.820999999999998</v>
      </c>
      <c r="AA38" s="87">
        <v>45.87</v>
      </c>
      <c r="AB38" s="87">
        <v>45.009</v>
      </c>
      <c r="AC38" s="87">
        <v>43.944000000000003</v>
      </c>
      <c r="AD38" s="87">
        <v>43.095999999999997</v>
      </c>
      <c r="AE38" s="87">
        <v>42.058</v>
      </c>
      <c r="AF38" s="87">
        <v>40.954999999999998</v>
      </c>
      <c r="AG38" s="87">
        <v>39.433999999999997</v>
      </c>
      <c r="AH38" s="87">
        <v>37.808999999999997</v>
      </c>
      <c r="AI38" s="87">
        <v>35.731000000000002</v>
      </c>
      <c r="AJ38" s="87">
        <v>33.284999999999997</v>
      </c>
      <c r="AK38" s="87">
        <v>31.178000000000001</v>
      </c>
      <c r="AL38" s="87">
        <v>29.084</v>
      </c>
      <c r="AM38" s="87">
        <v>26.501999999999999</v>
      </c>
    </row>
    <row r="39" spans="1:39">
      <c r="A39" s="70"/>
      <c r="N39" s="70"/>
      <c r="P39" s="76" t="s">
        <v>506</v>
      </c>
      <c r="Q39" s="87">
        <v>67.647000000000006</v>
      </c>
      <c r="R39" s="87">
        <v>70.186999999999998</v>
      </c>
      <c r="S39" s="87">
        <v>74.015000000000001</v>
      </c>
      <c r="T39" s="87">
        <v>74.605000000000004</v>
      </c>
      <c r="U39" s="87">
        <v>74.932000000000002</v>
      </c>
      <c r="V39" s="87">
        <v>75.289000000000001</v>
      </c>
      <c r="W39" s="87">
        <v>75.364000000000004</v>
      </c>
      <c r="X39" s="87">
        <v>75.545000000000002</v>
      </c>
      <c r="Y39" s="87">
        <v>75.790000000000006</v>
      </c>
      <c r="Z39" s="87">
        <v>76.05</v>
      </c>
      <c r="AA39" s="87">
        <v>78.248000000000005</v>
      </c>
      <c r="AB39" s="87">
        <v>78.373000000000005</v>
      </c>
      <c r="AC39" s="87">
        <v>77.847999999999999</v>
      </c>
      <c r="AD39" s="87">
        <v>77.37</v>
      </c>
      <c r="AE39" s="87">
        <v>76.462999999999994</v>
      </c>
      <c r="AF39" s="87">
        <v>75.38</v>
      </c>
      <c r="AG39" s="87">
        <v>73.376999999999995</v>
      </c>
      <c r="AH39" s="87">
        <v>71.212000000000003</v>
      </c>
      <c r="AI39" s="87">
        <v>68.093999999999994</v>
      </c>
      <c r="AJ39" s="87">
        <v>63.898000000000003</v>
      </c>
      <c r="AK39" s="87">
        <v>60.478999999999999</v>
      </c>
      <c r="AL39" s="87">
        <v>57.231999999999999</v>
      </c>
      <c r="AM39" s="87">
        <v>52.627000000000002</v>
      </c>
    </row>
    <row r="40" spans="1:39">
      <c r="A40" s="70"/>
      <c r="N40" s="70"/>
      <c r="P40" s="77" t="s">
        <v>507</v>
      </c>
      <c r="Q40" s="87">
        <v>444.858</v>
      </c>
      <c r="R40" s="87">
        <v>442.50700000000001</v>
      </c>
      <c r="S40" s="87">
        <v>441.16899999999998</v>
      </c>
      <c r="T40" s="87">
        <v>434.12599999999998</v>
      </c>
      <c r="U40" s="87">
        <v>426.95100000000002</v>
      </c>
      <c r="V40" s="87">
        <v>419.779</v>
      </c>
      <c r="W40" s="87">
        <v>411.63600000000002</v>
      </c>
      <c r="X40" s="87">
        <v>404.161</v>
      </c>
      <c r="Y40" s="87">
        <v>396.39100000000002</v>
      </c>
      <c r="Z40" s="87">
        <v>388.77300000000002</v>
      </c>
      <c r="AA40" s="87">
        <v>382.51799999999997</v>
      </c>
      <c r="AB40" s="87">
        <v>373.791</v>
      </c>
      <c r="AC40" s="87">
        <v>364.84500000000003</v>
      </c>
      <c r="AD40" s="87">
        <v>356.57600000000002</v>
      </c>
      <c r="AE40" s="87">
        <v>347.327</v>
      </c>
      <c r="AF40" s="87">
        <v>338.44900000000001</v>
      </c>
      <c r="AG40" s="87">
        <v>326.65100000000001</v>
      </c>
      <c r="AH40" s="87">
        <v>314.221</v>
      </c>
      <c r="AI40" s="87">
        <v>298.851</v>
      </c>
      <c r="AJ40" s="87">
        <v>280.73899999999998</v>
      </c>
      <c r="AK40" s="87">
        <v>264.93700000000001</v>
      </c>
      <c r="AL40" s="87">
        <v>249.6</v>
      </c>
      <c r="AM40" s="87">
        <v>230.92400000000001</v>
      </c>
    </row>
    <row r="41" spans="1:39">
      <c r="A41" s="70"/>
      <c r="N41" s="70"/>
      <c r="P41" s="76" t="s">
        <v>508</v>
      </c>
      <c r="Q41" s="87">
        <v>100.727</v>
      </c>
      <c r="R41" s="87">
        <v>97.018000000000001</v>
      </c>
      <c r="S41" s="87">
        <v>93.43</v>
      </c>
      <c r="T41" s="87">
        <v>93.022999999999996</v>
      </c>
      <c r="U41" s="87">
        <v>92.75</v>
      </c>
      <c r="V41" s="87">
        <v>92.12</v>
      </c>
      <c r="W41" s="87">
        <v>91.844999999999999</v>
      </c>
      <c r="X41" s="87">
        <v>91.534000000000006</v>
      </c>
      <c r="Y41" s="87">
        <v>91.263999999999996</v>
      </c>
      <c r="Z41" s="87">
        <v>91.016000000000005</v>
      </c>
      <c r="AA41" s="87">
        <v>88.266000000000005</v>
      </c>
      <c r="AB41" s="87">
        <v>88.411000000000001</v>
      </c>
      <c r="AC41" s="87">
        <v>88.090999999999994</v>
      </c>
      <c r="AD41" s="87">
        <v>87.721000000000004</v>
      </c>
      <c r="AE41" s="87">
        <v>86.927999999999997</v>
      </c>
      <c r="AF41" s="87">
        <v>85.933999999999997</v>
      </c>
      <c r="AG41" s="87">
        <v>84.02</v>
      </c>
      <c r="AH41" s="87">
        <v>82.03</v>
      </c>
      <c r="AI41" s="87">
        <v>78.956999999999994</v>
      </c>
      <c r="AJ41" s="87">
        <v>74.575999999999993</v>
      </c>
      <c r="AK41" s="87">
        <v>71.195999999999998</v>
      </c>
      <c r="AL41" s="87">
        <v>67.983999999999995</v>
      </c>
      <c r="AM41" s="87">
        <v>63.134999999999998</v>
      </c>
    </row>
    <row r="42" spans="1:39">
      <c r="A42" s="70"/>
      <c r="N42" s="70"/>
      <c r="P42" s="76" t="s">
        <v>509</v>
      </c>
      <c r="Q42" s="87">
        <v>2.782</v>
      </c>
      <c r="R42" s="87">
        <v>2.7120000000000002</v>
      </c>
      <c r="S42" s="87">
        <v>2.661</v>
      </c>
      <c r="T42" s="87">
        <v>2.609</v>
      </c>
      <c r="U42" s="87">
        <v>2.5640000000000001</v>
      </c>
      <c r="V42" s="87">
        <v>2.5379999999999998</v>
      </c>
      <c r="W42" s="87">
        <v>2.5289999999999999</v>
      </c>
      <c r="X42" s="87">
        <v>2.4950000000000001</v>
      </c>
      <c r="Y42" s="87">
        <v>2.4550000000000001</v>
      </c>
      <c r="Z42" s="87">
        <v>2.4129999999999998</v>
      </c>
      <c r="AA42" s="87">
        <v>2.379</v>
      </c>
      <c r="AB42" s="87">
        <v>2.331</v>
      </c>
      <c r="AC42" s="87">
        <v>2.2890000000000001</v>
      </c>
      <c r="AD42" s="87">
        <v>2.2480000000000002</v>
      </c>
      <c r="AE42" s="87">
        <v>2.2109999999999999</v>
      </c>
      <c r="AF42" s="87">
        <v>2.165</v>
      </c>
      <c r="AG42" s="87">
        <v>2.1230000000000002</v>
      </c>
      <c r="AH42" s="87">
        <v>2.081</v>
      </c>
      <c r="AI42" s="87">
        <v>2.0449999999999999</v>
      </c>
      <c r="AJ42" s="87">
        <v>1.9990000000000001</v>
      </c>
      <c r="AK42" s="87">
        <v>1.9570000000000001</v>
      </c>
      <c r="AL42" s="87">
        <v>1.915</v>
      </c>
      <c r="AM42" s="87">
        <v>1.879</v>
      </c>
    </row>
    <row r="43" spans="1:39">
      <c r="A43" s="70"/>
      <c r="N43" s="70"/>
      <c r="P43" s="77" t="s">
        <v>510</v>
      </c>
      <c r="Q43" s="87">
        <v>548.36800000000005</v>
      </c>
      <c r="R43" s="87">
        <v>542.23699999999997</v>
      </c>
      <c r="S43" s="87">
        <v>537.26099999999997</v>
      </c>
      <c r="T43" s="87">
        <v>529.75800000000004</v>
      </c>
      <c r="U43" s="87">
        <v>522.26599999999996</v>
      </c>
      <c r="V43" s="87">
        <v>514.43600000000004</v>
      </c>
      <c r="W43" s="87">
        <v>506.01</v>
      </c>
      <c r="X43" s="87">
        <v>498.19</v>
      </c>
      <c r="Y43" s="87">
        <v>490.11099999999999</v>
      </c>
      <c r="Z43" s="87">
        <v>482.20100000000002</v>
      </c>
      <c r="AA43" s="87">
        <v>473.16300000000001</v>
      </c>
      <c r="AB43" s="87">
        <v>464.53300000000002</v>
      </c>
      <c r="AC43" s="87">
        <v>455.22500000000002</v>
      </c>
      <c r="AD43" s="87">
        <v>446.54500000000002</v>
      </c>
      <c r="AE43" s="87">
        <v>436.46600000000001</v>
      </c>
      <c r="AF43" s="87">
        <v>426.54700000000003</v>
      </c>
      <c r="AG43" s="87">
        <v>412.79399999999998</v>
      </c>
      <c r="AH43" s="87">
        <v>398.33300000000003</v>
      </c>
      <c r="AI43" s="87">
        <v>379.85300000000001</v>
      </c>
      <c r="AJ43" s="87">
        <v>357.31400000000002</v>
      </c>
      <c r="AK43" s="87">
        <v>338.09100000000001</v>
      </c>
      <c r="AL43" s="87">
        <v>319.5</v>
      </c>
      <c r="AM43" s="87">
        <v>295.93799999999999</v>
      </c>
    </row>
    <row r="44" spans="1:39">
      <c r="A44" s="70"/>
      <c r="N44" s="70"/>
      <c r="P44" s="76" t="s">
        <v>36</v>
      </c>
      <c r="Q44" s="87">
        <v>22.373999999999999</v>
      </c>
      <c r="R44" s="87">
        <v>21.71</v>
      </c>
      <c r="S44" s="87">
        <v>21.045000000000002</v>
      </c>
      <c r="T44" s="87">
        <v>20.442</v>
      </c>
      <c r="U44" s="87">
        <v>19.998000000000001</v>
      </c>
      <c r="V44" s="87">
        <v>19.663</v>
      </c>
      <c r="W44" s="87">
        <v>19.471</v>
      </c>
      <c r="X44" s="87">
        <v>19.390999999999998</v>
      </c>
      <c r="Y44" s="87">
        <v>19.414000000000001</v>
      </c>
      <c r="Z44" s="87">
        <v>19.489999999999998</v>
      </c>
      <c r="AA44" s="87">
        <v>19.664999999999999</v>
      </c>
      <c r="AB44" s="87">
        <v>20.271999999999998</v>
      </c>
      <c r="AC44" s="87">
        <v>23.673999999999999</v>
      </c>
      <c r="AD44" s="87">
        <v>28.274999999999999</v>
      </c>
      <c r="AE44" s="87">
        <v>35.284999999999997</v>
      </c>
      <c r="AF44" s="87">
        <v>43.454999999999998</v>
      </c>
      <c r="AG44" s="87">
        <v>56.198999999999998</v>
      </c>
      <c r="AH44" s="87">
        <v>70.53</v>
      </c>
      <c r="AI44" s="87">
        <v>89.846000000000004</v>
      </c>
      <c r="AJ44" s="87">
        <v>114.27200000000001</v>
      </c>
      <c r="AK44" s="87">
        <v>135.36000000000001</v>
      </c>
      <c r="AL44" s="87">
        <v>156.43199999999999</v>
      </c>
      <c r="AM44" s="87">
        <v>183.50899999999999</v>
      </c>
    </row>
    <row r="45" spans="1:39">
      <c r="A45" s="70"/>
      <c r="N45" s="70"/>
      <c r="P45" s="76" t="s">
        <v>511</v>
      </c>
      <c r="Q45" s="87">
        <v>36.031999999999996</v>
      </c>
      <c r="R45" s="87">
        <v>40.445999999999998</v>
      </c>
      <c r="S45" s="87">
        <v>46.793999999999997</v>
      </c>
      <c r="T45" s="87">
        <v>52.631999999999998</v>
      </c>
      <c r="U45" s="87">
        <v>57.308</v>
      </c>
      <c r="V45" s="87">
        <v>61.515000000000001</v>
      </c>
      <c r="W45" s="87">
        <v>64.819999999999993</v>
      </c>
      <c r="X45" s="87">
        <v>66.846000000000004</v>
      </c>
      <c r="Y45" s="87">
        <v>68.204999999999998</v>
      </c>
      <c r="Z45" s="87">
        <v>69.680999999999997</v>
      </c>
      <c r="AA45" s="87">
        <v>70.44</v>
      </c>
      <c r="AB45" s="87">
        <v>70.596000000000004</v>
      </c>
      <c r="AC45" s="87">
        <v>70.427000000000007</v>
      </c>
      <c r="AD45" s="87">
        <v>69.811000000000007</v>
      </c>
      <c r="AE45" s="87">
        <v>69.447999999999993</v>
      </c>
      <c r="AF45" s="87">
        <v>68.923000000000002</v>
      </c>
      <c r="AG45" s="87">
        <v>68.376999999999995</v>
      </c>
      <c r="AH45" s="87">
        <v>67.674000000000007</v>
      </c>
      <c r="AI45" s="87">
        <v>67.122</v>
      </c>
      <c r="AJ45" s="87">
        <v>66</v>
      </c>
      <c r="AK45" s="87">
        <v>64.525000000000006</v>
      </c>
      <c r="AL45" s="87">
        <v>62.802999999999997</v>
      </c>
      <c r="AM45" s="87">
        <v>61.161000000000001</v>
      </c>
    </row>
    <row r="46" spans="1:39">
      <c r="A46" s="70"/>
      <c r="N46" s="70"/>
      <c r="P46" s="76" t="s">
        <v>37</v>
      </c>
      <c r="Q46" s="87">
        <v>202.63300000000001</v>
      </c>
      <c r="R46" s="87">
        <v>165.672</v>
      </c>
      <c r="S46" s="87">
        <v>130.679</v>
      </c>
      <c r="T46" s="87">
        <v>98.091999999999999</v>
      </c>
      <c r="U46" s="87">
        <v>84.948999999999998</v>
      </c>
      <c r="V46" s="87">
        <v>77.457999999999998</v>
      </c>
      <c r="W46" s="87">
        <v>75.658000000000001</v>
      </c>
      <c r="X46" s="87">
        <v>69.855000000000004</v>
      </c>
      <c r="Y46" s="87">
        <v>51.003</v>
      </c>
      <c r="Z46" s="87">
        <v>47.146999999999998</v>
      </c>
      <c r="AA46" s="87">
        <v>25.03</v>
      </c>
      <c r="AB46" s="87">
        <v>20.956</v>
      </c>
      <c r="AC46" s="87">
        <v>27.294</v>
      </c>
      <c r="AD46" s="87">
        <v>30.268999999999998</v>
      </c>
      <c r="AE46" s="87">
        <v>33.058</v>
      </c>
      <c r="AF46" s="87">
        <v>32.706000000000003</v>
      </c>
      <c r="AG46" s="87">
        <v>34.856999999999999</v>
      </c>
      <c r="AH46" s="87">
        <v>34.411000000000001</v>
      </c>
      <c r="AI46" s="87">
        <v>34.305</v>
      </c>
      <c r="AJ46" s="87">
        <v>35.372999999999998</v>
      </c>
      <c r="AK46" s="87">
        <v>34.981000000000002</v>
      </c>
      <c r="AL46" s="87">
        <v>36.302</v>
      </c>
      <c r="AM46" s="87">
        <v>35.210999999999999</v>
      </c>
    </row>
    <row r="47" spans="1:39">
      <c r="A47" s="70"/>
      <c r="N47" s="70"/>
      <c r="P47" s="76" t="s">
        <v>512</v>
      </c>
      <c r="Q47" s="87">
        <v>261.03899999999999</v>
      </c>
      <c r="R47" s="87">
        <v>227.828</v>
      </c>
      <c r="S47" s="87">
        <v>198.517</v>
      </c>
      <c r="T47" s="87">
        <v>171.167</v>
      </c>
      <c r="U47" s="87">
        <v>162.255</v>
      </c>
      <c r="V47" s="87">
        <v>158.636</v>
      </c>
      <c r="W47" s="87">
        <v>159.94900000000001</v>
      </c>
      <c r="X47" s="87">
        <v>156.09200000000001</v>
      </c>
      <c r="Y47" s="87">
        <v>138.62200000000001</v>
      </c>
      <c r="Z47" s="87">
        <v>136.31800000000001</v>
      </c>
      <c r="AA47" s="87">
        <v>115.13500000000001</v>
      </c>
      <c r="AB47" s="87">
        <v>111.82299999999999</v>
      </c>
      <c r="AC47" s="87">
        <v>121.39400000000001</v>
      </c>
      <c r="AD47" s="87">
        <v>128.35499999999999</v>
      </c>
      <c r="AE47" s="87">
        <v>137.791</v>
      </c>
      <c r="AF47" s="87">
        <v>145.084</v>
      </c>
      <c r="AG47" s="87">
        <v>159.43299999999999</v>
      </c>
      <c r="AH47" s="87">
        <v>172.61500000000001</v>
      </c>
      <c r="AI47" s="87">
        <v>191.274</v>
      </c>
      <c r="AJ47" s="87">
        <v>215.64500000000001</v>
      </c>
      <c r="AK47" s="87">
        <v>234.86500000000001</v>
      </c>
      <c r="AL47" s="87">
        <v>255.53700000000001</v>
      </c>
      <c r="AM47" s="87">
        <v>279.88</v>
      </c>
    </row>
    <row r="48" spans="1:39">
      <c r="A48" s="70"/>
      <c r="N48" s="70"/>
      <c r="P48" s="76" t="s">
        <v>513</v>
      </c>
      <c r="Q48" s="87">
        <v>3.3439999999999999</v>
      </c>
      <c r="R48" s="87">
        <v>3.2229999999999999</v>
      </c>
      <c r="S48" s="87">
        <v>3.089</v>
      </c>
      <c r="T48" s="87">
        <v>2.9809999999999999</v>
      </c>
      <c r="U48" s="87">
        <v>2.9009999999999998</v>
      </c>
      <c r="V48" s="87">
        <v>2.8450000000000002</v>
      </c>
      <c r="W48" s="87">
        <v>2.8140000000000001</v>
      </c>
      <c r="X48" s="87">
        <v>2.75</v>
      </c>
      <c r="Y48" s="87">
        <v>2.6589999999999998</v>
      </c>
      <c r="Z48" s="87">
        <v>2.6080000000000001</v>
      </c>
      <c r="AA48" s="87">
        <v>2.5190000000000001</v>
      </c>
      <c r="AB48" s="87">
        <v>2.4470000000000001</v>
      </c>
      <c r="AC48" s="87">
        <v>2.4369999999999998</v>
      </c>
      <c r="AD48" s="87">
        <v>2.4319999999999999</v>
      </c>
      <c r="AE48" s="87">
        <v>2.4369999999999998</v>
      </c>
      <c r="AF48" s="87">
        <v>2.423</v>
      </c>
      <c r="AG48" s="87">
        <v>2.4260000000000002</v>
      </c>
      <c r="AH48" s="87">
        <v>2.427</v>
      </c>
      <c r="AI48" s="87">
        <v>2.4340000000000002</v>
      </c>
      <c r="AJ48" s="87">
        <v>2.4409999999999998</v>
      </c>
      <c r="AK48" s="87">
        <v>2.4460000000000002</v>
      </c>
      <c r="AL48" s="87">
        <v>2.4540000000000002</v>
      </c>
      <c r="AM48" s="87">
        <v>2.4710000000000001</v>
      </c>
    </row>
    <row r="49" spans="1:255">
      <c r="A49" s="70"/>
      <c r="N49" s="70"/>
      <c r="P49" s="76" t="s">
        <v>514</v>
      </c>
      <c r="Q49" s="87">
        <v>812.75099999999998</v>
      </c>
      <c r="R49" s="87">
        <v>773.28800000000001</v>
      </c>
      <c r="S49" s="87">
        <v>738.86699999999996</v>
      </c>
      <c r="T49" s="87">
        <v>703.90599999999995</v>
      </c>
      <c r="U49" s="87">
        <v>687.42200000000003</v>
      </c>
      <c r="V49" s="87">
        <v>675.91800000000001</v>
      </c>
      <c r="W49" s="87">
        <v>668.77300000000002</v>
      </c>
      <c r="X49" s="87">
        <v>657.03200000000004</v>
      </c>
      <c r="Y49" s="87">
        <v>631.39200000000005</v>
      </c>
      <c r="Z49" s="87">
        <v>621.12699999999995</v>
      </c>
      <c r="AA49" s="87">
        <v>590.81700000000001</v>
      </c>
      <c r="AB49" s="87">
        <v>578.803</v>
      </c>
      <c r="AC49" s="87">
        <v>579.05600000000004</v>
      </c>
      <c r="AD49" s="87">
        <v>577.33199999999999</v>
      </c>
      <c r="AE49" s="87">
        <v>576.69399999999996</v>
      </c>
      <c r="AF49" s="87">
        <v>574.05399999999997</v>
      </c>
      <c r="AG49" s="87">
        <v>574.65300000000002</v>
      </c>
      <c r="AH49" s="87">
        <v>573.37400000000002</v>
      </c>
      <c r="AI49" s="87">
        <v>573.55999999999995</v>
      </c>
      <c r="AJ49" s="87">
        <v>575.399</v>
      </c>
      <c r="AK49" s="87">
        <v>575.40200000000004</v>
      </c>
      <c r="AL49" s="87">
        <v>577.49099999999999</v>
      </c>
      <c r="AM49" s="87">
        <v>578.28899999999999</v>
      </c>
    </row>
    <row r="50" spans="1:255">
      <c r="A50" s="70"/>
      <c r="N50" s="70"/>
      <c r="P50" s="76" t="s">
        <v>38</v>
      </c>
      <c r="Q50" s="87">
        <v>87.454999999999998</v>
      </c>
      <c r="R50" s="87">
        <v>67.191000000000003</v>
      </c>
      <c r="S50" s="87">
        <v>69.617999999999995</v>
      </c>
      <c r="T50" s="87">
        <v>80.688999999999993</v>
      </c>
      <c r="U50" s="87">
        <v>76.754999999999995</v>
      </c>
      <c r="V50" s="87">
        <v>74.814999999999998</v>
      </c>
      <c r="W50" s="87">
        <v>72.72</v>
      </c>
      <c r="X50" s="87">
        <v>67.103999999999999</v>
      </c>
      <c r="Y50" s="87">
        <v>67.400000000000006</v>
      </c>
      <c r="Z50" s="87">
        <v>66.775999999999996</v>
      </c>
      <c r="AA50" s="87">
        <v>67.649000000000001</v>
      </c>
      <c r="AB50" s="87">
        <v>67.03</v>
      </c>
      <c r="AC50" s="87">
        <v>66.668000000000006</v>
      </c>
      <c r="AD50" s="87">
        <v>66.709999999999994</v>
      </c>
      <c r="AE50" s="87">
        <v>66.850999999999999</v>
      </c>
      <c r="AF50" s="87">
        <v>66.822999999999993</v>
      </c>
      <c r="AG50" s="87">
        <v>66.695999999999998</v>
      </c>
      <c r="AH50" s="87">
        <v>67.569000000000003</v>
      </c>
      <c r="AI50" s="87">
        <v>66.664000000000001</v>
      </c>
      <c r="AJ50" s="87">
        <v>67.040999999999997</v>
      </c>
      <c r="AK50" s="87">
        <v>67.162000000000006</v>
      </c>
      <c r="AL50" s="87">
        <v>67.019000000000005</v>
      </c>
      <c r="AM50" s="87">
        <v>66.909000000000006</v>
      </c>
    </row>
    <row r="51" spans="1:255">
      <c r="A51" s="70"/>
      <c r="N51" s="70"/>
      <c r="P51" s="77" t="s">
        <v>515</v>
      </c>
      <c r="Q51" s="87">
        <v>900.20600000000002</v>
      </c>
      <c r="R51" s="87">
        <v>840.47900000000004</v>
      </c>
      <c r="S51" s="87">
        <v>808.48500000000001</v>
      </c>
      <c r="T51" s="87">
        <v>784.59500000000003</v>
      </c>
      <c r="U51" s="87">
        <v>764.17600000000004</v>
      </c>
      <c r="V51" s="87">
        <v>750.73299999999995</v>
      </c>
      <c r="W51" s="87">
        <v>741.49199999999996</v>
      </c>
      <c r="X51" s="87">
        <v>724.13699999999994</v>
      </c>
      <c r="Y51" s="87">
        <v>698.79200000000003</v>
      </c>
      <c r="Z51" s="87">
        <v>687.90300000000002</v>
      </c>
      <c r="AA51" s="87">
        <v>658.46600000000001</v>
      </c>
      <c r="AB51" s="87">
        <v>645.83399999999995</v>
      </c>
      <c r="AC51" s="87">
        <v>645.72400000000005</v>
      </c>
      <c r="AD51" s="87">
        <v>644.04200000000003</v>
      </c>
      <c r="AE51" s="87">
        <v>643.54399999999998</v>
      </c>
      <c r="AF51" s="87">
        <v>640.87800000000004</v>
      </c>
      <c r="AG51" s="87">
        <v>641.34900000000005</v>
      </c>
      <c r="AH51" s="87">
        <v>640.94299999999998</v>
      </c>
      <c r="AI51" s="87">
        <v>640.22400000000005</v>
      </c>
      <c r="AJ51" s="87">
        <v>642.44100000000003</v>
      </c>
      <c r="AK51" s="87">
        <v>642.56399999999996</v>
      </c>
      <c r="AL51" s="87">
        <v>644.51</v>
      </c>
      <c r="AM51" s="87">
        <v>645.19799999999998</v>
      </c>
    </row>
    <row r="52" spans="1:255">
      <c r="A52" s="70"/>
      <c r="N52" s="70"/>
    </row>
    <row r="53" spans="1:255">
      <c r="A53" s="70"/>
      <c r="N53" s="70"/>
    </row>
    <row r="54" spans="1:255">
      <c r="A54" s="70"/>
      <c r="N54" s="70"/>
    </row>
    <row r="55" spans="1:255">
      <c r="A55" s="70"/>
      <c r="N55" s="70"/>
    </row>
    <row r="56" spans="1:255">
      <c r="A56" s="70"/>
      <c r="N56" s="70"/>
    </row>
    <row r="57" spans="1:255">
      <c r="A57" s="70"/>
      <c r="N57" s="70"/>
    </row>
    <row r="58" spans="1:255">
      <c r="A58" s="70"/>
      <c r="N58" s="70"/>
    </row>
    <row r="59" spans="1:255">
      <c r="A59" s="70"/>
      <c r="N59" s="70"/>
    </row>
    <row r="60" spans="1:255" s="71" customFormat="1">
      <c r="A60" s="70"/>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c r="HN60" s="70"/>
      <c r="HO60" s="70"/>
      <c r="HP60" s="70"/>
      <c r="HQ60" s="70"/>
      <c r="HR60" s="70"/>
      <c r="HS60" s="70"/>
      <c r="HT60" s="70"/>
      <c r="HU60" s="70"/>
      <c r="HV60" s="70"/>
      <c r="HW60" s="70"/>
      <c r="HX60" s="70"/>
      <c r="HY60" s="70"/>
      <c r="HZ60" s="70"/>
      <c r="IA60" s="70"/>
      <c r="IB60" s="70"/>
      <c r="IC60" s="70"/>
      <c r="ID60" s="70"/>
      <c r="IE60" s="70"/>
      <c r="IF60" s="70"/>
      <c r="IG60" s="70"/>
      <c r="IH60" s="70"/>
      <c r="II60" s="70"/>
      <c r="IJ60" s="70"/>
      <c r="IK60" s="70"/>
      <c r="IL60" s="70"/>
      <c r="IM60" s="70"/>
      <c r="IN60" s="70"/>
      <c r="IO60" s="70"/>
      <c r="IP60" s="70"/>
      <c r="IQ60" s="70"/>
      <c r="IR60" s="70"/>
      <c r="IS60" s="70"/>
      <c r="IT60" s="70"/>
      <c r="IU60" s="70"/>
    </row>
    <row r="61" spans="1:255">
      <c r="A61" s="70"/>
      <c r="C61" s="73" t="s">
        <v>722</v>
      </c>
      <c r="N61" s="70"/>
    </row>
    <row r="62" spans="1:255">
      <c r="A62" s="70"/>
      <c r="C62" s="73" t="s">
        <v>502</v>
      </c>
      <c r="N62" s="70"/>
      <c r="P62" s="73"/>
    </row>
    <row r="63" spans="1:255">
      <c r="A63" s="70"/>
      <c r="N63" s="70"/>
      <c r="P63" s="72" t="s">
        <v>503</v>
      </c>
      <c r="AN63" s="74"/>
    </row>
    <row r="64" spans="1:255">
      <c r="A64" s="70"/>
      <c r="N64" s="70"/>
      <c r="AN64" s="74"/>
    </row>
    <row r="65" spans="1:39">
      <c r="A65" s="70"/>
      <c r="N65" s="70"/>
      <c r="P65" s="75"/>
      <c r="Q65" s="219">
        <v>2018</v>
      </c>
      <c r="R65" s="219">
        <v>2019</v>
      </c>
      <c r="S65" s="219">
        <v>2020</v>
      </c>
      <c r="T65" s="219">
        <v>2021</v>
      </c>
      <c r="U65" s="219">
        <v>2022</v>
      </c>
      <c r="V65" s="219">
        <v>2023</v>
      </c>
      <c r="W65" s="219">
        <v>2024</v>
      </c>
      <c r="X65" s="219">
        <v>2025</v>
      </c>
      <c r="Y65" s="219">
        <v>2026</v>
      </c>
      <c r="Z65" s="219">
        <v>2027</v>
      </c>
      <c r="AA65" s="219">
        <v>2028</v>
      </c>
      <c r="AB65" s="219">
        <v>2029</v>
      </c>
      <c r="AC65" s="219">
        <v>2030</v>
      </c>
      <c r="AD65" s="219">
        <v>2031</v>
      </c>
      <c r="AE65" s="219">
        <v>2032</v>
      </c>
      <c r="AF65" s="219">
        <v>2033</v>
      </c>
      <c r="AG65" s="219">
        <v>2034</v>
      </c>
      <c r="AH65" s="219">
        <v>2035</v>
      </c>
      <c r="AI65" s="219">
        <v>2036</v>
      </c>
      <c r="AJ65" s="219">
        <v>2037</v>
      </c>
      <c r="AK65" s="219">
        <v>2038</v>
      </c>
      <c r="AL65" s="219">
        <v>2039</v>
      </c>
      <c r="AM65" s="219">
        <v>2040</v>
      </c>
    </row>
    <row r="66" spans="1:39">
      <c r="A66" s="70"/>
      <c r="N66" s="70"/>
      <c r="P66" s="79" t="s">
        <v>504</v>
      </c>
      <c r="Q66" s="221">
        <v>329.30099999999999</v>
      </c>
      <c r="R66" s="221">
        <v>327.03899999999999</v>
      </c>
      <c r="S66" s="221">
        <v>325.005</v>
      </c>
      <c r="T66" s="221">
        <v>323.63200000000001</v>
      </c>
      <c r="U66" s="221">
        <v>322.44200000000001</v>
      </c>
      <c r="V66" s="221">
        <v>321.23899999999998</v>
      </c>
      <c r="W66" s="221">
        <v>319.95800000000003</v>
      </c>
      <c r="X66" s="221">
        <v>318.55599999999998</v>
      </c>
      <c r="Y66" s="221">
        <v>317.36599999999999</v>
      </c>
      <c r="Z66" s="221">
        <v>316.20499999999998</v>
      </c>
      <c r="AA66" s="221">
        <v>314.77499999999998</v>
      </c>
      <c r="AB66" s="221">
        <v>311.50200000000001</v>
      </c>
      <c r="AC66" s="221">
        <v>310.39800000000002</v>
      </c>
      <c r="AD66" s="221">
        <v>309.553</v>
      </c>
      <c r="AE66" s="221">
        <v>308.76499999999999</v>
      </c>
      <c r="AF66" s="221">
        <v>307.71800000000002</v>
      </c>
      <c r="AG66" s="221">
        <v>306.20600000000002</v>
      </c>
      <c r="AH66" s="221">
        <v>304.79000000000002</v>
      </c>
      <c r="AI66" s="221">
        <v>303.39</v>
      </c>
      <c r="AJ66" s="221">
        <v>301.90899999999999</v>
      </c>
      <c r="AK66" s="221">
        <v>299.53399999999999</v>
      </c>
      <c r="AL66" s="221">
        <v>297.35899999999998</v>
      </c>
      <c r="AM66" s="221">
        <v>295.40899999999999</v>
      </c>
    </row>
    <row r="67" spans="1:39">
      <c r="A67" s="70"/>
      <c r="N67" s="70"/>
      <c r="P67" s="79" t="s">
        <v>505</v>
      </c>
      <c r="Q67" s="221">
        <v>51.027000000000001</v>
      </c>
      <c r="R67" s="221">
        <v>53.095999999999997</v>
      </c>
      <c r="S67" s="221">
        <v>53.256</v>
      </c>
      <c r="T67" s="221">
        <v>54.042000000000002</v>
      </c>
      <c r="U67" s="221">
        <v>54.197000000000003</v>
      </c>
      <c r="V67" s="221">
        <v>54.462000000000003</v>
      </c>
      <c r="W67" s="221">
        <v>54.551000000000002</v>
      </c>
      <c r="X67" s="221">
        <v>54.5</v>
      </c>
      <c r="Y67" s="221">
        <v>54.319000000000003</v>
      </c>
      <c r="Z67" s="221">
        <v>54.103999999999999</v>
      </c>
      <c r="AA67" s="221">
        <v>53.807000000000002</v>
      </c>
      <c r="AB67" s="221">
        <v>53.372999999999998</v>
      </c>
      <c r="AC67" s="221">
        <v>53.198999999999998</v>
      </c>
      <c r="AD67" s="221">
        <v>53.152000000000001</v>
      </c>
      <c r="AE67" s="221">
        <v>53.295999999999999</v>
      </c>
      <c r="AF67" s="221">
        <v>53.555999999999997</v>
      </c>
      <c r="AG67" s="221">
        <v>54.237000000000002</v>
      </c>
      <c r="AH67" s="221">
        <v>54.957999999999998</v>
      </c>
      <c r="AI67" s="221">
        <v>56.31</v>
      </c>
      <c r="AJ67" s="221">
        <v>58.566000000000003</v>
      </c>
      <c r="AK67" s="221">
        <v>60.311999999999998</v>
      </c>
      <c r="AL67" s="221">
        <v>62.337000000000003</v>
      </c>
      <c r="AM67" s="221">
        <v>65.504000000000005</v>
      </c>
    </row>
    <row r="68" spans="1:39">
      <c r="A68" s="70"/>
      <c r="N68" s="70"/>
      <c r="P68" s="79" t="s">
        <v>506</v>
      </c>
      <c r="Q68" s="221">
        <v>67.244</v>
      </c>
      <c r="R68" s="221">
        <v>68.986999999999995</v>
      </c>
      <c r="S68" s="221">
        <v>70.361000000000004</v>
      </c>
      <c r="T68" s="221">
        <v>72.096999999999994</v>
      </c>
      <c r="U68" s="221">
        <v>73.602000000000004</v>
      </c>
      <c r="V68" s="221">
        <v>74.561999999999998</v>
      </c>
      <c r="W68" s="221">
        <v>76.198999999999998</v>
      </c>
      <c r="X68" s="221">
        <v>77.191999999999993</v>
      </c>
      <c r="Y68" s="221">
        <v>77.927000000000007</v>
      </c>
      <c r="Z68" s="221">
        <v>78.382000000000005</v>
      </c>
      <c r="AA68" s="221">
        <v>78.745999999999995</v>
      </c>
      <c r="AB68" s="221">
        <v>78.989000000000004</v>
      </c>
      <c r="AC68" s="221">
        <v>79.216999999999999</v>
      </c>
      <c r="AD68" s="221">
        <v>79.799000000000007</v>
      </c>
      <c r="AE68" s="221">
        <v>82.3</v>
      </c>
      <c r="AF68" s="221">
        <v>82.448999999999998</v>
      </c>
      <c r="AG68" s="221">
        <v>82.031999999999996</v>
      </c>
      <c r="AH68" s="221">
        <v>81.576999999999998</v>
      </c>
      <c r="AI68" s="221">
        <v>80.646000000000001</v>
      </c>
      <c r="AJ68" s="221">
        <v>79.218999999999994</v>
      </c>
      <c r="AK68" s="221">
        <v>78.007000000000005</v>
      </c>
      <c r="AL68" s="221">
        <v>76.784000000000006</v>
      </c>
      <c r="AM68" s="221">
        <v>74.66</v>
      </c>
    </row>
    <row r="69" spans="1:39">
      <c r="A69" s="70"/>
      <c r="N69" s="70"/>
      <c r="P69" s="75" t="s">
        <v>507</v>
      </c>
      <c r="Q69" s="221">
        <v>447.572</v>
      </c>
      <c r="R69" s="221">
        <v>449.12299999999999</v>
      </c>
      <c r="S69" s="221">
        <v>448.62099999999998</v>
      </c>
      <c r="T69" s="221">
        <v>449.77100000000002</v>
      </c>
      <c r="U69" s="221">
        <v>450.24</v>
      </c>
      <c r="V69" s="221">
        <v>450.26299999999998</v>
      </c>
      <c r="W69" s="221">
        <v>450.70800000000003</v>
      </c>
      <c r="X69" s="221">
        <v>450.24700000000001</v>
      </c>
      <c r="Y69" s="221">
        <v>449.61200000000002</v>
      </c>
      <c r="Z69" s="221">
        <v>448.69099999999997</v>
      </c>
      <c r="AA69" s="221">
        <v>447.32799999999997</v>
      </c>
      <c r="AB69" s="221">
        <v>443.86500000000001</v>
      </c>
      <c r="AC69" s="221">
        <v>442.815</v>
      </c>
      <c r="AD69" s="221">
        <v>442.50400000000002</v>
      </c>
      <c r="AE69" s="221">
        <v>444.36</v>
      </c>
      <c r="AF69" s="221">
        <v>443.72300000000001</v>
      </c>
      <c r="AG69" s="221">
        <v>442.47500000000002</v>
      </c>
      <c r="AH69" s="221">
        <v>441.32400000000001</v>
      </c>
      <c r="AI69" s="221">
        <v>440.346</v>
      </c>
      <c r="AJ69" s="221">
        <v>439.69400000000002</v>
      </c>
      <c r="AK69" s="221">
        <v>437.85300000000001</v>
      </c>
      <c r="AL69" s="221">
        <v>436.48</v>
      </c>
      <c r="AM69" s="221">
        <v>435.57400000000001</v>
      </c>
    </row>
    <row r="70" spans="1:39">
      <c r="A70" s="70"/>
      <c r="N70" s="70"/>
      <c r="P70" s="79" t="s">
        <v>508</v>
      </c>
      <c r="Q70" s="221">
        <v>100.809</v>
      </c>
      <c r="R70" s="221">
        <v>99.596999999999994</v>
      </c>
      <c r="S70" s="221">
        <v>97.673000000000002</v>
      </c>
      <c r="T70" s="221">
        <v>96.527000000000001</v>
      </c>
      <c r="U70" s="221">
        <v>95.116</v>
      </c>
      <c r="V70" s="221">
        <v>94.564999999999998</v>
      </c>
      <c r="W70" s="221">
        <v>93.149000000000001</v>
      </c>
      <c r="X70" s="221">
        <v>92.266000000000005</v>
      </c>
      <c r="Y70" s="221">
        <v>91.757000000000005</v>
      </c>
      <c r="Z70" s="221">
        <v>91.593000000000004</v>
      </c>
      <c r="AA70" s="221">
        <v>91.543999999999997</v>
      </c>
      <c r="AB70" s="221">
        <v>91.412999999999997</v>
      </c>
      <c r="AC70" s="221">
        <v>91.4</v>
      </c>
      <c r="AD70" s="221">
        <v>90.983000000000004</v>
      </c>
      <c r="AE70" s="221">
        <v>87.825999999999993</v>
      </c>
      <c r="AF70" s="221">
        <v>87.555999999999997</v>
      </c>
      <c r="AG70" s="221">
        <v>87.158000000000001</v>
      </c>
      <c r="AH70" s="221">
        <v>86.662999999999997</v>
      </c>
      <c r="AI70" s="221">
        <v>85.99</v>
      </c>
      <c r="AJ70" s="221">
        <v>85.07</v>
      </c>
      <c r="AK70" s="221">
        <v>84.2</v>
      </c>
      <c r="AL70" s="221">
        <v>83.402000000000001</v>
      </c>
      <c r="AM70" s="221">
        <v>82.054000000000002</v>
      </c>
    </row>
    <row r="71" spans="1:39">
      <c r="A71" s="70"/>
      <c r="N71" s="70"/>
      <c r="P71" s="79" t="s">
        <v>509</v>
      </c>
      <c r="Q71" s="221">
        <v>2.782</v>
      </c>
      <c r="R71" s="221">
        <v>2.7120000000000002</v>
      </c>
      <c r="S71" s="221">
        <v>2.661</v>
      </c>
      <c r="T71" s="221">
        <v>2.609</v>
      </c>
      <c r="U71" s="221">
        <v>2.5640000000000001</v>
      </c>
      <c r="V71" s="221">
        <v>2.5379999999999998</v>
      </c>
      <c r="W71" s="221">
        <v>2.5289999999999999</v>
      </c>
      <c r="X71" s="221">
        <v>2.4950000000000001</v>
      </c>
      <c r="Y71" s="221">
        <v>2.4550000000000001</v>
      </c>
      <c r="Z71" s="221">
        <v>2.4129999999999998</v>
      </c>
      <c r="AA71" s="221">
        <v>2.379</v>
      </c>
      <c r="AB71" s="221">
        <v>2.331</v>
      </c>
      <c r="AC71" s="221">
        <v>2.2890000000000001</v>
      </c>
      <c r="AD71" s="221">
        <v>2.2480000000000002</v>
      </c>
      <c r="AE71" s="221">
        <v>2.2109999999999999</v>
      </c>
      <c r="AF71" s="221">
        <v>2.165</v>
      </c>
      <c r="AG71" s="221">
        <v>2.1230000000000002</v>
      </c>
      <c r="AH71" s="221">
        <v>2.081</v>
      </c>
      <c r="AI71" s="221">
        <v>2.0449999999999999</v>
      </c>
      <c r="AJ71" s="221">
        <v>1.9990000000000001</v>
      </c>
      <c r="AK71" s="221">
        <v>1.9570000000000001</v>
      </c>
      <c r="AL71" s="221">
        <v>1.915</v>
      </c>
      <c r="AM71" s="221">
        <v>1.879</v>
      </c>
    </row>
    <row r="72" spans="1:39">
      <c r="A72" s="70"/>
      <c r="N72" s="70"/>
      <c r="P72" s="75" t="s">
        <v>510</v>
      </c>
      <c r="Q72" s="221">
        <v>551.16399999999999</v>
      </c>
      <c r="R72" s="221">
        <v>551.43100000000004</v>
      </c>
      <c r="S72" s="221">
        <v>548.95500000000004</v>
      </c>
      <c r="T72" s="221">
        <v>548.90700000000004</v>
      </c>
      <c r="U72" s="221">
        <v>547.91999999999996</v>
      </c>
      <c r="V72" s="221">
        <v>547.36599999999999</v>
      </c>
      <c r="W72" s="221">
        <v>546.38599999999997</v>
      </c>
      <c r="X72" s="221">
        <v>545.00800000000004</v>
      </c>
      <c r="Y72" s="221">
        <v>543.82500000000005</v>
      </c>
      <c r="Z72" s="221">
        <v>542.69600000000003</v>
      </c>
      <c r="AA72" s="221">
        <v>541.25099999999998</v>
      </c>
      <c r="AB72" s="221">
        <v>537.60900000000004</v>
      </c>
      <c r="AC72" s="221">
        <v>536.50300000000004</v>
      </c>
      <c r="AD72" s="221">
        <v>535.73500000000001</v>
      </c>
      <c r="AE72" s="221">
        <v>534.39700000000005</v>
      </c>
      <c r="AF72" s="221">
        <v>533.44299999999998</v>
      </c>
      <c r="AG72" s="221">
        <v>531.75599999999997</v>
      </c>
      <c r="AH72" s="221">
        <v>530.06799999999998</v>
      </c>
      <c r="AI72" s="221">
        <v>528.38099999999997</v>
      </c>
      <c r="AJ72" s="221">
        <v>526.76199999999994</v>
      </c>
      <c r="AK72" s="221">
        <v>524.01</v>
      </c>
      <c r="AL72" s="221">
        <v>521.798</v>
      </c>
      <c r="AM72" s="221">
        <v>519.50699999999995</v>
      </c>
    </row>
    <row r="73" spans="1:39">
      <c r="A73" s="70"/>
      <c r="N73" s="70"/>
      <c r="P73" s="79" t="s">
        <v>36</v>
      </c>
      <c r="Q73" s="221">
        <v>22.867000000000001</v>
      </c>
      <c r="R73" s="221">
        <v>22.675999999999998</v>
      </c>
      <c r="S73" s="221">
        <v>21.76</v>
      </c>
      <c r="T73" s="221">
        <v>21.123999999999999</v>
      </c>
      <c r="U73" s="221">
        <v>20.632000000000001</v>
      </c>
      <c r="V73" s="221">
        <v>20.234999999999999</v>
      </c>
      <c r="W73" s="221">
        <v>19.946000000000002</v>
      </c>
      <c r="X73" s="221">
        <v>19.623000000000001</v>
      </c>
      <c r="Y73" s="221">
        <v>19.393999999999998</v>
      </c>
      <c r="Z73" s="221">
        <v>19.251999999999999</v>
      </c>
      <c r="AA73" s="221">
        <v>19.14</v>
      </c>
      <c r="AB73" s="221">
        <v>19.02</v>
      </c>
      <c r="AC73" s="221">
        <v>19.015000000000001</v>
      </c>
      <c r="AD73" s="221">
        <v>19.016999999999999</v>
      </c>
      <c r="AE73" s="221">
        <v>19.036999999999999</v>
      </c>
      <c r="AF73" s="221">
        <v>18.983000000000001</v>
      </c>
      <c r="AG73" s="221">
        <v>18.95</v>
      </c>
      <c r="AH73" s="221">
        <v>18.911000000000001</v>
      </c>
      <c r="AI73" s="221">
        <v>18.914000000000001</v>
      </c>
      <c r="AJ73" s="221">
        <v>18.858000000000001</v>
      </c>
      <c r="AK73" s="221">
        <v>18.818000000000001</v>
      </c>
      <c r="AL73" s="221">
        <v>18.771000000000001</v>
      </c>
      <c r="AM73" s="221">
        <v>18.716999999999999</v>
      </c>
    </row>
    <row r="74" spans="1:39">
      <c r="A74" s="70"/>
      <c r="N74" s="70"/>
      <c r="P74" s="79" t="s">
        <v>511</v>
      </c>
      <c r="Q74" s="221">
        <v>34.401000000000003</v>
      </c>
      <c r="R74" s="221">
        <v>37.173000000000002</v>
      </c>
      <c r="S74" s="221">
        <v>41.939</v>
      </c>
      <c r="T74" s="221">
        <v>46.44</v>
      </c>
      <c r="U74" s="221">
        <v>50.311</v>
      </c>
      <c r="V74" s="221">
        <v>53.774999999999999</v>
      </c>
      <c r="W74" s="221">
        <v>56.326999999999998</v>
      </c>
      <c r="X74" s="221">
        <v>57.807000000000002</v>
      </c>
      <c r="Y74" s="221">
        <v>59.360999999999997</v>
      </c>
      <c r="Z74" s="221">
        <v>61.335000000000001</v>
      </c>
      <c r="AA74" s="221">
        <v>62.734999999999999</v>
      </c>
      <c r="AB74" s="221">
        <v>63.591999999999999</v>
      </c>
      <c r="AC74" s="221">
        <v>64.206999999999994</v>
      </c>
      <c r="AD74" s="221">
        <v>64.417000000000002</v>
      </c>
      <c r="AE74" s="221">
        <v>64.733000000000004</v>
      </c>
      <c r="AF74" s="221">
        <v>64.905000000000001</v>
      </c>
      <c r="AG74" s="221">
        <v>65.155000000000001</v>
      </c>
      <c r="AH74" s="221">
        <v>65.45</v>
      </c>
      <c r="AI74" s="221">
        <v>66.010999999999996</v>
      </c>
      <c r="AJ74" s="221">
        <v>66.120999999999995</v>
      </c>
      <c r="AK74" s="221">
        <v>66.087000000000003</v>
      </c>
      <c r="AL74" s="221">
        <v>65.87</v>
      </c>
      <c r="AM74" s="221">
        <v>65.638000000000005</v>
      </c>
    </row>
    <row r="75" spans="1:39">
      <c r="A75" s="70"/>
      <c r="N75" s="70"/>
      <c r="P75" s="79" t="s">
        <v>37</v>
      </c>
      <c r="Q75" s="221">
        <v>210.137</v>
      </c>
      <c r="R75" s="221">
        <v>190.57599999999999</v>
      </c>
      <c r="S75" s="221">
        <v>174.49</v>
      </c>
      <c r="T75" s="221">
        <v>156.12299999999999</v>
      </c>
      <c r="U75" s="221">
        <v>129.63900000000001</v>
      </c>
      <c r="V75" s="221">
        <v>138.756</v>
      </c>
      <c r="W75" s="221">
        <v>121.00700000000001</v>
      </c>
      <c r="X75" s="221">
        <v>112.998</v>
      </c>
      <c r="Y75" s="221">
        <v>102.33</v>
      </c>
      <c r="Z75" s="221">
        <v>99.346000000000004</v>
      </c>
      <c r="AA75" s="221">
        <v>102.782</v>
      </c>
      <c r="AB75" s="221">
        <v>103.91800000000001</v>
      </c>
      <c r="AC75" s="221">
        <v>116.161</v>
      </c>
      <c r="AD75" s="221">
        <v>101.976</v>
      </c>
      <c r="AE75" s="221">
        <v>80.272999999999996</v>
      </c>
      <c r="AF75" s="221">
        <v>67.596000000000004</v>
      </c>
      <c r="AG75" s="221">
        <v>58.87</v>
      </c>
      <c r="AH75" s="221">
        <v>50.905999999999999</v>
      </c>
      <c r="AI75" s="221">
        <v>48.692999999999998</v>
      </c>
      <c r="AJ75" s="221">
        <v>44.286000000000001</v>
      </c>
      <c r="AK75" s="221">
        <v>39.131</v>
      </c>
      <c r="AL75" s="221">
        <v>45.874000000000002</v>
      </c>
      <c r="AM75" s="221">
        <v>45.927</v>
      </c>
    </row>
    <row r="76" spans="1:39">
      <c r="A76" s="70"/>
      <c r="N76" s="70"/>
      <c r="P76" s="79" t="s">
        <v>512</v>
      </c>
      <c r="Q76" s="221">
        <v>267.40499999999997</v>
      </c>
      <c r="R76" s="221">
        <v>250.42500000000001</v>
      </c>
      <c r="S76" s="221">
        <v>238.18799999999999</v>
      </c>
      <c r="T76" s="221">
        <v>223.68700000000001</v>
      </c>
      <c r="U76" s="221">
        <v>200.58199999999999</v>
      </c>
      <c r="V76" s="221">
        <v>212.76599999999999</v>
      </c>
      <c r="W76" s="221">
        <v>197.28100000000001</v>
      </c>
      <c r="X76" s="221">
        <v>190.428</v>
      </c>
      <c r="Y76" s="221">
        <v>181.08500000000001</v>
      </c>
      <c r="Z76" s="221">
        <v>179.93299999999999</v>
      </c>
      <c r="AA76" s="221">
        <v>184.65700000000001</v>
      </c>
      <c r="AB76" s="221">
        <v>186.53</v>
      </c>
      <c r="AC76" s="221">
        <v>199.38300000000001</v>
      </c>
      <c r="AD76" s="221">
        <v>185.41</v>
      </c>
      <c r="AE76" s="221">
        <v>164.04300000000001</v>
      </c>
      <c r="AF76" s="221">
        <v>151.48400000000001</v>
      </c>
      <c r="AG76" s="221">
        <v>142.97499999999999</v>
      </c>
      <c r="AH76" s="221">
        <v>135.267</v>
      </c>
      <c r="AI76" s="221">
        <v>133.619</v>
      </c>
      <c r="AJ76" s="221">
        <v>129.26499999999999</v>
      </c>
      <c r="AK76" s="221">
        <v>124.036</v>
      </c>
      <c r="AL76" s="221">
        <v>130.51499999999999</v>
      </c>
      <c r="AM76" s="221">
        <v>130.28100000000001</v>
      </c>
    </row>
    <row r="77" spans="1:39">
      <c r="A77" s="70"/>
      <c r="N77" s="70"/>
      <c r="P77" s="79" t="s">
        <v>513</v>
      </c>
      <c r="Q77" s="221">
        <v>3.3769999999999998</v>
      </c>
      <c r="R77" s="221">
        <v>3.3570000000000002</v>
      </c>
      <c r="S77" s="221">
        <v>3.3</v>
      </c>
      <c r="T77" s="221">
        <v>3.2410000000000001</v>
      </c>
      <c r="U77" s="221">
        <v>3.1659999999999999</v>
      </c>
      <c r="V77" s="221">
        <v>3.1920000000000002</v>
      </c>
      <c r="W77" s="221">
        <v>3.17</v>
      </c>
      <c r="X77" s="221">
        <v>3.1429999999999998</v>
      </c>
      <c r="Y77" s="221">
        <v>3.11</v>
      </c>
      <c r="Z77" s="221">
        <v>3.0939999999999999</v>
      </c>
      <c r="AA77" s="221">
        <v>3.1110000000000002</v>
      </c>
      <c r="AB77" s="221">
        <v>3.0979999999999999</v>
      </c>
      <c r="AC77" s="221">
        <v>3.1309999999999998</v>
      </c>
      <c r="AD77" s="221">
        <v>3.0750000000000002</v>
      </c>
      <c r="AE77" s="221">
        <v>2.9820000000000002</v>
      </c>
      <c r="AF77" s="221">
        <v>2.9390000000000001</v>
      </c>
      <c r="AG77" s="221">
        <v>2.9079999999999999</v>
      </c>
      <c r="AH77" s="221">
        <v>2.8730000000000002</v>
      </c>
      <c r="AI77" s="221">
        <v>2.8639999999999999</v>
      </c>
      <c r="AJ77" s="221">
        <v>2.8359999999999999</v>
      </c>
      <c r="AK77" s="221">
        <v>2.794</v>
      </c>
      <c r="AL77" s="221">
        <v>2.778</v>
      </c>
      <c r="AM77" s="221">
        <v>2.7749999999999999</v>
      </c>
    </row>
    <row r="78" spans="1:39">
      <c r="A78" s="70"/>
      <c r="N78" s="70"/>
      <c r="P78" s="79" t="s">
        <v>514</v>
      </c>
      <c r="Q78" s="221">
        <v>821.94600000000003</v>
      </c>
      <c r="R78" s="221">
        <v>805.21299999999997</v>
      </c>
      <c r="S78" s="221">
        <v>790.44299999999998</v>
      </c>
      <c r="T78" s="221">
        <v>775.83500000000004</v>
      </c>
      <c r="U78" s="221">
        <v>751.66800000000001</v>
      </c>
      <c r="V78" s="221">
        <v>763.32399999999996</v>
      </c>
      <c r="W78" s="221">
        <v>746.83699999999999</v>
      </c>
      <c r="X78" s="221">
        <v>738.57899999999995</v>
      </c>
      <c r="Y78" s="221">
        <v>728.01900000000001</v>
      </c>
      <c r="Z78" s="221">
        <v>725.72299999999996</v>
      </c>
      <c r="AA78" s="221">
        <v>729.01900000000001</v>
      </c>
      <c r="AB78" s="221">
        <v>727.23699999999997</v>
      </c>
      <c r="AC78" s="221">
        <v>739.01700000000005</v>
      </c>
      <c r="AD78" s="221">
        <v>724.22</v>
      </c>
      <c r="AE78" s="221">
        <v>701.42100000000005</v>
      </c>
      <c r="AF78" s="221">
        <v>687.86599999999999</v>
      </c>
      <c r="AG78" s="221">
        <v>677.64</v>
      </c>
      <c r="AH78" s="221">
        <v>668.20799999999997</v>
      </c>
      <c r="AI78" s="221">
        <v>664.86400000000003</v>
      </c>
      <c r="AJ78" s="221">
        <v>658.86300000000006</v>
      </c>
      <c r="AK78" s="221">
        <v>650.84</v>
      </c>
      <c r="AL78" s="221">
        <v>655.09100000000001</v>
      </c>
      <c r="AM78" s="221">
        <v>652.56299999999999</v>
      </c>
    </row>
    <row r="79" spans="1:39">
      <c r="A79" s="70"/>
      <c r="N79" s="70"/>
      <c r="P79" s="79" t="s">
        <v>38</v>
      </c>
      <c r="Q79" s="221">
        <v>91.182000000000002</v>
      </c>
      <c r="R79" s="221">
        <v>80.72</v>
      </c>
      <c r="S79" s="221">
        <v>80.72</v>
      </c>
      <c r="T79" s="221">
        <v>81.444999999999993</v>
      </c>
      <c r="U79" s="221">
        <v>85.343999999999994</v>
      </c>
      <c r="V79" s="221">
        <v>88.138999999999996</v>
      </c>
      <c r="W79" s="221">
        <v>85.956000000000003</v>
      </c>
      <c r="X79" s="221">
        <v>92.763999999999996</v>
      </c>
      <c r="Y79" s="221">
        <v>92.763999999999996</v>
      </c>
      <c r="Z79" s="221">
        <v>92.763999999999996</v>
      </c>
      <c r="AA79" s="221">
        <v>92.763999999999996</v>
      </c>
      <c r="AB79" s="221">
        <v>92.763999999999996</v>
      </c>
      <c r="AC79" s="221">
        <v>91.542000000000002</v>
      </c>
      <c r="AD79" s="221">
        <v>83.408000000000001</v>
      </c>
      <c r="AE79" s="221">
        <v>78.641999999999996</v>
      </c>
      <c r="AF79" s="221">
        <v>88.75</v>
      </c>
      <c r="AG79" s="221">
        <v>88.75</v>
      </c>
      <c r="AH79" s="221">
        <v>88.75</v>
      </c>
      <c r="AI79" s="221">
        <v>88.75</v>
      </c>
      <c r="AJ79" s="221">
        <v>88.138999999999996</v>
      </c>
      <c r="AK79" s="221">
        <v>83.408000000000001</v>
      </c>
      <c r="AL79" s="221">
        <v>76.704999999999998</v>
      </c>
      <c r="AM79" s="221">
        <v>76.704999999999998</v>
      </c>
    </row>
    <row r="80" spans="1:39">
      <c r="A80" s="70"/>
      <c r="N80" s="70"/>
      <c r="P80" s="75" t="s">
        <v>515</v>
      </c>
      <c r="Q80" s="221">
        <v>913.12800000000004</v>
      </c>
      <c r="R80" s="221">
        <v>885.93299999999999</v>
      </c>
      <c r="S80" s="221">
        <v>871.16200000000003</v>
      </c>
      <c r="T80" s="221">
        <v>857.28</v>
      </c>
      <c r="U80" s="221">
        <v>837.01199999999994</v>
      </c>
      <c r="V80" s="221">
        <v>851.46299999999997</v>
      </c>
      <c r="W80" s="221">
        <v>832.79300000000001</v>
      </c>
      <c r="X80" s="221">
        <v>831.34299999999996</v>
      </c>
      <c r="Y80" s="221">
        <v>820.78300000000002</v>
      </c>
      <c r="Z80" s="221">
        <v>818.48800000000006</v>
      </c>
      <c r="AA80" s="221">
        <v>821.78300000000002</v>
      </c>
      <c r="AB80" s="221">
        <v>820.00199999999995</v>
      </c>
      <c r="AC80" s="221">
        <v>830.55899999999997</v>
      </c>
      <c r="AD80" s="221">
        <v>807.62800000000004</v>
      </c>
      <c r="AE80" s="221">
        <v>780.06299999999999</v>
      </c>
      <c r="AF80" s="221">
        <v>776.61599999999999</v>
      </c>
      <c r="AG80" s="221">
        <v>766.39</v>
      </c>
      <c r="AH80" s="221">
        <v>756.95799999999997</v>
      </c>
      <c r="AI80" s="221">
        <v>753.61400000000003</v>
      </c>
      <c r="AJ80" s="221">
        <v>747.00300000000004</v>
      </c>
      <c r="AK80" s="221">
        <v>734.24800000000005</v>
      </c>
      <c r="AL80" s="221">
        <v>731.79600000000005</v>
      </c>
      <c r="AM80" s="221">
        <v>729.26800000000003</v>
      </c>
    </row>
    <row r="81" spans="1:255">
      <c r="A81" s="70"/>
      <c r="N81" s="70"/>
    </row>
    <row r="82" spans="1:255">
      <c r="A82" s="70"/>
      <c r="N82" s="70"/>
    </row>
    <row r="83" spans="1:255">
      <c r="A83" s="70"/>
      <c r="N83" s="70"/>
    </row>
    <row r="84" spans="1:255">
      <c r="A84" s="70"/>
      <c r="N84" s="70"/>
    </row>
    <row r="85" spans="1:255">
      <c r="A85" s="70"/>
      <c r="N85" s="70"/>
    </row>
    <row r="86" spans="1:255">
      <c r="A86" s="70"/>
      <c r="N86" s="70"/>
    </row>
    <row r="87" spans="1:255">
      <c r="A87" s="70"/>
      <c r="N87" s="70"/>
    </row>
    <row r="88" spans="1:255">
      <c r="A88" s="70"/>
      <c r="N88" s="70"/>
    </row>
    <row r="89" spans="1:255" s="71" customFormat="1">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c r="BZ89" s="70"/>
      <c r="CA89" s="70"/>
      <c r="CB89" s="70"/>
      <c r="CC89" s="70"/>
      <c r="CD89" s="70"/>
      <c r="CE89" s="70"/>
      <c r="CF89" s="70"/>
      <c r="CG89" s="70"/>
      <c r="CH89" s="70"/>
      <c r="CI89" s="70"/>
      <c r="CJ89" s="70"/>
      <c r="CK89" s="70"/>
      <c r="CL89" s="70"/>
      <c r="CM89" s="70"/>
      <c r="CN89" s="70"/>
      <c r="CO89" s="70"/>
      <c r="CP89" s="70"/>
      <c r="CQ89" s="70"/>
      <c r="CR89" s="70"/>
      <c r="CS89" s="70"/>
      <c r="CT89" s="70"/>
      <c r="CU89" s="70"/>
      <c r="CV89" s="70"/>
      <c r="CW89" s="70"/>
      <c r="CX89" s="70"/>
      <c r="CY89" s="70"/>
      <c r="CZ89" s="70"/>
      <c r="DA89" s="70"/>
      <c r="DB89" s="70"/>
      <c r="DC89" s="70"/>
      <c r="DD89" s="70"/>
      <c r="DE89" s="70"/>
      <c r="DF89" s="70"/>
      <c r="DG89" s="70"/>
      <c r="DH89" s="70"/>
      <c r="DI89" s="70"/>
      <c r="DJ89" s="70"/>
      <c r="DK89" s="70"/>
      <c r="DL89" s="70"/>
      <c r="DM89" s="70"/>
      <c r="DN89" s="70"/>
      <c r="DO89" s="70"/>
      <c r="DP89" s="70"/>
      <c r="DQ89" s="70"/>
      <c r="DR89" s="70"/>
      <c r="DS89" s="70"/>
      <c r="DT89" s="70"/>
      <c r="DU89" s="70"/>
      <c r="DV89" s="70"/>
      <c r="DW89" s="70"/>
      <c r="DX89" s="70"/>
      <c r="DY89" s="70"/>
      <c r="DZ89" s="70"/>
      <c r="EA89" s="70"/>
      <c r="EB89" s="70"/>
      <c r="EC89" s="70"/>
      <c r="ED89" s="70"/>
      <c r="EE89" s="70"/>
      <c r="EF89" s="70"/>
      <c r="EG89" s="70"/>
      <c r="EH89" s="70"/>
      <c r="EI89" s="70"/>
      <c r="EJ89" s="70"/>
      <c r="EK89" s="70"/>
      <c r="EL89" s="70"/>
      <c r="EM89" s="70"/>
      <c r="EN89" s="70"/>
      <c r="EO89" s="70"/>
      <c r="EP89" s="70"/>
      <c r="EQ89" s="70"/>
      <c r="ER89" s="70"/>
      <c r="ES89" s="70"/>
      <c r="ET89" s="70"/>
      <c r="EU89" s="70"/>
      <c r="EV89" s="70"/>
      <c r="EW89" s="70"/>
      <c r="EX89" s="70"/>
      <c r="EY89" s="70"/>
      <c r="EZ89" s="70"/>
      <c r="FA89" s="70"/>
      <c r="FB89" s="70"/>
      <c r="FC89" s="70"/>
      <c r="FD89" s="70"/>
      <c r="FE89" s="70"/>
      <c r="FF89" s="70"/>
      <c r="FG89" s="70"/>
      <c r="FH89" s="70"/>
      <c r="FI89" s="70"/>
      <c r="FJ89" s="70"/>
      <c r="FK89" s="70"/>
      <c r="FL89" s="70"/>
      <c r="FM89" s="70"/>
      <c r="FN89" s="70"/>
      <c r="FO89" s="70"/>
      <c r="FP89" s="70"/>
      <c r="FQ89" s="70"/>
      <c r="FR89" s="70"/>
      <c r="FS89" s="70"/>
      <c r="FT89" s="70"/>
      <c r="FU89" s="70"/>
      <c r="FV89" s="70"/>
      <c r="FW89" s="70"/>
      <c r="FX89" s="70"/>
      <c r="FY89" s="70"/>
      <c r="FZ89" s="70"/>
      <c r="GA89" s="70"/>
      <c r="GB89" s="70"/>
      <c r="GC89" s="70"/>
      <c r="GD89" s="70"/>
      <c r="GE89" s="70"/>
      <c r="GF89" s="70"/>
      <c r="GG89" s="70"/>
      <c r="GH89" s="70"/>
      <c r="GI89" s="70"/>
      <c r="GJ89" s="70"/>
      <c r="GK89" s="70"/>
      <c r="GL89" s="70"/>
      <c r="GM89" s="70"/>
      <c r="GN89" s="70"/>
      <c r="GO89" s="70"/>
      <c r="GP89" s="70"/>
      <c r="GQ89" s="70"/>
      <c r="GR89" s="70"/>
      <c r="GS89" s="70"/>
      <c r="GT89" s="70"/>
      <c r="GU89" s="70"/>
      <c r="GV89" s="70"/>
      <c r="GW89" s="70"/>
      <c r="GX89" s="70"/>
      <c r="GY89" s="70"/>
      <c r="GZ89" s="70"/>
      <c r="HA89" s="70"/>
      <c r="HB89" s="70"/>
      <c r="HC89" s="70"/>
      <c r="HD89" s="70"/>
      <c r="HE89" s="70"/>
      <c r="HF89" s="70"/>
      <c r="HG89" s="70"/>
      <c r="HH89" s="70"/>
      <c r="HI89" s="70"/>
      <c r="HJ89" s="70"/>
      <c r="HK89" s="70"/>
      <c r="HL89" s="70"/>
      <c r="HM89" s="70"/>
      <c r="HN89" s="70"/>
      <c r="HO89" s="70"/>
      <c r="HP89" s="70"/>
      <c r="HQ89" s="70"/>
      <c r="HR89" s="70"/>
      <c r="HS89" s="70"/>
      <c r="HT89" s="70"/>
      <c r="HU89" s="70"/>
      <c r="HV89" s="70"/>
      <c r="HW89" s="70"/>
      <c r="HX89" s="70"/>
      <c r="HY89" s="70"/>
      <c r="HZ89" s="70"/>
      <c r="IA89" s="70"/>
      <c r="IB89" s="70"/>
      <c r="IC89" s="70"/>
      <c r="ID89" s="70"/>
      <c r="IE89" s="70"/>
      <c r="IF89" s="70"/>
      <c r="IG89" s="70"/>
      <c r="IH89" s="70"/>
      <c r="II89" s="70"/>
      <c r="IJ89" s="70"/>
      <c r="IK89" s="70"/>
      <c r="IL89" s="70"/>
      <c r="IM89" s="70"/>
      <c r="IN89" s="70"/>
      <c r="IO89" s="70"/>
      <c r="IP89" s="70"/>
      <c r="IQ89" s="70"/>
      <c r="IR89" s="70"/>
      <c r="IS89" s="70"/>
      <c r="IT89" s="70"/>
      <c r="IU89" s="70"/>
    </row>
    <row r="90" spans="1:255">
      <c r="A90" s="70"/>
      <c r="C90" s="73" t="s">
        <v>723</v>
      </c>
      <c r="N90" s="70"/>
    </row>
    <row r="91" spans="1:255">
      <c r="A91" s="70"/>
      <c r="C91" s="73" t="s">
        <v>502</v>
      </c>
      <c r="N91" s="70"/>
      <c r="P91" s="73"/>
    </row>
    <row r="92" spans="1:255">
      <c r="A92" s="70"/>
      <c r="N92" s="70"/>
      <c r="P92" s="72" t="s">
        <v>503</v>
      </c>
    </row>
    <row r="93" spans="1:255">
      <c r="A93" s="70"/>
      <c r="N93" s="70"/>
    </row>
    <row r="94" spans="1:255">
      <c r="A94" s="70"/>
      <c r="N94" s="70"/>
      <c r="P94" s="75"/>
      <c r="Q94" s="219">
        <v>2018</v>
      </c>
      <c r="R94" s="219">
        <v>2019</v>
      </c>
      <c r="S94" s="219">
        <v>2020</v>
      </c>
      <c r="T94" s="219">
        <v>2021</v>
      </c>
      <c r="U94" s="219">
        <v>2022</v>
      </c>
      <c r="V94" s="219">
        <v>2023</v>
      </c>
      <c r="W94" s="219">
        <v>2024</v>
      </c>
      <c r="X94" s="219">
        <v>2025</v>
      </c>
      <c r="Y94" s="219">
        <v>2026</v>
      </c>
      <c r="Z94" s="219">
        <v>2027</v>
      </c>
      <c r="AA94" s="219">
        <v>2028</v>
      </c>
      <c r="AB94" s="219">
        <v>2029</v>
      </c>
      <c r="AC94" s="219">
        <v>2030</v>
      </c>
      <c r="AD94" s="219">
        <v>2031</v>
      </c>
      <c r="AE94" s="219">
        <v>2032</v>
      </c>
      <c r="AF94" s="219">
        <v>2033</v>
      </c>
      <c r="AG94" s="219">
        <v>2034</v>
      </c>
      <c r="AH94" s="219">
        <v>2035</v>
      </c>
      <c r="AI94" s="219">
        <v>2036</v>
      </c>
      <c r="AJ94" s="219">
        <v>2037</v>
      </c>
      <c r="AK94" s="219">
        <v>2038</v>
      </c>
      <c r="AL94" s="219">
        <v>2039</v>
      </c>
      <c r="AM94" s="219">
        <v>2040</v>
      </c>
    </row>
    <row r="95" spans="1:255">
      <c r="A95" s="70"/>
      <c r="N95" s="70"/>
      <c r="P95" s="79" t="s">
        <v>504</v>
      </c>
      <c r="Q95" s="221">
        <v>329.13400000000001</v>
      </c>
      <c r="R95" s="221">
        <v>326.61200000000002</v>
      </c>
      <c r="S95" s="221">
        <v>324.27</v>
      </c>
      <c r="T95" s="221">
        <v>322.34899999999999</v>
      </c>
      <c r="U95" s="221">
        <v>320.85300000000001</v>
      </c>
      <c r="V95" s="221">
        <v>319.37200000000001</v>
      </c>
      <c r="W95" s="221">
        <v>317.72399999999999</v>
      </c>
      <c r="X95" s="221">
        <v>315.50099999999998</v>
      </c>
      <c r="Y95" s="221">
        <v>313.41800000000001</v>
      </c>
      <c r="Z95" s="221">
        <v>311.22500000000002</v>
      </c>
      <c r="AA95" s="221">
        <v>308.54700000000003</v>
      </c>
      <c r="AB95" s="221">
        <v>304.077</v>
      </c>
      <c r="AC95" s="221">
        <v>301.76299999999998</v>
      </c>
      <c r="AD95" s="221">
        <v>299.726</v>
      </c>
      <c r="AE95" s="221">
        <v>297.82100000000003</v>
      </c>
      <c r="AF95" s="221">
        <v>295.94099999999997</v>
      </c>
      <c r="AG95" s="221">
        <v>294.041</v>
      </c>
      <c r="AH95" s="221">
        <v>292.21300000000002</v>
      </c>
      <c r="AI95" s="221">
        <v>289.58</v>
      </c>
      <c r="AJ95" s="221">
        <v>286.97800000000001</v>
      </c>
      <c r="AK95" s="221">
        <v>284.35500000000002</v>
      </c>
      <c r="AL95" s="221">
        <v>282.01299999999998</v>
      </c>
      <c r="AM95" s="221">
        <v>279.69900000000001</v>
      </c>
    </row>
    <row r="96" spans="1:255">
      <c r="A96" s="70"/>
      <c r="N96" s="70"/>
      <c r="P96" s="79" t="s">
        <v>505</v>
      </c>
      <c r="Q96" s="221">
        <v>50.957999999999998</v>
      </c>
      <c r="R96" s="221">
        <v>52.957000000000001</v>
      </c>
      <c r="S96" s="221">
        <v>53.043999999999997</v>
      </c>
      <c r="T96" s="221">
        <v>53.735999999999997</v>
      </c>
      <c r="U96" s="221">
        <v>53.77</v>
      </c>
      <c r="V96" s="221">
        <v>53.850999999999999</v>
      </c>
      <c r="W96" s="221">
        <v>53.677</v>
      </c>
      <c r="X96" s="221">
        <v>53.281999999999996</v>
      </c>
      <c r="Y96" s="221">
        <v>52.921999999999997</v>
      </c>
      <c r="Z96" s="221">
        <v>52.524000000000001</v>
      </c>
      <c r="AA96" s="221">
        <v>52.030999999999999</v>
      </c>
      <c r="AB96" s="221">
        <v>51.386000000000003</v>
      </c>
      <c r="AC96" s="221">
        <v>51.015999999999998</v>
      </c>
      <c r="AD96" s="221">
        <v>50.771999999999998</v>
      </c>
      <c r="AE96" s="221">
        <v>50.625</v>
      </c>
      <c r="AF96" s="221">
        <v>50.564</v>
      </c>
      <c r="AG96" s="221">
        <v>50.878</v>
      </c>
      <c r="AH96" s="221">
        <v>51.219000000000001</v>
      </c>
      <c r="AI96" s="221">
        <v>52.256</v>
      </c>
      <c r="AJ96" s="221">
        <v>54.23</v>
      </c>
      <c r="AK96" s="221">
        <v>55.749000000000002</v>
      </c>
      <c r="AL96" s="221">
        <v>57.505000000000003</v>
      </c>
      <c r="AM96" s="221">
        <v>60.337000000000003</v>
      </c>
    </row>
    <row r="97" spans="1:39">
      <c r="A97" s="70"/>
      <c r="N97" s="70"/>
      <c r="P97" s="79" t="s">
        <v>506</v>
      </c>
      <c r="Q97" s="221">
        <v>66.983000000000004</v>
      </c>
      <c r="R97" s="221">
        <v>67.614000000000004</v>
      </c>
      <c r="S97" s="221">
        <v>69.489999999999995</v>
      </c>
      <c r="T97" s="221">
        <v>73.061999999999998</v>
      </c>
      <c r="U97" s="221">
        <v>73.804000000000002</v>
      </c>
      <c r="V97" s="221">
        <v>73.664000000000001</v>
      </c>
      <c r="W97" s="221">
        <v>72.881</v>
      </c>
      <c r="X97" s="221">
        <v>73.972999999999999</v>
      </c>
      <c r="Y97" s="221">
        <v>74.52</v>
      </c>
      <c r="Z97" s="221">
        <v>74.608000000000004</v>
      </c>
      <c r="AA97" s="221">
        <v>74.787999999999997</v>
      </c>
      <c r="AB97" s="221">
        <v>75.277000000000001</v>
      </c>
      <c r="AC97" s="221">
        <v>74.686000000000007</v>
      </c>
      <c r="AD97" s="221">
        <v>74.816000000000003</v>
      </c>
      <c r="AE97" s="221">
        <v>75.381</v>
      </c>
      <c r="AF97" s="221">
        <v>77.765000000000001</v>
      </c>
      <c r="AG97" s="221">
        <v>77.27</v>
      </c>
      <c r="AH97" s="221">
        <v>76.828000000000003</v>
      </c>
      <c r="AI97" s="221">
        <v>75.664000000000001</v>
      </c>
      <c r="AJ97" s="221">
        <v>74.087000000000003</v>
      </c>
      <c r="AK97" s="221">
        <v>72.596999999999994</v>
      </c>
      <c r="AL97" s="221">
        <v>71.146000000000001</v>
      </c>
      <c r="AM97" s="221">
        <v>68.766000000000005</v>
      </c>
    </row>
    <row r="98" spans="1:39">
      <c r="A98" s="70"/>
      <c r="N98" s="70"/>
      <c r="P98" s="75" t="s">
        <v>507</v>
      </c>
      <c r="Q98" s="221">
        <v>447.07499999999999</v>
      </c>
      <c r="R98" s="221">
        <v>447.18400000000003</v>
      </c>
      <c r="S98" s="221">
        <v>446.803</v>
      </c>
      <c r="T98" s="221">
        <v>449.14800000000002</v>
      </c>
      <c r="U98" s="221">
        <v>448.42700000000002</v>
      </c>
      <c r="V98" s="221">
        <v>446.887</v>
      </c>
      <c r="W98" s="221">
        <v>444.28199999999998</v>
      </c>
      <c r="X98" s="221">
        <v>442.75599999999997</v>
      </c>
      <c r="Y98" s="221">
        <v>440.86</v>
      </c>
      <c r="Z98" s="221">
        <v>438.35700000000003</v>
      </c>
      <c r="AA98" s="221">
        <v>435.36500000000001</v>
      </c>
      <c r="AB98" s="221">
        <v>430.73899999999998</v>
      </c>
      <c r="AC98" s="221">
        <v>427.46499999999997</v>
      </c>
      <c r="AD98" s="221">
        <v>425.31400000000002</v>
      </c>
      <c r="AE98" s="221">
        <v>423.82799999999997</v>
      </c>
      <c r="AF98" s="221">
        <v>424.26900000000001</v>
      </c>
      <c r="AG98" s="221">
        <v>422.18900000000002</v>
      </c>
      <c r="AH98" s="221">
        <v>420.26</v>
      </c>
      <c r="AI98" s="221">
        <v>417.5</v>
      </c>
      <c r="AJ98" s="221">
        <v>415.29500000000002</v>
      </c>
      <c r="AK98" s="221">
        <v>412.7</v>
      </c>
      <c r="AL98" s="221">
        <v>410.66399999999999</v>
      </c>
      <c r="AM98" s="221">
        <v>408.803</v>
      </c>
    </row>
    <row r="99" spans="1:39">
      <c r="A99" s="70"/>
      <c r="N99" s="70"/>
      <c r="P99" s="79" t="s">
        <v>508</v>
      </c>
      <c r="Q99" s="221">
        <v>100.86</v>
      </c>
      <c r="R99" s="221">
        <v>100.872</v>
      </c>
      <c r="S99" s="221">
        <v>98.3</v>
      </c>
      <c r="T99" s="221">
        <v>94.691999999999993</v>
      </c>
      <c r="U99" s="221">
        <v>93.975999999999999</v>
      </c>
      <c r="V99" s="221">
        <v>94.153999999999996</v>
      </c>
      <c r="W99" s="221">
        <v>95.227999999999994</v>
      </c>
      <c r="X99" s="221">
        <v>93.608999999999995</v>
      </c>
      <c r="Y99" s="221">
        <v>92.957999999999998</v>
      </c>
      <c r="Z99" s="221">
        <v>92.876999999999995</v>
      </c>
      <c r="AA99" s="221">
        <v>92.676000000000002</v>
      </c>
      <c r="AB99" s="221">
        <v>91.741</v>
      </c>
      <c r="AC99" s="221">
        <v>92.218999999999994</v>
      </c>
      <c r="AD99" s="221">
        <v>91.763000000000005</v>
      </c>
      <c r="AE99" s="221">
        <v>90.578999999999994</v>
      </c>
      <c r="AF99" s="221">
        <v>86.83</v>
      </c>
      <c r="AG99" s="221">
        <v>86.174999999999997</v>
      </c>
      <c r="AH99" s="221">
        <v>84.956999999999994</v>
      </c>
      <c r="AI99" s="221">
        <v>84.007999999999996</v>
      </c>
      <c r="AJ99" s="221">
        <v>82.772000000000006</v>
      </c>
      <c r="AK99" s="221">
        <v>81.742999999999995</v>
      </c>
      <c r="AL99" s="221">
        <v>80.69</v>
      </c>
      <c r="AM99" s="221">
        <v>79.186999999999998</v>
      </c>
    </row>
    <row r="100" spans="1:39">
      <c r="A100" s="70"/>
      <c r="N100" s="70"/>
      <c r="P100" s="79" t="s">
        <v>509</v>
      </c>
      <c r="Q100" s="221">
        <v>2.782</v>
      </c>
      <c r="R100" s="221">
        <v>2.7120000000000002</v>
      </c>
      <c r="S100" s="221">
        <v>2.661</v>
      </c>
      <c r="T100" s="221">
        <v>2.609</v>
      </c>
      <c r="U100" s="221">
        <v>2.5640000000000001</v>
      </c>
      <c r="V100" s="221">
        <v>2.5379999999999998</v>
      </c>
      <c r="W100" s="221">
        <v>2.5289999999999999</v>
      </c>
      <c r="X100" s="221">
        <v>2.4950000000000001</v>
      </c>
      <c r="Y100" s="221">
        <v>2.4550000000000001</v>
      </c>
      <c r="Z100" s="221">
        <v>2.4129999999999998</v>
      </c>
      <c r="AA100" s="221">
        <v>2.379</v>
      </c>
      <c r="AB100" s="221">
        <v>2.331</v>
      </c>
      <c r="AC100" s="221">
        <v>2.2890000000000001</v>
      </c>
      <c r="AD100" s="221">
        <v>2.2480000000000002</v>
      </c>
      <c r="AE100" s="221">
        <v>2.2109999999999999</v>
      </c>
      <c r="AF100" s="221">
        <v>2.165</v>
      </c>
      <c r="AG100" s="221">
        <v>2.1230000000000002</v>
      </c>
      <c r="AH100" s="221">
        <v>2.081</v>
      </c>
      <c r="AI100" s="221">
        <v>2.0449999999999999</v>
      </c>
      <c r="AJ100" s="221">
        <v>1.9990000000000001</v>
      </c>
      <c r="AK100" s="221">
        <v>1.9570000000000001</v>
      </c>
      <c r="AL100" s="221">
        <v>1.915</v>
      </c>
      <c r="AM100" s="221">
        <v>1.879</v>
      </c>
    </row>
    <row r="101" spans="1:39">
      <c r="A101" s="70"/>
      <c r="N101" s="70"/>
      <c r="P101" s="75" t="s">
        <v>510</v>
      </c>
      <c r="Q101" s="221">
        <v>550.71699999999998</v>
      </c>
      <c r="R101" s="221">
        <v>550.76700000000005</v>
      </c>
      <c r="S101" s="221">
        <v>547.76499999999999</v>
      </c>
      <c r="T101" s="221">
        <v>546.44899999999996</v>
      </c>
      <c r="U101" s="221">
        <v>544.96699999999998</v>
      </c>
      <c r="V101" s="221">
        <v>543.58000000000004</v>
      </c>
      <c r="W101" s="221">
        <v>542.03899999999999</v>
      </c>
      <c r="X101" s="221">
        <v>538.86</v>
      </c>
      <c r="Y101" s="221">
        <v>536.27300000000002</v>
      </c>
      <c r="Z101" s="221">
        <v>533.64700000000005</v>
      </c>
      <c r="AA101" s="221">
        <v>530.41999999999996</v>
      </c>
      <c r="AB101" s="221">
        <v>524.81200000000001</v>
      </c>
      <c r="AC101" s="221">
        <v>521.97199999999998</v>
      </c>
      <c r="AD101" s="221">
        <v>519.32500000000005</v>
      </c>
      <c r="AE101" s="221">
        <v>516.61800000000005</v>
      </c>
      <c r="AF101" s="221">
        <v>513.26300000000003</v>
      </c>
      <c r="AG101" s="221">
        <v>510.48700000000002</v>
      </c>
      <c r="AH101" s="221">
        <v>507.298</v>
      </c>
      <c r="AI101" s="221">
        <v>503.553</v>
      </c>
      <c r="AJ101" s="221">
        <v>500.065</v>
      </c>
      <c r="AK101" s="221">
        <v>496.40100000000001</v>
      </c>
      <c r="AL101" s="221">
        <v>493.27</v>
      </c>
      <c r="AM101" s="221">
        <v>489.86799999999999</v>
      </c>
    </row>
    <row r="102" spans="1:39">
      <c r="A102" s="70"/>
      <c r="N102" s="70"/>
      <c r="P102" s="79" t="s">
        <v>36</v>
      </c>
      <c r="Q102" s="221">
        <v>22.876000000000001</v>
      </c>
      <c r="R102" s="221">
        <v>22.751000000000001</v>
      </c>
      <c r="S102" s="221">
        <v>21.890999999999998</v>
      </c>
      <c r="T102" s="221">
        <v>21.196999999999999</v>
      </c>
      <c r="U102" s="221">
        <v>20.626999999999999</v>
      </c>
      <c r="V102" s="221">
        <v>20.22</v>
      </c>
      <c r="W102" s="221">
        <v>19.927</v>
      </c>
      <c r="X102" s="221">
        <v>19.579999999999998</v>
      </c>
      <c r="Y102" s="221">
        <v>19.353000000000002</v>
      </c>
      <c r="Z102" s="221">
        <v>19.206</v>
      </c>
      <c r="AA102" s="221">
        <v>19.097999999999999</v>
      </c>
      <c r="AB102" s="221">
        <v>18.984999999999999</v>
      </c>
      <c r="AC102" s="221">
        <v>18.960999999999999</v>
      </c>
      <c r="AD102" s="221">
        <v>18.95</v>
      </c>
      <c r="AE102" s="221">
        <v>18.969000000000001</v>
      </c>
      <c r="AF102" s="221">
        <v>18.896999999999998</v>
      </c>
      <c r="AG102" s="221">
        <v>18.838000000000001</v>
      </c>
      <c r="AH102" s="221">
        <v>18.765000000000001</v>
      </c>
      <c r="AI102" s="221">
        <v>18.747</v>
      </c>
      <c r="AJ102" s="221">
        <v>18.68</v>
      </c>
      <c r="AK102" s="221">
        <v>18.632999999999999</v>
      </c>
      <c r="AL102" s="221">
        <v>18.568000000000001</v>
      </c>
      <c r="AM102" s="221">
        <v>18.504000000000001</v>
      </c>
    </row>
    <row r="103" spans="1:39">
      <c r="A103" s="70"/>
      <c r="N103" s="70"/>
      <c r="P103" s="79" t="s">
        <v>511</v>
      </c>
      <c r="Q103" s="221">
        <v>34.401000000000003</v>
      </c>
      <c r="R103" s="221">
        <v>37.173000000000002</v>
      </c>
      <c r="S103" s="221">
        <v>41.939</v>
      </c>
      <c r="T103" s="221">
        <v>46.44</v>
      </c>
      <c r="U103" s="221">
        <v>50.311</v>
      </c>
      <c r="V103" s="221">
        <v>53.774999999999999</v>
      </c>
      <c r="W103" s="221">
        <v>56.326999999999998</v>
      </c>
      <c r="X103" s="221">
        <v>57.807000000000002</v>
      </c>
      <c r="Y103" s="221">
        <v>59.360999999999997</v>
      </c>
      <c r="Z103" s="221">
        <v>61.335000000000001</v>
      </c>
      <c r="AA103" s="221">
        <v>62.734999999999999</v>
      </c>
      <c r="AB103" s="221">
        <v>63.591999999999999</v>
      </c>
      <c r="AC103" s="221">
        <v>64.206999999999994</v>
      </c>
      <c r="AD103" s="221">
        <v>64.417000000000002</v>
      </c>
      <c r="AE103" s="221">
        <v>64.733000000000004</v>
      </c>
      <c r="AF103" s="221">
        <v>64.905000000000001</v>
      </c>
      <c r="AG103" s="221">
        <v>65.155000000000001</v>
      </c>
      <c r="AH103" s="221">
        <v>65.45</v>
      </c>
      <c r="AI103" s="221">
        <v>66.010999999999996</v>
      </c>
      <c r="AJ103" s="221">
        <v>66.120999999999995</v>
      </c>
      <c r="AK103" s="221">
        <v>66.087000000000003</v>
      </c>
      <c r="AL103" s="221">
        <v>65.87</v>
      </c>
      <c r="AM103" s="221">
        <v>65.638000000000005</v>
      </c>
    </row>
    <row r="104" spans="1:39">
      <c r="A104" s="70"/>
      <c r="N104" s="70"/>
      <c r="P104" s="79" t="s">
        <v>37</v>
      </c>
      <c r="Q104" s="221">
        <v>208.96899999999999</v>
      </c>
      <c r="R104" s="221">
        <v>202.441</v>
      </c>
      <c r="S104" s="221">
        <v>173.316</v>
      </c>
      <c r="T104" s="221">
        <v>124.22199999999999</v>
      </c>
      <c r="U104" s="221">
        <v>125.80500000000001</v>
      </c>
      <c r="V104" s="221">
        <v>128.94</v>
      </c>
      <c r="W104" s="221">
        <v>153.387</v>
      </c>
      <c r="X104" s="221">
        <v>132.054</v>
      </c>
      <c r="Y104" s="221">
        <v>123.732</v>
      </c>
      <c r="Z104" s="221">
        <v>126.815</v>
      </c>
      <c r="AA104" s="221">
        <v>128.471</v>
      </c>
      <c r="AB104" s="221">
        <v>122.16</v>
      </c>
      <c r="AC104" s="221">
        <v>154.001</v>
      </c>
      <c r="AD104" s="221">
        <v>155.048</v>
      </c>
      <c r="AE104" s="221">
        <v>140.78899999999999</v>
      </c>
      <c r="AF104" s="221">
        <v>110.13</v>
      </c>
      <c r="AG104" s="221">
        <v>106.827</v>
      </c>
      <c r="AH104" s="221">
        <v>86.085999999999999</v>
      </c>
      <c r="AI104" s="221">
        <v>76.697000000000003</v>
      </c>
      <c r="AJ104" s="221">
        <v>65.549000000000007</v>
      </c>
      <c r="AK104" s="221">
        <v>70.004000000000005</v>
      </c>
      <c r="AL104" s="221">
        <v>65.816000000000003</v>
      </c>
      <c r="AM104" s="221">
        <v>57.393000000000001</v>
      </c>
    </row>
    <row r="105" spans="1:39">
      <c r="A105" s="70"/>
      <c r="N105" s="70"/>
      <c r="P105" s="79" t="s">
        <v>512</v>
      </c>
      <c r="Q105" s="221">
        <v>266.24599999999998</v>
      </c>
      <c r="R105" s="221">
        <v>262.36500000000001</v>
      </c>
      <c r="S105" s="221">
        <v>237.14500000000001</v>
      </c>
      <c r="T105" s="221">
        <v>191.85900000000001</v>
      </c>
      <c r="U105" s="221">
        <v>196.744</v>
      </c>
      <c r="V105" s="221">
        <v>202.935</v>
      </c>
      <c r="W105" s="221">
        <v>229.64</v>
      </c>
      <c r="X105" s="221">
        <v>209.441</v>
      </c>
      <c r="Y105" s="221">
        <v>202.447</v>
      </c>
      <c r="Z105" s="221">
        <v>207.35599999999999</v>
      </c>
      <c r="AA105" s="221">
        <v>210.304</v>
      </c>
      <c r="AB105" s="221">
        <v>204.73699999999999</v>
      </c>
      <c r="AC105" s="221">
        <v>237.16800000000001</v>
      </c>
      <c r="AD105" s="221">
        <v>238.416</v>
      </c>
      <c r="AE105" s="221">
        <v>224.49100000000001</v>
      </c>
      <c r="AF105" s="221">
        <v>193.93199999999999</v>
      </c>
      <c r="AG105" s="221">
        <v>190.82</v>
      </c>
      <c r="AH105" s="221">
        <v>170.30199999999999</v>
      </c>
      <c r="AI105" s="221">
        <v>161.45500000000001</v>
      </c>
      <c r="AJ105" s="221">
        <v>150.35</v>
      </c>
      <c r="AK105" s="221">
        <v>154.72300000000001</v>
      </c>
      <c r="AL105" s="221">
        <v>150.25299999999999</v>
      </c>
      <c r="AM105" s="221">
        <v>141.535</v>
      </c>
    </row>
    <row r="106" spans="1:39">
      <c r="A106" s="70"/>
      <c r="N106" s="70"/>
      <c r="P106" s="79" t="s">
        <v>513</v>
      </c>
      <c r="Q106" s="221">
        <v>3.3719999999999999</v>
      </c>
      <c r="R106" s="221">
        <v>3.39</v>
      </c>
      <c r="S106" s="221">
        <v>3.3159999999999998</v>
      </c>
      <c r="T106" s="221">
        <v>3.15</v>
      </c>
      <c r="U106" s="221">
        <v>3.1379999999999999</v>
      </c>
      <c r="V106" s="221">
        <v>3.15</v>
      </c>
      <c r="W106" s="221">
        <v>3.2330000000000001</v>
      </c>
      <c r="X106" s="221">
        <v>3.1589999999999998</v>
      </c>
      <c r="Y106" s="221">
        <v>3.1030000000000002</v>
      </c>
      <c r="Z106" s="221">
        <v>3.1040000000000001</v>
      </c>
      <c r="AA106" s="221">
        <v>3.1190000000000002</v>
      </c>
      <c r="AB106" s="221">
        <v>3.085</v>
      </c>
      <c r="AC106" s="221">
        <v>3.1880000000000002</v>
      </c>
      <c r="AD106" s="221">
        <v>3.222</v>
      </c>
      <c r="AE106" s="221">
        <v>3.1960000000000002</v>
      </c>
      <c r="AF106" s="221">
        <v>3.0990000000000002</v>
      </c>
      <c r="AG106" s="221">
        <v>3.081</v>
      </c>
      <c r="AH106" s="221">
        <v>3.0329999999999999</v>
      </c>
      <c r="AI106" s="221">
        <v>3.0270000000000001</v>
      </c>
      <c r="AJ106" s="221">
        <v>2.97</v>
      </c>
      <c r="AK106" s="221">
        <v>2.9550000000000001</v>
      </c>
      <c r="AL106" s="221">
        <v>2.9289999999999998</v>
      </c>
      <c r="AM106" s="221">
        <v>2.8679999999999999</v>
      </c>
    </row>
    <row r="107" spans="1:39">
      <c r="A107" s="70"/>
      <c r="N107" s="70"/>
      <c r="P107" s="79" t="s">
        <v>514</v>
      </c>
      <c r="Q107" s="221">
        <v>820.33500000000004</v>
      </c>
      <c r="R107" s="221">
        <v>816.52200000000005</v>
      </c>
      <c r="S107" s="221">
        <v>788.226</v>
      </c>
      <c r="T107" s="221">
        <v>741.45699999999999</v>
      </c>
      <c r="U107" s="221">
        <v>744.84900000000005</v>
      </c>
      <c r="V107" s="221">
        <v>749.66499999999996</v>
      </c>
      <c r="W107" s="221">
        <v>774.91300000000001</v>
      </c>
      <c r="X107" s="221">
        <v>751.46</v>
      </c>
      <c r="Y107" s="221">
        <v>741.82299999999998</v>
      </c>
      <c r="Z107" s="221">
        <v>744.10599999999999</v>
      </c>
      <c r="AA107" s="221">
        <v>743.84199999999998</v>
      </c>
      <c r="AB107" s="221">
        <v>732.63300000000004</v>
      </c>
      <c r="AC107" s="221">
        <v>762.32899999999995</v>
      </c>
      <c r="AD107" s="221">
        <v>760.96299999999997</v>
      </c>
      <c r="AE107" s="221">
        <v>744.30399999999997</v>
      </c>
      <c r="AF107" s="221">
        <v>710.29399999999998</v>
      </c>
      <c r="AG107" s="221">
        <v>704.38800000000003</v>
      </c>
      <c r="AH107" s="221">
        <v>680.63199999999995</v>
      </c>
      <c r="AI107" s="221">
        <v>668.03499999999997</v>
      </c>
      <c r="AJ107" s="221">
        <v>653.38499999999999</v>
      </c>
      <c r="AK107" s="221">
        <v>654.07899999999995</v>
      </c>
      <c r="AL107" s="221">
        <v>646.452</v>
      </c>
      <c r="AM107" s="221">
        <v>634.27099999999996</v>
      </c>
    </row>
    <row r="108" spans="1:39">
      <c r="A108" s="70"/>
      <c r="N108" s="70"/>
      <c r="P108" s="79" t="s">
        <v>38</v>
      </c>
      <c r="Q108" s="221">
        <v>91.102000000000004</v>
      </c>
      <c r="R108" s="221">
        <v>80.908000000000001</v>
      </c>
      <c r="S108" s="221">
        <v>84.197000000000003</v>
      </c>
      <c r="T108" s="221">
        <v>85.418999999999997</v>
      </c>
      <c r="U108" s="221">
        <v>91.617999999999995</v>
      </c>
      <c r="V108" s="221">
        <v>88.215000000000003</v>
      </c>
      <c r="W108" s="221">
        <v>86.879000000000005</v>
      </c>
      <c r="X108" s="221">
        <v>80.183999999999997</v>
      </c>
      <c r="Y108" s="221">
        <v>80.183999999999997</v>
      </c>
      <c r="Z108" s="221">
        <v>80.183999999999997</v>
      </c>
      <c r="AA108" s="221">
        <v>80.908000000000001</v>
      </c>
      <c r="AB108" s="221">
        <v>84.808000000000007</v>
      </c>
      <c r="AC108" s="221">
        <v>88.215000000000003</v>
      </c>
      <c r="AD108" s="221">
        <v>88.825999999999993</v>
      </c>
      <c r="AE108" s="221">
        <v>93.605000000000004</v>
      </c>
      <c r="AF108" s="221">
        <v>101.506</v>
      </c>
      <c r="AG108" s="221">
        <v>108.28700000000001</v>
      </c>
      <c r="AH108" s="221">
        <v>115.438</v>
      </c>
      <c r="AI108" s="221">
        <v>128.35900000000001</v>
      </c>
      <c r="AJ108" s="221">
        <v>128.35900000000001</v>
      </c>
      <c r="AK108" s="221">
        <v>128.35900000000001</v>
      </c>
      <c r="AL108" s="221">
        <v>128.35900000000001</v>
      </c>
      <c r="AM108" s="221">
        <v>123.054</v>
      </c>
    </row>
    <row r="109" spans="1:39">
      <c r="A109" s="70"/>
      <c r="N109" s="70"/>
      <c r="P109" s="75" t="s">
        <v>515</v>
      </c>
      <c r="Q109" s="221">
        <v>911.43600000000004</v>
      </c>
      <c r="R109" s="221">
        <v>897.43</v>
      </c>
      <c r="S109" s="221">
        <v>872.423</v>
      </c>
      <c r="T109" s="221">
        <v>826.87699999999995</v>
      </c>
      <c r="U109" s="221">
        <v>836.46600000000001</v>
      </c>
      <c r="V109" s="221">
        <v>837.88</v>
      </c>
      <c r="W109" s="221">
        <v>861.79200000000003</v>
      </c>
      <c r="X109" s="221">
        <v>831.64400000000001</v>
      </c>
      <c r="Y109" s="221">
        <v>822.00699999999995</v>
      </c>
      <c r="Z109" s="221">
        <v>824.29</v>
      </c>
      <c r="AA109" s="221">
        <v>824.75</v>
      </c>
      <c r="AB109" s="221">
        <v>817.44100000000003</v>
      </c>
      <c r="AC109" s="221">
        <v>850.54300000000001</v>
      </c>
      <c r="AD109" s="221">
        <v>849.78899999999999</v>
      </c>
      <c r="AE109" s="221">
        <v>837.90899999999999</v>
      </c>
      <c r="AF109" s="221">
        <v>811.8</v>
      </c>
      <c r="AG109" s="221">
        <v>812.67499999999995</v>
      </c>
      <c r="AH109" s="221">
        <v>796.07</v>
      </c>
      <c r="AI109" s="221">
        <v>796.39400000000001</v>
      </c>
      <c r="AJ109" s="221">
        <v>781.74400000000003</v>
      </c>
      <c r="AK109" s="221">
        <v>782.43799999999999</v>
      </c>
      <c r="AL109" s="221">
        <v>774.81100000000004</v>
      </c>
      <c r="AM109" s="221">
        <v>757.32600000000002</v>
      </c>
    </row>
    <row r="110" spans="1:39">
      <c r="A110" s="70"/>
      <c r="N110" s="70"/>
    </row>
    <row r="111" spans="1:39">
      <c r="A111" s="70"/>
      <c r="N111" s="70"/>
    </row>
    <row r="112" spans="1:39">
      <c r="A112" s="70"/>
      <c r="N112" s="70"/>
    </row>
    <row r="113" spans="1:255">
      <c r="A113" s="70"/>
      <c r="N113" s="70"/>
    </row>
    <row r="114" spans="1:255">
      <c r="A114" s="70"/>
      <c r="N114" s="70"/>
    </row>
    <row r="115" spans="1:255">
      <c r="A115" s="70"/>
      <c r="N115" s="70"/>
    </row>
    <row r="116" spans="1:255">
      <c r="A116" s="70"/>
      <c r="N116" s="70"/>
    </row>
    <row r="117" spans="1:255">
      <c r="A117" s="70"/>
      <c r="N117" s="70"/>
    </row>
    <row r="118" spans="1:255" s="71" customFormat="1">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c r="EJ118" s="70"/>
      <c r="EK118" s="70"/>
      <c r="EL118" s="70"/>
      <c r="EM118" s="70"/>
      <c r="EN118" s="70"/>
      <c r="EO118" s="70"/>
      <c r="EP118" s="70"/>
      <c r="EQ118" s="70"/>
      <c r="ER118" s="70"/>
      <c r="ES118" s="70"/>
      <c r="ET118" s="70"/>
      <c r="EU118" s="70"/>
      <c r="EV118" s="70"/>
      <c r="EW118" s="70"/>
      <c r="EX118" s="70"/>
      <c r="EY118" s="70"/>
      <c r="EZ118" s="70"/>
      <c r="FA118" s="70"/>
      <c r="FB118" s="70"/>
      <c r="FC118" s="70"/>
      <c r="FD118" s="70"/>
      <c r="FE118" s="70"/>
      <c r="FF118" s="70"/>
      <c r="FG118" s="70"/>
      <c r="FH118" s="70"/>
      <c r="FI118" s="70"/>
      <c r="FJ118" s="70"/>
      <c r="FK118" s="70"/>
      <c r="FL118" s="70"/>
      <c r="FM118" s="70"/>
      <c r="FN118" s="70"/>
      <c r="FO118" s="70"/>
      <c r="FP118" s="70"/>
      <c r="FQ118" s="70"/>
      <c r="FR118" s="70"/>
      <c r="FS118" s="70"/>
      <c r="FT118" s="70"/>
      <c r="FU118" s="70"/>
      <c r="FV118" s="70"/>
      <c r="FW118" s="70"/>
      <c r="FX118" s="70"/>
      <c r="FY118" s="70"/>
      <c r="FZ118" s="70"/>
      <c r="GA118" s="70"/>
      <c r="GB118" s="70"/>
      <c r="GC118" s="70"/>
      <c r="GD118" s="70"/>
      <c r="GE118" s="70"/>
      <c r="GF118" s="70"/>
      <c r="GG118" s="70"/>
      <c r="GH118" s="70"/>
      <c r="GI118" s="70"/>
      <c r="GJ118" s="70"/>
      <c r="GK118" s="70"/>
      <c r="GL118" s="70"/>
      <c r="GM118" s="70"/>
      <c r="GN118" s="70"/>
      <c r="GO118" s="70"/>
      <c r="GP118" s="70"/>
      <c r="GQ118" s="70"/>
      <c r="GR118" s="70"/>
      <c r="GS118" s="70"/>
      <c r="GT118" s="70"/>
      <c r="GU118" s="70"/>
      <c r="GV118" s="70"/>
      <c r="GW118" s="70"/>
      <c r="GX118" s="70"/>
      <c r="GY118" s="70"/>
      <c r="GZ118" s="70"/>
      <c r="HA118" s="70"/>
      <c r="HB118" s="70"/>
      <c r="HC118" s="70"/>
      <c r="HD118" s="70"/>
      <c r="HE118" s="70"/>
      <c r="HF118" s="70"/>
      <c r="HG118" s="70"/>
      <c r="HH118" s="70"/>
      <c r="HI118" s="70"/>
      <c r="HJ118" s="70"/>
      <c r="HK118" s="70"/>
      <c r="HL118" s="70"/>
      <c r="HM118" s="70"/>
      <c r="HN118" s="70"/>
      <c r="HO118" s="70"/>
      <c r="HP118" s="70"/>
      <c r="HQ118" s="70"/>
      <c r="HR118" s="70"/>
      <c r="HS118" s="70"/>
      <c r="HT118" s="70"/>
      <c r="HU118" s="70"/>
      <c r="HV118" s="70"/>
      <c r="HW118" s="70"/>
      <c r="HX118" s="70"/>
      <c r="HY118" s="70"/>
      <c r="HZ118" s="70"/>
      <c r="IA118" s="70"/>
      <c r="IB118" s="70"/>
      <c r="IC118" s="70"/>
      <c r="ID118" s="70"/>
      <c r="IE118" s="70"/>
      <c r="IF118" s="70"/>
      <c r="IG118" s="70"/>
      <c r="IH118" s="70"/>
      <c r="II118" s="70"/>
      <c r="IJ118" s="70"/>
      <c r="IK118" s="70"/>
      <c r="IL118" s="70"/>
      <c r="IM118" s="70"/>
      <c r="IN118" s="70"/>
      <c r="IO118" s="70"/>
      <c r="IP118" s="70"/>
      <c r="IQ118" s="70"/>
      <c r="IR118" s="70"/>
      <c r="IS118" s="70"/>
      <c r="IT118" s="70"/>
      <c r="IU118" s="70"/>
    </row>
    <row r="119" spans="1:255">
      <c r="A119" s="70"/>
      <c r="C119" s="91" t="s">
        <v>517</v>
      </c>
      <c r="D119" s="92"/>
      <c r="E119" s="92"/>
      <c r="F119" s="92"/>
      <c r="G119" s="92"/>
      <c r="N119" s="70"/>
    </row>
    <row r="120" spans="1:255">
      <c r="A120" s="70"/>
      <c r="C120" s="73" t="s">
        <v>502</v>
      </c>
      <c r="N120" s="70"/>
      <c r="P120" s="73"/>
    </row>
    <row r="121" spans="1:255">
      <c r="A121" s="70"/>
      <c r="N121" s="70"/>
      <c r="P121" s="72" t="s">
        <v>503</v>
      </c>
    </row>
    <row r="122" spans="1:255">
      <c r="A122" s="70"/>
      <c r="N122" s="70"/>
    </row>
    <row r="123" spans="1:255">
      <c r="A123" s="70"/>
      <c r="N123" s="70"/>
      <c r="P123" s="222"/>
      <c r="Q123" s="78">
        <v>2018</v>
      </c>
      <c r="R123" s="78">
        <v>2019</v>
      </c>
      <c r="S123" s="78">
        <v>2020</v>
      </c>
      <c r="T123" s="78">
        <v>2021</v>
      </c>
      <c r="U123" s="78">
        <v>2022</v>
      </c>
    </row>
    <row r="124" spans="1:255">
      <c r="A124" s="70"/>
      <c r="N124" s="70"/>
      <c r="P124" s="79" t="s">
        <v>504</v>
      </c>
      <c r="Q124" s="221">
        <v>329.21300000000002</v>
      </c>
      <c r="R124" s="221">
        <v>326.81900000000002</v>
      </c>
      <c r="S124" s="221">
        <v>324.63200000000001</v>
      </c>
      <c r="T124" s="221">
        <v>322.98500000000001</v>
      </c>
      <c r="U124" s="221">
        <v>321.64299999999997</v>
      </c>
    </row>
    <row r="125" spans="1:255">
      <c r="A125" s="70"/>
      <c r="N125" s="70"/>
      <c r="P125" s="79" t="s">
        <v>505</v>
      </c>
      <c r="Q125" s="221">
        <v>50.85</v>
      </c>
      <c r="R125" s="221">
        <v>51.539000000000001</v>
      </c>
      <c r="S125" s="221">
        <v>52.015000000000001</v>
      </c>
      <c r="T125" s="221">
        <v>52.421999999999997</v>
      </c>
      <c r="U125" s="221">
        <v>52.613999999999997</v>
      </c>
    </row>
    <row r="126" spans="1:255">
      <c r="A126" s="70"/>
      <c r="N126" s="70"/>
      <c r="P126" s="79" t="s">
        <v>506</v>
      </c>
      <c r="Q126" s="221">
        <v>67.228999999999999</v>
      </c>
      <c r="R126" s="221">
        <v>68.787000000000006</v>
      </c>
      <c r="S126" s="221">
        <v>70.441000000000003</v>
      </c>
      <c r="T126" s="221">
        <v>72.835999999999999</v>
      </c>
      <c r="U126" s="221">
        <v>74.254000000000005</v>
      </c>
    </row>
    <row r="127" spans="1:255">
      <c r="A127" s="70"/>
      <c r="N127" s="70"/>
      <c r="P127" s="75" t="s">
        <v>507</v>
      </c>
      <c r="Q127" s="221">
        <v>447.291</v>
      </c>
      <c r="R127" s="221">
        <v>447.14400000000001</v>
      </c>
      <c r="S127" s="221">
        <v>447.08800000000002</v>
      </c>
      <c r="T127" s="221">
        <v>448.24400000000003</v>
      </c>
      <c r="U127" s="221">
        <v>448.51100000000002</v>
      </c>
    </row>
    <row r="128" spans="1:255">
      <c r="A128" s="70"/>
      <c r="N128" s="70"/>
      <c r="P128" s="79" t="s">
        <v>508</v>
      </c>
      <c r="Q128" s="221">
        <v>100.566</v>
      </c>
      <c r="R128" s="221">
        <v>97.777000000000001</v>
      </c>
      <c r="S128" s="221">
        <v>96.018000000000001</v>
      </c>
      <c r="T128" s="221">
        <v>93.876000000000005</v>
      </c>
      <c r="U128" s="221">
        <v>92.793000000000006</v>
      </c>
    </row>
    <row r="129" spans="1:21">
      <c r="A129" s="70"/>
      <c r="N129" s="70"/>
      <c r="P129" s="79" t="s">
        <v>509</v>
      </c>
      <c r="Q129" s="221">
        <v>2.782</v>
      </c>
      <c r="R129" s="221">
        <v>2.7120000000000002</v>
      </c>
      <c r="S129" s="221">
        <v>2.661</v>
      </c>
      <c r="T129" s="221">
        <v>2.609</v>
      </c>
      <c r="U129" s="221">
        <v>2.5640000000000001</v>
      </c>
    </row>
    <row r="130" spans="1:21">
      <c r="A130" s="70"/>
      <c r="N130" s="70"/>
      <c r="P130" s="75" t="s">
        <v>510</v>
      </c>
      <c r="Q130" s="221">
        <v>550.64</v>
      </c>
      <c r="R130" s="221">
        <v>547.63300000000004</v>
      </c>
      <c r="S130" s="221">
        <v>545.76700000000005</v>
      </c>
      <c r="T130" s="221">
        <v>544.72900000000004</v>
      </c>
      <c r="U130" s="221">
        <v>543.86900000000003</v>
      </c>
    </row>
    <row r="131" spans="1:21">
      <c r="A131" s="70"/>
      <c r="N131" s="70"/>
      <c r="P131" s="79" t="s">
        <v>36</v>
      </c>
      <c r="Q131" s="221">
        <v>22.695</v>
      </c>
      <c r="R131" s="221">
        <v>22.116</v>
      </c>
      <c r="S131" s="221">
        <v>21.343</v>
      </c>
      <c r="T131" s="221">
        <v>20.725000000000001</v>
      </c>
      <c r="U131" s="221">
        <v>20.271999999999998</v>
      </c>
    </row>
    <row r="132" spans="1:21">
      <c r="A132" s="70"/>
      <c r="N132" s="70"/>
      <c r="P132" s="79" t="s">
        <v>511</v>
      </c>
      <c r="Q132" s="221">
        <v>35.518999999999998</v>
      </c>
      <c r="R132" s="221">
        <v>39.253999999999998</v>
      </c>
      <c r="S132" s="221">
        <v>44.820999999999998</v>
      </c>
      <c r="T132" s="221">
        <v>49.997999999999998</v>
      </c>
      <c r="U132" s="221">
        <v>54.091000000000001</v>
      </c>
    </row>
    <row r="133" spans="1:21">
      <c r="A133" s="70"/>
      <c r="N133" s="70"/>
      <c r="P133" s="79" t="s">
        <v>37</v>
      </c>
      <c r="Q133" s="221">
        <v>203.17500000000001</v>
      </c>
      <c r="R133" s="221">
        <v>175.48</v>
      </c>
      <c r="S133" s="221">
        <v>148.37299999999999</v>
      </c>
      <c r="T133" s="221">
        <v>117.67700000000001</v>
      </c>
      <c r="U133" s="221">
        <v>88.980999999999995</v>
      </c>
    </row>
    <row r="134" spans="1:21">
      <c r="A134" s="70"/>
      <c r="N134" s="70"/>
      <c r="P134" s="79" t="s">
        <v>512</v>
      </c>
      <c r="Q134" s="221">
        <v>261.38900000000001</v>
      </c>
      <c r="R134" s="221">
        <v>236.85</v>
      </c>
      <c r="S134" s="221">
        <v>214.53700000000001</v>
      </c>
      <c r="T134" s="221">
        <v>188.399</v>
      </c>
      <c r="U134" s="221">
        <v>163.34399999999999</v>
      </c>
    </row>
    <row r="135" spans="1:21">
      <c r="A135" s="70"/>
      <c r="N135" s="70"/>
      <c r="P135" s="79" t="s">
        <v>513</v>
      </c>
      <c r="Q135" s="221">
        <v>3.347</v>
      </c>
      <c r="R135" s="221">
        <v>3.2690000000000001</v>
      </c>
      <c r="S135" s="221">
        <v>3.1720000000000002</v>
      </c>
      <c r="T135" s="221">
        <v>3.06</v>
      </c>
      <c r="U135" s="221">
        <v>2.9830000000000001</v>
      </c>
    </row>
    <row r="136" spans="1:21">
      <c r="A136" s="70"/>
      <c r="N136" s="70"/>
      <c r="P136" s="79" t="s">
        <v>514</v>
      </c>
      <c r="Q136" s="221">
        <v>815.375</v>
      </c>
      <c r="R136" s="221">
        <v>787.75300000000004</v>
      </c>
      <c r="S136" s="221">
        <v>763.476</v>
      </c>
      <c r="T136" s="221">
        <v>736.18799999999999</v>
      </c>
      <c r="U136" s="221">
        <v>710.19600000000003</v>
      </c>
    </row>
    <row r="137" spans="1:21">
      <c r="A137" s="70"/>
      <c r="N137" s="70"/>
      <c r="P137" s="79" t="s">
        <v>38</v>
      </c>
      <c r="Q137" s="221">
        <v>87.198999999999998</v>
      </c>
      <c r="R137" s="221">
        <v>70.72</v>
      </c>
      <c r="S137" s="221">
        <v>70.992000000000004</v>
      </c>
      <c r="T137" s="221">
        <v>69.489999999999995</v>
      </c>
      <c r="U137" s="221">
        <v>78.763000000000005</v>
      </c>
    </row>
    <row r="138" spans="1:21">
      <c r="A138" s="70"/>
      <c r="N138" s="70"/>
      <c r="P138" s="75" t="s">
        <v>515</v>
      </c>
      <c r="Q138" s="221">
        <v>902.57399999999996</v>
      </c>
      <c r="R138" s="221">
        <v>858.47299999999996</v>
      </c>
      <c r="S138" s="221">
        <v>834.46699999999998</v>
      </c>
      <c r="T138" s="221">
        <v>805.67700000000002</v>
      </c>
      <c r="U138" s="221">
        <v>788.95899999999995</v>
      </c>
    </row>
    <row r="139" spans="1:21">
      <c r="A139" s="70"/>
      <c r="N139" s="70"/>
    </row>
    <row r="140" spans="1:21">
      <c r="A140" s="70"/>
      <c r="N140" s="70"/>
    </row>
    <row r="141" spans="1:21">
      <c r="A141" s="70"/>
      <c r="N141" s="70"/>
    </row>
    <row r="142" spans="1:21">
      <c r="A142" s="70"/>
      <c r="N142" s="70"/>
    </row>
    <row r="143" spans="1:21">
      <c r="A143" s="70"/>
      <c r="N143" s="70"/>
    </row>
    <row r="144" spans="1:21">
      <c r="A144" s="70"/>
      <c r="N144" s="70"/>
    </row>
    <row r="145" spans="1:255">
      <c r="A145" s="70"/>
      <c r="N145" s="70"/>
    </row>
    <row r="146" spans="1:255">
      <c r="A146" s="70"/>
      <c r="N146" s="70"/>
    </row>
    <row r="147" spans="1:255" s="71" customFormat="1">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c r="CB147" s="70"/>
      <c r="CC147" s="70"/>
      <c r="CD147" s="70"/>
      <c r="CE147" s="70"/>
      <c r="CF147" s="70"/>
      <c r="CG147" s="70"/>
      <c r="CH147" s="70"/>
      <c r="CI147" s="70"/>
      <c r="CJ147" s="70"/>
      <c r="CK147" s="70"/>
      <c r="CL147" s="70"/>
      <c r="CM147" s="70"/>
      <c r="CN147" s="70"/>
      <c r="CO147" s="70"/>
      <c r="CP147" s="70"/>
      <c r="CQ147" s="70"/>
      <c r="CR147" s="70"/>
      <c r="CS147" s="70"/>
      <c r="CT147" s="70"/>
      <c r="CU147" s="70"/>
      <c r="CV147" s="70"/>
      <c r="CW147" s="70"/>
      <c r="CX147" s="70"/>
      <c r="CY147" s="70"/>
      <c r="CZ147" s="70"/>
      <c r="DA147" s="70"/>
      <c r="DB147" s="70"/>
      <c r="DC147" s="70"/>
      <c r="DD147" s="70"/>
      <c r="DE147" s="70"/>
      <c r="DF147" s="70"/>
      <c r="DG147" s="70"/>
      <c r="DH147" s="70"/>
      <c r="DI147" s="70"/>
      <c r="DJ147" s="70"/>
      <c r="DK147" s="70"/>
      <c r="DL147" s="70"/>
      <c r="DM147" s="70"/>
      <c r="DN147" s="70"/>
      <c r="DO147" s="70"/>
      <c r="DP147" s="70"/>
      <c r="DQ147" s="70"/>
      <c r="DR147" s="70"/>
      <c r="DS147" s="70"/>
      <c r="DT147" s="70"/>
      <c r="DU147" s="70"/>
      <c r="DV147" s="70"/>
      <c r="DW147" s="70"/>
      <c r="DX147" s="70"/>
      <c r="DY147" s="70"/>
      <c r="DZ147" s="70"/>
      <c r="EA147" s="70"/>
      <c r="EB147" s="70"/>
      <c r="EC147" s="70"/>
      <c r="ED147" s="70"/>
      <c r="EE147" s="70"/>
      <c r="EF147" s="70"/>
      <c r="EG147" s="70"/>
      <c r="EH147" s="70"/>
      <c r="EI147" s="70"/>
      <c r="EJ147" s="70"/>
      <c r="EK147" s="70"/>
      <c r="EL147" s="70"/>
      <c r="EM147" s="70"/>
      <c r="EN147" s="70"/>
      <c r="EO147" s="70"/>
      <c r="EP147" s="70"/>
      <c r="EQ147" s="70"/>
      <c r="ER147" s="70"/>
      <c r="ES147" s="70"/>
      <c r="ET147" s="70"/>
      <c r="EU147" s="70"/>
      <c r="EV147" s="70"/>
      <c r="EW147" s="70"/>
      <c r="EX147" s="70"/>
      <c r="EY147" s="70"/>
      <c r="EZ147" s="70"/>
      <c r="FA147" s="70"/>
      <c r="FB147" s="70"/>
      <c r="FC147" s="70"/>
      <c r="FD147" s="70"/>
      <c r="FE147" s="70"/>
      <c r="FF147" s="70"/>
      <c r="FG147" s="70"/>
      <c r="FH147" s="70"/>
      <c r="FI147" s="70"/>
      <c r="FJ147" s="70"/>
      <c r="FK147" s="70"/>
      <c r="FL147" s="70"/>
      <c r="FM147" s="70"/>
      <c r="FN147" s="70"/>
      <c r="FO147" s="70"/>
      <c r="FP147" s="70"/>
      <c r="FQ147" s="70"/>
      <c r="FR147" s="70"/>
      <c r="FS147" s="70"/>
      <c r="FT147" s="70"/>
      <c r="FU147" s="70"/>
      <c r="FV147" s="70"/>
      <c r="FW147" s="70"/>
      <c r="FX147" s="70"/>
      <c r="FY147" s="70"/>
      <c r="FZ147" s="70"/>
      <c r="GA147" s="70"/>
      <c r="GB147" s="70"/>
      <c r="GC147" s="70"/>
      <c r="GD147" s="70"/>
      <c r="GE147" s="70"/>
      <c r="GF147" s="70"/>
      <c r="GG147" s="70"/>
      <c r="GH147" s="70"/>
      <c r="GI147" s="70"/>
      <c r="GJ147" s="70"/>
      <c r="GK147" s="70"/>
      <c r="GL147" s="70"/>
      <c r="GM147" s="70"/>
      <c r="GN147" s="70"/>
      <c r="GO147" s="70"/>
      <c r="GP147" s="70"/>
      <c r="GQ147" s="70"/>
      <c r="GR147" s="70"/>
      <c r="GS147" s="70"/>
      <c r="GT147" s="70"/>
      <c r="GU147" s="70"/>
      <c r="GV147" s="70"/>
      <c r="GW147" s="70"/>
      <c r="GX147" s="70"/>
      <c r="GY147" s="70"/>
      <c r="GZ147" s="70"/>
      <c r="HA147" s="70"/>
      <c r="HB147" s="70"/>
      <c r="HC147" s="70"/>
      <c r="HD147" s="70"/>
      <c r="HE147" s="70"/>
      <c r="HF147" s="70"/>
      <c r="HG147" s="70"/>
      <c r="HH147" s="70"/>
      <c r="HI147" s="70"/>
      <c r="HJ147" s="70"/>
      <c r="HK147" s="70"/>
      <c r="HL147" s="70"/>
      <c r="HM147" s="70"/>
      <c r="HN147" s="70"/>
      <c r="HO147" s="70"/>
      <c r="HP147" s="70"/>
      <c r="HQ147" s="70"/>
      <c r="HR147" s="70"/>
      <c r="HS147" s="70"/>
      <c r="HT147" s="70"/>
      <c r="HU147" s="70"/>
      <c r="HV147" s="70"/>
      <c r="HW147" s="70"/>
      <c r="HX147" s="70"/>
      <c r="HY147" s="70"/>
      <c r="HZ147" s="70"/>
      <c r="IA147" s="70"/>
      <c r="IB147" s="70"/>
      <c r="IC147" s="70"/>
      <c r="ID147" s="70"/>
      <c r="IE147" s="70"/>
      <c r="IF147" s="70"/>
      <c r="IG147" s="70"/>
      <c r="IH147" s="70"/>
      <c r="II147" s="70"/>
      <c r="IJ147" s="70"/>
      <c r="IK147" s="70"/>
      <c r="IL147" s="70"/>
      <c r="IM147" s="70"/>
      <c r="IN147" s="70"/>
      <c r="IO147" s="70"/>
      <c r="IP147" s="70"/>
      <c r="IQ147" s="70"/>
      <c r="IR147" s="70"/>
      <c r="IS147" s="70"/>
      <c r="IT147" s="70"/>
      <c r="IU147" s="70"/>
    </row>
    <row r="148" spans="1:255" s="71" customFormat="1">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c r="CB148" s="70"/>
      <c r="CC148" s="70"/>
      <c r="CD148" s="70"/>
      <c r="CE148" s="70"/>
      <c r="CF148" s="70"/>
      <c r="CG148" s="70"/>
      <c r="CH148" s="70"/>
      <c r="CI148" s="70"/>
      <c r="CJ148" s="70"/>
      <c r="CK148" s="70"/>
      <c r="CL148" s="70"/>
      <c r="CM148" s="70"/>
      <c r="CN148" s="70"/>
      <c r="CO148" s="70"/>
      <c r="CP148" s="70"/>
      <c r="CQ148" s="70"/>
      <c r="CR148" s="70"/>
      <c r="CS148" s="70"/>
      <c r="CT148" s="70"/>
      <c r="CU148" s="70"/>
      <c r="CV148" s="70"/>
      <c r="CW148" s="70"/>
      <c r="CX148" s="70"/>
      <c r="CY148" s="70"/>
      <c r="CZ148" s="70"/>
      <c r="DA148" s="70"/>
      <c r="DB148" s="70"/>
      <c r="DC148" s="70"/>
      <c r="DD148" s="70"/>
      <c r="DE148" s="70"/>
      <c r="DF148" s="70"/>
      <c r="DG148" s="70"/>
      <c r="DH148" s="70"/>
      <c r="DI148" s="70"/>
      <c r="DJ148" s="70"/>
      <c r="DK148" s="70"/>
      <c r="DL148" s="70"/>
      <c r="DM148" s="70"/>
      <c r="DN148" s="70"/>
      <c r="DO148" s="70"/>
      <c r="DP148" s="70"/>
      <c r="DQ148" s="70"/>
      <c r="DR148" s="70"/>
      <c r="DS148" s="70"/>
      <c r="DT148" s="70"/>
      <c r="DU148" s="70"/>
      <c r="DV148" s="70"/>
      <c r="DW148" s="70"/>
      <c r="DX148" s="70"/>
      <c r="DY148" s="70"/>
      <c r="DZ148" s="70"/>
      <c r="EA148" s="70"/>
      <c r="EB148" s="70"/>
      <c r="EC148" s="70"/>
      <c r="ED148" s="70"/>
      <c r="EE148" s="70"/>
      <c r="EF148" s="70"/>
      <c r="EG148" s="70"/>
      <c r="EH148" s="70"/>
      <c r="EI148" s="70"/>
      <c r="EJ148" s="70"/>
      <c r="EK148" s="70"/>
      <c r="EL148" s="70"/>
      <c r="EM148" s="70"/>
      <c r="EN148" s="70"/>
      <c r="EO148" s="70"/>
      <c r="EP148" s="70"/>
      <c r="EQ148" s="70"/>
      <c r="ER148" s="70"/>
      <c r="ES148" s="70"/>
      <c r="ET148" s="70"/>
      <c r="EU148" s="70"/>
      <c r="EV148" s="70"/>
      <c r="EW148" s="70"/>
      <c r="EX148" s="70"/>
      <c r="EY148" s="70"/>
      <c r="EZ148" s="70"/>
      <c r="FA148" s="70"/>
      <c r="FB148" s="70"/>
      <c r="FC148" s="70"/>
      <c r="FD148" s="70"/>
      <c r="FE148" s="70"/>
      <c r="FF148" s="70"/>
      <c r="FG148" s="70"/>
      <c r="FH148" s="70"/>
      <c r="FI148" s="70"/>
      <c r="FJ148" s="70"/>
      <c r="FK148" s="70"/>
      <c r="FL148" s="70"/>
      <c r="FM148" s="70"/>
      <c r="FN148" s="70"/>
      <c r="FO148" s="70"/>
      <c r="FP148" s="70"/>
      <c r="FQ148" s="70"/>
      <c r="FR148" s="70"/>
      <c r="FS148" s="70"/>
      <c r="FT148" s="70"/>
      <c r="FU148" s="70"/>
      <c r="FV148" s="70"/>
      <c r="FW148" s="70"/>
      <c r="FX148" s="70"/>
      <c r="FY148" s="70"/>
      <c r="FZ148" s="70"/>
      <c r="GA148" s="70"/>
      <c r="GB148" s="70"/>
      <c r="GC148" s="70"/>
      <c r="GD148" s="70"/>
      <c r="GE148" s="70"/>
      <c r="GF148" s="70"/>
      <c r="GG148" s="70"/>
      <c r="GH148" s="70"/>
      <c r="GI148" s="70"/>
      <c r="GJ148" s="70"/>
      <c r="GK148" s="70"/>
      <c r="GL148" s="70"/>
      <c r="GM148" s="70"/>
      <c r="GN148" s="70"/>
      <c r="GO148" s="70"/>
      <c r="GP148" s="70"/>
      <c r="GQ148" s="70"/>
      <c r="GR148" s="70"/>
      <c r="GS148" s="70"/>
      <c r="GT148" s="70"/>
      <c r="GU148" s="70"/>
      <c r="GV148" s="70"/>
      <c r="GW148" s="70"/>
      <c r="GX148" s="70"/>
      <c r="GY148" s="70"/>
      <c r="GZ148" s="70"/>
      <c r="HA148" s="70"/>
      <c r="HB148" s="70"/>
      <c r="HC148" s="70"/>
      <c r="HD148" s="70"/>
      <c r="HE148" s="70"/>
      <c r="HF148" s="70"/>
      <c r="HG148" s="70"/>
      <c r="HH148" s="70"/>
      <c r="HI148" s="70"/>
      <c r="HJ148" s="70"/>
      <c r="HK148" s="70"/>
      <c r="HL148" s="70"/>
      <c r="HM148" s="70"/>
      <c r="HN148" s="70"/>
      <c r="HO148" s="70"/>
      <c r="HP148" s="70"/>
      <c r="HQ148" s="70"/>
      <c r="HR148" s="70"/>
      <c r="HS148" s="70"/>
      <c r="HT148" s="70"/>
      <c r="HU148" s="70"/>
      <c r="HV148" s="70"/>
      <c r="HW148" s="70"/>
      <c r="HX148" s="70"/>
      <c r="HY148" s="70"/>
      <c r="HZ148" s="70"/>
      <c r="IA148" s="70"/>
      <c r="IB148" s="70"/>
      <c r="IC148" s="70"/>
      <c r="ID148" s="70"/>
      <c r="IE148" s="70"/>
      <c r="IF148" s="70"/>
      <c r="IG148" s="70"/>
      <c r="IH148" s="70"/>
      <c r="II148" s="70"/>
      <c r="IJ148" s="70"/>
      <c r="IK148" s="70"/>
      <c r="IL148" s="70"/>
      <c r="IM148" s="70"/>
      <c r="IN148" s="70"/>
      <c r="IO148" s="70"/>
      <c r="IP148" s="70"/>
      <c r="IQ148" s="70"/>
      <c r="IR148" s="70"/>
      <c r="IS148" s="70"/>
      <c r="IT148" s="70"/>
      <c r="IU148" s="70"/>
    </row>
    <row r="149" spans="1:255" s="71" customFormat="1">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c r="CB149" s="70"/>
      <c r="CC149" s="70"/>
      <c r="CD149" s="70"/>
      <c r="CE149" s="70"/>
      <c r="CF149" s="70"/>
      <c r="CG149" s="70"/>
      <c r="CH149" s="70"/>
      <c r="CI149" s="70"/>
      <c r="CJ149" s="70"/>
      <c r="CK149" s="70"/>
      <c r="CL149" s="70"/>
      <c r="CM149" s="70"/>
      <c r="CN149" s="70"/>
      <c r="CO149" s="70"/>
      <c r="CP149" s="70"/>
      <c r="CQ149" s="70"/>
      <c r="CR149" s="70"/>
      <c r="CS149" s="70"/>
      <c r="CT149" s="70"/>
      <c r="CU149" s="70"/>
      <c r="CV149" s="70"/>
      <c r="CW149" s="70"/>
      <c r="CX149" s="70"/>
      <c r="CY149" s="70"/>
      <c r="CZ149" s="70"/>
      <c r="DA149" s="70"/>
      <c r="DB149" s="70"/>
      <c r="DC149" s="70"/>
      <c r="DD149" s="70"/>
      <c r="DE149" s="70"/>
      <c r="DF149" s="70"/>
      <c r="DG149" s="70"/>
      <c r="DH149" s="70"/>
      <c r="DI149" s="70"/>
      <c r="DJ149" s="70"/>
      <c r="DK149" s="70"/>
      <c r="DL149" s="70"/>
      <c r="DM149" s="70"/>
      <c r="DN149" s="70"/>
      <c r="DO149" s="70"/>
      <c r="DP149" s="70"/>
      <c r="DQ149" s="70"/>
      <c r="DR149" s="70"/>
      <c r="DS149" s="70"/>
      <c r="DT149" s="70"/>
      <c r="DU149" s="70"/>
      <c r="DV149" s="70"/>
      <c r="DW149" s="70"/>
      <c r="DX149" s="70"/>
      <c r="DY149" s="70"/>
      <c r="DZ149" s="70"/>
      <c r="EA149" s="70"/>
      <c r="EB149" s="70"/>
      <c r="EC149" s="70"/>
      <c r="ED149" s="70"/>
      <c r="EE149" s="70"/>
      <c r="EF149" s="70"/>
      <c r="EG149" s="70"/>
      <c r="EH149" s="70"/>
      <c r="EI149" s="70"/>
      <c r="EJ149" s="70"/>
      <c r="EK149" s="70"/>
      <c r="EL149" s="70"/>
      <c r="EM149" s="70"/>
      <c r="EN149" s="70"/>
      <c r="EO149" s="70"/>
      <c r="EP149" s="70"/>
      <c r="EQ149" s="70"/>
      <c r="ER149" s="70"/>
      <c r="ES149" s="70"/>
      <c r="ET149" s="70"/>
      <c r="EU149" s="70"/>
      <c r="EV149" s="70"/>
      <c r="EW149" s="70"/>
      <c r="EX149" s="70"/>
      <c r="EY149" s="70"/>
      <c r="EZ149" s="70"/>
      <c r="FA149" s="70"/>
      <c r="FB149" s="70"/>
      <c r="FC149" s="70"/>
      <c r="FD149" s="70"/>
      <c r="FE149" s="70"/>
      <c r="FF149" s="70"/>
      <c r="FG149" s="70"/>
      <c r="FH149" s="70"/>
      <c r="FI149" s="70"/>
      <c r="FJ149" s="70"/>
      <c r="FK149" s="70"/>
      <c r="FL149" s="70"/>
      <c r="FM149" s="70"/>
      <c r="FN149" s="70"/>
      <c r="FO149" s="70"/>
      <c r="FP149" s="70"/>
      <c r="FQ149" s="70"/>
      <c r="FR149" s="70"/>
      <c r="FS149" s="70"/>
      <c r="FT149" s="70"/>
      <c r="FU149" s="70"/>
      <c r="FV149" s="70"/>
      <c r="FW149" s="70"/>
      <c r="FX149" s="70"/>
      <c r="FY149" s="70"/>
      <c r="FZ149" s="70"/>
      <c r="GA149" s="70"/>
      <c r="GB149" s="70"/>
      <c r="GC149" s="70"/>
      <c r="GD149" s="70"/>
      <c r="GE149" s="70"/>
      <c r="GF149" s="70"/>
      <c r="GG149" s="70"/>
      <c r="GH149" s="70"/>
      <c r="GI149" s="70"/>
      <c r="GJ149" s="70"/>
      <c r="GK149" s="70"/>
      <c r="GL149" s="70"/>
      <c r="GM149" s="70"/>
      <c r="GN149" s="70"/>
      <c r="GO149" s="70"/>
      <c r="GP149" s="70"/>
      <c r="GQ149" s="70"/>
      <c r="GR149" s="70"/>
      <c r="GS149" s="70"/>
      <c r="GT149" s="70"/>
      <c r="GU149" s="70"/>
      <c r="GV149" s="70"/>
      <c r="GW149" s="70"/>
      <c r="GX149" s="70"/>
      <c r="GY149" s="70"/>
      <c r="GZ149" s="70"/>
      <c r="HA149" s="70"/>
      <c r="HB149" s="70"/>
      <c r="HC149" s="70"/>
      <c r="HD149" s="70"/>
      <c r="HE149" s="70"/>
      <c r="HF149" s="70"/>
      <c r="HG149" s="70"/>
      <c r="HH149" s="70"/>
      <c r="HI149" s="70"/>
      <c r="HJ149" s="70"/>
      <c r="HK149" s="70"/>
      <c r="HL149" s="70"/>
      <c r="HM149" s="70"/>
      <c r="HN149" s="70"/>
      <c r="HO149" s="70"/>
      <c r="HP149" s="70"/>
      <c r="HQ149" s="70"/>
      <c r="HR149" s="70"/>
      <c r="HS149" s="70"/>
      <c r="HT149" s="70"/>
      <c r="HU149" s="70"/>
      <c r="HV149" s="70"/>
      <c r="HW149" s="70"/>
      <c r="HX149" s="70"/>
      <c r="HY149" s="70"/>
      <c r="HZ149" s="70"/>
      <c r="IA149" s="70"/>
      <c r="IB149" s="70"/>
      <c r="IC149" s="70"/>
      <c r="ID149" s="70"/>
      <c r="IE149" s="70"/>
      <c r="IF149" s="70"/>
      <c r="IG149" s="70"/>
      <c r="IH149" s="70"/>
      <c r="II149" s="70"/>
      <c r="IJ149" s="70"/>
      <c r="IK149" s="70"/>
      <c r="IL149" s="70"/>
      <c r="IM149" s="70"/>
      <c r="IN149" s="70"/>
      <c r="IO149" s="70"/>
      <c r="IP149" s="70"/>
      <c r="IQ149" s="70"/>
      <c r="IR149" s="70"/>
      <c r="IS149" s="70"/>
      <c r="IT149" s="70"/>
      <c r="IU149" s="70"/>
    </row>
    <row r="150" spans="1:255" s="71" customFormat="1">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0"/>
      <c r="DV150" s="70"/>
      <c r="DW150" s="70"/>
      <c r="DX150" s="70"/>
      <c r="DY150" s="70"/>
      <c r="DZ150" s="70"/>
      <c r="EA150" s="70"/>
      <c r="EB150" s="70"/>
      <c r="EC150" s="70"/>
      <c r="ED150" s="70"/>
      <c r="EE150" s="70"/>
      <c r="EF150" s="70"/>
      <c r="EG150" s="70"/>
      <c r="EH150" s="70"/>
      <c r="EI150" s="70"/>
      <c r="EJ150" s="70"/>
      <c r="EK150" s="70"/>
      <c r="EL150" s="70"/>
      <c r="EM150" s="70"/>
      <c r="EN150" s="70"/>
      <c r="EO150" s="70"/>
      <c r="EP150" s="70"/>
      <c r="EQ150" s="70"/>
      <c r="ER150" s="70"/>
      <c r="ES150" s="70"/>
      <c r="ET150" s="70"/>
      <c r="EU150" s="70"/>
      <c r="EV150" s="70"/>
      <c r="EW150" s="70"/>
      <c r="EX150" s="70"/>
      <c r="EY150" s="70"/>
      <c r="EZ150" s="70"/>
      <c r="FA150" s="70"/>
      <c r="FB150" s="70"/>
      <c r="FC150" s="70"/>
      <c r="FD150" s="70"/>
      <c r="FE150" s="70"/>
      <c r="FF150" s="70"/>
      <c r="FG150" s="70"/>
      <c r="FH150" s="70"/>
      <c r="FI150" s="70"/>
      <c r="FJ150" s="70"/>
      <c r="FK150" s="70"/>
      <c r="FL150" s="70"/>
      <c r="FM150" s="70"/>
      <c r="FN150" s="70"/>
      <c r="FO150" s="70"/>
      <c r="FP150" s="70"/>
      <c r="FQ150" s="70"/>
      <c r="FR150" s="70"/>
      <c r="FS150" s="70"/>
      <c r="FT150" s="70"/>
      <c r="FU150" s="70"/>
      <c r="FV150" s="70"/>
      <c r="FW150" s="70"/>
      <c r="FX150" s="70"/>
      <c r="FY150" s="70"/>
      <c r="FZ150" s="70"/>
      <c r="GA150" s="70"/>
      <c r="GB150" s="70"/>
      <c r="GC150" s="70"/>
      <c r="GD150" s="70"/>
      <c r="GE150" s="70"/>
      <c r="GF150" s="70"/>
      <c r="GG150" s="70"/>
      <c r="GH150" s="70"/>
      <c r="GI150" s="70"/>
      <c r="GJ150" s="70"/>
      <c r="GK150" s="70"/>
      <c r="GL150" s="70"/>
      <c r="GM150" s="70"/>
      <c r="GN150" s="70"/>
      <c r="GO150" s="70"/>
      <c r="GP150" s="70"/>
      <c r="GQ150" s="70"/>
      <c r="GR150" s="70"/>
      <c r="GS150" s="70"/>
      <c r="GT150" s="70"/>
      <c r="GU150" s="70"/>
      <c r="GV150" s="70"/>
      <c r="GW150" s="70"/>
      <c r="GX150" s="70"/>
      <c r="GY150" s="70"/>
      <c r="GZ150" s="70"/>
      <c r="HA150" s="70"/>
      <c r="HB150" s="70"/>
      <c r="HC150" s="70"/>
      <c r="HD150" s="70"/>
      <c r="HE150" s="70"/>
      <c r="HF150" s="70"/>
      <c r="HG150" s="70"/>
      <c r="HH150" s="70"/>
      <c r="HI150" s="70"/>
      <c r="HJ150" s="70"/>
      <c r="HK150" s="70"/>
      <c r="HL150" s="70"/>
      <c r="HM150" s="70"/>
      <c r="HN150" s="70"/>
      <c r="HO150" s="70"/>
      <c r="HP150" s="70"/>
      <c r="HQ150" s="70"/>
      <c r="HR150" s="70"/>
      <c r="HS150" s="70"/>
      <c r="HT150" s="70"/>
      <c r="HU150" s="70"/>
      <c r="HV150" s="70"/>
      <c r="HW150" s="70"/>
      <c r="HX150" s="70"/>
      <c r="HY150" s="70"/>
      <c r="HZ150" s="70"/>
      <c r="IA150" s="70"/>
      <c r="IB150" s="70"/>
      <c r="IC150" s="70"/>
      <c r="ID150" s="70"/>
      <c r="IE150" s="70"/>
      <c r="IF150" s="70"/>
      <c r="IG150" s="70"/>
      <c r="IH150" s="70"/>
      <c r="II150" s="70"/>
      <c r="IJ150" s="70"/>
      <c r="IK150" s="70"/>
      <c r="IL150" s="70"/>
      <c r="IM150" s="70"/>
      <c r="IN150" s="70"/>
      <c r="IO150" s="70"/>
      <c r="IP150" s="70"/>
      <c r="IQ150" s="70"/>
      <c r="IR150" s="70"/>
      <c r="IS150" s="70"/>
      <c r="IT150" s="70"/>
      <c r="IU150" s="70"/>
    </row>
    <row r="151" spans="1:255">
      <c r="A151" s="70"/>
      <c r="C151" s="73" t="s">
        <v>724</v>
      </c>
      <c r="N151" s="70"/>
    </row>
    <row r="152" spans="1:255">
      <c r="A152" s="70"/>
      <c r="C152" s="73" t="s">
        <v>502</v>
      </c>
      <c r="N152" s="70"/>
      <c r="P152" s="73"/>
    </row>
    <row r="153" spans="1:255">
      <c r="A153" s="70"/>
      <c r="N153" s="70"/>
      <c r="P153" s="72" t="s">
        <v>518</v>
      </c>
      <c r="Q153" s="80"/>
      <c r="R153" s="80"/>
      <c r="S153" s="80"/>
      <c r="T153" s="80"/>
      <c r="U153" s="80"/>
      <c r="V153" s="80"/>
      <c r="W153" s="80"/>
      <c r="X153" s="80"/>
      <c r="Y153" s="80"/>
      <c r="Z153" s="80"/>
      <c r="AA153" s="80"/>
      <c r="AB153" s="80"/>
      <c r="AC153" s="80"/>
      <c r="AD153" s="80"/>
      <c r="AE153" s="80"/>
      <c r="AF153" s="80"/>
      <c r="AG153" s="80"/>
      <c r="AH153" s="80"/>
    </row>
    <row r="154" spans="1:255">
      <c r="A154" s="70"/>
      <c r="N154" s="70"/>
    </row>
    <row r="155" spans="1:255">
      <c r="A155" s="70"/>
      <c r="N155" s="70"/>
      <c r="P155" s="81" t="s">
        <v>519</v>
      </c>
      <c r="Q155" s="82" t="s">
        <v>9</v>
      </c>
      <c r="R155" s="82" t="s">
        <v>10</v>
      </c>
      <c r="S155" s="82" t="s">
        <v>11</v>
      </c>
      <c r="T155" s="82" t="s">
        <v>39</v>
      </c>
      <c r="U155" s="82" t="s">
        <v>520</v>
      </c>
      <c r="V155" s="82" t="s">
        <v>521</v>
      </c>
      <c r="W155" s="82" t="s">
        <v>522</v>
      </c>
      <c r="X155" s="82" t="s">
        <v>523</v>
      </c>
      <c r="Y155" s="82" t="s">
        <v>524</v>
      </c>
      <c r="Z155" s="82" t="s">
        <v>525</v>
      </c>
      <c r="AA155" s="82" t="s">
        <v>526</v>
      </c>
      <c r="AB155" s="82" t="s">
        <v>527</v>
      </c>
      <c r="AC155" s="82" t="s">
        <v>528</v>
      </c>
      <c r="AD155" s="82" t="s">
        <v>529</v>
      </c>
      <c r="AE155" s="82" t="s">
        <v>530</v>
      </c>
      <c r="AF155" s="82" t="s">
        <v>531</v>
      </c>
      <c r="AG155" s="82" t="s">
        <v>532</v>
      </c>
      <c r="AH155" s="82" t="s">
        <v>533</v>
      </c>
      <c r="AI155" s="82" t="s">
        <v>534</v>
      </c>
      <c r="AJ155" s="82" t="s">
        <v>535</v>
      </c>
      <c r="AK155" s="82" t="s">
        <v>536</v>
      </c>
      <c r="AL155" s="82" t="s">
        <v>537</v>
      </c>
      <c r="AM155" s="82" t="s">
        <v>538</v>
      </c>
    </row>
    <row r="156" spans="1:255">
      <c r="A156" s="70"/>
      <c r="N156" s="70"/>
      <c r="P156" s="81" t="s">
        <v>40</v>
      </c>
      <c r="Q156" s="223">
        <v>324.60000000000002</v>
      </c>
      <c r="R156" s="223">
        <v>323</v>
      </c>
      <c r="S156" s="223">
        <v>319.60000000000002</v>
      </c>
      <c r="T156" s="223">
        <v>314.2</v>
      </c>
      <c r="U156" s="223">
        <v>308.60000000000002</v>
      </c>
      <c r="V156" s="223">
        <v>301.7</v>
      </c>
      <c r="W156" s="223">
        <v>296</v>
      </c>
      <c r="X156" s="223">
        <v>291.89999999999998</v>
      </c>
      <c r="Y156" s="223">
        <v>286.89999999999998</v>
      </c>
      <c r="Z156" s="223">
        <v>280.2</v>
      </c>
      <c r="AA156" s="223">
        <v>273.60000000000002</v>
      </c>
      <c r="AB156" s="223">
        <v>267.3</v>
      </c>
      <c r="AC156" s="223">
        <v>261.10000000000002</v>
      </c>
      <c r="AD156" s="223">
        <v>254.2</v>
      </c>
      <c r="AE156" s="223">
        <v>247.8</v>
      </c>
      <c r="AF156" s="223">
        <v>241.3</v>
      </c>
      <c r="AG156" s="223">
        <v>235.7</v>
      </c>
      <c r="AH156" s="223">
        <v>229.5</v>
      </c>
      <c r="AI156" s="223">
        <v>224.2</v>
      </c>
      <c r="AJ156" s="223">
        <v>218.9</v>
      </c>
      <c r="AK156" s="223">
        <v>212.9</v>
      </c>
      <c r="AL156" s="223">
        <v>205</v>
      </c>
      <c r="AM156" s="223">
        <v>198.6</v>
      </c>
    </row>
    <row r="157" spans="1:255">
      <c r="A157" s="70"/>
      <c r="N157" s="70"/>
      <c r="P157" s="81" t="s">
        <v>41</v>
      </c>
      <c r="Q157" s="223">
        <v>202.5</v>
      </c>
      <c r="R157" s="223">
        <v>201.3</v>
      </c>
      <c r="S157" s="223">
        <v>199.7</v>
      </c>
      <c r="T157" s="223">
        <v>196.2</v>
      </c>
      <c r="U157" s="223">
        <v>192.8</v>
      </c>
      <c r="V157" s="223">
        <v>188.2</v>
      </c>
      <c r="W157" s="223">
        <v>185</v>
      </c>
      <c r="X157" s="223">
        <v>182.5</v>
      </c>
      <c r="Y157" s="223">
        <v>179.5</v>
      </c>
      <c r="Z157" s="223">
        <v>175.3</v>
      </c>
      <c r="AA157" s="223">
        <v>171.3</v>
      </c>
      <c r="AB157" s="223">
        <v>167.3</v>
      </c>
      <c r="AC157" s="223">
        <v>163.9</v>
      </c>
      <c r="AD157" s="223">
        <v>159.80000000000001</v>
      </c>
      <c r="AE157" s="223">
        <v>156.30000000000001</v>
      </c>
      <c r="AF157" s="223">
        <v>152.4</v>
      </c>
      <c r="AG157" s="223">
        <v>148.9</v>
      </c>
      <c r="AH157" s="223">
        <v>144.80000000000001</v>
      </c>
      <c r="AI157" s="223">
        <v>142.4</v>
      </c>
      <c r="AJ157" s="223">
        <v>139.30000000000001</v>
      </c>
      <c r="AK157" s="223">
        <v>135.6</v>
      </c>
      <c r="AL157" s="223">
        <v>130.9</v>
      </c>
      <c r="AM157" s="223">
        <v>126.8</v>
      </c>
    </row>
    <row r="158" spans="1:255">
      <c r="A158" s="70"/>
      <c r="N158" s="70"/>
      <c r="P158" s="81" t="s">
        <v>42</v>
      </c>
      <c r="Q158" s="223">
        <v>473.8</v>
      </c>
      <c r="R158" s="223">
        <v>469.2</v>
      </c>
      <c r="S158" s="223">
        <v>464.9</v>
      </c>
      <c r="T158" s="223">
        <v>456.5</v>
      </c>
      <c r="U158" s="223">
        <v>448.5</v>
      </c>
      <c r="V158" s="223">
        <v>437.5</v>
      </c>
      <c r="W158" s="223">
        <v>430.1</v>
      </c>
      <c r="X158" s="223">
        <v>424.1</v>
      </c>
      <c r="Y158" s="223">
        <v>416.8</v>
      </c>
      <c r="Z158" s="223">
        <v>406.9</v>
      </c>
      <c r="AA158" s="223">
        <v>397.8</v>
      </c>
      <c r="AB158" s="223">
        <v>388.5</v>
      </c>
      <c r="AC158" s="223">
        <v>379.5</v>
      </c>
      <c r="AD158" s="223">
        <v>369.8</v>
      </c>
      <c r="AE158" s="223">
        <v>361.3</v>
      </c>
      <c r="AF158" s="223">
        <v>352.2</v>
      </c>
      <c r="AG158" s="223">
        <v>344.1</v>
      </c>
      <c r="AH158" s="223">
        <v>334.8</v>
      </c>
      <c r="AI158" s="223">
        <v>328.5</v>
      </c>
      <c r="AJ158" s="223">
        <v>321.2</v>
      </c>
      <c r="AK158" s="223">
        <v>312.60000000000002</v>
      </c>
      <c r="AL158" s="223">
        <v>301.60000000000002</v>
      </c>
      <c r="AM158" s="223">
        <v>292.89999999999998</v>
      </c>
    </row>
    <row r="159" spans="1:255">
      <c r="A159" s="70"/>
      <c r="N159" s="70"/>
      <c r="P159" s="81" t="s">
        <v>43</v>
      </c>
      <c r="Q159" s="223">
        <v>245.3</v>
      </c>
      <c r="R159" s="223">
        <v>243.6</v>
      </c>
      <c r="S159" s="223">
        <v>241.8</v>
      </c>
      <c r="T159" s="223">
        <v>237.5</v>
      </c>
      <c r="U159" s="223">
        <v>233.5</v>
      </c>
      <c r="V159" s="223">
        <v>227.9</v>
      </c>
      <c r="W159" s="223">
        <v>224.1</v>
      </c>
      <c r="X159" s="223">
        <v>221.1</v>
      </c>
      <c r="Y159" s="223">
        <v>217.5</v>
      </c>
      <c r="Z159" s="223">
        <v>212.4</v>
      </c>
      <c r="AA159" s="223">
        <v>207.7</v>
      </c>
      <c r="AB159" s="223">
        <v>202.9</v>
      </c>
      <c r="AC159" s="223">
        <v>198.1</v>
      </c>
      <c r="AD159" s="223">
        <v>193.1</v>
      </c>
      <c r="AE159" s="223">
        <v>188.9</v>
      </c>
      <c r="AF159" s="223">
        <v>184.1</v>
      </c>
      <c r="AG159" s="223">
        <v>179.7</v>
      </c>
      <c r="AH159" s="223">
        <v>174.9</v>
      </c>
      <c r="AI159" s="223">
        <v>171.7</v>
      </c>
      <c r="AJ159" s="223">
        <v>168.1</v>
      </c>
      <c r="AK159" s="223">
        <v>163.6</v>
      </c>
      <c r="AL159" s="223">
        <v>157.9</v>
      </c>
      <c r="AM159" s="223">
        <v>153.30000000000001</v>
      </c>
    </row>
    <row r="160" spans="1:255">
      <c r="A160" s="70"/>
      <c r="N160" s="70"/>
      <c r="P160" s="81" t="s">
        <v>44</v>
      </c>
      <c r="Q160" s="223">
        <v>400.3</v>
      </c>
      <c r="R160" s="223">
        <v>397.2</v>
      </c>
      <c r="S160" s="223">
        <v>394</v>
      </c>
      <c r="T160" s="223">
        <v>386.8</v>
      </c>
      <c r="U160" s="223">
        <v>380.1</v>
      </c>
      <c r="V160" s="223">
        <v>370.9</v>
      </c>
      <c r="W160" s="223">
        <v>364.1</v>
      </c>
      <c r="X160" s="223">
        <v>359.1</v>
      </c>
      <c r="Y160" s="223">
        <v>353.1</v>
      </c>
      <c r="Z160" s="223">
        <v>344.6</v>
      </c>
      <c r="AA160" s="223">
        <v>337.1</v>
      </c>
      <c r="AB160" s="223">
        <v>329.1</v>
      </c>
      <c r="AC160" s="223">
        <v>320.8</v>
      </c>
      <c r="AD160" s="223">
        <v>312.2</v>
      </c>
      <c r="AE160" s="223">
        <v>305.10000000000002</v>
      </c>
      <c r="AF160" s="223">
        <v>297.10000000000002</v>
      </c>
      <c r="AG160" s="223">
        <v>290.3</v>
      </c>
      <c r="AH160" s="223">
        <v>282</v>
      </c>
      <c r="AI160" s="223">
        <v>275.89999999999998</v>
      </c>
      <c r="AJ160" s="223">
        <v>269.39999999999998</v>
      </c>
      <c r="AK160" s="223">
        <v>261.8</v>
      </c>
      <c r="AL160" s="223">
        <v>251.8</v>
      </c>
      <c r="AM160" s="223">
        <v>244.4</v>
      </c>
    </row>
    <row r="161" spans="1:39">
      <c r="A161" s="70"/>
      <c r="N161" s="70"/>
      <c r="P161" s="81" t="s">
        <v>45</v>
      </c>
      <c r="Q161" s="223">
        <v>346.3</v>
      </c>
      <c r="R161" s="223">
        <v>343.6</v>
      </c>
      <c r="S161" s="223">
        <v>340.4</v>
      </c>
      <c r="T161" s="223">
        <v>333.9</v>
      </c>
      <c r="U161" s="223">
        <v>327.8</v>
      </c>
      <c r="V161" s="223">
        <v>319.89999999999998</v>
      </c>
      <c r="W161" s="223">
        <v>313.7</v>
      </c>
      <c r="X161" s="223">
        <v>308.8</v>
      </c>
      <c r="Y161" s="223">
        <v>303.2</v>
      </c>
      <c r="Z161" s="223">
        <v>295.5</v>
      </c>
      <c r="AA161" s="223">
        <v>289</v>
      </c>
      <c r="AB161" s="223">
        <v>281.5</v>
      </c>
      <c r="AC161" s="223">
        <v>274</v>
      </c>
      <c r="AD161" s="223">
        <v>266.10000000000002</v>
      </c>
      <c r="AE161" s="223">
        <v>259.7</v>
      </c>
      <c r="AF161" s="223">
        <v>252.5</v>
      </c>
      <c r="AG161" s="223">
        <v>246.6</v>
      </c>
      <c r="AH161" s="223">
        <v>239.1</v>
      </c>
      <c r="AI161" s="223">
        <v>233.6</v>
      </c>
      <c r="AJ161" s="223">
        <v>227.8</v>
      </c>
      <c r="AK161" s="223">
        <v>221.3</v>
      </c>
      <c r="AL161" s="223">
        <v>212.6</v>
      </c>
      <c r="AM161" s="223">
        <v>206.2</v>
      </c>
    </row>
    <row r="162" spans="1:39">
      <c r="A162" s="70"/>
      <c r="N162" s="70"/>
      <c r="P162" s="81" t="s">
        <v>539</v>
      </c>
      <c r="Q162" s="223">
        <v>42</v>
      </c>
      <c r="R162" s="223">
        <v>41.8</v>
      </c>
      <c r="S162" s="223">
        <v>41.4</v>
      </c>
      <c r="T162" s="223">
        <v>40.6</v>
      </c>
      <c r="U162" s="223">
        <v>39.9</v>
      </c>
      <c r="V162" s="223">
        <v>38.9</v>
      </c>
      <c r="W162" s="223">
        <v>38.200000000000003</v>
      </c>
      <c r="X162" s="223">
        <v>37.6</v>
      </c>
      <c r="Y162" s="223">
        <v>37</v>
      </c>
      <c r="Z162" s="223">
        <v>36</v>
      </c>
      <c r="AA162" s="223">
        <v>35.200000000000003</v>
      </c>
      <c r="AB162" s="223">
        <v>34.4</v>
      </c>
      <c r="AC162" s="223">
        <v>33.6</v>
      </c>
      <c r="AD162" s="223">
        <v>32.700000000000003</v>
      </c>
      <c r="AE162" s="223">
        <v>31.9</v>
      </c>
      <c r="AF162" s="223">
        <v>31.1</v>
      </c>
      <c r="AG162" s="223">
        <v>30.4</v>
      </c>
      <c r="AH162" s="223">
        <v>29.6</v>
      </c>
      <c r="AI162" s="223">
        <v>29</v>
      </c>
      <c r="AJ162" s="223">
        <v>28.3</v>
      </c>
      <c r="AK162" s="223">
        <v>27.5</v>
      </c>
      <c r="AL162" s="223">
        <v>26.6</v>
      </c>
      <c r="AM162" s="223">
        <v>25.8</v>
      </c>
    </row>
    <row r="163" spans="1:39">
      <c r="A163" s="70"/>
      <c r="N163" s="70"/>
      <c r="P163" s="81" t="s">
        <v>540</v>
      </c>
      <c r="Q163" s="223">
        <v>193.1</v>
      </c>
      <c r="R163" s="223">
        <v>188.3</v>
      </c>
      <c r="S163" s="223">
        <v>186.5</v>
      </c>
      <c r="T163" s="223">
        <v>184.7</v>
      </c>
      <c r="U163" s="223">
        <v>181.6</v>
      </c>
      <c r="V163" s="223">
        <v>178</v>
      </c>
      <c r="W163" s="223">
        <v>175.8</v>
      </c>
      <c r="X163" s="223">
        <v>173.2</v>
      </c>
      <c r="Y163" s="223">
        <v>170.7</v>
      </c>
      <c r="Z163" s="223">
        <v>167.7</v>
      </c>
      <c r="AA163" s="223">
        <v>164.5</v>
      </c>
      <c r="AB163" s="223">
        <v>161.5</v>
      </c>
      <c r="AC163" s="223">
        <v>158.69999999999999</v>
      </c>
      <c r="AD163" s="223">
        <v>155.6</v>
      </c>
      <c r="AE163" s="223">
        <v>152.80000000000001</v>
      </c>
      <c r="AF163" s="223">
        <v>149.69999999999999</v>
      </c>
      <c r="AG163" s="223">
        <v>105.8</v>
      </c>
      <c r="AH163" s="223">
        <v>103</v>
      </c>
      <c r="AI163" s="223">
        <v>101</v>
      </c>
      <c r="AJ163" s="223">
        <v>98.6</v>
      </c>
      <c r="AK163" s="223">
        <v>95.8</v>
      </c>
      <c r="AL163" s="223">
        <v>92.3</v>
      </c>
      <c r="AM163" s="223">
        <v>89.6</v>
      </c>
    </row>
    <row r="164" spans="1:39">
      <c r="A164" s="70"/>
      <c r="N164" s="70"/>
      <c r="P164" s="81" t="s">
        <v>46</v>
      </c>
      <c r="Q164" s="223">
        <v>315.39999999999998</v>
      </c>
      <c r="R164" s="223">
        <v>312.60000000000002</v>
      </c>
      <c r="S164" s="223">
        <v>309.60000000000002</v>
      </c>
      <c r="T164" s="223">
        <v>304</v>
      </c>
      <c r="U164" s="223">
        <v>298.7</v>
      </c>
      <c r="V164" s="223">
        <v>291.10000000000002</v>
      </c>
      <c r="W164" s="223">
        <v>286</v>
      </c>
      <c r="X164" s="223">
        <v>281.3</v>
      </c>
      <c r="Y164" s="223">
        <v>276.10000000000002</v>
      </c>
      <c r="Z164" s="223">
        <v>269.3</v>
      </c>
      <c r="AA164" s="223">
        <v>263.2</v>
      </c>
      <c r="AB164" s="223">
        <v>256.60000000000002</v>
      </c>
      <c r="AC164" s="223">
        <v>250</v>
      </c>
      <c r="AD164" s="223">
        <v>242.8</v>
      </c>
      <c r="AE164" s="223">
        <v>237.1</v>
      </c>
      <c r="AF164" s="223">
        <v>230.7</v>
      </c>
      <c r="AG164" s="223">
        <v>225</v>
      </c>
      <c r="AH164" s="223">
        <v>218.5</v>
      </c>
      <c r="AI164" s="223">
        <v>213.7</v>
      </c>
      <c r="AJ164" s="223">
        <v>208.6</v>
      </c>
      <c r="AK164" s="223">
        <v>202.7</v>
      </c>
      <c r="AL164" s="223">
        <v>195</v>
      </c>
      <c r="AM164" s="223">
        <v>189.2</v>
      </c>
    </row>
    <row r="165" spans="1:39">
      <c r="A165" s="70"/>
      <c r="N165" s="70"/>
      <c r="P165" s="81" t="s">
        <v>47</v>
      </c>
      <c r="Q165" s="223">
        <v>396.9</v>
      </c>
      <c r="R165" s="223">
        <v>394</v>
      </c>
      <c r="S165" s="223">
        <v>390.5</v>
      </c>
      <c r="T165" s="223">
        <v>383.3</v>
      </c>
      <c r="U165" s="223">
        <v>376.4</v>
      </c>
      <c r="V165" s="223">
        <v>366.5</v>
      </c>
      <c r="W165" s="223">
        <v>359.7</v>
      </c>
      <c r="X165" s="223">
        <v>354</v>
      </c>
      <c r="Y165" s="223">
        <v>347.5</v>
      </c>
      <c r="Z165" s="223">
        <v>338.7</v>
      </c>
      <c r="AA165" s="223">
        <v>330.9</v>
      </c>
      <c r="AB165" s="223">
        <v>322.3</v>
      </c>
      <c r="AC165" s="223">
        <v>313.8</v>
      </c>
      <c r="AD165" s="223">
        <v>304.5</v>
      </c>
      <c r="AE165" s="223">
        <v>297.60000000000002</v>
      </c>
      <c r="AF165" s="223">
        <v>289.3</v>
      </c>
      <c r="AG165" s="223">
        <v>282</v>
      </c>
      <c r="AH165" s="223">
        <v>273.60000000000002</v>
      </c>
      <c r="AI165" s="223">
        <v>267.39999999999998</v>
      </c>
      <c r="AJ165" s="223">
        <v>260.89999999999998</v>
      </c>
      <c r="AK165" s="223">
        <v>253.4</v>
      </c>
      <c r="AL165" s="223">
        <v>243.4</v>
      </c>
      <c r="AM165" s="223">
        <v>236.1</v>
      </c>
    </row>
    <row r="166" spans="1:39">
      <c r="A166" s="70"/>
      <c r="N166" s="70"/>
      <c r="P166" s="81" t="s">
        <v>48</v>
      </c>
      <c r="Q166" s="223">
        <v>433.1</v>
      </c>
      <c r="R166" s="223">
        <v>428.2</v>
      </c>
      <c r="S166" s="223">
        <v>423.5</v>
      </c>
      <c r="T166" s="223">
        <v>416.1</v>
      </c>
      <c r="U166" s="223">
        <v>408.2</v>
      </c>
      <c r="V166" s="223">
        <v>397.7</v>
      </c>
      <c r="W166" s="223">
        <v>390.8</v>
      </c>
      <c r="X166" s="223">
        <v>383.5</v>
      </c>
      <c r="Y166" s="223">
        <v>375.9</v>
      </c>
      <c r="Z166" s="223">
        <v>367</v>
      </c>
      <c r="AA166" s="223">
        <v>358.1</v>
      </c>
      <c r="AB166" s="223">
        <v>349.1</v>
      </c>
      <c r="AC166" s="223">
        <v>339.9</v>
      </c>
      <c r="AD166" s="223">
        <v>329.8</v>
      </c>
      <c r="AE166" s="223">
        <v>300.60000000000002</v>
      </c>
      <c r="AF166" s="223">
        <v>291.7</v>
      </c>
      <c r="AG166" s="223">
        <v>283.8</v>
      </c>
      <c r="AH166" s="223">
        <v>274.89999999999998</v>
      </c>
      <c r="AI166" s="223">
        <v>268.2</v>
      </c>
      <c r="AJ166" s="223">
        <v>261.3</v>
      </c>
      <c r="AK166" s="223">
        <v>253.5</v>
      </c>
      <c r="AL166" s="223">
        <v>243</v>
      </c>
      <c r="AM166" s="223">
        <v>235.3</v>
      </c>
    </row>
    <row r="167" spans="1:39">
      <c r="A167" s="70"/>
      <c r="N167" s="70"/>
      <c r="P167" s="81" t="s">
        <v>49</v>
      </c>
      <c r="Q167" s="223">
        <v>306.7</v>
      </c>
      <c r="R167" s="223">
        <v>304.2</v>
      </c>
      <c r="S167" s="223">
        <v>301.3</v>
      </c>
      <c r="T167" s="223">
        <v>296.2</v>
      </c>
      <c r="U167" s="223">
        <v>290.7</v>
      </c>
      <c r="V167" s="223">
        <v>283</v>
      </c>
      <c r="W167" s="223">
        <v>281.89999999999998</v>
      </c>
      <c r="X167" s="223">
        <v>260.39999999999998</v>
      </c>
      <c r="Y167" s="223">
        <v>252.3</v>
      </c>
      <c r="Z167" s="223">
        <v>246</v>
      </c>
      <c r="AA167" s="223">
        <v>239.6</v>
      </c>
      <c r="AB167" s="223">
        <v>233.3</v>
      </c>
      <c r="AC167" s="223">
        <v>227.3</v>
      </c>
      <c r="AD167" s="223">
        <v>220.4</v>
      </c>
      <c r="AE167" s="223">
        <v>215.2</v>
      </c>
      <c r="AF167" s="223">
        <v>209</v>
      </c>
      <c r="AG167" s="223">
        <v>203.4</v>
      </c>
      <c r="AH167" s="223">
        <v>197.3</v>
      </c>
      <c r="AI167" s="223">
        <v>193</v>
      </c>
      <c r="AJ167" s="223">
        <v>188.3</v>
      </c>
      <c r="AK167" s="223">
        <v>183</v>
      </c>
      <c r="AL167" s="223">
        <v>175.7</v>
      </c>
      <c r="AM167" s="223">
        <v>170.2</v>
      </c>
    </row>
    <row r="168" spans="1:39">
      <c r="A168" s="70"/>
      <c r="N168" s="70"/>
      <c r="P168" s="81" t="s">
        <v>50</v>
      </c>
      <c r="Q168" s="223">
        <v>229.6</v>
      </c>
      <c r="R168" s="223">
        <v>227.7</v>
      </c>
      <c r="S168" s="223">
        <v>225.2</v>
      </c>
      <c r="T168" s="223">
        <v>220.9</v>
      </c>
      <c r="U168" s="223">
        <v>216.8</v>
      </c>
      <c r="V168" s="223">
        <v>211.3</v>
      </c>
      <c r="W168" s="223">
        <v>207.4</v>
      </c>
      <c r="X168" s="223">
        <v>203.9</v>
      </c>
      <c r="Y168" s="223">
        <v>199.9</v>
      </c>
      <c r="Z168" s="223">
        <v>194.7</v>
      </c>
      <c r="AA168" s="223">
        <v>190.2</v>
      </c>
      <c r="AB168" s="223">
        <v>185.3</v>
      </c>
      <c r="AC168" s="223">
        <v>180.4</v>
      </c>
      <c r="AD168" s="223">
        <v>174.9</v>
      </c>
      <c r="AE168" s="223">
        <v>170.5</v>
      </c>
      <c r="AF168" s="223">
        <v>165.6</v>
      </c>
      <c r="AG168" s="223">
        <v>161.5</v>
      </c>
      <c r="AH168" s="223">
        <v>156.6</v>
      </c>
      <c r="AI168" s="223">
        <v>153</v>
      </c>
      <c r="AJ168" s="223">
        <v>149.1</v>
      </c>
      <c r="AK168" s="223">
        <v>144.5</v>
      </c>
      <c r="AL168" s="223">
        <v>138.69999999999999</v>
      </c>
      <c r="AM168" s="223">
        <v>134.4</v>
      </c>
    </row>
    <row r="169" spans="1:39">
      <c r="A169" s="70"/>
      <c r="N169" s="70"/>
      <c r="P169" s="77" t="s">
        <v>510</v>
      </c>
      <c r="Q169" s="224">
        <v>3909</v>
      </c>
      <c r="R169" s="224">
        <v>3875</v>
      </c>
      <c r="S169" s="224">
        <v>3838</v>
      </c>
      <c r="T169" s="224">
        <v>3771</v>
      </c>
      <c r="U169" s="224">
        <v>3704</v>
      </c>
      <c r="V169" s="224">
        <v>3612</v>
      </c>
      <c r="W169" s="224">
        <v>3552</v>
      </c>
      <c r="X169" s="224">
        <v>3481</v>
      </c>
      <c r="Y169" s="224">
        <v>3416</v>
      </c>
      <c r="Z169" s="224">
        <v>3334</v>
      </c>
      <c r="AA169" s="224">
        <v>3258</v>
      </c>
      <c r="AB169" s="224">
        <v>3179</v>
      </c>
      <c r="AC169" s="224">
        <v>3101</v>
      </c>
      <c r="AD169" s="224">
        <v>3016</v>
      </c>
      <c r="AE169" s="224">
        <v>2925</v>
      </c>
      <c r="AF169" s="224">
        <v>2847</v>
      </c>
      <c r="AG169" s="224">
        <v>2737</v>
      </c>
      <c r="AH169" s="224">
        <v>2659</v>
      </c>
      <c r="AI169" s="224">
        <v>2602</v>
      </c>
      <c r="AJ169" s="224">
        <v>2540</v>
      </c>
      <c r="AK169" s="224">
        <v>2468</v>
      </c>
      <c r="AL169" s="224">
        <v>2375</v>
      </c>
      <c r="AM169" s="224">
        <v>2303</v>
      </c>
    </row>
    <row r="170" spans="1:39">
      <c r="A170" s="70"/>
      <c r="N170" s="70"/>
      <c r="P170" s="81" t="s">
        <v>541</v>
      </c>
      <c r="Q170" s="221">
        <v>130</v>
      </c>
      <c r="R170" s="221">
        <v>130</v>
      </c>
      <c r="S170" s="221">
        <v>130</v>
      </c>
      <c r="T170" s="221">
        <v>130</v>
      </c>
      <c r="U170" s="221">
        <v>130</v>
      </c>
      <c r="V170" s="221">
        <v>130</v>
      </c>
      <c r="W170" s="221">
        <v>130</v>
      </c>
      <c r="X170" s="221">
        <v>130</v>
      </c>
      <c r="Y170" s="221">
        <v>130</v>
      </c>
      <c r="Z170" s="221">
        <v>130</v>
      </c>
      <c r="AA170" s="221">
        <v>130</v>
      </c>
      <c r="AB170" s="221">
        <v>130</v>
      </c>
      <c r="AC170" s="221">
        <v>130</v>
      </c>
      <c r="AD170" s="221">
        <v>130</v>
      </c>
      <c r="AE170" s="221">
        <v>130</v>
      </c>
      <c r="AF170" s="221">
        <v>130</v>
      </c>
      <c r="AG170" s="221">
        <v>130</v>
      </c>
      <c r="AH170" s="221">
        <v>130</v>
      </c>
      <c r="AI170" s="221">
        <v>130</v>
      </c>
      <c r="AJ170" s="221">
        <v>130</v>
      </c>
      <c r="AK170" s="221">
        <v>130</v>
      </c>
      <c r="AL170" s="221">
        <v>130</v>
      </c>
      <c r="AM170" s="221">
        <v>130</v>
      </c>
    </row>
    <row r="171" spans="1:39">
      <c r="A171" s="70"/>
      <c r="N171" s="70"/>
      <c r="P171" s="76" t="s">
        <v>542</v>
      </c>
      <c r="Q171" s="221">
        <v>1309</v>
      </c>
      <c r="R171" s="221">
        <v>1215</v>
      </c>
      <c r="S171" s="221">
        <v>1233</v>
      </c>
      <c r="T171" s="221">
        <v>1233</v>
      </c>
      <c r="U171" s="221">
        <v>1078</v>
      </c>
      <c r="V171" s="221">
        <v>1112</v>
      </c>
      <c r="W171" s="221">
        <v>1112</v>
      </c>
      <c r="X171" s="221">
        <v>1010</v>
      </c>
      <c r="Y171" s="221">
        <v>952</v>
      </c>
      <c r="Z171" s="221">
        <v>904</v>
      </c>
      <c r="AA171" s="221">
        <v>863</v>
      </c>
      <c r="AB171" s="221">
        <v>815</v>
      </c>
      <c r="AC171" s="221">
        <v>789</v>
      </c>
      <c r="AD171" s="221">
        <v>905</v>
      </c>
      <c r="AE171" s="221">
        <v>948</v>
      </c>
      <c r="AF171" s="221">
        <v>902</v>
      </c>
      <c r="AG171" s="221">
        <v>855</v>
      </c>
      <c r="AH171" s="221">
        <v>743</v>
      </c>
      <c r="AI171" s="221">
        <v>743</v>
      </c>
      <c r="AJ171" s="221">
        <v>743</v>
      </c>
      <c r="AK171" s="221">
        <v>703</v>
      </c>
      <c r="AL171" s="221">
        <v>703</v>
      </c>
      <c r="AM171" s="221">
        <v>620</v>
      </c>
    </row>
    <row r="172" spans="1:39">
      <c r="A172" s="70"/>
      <c r="N172" s="70"/>
      <c r="P172" s="81" t="s">
        <v>543</v>
      </c>
      <c r="Q172" s="221">
        <v>274</v>
      </c>
      <c r="R172" s="221">
        <v>275</v>
      </c>
      <c r="S172" s="221">
        <v>296</v>
      </c>
      <c r="T172" s="221">
        <v>316</v>
      </c>
      <c r="U172" s="221">
        <v>330</v>
      </c>
      <c r="V172" s="221">
        <v>350</v>
      </c>
      <c r="W172" s="221">
        <v>362</v>
      </c>
      <c r="X172" s="221">
        <v>370</v>
      </c>
      <c r="Y172" s="221">
        <v>374</v>
      </c>
      <c r="Z172" s="221">
        <v>374</v>
      </c>
      <c r="AA172" s="221">
        <v>382</v>
      </c>
      <c r="AB172" s="221">
        <v>383</v>
      </c>
      <c r="AC172" s="221">
        <v>383</v>
      </c>
      <c r="AD172" s="221">
        <v>412</v>
      </c>
      <c r="AE172" s="221">
        <v>421</v>
      </c>
      <c r="AF172" s="221">
        <v>422</v>
      </c>
      <c r="AG172" s="221">
        <v>424</v>
      </c>
      <c r="AH172" s="221">
        <v>426</v>
      </c>
      <c r="AI172" s="221">
        <v>428</v>
      </c>
      <c r="AJ172" s="221">
        <v>438</v>
      </c>
      <c r="AK172" s="221">
        <v>438</v>
      </c>
      <c r="AL172" s="221">
        <v>437</v>
      </c>
      <c r="AM172" s="221">
        <v>437</v>
      </c>
    </row>
    <row r="173" spans="1:39">
      <c r="A173" s="70"/>
      <c r="N173" s="70"/>
      <c r="P173" s="81" t="s">
        <v>544</v>
      </c>
      <c r="Q173" s="83">
        <v>0</v>
      </c>
      <c r="R173" s="83">
        <v>0</v>
      </c>
      <c r="S173" s="83">
        <v>0</v>
      </c>
      <c r="T173" s="83">
        <v>0</v>
      </c>
      <c r="U173" s="83">
        <v>0</v>
      </c>
      <c r="V173" s="83">
        <v>0</v>
      </c>
      <c r="W173" s="83">
        <v>0</v>
      </c>
      <c r="X173" s="83">
        <v>0</v>
      </c>
      <c r="Y173" s="83">
        <v>0</v>
      </c>
      <c r="Z173" s="83">
        <v>0</v>
      </c>
      <c r="AA173" s="83">
        <v>0</v>
      </c>
      <c r="AB173" s="83">
        <v>0</v>
      </c>
      <c r="AC173" s="83">
        <v>0</v>
      </c>
      <c r="AD173" s="83">
        <v>0</v>
      </c>
      <c r="AE173" s="83">
        <v>0</v>
      </c>
      <c r="AF173" s="83">
        <v>0</v>
      </c>
      <c r="AG173" s="83">
        <v>0</v>
      </c>
      <c r="AH173" s="83">
        <v>0</v>
      </c>
      <c r="AI173" s="83">
        <v>0</v>
      </c>
      <c r="AJ173" s="83">
        <v>0</v>
      </c>
      <c r="AK173" s="83">
        <v>0</v>
      </c>
      <c r="AL173" s="83">
        <v>0</v>
      </c>
      <c r="AM173" s="83">
        <v>0</v>
      </c>
    </row>
    <row r="174" spans="1:39">
      <c r="A174" s="70"/>
      <c r="N174" s="70"/>
      <c r="P174" s="77" t="s">
        <v>545</v>
      </c>
      <c r="Q174" s="84">
        <f t="shared" ref="Q174:AM174" si="0">SUM(Q170:Q173)</f>
        <v>1713</v>
      </c>
      <c r="R174" s="84">
        <f t="shared" si="0"/>
        <v>1620</v>
      </c>
      <c r="S174" s="84">
        <f t="shared" si="0"/>
        <v>1659</v>
      </c>
      <c r="T174" s="84">
        <f t="shared" si="0"/>
        <v>1679</v>
      </c>
      <c r="U174" s="84">
        <f t="shared" si="0"/>
        <v>1538</v>
      </c>
      <c r="V174" s="84">
        <f t="shared" si="0"/>
        <v>1592</v>
      </c>
      <c r="W174" s="84">
        <f t="shared" si="0"/>
        <v>1604</v>
      </c>
      <c r="X174" s="84">
        <f t="shared" si="0"/>
        <v>1510</v>
      </c>
      <c r="Y174" s="84">
        <f t="shared" si="0"/>
        <v>1456</v>
      </c>
      <c r="Z174" s="84">
        <f t="shared" si="0"/>
        <v>1408</v>
      </c>
      <c r="AA174" s="84">
        <f t="shared" si="0"/>
        <v>1375</v>
      </c>
      <c r="AB174" s="84">
        <f t="shared" si="0"/>
        <v>1328</v>
      </c>
      <c r="AC174" s="84">
        <f t="shared" si="0"/>
        <v>1302</v>
      </c>
      <c r="AD174" s="84">
        <f t="shared" si="0"/>
        <v>1447</v>
      </c>
      <c r="AE174" s="84">
        <f t="shared" si="0"/>
        <v>1499</v>
      </c>
      <c r="AF174" s="84">
        <f t="shared" si="0"/>
        <v>1454</v>
      </c>
      <c r="AG174" s="84">
        <f t="shared" si="0"/>
        <v>1409</v>
      </c>
      <c r="AH174" s="84">
        <f t="shared" si="0"/>
        <v>1299</v>
      </c>
      <c r="AI174" s="84">
        <f t="shared" si="0"/>
        <v>1301</v>
      </c>
      <c r="AJ174" s="84">
        <f t="shared" si="0"/>
        <v>1311</v>
      </c>
      <c r="AK174" s="84">
        <f t="shared" si="0"/>
        <v>1271</v>
      </c>
      <c r="AL174" s="84">
        <f t="shared" si="0"/>
        <v>1270</v>
      </c>
      <c r="AM174" s="84">
        <f t="shared" si="0"/>
        <v>1187</v>
      </c>
    </row>
    <row r="175" spans="1:39">
      <c r="A175" s="70"/>
      <c r="N175" s="70"/>
      <c r="P175" s="77" t="s">
        <v>51</v>
      </c>
      <c r="Q175" s="84">
        <f t="shared" ref="Q175:AM175" si="1">Q169+Q174</f>
        <v>5622</v>
      </c>
      <c r="R175" s="84">
        <f t="shared" si="1"/>
        <v>5495</v>
      </c>
      <c r="S175" s="84">
        <f t="shared" si="1"/>
        <v>5497</v>
      </c>
      <c r="T175" s="84">
        <f t="shared" si="1"/>
        <v>5450</v>
      </c>
      <c r="U175" s="84">
        <f t="shared" si="1"/>
        <v>5242</v>
      </c>
      <c r="V175" s="84">
        <f t="shared" si="1"/>
        <v>5204</v>
      </c>
      <c r="W175" s="84">
        <f t="shared" si="1"/>
        <v>5156</v>
      </c>
      <c r="X175" s="84">
        <f t="shared" si="1"/>
        <v>4991</v>
      </c>
      <c r="Y175" s="84">
        <f t="shared" si="1"/>
        <v>4872</v>
      </c>
      <c r="Z175" s="84">
        <f t="shared" si="1"/>
        <v>4742</v>
      </c>
      <c r="AA175" s="84">
        <f t="shared" si="1"/>
        <v>4633</v>
      </c>
      <c r="AB175" s="84">
        <f t="shared" si="1"/>
        <v>4507</v>
      </c>
      <c r="AC175" s="84">
        <f t="shared" si="1"/>
        <v>4403</v>
      </c>
      <c r="AD175" s="84">
        <f t="shared" si="1"/>
        <v>4463</v>
      </c>
      <c r="AE175" s="84">
        <f t="shared" si="1"/>
        <v>4424</v>
      </c>
      <c r="AF175" s="84">
        <f t="shared" si="1"/>
        <v>4301</v>
      </c>
      <c r="AG175" s="84">
        <f t="shared" si="1"/>
        <v>4146</v>
      </c>
      <c r="AH175" s="84">
        <f t="shared" si="1"/>
        <v>3958</v>
      </c>
      <c r="AI175" s="84">
        <f t="shared" si="1"/>
        <v>3903</v>
      </c>
      <c r="AJ175" s="84">
        <f t="shared" si="1"/>
        <v>3851</v>
      </c>
      <c r="AK175" s="84">
        <f t="shared" si="1"/>
        <v>3739</v>
      </c>
      <c r="AL175" s="84">
        <f t="shared" si="1"/>
        <v>3645</v>
      </c>
      <c r="AM175" s="84">
        <f t="shared" si="1"/>
        <v>3490</v>
      </c>
    </row>
    <row r="176" spans="1:39">
      <c r="A176" s="70"/>
      <c r="N176" s="70"/>
    </row>
    <row r="177" spans="1:255">
      <c r="A177" s="70"/>
      <c r="N177" s="70"/>
    </row>
    <row r="178" spans="1:255">
      <c r="A178" s="70"/>
      <c r="N178" s="70"/>
    </row>
    <row r="179" spans="1:255" s="71" customFormat="1">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c r="CB179" s="70"/>
      <c r="CC179" s="70"/>
      <c r="CD179" s="70"/>
      <c r="CE179" s="70"/>
      <c r="CF179" s="70"/>
      <c r="CG179" s="70"/>
      <c r="CH179" s="70"/>
      <c r="CI179" s="70"/>
      <c r="CJ179" s="70"/>
      <c r="CK179" s="70"/>
      <c r="CL179" s="70"/>
      <c r="CM179" s="70"/>
      <c r="CN179" s="70"/>
      <c r="CO179" s="70"/>
      <c r="CP179" s="70"/>
      <c r="CQ179" s="70"/>
      <c r="CR179" s="70"/>
      <c r="CS179" s="70"/>
      <c r="CT179" s="70"/>
      <c r="CU179" s="70"/>
      <c r="CV179" s="70"/>
      <c r="CW179" s="70"/>
      <c r="CX179" s="70"/>
      <c r="CY179" s="70"/>
      <c r="CZ179" s="70"/>
      <c r="DA179" s="70"/>
      <c r="DB179" s="70"/>
      <c r="DC179" s="70"/>
      <c r="DD179" s="70"/>
      <c r="DE179" s="70"/>
      <c r="DF179" s="70"/>
      <c r="DG179" s="70"/>
      <c r="DH179" s="70"/>
      <c r="DI179" s="70"/>
      <c r="DJ179" s="70"/>
      <c r="DK179" s="70"/>
      <c r="DL179" s="70"/>
      <c r="DM179" s="70"/>
      <c r="DN179" s="70"/>
      <c r="DO179" s="70"/>
      <c r="DP179" s="70"/>
      <c r="DQ179" s="70"/>
      <c r="DR179" s="70"/>
      <c r="DS179" s="70"/>
      <c r="DT179" s="70"/>
      <c r="DU179" s="70"/>
      <c r="DV179" s="70"/>
      <c r="DW179" s="70"/>
      <c r="DX179" s="70"/>
      <c r="DY179" s="70"/>
      <c r="DZ179" s="70"/>
      <c r="EA179" s="70"/>
      <c r="EB179" s="70"/>
      <c r="EC179" s="70"/>
      <c r="ED179" s="70"/>
      <c r="EE179" s="70"/>
      <c r="EF179" s="70"/>
      <c r="EG179" s="70"/>
      <c r="EH179" s="70"/>
      <c r="EI179" s="70"/>
      <c r="EJ179" s="70"/>
      <c r="EK179" s="70"/>
      <c r="EL179" s="70"/>
      <c r="EM179" s="70"/>
      <c r="EN179" s="70"/>
      <c r="EO179" s="70"/>
      <c r="EP179" s="70"/>
      <c r="EQ179" s="70"/>
      <c r="ER179" s="70"/>
      <c r="ES179" s="70"/>
      <c r="ET179" s="70"/>
      <c r="EU179" s="70"/>
      <c r="EV179" s="70"/>
      <c r="EW179" s="70"/>
      <c r="EX179" s="70"/>
      <c r="EY179" s="70"/>
      <c r="EZ179" s="70"/>
      <c r="FA179" s="70"/>
      <c r="FB179" s="70"/>
      <c r="FC179" s="70"/>
      <c r="FD179" s="70"/>
      <c r="FE179" s="70"/>
      <c r="FF179" s="70"/>
      <c r="FG179" s="70"/>
      <c r="FH179" s="70"/>
      <c r="FI179" s="70"/>
      <c r="FJ179" s="70"/>
      <c r="FK179" s="70"/>
      <c r="FL179" s="70"/>
      <c r="FM179" s="70"/>
      <c r="FN179" s="70"/>
      <c r="FO179" s="70"/>
      <c r="FP179" s="70"/>
      <c r="FQ179" s="70"/>
      <c r="FR179" s="70"/>
      <c r="FS179" s="70"/>
      <c r="FT179" s="70"/>
      <c r="FU179" s="70"/>
      <c r="FV179" s="70"/>
      <c r="FW179" s="70"/>
      <c r="FX179" s="70"/>
      <c r="FY179" s="70"/>
      <c r="FZ179" s="70"/>
      <c r="GA179" s="70"/>
      <c r="GB179" s="70"/>
      <c r="GC179" s="70"/>
      <c r="GD179" s="70"/>
      <c r="GE179" s="70"/>
      <c r="GF179" s="70"/>
      <c r="GG179" s="70"/>
      <c r="GH179" s="70"/>
      <c r="GI179" s="70"/>
      <c r="GJ179" s="70"/>
      <c r="GK179" s="70"/>
      <c r="GL179" s="70"/>
      <c r="GM179" s="70"/>
      <c r="GN179" s="70"/>
      <c r="GO179" s="70"/>
      <c r="GP179" s="70"/>
      <c r="GQ179" s="70"/>
      <c r="GR179" s="70"/>
      <c r="GS179" s="70"/>
      <c r="GT179" s="70"/>
      <c r="GU179" s="70"/>
      <c r="GV179" s="70"/>
      <c r="GW179" s="70"/>
      <c r="GX179" s="70"/>
      <c r="GY179" s="70"/>
      <c r="GZ179" s="70"/>
      <c r="HA179" s="70"/>
      <c r="HB179" s="70"/>
      <c r="HC179" s="70"/>
      <c r="HD179" s="70"/>
      <c r="HE179" s="70"/>
      <c r="HF179" s="70"/>
      <c r="HG179" s="70"/>
      <c r="HH179" s="70"/>
      <c r="HI179" s="70"/>
      <c r="HJ179" s="70"/>
      <c r="HK179" s="70"/>
      <c r="HL179" s="70"/>
      <c r="HM179" s="70"/>
      <c r="HN179" s="70"/>
      <c r="HO179" s="70"/>
      <c r="HP179" s="70"/>
      <c r="HQ179" s="70"/>
      <c r="HR179" s="70"/>
      <c r="HS179" s="70"/>
      <c r="HT179" s="70"/>
      <c r="HU179" s="70"/>
      <c r="HV179" s="70"/>
      <c r="HW179" s="70"/>
      <c r="HX179" s="70"/>
      <c r="HY179" s="70"/>
      <c r="HZ179" s="70"/>
      <c r="IA179" s="70"/>
      <c r="IB179" s="70"/>
      <c r="IC179" s="70"/>
      <c r="ID179" s="70"/>
      <c r="IE179" s="70"/>
      <c r="IF179" s="70"/>
      <c r="IG179" s="70"/>
      <c r="IH179" s="70"/>
      <c r="II179" s="70"/>
      <c r="IJ179" s="70"/>
      <c r="IK179" s="70"/>
      <c r="IL179" s="70"/>
      <c r="IM179" s="70"/>
      <c r="IN179" s="70"/>
      <c r="IO179" s="70"/>
      <c r="IP179" s="70"/>
      <c r="IQ179" s="70"/>
      <c r="IR179" s="70"/>
      <c r="IS179" s="70"/>
      <c r="IT179" s="70"/>
      <c r="IU179" s="70"/>
    </row>
    <row r="180" spans="1:255">
      <c r="A180" s="70"/>
      <c r="C180" s="73" t="s">
        <v>546</v>
      </c>
      <c r="N180" s="70"/>
    </row>
    <row r="181" spans="1:255">
      <c r="A181" s="70"/>
      <c r="C181" s="73" t="s">
        <v>502</v>
      </c>
      <c r="N181" s="70"/>
      <c r="P181" s="73"/>
    </row>
    <row r="182" spans="1:255">
      <c r="A182" s="70"/>
      <c r="N182" s="70"/>
      <c r="P182" s="72" t="s">
        <v>518</v>
      </c>
      <c r="Q182" s="80"/>
      <c r="R182" s="80"/>
      <c r="S182" s="80"/>
      <c r="T182" s="80"/>
      <c r="U182" s="80"/>
      <c r="V182" s="80"/>
      <c r="W182" s="80"/>
      <c r="X182" s="80"/>
      <c r="Y182" s="80"/>
      <c r="Z182" s="80"/>
      <c r="AA182" s="80"/>
      <c r="AB182" s="80"/>
      <c r="AC182" s="80"/>
      <c r="AD182" s="80"/>
      <c r="AE182" s="80"/>
      <c r="AF182" s="80"/>
      <c r="AG182" s="80"/>
      <c r="AH182" s="80"/>
    </row>
    <row r="183" spans="1:255">
      <c r="A183" s="70"/>
      <c r="N183" s="70"/>
    </row>
    <row r="184" spans="1:255">
      <c r="A184" s="70"/>
      <c r="N184" s="70"/>
      <c r="P184" s="81" t="s">
        <v>519</v>
      </c>
      <c r="Q184" s="82" t="s">
        <v>9</v>
      </c>
      <c r="R184" s="82" t="s">
        <v>10</v>
      </c>
      <c r="S184" s="82" t="s">
        <v>11</v>
      </c>
      <c r="T184" s="82" t="s">
        <v>39</v>
      </c>
      <c r="U184" s="82" t="s">
        <v>520</v>
      </c>
      <c r="V184" s="82" t="s">
        <v>521</v>
      </c>
      <c r="W184" s="82" t="s">
        <v>522</v>
      </c>
      <c r="X184" s="82" t="s">
        <v>523</v>
      </c>
      <c r="Y184" s="82" t="s">
        <v>524</v>
      </c>
      <c r="Z184" s="82" t="s">
        <v>525</v>
      </c>
      <c r="AA184" s="82" t="s">
        <v>526</v>
      </c>
      <c r="AB184" s="82" t="s">
        <v>527</v>
      </c>
      <c r="AC184" s="82" t="s">
        <v>528</v>
      </c>
      <c r="AD184" s="82" t="s">
        <v>529</v>
      </c>
      <c r="AE184" s="82" t="s">
        <v>530</v>
      </c>
      <c r="AF184" s="82" t="s">
        <v>531</v>
      </c>
      <c r="AG184" s="82" t="s">
        <v>532</v>
      </c>
      <c r="AH184" s="82" t="s">
        <v>533</v>
      </c>
      <c r="AI184" s="82" t="s">
        <v>534</v>
      </c>
      <c r="AJ184" s="82" t="s">
        <v>535</v>
      </c>
      <c r="AK184" s="82" t="s">
        <v>536</v>
      </c>
      <c r="AL184" s="82" t="s">
        <v>537</v>
      </c>
      <c r="AM184" s="82" t="s">
        <v>538</v>
      </c>
    </row>
    <row r="185" spans="1:255">
      <c r="A185" s="70"/>
      <c r="N185" s="70"/>
      <c r="P185" s="81" t="s">
        <v>40</v>
      </c>
      <c r="Q185" s="225">
        <v>325.60000000000002</v>
      </c>
      <c r="R185" s="225">
        <v>324.60000000000002</v>
      </c>
      <c r="S185" s="225">
        <v>322</v>
      </c>
      <c r="T185" s="225">
        <v>317.5</v>
      </c>
      <c r="U185" s="225">
        <v>312.60000000000002</v>
      </c>
      <c r="V185" s="225">
        <v>306.7</v>
      </c>
      <c r="W185" s="225">
        <v>302.10000000000002</v>
      </c>
      <c r="X185" s="225">
        <v>297.39999999999998</v>
      </c>
      <c r="Y185" s="225">
        <v>292.10000000000002</v>
      </c>
      <c r="Z185" s="225">
        <v>287.10000000000002</v>
      </c>
      <c r="AA185" s="225">
        <v>282.60000000000002</v>
      </c>
      <c r="AB185" s="225">
        <v>276.89999999999998</v>
      </c>
      <c r="AC185" s="225">
        <v>271.3</v>
      </c>
      <c r="AD185" s="225">
        <v>264.3</v>
      </c>
      <c r="AE185" s="225">
        <v>258.60000000000002</v>
      </c>
      <c r="AF185" s="225">
        <v>251</v>
      </c>
      <c r="AG185" s="225">
        <v>242.6</v>
      </c>
      <c r="AH185" s="225">
        <v>231.9</v>
      </c>
      <c r="AI185" s="225">
        <v>219.6</v>
      </c>
      <c r="AJ185" s="225">
        <v>207.5</v>
      </c>
      <c r="AK185" s="225">
        <v>196.7</v>
      </c>
      <c r="AL185" s="225">
        <v>182.8</v>
      </c>
      <c r="AM185" s="225">
        <v>171.5</v>
      </c>
    </row>
    <row r="186" spans="1:255">
      <c r="A186" s="70"/>
      <c r="N186" s="70"/>
      <c r="P186" s="81" t="s">
        <v>41</v>
      </c>
      <c r="Q186" s="225">
        <v>203.1</v>
      </c>
      <c r="R186" s="225">
        <v>202.2</v>
      </c>
      <c r="S186" s="225">
        <v>201.1</v>
      </c>
      <c r="T186" s="225">
        <v>198.1</v>
      </c>
      <c r="U186" s="225">
        <v>195.2</v>
      </c>
      <c r="V186" s="225">
        <v>191.2</v>
      </c>
      <c r="W186" s="225">
        <v>188.8</v>
      </c>
      <c r="X186" s="225">
        <v>186</v>
      </c>
      <c r="Y186" s="225">
        <v>183</v>
      </c>
      <c r="Z186" s="225">
        <v>179.8</v>
      </c>
      <c r="AA186" s="225">
        <v>177.1</v>
      </c>
      <c r="AB186" s="225">
        <v>173.3</v>
      </c>
      <c r="AC186" s="225">
        <v>170.3</v>
      </c>
      <c r="AD186" s="225">
        <v>166.1</v>
      </c>
      <c r="AE186" s="225">
        <v>163</v>
      </c>
      <c r="AF186" s="225">
        <v>158.30000000000001</v>
      </c>
      <c r="AG186" s="225">
        <v>153.1</v>
      </c>
      <c r="AH186" s="225">
        <v>146.30000000000001</v>
      </c>
      <c r="AI186" s="225">
        <v>139.6</v>
      </c>
      <c r="AJ186" s="225">
        <v>132.5</v>
      </c>
      <c r="AK186" s="225">
        <v>126</v>
      </c>
      <c r="AL186" s="225">
        <v>117.6</v>
      </c>
      <c r="AM186" s="225">
        <v>110.7</v>
      </c>
    </row>
    <row r="187" spans="1:255">
      <c r="A187" s="70"/>
      <c r="N187" s="70"/>
      <c r="P187" s="81" t="s">
        <v>42</v>
      </c>
      <c r="Q187" s="225">
        <v>475.2</v>
      </c>
      <c r="R187" s="225">
        <v>471.3</v>
      </c>
      <c r="S187" s="225">
        <v>468.1</v>
      </c>
      <c r="T187" s="225">
        <v>460.8</v>
      </c>
      <c r="U187" s="225">
        <v>453.7</v>
      </c>
      <c r="V187" s="225">
        <v>443.9</v>
      </c>
      <c r="W187" s="225">
        <v>438.1</v>
      </c>
      <c r="X187" s="225">
        <v>431.3</v>
      </c>
      <c r="Y187" s="225">
        <v>424</v>
      </c>
      <c r="Z187" s="225">
        <v>416</v>
      </c>
      <c r="AA187" s="225">
        <v>409.6</v>
      </c>
      <c r="AB187" s="225">
        <v>401</v>
      </c>
      <c r="AC187" s="225">
        <v>392.9</v>
      </c>
      <c r="AD187" s="225">
        <v>383.2</v>
      </c>
      <c r="AE187" s="225">
        <v>376</v>
      </c>
      <c r="AF187" s="225">
        <v>365.1</v>
      </c>
      <c r="AG187" s="225">
        <v>353.1</v>
      </c>
      <c r="AH187" s="225">
        <v>337.7</v>
      </c>
      <c r="AI187" s="225">
        <v>321.8</v>
      </c>
      <c r="AJ187" s="225">
        <v>305.60000000000002</v>
      </c>
      <c r="AK187" s="225">
        <v>290.8</v>
      </c>
      <c r="AL187" s="225">
        <v>271.5</v>
      </c>
      <c r="AM187" s="225">
        <v>257</v>
      </c>
    </row>
    <row r="188" spans="1:255">
      <c r="A188" s="70"/>
      <c r="N188" s="70"/>
      <c r="P188" s="81" t="s">
        <v>43</v>
      </c>
      <c r="Q188" s="225">
        <v>246.1</v>
      </c>
      <c r="R188" s="225">
        <v>244.7</v>
      </c>
      <c r="S188" s="225">
        <v>243.4</v>
      </c>
      <c r="T188" s="225">
        <v>239.8</v>
      </c>
      <c r="U188" s="225">
        <v>236.2</v>
      </c>
      <c r="V188" s="225">
        <v>231.2</v>
      </c>
      <c r="W188" s="225">
        <v>228.1</v>
      </c>
      <c r="X188" s="225">
        <v>224.7</v>
      </c>
      <c r="Y188" s="225">
        <v>220.9</v>
      </c>
      <c r="Z188" s="225">
        <v>216.7</v>
      </c>
      <c r="AA188" s="225">
        <v>213.5</v>
      </c>
      <c r="AB188" s="225">
        <v>209</v>
      </c>
      <c r="AC188" s="225">
        <v>204.7</v>
      </c>
      <c r="AD188" s="225">
        <v>199.6</v>
      </c>
      <c r="AE188" s="225">
        <v>196</v>
      </c>
      <c r="AF188" s="225">
        <v>190.2</v>
      </c>
      <c r="AG188" s="225">
        <v>184.1</v>
      </c>
      <c r="AH188" s="225">
        <v>176.2</v>
      </c>
      <c r="AI188" s="225">
        <v>168</v>
      </c>
      <c r="AJ188" s="225">
        <v>159.9</v>
      </c>
      <c r="AK188" s="225">
        <v>152.5</v>
      </c>
      <c r="AL188" s="225">
        <v>142.69999999999999</v>
      </c>
      <c r="AM188" s="225">
        <v>135.4</v>
      </c>
    </row>
    <row r="189" spans="1:255">
      <c r="A189" s="70"/>
      <c r="N189" s="70"/>
      <c r="P189" s="81" t="s">
        <v>44</v>
      </c>
      <c r="Q189" s="225">
        <v>401.6</v>
      </c>
      <c r="R189" s="225">
        <v>399.1</v>
      </c>
      <c r="S189" s="225">
        <v>396.9</v>
      </c>
      <c r="T189" s="225">
        <v>390.8</v>
      </c>
      <c r="U189" s="225">
        <v>384.8</v>
      </c>
      <c r="V189" s="225">
        <v>376.8</v>
      </c>
      <c r="W189" s="225">
        <v>371.4</v>
      </c>
      <c r="X189" s="225">
        <v>365.5</v>
      </c>
      <c r="Y189" s="225">
        <v>359.5</v>
      </c>
      <c r="Z189" s="225">
        <v>352.8</v>
      </c>
      <c r="AA189" s="225">
        <v>347.9</v>
      </c>
      <c r="AB189" s="225">
        <v>340.4</v>
      </c>
      <c r="AC189" s="225">
        <v>333</v>
      </c>
      <c r="AD189" s="225">
        <v>324.3</v>
      </c>
      <c r="AE189" s="225">
        <v>318.3</v>
      </c>
      <c r="AF189" s="225">
        <v>308.5</v>
      </c>
      <c r="AG189" s="225">
        <v>298.3</v>
      </c>
      <c r="AH189" s="225">
        <v>284.39999999999998</v>
      </c>
      <c r="AI189" s="225">
        <v>269.60000000000002</v>
      </c>
      <c r="AJ189" s="225">
        <v>255</v>
      </c>
      <c r="AK189" s="225">
        <v>241.7</v>
      </c>
      <c r="AL189" s="225">
        <v>224.1</v>
      </c>
      <c r="AM189" s="225">
        <v>211.3</v>
      </c>
    </row>
    <row r="190" spans="1:255">
      <c r="A190" s="70"/>
      <c r="N190" s="70"/>
      <c r="P190" s="81" t="s">
        <v>45</v>
      </c>
      <c r="Q190" s="225">
        <v>347.5</v>
      </c>
      <c r="R190" s="225">
        <v>345.3</v>
      </c>
      <c r="S190" s="225">
        <v>342.9</v>
      </c>
      <c r="T190" s="225">
        <v>337.3</v>
      </c>
      <c r="U190" s="225">
        <v>331.8</v>
      </c>
      <c r="V190" s="225">
        <v>324.89999999999998</v>
      </c>
      <c r="W190" s="225">
        <v>319.89999999999998</v>
      </c>
      <c r="X190" s="225">
        <v>314.2</v>
      </c>
      <c r="Y190" s="225">
        <v>308.5</v>
      </c>
      <c r="Z190" s="225">
        <v>302.3</v>
      </c>
      <c r="AA190" s="225">
        <v>297.89999999999998</v>
      </c>
      <c r="AB190" s="225">
        <v>290.89999999999998</v>
      </c>
      <c r="AC190" s="225">
        <v>284.3</v>
      </c>
      <c r="AD190" s="225">
        <v>276.3</v>
      </c>
      <c r="AE190" s="225">
        <v>271</v>
      </c>
      <c r="AF190" s="225">
        <v>262.39999999999998</v>
      </c>
      <c r="AG190" s="225">
        <v>253.7</v>
      </c>
      <c r="AH190" s="225">
        <v>241.5</v>
      </c>
      <c r="AI190" s="225">
        <v>228.6</v>
      </c>
      <c r="AJ190" s="225">
        <v>215.9</v>
      </c>
      <c r="AK190" s="225">
        <v>204.6</v>
      </c>
      <c r="AL190" s="225">
        <v>189.5</v>
      </c>
      <c r="AM190" s="225">
        <v>178.5</v>
      </c>
    </row>
    <row r="191" spans="1:255">
      <c r="A191" s="70"/>
      <c r="N191" s="70"/>
      <c r="P191" s="81" t="s">
        <v>539</v>
      </c>
      <c r="Q191" s="225">
        <v>42.1</v>
      </c>
      <c r="R191" s="225">
        <v>42</v>
      </c>
      <c r="S191" s="225">
        <v>41.8</v>
      </c>
      <c r="T191" s="225">
        <v>41.1</v>
      </c>
      <c r="U191" s="225">
        <v>40.5</v>
      </c>
      <c r="V191" s="225">
        <v>39.6</v>
      </c>
      <c r="W191" s="225">
        <v>39.1</v>
      </c>
      <c r="X191" s="225">
        <v>38.4</v>
      </c>
      <c r="Y191" s="225">
        <v>37.799999999999997</v>
      </c>
      <c r="Z191" s="225">
        <v>37.1</v>
      </c>
      <c r="AA191" s="225">
        <v>36.5</v>
      </c>
      <c r="AB191" s="225">
        <v>35.700000000000003</v>
      </c>
      <c r="AC191" s="225">
        <v>35</v>
      </c>
      <c r="AD191" s="225">
        <v>34.1</v>
      </c>
      <c r="AE191" s="225">
        <v>33.4</v>
      </c>
      <c r="AF191" s="225">
        <v>32.4</v>
      </c>
      <c r="AG191" s="225">
        <v>31.3</v>
      </c>
      <c r="AH191" s="225">
        <v>29.8</v>
      </c>
      <c r="AI191" s="225">
        <v>28.3</v>
      </c>
      <c r="AJ191" s="225">
        <v>26.7</v>
      </c>
      <c r="AK191" s="225">
        <v>25.3</v>
      </c>
      <c r="AL191" s="225">
        <v>23.5</v>
      </c>
      <c r="AM191" s="225">
        <v>22.1</v>
      </c>
    </row>
    <row r="192" spans="1:255">
      <c r="A192" s="70"/>
      <c r="N192" s="70"/>
      <c r="P192" s="81" t="s">
        <v>540</v>
      </c>
      <c r="Q192" s="225">
        <v>193.4</v>
      </c>
      <c r="R192" s="225">
        <v>189</v>
      </c>
      <c r="S192" s="225">
        <v>187.2</v>
      </c>
      <c r="T192" s="225">
        <v>185.5</v>
      </c>
      <c r="U192" s="225">
        <v>182.6</v>
      </c>
      <c r="V192" s="225">
        <v>179.4</v>
      </c>
      <c r="W192" s="225">
        <v>177.5</v>
      </c>
      <c r="X192" s="225">
        <v>174.9</v>
      </c>
      <c r="Y192" s="225">
        <v>172.3</v>
      </c>
      <c r="Z192" s="225">
        <v>169.6</v>
      </c>
      <c r="AA192" s="225">
        <v>167.3</v>
      </c>
      <c r="AB192" s="225">
        <v>164.6</v>
      </c>
      <c r="AC192" s="225">
        <v>122.3</v>
      </c>
      <c r="AD192" s="225">
        <v>117.5</v>
      </c>
      <c r="AE192" s="225">
        <v>115.1</v>
      </c>
      <c r="AF192" s="225">
        <v>111.6</v>
      </c>
      <c r="AG192" s="225">
        <v>108</v>
      </c>
      <c r="AH192" s="225">
        <v>103.3</v>
      </c>
      <c r="AI192" s="225">
        <v>98.5</v>
      </c>
      <c r="AJ192" s="225">
        <v>93.6</v>
      </c>
      <c r="AK192" s="225">
        <v>89.1</v>
      </c>
      <c r="AL192" s="225">
        <v>83.4</v>
      </c>
      <c r="AM192" s="225">
        <v>79.099999999999994</v>
      </c>
    </row>
    <row r="193" spans="1:255">
      <c r="A193" s="70"/>
      <c r="N193" s="70"/>
      <c r="P193" s="81" t="s">
        <v>46</v>
      </c>
      <c r="Q193" s="225">
        <v>316.39999999999998</v>
      </c>
      <c r="R193" s="225">
        <v>314</v>
      </c>
      <c r="S193" s="225">
        <v>311.7</v>
      </c>
      <c r="T193" s="225">
        <v>306.8</v>
      </c>
      <c r="U193" s="225">
        <v>302</v>
      </c>
      <c r="V193" s="225">
        <v>295.2</v>
      </c>
      <c r="W193" s="225">
        <v>291.10000000000002</v>
      </c>
      <c r="X193" s="225">
        <v>285.89999999999998</v>
      </c>
      <c r="Y193" s="225">
        <v>280.7</v>
      </c>
      <c r="Z193" s="225">
        <v>275</v>
      </c>
      <c r="AA193" s="225">
        <v>270.60000000000002</v>
      </c>
      <c r="AB193" s="225">
        <v>264.39999999999998</v>
      </c>
      <c r="AC193" s="225">
        <v>258.60000000000002</v>
      </c>
      <c r="AD193" s="225">
        <v>251.3</v>
      </c>
      <c r="AE193" s="225">
        <v>246.5</v>
      </c>
      <c r="AF193" s="225">
        <v>238.8</v>
      </c>
      <c r="AG193" s="225">
        <v>230.5</v>
      </c>
      <c r="AH193" s="225">
        <v>219.6</v>
      </c>
      <c r="AI193" s="225">
        <v>208.2</v>
      </c>
      <c r="AJ193" s="225">
        <v>196.7</v>
      </c>
      <c r="AK193" s="225">
        <v>186.4</v>
      </c>
      <c r="AL193" s="225">
        <v>172.9</v>
      </c>
      <c r="AM193" s="225">
        <v>162.9</v>
      </c>
    </row>
    <row r="194" spans="1:255">
      <c r="A194" s="70"/>
      <c r="N194" s="70"/>
      <c r="P194" s="81" t="s">
        <v>47</v>
      </c>
      <c r="Q194" s="225">
        <v>398.2</v>
      </c>
      <c r="R194" s="225">
        <v>396</v>
      </c>
      <c r="S194" s="225">
        <v>393.4</v>
      </c>
      <c r="T194" s="225">
        <v>387.3</v>
      </c>
      <c r="U194" s="225">
        <v>381.2</v>
      </c>
      <c r="V194" s="225">
        <v>372.4</v>
      </c>
      <c r="W194" s="225">
        <v>367</v>
      </c>
      <c r="X194" s="225">
        <v>360.3</v>
      </c>
      <c r="Y194" s="225">
        <v>353.8</v>
      </c>
      <c r="Z194" s="225">
        <v>346.9</v>
      </c>
      <c r="AA194" s="225">
        <v>341.4</v>
      </c>
      <c r="AB194" s="225">
        <v>333.4</v>
      </c>
      <c r="AC194" s="225">
        <v>325.8</v>
      </c>
      <c r="AD194" s="225">
        <v>316.39999999999998</v>
      </c>
      <c r="AE194" s="225">
        <v>310.60000000000002</v>
      </c>
      <c r="AF194" s="225">
        <v>300.60000000000002</v>
      </c>
      <c r="AG194" s="225">
        <v>289.8</v>
      </c>
      <c r="AH194" s="225">
        <v>275.7</v>
      </c>
      <c r="AI194" s="225">
        <v>260.7</v>
      </c>
      <c r="AJ194" s="225">
        <v>245.8</v>
      </c>
      <c r="AK194" s="225">
        <v>232.6</v>
      </c>
      <c r="AL194" s="225">
        <v>214.8</v>
      </c>
      <c r="AM194" s="225">
        <v>201.8</v>
      </c>
    </row>
    <row r="195" spans="1:255">
      <c r="A195" s="70"/>
      <c r="N195" s="70"/>
      <c r="P195" s="81" t="s">
        <v>48</v>
      </c>
      <c r="Q195" s="225">
        <v>434.3</v>
      </c>
      <c r="R195" s="225">
        <v>430</v>
      </c>
      <c r="S195" s="225">
        <v>425.9</v>
      </c>
      <c r="T195" s="225">
        <v>419.4</v>
      </c>
      <c r="U195" s="225">
        <v>412.2</v>
      </c>
      <c r="V195" s="225">
        <v>402.5</v>
      </c>
      <c r="W195" s="225">
        <v>396.8</v>
      </c>
      <c r="X195" s="225">
        <v>389.3</v>
      </c>
      <c r="Y195" s="225">
        <v>381.9</v>
      </c>
      <c r="Z195" s="225">
        <v>373.8</v>
      </c>
      <c r="AA195" s="225">
        <v>345.5</v>
      </c>
      <c r="AB195" s="225">
        <v>337.3</v>
      </c>
      <c r="AC195" s="225">
        <v>329.2</v>
      </c>
      <c r="AD195" s="225">
        <v>319.3</v>
      </c>
      <c r="AE195" s="225">
        <v>313.2</v>
      </c>
      <c r="AF195" s="225">
        <v>303</v>
      </c>
      <c r="AG195" s="225">
        <v>292.2</v>
      </c>
      <c r="AH195" s="225">
        <v>278.2</v>
      </c>
      <c r="AI195" s="225">
        <v>263.60000000000002</v>
      </c>
      <c r="AJ195" s="225">
        <v>249.1</v>
      </c>
      <c r="AK195" s="225">
        <v>236.2</v>
      </c>
      <c r="AL195" s="225">
        <v>218.8</v>
      </c>
      <c r="AM195" s="225">
        <v>206.4</v>
      </c>
    </row>
    <row r="196" spans="1:255">
      <c r="A196" s="70"/>
      <c r="N196" s="70"/>
      <c r="P196" s="81" t="s">
        <v>49</v>
      </c>
      <c r="Q196" s="225">
        <v>307.60000000000002</v>
      </c>
      <c r="R196" s="225">
        <v>305.60000000000002</v>
      </c>
      <c r="S196" s="225">
        <v>303.3</v>
      </c>
      <c r="T196" s="225">
        <v>298.89999999999998</v>
      </c>
      <c r="U196" s="225">
        <v>294</v>
      </c>
      <c r="V196" s="225">
        <v>287.2</v>
      </c>
      <c r="W196" s="225">
        <v>283.10000000000002</v>
      </c>
      <c r="X196" s="225">
        <v>278.3</v>
      </c>
      <c r="Y196" s="225">
        <v>277</v>
      </c>
      <c r="Z196" s="225">
        <v>255.2</v>
      </c>
      <c r="AA196" s="225">
        <v>247.1</v>
      </c>
      <c r="AB196" s="225">
        <v>241.2</v>
      </c>
      <c r="AC196" s="225">
        <v>235.9</v>
      </c>
      <c r="AD196" s="225">
        <v>229.1</v>
      </c>
      <c r="AE196" s="225">
        <v>224.8</v>
      </c>
      <c r="AF196" s="225">
        <v>217.6</v>
      </c>
      <c r="AG196" s="225">
        <v>209.5</v>
      </c>
      <c r="AH196" s="225">
        <v>199.4</v>
      </c>
      <c r="AI196" s="225">
        <v>188.9</v>
      </c>
      <c r="AJ196" s="225">
        <v>178.4</v>
      </c>
      <c r="AK196" s="225">
        <v>169</v>
      </c>
      <c r="AL196" s="225">
        <v>156.19999999999999</v>
      </c>
      <c r="AM196" s="225">
        <v>146.69999999999999</v>
      </c>
    </row>
    <row r="197" spans="1:255">
      <c r="A197" s="70"/>
      <c r="N197" s="70"/>
      <c r="P197" s="81" t="s">
        <v>50</v>
      </c>
      <c r="Q197" s="225">
        <v>230.3</v>
      </c>
      <c r="R197" s="225">
        <v>228.8</v>
      </c>
      <c r="S197" s="225">
        <v>226.8</v>
      </c>
      <c r="T197" s="225">
        <v>223.1</v>
      </c>
      <c r="U197" s="225">
        <v>219.4</v>
      </c>
      <c r="V197" s="225">
        <v>214.6</v>
      </c>
      <c r="W197" s="225">
        <v>211.5</v>
      </c>
      <c r="X197" s="225">
        <v>207.6</v>
      </c>
      <c r="Y197" s="225">
        <v>203.6</v>
      </c>
      <c r="Z197" s="225">
        <v>199.2</v>
      </c>
      <c r="AA197" s="225">
        <v>196.2</v>
      </c>
      <c r="AB197" s="225">
        <v>191.6</v>
      </c>
      <c r="AC197" s="225">
        <v>187.3</v>
      </c>
      <c r="AD197" s="225">
        <v>181.9</v>
      </c>
      <c r="AE197" s="225">
        <v>178.2</v>
      </c>
      <c r="AF197" s="225">
        <v>172.5</v>
      </c>
      <c r="AG197" s="225">
        <v>166.5</v>
      </c>
      <c r="AH197" s="225">
        <v>158.5</v>
      </c>
      <c r="AI197" s="225">
        <v>150</v>
      </c>
      <c r="AJ197" s="225">
        <v>141.6</v>
      </c>
      <c r="AK197" s="225">
        <v>133.9</v>
      </c>
      <c r="AL197" s="225">
        <v>123.9</v>
      </c>
      <c r="AM197" s="225">
        <v>116.5</v>
      </c>
    </row>
    <row r="198" spans="1:255">
      <c r="A198" s="70"/>
      <c r="N198" s="70"/>
      <c r="P198" s="77" t="s">
        <v>510</v>
      </c>
      <c r="Q198" s="226">
        <v>3921</v>
      </c>
      <c r="R198" s="226">
        <v>3893</v>
      </c>
      <c r="S198" s="226">
        <v>3864</v>
      </c>
      <c r="T198" s="226">
        <v>3806</v>
      </c>
      <c r="U198" s="226">
        <v>3746</v>
      </c>
      <c r="V198" s="226">
        <v>3666</v>
      </c>
      <c r="W198" s="226">
        <v>3614</v>
      </c>
      <c r="X198" s="226">
        <v>3554</v>
      </c>
      <c r="Y198" s="226">
        <v>3495</v>
      </c>
      <c r="Z198" s="226">
        <v>3412</v>
      </c>
      <c r="AA198" s="226">
        <v>3333</v>
      </c>
      <c r="AB198" s="226">
        <v>3260</v>
      </c>
      <c r="AC198" s="226">
        <v>3151</v>
      </c>
      <c r="AD198" s="226">
        <v>3063</v>
      </c>
      <c r="AE198" s="226">
        <v>3005</v>
      </c>
      <c r="AF198" s="226">
        <v>2912</v>
      </c>
      <c r="AG198" s="226">
        <v>2813</v>
      </c>
      <c r="AH198" s="226">
        <v>2683</v>
      </c>
      <c r="AI198" s="226">
        <v>2545</v>
      </c>
      <c r="AJ198" s="226">
        <v>2408</v>
      </c>
      <c r="AK198" s="226">
        <v>2285</v>
      </c>
      <c r="AL198" s="226">
        <v>2122</v>
      </c>
      <c r="AM198" s="226">
        <v>2000</v>
      </c>
    </row>
    <row r="199" spans="1:255">
      <c r="A199" s="70"/>
      <c r="N199" s="70"/>
      <c r="P199" s="81" t="s">
        <v>541</v>
      </c>
      <c r="Q199" s="220">
        <v>131</v>
      </c>
      <c r="R199" s="220">
        <v>131</v>
      </c>
      <c r="S199" s="220">
        <v>131</v>
      </c>
      <c r="T199" s="220">
        <v>131</v>
      </c>
      <c r="U199" s="220">
        <v>131</v>
      </c>
      <c r="V199" s="220">
        <v>131</v>
      </c>
      <c r="W199" s="220">
        <v>131</v>
      </c>
      <c r="X199" s="220">
        <v>131</v>
      </c>
      <c r="Y199" s="220">
        <v>131</v>
      </c>
      <c r="Z199" s="220">
        <v>131</v>
      </c>
      <c r="AA199" s="220">
        <v>131</v>
      </c>
      <c r="AB199" s="220">
        <v>131</v>
      </c>
      <c r="AC199" s="220">
        <v>131</v>
      </c>
      <c r="AD199" s="220">
        <v>131</v>
      </c>
      <c r="AE199" s="220">
        <v>131</v>
      </c>
      <c r="AF199" s="220">
        <v>131</v>
      </c>
      <c r="AG199" s="220">
        <v>131</v>
      </c>
      <c r="AH199" s="220">
        <v>131</v>
      </c>
      <c r="AI199" s="220">
        <v>131</v>
      </c>
      <c r="AJ199" s="220">
        <v>131</v>
      </c>
      <c r="AK199" s="220">
        <v>131</v>
      </c>
      <c r="AL199" s="220">
        <v>131</v>
      </c>
      <c r="AM199" s="220">
        <v>131</v>
      </c>
    </row>
    <row r="200" spans="1:255">
      <c r="A200" s="70"/>
      <c r="N200" s="70"/>
      <c r="P200" s="76" t="s">
        <v>542</v>
      </c>
      <c r="Q200" s="221">
        <v>1309</v>
      </c>
      <c r="R200" s="221">
        <v>1229</v>
      </c>
      <c r="S200" s="221">
        <v>1233</v>
      </c>
      <c r="T200" s="221">
        <v>1233</v>
      </c>
      <c r="U200" s="221">
        <v>1015</v>
      </c>
      <c r="V200" s="221">
        <v>1037</v>
      </c>
      <c r="W200" s="221">
        <v>1025</v>
      </c>
      <c r="X200" s="221">
        <v>1025</v>
      </c>
      <c r="Y200" s="221">
        <v>1025</v>
      </c>
      <c r="Z200" s="221">
        <v>1039</v>
      </c>
      <c r="AA200" s="221">
        <v>954</v>
      </c>
      <c r="AB200" s="221">
        <v>966</v>
      </c>
      <c r="AC200" s="221">
        <v>957</v>
      </c>
      <c r="AD200" s="221">
        <v>908</v>
      </c>
      <c r="AE200" s="221">
        <v>903</v>
      </c>
      <c r="AF200" s="221">
        <v>813</v>
      </c>
      <c r="AG200" s="221">
        <v>644</v>
      </c>
      <c r="AH200" s="221">
        <v>510</v>
      </c>
      <c r="AI200" s="221">
        <v>535</v>
      </c>
      <c r="AJ200" s="221">
        <v>507</v>
      </c>
      <c r="AK200" s="221">
        <v>513</v>
      </c>
      <c r="AL200" s="221">
        <v>506</v>
      </c>
      <c r="AM200" s="221">
        <v>527</v>
      </c>
    </row>
    <row r="201" spans="1:255">
      <c r="A201" s="70"/>
      <c r="N201" s="70"/>
      <c r="P201" s="81" t="s">
        <v>543</v>
      </c>
      <c r="Q201" s="220">
        <v>274</v>
      </c>
      <c r="R201" s="220">
        <v>275</v>
      </c>
      <c r="S201" s="220">
        <v>296</v>
      </c>
      <c r="T201" s="220">
        <v>316</v>
      </c>
      <c r="U201" s="220">
        <v>330</v>
      </c>
      <c r="V201" s="220">
        <v>350</v>
      </c>
      <c r="W201" s="220">
        <v>362</v>
      </c>
      <c r="X201" s="220">
        <v>370</v>
      </c>
      <c r="Y201" s="220">
        <v>374</v>
      </c>
      <c r="Z201" s="220">
        <v>374</v>
      </c>
      <c r="AA201" s="220">
        <v>382</v>
      </c>
      <c r="AB201" s="220">
        <v>383</v>
      </c>
      <c r="AC201" s="220">
        <v>383</v>
      </c>
      <c r="AD201" s="220">
        <v>412</v>
      </c>
      <c r="AE201" s="220">
        <v>421</v>
      </c>
      <c r="AF201" s="220">
        <v>422</v>
      </c>
      <c r="AG201" s="220">
        <v>424</v>
      </c>
      <c r="AH201" s="220">
        <v>426</v>
      </c>
      <c r="AI201" s="220">
        <v>428</v>
      </c>
      <c r="AJ201" s="220">
        <v>438</v>
      </c>
      <c r="AK201" s="220">
        <v>438</v>
      </c>
      <c r="AL201" s="220">
        <v>437</v>
      </c>
      <c r="AM201" s="220">
        <v>437</v>
      </c>
    </row>
    <row r="202" spans="1:255">
      <c r="A202" s="70"/>
      <c r="N202" s="70"/>
      <c r="P202" s="81" t="s">
        <v>544</v>
      </c>
      <c r="Q202" s="83">
        <v>0</v>
      </c>
      <c r="R202" s="83">
        <v>0</v>
      </c>
      <c r="S202" s="83">
        <v>0</v>
      </c>
      <c r="T202" s="83">
        <v>0</v>
      </c>
      <c r="U202" s="83">
        <v>0</v>
      </c>
      <c r="V202" s="83">
        <v>0</v>
      </c>
      <c r="W202" s="83">
        <v>0</v>
      </c>
      <c r="X202" s="83">
        <v>0</v>
      </c>
      <c r="Y202" s="83">
        <v>0</v>
      </c>
      <c r="Z202" s="83">
        <v>0</v>
      </c>
      <c r="AA202" s="83">
        <v>0</v>
      </c>
      <c r="AB202" s="83">
        <v>0</v>
      </c>
      <c r="AC202" s="83">
        <v>0</v>
      </c>
      <c r="AD202" s="83">
        <v>0</v>
      </c>
      <c r="AE202" s="83">
        <v>0</v>
      </c>
      <c r="AF202" s="83">
        <v>0</v>
      </c>
      <c r="AG202" s="83">
        <v>0</v>
      </c>
      <c r="AH202" s="83">
        <v>0</v>
      </c>
      <c r="AI202" s="83">
        <v>0</v>
      </c>
      <c r="AJ202" s="83">
        <v>0</v>
      </c>
      <c r="AK202" s="83">
        <v>0</v>
      </c>
      <c r="AL202" s="83">
        <v>0</v>
      </c>
      <c r="AM202" s="83">
        <v>0</v>
      </c>
    </row>
    <row r="203" spans="1:255">
      <c r="A203" s="70"/>
      <c r="N203" s="70"/>
      <c r="P203" s="77" t="s">
        <v>545</v>
      </c>
      <c r="Q203" s="84">
        <f t="shared" ref="Q203:AM203" si="2">SUM(Q199:Q202)</f>
        <v>1714</v>
      </c>
      <c r="R203" s="84">
        <f t="shared" si="2"/>
        <v>1635</v>
      </c>
      <c r="S203" s="84">
        <f t="shared" si="2"/>
        <v>1660</v>
      </c>
      <c r="T203" s="84">
        <f t="shared" si="2"/>
        <v>1680</v>
      </c>
      <c r="U203" s="84">
        <f t="shared" si="2"/>
        <v>1476</v>
      </c>
      <c r="V203" s="84">
        <f t="shared" si="2"/>
        <v>1518</v>
      </c>
      <c r="W203" s="84">
        <f t="shared" si="2"/>
        <v>1518</v>
      </c>
      <c r="X203" s="84">
        <f t="shared" si="2"/>
        <v>1526</v>
      </c>
      <c r="Y203" s="84">
        <f t="shared" si="2"/>
        <v>1530</v>
      </c>
      <c r="Z203" s="84">
        <f t="shared" si="2"/>
        <v>1544</v>
      </c>
      <c r="AA203" s="84">
        <f t="shared" si="2"/>
        <v>1467</v>
      </c>
      <c r="AB203" s="84">
        <f t="shared" si="2"/>
        <v>1480</v>
      </c>
      <c r="AC203" s="84">
        <f t="shared" si="2"/>
        <v>1471</v>
      </c>
      <c r="AD203" s="84">
        <f t="shared" si="2"/>
        <v>1451</v>
      </c>
      <c r="AE203" s="84">
        <f t="shared" si="2"/>
        <v>1455</v>
      </c>
      <c r="AF203" s="84">
        <f t="shared" si="2"/>
        <v>1366</v>
      </c>
      <c r="AG203" s="84">
        <f t="shared" si="2"/>
        <v>1199</v>
      </c>
      <c r="AH203" s="84">
        <f t="shared" si="2"/>
        <v>1067</v>
      </c>
      <c r="AI203" s="84">
        <f t="shared" si="2"/>
        <v>1094</v>
      </c>
      <c r="AJ203" s="84">
        <f t="shared" si="2"/>
        <v>1076</v>
      </c>
      <c r="AK203" s="84">
        <f t="shared" si="2"/>
        <v>1082</v>
      </c>
      <c r="AL203" s="84">
        <f t="shared" si="2"/>
        <v>1074</v>
      </c>
      <c r="AM203" s="84">
        <f t="shared" si="2"/>
        <v>1095</v>
      </c>
    </row>
    <row r="204" spans="1:255">
      <c r="A204" s="70"/>
      <c r="N204" s="70"/>
      <c r="P204" s="77" t="s">
        <v>51</v>
      </c>
      <c r="Q204" s="84">
        <f t="shared" ref="Q204:AM204" si="3">Q198+Q203</f>
        <v>5635</v>
      </c>
      <c r="R204" s="84">
        <f t="shared" si="3"/>
        <v>5528</v>
      </c>
      <c r="S204" s="84">
        <f t="shared" si="3"/>
        <v>5524</v>
      </c>
      <c r="T204" s="84">
        <f t="shared" si="3"/>
        <v>5486</v>
      </c>
      <c r="U204" s="84">
        <f t="shared" si="3"/>
        <v>5222</v>
      </c>
      <c r="V204" s="84">
        <f t="shared" si="3"/>
        <v>5184</v>
      </c>
      <c r="W204" s="84">
        <f t="shared" si="3"/>
        <v>5132</v>
      </c>
      <c r="X204" s="84">
        <f t="shared" si="3"/>
        <v>5080</v>
      </c>
      <c r="Y204" s="84">
        <f t="shared" si="3"/>
        <v>5025</v>
      </c>
      <c r="Z204" s="84">
        <f t="shared" si="3"/>
        <v>4956</v>
      </c>
      <c r="AA204" s="84">
        <f t="shared" si="3"/>
        <v>4800</v>
      </c>
      <c r="AB204" s="84">
        <f t="shared" si="3"/>
        <v>4740</v>
      </c>
      <c r="AC204" s="84">
        <f t="shared" si="3"/>
        <v>4622</v>
      </c>
      <c r="AD204" s="84">
        <f t="shared" si="3"/>
        <v>4514</v>
      </c>
      <c r="AE204" s="84">
        <f t="shared" si="3"/>
        <v>4460</v>
      </c>
      <c r="AF204" s="84">
        <f t="shared" si="3"/>
        <v>4278</v>
      </c>
      <c r="AG204" s="84">
        <f t="shared" si="3"/>
        <v>4012</v>
      </c>
      <c r="AH204" s="84">
        <f t="shared" si="3"/>
        <v>3750</v>
      </c>
      <c r="AI204" s="84">
        <f t="shared" si="3"/>
        <v>3639</v>
      </c>
      <c r="AJ204" s="84">
        <f t="shared" si="3"/>
        <v>3484</v>
      </c>
      <c r="AK204" s="84">
        <f t="shared" si="3"/>
        <v>3367</v>
      </c>
      <c r="AL204" s="84">
        <f t="shared" si="3"/>
        <v>3196</v>
      </c>
      <c r="AM204" s="84">
        <f t="shared" si="3"/>
        <v>3095</v>
      </c>
    </row>
    <row r="205" spans="1:255">
      <c r="A205" s="70"/>
      <c r="N205" s="70"/>
    </row>
    <row r="206" spans="1:255">
      <c r="A206" s="70"/>
      <c r="N206" s="70"/>
    </row>
    <row r="207" spans="1:255">
      <c r="A207" s="70"/>
      <c r="N207" s="70"/>
    </row>
    <row r="208" spans="1:255" s="71" customFormat="1">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c r="BM208" s="70"/>
      <c r="BN208" s="70"/>
      <c r="BO208" s="70"/>
      <c r="BP208" s="70"/>
      <c r="BQ208" s="70"/>
      <c r="BR208" s="70"/>
      <c r="BS208" s="70"/>
      <c r="BT208" s="70"/>
      <c r="BU208" s="70"/>
      <c r="BV208" s="70"/>
      <c r="BW208" s="70"/>
      <c r="BX208" s="70"/>
      <c r="BY208" s="70"/>
      <c r="BZ208" s="70"/>
      <c r="CA208" s="70"/>
      <c r="CB208" s="70"/>
      <c r="CC208" s="70"/>
      <c r="CD208" s="70"/>
      <c r="CE208" s="70"/>
      <c r="CF208" s="70"/>
      <c r="CG208" s="70"/>
      <c r="CH208" s="70"/>
      <c r="CI208" s="70"/>
      <c r="CJ208" s="70"/>
      <c r="CK208" s="70"/>
      <c r="CL208" s="70"/>
      <c r="CM208" s="70"/>
      <c r="CN208" s="70"/>
      <c r="CO208" s="70"/>
      <c r="CP208" s="70"/>
      <c r="CQ208" s="70"/>
      <c r="CR208" s="70"/>
      <c r="CS208" s="70"/>
      <c r="CT208" s="70"/>
      <c r="CU208" s="70"/>
      <c r="CV208" s="70"/>
      <c r="CW208" s="70"/>
      <c r="CX208" s="70"/>
      <c r="CY208" s="70"/>
      <c r="CZ208" s="70"/>
      <c r="DA208" s="70"/>
      <c r="DB208" s="70"/>
      <c r="DC208" s="70"/>
      <c r="DD208" s="70"/>
      <c r="DE208" s="70"/>
      <c r="DF208" s="70"/>
      <c r="DG208" s="70"/>
      <c r="DH208" s="70"/>
      <c r="DI208" s="70"/>
      <c r="DJ208" s="70"/>
      <c r="DK208" s="70"/>
      <c r="DL208" s="70"/>
      <c r="DM208" s="70"/>
      <c r="DN208" s="70"/>
      <c r="DO208" s="70"/>
      <c r="DP208" s="70"/>
      <c r="DQ208" s="70"/>
      <c r="DR208" s="70"/>
      <c r="DS208" s="70"/>
      <c r="DT208" s="70"/>
      <c r="DU208" s="70"/>
      <c r="DV208" s="70"/>
      <c r="DW208" s="70"/>
      <c r="DX208" s="70"/>
      <c r="DY208" s="70"/>
      <c r="DZ208" s="70"/>
      <c r="EA208" s="70"/>
      <c r="EB208" s="70"/>
      <c r="EC208" s="70"/>
      <c r="ED208" s="70"/>
      <c r="EE208" s="70"/>
      <c r="EF208" s="70"/>
      <c r="EG208" s="70"/>
      <c r="EH208" s="70"/>
      <c r="EI208" s="70"/>
      <c r="EJ208" s="70"/>
      <c r="EK208" s="70"/>
      <c r="EL208" s="70"/>
      <c r="EM208" s="70"/>
      <c r="EN208" s="70"/>
      <c r="EO208" s="70"/>
      <c r="EP208" s="70"/>
      <c r="EQ208" s="70"/>
      <c r="ER208" s="70"/>
      <c r="ES208" s="70"/>
      <c r="ET208" s="70"/>
      <c r="EU208" s="70"/>
      <c r="EV208" s="70"/>
      <c r="EW208" s="70"/>
      <c r="EX208" s="70"/>
      <c r="EY208" s="70"/>
      <c r="EZ208" s="70"/>
      <c r="FA208" s="70"/>
      <c r="FB208" s="70"/>
      <c r="FC208" s="70"/>
      <c r="FD208" s="70"/>
      <c r="FE208" s="70"/>
      <c r="FF208" s="70"/>
      <c r="FG208" s="70"/>
      <c r="FH208" s="70"/>
      <c r="FI208" s="70"/>
      <c r="FJ208" s="70"/>
      <c r="FK208" s="70"/>
      <c r="FL208" s="70"/>
      <c r="FM208" s="70"/>
      <c r="FN208" s="70"/>
      <c r="FO208" s="70"/>
      <c r="FP208" s="70"/>
      <c r="FQ208" s="70"/>
      <c r="FR208" s="70"/>
      <c r="FS208" s="70"/>
      <c r="FT208" s="70"/>
      <c r="FU208" s="70"/>
      <c r="FV208" s="70"/>
      <c r="FW208" s="70"/>
      <c r="FX208" s="70"/>
      <c r="FY208" s="70"/>
      <c r="FZ208" s="70"/>
      <c r="GA208" s="70"/>
      <c r="GB208" s="70"/>
      <c r="GC208" s="70"/>
      <c r="GD208" s="70"/>
      <c r="GE208" s="70"/>
      <c r="GF208" s="70"/>
      <c r="GG208" s="70"/>
      <c r="GH208" s="70"/>
      <c r="GI208" s="70"/>
      <c r="GJ208" s="70"/>
      <c r="GK208" s="70"/>
      <c r="GL208" s="70"/>
      <c r="GM208" s="70"/>
      <c r="GN208" s="70"/>
      <c r="GO208" s="70"/>
      <c r="GP208" s="70"/>
      <c r="GQ208" s="70"/>
      <c r="GR208" s="70"/>
      <c r="GS208" s="70"/>
      <c r="GT208" s="70"/>
      <c r="GU208" s="70"/>
      <c r="GV208" s="70"/>
      <c r="GW208" s="70"/>
      <c r="GX208" s="70"/>
      <c r="GY208" s="70"/>
      <c r="GZ208" s="70"/>
      <c r="HA208" s="70"/>
      <c r="HB208" s="70"/>
      <c r="HC208" s="70"/>
      <c r="HD208" s="70"/>
      <c r="HE208" s="70"/>
      <c r="HF208" s="70"/>
      <c r="HG208" s="70"/>
      <c r="HH208" s="70"/>
      <c r="HI208" s="70"/>
      <c r="HJ208" s="70"/>
      <c r="HK208" s="70"/>
      <c r="HL208" s="70"/>
      <c r="HM208" s="70"/>
      <c r="HN208" s="70"/>
      <c r="HO208" s="70"/>
      <c r="HP208" s="70"/>
      <c r="HQ208" s="70"/>
      <c r="HR208" s="70"/>
      <c r="HS208" s="70"/>
      <c r="HT208" s="70"/>
      <c r="HU208" s="70"/>
      <c r="HV208" s="70"/>
      <c r="HW208" s="70"/>
      <c r="HX208" s="70"/>
      <c r="HY208" s="70"/>
      <c r="HZ208" s="70"/>
      <c r="IA208" s="70"/>
      <c r="IB208" s="70"/>
      <c r="IC208" s="70"/>
      <c r="ID208" s="70"/>
      <c r="IE208" s="70"/>
      <c r="IF208" s="70"/>
      <c r="IG208" s="70"/>
      <c r="IH208" s="70"/>
      <c r="II208" s="70"/>
      <c r="IJ208" s="70"/>
      <c r="IK208" s="70"/>
      <c r="IL208" s="70"/>
      <c r="IM208" s="70"/>
      <c r="IN208" s="70"/>
      <c r="IO208" s="70"/>
      <c r="IP208" s="70"/>
      <c r="IQ208" s="70"/>
      <c r="IR208" s="70"/>
      <c r="IS208" s="70"/>
      <c r="IT208" s="70"/>
      <c r="IU208" s="70"/>
    </row>
    <row r="209" spans="1:39">
      <c r="A209" s="70"/>
      <c r="C209" s="73" t="s">
        <v>725</v>
      </c>
      <c r="N209" s="70"/>
    </row>
    <row r="210" spans="1:39">
      <c r="A210" s="70"/>
      <c r="C210" s="73" t="s">
        <v>502</v>
      </c>
      <c r="N210" s="70"/>
      <c r="P210" s="73"/>
    </row>
    <row r="211" spans="1:39">
      <c r="A211" s="70"/>
      <c r="N211" s="70"/>
      <c r="P211" s="72" t="s">
        <v>518</v>
      </c>
      <c r="Q211" s="80"/>
      <c r="R211" s="80"/>
      <c r="S211" s="80"/>
      <c r="T211" s="80"/>
      <c r="U211" s="80"/>
      <c r="V211" s="80"/>
      <c r="W211" s="80"/>
      <c r="X211" s="80"/>
      <c r="Y211" s="80"/>
      <c r="Z211" s="80"/>
      <c r="AA211" s="80"/>
      <c r="AB211" s="80"/>
      <c r="AC211" s="80"/>
      <c r="AD211" s="80"/>
      <c r="AE211" s="80"/>
      <c r="AF211" s="80"/>
      <c r="AG211" s="80"/>
      <c r="AH211" s="80"/>
    </row>
    <row r="212" spans="1:39">
      <c r="A212" s="70"/>
      <c r="N212" s="70"/>
    </row>
    <row r="213" spans="1:39">
      <c r="A213" s="70"/>
      <c r="N213" s="70"/>
      <c r="P213" s="81" t="s">
        <v>519</v>
      </c>
      <c r="Q213" s="82" t="s">
        <v>9</v>
      </c>
      <c r="R213" s="82" t="s">
        <v>10</v>
      </c>
      <c r="S213" s="82" t="s">
        <v>11</v>
      </c>
      <c r="T213" s="82" t="s">
        <v>39</v>
      </c>
      <c r="U213" s="82" t="s">
        <v>520</v>
      </c>
      <c r="V213" s="82" t="s">
        <v>521</v>
      </c>
      <c r="W213" s="82" t="s">
        <v>522</v>
      </c>
      <c r="X213" s="82" t="s">
        <v>523</v>
      </c>
      <c r="Y213" s="82" t="s">
        <v>524</v>
      </c>
      <c r="Z213" s="82" t="s">
        <v>525</v>
      </c>
      <c r="AA213" s="82" t="s">
        <v>526</v>
      </c>
      <c r="AB213" s="82" t="s">
        <v>527</v>
      </c>
      <c r="AC213" s="82" t="s">
        <v>528</v>
      </c>
      <c r="AD213" s="82" t="s">
        <v>529</v>
      </c>
      <c r="AE213" s="82" t="s">
        <v>530</v>
      </c>
      <c r="AF213" s="82" t="s">
        <v>531</v>
      </c>
      <c r="AG213" s="82" t="s">
        <v>532</v>
      </c>
      <c r="AH213" s="82" t="s">
        <v>533</v>
      </c>
      <c r="AI213" s="82" t="s">
        <v>534</v>
      </c>
      <c r="AJ213" s="82" t="s">
        <v>535</v>
      </c>
      <c r="AK213" s="82" t="s">
        <v>536</v>
      </c>
      <c r="AL213" s="82" t="s">
        <v>537</v>
      </c>
      <c r="AM213" s="82" t="s">
        <v>538</v>
      </c>
    </row>
    <row r="214" spans="1:39">
      <c r="A214" s="70"/>
      <c r="N214" s="70"/>
      <c r="P214" s="81" t="s">
        <v>40</v>
      </c>
      <c r="Q214" s="225">
        <v>329.3</v>
      </c>
      <c r="R214" s="225">
        <v>328.7</v>
      </c>
      <c r="S214" s="225">
        <v>329.7</v>
      </c>
      <c r="T214" s="225">
        <v>330.9</v>
      </c>
      <c r="U214" s="225">
        <v>330.9</v>
      </c>
      <c r="V214" s="225">
        <v>330.7</v>
      </c>
      <c r="W214" s="225">
        <v>331.4</v>
      </c>
      <c r="X214" s="225">
        <v>331.5</v>
      </c>
      <c r="Y214" s="225">
        <v>331</v>
      </c>
      <c r="Z214" s="225">
        <v>329.4</v>
      </c>
      <c r="AA214" s="225">
        <v>327.8</v>
      </c>
      <c r="AB214" s="225">
        <v>327</v>
      </c>
      <c r="AC214" s="225">
        <v>326.60000000000002</v>
      </c>
      <c r="AD214" s="225">
        <v>326.8</v>
      </c>
      <c r="AE214" s="225">
        <v>327.7</v>
      </c>
      <c r="AF214" s="225">
        <v>327</v>
      </c>
      <c r="AG214" s="225">
        <v>326.3</v>
      </c>
      <c r="AH214" s="225">
        <v>324.5</v>
      </c>
      <c r="AI214" s="225">
        <v>324.60000000000002</v>
      </c>
      <c r="AJ214" s="225">
        <v>323.5</v>
      </c>
      <c r="AK214" s="225">
        <v>322.2</v>
      </c>
      <c r="AL214" s="225">
        <v>320.10000000000002</v>
      </c>
      <c r="AM214" s="225">
        <v>319.7</v>
      </c>
    </row>
    <row r="215" spans="1:39">
      <c r="A215" s="70"/>
      <c r="N215" s="70"/>
      <c r="P215" s="81" t="s">
        <v>41</v>
      </c>
      <c r="Q215" s="225">
        <v>205.5</v>
      </c>
      <c r="R215" s="225">
        <v>204.9</v>
      </c>
      <c r="S215" s="225">
        <v>206</v>
      </c>
      <c r="T215" s="225">
        <v>206.2</v>
      </c>
      <c r="U215" s="225">
        <v>206.1</v>
      </c>
      <c r="V215" s="225">
        <v>205.3</v>
      </c>
      <c r="W215" s="225">
        <v>205.9</v>
      </c>
      <c r="X215" s="225">
        <v>205.8</v>
      </c>
      <c r="Y215" s="225">
        <v>205.5</v>
      </c>
      <c r="Z215" s="225">
        <v>204.3</v>
      </c>
      <c r="AA215" s="225">
        <v>203.3</v>
      </c>
      <c r="AB215" s="225">
        <v>202.3</v>
      </c>
      <c r="AC215" s="225">
        <v>202.3</v>
      </c>
      <c r="AD215" s="225">
        <v>202.3</v>
      </c>
      <c r="AE215" s="225">
        <v>203</v>
      </c>
      <c r="AF215" s="225">
        <v>202.4</v>
      </c>
      <c r="AG215" s="225">
        <v>201.7</v>
      </c>
      <c r="AH215" s="225">
        <v>200.1</v>
      </c>
      <c r="AI215" s="225">
        <v>201</v>
      </c>
      <c r="AJ215" s="225">
        <v>200.3</v>
      </c>
      <c r="AK215" s="225">
        <v>199.4</v>
      </c>
      <c r="AL215" s="225">
        <v>198</v>
      </c>
      <c r="AM215" s="225">
        <v>197.6</v>
      </c>
    </row>
    <row r="216" spans="1:39">
      <c r="A216" s="70"/>
      <c r="N216" s="70"/>
      <c r="P216" s="81" t="s">
        <v>42</v>
      </c>
      <c r="Q216" s="225">
        <v>481</v>
      </c>
      <c r="R216" s="225">
        <v>477.7</v>
      </c>
      <c r="S216" s="225">
        <v>480.2</v>
      </c>
      <c r="T216" s="225">
        <v>480.6</v>
      </c>
      <c r="U216" s="225">
        <v>480.3</v>
      </c>
      <c r="V216" s="225">
        <v>478.5</v>
      </c>
      <c r="W216" s="225">
        <v>479.9</v>
      </c>
      <c r="X216" s="225">
        <v>479.7</v>
      </c>
      <c r="Y216" s="225">
        <v>479.1</v>
      </c>
      <c r="Z216" s="225">
        <v>476.1</v>
      </c>
      <c r="AA216" s="225">
        <v>474</v>
      </c>
      <c r="AB216" s="225">
        <v>472.5</v>
      </c>
      <c r="AC216" s="225">
        <v>471.5</v>
      </c>
      <c r="AD216" s="225">
        <v>471.7</v>
      </c>
      <c r="AE216" s="225">
        <v>473.4</v>
      </c>
      <c r="AF216" s="225">
        <v>472.1</v>
      </c>
      <c r="AG216" s="225">
        <v>470.7</v>
      </c>
      <c r="AH216" s="225">
        <v>467.5</v>
      </c>
      <c r="AI216" s="225">
        <v>469.1</v>
      </c>
      <c r="AJ216" s="225">
        <v>467.6</v>
      </c>
      <c r="AK216" s="225">
        <v>465.6</v>
      </c>
      <c r="AL216" s="225">
        <v>462.5</v>
      </c>
      <c r="AM216" s="225">
        <v>462.7</v>
      </c>
    </row>
    <row r="217" spans="1:39">
      <c r="A217" s="70"/>
      <c r="N217" s="70"/>
      <c r="P217" s="81" t="s">
        <v>43</v>
      </c>
      <c r="Q217" s="225">
        <v>249</v>
      </c>
      <c r="R217" s="225">
        <v>247.8</v>
      </c>
      <c r="S217" s="225">
        <v>249.6</v>
      </c>
      <c r="T217" s="225">
        <v>249.9</v>
      </c>
      <c r="U217" s="225">
        <v>250</v>
      </c>
      <c r="V217" s="225">
        <v>249.2</v>
      </c>
      <c r="W217" s="225">
        <v>249.9</v>
      </c>
      <c r="X217" s="225">
        <v>250.1</v>
      </c>
      <c r="Y217" s="225">
        <v>249.9</v>
      </c>
      <c r="Z217" s="225">
        <v>248.3</v>
      </c>
      <c r="AA217" s="225">
        <v>247.4</v>
      </c>
      <c r="AB217" s="225">
        <v>246.7</v>
      </c>
      <c r="AC217" s="225">
        <v>246</v>
      </c>
      <c r="AD217" s="225">
        <v>246.2</v>
      </c>
      <c r="AE217" s="225">
        <v>247.2</v>
      </c>
      <c r="AF217" s="225">
        <v>246.6</v>
      </c>
      <c r="AG217" s="225">
        <v>245.9</v>
      </c>
      <c r="AH217" s="225">
        <v>244.2</v>
      </c>
      <c r="AI217" s="225">
        <v>245.1</v>
      </c>
      <c r="AJ217" s="225">
        <v>244.3</v>
      </c>
      <c r="AK217" s="225">
        <v>243.3</v>
      </c>
      <c r="AL217" s="225">
        <v>241.7</v>
      </c>
      <c r="AM217" s="225">
        <v>241.9</v>
      </c>
    </row>
    <row r="218" spans="1:39">
      <c r="A218" s="70"/>
      <c r="N218" s="70"/>
      <c r="P218" s="81" t="s">
        <v>44</v>
      </c>
      <c r="Q218" s="225">
        <v>406.4</v>
      </c>
      <c r="R218" s="225">
        <v>404.3</v>
      </c>
      <c r="S218" s="225">
        <v>407</v>
      </c>
      <c r="T218" s="225">
        <v>407.6</v>
      </c>
      <c r="U218" s="225">
        <v>407.6</v>
      </c>
      <c r="V218" s="225">
        <v>406.5</v>
      </c>
      <c r="W218" s="225">
        <v>407.4</v>
      </c>
      <c r="X218" s="225">
        <v>407.4</v>
      </c>
      <c r="Y218" s="225">
        <v>407.1</v>
      </c>
      <c r="Z218" s="225">
        <v>404.6</v>
      </c>
      <c r="AA218" s="225">
        <v>403.3</v>
      </c>
      <c r="AB218" s="225">
        <v>402</v>
      </c>
      <c r="AC218" s="225">
        <v>400.7</v>
      </c>
      <c r="AD218" s="225">
        <v>400.9</v>
      </c>
      <c r="AE218" s="225">
        <v>403</v>
      </c>
      <c r="AF218" s="225">
        <v>401.7</v>
      </c>
      <c r="AG218" s="225">
        <v>400.8</v>
      </c>
      <c r="AH218" s="225">
        <v>397.7</v>
      </c>
      <c r="AI218" s="225">
        <v>398.4</v>
      </c>
      <c r="AJ218" s="225">
        <v>397</v>
      </c>
      <c r="AK218" s="225">
        <v>395.2</v>
      </c>
      <c r="AL218" s="225">
        <v>392.1</v>
      </c>
      <c r="AM218" s="225">
        <v>392.4</v>
      </c>
    </row>
    <row r="219" spans="1:39">
      <c r="A219" s="70"/>
      <c r="N219" s="70"/>
      <c r="P219" s="81" t="s">
        <v>45</v>
      </c>
      <c r="Q219" s="225">
        <v>351.8</v>
      </c>
      <c r="R219" s="225">
        <v>350</v>
      </c>
      <c r="S219" s="225">
        <v>352.2</v>
      </c>
      <c r="T219" s="225">
        <v>352.8</v>
      </c>
      <c r="U219" s="225">
        <v>352.8</v>
      </c>
      <c r="V219" s="225">
        <v>352.2</v>
      </c>
      <c r="W219" s="225">
        <v>352.9</v>
      </c>
      <c r="X219" s="225">
        <v>352.7</v>
      </c>
      <c r="Y219" s="225">
        <v>352.3</v>
      </c>
      <c r="Z219" s="225">
        <v>350.1</v>
      </c>
      <c r="AA219" s="225">
        <v>349.3</v>
      </c>
      <c r="AB219" s="225">
        <v>347.9</v>
      </c>
      <c r="AC219" s="225">
        <v>346.9</v>
      </c>
      <c r="AD219" s="225">
        <v>346.9</v>
      </c>
      <c r="AE219" s="225">
        <v>348.6</v>
      </c>
      <c r="AF219" s="225">
        <v>347.6</v>
      </c>
      <c r="AG219" s="225">
        <v>347.2</v>
      </c>
      <c r="AH219" s="225">
        <v>344.5</v>
      </c>
      <c r="AI219" s="225">
        <v>345.3</v>
      </c>
      <c r="AJ219" s="225">
        <v>344.2</v>
      </c>
      <c r="AK219" s="225">
        <v>342.9</v>
      </c>
      <c r="AL219" s="225">
        <v>340.5</v>
      </c>
      <c r="AM219" s="225">
        <v>341.2</v>
      </c>
    </row>
    <row r="220" spans="1:39">
      <c r="A220" s="70"/>
      <c r="N220" s="70"/>
      <c r="P220" s="81" t="s">
        <v>539</v>
      </c>
      <c r="Q220" s="225">
        <v>42.6</v>
      </c>
      <c r="R220" s="225">
        <v>42.5</v>
      </c>
      <c r="S220" s="225">
        <v>42.7</v>
      </c>
      <c r="T220" s="225">
        <v>42.8</v>
      </c>
      <c r="U220" s="225">
        <v>42.7</v>
      </c>
      <c r="V220" s="225">
        <v>42.6</v>
      </c>
      <c r="W220" s="225">
        <v>42.7</v>
      </c>
      <c r="X220" s="225">
        <v>42.7</v>
      </c>
      <c r="Y220" s="225">
        <v>42.6</v>
      </c>
      <c r="Z220" s="225">
        <v>42.3</v>
      </c>
      <c r="AA220" s="225">
        <v>42.1</v>
      </c>
      <c r="AB220" s="225">
        <v>41.9</v>
      </c>
      <c r="AC220" s="225">
        <v>41.8</v>
      </c>
      <c r="AD220" s="225">
        <v>41.9</v>
      </c>
      <c r="AE220" s="225">
        <v>42</v>
      </c>
      <c r="AF220" s="225">
        <v>41.9</v>
      </c>
      <c r="AG220" s="225">
        <v>41.8</v>
      </c>
      <c r="AH220" s="225">
        <v>41.5</v>
      </c>
      <c r="AI220" s="225">
        <v>41.6</v>
      </c>
      <c r="AJ220" s="225">
        <v>41.5</v>
      </c>
      <c r="AK220" s="225">
        <v>41.3</v>
      </c>
      <c r="AL220" s="225">
        <v>41.1</v>
      </c>
      <c r="AM220" s="225">
        <v>41.1</v>
      </c>
    </row>
    <row r="221" spans="1:39">
      <c r="A221" s="70"/>
      <c r="N221" s="70"/>
      <c r="P221" s="81" t="s">
        <v>540</v>
      </c>
      <c r="Q221" s="225">
        <v>194.2</v>
      </c>
      <c r="R221" s="225">
        <v>192.5</v>
      </c>
      <c r="S221" s="225">
        <v>192.6</v>
      </c>
      <c r="T221" s="225">
        <v>191.4</v>
      </c>
      <c r="U221" s="225">
        <v>191.1</v>
      </c>
      <c r="V221" s="225">
        <v>189.9</v>
      </c>
      <c r="W221" s="225">
        <v>189.6</v>
      </c>
      <c r="X221" s="225">
        <v>189.2</v>
      </c>
      <c r="Y221" s="225">
        <v>188.7</v>
      </c>
      <c r="Z221" s="225">
        <v>187.4</v>
      </c>
      <c r="AA221" s="225">
        <v>186.5</v>
      </c>
      <c r="AB221" s="225">
        <v>185.9</v>
      </c>
      <c r="AC221" s="225">
        <v>185.5</v>
      </c>
      <c r="AD221" s="225">
        <v>185.1</v>
      </c>
      <c r="AE221" s="225">
        <v>185.3</v>
      </c>
      <c r="AF221" s="225">
        <v>184.6</v>
      </c>
      <c r="AG221" s="225">
        <v>184</v>
      </c>
      <c r="AH221" s="225">
        <v>142.9</v>
      </c>
      <c r="AI221" s="225">
        <v>141.9</v>
      </c>
      <c r="AJ221" s="225">
        <v>141.19999999999999</v>
      </c>
      <c r="AK221" s="225">
        <v>140.30000000000001</v>
      </c>
      <c r="AL221" s="225">
        <v>139.1</v>
      </c>
      <c r="AM221" s="225">
        <v>138.9</v>
      </c>
    </row>
    <row r="222" spans="1:39">
      <c r="A222" s="70"/>
      <c r="N222" s="70"/>
      <c r="P222" s="81" t="s">
        <v>46</v>
      </c>
      <c r="Q222" s="225">
        <v>320.39999999999998</v>
      </c>
      <c r="R222" s="225">
        <v>318.8</v>
      </c>
      <c r="S222" s="225">
        <v>320.7</v>
      </c>
      <c r="T222" s="225">
        <v>321.2</v>
      </c>
      <c r="U222" s="225">
        <v>321.2</v>
      </c>
      <c r="V222" s="225">
        <v>319.89999999999998</v>
      </c>
      <c r="W222" s="225">
        <v>320.8</v>
      </c>
      <c r="X222" s="225">
        <v>320.5</v>
      </c>
      <c r="Y222" s="225">
        <v>320</v>
      </c>
      <c r="Z222" s="225">
        <v>318.10000000000002</v>
      </c>
      <c r="AA222" s="225">
        <v>317</v>
      </c>
      <c r="AB222" s="225">
        <v>315.89999999999998</v>
      </c>
      <c r="AC222" s="225">
        <v>315.10000000000002</v>
      </c>
      <c r="AD222" s="225">
        <v>314.60000000000002</v>
      </c>
      <c r="AE222" s="225">
        <v>316.2</v>
      </c>
      <c r="AF222" s="225">
        <v>315.39999999999998</v>
      </c>
      <c r="AG222" s="225">
        <v>314.5</v>
      </c>
      <c r="AH222" s="225">
        <v>312.2</v>
      </c>
      <c r="AI222" s="225">
        <v>313.10000000000002</v>
      </c>
      <c r="AJ222" s="225">
        <v>312</v>
      </c>
      <c r="AK222" s="225">
        <v>310.89999999999998</v>
      </c>
      <c r="AL222" s="225">
        <v>308.89999999999998</v>
      </c>
      <c r="AM222" s="225">
        <v>309.39999999999998</v>
      </c>
    </row>
    <row r="223" spans="1:39">
      <c r="A223" s="70"/>
      <c r="N223" s="70"/>
      <c r="P223" s="81" t="s">
        <v>47</v>
      </c>
      <c r="Q223" s="225">
        <v>403.1</v>
      </c>
      <c r="R223" s="225">
        <v>401.3</v>
      </c>
      <c r="S223" s="225">
        <v>404.2</v>
      </c>
      <c r="T223" s="225">
        <v>405.2</v>
      </c>
      <c r="U223" s="225">
        <v>405.3</v>
      </c>
      <c r="V223" s="225">
        <v>403.9</v>
      </c>
      <c r="W223" s="225">
        <v>405.2</v>
      </c>
      <c r="X223" s="225">
        <v>404.8</v>
      </c>
      <c r="Y223" s="225">
        <v>404.5</v>
      </c>
      <c r="Z223" s="225">
        <v>402</v>
      </c>
      <c r="AA223" s="225">
        <v>400.8</v>
      </c>
      <c r="AB223" s="225">
        <v>399.2</v>
      </c>
      <c r="AC223" s="225">
        <v>398.2</v>
      </c>
      <c r="AD223" s="225">
        <v>398.1</v>
      </c>
      <c r="AE223" s="225">
        <v>400.6</v>
      </c>
      <c r="AF223" s="225">
        <v>399.5</v>
      </c>
      <c r="AG223" s="225">
        <v>398.2</v>
      </c>
      <c r="AH223" s="225">
        <v>395.2</v>
      </c>
      <c r="AI223" s="225">
        <v>396.4</v>
      </c>
      <c r="AJ223" s="225">
        <v>395.3</v>
      </c>
      <c r="AK223" s="225">
        <v>394.2</v>
      </c>
      <c r="AL223" s="225">
        <v>391.4</v>
      </c>
      <c r="AM223" s="225">
        <v>392.2</v>
      </c>
    </row>
    <row r="224" spans="1:39">
      <c r="A224" s="70"/>
      <c r="N224" s="70"/>
      <c r="P224" s="81" t="s">
        <v>48</v>
      </c>
      <c r="Q224" s="225">
        <v>440</v>
      </c>
      <c r="R224" s="225">
        <v>437.6</v>
      </c>
      <c r="S224" s="225">
        <v>439.2</v>
      </c>
      <c r="T224" s="225">
        <v>439.7</v>
      </c>
      <c r="U224" s="225">
        <v>439.2</v>
      </c>
      <c r="V224" s="225">
        <v>436.8</v>
      </c>
      <c r="W224" s="225">
        <v>437.9</v>
      </c>
      <c r="X224" s="225">
        <v>437</v>
      </c>
      <c r="Y224" s="225">
        <v>436.1</v>
      </c>
      <c r="Z224" s="225">
        <v>433.6</v>
      </c>
      <c r="AA224" s="225">
        <v>431.6</v>
      </c>
      <c r="AB224" s="225">
        <v>430.2</v>
      </c>
      <c r="AC224" s="225">
        <v>429.1</v>
      </c>
      <c r="AD224" s="225">
        <v>427.9</v>
      </c>
      <c r="AE224" s="225">
        <v>408.2</v>
      </c>
      <c r="AF224" s="225">
        <v>407</v>
      </c>
      <c r="AG224" s="225">
        <v>405.6</v>
      </c>
      <c r="AH224" s="225">
        <v>402.7</v>
      </c>
      <c r="AI224" s="225">
        <v>403.9</v>
      </c>
      <c r="AJ224" s="225">
        <v>402.4</v>
      </c>
      <c r="AK224" s="225">
        <v>401.2</v>
      </c>
      <c r="AL224" s="225">
        <v>398.3</v>
      </c>
      <c r="AM224" s="225">
        <v>399.2</v>
      </c>
    </row>
    <row r="225" spans="1:255">
      <c r="A225" s="70"/>
      <c r="N225" s="70"/>
      <c r="P225" s="81" t="s">
        <v>49</v>
      </c>
      <c r="Q225" s="225">
        <v>311.39999999999998</v>
      </c>
      <c r="R225" s="225">
        <v>310.10000000000002</v>
      </c>
      <c r="S225" s="225">
        <v>311.89999999999998</v>
      </c>
      <c r="T225" s="225">
        <v>312.60000000000002</v>
      </c>
      <c r="U225" s="225">
        <v>312.3</v>
      </c>
      <c r="V225" s="225">
        <v>310.8</v>
      </c>
      <c r="W225" s="225">
        <v>311.60000000000002</v>
      </c>
      <c r="X225" s="225">
        <v>311.10000000000002</v>
      </c>
      <c r="Y225" s="225">
        <v>311.10000000000002</v>
      </c>
      <c r="Z225" s="225">
        <v>309.5</v>
      </c>
      <c r="AA225" s="225">
        <v>307.8</v>
      </c>
      <c r="AB225" s="225">
        <v>306.7</v>
      </c>
      <c r="AC225" s="225">
        <v>310</v>
      </c>
      <c r="AD225" s="225">
        <v>292.7</v>
      </c>
      <c r="AE225" s="225">
        <v>291.2</v>
      </c>
      <c r="AF225" s="225">
        <v>290.39999999999998</v>
      </c>
      <c r="AG225" s="225">
        <v>289.2</v>
      </c>
      <c r="AH225" s="225">
        <v>287.2</v>
      </c>
      <c r="AI225" s="225">
        <v>288.39999999999998</v>
      </c>
      <c r="AJ225" s="225">
        <v>287.8</v>
      </c>
      <c r="AK225" s="225">
        <v>287.2</v>
      </c>
      <c r="AL225" s="225">
        <v>285.3</v>
      </c>
      <c r="AM225" s="225">
        <v>285.7</v>
      </c>
    </row>
    <row r="226" spans="1:255">
      <c r="A226" s="70"/>
      <c r="N226" s="70"/>
      <c r="P226" s="81" t="s">
        <v>50</v>
      </c>
      <c r="Q226" s="225">
        <v>233.2</v>
      </c>
      <c r="R226" s="225">
        <v>232.2</v>
      </c>
      <c r="S226" s="225">
        <v>233.4</v>
      </c>
      <c r="T226" s="225">
        <v>233.7</v>
      </c>
      <c r="U226" s="225">
        <v>233.7</v>
      </c>
      <c r="V226" s="225">
        <v>233</v>
      </c>
      <c r="W226" s="225">
        <v>233.8</v>
      </c>
      <c r="X226" s="225">
        <v>233.6</v>
      </c>
      <c r="Y226" s="225">
        <v>233.2</v>
      </c>
      <c r="Z226" s="225">
        <v>231.6</v>
      </c>
      <c r="AA226" s="225">
        <v>231</v>
      </c>
      <c r="AB226" s="225">
        <v>230.2</v>
      </c>
      <c r="AC226" s="225">
        <v>229.7</v>
      </c>
      <c r="AD226" s="225">
        <v>229.4</v>
      </c>
      <c r="AE226" s="225">
        <v>230.4</v>
      </c>
      <c r="AF226" s="225">
        <v>229.8</v>
      </c>
      <c r="AG226" s="225">
        <v>229.3</v>
      </c>
      <c r="AH226" s="225">
        <v>227.7</v>
      </c>
      <c r="AI226" s="225">
        <v>228.3</v>
      </c>
      <c r="AJ226" s="225">
        <v>227.5</v>
      </c>
      <c r="AK226" s="225">
        <v>226.6</v>
      </c>
      <c r="AL226" s="225">
        <v>225.1</v>
      </c>
      <c r="AM226" s="225">
        <v>225.6</v>
      </c>
    </row>
    <row r="227" spans="1:255">
      <c r="A227" s="70"/>
      <c r="N227" s="70"/>
      <c r="P227" s="77" t="s">
        <v>510</v>
      </c>
      <c r="Q227" s="226">
        <v>3968</v>
      </c>
      <c r="R227" s="226">
        <v>3948</v>
      </c>
      <c r="S227" s="226">
        <v>3969</v>
      </c>
      <c r="T227" s="226">
        <v>3975</v>
      </c>
      <c r="U227" s="226">
        <v>3973</v>
      </c>
      <c r="V227" s="226">
        <v>3959</v>
      </c>
      <c r="W227" s="226">
        <v>3969</v>
      </c>
      <c r="X227" s="226">
        <v>3966</v>
      </c>
      <c r="Y227" s="226">
        <v>3961</v>
      </c>
      <c r="Z227" s="226">
        <v>3937</v>
      </c>
      <c r="AA227" s="226">
        <v>3922</v>
      </c>
      <c r="AB227" s="226">
        <v>3908</v>
      </c>
      <c r="AC227" s="226">
        <v>3903</v>
      </c>
      <c r="AD227" s="226">
        <v>3884</v>
      </c>
      <c r="AE227" s="226">
        <v>3877</v>
      </c>
      <c r="AF227" s="226">
        <v>3866</v>
      </c>
      <c r="AG227" s="226">
        <v>3855</v>
      </c>
      <c r="AH227" s="226">
        <v>3788</v>
      </c>
      <c r="AI227" s="226">
        <v>3797</v>
      </c>
      <c r="AJ227" s="226">
        <v>3785</v>
      </c>
      <c r="AK227" s="226">
        <v>3770</v>
      </c>
      <c r="AL227" s="226">
        <v>3744</v>
      </c>
      <c r="AM227" s="226">
        <v>3748</v>
      </c>
    </row>
    <row r="228" spans="1:255">
      <c r="A228" s="70"/>
      <c r="N228" s="70"/>
      <c r="P228" s="81" t="s">
        <v>541</v>
      </c>
      <c r="Q228" s="220">
        <v>130</v>
      </c>
      <c r="R228" s="220">
        <v>131</v>
      </c>
      <c r="S228" s="220">
        <v>131</v>
      </c>
      <c r="T228" s="220">
        <v>131</v>
      </c>
      <c r="U228" s="220">
        <v>131</v>
      </c>
      <c r="V228" s="220">
        <v>131</v>
      </c>
      <c r="W228" s="220">
        <v>131</v>
      </c>
      <c r="X228" s="220">
        <v>131</v>
      </c>
      <c r="Y228" s="220">
        <v>131</v>
      </c>
      <c r="Z228" s="220">
        <v>131</v>
      </c>
      <c r="AA228" s="220">
        <v>131</v>
      </c>
      <c r="AB228" s="220">
        <v>131</v>
      </c>
      <c r="AC228" s="220">
        <v>131</v>
      </c>
      <c r="AD228" s="220">
        <v>131</v>
      </c>
      <c r="AE228" s="220">
        <v>131</v>
      </c>
      <c r="AF228" s="220">
        <v>131</v>
      </c>
      <c r="AG228" s="220">
        <v>131</v>
      </c>
      <c r="AH228" s="220">
        <v>131</v>
      </c>
      <c r="AI228" s="220">
        <v>131</v>
      </c>
      <c r="AJ228" s="220">
        <v>131</v>
      </c>
      <c r="AK228" s="220">
        <v>131</v>
      </c>
      <c r="AL228" s="220">
        <v>131</v>
      </c>
      <c r="AM228" s="220">
        <v>131</v>
      </c>
    </row>
    <row r="229" spans="1:255">
      <c r="A229" s="70"/>
      <c r="N229" s="70"/>
      <c r="P229" s="76" t="s">
        <v>542</v>
      </c>
      <c r="Q229" s="221">
        <v>1314</v>
      </c>
      <c r="R229" s="221">
        <v>1328</v>
      </c>
      <c r="S229" s="221">
        <v>1336</v>
      </c>
      <c r="T229" s="221">
        <v>1321</v>
      </c>
      <c r="U229" s="221">
        <v>1120</v>
      </c>
      <c r="V229" s="221">
        <v>1144</v>
      </c>
      <c r="W229" s="221">
        <v>1183</v>
      </c>
      <c r="X229" s="221">
        <v>1203</v>
      </c>
      <c r="Y229" s="221">
        <v>1157</v>
      </c>
      <c r="Z229" s="221">
        <v>1254</v>
      </c>
      <c r="AA229" s="221">
        <v>1292</v>
      </c>
      <c r="AB229" s="221">
        <v>1384</v>
      </c>
      <c r="AC229" s="221">
        <v>1402</v>
      </c>
      <c r="AD229" s="221">
        <v>1406</v>
      </c>
      <c r="AE229" s="221">
        <v>1373</v>
      </c>
      <c r="AF229" s="221">
        <v>1277</v>
      </c>
      <c r="AG229" s="221">
        <v>1235</v>
      </c>
      <c r="AH229" s="221">
        <v>1254</v>
      </c>
      <c r="AI229" s="221">
        <v>1265</v>
      </c>
      <c r="AJ229" s="221">
        <v>1313</v>
      </c>
      <c r="AK229" s="221">
        <v>1263</v>
      </c>
      <c r="AL229" s="221">
        <v>1310</v>
      </c>
      <c r="AM229" s="221">
        <v>1331</v>
      </c>
    </row>
    <row r="230" spans="1:255">
      <c r="A230" s="70"/>
      <c r="N230" s="70"/>
      <c r="P230" s="81" t="s">
        <v>543</v>
      </c>
      <c r="Q230" s="220">
        <v>274</v>
      </c>
      <c r="R230" s="220">
        <v>275</v>
      </c>
      <c r="S230" s="220">
        <v>296</v>
      </c>
      <c r="T230" s="220">
        <v>316</v>
      </c>
      <c r="U230" s="220">
        <v>330</v>
      </c>
      <c r="V230" s="220">
        <v>350</v>
      </c>
      <c r="W230" s="220">
        <v>362</v>
      </c>
      <c r="X230" s="220">
        <v>370</v>
      </c>
      <c r="Y230" s="220">
        <v>374</v>
      </c>
      <c r="Z230" s="220">
        <v>374</v>
      </c>
      <c r="AA230" s="220">
        <v>382</v>
      </c>
      <c r="AB230" s="220">
        <v>383</v>
      </c>
      <c r="AC230" s="220">
        <v>383</v>
      </c>
      <c r="AD230" s="220">
        <v>412</v>
      </c>
      <c r="AE230" s="220">
        <v>421</v>
      </c>
      <c r="AF230" s="220">
        <v>422</v>
      </c>
      <c r="AG230" s="220">
        <v>424</v>
      </c>
      <c r="AH230" s="220">
        <v>426</v>
      </c>
      <c r="AI230" s="220">
        <v>428</v>
      </c>
      <c r="AJ230" s="220">
        <v>438</v>
      </c>
      <c r="AK230" s="220">
        <v>438</v>
      </c>
      <c r="AL230" s="220">
        <v>437</v>
      </c>
      <c r="AM230" s="220">
        <v>437</v>
      </c>
    </row>
    <row r="231" spans="1:255">
      <c r="A231" s="70"/>
      <c r="N231" s="70"/>
      <c r="P231" s="81" t="s">
        <v>544</v>
      </c>
      <c r="Q231" s="83">
        <v>0</v>
      </c>
      <c r="R231" s="83">
        <v>0</v>
      </c>
      <c r="S231" s="83">
        <v>0</v>
      </c>
      <c r="T231" s="83">
        <v>0</v>
      </c>
      <c r="U231" s="83">
        <v>0</v>
      </c>
      <c r="V231" s="83">
        <v>0</v>
      </c>
      <c r="W231" s="83">
        <v>0</v>
      </c>
      <c r="X231" s="83">
        <v>0</v>
      </c>
      <c r="Y231" s="83">
        <v>0</v>
      </c>
      <c r="Z231" s="83">
        <v>0</v>
      </c>
      <c r="AA231" s="83">
        <v>0</v>
      </c>
      <c r="AB231" s="83">
        <v>0</v>
      </c>
      <c r="AC231" s="83">
        <v>0</v>
      </c>
      <c r="AD231" s="83">
        <v>0</v>
      </c>
      <c r="AE231" s="83">
        <v>0</v>
      </c>
      <c r="AF231" s="83">
        <v>0</v>
      </c>
      <c r="AG231" s="83">
        <v>0</v>
      </c>
      <c r="AH231" s="83">
        <v>0</v>
      </c>
      <c r="AI231" s="83">
        <v>0</v>
      </c>
      <c r="AJ231" s="83">
        <v>0</v>
      </c>
      <c r="AK231" s="83">
        <v>0</v>
      </c>
      <c r="AL231" s="83">
        <v>0</v>
      </c>
      <c r="AM231" s="83">
        <v>0</v>
      </c>
    </row>
    <row r="232" spans="1:255">
      <c r="A232" s="70"/>
      <c r="N232" s="70"/>
      <c r="P232" s="77" t="s">
        <v>545</v>
      </c>
      <c r="Q232" s="84">
        <f t="shared" ref="Q232:AM232" si="4">SUM(Q228:Q231)</f>
        <v>1718</v>
      </c>
      <c r="R232" s="84">
        <f t="shared" si="4"/>
        <v>1734</v>
      </c>
      <c r="S232" s="84">
        <f t="shared" si="4"/>
        <v>1763</v>
      </c>
      <c r="T232" s="84">
        <f t="shared" si="4"/>
        <v>1768</v>
      </c>
      <c r="U232" s="84">
        <f t="shared" si="4"/>
        <v>1581</v>
      </c>
      <c r="V232" s="84">
        <f t="shared" si="4"/>
        <v>1625</v>
      </c>
      <c r="W232" s="84">
        <f t="shared" si="4"/>
        <v>1676</v>
      </c>
      <c r="X232" s="84">
        <f t="shared" si="4"/>
        <v>1704</v>
      </c>
      <c r="Y232" s="84">
        <f t="shared" si="4"/>
        <v>1662</v>
      </c>
      <c r="Z232" s="84">
        <f t="shared" si="4"/>
        <v>1759</v>
      </c>
      <c r="AA232" s="84">
        <f t="shared" si="4"/>
        <v>1805</v>
      </c>
      <c r="AB232" s="84">
        <f t="shared" si="4"/>
        <v>1898</v>
      </c>
      <c r="AC232" s="84">
        <f t="shared" si="4"/>
        <v>1916</v>
      </c>
      <c r="AD232" s="84">
        <f t="shared" si="4"/>
        <v>1949</v>
      </c>
      <c r="AE232" s="84">
        <f t="shared" si="4"/>
        <v>1925</v>
      </c>
      <c r="AF232" s="84">
        <f t="shared" si="4"/>
        <v>1830</v>
      </c>
      <c r="AG232" s="84">
        <f t="shared" si="4"/>
        <v>1790</v>
      </c>
      <c r="AH232" s="84">
        <f t="shared" si="4"/>
        <v>1811</v>
      </c>
      <c r="AI232" s="84">
        <f t="shared" si="4"/>
        <v>1824</v>
      </c>
      <c r="AJ232" s="84">
        <f t="shared" si="4"/>
        <v>1882</v>
      </c>
      <c r="AK232" s="84">
        <f t="shared" si="4"/>
        <v>1832</v>
      </c>
      <c r="AL232" s="84">
        <f t="shared" si="4"/>
        <v>1878</v>
      </c>
      <c r="AM232" s="84">
        <f t="shared" si="4"/>
        <v>1899</v>
      </c>
    </row>
    <row r="233" spans="1:255">
      <c r="A233" s="70"/>
      <c r="N233" s="70"/>
      <c r="P233" s="77" t="s">
        <v>51</v>
      </c>
      <c r="Q233" s="84">
        <f t="shared" ref="Q233:AM233" si="5">Q227+Q232</f>
        <v>5686</v>
      </c>
      <c r="R233" s="84">
        <f t="shared" si="5"/>
        <v>5682</v>
      </c>
      <c r="S233" s="84">
        <f t="shared" si="5"/>
        <v>5732</v>
      </c>
      <c r="T233" s="84">
        <f t="shared" si="5"/>
        <v>5743</v>
      </c>
      <c r="U233" s="84">
        <f t="shared" si="5"/>
        <v>5554</v>
      </c>
      <c r="V233" s="84">
        <f t="shared" si="5"/>
        <v>5584</v>
      </c>
      <c r="W233" s="84">
        <f t="shared" si="5"/>
        <v>5645</v>
      </c>
      <c r="X233" s="84">
        <f t="shared" si="5"/>
        <v>5670</v>
      </c>
      <c r="Y233" s="84">
        <f t="shared" si="5"/>
        <v>5623</v>
      </c>
      <c r="Z233" s="84">
        <f t="shared" si="5"/>
        <v>5696</v>
      </c>
      <c r="AA233" s="84">
        <f t="shared" si="5"/>
        <v>5727</v>
      </c>
      <c r="AB233" s="84">
        <f t="shared" si="5"/>
        <v>5806</v>
      </c>
      <c r="AC233" s="84">
        <f t="shared" si="5"/>
        <v>5819</v>
      </c>
      <c r="AD233" s="84">
        <f t="shared" si="5"/>
        <v>5833</v>
      </c>
      <c r="AE233" s="84">
        <f t="shared" si="5"/>
        <v>5802</v>
      </c>
      <c r="AF233" s="84">
        <f t="shared" si="5"/>
        <v>5696</v>
      </c>
      <c r="AG233" s="84">
        <f t="shared" si="5"/>
        <v>5645</v>
      </c>
      <c r="AH233" s="84">
        <f t="shared" si="5"/>
        <v>5599</v>
      </c>
      <c r="AI233" s="84">
        <f t="shared" si="5"/>
        <v>5621</v>
      </c>
      <c r="AJ233" s="84">
        <f t="shared" si="5"/>
        <v>5667</v>
      </c>
      <c r="AK233" s="84">
        <f t="shared" si="5"/>
        <v>5602</v>
      </c>
      <c r="AL233" s="84">
        <f t="shared" si="5"/>
        <v>5622</v>
      </c>
      <c r="AM233" s="84">
        <f t="shared" si="5"/>
        <v>5647</v>
      </c>
    </row>
    <row r="234" spans="1:255">
      <c r="A234" s="70"/>
      <c r="N234" s="70"/>
    </row>
    <row r="235" spans="1:255">
      <c r="A235" s="70"/>
      <c r="N235" s="70"/>
    </row>
    <row r="236" spans="1:255">
      <c r="A236" s="70"/>
      <c r="N236" s="70"/>
    </row>
    <row r="237" spans="1:255" s="71" customFormat="1">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c r="CB237" s="70"/>
      <c r="CC237" s="70"/>
      <c r="CD237" s="70"/>
      <c r="CE237" s="70"/>
      <c r="CF237" s="70"/>
      <c r="CG237" s="70"/>
      <c r="CH237" s="70"/>
      <c r="CI237" s="70"/>
      <c r="CJ237" s="70"/>
      <c r="CK237" s="70"/>
      <c r="CL237" s="70"/>
      <c r="CM237" s="70"/>
      <c r="CN237" s="70"/>
      <c r="CO237" s="70"/>
      <c r="CP237" s="70"/>
      <c r="CQ237" s="70"/>
      <c r="CR237" s="70"/>
      <c r="CS237" s="70"/>
      <c r="CT237" s="70"/>
      <c r="CU237" s="70"/>
      <c r="CV237" s="70"/>
      <c r="CW237" s="70"/>
      <c r="CX237" s="70"/>
      <c r="CY237" s="70"/>
      <c r="CZ237" s="70"/>
      <c r="DA237" s="70"/>
      <c r="DB237" s="70"/>
      <c r="DC237" s="70"/>
      <c r="DD237" s="70"/>
      <c r="DE237" s="70"/>
      <c r="DF237" s="70"/>
      <c r="DG237" s="70"/>
      <c r="DH237" s="70"/>
      <c r="DI237" s="70"/>
      <c r="DJ237" s="70"/>
      <c r="DK237" s="70"/>
      <c r="DL237" s="70"/>
      <c r="DM237" s="70"/>
      <c r="DN237" s="70"/>
      <c r="DO237" s="70"/>
      <c r="DP237" s="70"/>
      <c r="DQ237" s="70"/>
      <c r="DR237" s="70"/>
      <c r="DS237" s="70"/>
      <c r="DT237" s="70"/>
      <c r="DU237" s="70"/>
      <c r="DV237" s="70"/>
      <c r="DW237" s="70"/>
      <c r="DX237" s="70"/>
      <c r="DY237" s="70"/>
      <c r="DZ237" s="70"/>
      <c r="EA237" s="70"/>
      <c r="EB237" s="70"/>
      <c r="EC237" s="70"/>
      <c r="ED237" s="70"/>
      <c r="EE237" s="70"/>
      <c r="EF237" s="70"/>
      <c r="EG237" s="70"/>
      <c r="EH237" s="70"/>
      <c r="EI237" s="70"/>
      <c r="EJ237" s="70"/>
      <c r="EK237" s="70"/>
      <c r="EL237" s="70"/>
      <c r="EM237" s="70"/>
      <c r="EN237" s="70"/>
      <c r="EO237" s="70"/>
      <c r="EP237" s="70"/>
      <c r="EQ237" s="70"/>
      <c r="ER237" s="70"/>
      <c r="ES237" s="70"/>
      <c r="ET237" s="70"/>
      <c r="EU237" s="70"/>
      <c r="EV237" s="70"/>
      <c r="EW237" s="70"/>
      <c r="EX237" s="70"/>
      <c r="EY237" s="70"/>
      <c r="EZ237" s="70"/>
      <c r="FA237" s="70"/>
      <c r="FB237" s="70"/>
      <c r="FC237" s="70"/>
      <c r="FD237" s="70"/>
      <c r="FE237" s="70"/>
      <c r="FF237" s="70"/>
      <c r="FG237" s="70"/>
      <c r="FH237" s="70"/>
      <c r="FI237" s="70"/>
      <c r="FJ237" s="70"/>
      <c r="FK237" s="70"/>
      <c r="FL237" s="70"/>
      <c r="FM237" s="70"/>
      <c r="FN237" s="70"/>
      <c r="FO237" s="70"/>
      <c r="FP237" s="70"/>
      <c r="FQ237" s="70"/>
      <c r="FR237" s="70"/>
      <c r="FS237" s="70"/>
      <c r="FT237" s="70"/>
      <c r="FU237" s="70"/>
      <c r="FV237" s="70"/>
      <c r="FW237" s="70"/>
      <c r="FX237" s="70"/>
      <c r="FY237" s="70"/>
      <c r="FZ237" s="70"/>
      <c r="GA237" s="70"/>
      <c r="GB237" s="70"/>
      <c r="GC237" s="70"/>
      <c r="GD237" s="70"/>
      <c r="GE237" s="70"/>
      <c r="GF237" s="70"/>
      <c r="GG237" s="70"/>
      <c r="GH237" s="70"/>
      <c r="GI237" s="70"/>
      <c r="GJ237" s="70"/>
      <c r="GK237" s="70"/>
      <c r="GL237" s="70"/>
      <c r="GM237" s="70"/>
      <c r="GN237" s="70"/>
      <c r="GO237" s="70"/>
      <c r="GP237" s="70"/>
      <c r="GQ237" s="70"/>
      <c r="GR237" s="70"/>
      <c r="GS237" s="70"/>
      <c r="GT237" s="70"/>
      <c r="GU237" s="70"/>
      <c r="GV237" s="70"/>
      <c r="GW237" s="70"/>
      <c r="GX237" s="70"/>
      <c r="GY237" s="70"/>
      <c r="GZ237" s="70"/>
      <c r="HA237" s="70"/>
      <c r="HB237" s="70"/>
      <c r="HC237" s="70"/>
      <c r="HD237" s="70"/>
      <c r="HE237" s="70"/>
      <c r="HF237" s="70"/>
      <c r="HG237" s="70"/>
      <c r="HH237" s="70"/>
      <c r="HI237" s="70"/>
      <c r="HJ237" s="70"/>
      <c r="HK237" s="70"/>
      <c r="HL237" s="70"/>
      <c r="HM237" s="70"/>
      <c r="HN237" s="70"/>
      <c r="HO237" s="70"/>
      <c r="HP237" s="70"/>
      <c r="HQ237" s="70"/>
      <c r="HR237" s="70"/>
      <c r="HS237" s="70"/>
      <c r="HT237" s="70"/>
      <c r="HU237" s="70"/>
      <c r="HV237" s="70"/>
      <c r="HW237" s="70"/>
      <c r="HX237" s="70"/>
      <c r="HY237" s="70"/>
      <c r="HZ237" s="70"/>
      <c r="IA237" s="70"/>
      <c r="IB237" s="70"/>
      <c r="IC237" s="70"/>
      <c r="ID237" s="70"/>
      <c r="IE237" s="70"/>
      <c r="IF237" s="70"/>
      <c r="IG237" s="70"/>
      <c r="IH237" s="70"/>
      <c r="II237" s="70"/>
      <c r="IJ237" s="70"/>
      <c r="IK237" s="70"/>
      <c r="IL237" s="70"/>
      <c r="IM237" s="70"/>
      <c r="IN237" s="70"/>
      <c r="IO237" s="70"/>
      <c r="IP237" s="70"/>
      <c r="IQ237" s="70"/>
      <c r="IR237" s="70"/>
      <c r="IS237" s="70"/>
      <c r="IT237" s="70"/>
      <c r="IU237" s="70"/>
    </row>
    <row r="238" spans="1:255">
      <c r="A238" s="70"/>
      <c r="C238" s="73" t="s">
        <v>726</v>
      </c>
      <c r="N238" s="70"/>
    </row>
    <row r="239" spans="1:255">
      <c r="A239" s="70"/>
      <c r="C239" s="73" t="s">
        <v>502</v>
      </c>
      <c r="N239" s="70"/>
      <c r="P239" s="73"/>
    </row>
    <row r="240" spans="1:255">
      <c r="A240" s="70"/>
      <c r="N240" s="70"/>
      <c r="P240" s="72" t="s">
        <v>518</v>
      </c>
      <c r="Q240" s="80"/>
      <c r="R240" s="80"/>
      <c r="S240" s="80"/>
      <c r="T240" s="80"/>
      <c r="U240" s="80"/>
      <c r="V240" s="80"/>
      <c r="W240" s="80"/>
      <c r="X240" s="80"/>
      <c r="Y240" s="80"/>
      <c r="Z240" s="80"/>
      <c r="AA240" s="80"/>
      <c r="AB240" s="80"/>
      <c r="AC240" s="80"/>
      <c r="AD240" s="80"/>
      <c r="AE240" s="80"/>
      <c r="AF240" s="80"/>
      <c r="AG240" s="80"/>
      <c r="AH240" s="80"/>
    </row>
    <row r="241" spans="1:39">
      <c r="A241" s="70"/>
      <c r="N241" s="70"/>
    </row>
    <row r="242" spans="1:39">
      <c r="A242" s="70"/>
      <c r="N242" s="70"/>
      <c r="P242" s="81" t="s">
        <v>519</v>
      </c>
      <c r="Q242" s="82" t="s">
        <v>9</v>
      </c>
      <c r="R242" s="82" t="s">
        <v>10</v>
      </c>
      <c r="S242" s="82" t="s">
        <v>11</v>
      </c>
      <c r="T242" s="82" t="s">
        <v>39</v>
      </c>
      <c r="U242" s="82" t="s">
        <v>520</v>
      </c>
      <c r="V242" s="82" t="s">
        <v>521</v>
      </c>
      <c r="W242" s="82" t="s">
        <v>522</v>
      </c>
      <c r="X242" s="82" t="s">
        <v>523</v>
      </c>
      <c r="Y242" s="82" t="s">
        <v>524</v>
      </c>
      <c r="Z242" s="82" t="s">
        <v>525</v>
      </c>
      <c r="AA242" s="82" t="s">
        <v>526</v>
      </c>
      <c r="AB242" s="82" t="s">
        <v>527</v>
      </c>
      <c r="AC242" s="82" t="s">
        <v>528</v>
      </c>
      <c r="AD242" s="82" t="s">
        <v>529</v>
      </c>
      <c r="AE242" s="82" t="s">
        <v>530</v>
      </c>
      <c r="AF242" s="82" t="s">
        <v>531</v>
      </c>
      <c r="AG242" s="82" t="s">
        <v>532</v>
      </c>
      <c r="AH242" s="82" t="s">
        <v>533</v>
      </c>
      <c r="AI242" s="82" t="s">
        <v>534</v>
      </c>
      <c r="AJ242" s="82" t="s">
        <v>535</v>
      </c>
      <c r="AK242" s="82" t="s">
        <v>536</v>
      </c>
      <c r="AL242" s="82" t="s">
        <v>537</v>
      </c>
      <c r="AM242" s="82" t="s">
        <v>538</v>
      </c>
    </row>
    <row r="243" spans="1:39">
      <c r="A243" s="70"/>
      <c r="N243" s="70"/>
      <c r="P243" s="85" t="s">
        <v>40</v>
      </c>
      <c r="Q243" s="223">
        <v>328.2</v>
      </c>
      <c r="R243" s="223">
        <v>327.2</v>
      </c>
      <c r="S243" s="223">
        <v>329.1</v>
      </c>
      <c r="T243" s="223">
        <v>330.1</v>
      </c>
      <c r="U243" s="223">
        <v>329.1</v>
      </c>
      <c r="V243" s="223">
        <v>326.8</v>
      </c>
      <c r="W243" s="223">
        <v>326</v>
      </c>
      <c r="X243" s="223">
        <v>325.39999999999998</v>
      </c>
      <c r="Y243" s="223">
        <v>323.89999999999998</v>
      </c>
      <c r="Z243" s="223">
        <v>321.10000000000002</v>
      </c>
      <c r="AA243" s="223">
        <v>318.8</v>
      </c>
      <c r="AB243" s="223">
        <v>316.60000000000002</v>
      </c>
      <c r="AC243" s="223">
        <v>314.89999999999998</v>
      </c>
      <c r="AD243" s="223">
        <v>312.8</v>
      </c>
      <c r="AE243" s="223">
        <v>313.3</v>
      </c>
      <c r="AF243" s="223">
        <v>312.8</v>
      </c>
      <c r="AG243" s="223">
        <v>311.60000000000002</v>
      </c>
      <c r="AH243" s="223">
        <v>308.89999999999998</v>
      </c>
      <c r="AI243" s="223">
        <v>307.60000000000002</v>
      </c>
      <c r="AJ243" s="223">
        <v>305.8</v>
      </c>
      <c r="AK243" s="223">
        <v>304</v>
      </c>
      <c r="AL243" s="223">
        <v>301.3</v>
      </c>
      <c r="AM243" s="223">
        <v>300.3</v>
      </c>
    </row>
    <row r="244" spans="1:39">
      <c r="A244" s="70"/>
      <c r="N244" s="70"/>
      <c r="P244" s="81" t="s">
        <v>41</v>
      </c>
      <c r="Q244" s="223">
        <v>204.8</v>
      </c>
      <c r="R244" s="223">
        <v>204.1</v>
      </c>
      <c r="S244" s="223">
        <v>205.6</v>
      </c>
      <c r="T244" s="223">
        <v>205.7</v>
      </c>
      <c r="U244" s="223">
        <v>205</v>
      </c>
      <c r="V244" s="223">
        <v>203.2</v>
      </c>
      <c r="W244" s="223">
        <v>202.9</v>
      </c>
      <c r="X244" s="223">
        <v>202.4</v>
      </c>
      <c r="Y244" s="223">
        <v>201.6</v>
      </c>
      <c r="Z244" s="223">
        <v>199.7</v>
      </c>
      <c r="AA244" s="223">
        <v>198.2</v>
      </c>
      <c r="AB244" s="223">
        <v>196.4</v>
      </c>
      <c r="AC244" s="223">
        <v>195.6</v>
      </c>
      <c r="AD244" s="223">
        <v>194.3</v>
      </c>
      <c r="AE244" s="223">
        <v>194.9</v>
      </c>
      <c r="AF244" s="223">
        <v>194.3</v>
      </c>
      <c r="AG244" s="223">
        <v>193.3</v>
      </c>
      <c r="AH244" s="223">
        <v>191.2</v>
      </c>
      <c r="AI244" s="223">
        <v>191.2</v>
      </c>
      <c r="AJ244" s="223">
        <v>190.2</v>
      </c>
      <c r="AK244" s="223">
        <v>189</v>
      </c>
      <c r="AL244" s="223">
        <v>187.3</v>
      </c>
      <c r="AM244" s="223">
        <v>186.4</v>
      </c>
    </row>
    <row r="245" spans="1:39">
      <c r="A245" s="70"/>
      <c r="N245" s="70"/>
      <c r="P245" s="81" t="s">
        <v>42</v>
      </c>
      <c r="Q245" s="223">
        <v>479.5</v>
      </c>
      <c r="R245" s="223">
        <v>475.8</v>
      </c>
      <c r="S245" s="223">
        <v>479.4</v>
      </c>
      <c r="T245" s="223">
        <v>479.4</v>
      </c>
      <c r="U245" s="223">
        <v>477.8</v>
      </c>
      <c r="V245" s="223">
        <v>473.4</v>
      </c>
      <c r="W245" s="223">
        <v>473</v>
      </c>
      <c r="X245" s="223">
        <v>471.8</v>
      </c>
      <c r="Y245" s="223">
        <v>469.7</v>
      </c>
      <c r="Z245" s="223">
        <v>465.1</v>
      </c>
      <c r="AA245" s="223">
        <v>461.9</v>
      </c>
      <c r="AB245" s="223">
        <v>458.4</v>
      </c>
      <c r="AC245" s="223">
        <v>455.8</v>
      </c>
      <c r="AD245" s="223">
        <v>452.7</v>
      </c>
      <c r="AE245" s="223">
        <v>454.2</v>
      </c>
      <c r="AF245" s="223">
        <v>452.9</v>
      </c>
      <c r="AG245" s="223">
        <v>450.8</v>
      </c>
      <c r="AH245" s="223">
        <v>446.2</v>
      </c>
      <c r="AI245" s="223">
        <v>446</v>
      </c>
      <c r="AJ245" s="223">
        <v>443.6</v>
      </c>
      <c r="AK245" s="223">
        <v>441</v>
      </c>
      <c r="AL245" s="223">
        <v>437.2</v>
      </c>
      <c r="AM245" s="223">
        <v>436.3</v>
      </c>
    </row>
    <row r="246" spans="1:39">
      <c r="A246" s="70"/>
      <c r="N246" s="70"/>
      <c r="P246" s="81" t="s">
        <v>43</v>
      </c>
      <c r="Q246" s="223">
        <v>248.2</v>
      </c>
      <c r="R246" s="223">
        <v>246.8</v>
      </c>
      <c r="S246" s="223">
        <v>249.1</v>
      </c>
      <c r="T246" s="223">
        <v>249.3</v>
      </c>
      <c r="U246" s="223">
        <v>248.7</v>
      </c>
      <c r="V246" s="223">
        <v>246.5</v>
      </c>
      <c r="W246" s="223">
        <v>246.2</v>
      </c>
      <c r="X246" s="223">
        <v>245.8</v>
      </c>
      <c r="Y246" s="223">
        <v>244.9</v>
      </c>
      <c r="Z246" s="223">
        <v>242.5</v>
      </c>
      <c r="AA246" s="223">
        <v>241</v>
      </c>
      <c r="AB246" s="223">
        <v>239.3</v>
      </c>
      <c r="AC246" s="223">
        <v>237.7</v>
      </c>
      <c r="AD246" s="223">
        <v>236.2</v>
      </c>
      <c r="AE246" s="223">
        <v>237.1</v>
      </c>
      <c r="AF246" s="223">
        <v>236.5</v>
      </c>
      <c r="AG246" s="223">
        <v>235.4</v>
      </c>
      <c r="AH246" s="223">
        <v>233</v>
      </c>
      <c r="AI246" s="223">
        <v>232.9</v>
      </c>
      <c r="AJ246" s="223">
        <v>231.7</v>
      </c>
      <c r="AK246" s="223">
        <v>230.3</v>
      </c>
      <c r="AL246" s="223">
        <v>228.3</v>
      </c>
      <c r="AM246" s="223">
        <v>228</v>
      </c>
    </row>
    <row r="247" spans="1:39">
      <c r="A247" s="70"/>
      <c r="N247" s="70"/>
      <c r="P247" s="81" t="s">
        <v>44</v>
      </c>
      <c r="Q247" s="223">
        <v>405.1</v>
      </c>
      <c r="R247" s="223">
        <v>402.4</v>
      </c>
      <c r="S247" s="223">
        <v>406.2</v>
      </c>
      <c r="T247" s="223">
        <v>406.7</v>
      </c>
      <c r="U247" s="223">
        <v>405.4</v>
      </c>
      <c r="V247" s="223">
        <v>401.8</v>
      </c>
      <c r="W247" s="223">
        <v>401.1</v>
      </c>
      <c r="X247" s="223">
        <v>400.2</v>
      </c>
      <c r="Y247" s="223">
        <v>398.6</v>
      </c>
      <c r="Z247" s="223">
        <v>394.7</v>
      </c>
      <c r="AA247" s="223">
        <v>392.4</v>
      </c>
      <c r="AB247" s="223">
        <v>389.4</v>
      </c>
      <c r="AC247" s="223">
        <v>386.6</v>
      </c>
      <c r="AD247" s="223">
        <v>383.8</v>
      </c>
      <c r="AE247" s="223">
        <v>385.8</v>
      </c>
      <c r="AF247" s="223">
        <v>384.6</v>
      </c>
      <c r="AG247" s="223">
        <v>383.1</v>
      </c>
      <c r="AH247" s="223">
        <v>378.7</v>
      </c>
      <c r="AI247" s="223">
        <v>377.9</v>
      </c>
      <c r="AJ247" s="223">
        <v>375.7</v>
      </c>
      <c r="AK247" s="223">
        <v>373.3</v>
      </c>
      <c r="AL247" s="223">
        <v>369.6</v>
      </c>
      <c r="AM247" s="223">
        <v>369</v>
      </c>
    </row>
    <row r="248" spans="1:39">
      <c r="A248" s="70"/>
      <c r="N248" s="70"/>
      <c r="P248" s="81" t="s">
        <v>45</v>
      </c>
      <c r="Q248" s="223">
        <v>350.6</v>
      </c>
      <c r="R248" s="223">
        <v>348.3</v>
      </c>
      <c r="S248" s="223">
        <v>351.4</v>
      </c>
      <c r="T248" s="223">
        <v>351.8</v>
      </c>
      <c r="U248" s="223">
        <v>350.7</v>
      </c>
      <c r="V248" s="223">
        <v>347.9</v>
      </c>
      <c r="W248" s="223">
        <v>347.1</v>
      </c>
      <c r="X248" s="223">
        <v>346.1</v>
      </c>
      <c r="Y248" s="223">
        <v>344.5</v>
      </c>
      <c r="Z248" s="223">
        <v>341.1</v>
      </c>
      <c r="AA248" s="223">
        <v>339.3</v>
      </c>
      <c r="AB248" s="223">
        <v>336.4</v>
      </c>
      <c r="AC248" s="223">
        <v>334</v>
      </c>
      <c r="AD248" s="223">
        <v>331.4</v>
      </c>
      <c r="AE248" s="223">
        <v>333</v>
      </c>
      <c r="AF248" s="223">
        <v>331.9</v>
      </c>
      <c r="AG248" s="223">
        <v>330.9</v>
      </c>
      <c r="AH248" s="223">
        <v>327.10000000000002</v>
      </c>
      <c r="AI248" s="223">
        <v>326.5</v>
      </c>
      <c r="AJ248" s="223">
        <v>324.60000000000002</v>
      </c>
      <c r="AK248" s="223">
        <v>322.8</v>
      </c>
      <c r="AL248" s="223">
        <v>319.89999999999998</v>
      </c>
      <c r="AM248" s="223">
        <v>319.7</v>
      </c>
    </row>
    <row r="249" spans="1:39">
      <c r="A249" s="70"/>
      <c r="N249" s="70"/>
      <c r="P249" s="81" t="s">
        <v>539</v>
      </c>
      <c r="Q249" s="223">
        <v>42.5</v>
      </c>
      <c r="R249" s="223">
        <v>42.3</v>
      </c>
      <c r="S249" s="223">
        <v>42.7</v>
      </c>
      <c r="T249" s="223">
        <v>42.7</v>
      </c>
      <c r="U249" s="223">
        <v>42.5</v>
      </c>
      <c r="V249" s="223">
        <v>42</v>
      </c>
      <c r="W249" s="223">
        <v>42</v>
      </c>
      <c r="X249" s="223">
        <v>41.9</v>
      </c>
      <c r="Y249" s="223">
        <v>41.6</v>
      </c>
      <c r="Z249" s="223">
        <v>41.2</v>
      </c>
      <c r="AA249" s="223">
        <v>40.9</v>
      </c>
      <c r="AB249" s="223">
        <v>40.6</v>
      </c>
      <c r="AC249" s="223">
        <v>40.299999999999997</v>
      </c>
      <c r="AD249" s="223">
        <v>40</v>
      </c>
      <c r="AE249" s="223">
        <v>40.200000000000003</v>
      </c>
      <c r="AF249" s="223">
        <v>40.1</v>
      </c>
      <c r="AG249" s="223">
        <v>39.9</v>
      </c>
      <c r="AH249" s="223">
        <v>39.4</v>
      </c>
      <c r="AI249" s="223">
        <v>39.4</v>
      </c>
      <c r="AJ249" s="223">
        <v>39.200000000000003</v>
      </c>
      <c r="AK249" s="223">
        <v>39</v>
      </c>
      <c r="AL249" s="223">
        <v>38.6</v>
      </c>
      <c r="AM249" s="223">
        <v>38.5</v>
      </c>
    </row>
    <row r="250" spans="1:39">
      <c r="A250" s="70"/>
      <c r="N250" s="70"/>
      <c r="P250" s="81" t="s">
        <v>540</v>
      </c>
      <c r="Q250" s="223">
        <v>194.1</v>
      </c>
      <c r="R250" s="223">
        <v>193.2</v>
      </c>
      <c r="S250" s="223">
        <v>191.5</v>
      </c>
      <c r="T250" s="223">
        <v>190.1</v>
      </c>
      <c r="U250" s="223">
        <v>189.4</v>
      </c>
      <c r="V250" s="223">
        <v>189.5</v>
      </c>
      <c r="W250" s="223">
        <v>188.8</v>
      </c>
      <c r="X250" s="223">
        <v>187.1</v>
      </c>
      <c r="Y250" s="223">
        <v>186.4</v>
      </c>
      <c r="Z250" s="223">
        <v>185.2</v>
      </c>
      <c r="AA250" s="223">
        <v>182.9</v>
      </c>
      <c r="AB250" s="223">
        <v>182.1</v>
      </c>
      <c r="AC250" s="223">
        <v>181.8</v>
      </c>
      <c r="AD250" s="223">
        <v>180</v>
      </c>
      <c r="AE250" s="223">
        <v>179.6</v>
      </c>
      <c r="AF250" s="223">
        <v>179.2</v>
      </c>
      <c r="AG250" s="223">
        <v>178.3</v>
      </c>
      <c r="AH250" s="223">
        <v>176.7</v>
      </c>
      <c r="AI250" s="223">
        <v>176.4</v>
      </c>
      <c r="AJ250" s="223">
        <v>175.4</v>
      </c>
      <c r="AK250" s="223">
        <v>174.3</v>
      </c>
      <c r="AL250" s="223">
        <v>172.8</v>
      </c>
      <c r="AM250" s="223">
        <v>172.4</v>
      </c>
    </row>
    <row r="251" spans="1:39">
      <c r="A251" s="70"/>
      <c r="N251" s="70"/>
      <c r="P251" s="81" t="s">
        <v>46</v>
      </c>
      <c r="Q251" s="223">
        <v>319.39999999999998</v>
      </c>
      <c r="R251" s="223">
        <v>317.5</v>
      </c>
      <c r="S251" s="223">
        <v>320</v>
      </c>
      <c r="T251" s="223">
        <v>320.2</v>
      </c>
      <c r="U251" s="223">
        <v>319.39999999999998</v>
      </c>
      <c r="V251" s="223">
        <v>316.5</v>
      </c>
      <c r="W251" s="223">
        <v>316.3</v>
      </c>
      <c r="X251" s="223">
        <v>315.10000000000002</v>
      </c>
      <c r="Y251" s="223">
        <v>313.7</v>
      </c>
      <c r="Z251" s="223">
        <v>310.7</v>
      </c>
      <c r="AA251" s="223">
        <v>308.7</v>
      </c>
      <c r="AB251" s="223">
        <v>306.3</v>
      </c>
      <c r="AC251" s="223">
        <v>304.3</v>
      </c>
      <c r="AD251" s="223">
        <v>301.8</v>
      </c>
      <c r="AE251" s="223">
        <v>303.10000000000002</v>
      </c>
      <c r="AF251" s="223">
        <v>302.10000000000002</v>
      </c>
      <c r="AG251" s="223">
        <v>300.8</v>
      </c>
      <c r="AH251" s="223">
        <v>297.5</v>
      </c>
      <c r="AI251" s="223">
        <v>297.2</v>
      </c>
      <c r="AJ251" s="223">
        <v>295.5</v>
      </c>
      <c r="AK251" s="223">
        <v>294</v>
      </c>
      <c r="AL251" s="223">
        <v>291.39999999999998</v>
      </c>
      <c r="AM251" s="223">
        <v>291.3</v>
      </c>
    </row>
    <row r="252" spans="1:39">
      <c r="A252" s="70"/>
      <c r="N252" s="70"/>
      <c r="P252" s="81" t="s">
        <v>47</v>
      </c>
      <c r="Q252" s="223">
        <v>401.7</v>
      </c>
      <c r="R252" s="223">
        <v>399.4</v>
      </c>
      <c r="S252" s="223">
        <v>403.4</v>
      </c>
      <c r="T252" s="223">
        <v>404.1</v>
      </c>
      <c r="U252" s="223">
        <v>403</v>
      </c>
      <c r="V252" s="223">
        <v>399</v>
      </c>
      <c r="W252" s="223">
        <v>398.7</v>
      </c>
      <c r="X252" s="223">
        <v>397.3</v>
      </c>
      <c r="Y252" s="223">
        <v>395.6</v>
      </c>
      <c r="Z252" s="223">
        <v>391.7</v>
      </c>
      <c r="AA252" s="223">
        <v>389.4</v>
      </c>
      <c r="AB252" s="223">
        <v>386.1</v>
      </c>
      <c r="AC252" s="223">
        <v>383.5</v>
      </c>
      <c r="AD252" s="223">
        <v>380.3</v>
      </c>
      <c r="AE252" s="223">
        <v>382.8</v>
      </c>
      <c r="AF252" s="223">
        <v>381.6</v>
      </c>
      <c r="AG252" s="223">
        <v>379.8</v>
      </c>
      <c r="AH252" s="223">
        <v>375.4</v>
      </c>
      <c r="AI252" s="223">
        <v>375</v>
      </c>
      <c r="AJ252" s="223">
        <v>373</v>
      </c>
      <c r="AK252" s="223">
        <v>371.3</v>
      </c>
      <c r="AL252" s="223">
        <v>367.9</v>
      </c>
      <c r="AM252" s="223">
        <v>367.7</v>
      </c>
    </row>
    <row r="253" spans="1:39">
      <c r="A253" s="70"/>
      <c r="N253" s="70"/>
      <c r="P253" s="81" t="s">
        <v>48</v>
      </c>
      <c r="Q253" s="223">
        <v>439.2</v>
      </c>
      <c r="R253" s="223">
        <v>436.6</v>
      </c>
      <c r="S253" s="223">
        <v>437.8</v>
      </c>
      <c r="T253" s="223">
        <v>438.1</v>
      </c>
      <c r="U253" s="223">
        <v>436.7</v>
      </c>
      <c r="V253" s="223">
        <v>432.9</v>
      </c>
      <c r="W253" s="223">
        <v>432.4</v>
      </c>
      <c r="X253" s="223">
        <v>430.4</v>
      </c>
      <c r="Y253" s="223">
        <v>428.3</v>
      </c>
      <c r="Z253" s="223">
        <v>424.2</v>
      </c>
      <c r="AA253" s="223">
        <v>420.9</v>
      </c>
      <c r="AB253" s="223">
        <v>417.9</v>
      </c>
      <c r="AC253" s="223">
        <v>415.3</v>
      </c>
      <c r="AD253" s="223">
        <v>411.6</v>
      </c>
      <c r="AE253" s="223">
        <v>412.9</v>
      </c>
      <c r="AF253" s="223">
        <v>411.4</v>
      </c>
      <c r="AG253" s="223">
        <v>387.8</v>
      </c>
      <c r="AH253" s="223">
        <v>383.6</v>
      </c>
      <c r="AI253" s="223">
        <v>383.1</v>
      </c>
      <c r="AJ253" s="223">
        <v>380.9</v>
      </c>
      <c r="AK253" s="223">
        <v>379.2</v>
      </c>
      <c r="AL253" s="223">
        <v>375.7</v>
      </c>
      <c r="AM253" s="223">
        <v>375.8</v>
      </c>
    </row>
    <row r="254" spans="1:39">
      <c r="A254" s="70"/>
      <c r="N254" s="70"/>
      <c r="P254" s="81" t="s">
        <v>49</v>
      </c>
      <c r="Q254" s="223">
        <v>310.5</v>
      </c>
      <c r="R254" s="223">
        <v>308.89999999999998</v>
      </c>
      <c r="S254" s="223">
        <v>311.2</v>
      </c>
      <c r="T254" s="223">
        <v>311.7</v>
      </c>
      <c r="U254" s="223">
        <v>310.60000000000002</v>
      </c>
      <c r="V254" s="223">
        <v>307.5</v>
      </c>
      <c r="W254" s="223">
        <v>307.10000000000002</v>
      </c>
      <c r="X254" s="223">
        <v>305.89999999999998</v>
      </c>
      <c r="Y254" s="223">
        <v>304.89999999999998</v>
      </c>
      <c r="Z254" s="223">
        <v>302.2</v>
      </c>
      <c r="AA254" s="223">
        <v>299.7</v>
      </c>
      <c r="AB254" s="223">
        <v>297.2</v>
      </c>
      <c r="AC254" s="223">
        <v>295.39999999999998</v>
      </c>
      <c r="AD254" s="223">
        <v>297</v>
      </c>
      <c r="AE254" s="223">
        <v>281.39999999999998</v>
      </c>
      <c r="AF254" s="223">
        <v>277.39999999999998</v>
      </c>
      <c r="AG254" s="223">
        <v>275.8</v>
      </c>
      <c r="AH254" s="223">
        <v>272.8</v>
      </c>
      <c r="AI254" s="223">
        <v>272.7</v>
      </c>
      <c r="AJ254" s="223">
        <v>271.60000000000002</v>
      </c>
      <c r="AK254" s="223">
        <v>270.5</v>
      </c>
      <c r="AL254" s="223">
        <v>268.2</v>
      </c>
      <c r="AM254" s="223">
        <v>267.89999999999998</v>
      </c>
    </row>
    <row r="255" spans="1:39">
      <c r="A255" s="70"/>
      <c r="N255" s="70"/>
      <c r="P255" s="81" t="s">
        <v>50</v>
      </c>
      <c r="Q255" s="223">
        <v>232.5</v>
      </c>
      <c r="R255" s="223">
        <v>231.1</v>
      </c>
      <c r="S255" s="223">
        <v>232.8</v>
      </c>
      <c r="T255" s="223">
        <v>233.1</v>
      </c>
      <c r="U255" s="223">
        <v>232.4</v>
      </c>
      <c r="V255" s="223">
        <v>230.4</v>
      </c>
      <c r="W255" s="223">
        <v>230.2</v>
      </c>
      <c r="X255" s="223">
        <v>229.4</v>
      </c>
      <c r="Y255" s="223">
        <v>228.2</v>
      </c>
      <c r="Z255" s="223">
        <v>225.8</v>
      </c>
      <c r="AA255" s="223">
        <v>224.5</v>
      </c>
      <c r="AB255" s="223">
        <v>222.8</v>
      </c>
      <c r="AC255" s="223">
        <v>221.4</v>
      </c>
      <c r="AD255" s="223">
        <v>219.4</v>
      </c>
      <c r="AE255" s="223">
        <v>220.3</v>
      </c>
      <c r="AF255" s="223">
        <v>219.6</v>
      </c>
      <c r="AG255" s="223">
        <v>218.8</v>
      </c>
      <c r="AH255" s="223">
        <v>216.4</v>
      </c>
      <c r="AI255" s="223">
        <v>216.1</v>
      </c>
      <c r="AJ255" s="223">
        <v>214.8</v>
      </c>
      <c r="AK255" s="223">
        <v>213.6</v>
      </c>
      <c r="AL255" s="223">
        <v>211.7</v>
      </c>
      <c r="AM255" s="223">
        <v>211.7</v>
      </c>
    </row>
    <row r="256" spans="1:39">
      <c r="A256" s="70"/>
      <c r="N256" s="70"/>
      <c r="P256" s="77" t="s">
        <v>510</v>
      </c>
      <c r="Q256" s="226">
        <v>3956</v>
      </c>
      <c r="R256" s="226">
        <v>3934</v>
      </c>
      <c r="S256" s="226">
        <v>3960</v>
      </c>
      <c r="T256" s="226">
        <v>3963</v>
      </c>
      <c r="U256" s="226">
        <v>3951</v>
      </c>
      <c r="V256" s="226">
        <v>3917</v>
      </c>
      <c r="W256" s="226">
        <v>3912</v>
      </c>
      <c r="X256" s="226">
        <v>3899</v>
      </c>
      <c r="Y256" s="226">
        <v>3882</v>
      </c>
      <c r="Z256" s="226">
        <v>3845</v>
      </c>
      <c r="AA256" s="226">
        <v>3818</v>
      </c>
      <c r="AB256" s="226">
        <v>3789</v>
      </c>
      <c r="AC256" s="226">
        <v>3767</v>
      </c>
      <c r="AD256" s="226">
        <v>3741</v>
      </c>
      <c r="AE256" s="226">
        <v>3738</v>
      </c>
      <c r="AF256" s="226">
        <v>3724</v>
      </c>
      <c r="AG256" s="226">
        <v>3686</v>
      </c>
      <c r="AH256" s="226">
        <v>3647</v>
      </c>
      <c r="AI256" s="226">
        <v>3642</v>
      </c>
      <c r="AJ256" s="226">
        <v>3622</v>
      </c>
      <c r="AK256" s="226">
        <v>3602</v>
      </c>
      <c r="AL256" s="226">
        <v>3570</v>
      </c>
      <c r="AM256" s="226">
        <v>3565</v>
      </c>
    </row>
    <row r="257" spans="1:255">
      <c r="A257" s="70"/>
      <c r="N257" s="70"/>
      <c r="P257" s="81" t="s">
        <v>541</v>
      </c>
      <c r="Q257" s="221">
        <v>131</v>
      </c>
      <c r="R257" s="221">
        <v>131</v>
      </c>
      <c r="S257" s="221">
        <v>131</v>
      </c>
      <c r="T257" s="221">
        <v>131</v>
      </c>
      <c r="U257" s="221">
        <v>131</v>
      </c>
      <c r="V257" s="221">
        <v>131</v>
      </c>
      <c r="W257" s="221">
        <v>131</v>
      </c>
      <c r="X257" s="221">
        <v>131</v>
      </c>
      <c r="Y257" s="221">
        <v>131</v>
      </c>
      <c r="Z257" s="221">
        <v>131</v>
      </c>
      <c r="AA257" s="221">
        <v>131</v>
      </c>
      <c r="AB257" s="221">
        <v>131</v>
      </c>
      <c r="AC257" s="221">
        <v>131</v>
      </c>
      <c r="AD257" s="221">
        <v>131</v>
      </c>
      <c r="AE257" s="221">
        <v>131</v>
      </c>
      <c r="AF257" s="221">
        <v>131</v>
      </c>
      <c r="AG257" s="221">
        <v>131</v>
      </c>
      <c r="AH257" s="221">
        <v>131</v>
      </c>
      <c r="AI257" s="221">
        <v>131</v>
      </c>
      <c r="AJ257" s="221">
        <v>131</v>
      </c>
      <c r="AK257" s="221">
        <v>131</v>
      </c>
      <c r="AL257" s="221">
        <v>131</v>
      </c>
      <c r="AM257" s="221">
        <v>131</v>
      </c>
    </row>
    <row r="258" spans="1:255">
      <c r="A258" s="70"/>
      <c r="N258" s="70"/>
      <c r="P258" s="76" t="s">
        <v>542</v>
      </c>
      <c r="Q258" s="221">
        <v>1312</v>
      </c>
      <c r="R258" s="221">
        <v>1229</v>
      </c>
      <c r="S258" s="221">
        <v>1233</v>
      </c>
      <c r="T258" s="221">
        <v>1239</v>
      </c>
      <c r="U258" s="221">
        <v>1206</v>
      </c>
      <c r="V258" s="221">
        <v>1202</v>
      </c>
      <c r="W258" s="221">
        <v>1227</v>
      </c>
      <c r="X258" s="221">
        <v>1177</v>
      </c>
      <c r="Y258" s="221">
        <v>1173</v>
      </c>
      <c r="Z258" s="221">
        <v>1185</v>
      </c>
      <c r="AA258" s="221">
        <v>1171</v>
      </c>
      <c r="AB258" s="221">
        <v>1184</v>
      </c>
      <c r="AC258" s="221">
        <v>1237</v>
      </c>
      <c r="AD258" s="221">
        <v>1271</v>
      </c>
      <c r="AE258" s="221">
        <v>1213</v>
      </c>
      <c r="AF258" s="221">
        <v>1103</v>
      </c>
      <c r="AG258" s="221">
        <v>1088</v>
      </c>
      <c r="AH258" s="221">
        <v>1014</v>
      </c>
      <c r="AI258" s="221">
        <v>1033</v>
      </c>
      <c r="AJ258" s="221">
        <v>994</v>
      </c>
      <c r="AK258" s="221">
        <v>994</v>
      </c>
      <c r="AL258" s="221">
        <v>952</v>
      </c>
      <c r="AM258" s="221">
        <v>951</v>
      </c>
    </row>
    <row r="259" spans="1:255">
      <c r="A259" s="70"/>
      <c r="N259" s="70"/>
      <c r="P259" s="81" t="s">
        <v>543</v>
      </c>
      <c r="Q259" s="221">
        <v>274</v>
      </c>
      <c r="R259" s="221">
        <v>275</v>
      </c>
      <c r="S259" s="221">
        <v>296</v>
      </c>
      <c r="T259" s="221">
        <v>316</v>
      </c>
      <c r="U259" s="221">
        <v>330</v>
      </c>
      <c r="V259" s="221">
        <v>350</v>
      </c>
      <c r="W259" s="221">
        <v>362</v>
      </c>
      <c r="X259" s="221">
        <v>370</v>
      </c>
      <c r="Y259" s="221">
        <v>374</v>
      </c>
      <c r="Z259" s="221">
        <v>374</v>
      </c>
      <c r="AA259" s="221">
        <v>382</v>
      </c>
      <c r="AB259" s="221">
        <v>383</v>
      </c>
      <c r="AC259" s="221">
        <v>383</v>
      </c>
      <c r="AD259" s="221">
        <v>412</v>
      </c>
      <c r="AE259" s="221">
        <v>421</v>
      </c>
      <c r="AF259" s="221">
        <v>422</v>
      </c>
      <c r="AG259" s="221">
        <v>424</v>
      </c>
      <c r="AH259" s="221">
        <v>426</v>
      </c>
      <c r="AI259" s="221">
        <v>428</v>
      </c>
      <c r="AJ259" s="221">
        <v>438</v>
      </c>
      <c r="AK259" s="221">
        <v>438</v>
      </c>
      <c r="AL259" s="221">
        <v>437</v>
      </c>
      <c r="AM259" s="221">
        <v>437</v>
      </c>
    </row>
    <row r="260" spans="1:255">
      <c r="A260" s="70"/>
      <c r="N260" s="70"/>
      <c r="P260" s="81" t="s">
        <v>544</v>
      </c>
      <c r="Q260" s="83">
        <v>0</v>
      </c>
      <c r="R260" s="83">
        <v>0</v>
      </c>
      <c r="S260" s="83">
        <v>0</v>
      </c>
      <c r="T260" s="83">
        <v>0</v>
      </c>
      <c r="U260" s="83">
        <v>0</v>
      </c>
      <c r="V260" s="83">
        <v>0</v>
      </c>
      <c r="W260" s="83">
        <v>0</v>
      </c>
      <c r="X260" s="83">
        <v>0</v>
      </c>
      <c r="Y260" s="83">
        <v>0</v>
      </c>
      <c r="Z260" s="83">
        <v>0</v>
      </c>
      <c r="AA260" s="83">
        <v>0</v>
      </c>
      <c r="AB260" s="83">
        <v>0</v>
      </c>
      <c r="AC260" s="83">
        <v>0</v>
      </c>
      <c r="AD260" s="83">
        <v>0</v>
      </c>
      <c r="AE260" s="83">
        <v>0</v>
      </c>
      <c r="AF260" s="83">
        <v>0</v>
      </c>
      <c r="AG260" s="83">
        <v>0</v>
      </c>
      <c r="AH260" s="83">
        <v>0</v>
      </c>
      <c r="AI260" s="83">
        <v>0</v>
      </c>
      <c r="AJ260" s="83">
        <v>0</v>
      </c>
      <c r="AK260" s="83">
        <v>0</v>
      </c>
      <c r="AL260" s="83">
        <v>0</v>
      </c>
      <c r="AM260" s="83">
        <v>0</v>
      </c>
    </row>
    <row r="261" spans="1:255">
      <c r="A261" s="70"/>
      <c r="N261" s="70"/>
      <c r="P261" s="77" t="s">
        <v>545</v>
      </c>
      <c r="Q261" s="84">
        <f t="shared" ref="Q261:AM261" si="6">SUM(Q257:Q260)</f>
        <v>1717</v>
      </c>
      <c r="R261" s="84">
        <f t="shared" si="6"/>
        <v>1635</v>
      </c>
      <c r="S261" s="84">
        <f t="shared" si="6"/>
        <v>1660</v>
      </c>
      <c r="T261" s="84">
        <f t="shared" si="6"/>
        <v>1686</v>
      </c>
      <c r="U261" s="84">
        <f t="shared" si="6"/>
        <v>1667</v>
      </c>
      <c r="V261" s="84">
        <f t="shared" si="6"/>
        <v>1683</v>
      </c>
      <c r="W261" s="84">
        <f t="shared" si="6"/>
        <v>1720</v>
      </c>
      <c r="X261" s="84">
        <f t="shared" si="6"/>
        <v>1678</v>
      </c>
      <c r="Y261" s="84">
        <f t="shared" si="6"/>
        <v>1678</v>
      </c>
      <c r="Z261" s="84">
        <f t="shared" si="6"/>
        <v>1690</v>
      </c>
      <c r="AA261" s="84">
        <f t="shared" si="6"/>
        <v>1684</v>
      </c>
      <c r="AB261" s="84">
        <f t="shared" si="6"/>
        <v>1698</v>
      </c>
      <c r="AC261" s="84">
        <f t="shared" si="6"/>
        <v>1751</v>
      </c>
      <c r="AD261" s="84">
        <f t="shared" si="6"/>
        <v>1814</v>
      </c>
      <c r="AE261" s="84">
        <f t="shared" si="6"/>
        <v>1765</v>
      </c>
      <c r="AF261" s="84">
        <f t="shared" si="6"/>
        <v>1656</v>
      </c>
      <c r="AG261" s="84">
        <f t="shared" si="6"/>
        <v>1643</v>
      </c>
      <c r="AH261" s="84">
        <f t="shared" si="6"/>
        <v>1571</v>
      </c>
      <c r="AI261" s="84">
        <f t="shared" si="6"/>
        <v>1592</v>
      </c>
      <c r="AJ261" s="84">
        <f t="shared" si="6"/>
        <v>1563</v>
      </c>
      <c r="AK261" s="84">
        <f t="shared" si="6"/>
        <v>1563</v>
      </c>
      <c r="AL261" s="84">
        <f t="shared" si="6"/>
        <v>1520</v>
      </c>
      <c r="AM261" s="84">
        <f t="shared" si="6"/>
        <v>1519</v>
      </c>
    </row>
    <row r="262" spans="1:255">
      <c r="A262" s="70"/>
      <c r="N262" s="70"/>
      <c r="P262" s="77" t="s">
        <v>51</v>
      </c>
      <c r="Q262" s="84">
        <f t="shared" ref="Q262:AM262" si="7">Q256+Q261</f>
        <v>5673</v>
      </c>
      <c r="R262" s="84">
        <f t="shared" si="7"/>
        <v>5569</v>
      </c>
      <c r="S262" s="84">
        <f t="shared" si="7"/>
        <v>5620</v>
      </c>
      <c r="T262" s="84">
        <f t="shared" si="7"/>
        <v>5649</v>
      </c>
      <c r="U262" s="84">
        <f t="shared" si="7"/>
        <v>5618</v>
      </c>
      <c r="V262" s="84">
        <f t="shared" si="7"/>
        <v>5600</v>
      </c>
      <c r="W262" s="84">
        <f t="shared" si="7"/>
        <v>5632</v>
      </c>
      <c r="X262" s="84">
        <f t="shared" si="7"/>
        <v>5577</v>
      </c>
      <c r="Y262" s="84">
        <f t="shared" si="7"/>
        <v>5560</v>
      </c>
      <c r="Z262" s="84">
        <f t="shared" si="7"/>
        <v>5535</v>
      </c>
      <c r="AA262" s="84">
        <f t="shared" si="7"/>
        <v>5502</v>
      </c>
      <c r="AB262" s="84">
        <f t="shared" si="7"/>
        <v>5487</v>
      </c>
      <c r="AC262" s="84">
        <f t="shared" si="7"/>
        <v>5518</v>
      </c>
      <c r="AD262" s="84">
        <f t="shared" si="7"/>
        <v>5555</v>
      </c>
      <c r="AE262" s="84">
        <f t="shared" si="7"/>
        <v>5503</v>
      </c>
      <c r="AF262" s="84">
        <f t="shared" si="7"/>
        <v>5380</v>
      </c>
      <c r="AG262" s="84">
        <f t="shared" si="7"/>
        <v>5329</v>
      </c>
      <c r="AH262" s="84">
        <f t="shared" si="7"/>
        <v>5218</v>
      </c>
      <c r="AI262" s="84">
        <f t="shared" si="7"/>
        <v>5234</v>
      </c>
      <c r="AJ262" s="84">
        <f t="shared" si="7"/>
        <v>5185</v>
      </c>
      <c r="AK262" s="84">
        <f t="shared" si="7"/>
        <v>5165</v>
      </c>
      <c r="AL262" s="84">
        <f t="shared" si="7"/>
        <v>5090</v>
      </c>
      <c r="AM262" s="84">
        <f t="shared" si="7"/>
        <v>5084</v>
      </c>
    </row>
    <row r="263" spans="1:255">
      <c r="A263" s="70"/>
      <c r="N263" s="70"/>
    </row>
    <row r="264" spans="1:255">
      <c r="A264" s="70"/>
      <c r="N264" s="70"/>
    </row>
    <row r="265" spans="1:255">
      <c r="A265" s="70"/>
      <c r="N265" s="70"/>
    </row>
    <row r="266" spans="1:255" s="71" customFormat="1">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c r="CB266" s="70"/>
      <c r="CC266" s="70"/>
      <c r="CD266" s="70"/>
      <c r="CE266" s="70"/>
      <c r="CF266" s="70"/>
      <c r="CG266" s="70"/>
      <c r="CH266" s="70"/>
      <c r="CI266" s="70"/>
      <c r="CJ266" s="70"/>
      <c r="CK266" s="70"/>
      <c r="CL266" s="70"/>
      <c r="CM266" s="70"/>
      <c r="CN266" s="70"/>
      <c r="CO266" s="70"/>
      <c r="CP266" s="70"/>
      <c r="CQ266" s="70"/>
      <c r="CR266" s="70"/>
      <c r="CS266" s="70"/>
      <c r="CT266" s="70"/>
      <c r="CU266" s="70"/>
      <c r="CV266" s="70"/>
      <c r="CW266" s="70"/>
      <c r="CX266" s="70"/>
      <c r="CY266" s="70"/>
      <c r="CZ266" s="70"/>
      <c r="DA266" s="70"/>
      <c r="DB266" s="70"/>
      <c r="DC266" s="70"/>
      <c r="DD266" s="70"/>
      <c r="DE266" s="70"/>
      <c r="DF266" s="70"/>
      <c r="DG266" s="70"/>
      <c r="DH266" s="70"/>
      <c r="DI266" s="70"/>
      <c r="DJ266" s="70"/>
      <c r="DK266" s="70"/>
      <c r="DL266" s="70"/>
      <c r="DM266" s="70"/>
      <c r="DN266" s="70"/>
      <c r="DO266" s="70"/>
      <c r="DP266" s="70"/>
      <c r="DQ266" s="70"/>
      <c r="DR266" s="70"/>
      <c r="DS266" s="70"/>
      <c r="DT266" s="70"/>
      <c r="DU266" s="70"/>
      <c r="DV266" s="70"/>
      <c r="DW266" s="70"/>
      <c r="DX266" s="70"/>
      <c r="DY266" s="70"/>
      <c r="DZ266" s="70"/>
      <c r="EA266" s="70"/>
      <c r="EB266" s="70"/>
      <c r="EC266" s="70"/>
      <c r="ED266" s="70"/>
      <c r="EE266" s="70"/>
      <c r="EF266" s="70"/>
      <c r="EG266" s="70"/>
      <c r="EH266" s="70"/>
      <c r="EI266" s="70"/>
      <c r="EJ266" s="70"/>
      <c r="EK266" s="70"/>
      <c r="EL266" s="70"/>
      <c r="EM266" s="70"/>
      <c r="EN266" s="70"/>
      <c r="EO266" s="70"/>
      <c r="EP266" s="70"/>
      <c r="EQ266" s="70"/>
      <c r="ER266" s="70"/>
      <c r="ES266" s="70"/>
      <c r="ET266" s="70"/>
      <c r="EU266" s="70"/>
      <c r="EV266" s="70"/>
      <c r="EW266" s="70"/>
      <c r="EX266" s="70"/>
      <c r="EY266" s="70"/>
      <c r="EZ266" s="70"/>
      <c r="FA266" s="70"/>
      <c r="FB266" s="70"/>
      <c r="FC266" s="70"/>
      <c r="FD266" s="70"/>
      <c r="FE266" s="70"/>
      <c r="FF266" s="70"/>
      <c r="FG266" s="70"/>
      <c r="FH266" s="70"/>
      <c r="FI266" s="70"/>
      <c r="FJ266" s="70"/>
      <c r="FK266" s="70"/>
      <c r="FL266" s="70"/>
      <c r="FM266" s="70"/>
      <c r="FN266" s="70"/>
      <c r="FO266" s="70"/>
      <c r="FP266" s="70"/>
      <c r="FQ266" s="70"/>
      <c r="FR266" s="70"/>
      <c r="FS266" s="70"/>
      <c r="FT266" s="70"/>
      <c r="FU266" s="70"/>
      <c r="FV266" s="70"/>
      <c r="FW266" s="70"/>
      <c r="FX266" s="70"/>
      <c r="FY266" s="70"/>
      <c r="FZ266" s="70"/>
      <c r="GA266" s="70"/>
      <c r="GB266" s="70"/>
      <c r="GC266" s="70"/>
      <c r="GD266" s="70"/>
      <c r="GE266" s="70"/>
      <c r="GF266" s="70"/>
      <c r="GG266" s="70"/>
      <c r="GH266" s="70"/>
      <c r="GI266" s="70"/>
      <c r="GJ266" s="70"/>
      <c r="GK266" s="70"/>
      <c r="GL266" s="70"/>
      <c r="GM266" s="70"/>
      <c r="GN266" s="70"/>
      <c r="GO266" s="70"/>
      <c r="GP266" s="70"/>
      <c r="GQ266" s="70"/>
      <c r="GR266" s="70"/>
      <c r="GS266" s="70"/>
      <c r="GT266" s="70"/>
      <c r="GU266" s="70"/>
      <c r="GV266" s="70"/>
      <c r="GW266" s="70"/>
      <c r="GX266" s="70"/>
      <c r="GY266" s="70"/>
      <c r="GZ266" s="70"/>
      <c r="HA266" s="70"/>
      <c r="HB266" s="70"/>
      <c r="HC266" s="70"/>
      <c r="HD266" s="70"/>
      <c r="HE266" s="70"/>
      <c r="HF266" s="70"/>
      <c r="HG266" s="70"/>
      <c r="HH266" s="70"/>
      <c r="HI266" s="70"/>
      <c r="HJ266" s="70"/>
      <c r="HK266" s="70"/>
      <c r="HL266" s="70"/>
      <c r="HM266" s="70"/>
      <c r="HN266" s="70"/>
      <c r="HO266" s="70"/>
      <c r="HP266" s="70"/>
      <c r="HQ266" s="70"/>
      <c r="HR266" s="70"/>
      <c r="HS266" s="70"/>
      <c r="HT266" s="70"/>
      <c r="HU266" s="70"/>
      <c r="HV266" s="70"/>
      <c r="HW266" s="70"/>
      <c r="HX266" s="70"/>
      <c r="HY266" s="70"/>
      <c r="HZ266" s="70"/>
      <c r="IA266" s="70"/>
      <c r="IB266" s="70"/>
      <c r="IC266" s="70"/>
      <c r="ID266" s="70"/>
      <c r="IE266" s="70"/>
      <c r="IF266" s="70"/>
      <c r="IG266" s="70"/>
      <c r="IH266" s="70"/>
      <c r="II266" s="70"/>
      <c r="IJ266" s="70"/>
      <c r="IK266" s="70"/>
      <c r="IL266" s="70"/>
      <c r="IM266" s="70"/>
      <c r="IN266" s="70"/>
      <c r="IO266" s="70"/>
      <c r="IP266" s="70"/>
      <c r="IQ266" s="70"/>
      <c r="IR266" s="70"/>
      <c r="IS266" s="70"/>
      <c r="IT266" s="70"/>
      <c r="IU266" s="70"/>
    </row>
    <row r="267" spans="1:255">
      <c r="A267" s="70"/>
      <c r="C267" s="91" t="s">
        <v>547</v>
      </c>
      <c r="D267" s="92"/>
      <c r="E267" s="92"/>
      <c r="F267" s="92"/>
      <c r="G267" s="92"/>
      <c r="H267" s="92"/>
      <c r="I267" s="92"/>
      <c r="N267" s="70"/>
    </row>
    <row r="268" spans="1:255">
      <c r="A268" s="70"/>
      <c r="C268" s="73" t="s">
        <v>502</v>
      </c>
      <c r="N268" s="70"/>
      <c r="P268" s="73"/>
    </row>
    <row r="269" spans="1:255">
      <c r="A269" s="70"/>
      <c r="N269" s="70"/>
      <c r="P269" s="72" t="s">
        <v>518</v>
      </c>
      <c r="R269" s="80"/>
      <c r="S269" s="80"/>
      <c r="T269" s="80"/>
      <c r="U269" s="80"/>
      <c r="V269" s="80"/>
      <c r="W269" s="80"/>
      <c r="X269" s="80"/>
      <c r="Y269" s="80"/>
      <c r="Z269" s="80"/>
      <c r="AA269" s="80"/>
      <c r="AB269" s="80"/>
      <c r="AC269" s="80"/>
      <c r="AD269" s="80"/>
      <c r="AE269" s="80"/>
      <c r="AF269" s="80"/>
      <c r="AG269" s="80"/>
      <c r="AH269" s="80"/>
    </row>
    <row r="270" spans="1:255">
      <c r="A270" s="70"/>
      <c r="N270" s="70"/>
    </row>
    <row r="271" spans="1:255">
      <c r="A271" s="70"/>
      <c r="N271" s="70"/>
      <c r="P271" s="81" t="s">
        <v>519</v>
      </c>
      <c r="Q271" s="82" t="s">
        <v>9</v>
      </c>
      <c r="R271" s="82" t="s">
        <v>10</v>
      </c>
      <c r="S271" s="82" t="s">
        <v>11</v>
      </c>
      <c r="T271" s="82" t="s">
        <v>39</v>
      </c>
      <c r="U271" s="82" t="s">
        <v>520</v>
      </c>
    </row>
    <row r="272" spans="1:255">
      <c r="A272" s="70"/>
      <c r="N272" s="70"/>
      <c r="P272" s="85" t="s">
        <v>40</v>
      </c>
      <c r="Q272" s="223">
        <v>336.9</v>
      </c>
      <c r="R272" s="223">
        <v>336.1</v>
      </c>
      <c r="S272" s="223">
        <v>337.3</v>
      </c>
      <c r="T272" s="223">
        <v>338.6</v>
      </c>
      <c r="U272" s="223">
        <v>337.8</v>
      </c>
    </row>
    <row r="273" spans="1:21">
      <c r="A273" s="70"/>
      <c r="N273" s="70"/>
      <c r="P273" s="81" t="s">
        <v>41</v>
      </c>
      <c r="Q273" s="223">
        <v>210.4</v>
      </c>
      <c r="R273" s="223">
        <v>209.7</v>
      </c>
      <c r="S273" s="223">
        <v>210.9</v>
      </c>
      <c r="T273" s="223">
        <v>211.3</v>
      </c>
      <c r="U273" s="223">
        <v>210.7</v>
      </c>
    </row>
    <row r="274" spans="1:21">
      <c r="A274" s="70"/>
      <c r="N274" s="70"/>
      <c r="P274" s="81" t="s">
        <v>42</v>
      </c>
      <c r="Q274" s="223">
        <v>486.2</v>
      </c>
      <c r="R274" s="223">
        <v>482.8</v>
      </c>
      <c r="S274" s="223">
        <v>485.5</v>
      </c>
      <c r="T274" s="223">
        <v>485.8</v>
      </c>
      <c r="U274" s="223">
        <v>484.4</v>
      </c>
    </row>
    <row r="275" spans="1:21">
      <c r="A275" s="70"/>
      <c r="N275" s="70"/>
      <c r="P275" s="81" t="s">
        <v>43</v>
      </c>
      <c r="Q275" s="223">
        <v>249.3</v>
      </c>
      <c r="R275" s="223">
        <v>248.1</v>
      </c>
      <c r="S275" s="223">
        <v>250</v>
      </c>
      <c r="T275" s="223">
        <v>250.4</v>
      </c>
      <c r="U275" s="223">
        <v>249.9</v>
      </c>
    </row>
    <row r="276" spans="1:21">
      <c r="A276" s="70"/>
      <c r="N276" s="70"/>
      <c r="P276" s="81" t="s">
        <v>44</v>
      </c>
      <c r="Q276" s="223">
        <v>408.1</v>
      </c>
      <c r="R276" s="223">
        <v>405.8</v>
      </c>
      <c r="S276" s="223">
        <v>408.7</v>
      </c>
      <c r="T276" s="223">
        <v>409.6</v>
      </c>
      <c r="U276" s="223">
        <v>408.5</v>
      </c>
    </row>
    <row r="277" spans="1:21">
      <c r="A277" s="70"/>
      <c r="N277" s="70"/>
      <c r="P277" s="81" t="s">
        <v>45</v>
      </c>
      <c r="Q277" s="223">
        <v>353.1</v>
      </c>
      <c r="R277" s="223">
        <v>351.2</v>
      </c>
      <c r="S277" s="223">
        <v>353.5</v>
      </c>
      <c r="T277" s="223">
        <v>354.2</v>
      </c>
      <c r="U277" s="223">
        <v>353.1</v>
      </c>
    </row>
    <row r="278" spans="1:21">
      <c r="A278" s="70"/>
      <c r="N278" s="70"/>
      <c r="P278" s="81" t="s">
        <v>539</v>
      </c>
      <c r="Q278" s="223">
        <v>42.2</v>
      </c>
      <c r="R278" s="223">
        <v>42</v>
      </c>
      <c r="S278" s="223">
        <v>42.3</v>
      </c>
      <c r="T278" s="223">
        <v>42.4</v>
      </c>
      <c r="U278" s="223">
        <v>42.2</v>
      </c>
    </row>
    <row r="279" spans="1:21">
      <c r="A279" s="70"/>
      <c r="N279" s="70"/>
      <c r="P279" s="81" t="s">
        <v>540</v>
      </c>
      <c r="Q279" s="223">
        <v>195.8</v>
      </c>
      <c r="R279" s="223">
        <v>194.3</v>
      </c>
      <c r="S279" s="223">
        <v>193.8</v>
      </c>
      <c r="T279" s="223">
        <v>192.5</v>
      </c>
      <c r="U279" s="223">
        <v>192.5</v>
      </c>
    </row>
    <row r="280" spans="1:21">
      <c r="A280" s="70"/>
      <c r="N280" s="70"/>
      <c r="P280" s="81" t="s">
        <v>46</v>
      </c>
      <c r="Q280" s="223">
        <v>319.7</v>
      </c>
      <c r="R280" s="223">
        <v>318.10000000000002</v>
      </c>
      <c r="S280" s="223">
        <v>320.10000000000002</v>
      </c>
      <c r="T280" s="223">
        <v>320.60000000000002</v>
      </c>
      <c r="U280" s="223">
        <v>319.89999999999998</v>
      </c>
    </row>
    <row r="281" spans="1:21">
      <c r="A281" s="70"/>
      <c r="N281" s="70"/>
      <c r="P281" s="81" t="s">
        <v>47</v>
      </c>
      <c r="Q281" s="223">
        <v>404.8</v>
      </c>
      <c r="R281" s="223">
        <v>402.7</v>
      </c>
      <c r="S281" s="223">
        <v>405.9</v>
      </c>
      <c r="T281" s="223">
        <v>406.9</v>
      </c>
      <c r="U281" s="223">
        <v>406</v>
      </c>
    </row>
    <row r="282" spans="1:21">
      <c r="A282" s="70"/>
      <c r="N282" s="70"/>
      <c r="P282" s="81" t="s">
        <v>48</v>
      </c>
      <c r="Q282" s="223">
        <v>439.8</v>
      </c>
      <c r="R282" s="223">
        <v>437.3</v>
      </c>
      <c r="S282" s="223">
        <v>438.9</v>
      </c>
      <c r="T282" s="223">
        <v>439.4</v>
      </c>
      <c r="U282" s="223">
        <v>438.1</v>
      </c>
    </row>
    <row r="283" spans="1:21">
      <c r="A283" s="70"/>
      <c r="N283" s="70"/>
      <c r="P283" s="81" t="s">
        <v>49</v>
      </c>
      <c r="Q283" s="223">
        <v>310.39999999999998</v>
      </c>
      <c r="R283" s="223">
        <v>309</v>
      </c>
      <c r="S283" s="223">
        <v>310.8</v>
      </c>
      <c r="T283" s="223">
        <v>311.39999999999998</v>
      </c>
      <c r="U283" s="223">
        <v>312.5</v>
      </c>
    </row>
    <row r="284" spans="1:21">
      <c r="A284" s="70"/>
      <c r="N284" s="70"/>
      <c r="P284" s="81" t="s">
        <v>50</v>
      </c>
      <c r="Q284" s="223">
        <v>233.4</v>
      </c>
      <c r="R284" s="223">
        <v>232.2</v>
      </c>
      <c r="S284" s="223">
        <v>233.5</v>
      </c>
      <c r="T284" s="223">
        <v>233.9</v>
      </c>
      <c r="U284" s="223">
        <v>233.3</v>
      </c>
    </row>
    <row r="285" spans="1:21">
      <c r="A285" s="70"/>
      <c r="N285" s="70"/>
      <c r="P285" s="77" t="s">
        <v>510</v>
      </c>
      <c r="Q285" s="227">
        <v>3990</v>
      </c>
      <c r="R285" s="227">
        <v>3969</v>
      </c>
      <c r="S285" s="227">
        <v>3991</v>
      </c>
      <c r="T285" s="227">
        <v>3997</v>
      </c>
      <c r="U285" s="227">
        <v>3989</v>
      </c>
    </row>
    <row r="286" spans="1:21">
      <c r="A286" s="70"/>
      <c r="N286" s="70"/>
      <c r="P286" s="81" t="s">
        <v>541</v>
      </c>
      <c r="Q286" s="223">
        <v>130</v>
      </c>
      <c r="R286" s="223">
        <v>130</v>
      </c>
      <c r="S286" s="223">
        <v>130</v>
      </c>
      <c r="T286" s="223">
        <v>130</v>
      </c>
      <c r="U286" s="223">
        <v>130</v>
      </c>
    </row>
    <row r="287" spans="1:21">
      <c r="A287" s="70"/>
      <c r="N287" s="70"/>
      <c r="P287" s="76" t="s">
        <v>542</v>
      </c>
      <c r="Q287" s="223">
        <v>1355</v>
      </c>
      <c r="R287" s="223">
        <v>1357</v>
      </c>
      <c r="S287" s="223">
        <v>1355</v>
      </c>
      <c r="T287" s="223">
        <v>1332</v>
      </c>
      <c r="U287" s="223">
        <v>1171</v>
      </c>
    </row>
    <row r="288" spans="1:21">
      <c r="A288" s="70"/>
      <c r="N288" s="70"/>
      <c r="P288" s="81" t="s">
        <v>543</v>
      </c>
      <c r="Q288" s="223">
        <v>274</v>
      </c>
      <c r="R288" s="223">
        <v>275</v>
      </c>
      <c r="S288" s="223">
        <v>296</v>
      </c>
      <c r="T288" s="223">
        <v>316</v>
      </c>
      <c r="U288" s="223">
        <v>330</v>
      </c>
    </row>
    <row r="289" spans="1:255">
      <c r="A289" s="70"/>
      <c r="N289" s="70"/>
      <c r="P289" s="81" t="s">
        <v>544</v>
      </c>
      <c r="Q289" s="83">
        <v>0</v>
      </c>
      <c r="R289" s="83">
        <v>0</v>
      </c>
      <c r="S289" s="83">
        <v>0</v>
      </c>
      <c r="T289" s="83">
        <v>0</v>
      </c>
      <c r="U289" s="83">
        <v>0</v>
      </c>
    </row>
    <row r="290" spans="1:255">
      <c r="A290" s="70"/>
      <c r="N290" s="70"/>
      <c r="P290" s="77" t="s">
        <v>545</v>
      </c>
      <c r="Q290" s="84">
        <f t="shared" ref="Q290:U290" si="8">SUM(Q286:Q289)</f>
        <v>1759</v>
      </c>
      <c r="R290" s="84">
        <f t="shared" si="8"/>
        <v>1762</v>
      </c>
      <c r="S290" s="84">
        <f t="shared" si="8"/>
        <v>1781</v>
      </c>
      <c r="T290" s="84">
        <f t="shared" si="8"/>
        <v>1778</v>
      </c>
      <c r="U290" s="84">
        <f t="shared" si="8"/>
        <v>1631</v>
      </c>
    </row>
    <row r="291" spans="1:255">
      <c r="A291" s="70"/>
      <c r="N291" s="70"/>
      <c r="P291" s="77" t="s">
        <v>51</v>
      </c>
      <c r="Q291" s="84">
        <f t="shared" ref="Q291:U291" si="9">Q285+Q290</f>
        <v>5749</v>
      </c>
      <c r="R291" s="84">
        <f t="shared" si="9"/>
        <v>5731</v>
      </c>
      <c r="S291" s="84">
        <f t="shared" si="9"/>
        <v>5772</v>
      </c>
      <c r="T291" s="84">
        <f t="shared" si="9"/>
        <v>5775</v>
      </c>
      <c r="U291" s="84">
        <f t="shared" si="9"/>
        <v>5620</v>
      </c>
    </row>
    <row r="292" spans="1:255">
      <c r="A292" s="70"/>
      <c r="N292" s="70"/>
    </row>
    <row r="293" spans="1:255">
      <c r="A293" s="70"/>
      <c r="N293" s="70"/>
    </row>
    <row r="294" spans="1:255">
      <c r="A294" s="70"/>
      <c r="N294" s="70"/>
    </row>
    <row r="295" spans="1:255" s="71" customFormat="1">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c r="CB295" s="70"/>
      <c r="CC295" s="70"/>
      <c r="CD295" s="70"/>
      <c r="CE295" s="70"/>
      <c r="CF295" s="70"/>
      <c r="CG295" s="70"/>
      <c r="CH295" s="70"/>
      <c r="CI295" s="70"/>
      <c r="CJ295" s="70"/>
      <c r="CK295" s="70"/>
      <c r="CL295" s="70"/>
      <c r="CM295" s="70"/>
      <c r="CN295" s="70"/>
      <c r="CO295" s="70"/>
      <c r="CP295" s="70"/>
      <c r="CQ295" s="70"/>
      <c r="CR295" s="70"/>
      <c r="CS295" s="70"/>
      <c r="CT295" s="70"/>
      <c r="CU295" s="70"/>
      <c r="CV295" s="70"/>
      <c r="CW295" s="70"/>
      <c r="CX295" s="70"/>
      <c r="CY295" s="70"/>
      <c r="CZ295" s="70"/>
      <c r="DA295" s="70"/>
      <c r="DB295" s="70"/>
      <c r="DC295" s="70"/>
      <c r="DD295" s="70"/>
      <c r="DE295" s="70"/>
      <c r="DF295" s="70"/>
      <c r="DG295" s="70"/>
      <c r="DH295" s="70"/>
      <c r="DI295" s="70"/>
      <c r="DJ295" s="70"/>
      <c r="DK295" s="70"/>
      <c r="DL295" s="70"/>
      <c r="DM295" s="70"/>
      <c r="DN295" s="70"/>
      <c r="DO295" s="70"/>
      <c r="DP295" s="70"/>
      <c r="DQ295" s="70"/>
      <c r="DR295" s="70"/>
      <c r="DS295" s="70"/>
      <c r="DT295" s="70"/>
      <c r="DU295" s="70"/>
      <c r="DV295" s="70"/>
      <c r="DW295" s="70"/>
      <c r="DX295" s="70"/>
      <c r="DY295" s="70"/>
      <c r="DZ295" s="70"/>
      <c r="EA295" s="70"/>
      <c r="EB295" s="70"/>
      <c r="EC295" s="70"/>
      <c r="ED295" s="70"/>
      <c r="EE295" s="70"/>
      <c r="EF295" s="70"/>
      <c r="EG295" s="70"/>
      <c r="EH295" s="70"/>
      <c r="EI295" s="70"/>
      <c r="EJ295" s="70"/>
      <c r="EK295" s="70"/>
      <c r="EL295" s="70"/>
      <c r="EM295" s="70"/>
      <c r="EN295" s="70"/>
      <c r="EO295" s="70"/>
      <c r="EP295" s="70"/>
      <c r="EQ295" s="70"/>
      <c r="ER295" s="70"/>
      <c r="ES295" s="70"/>
      <c r="ET295" s="70"/>
      <c r="EU295" s="70"/>
      <c r="EV295" s="70"/>
      <c r="EW295" s="70"/>
      <c r="EX295" s="70"/>
      <c r="EY295" s="70"/>
      <c r="EZ295" s="70"/>
      <c r="FA295" s="70"/>
      <c r="FB295" s="70"/>
      <c r="FC295" s="70"/>
      <c r="FD295" s="70"/>
      <c r="FE295" s="70"/>
      <c r="FF295" s="70"/>
      <c r="FG295" s="70"/>
      <c r="FH295" s="70"/>
      <c r="FI295" s="70"/>
      <c r="FJ295" s="70"/>
      <c r="FK295" s="70"/>
      <c r="FL295" s="70"/>
      <c r="FM295" s="70"/>
      <c r="FN295" s="70"/>
      <c r="FO295" s="70"/>
      <c r="FP295" s="70"/>
      <c r="FQ295" s="70"/>
      <c r="FR295" s="70"/>
      <c r="FS295" s="70"/>
      <c r="FT295" s="70"/>
      <c r="FU295" s="70"/>
      <c r="FV295" s="70"/>
      <c r="FW295" s="70"/>
      <c r="FX295" s="70"/>
      <c r="FY295" s="70"/>
      <c r="FZ295" s="70"/>
      <c r="GA295" s="70"/>
      <c r="GB295" s="70"/>
      <c r="GC295" s="70"/>
      <c r="GD295" s="70"/>
      <c r="GE295" s="70"/>
      <c r="GF295" s="70"/>
      <c r="GG295" s="70"/>
      <c r="GH295" s="70"/>
      <c r="GI295" s="70"/>
      <c r="GJ295" s="70"/>
      <c r="GK295" s="70"/>
      <c r="GL295" s="70"/>
      <c r="GM295" s="70"/>
      <c r="GN295" s="70"/>
      <c r="GO295" s="70"/>
      <c r="GP295" s="70"/>
      <c r="GQ295" s="70"/>
      <c r="GR295" s="70"/>
      <c r="GS295" s="70"/>
      <c r="GT295" s="70"/>
      <c r="GU295" s="70"/>
      <c r="GV295" s="70"/>
      <c r="GW295" s="70"/>
      <c r="GX295" s="70"/>
      <c r="GY295" s="70"/>
      <c r="GZ295" s="70"/>
      <c r="HA295" s="70"/>
      <c r="HB295" s="70"/>
      <c r="HC295" s="70"/>
      <c r="HD295" s="70"/>
      <c r="HE295" s="70"/>
      <c r="HF295" s="70"/>
      <c r="HG295" s="70"/>
      <c r="HH295" s="70"/>
      <c r="HI295" s="70"/>
      <c r="HJ295" s="70"/>
      <c r="HK295" s="70"/>
      <c r="HL295" s="70"/>
      <c r="HM295" s="70"/>
      <c r="HN295" s="70"/>
      <c r="HO295" s="70"/>
      <c r="HP295" s="70"/>
      <c r="HQ295" s="70"/>
      <c r="HR295" s="70"/>
      <c r="HS295" s="70"/>
      <c r="HT295" s="70"/>
      <c r="HU295" s="70"/>
      <c r="HV295" s="70"/>
      <c r="HW295" s="70"/>
      <c r="HX295" s="70"/>
      <c r="HY295" s="70"/>
      <c r="HZ295" s="70"/>
      <c r="IA295" s="70"/>
      <c r="IB295" s="70"/>
      <c r="IC295" s="70"/>
      <c r="ID295" s="70"/>
      <c r="IE295" s="70"/>
      <c r="IF295" s="70"/>
      <c r="IG295" s="70"/>
      <c r="IH295" s="70"/>
      <c r="II295" s="70"/>
      <c r="IJ295" s="70"/>
      <c r="IK295" s="70"/>
      <c r="IL295" s="70"/>
      <c r="IM295" s="70"/>
      <c r="IN295" s="70"/>
      <c r="IO295" s="70"/>
      <c r="IP295" s="70"/>
      <c r="IQ295" s="70"/>
      <c r="IR295" s="70"/>
      <c r="IS295" s="70"/>
      <c r="IT295" s="70"/>
      <c r="IU295" s="70"/>
    </row>
    <row r="296" spans="1:255" s="71" customFormat="1">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c r="CB296" s="70"/>
      <c r="CC296" s="70"/>
      <c r="CD296" s="70"/>
      <c r="CE296" s="70"/>
      <c r="CF296" s="70"/>
      <c r="CG296" s="70"/>
      <c r="CH296" s="70"/>
      <c r="CI296" s="70"/>
      <c r="CJ296" s="70"/>
      <c r="CK296" s="70"/>
      <c r="CL296" s="70"/>
      <c r="CM296" s="70"/>
      <c r="CN296" s="70"/>
      <c r="CO296" s="70"/>
      <c r="CP296" s="70"/>
      <c r="CQ296" s="70"/>
      <c r="CR296" s="70"/>
      <c r="CS296" s="70"/>
      <c r="CT296" s="70"/>
      <c r="CU296" s="70"/>
      <c r="CV296" s="70"/>
      <c r="CW296" s="70"/>
      <c r="CX296" s="70"/>
      <c r="CY296" s="70"/>
      <c r="CZ296" s="70"/>
      <c r="DA296" s="70"/>
      <c r="DB296" s="70"/>
      <c r="DC296" s="70"/>
      <c r="DD296" s="70"/>
      <c r="DE296" s="70"/>
      <c r="DF296" s="70"/>
      <c r="DG296" s="70"/>
      <c r="DH296" s="70"/>
      <c r="DI296" s="70"/>
      <c r="DJ296" s="70"/>
      <c r="DK296" s="70"/>
      <c r="DL296" s="70"/>
      <c r="DM296" s="70"/>
      <c r="DN296" s="70"/>
      <c r="DO296" s="70"/>
      <c r="DP296" s="70"/>
      <c r="DQ296" s="70"/>
      <c r="DR296" s="70"/>
      <c r="DS296" s="70"/>
      <c r="DT296" s="70"/>
      <c r="DU296" s="70"/>
      <c r="DV296" s="70"/>
      <c r="DW296" s="70"/>
      <c r="DX296" s="70"/>
      <c r="DY296" s="70"/>
      <c r="DZ296" s="70"/>
      <c r="EA296" s="70"/>
      <c r="EB296" s="70"/>
      <c r="EC296" s="70"/>
      <c r="ED296" s="70"/>
      <c r="EE296" s="70"/>
      <c r="EF296" s="70"/>
      <c r="EG296" s="70"/>
      <c r="EH296" s="70"/>
      <c r="EI296" s="70"/>
      <c r="EJ296" s="70"/>
      <c r="EK296" s="70"/>
      <c r="EL296" s="70"/>
      <c r="EM296" s="70"/>
      <c r="EN296" s="70"/>
      <c r="EO296" s="70"/>
      <c r="EP296" s="70"/>
      <c r="EQ296" s="70"/>
      <c r="ER296" s="70"/>
      <c r="ES296" s="70"/>
      <c r="ET296" s="70"/>
      <c r="EU296" s="70"/>
      <c r="EV296" s="70"/>
      <c r="EW296" s="70"/>
      <c r="EX296" s="70"/>
      <c r="EY296" s="70"/>
      <c r="EZ296" s="70"/>
      <c r="FA296" s="70"/>
      <c r="FB296" s="70"/>
      <c r="FC296" s="70"/>
      <c r="FD296" s="70"/>
      <c r="FE296" s="70"/>
      <c r="FF296" s="70"/>
      <c r="FG296" s="70"/>
      <c r="FH296" s="70"/>
      <c r="FI296" s="70"/>
      <c r="FJ296" s="70"/>
      <c r="FK296" s="70"/>
      <c r="FL296" s="70"/>
      <c r="FM296" s="70"/>
      <c r="FN296" s="70"/>
      <c r="FO296" s="70"/>
      <c r="FP296" s="70"/>
      <c r="FQ296" s="70"/>
      <c r="FR296" s="70"/>
      <c r="FS296" s="70"/>
      <c r="FT296" s="70"/>
      <c r="FU296" s="70"/>
      <c r="FV296" s="70"/>
      <c r="FW296" s="70"/>
      <c r="FX296" s="70"/>
      <c r="FY296" s="70"/>
      <c r="FZ296" s="70"/>
      <c r="GA296" s="70"/>
      <c r="GB296" s="70"/>
      <c r="GC296" s="70"/>
      <c r="GD296" s="70"/>
      <c r="GE296" s="70"/>
      <c r="GF296" s="70"/>
      <c r="GG296" s="70"/>
      <c r="GH296" s="70"/>
      <c r="GI296" s="70"/>
      <c r="GJ296" s="70"/>
      <c r="GK296" s="70"/>
      <c r="GL296" s="70"/>
      <c r="GM296" s="70"/>
      <c r="GN296" s="70"/>
      <c r="GO296" s="70"/>
      <c r="GP296" s="70"/>
      <c r="GQ296" s="70"/>
      <c r="GR296" s="70"/>
      <c r="GS296" s="70"/>
      <c r="GT296" s="70"/>
      <c r="GU296" s="70"/>
      <c r="GV296" s="70"/>
      <c r="GW296" s="70"/>
      <c r="GX296" s="70"/>
      <c r="GY296" s="70"/>
      <c r="GZ296" s="70"/>
      <c r="HA296" s="70"/>
      <c r="HB296" s="70"/>
      <c r="HC296" s="70"/>
      <c r="HD296" s="70"/>
      <c r="HE296" s="70"/>
      <c r="HF296" s="70"/>
      <c r="HG296" s="70"/>
      <c r="HH296" s="70"/>
      <c r="HI296" s="70"/>
      <c r="HJ296" s="70"/>
      <c r="HK296" s="70"/>
      <c r="HL296" s="70"/>
      <c r="HM296" s="70"/>
      <c r="HN296" s="70"/>
      <c r="HO296" s="70"/>
      <c r="HP296" s="70"/>
      <c r="HQ296" s="70"/>
      <c r="HR296" s="70"/>
      <c r="HS296" s="70"/>
      <c r="HT296" s="70"/>
      <c r="HU296" s="70"/>
      <c r="HV296" s="70"/>
      <c r="HW296" s="70"/>
      <c r="HX296" s="70"/>
      <c r="HY296" s="70"/>
      <c r="HZ296" s="70"/>
      <c r="IA296" s="70"/>
      <c r="IB296" s="70"/>
      <c r="IC296" s="70"/>
      <c r="ID296" s="70"/>
      <c r="IE296" s="70"/>
      <c r="IF296" s="70"/>
      <c r="IG296" s="70"/>
      <c r="IH296" s="70"/>
      <c r="II296" s="70"/>
      <c r="IJ296" s="70"/>
      <c r="IK296" s="70"/>
      <c r="IL296" s="70"/>
      <c r="IM296" s="70"/>
      <c r="IN296" s="70"/>
      <c r="IO296" s="70"/>
      <c r="IP296" s="70"/>
      <c r="IQ296" s="70"/>
      <c r="IR296" s="70"/>
      <c r="IS296" s="70"/>
      <c r="IT296" s="70"/>
      <c r="IU296" s="70"/>
    </row>
    <row r="297" spans="1:255" s="71" customFormat="1">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c r="CB297" s="70"/>
      <c r="CC297" s="70"/>
      <c r="CD297" s="70"/>
      <c r="CE297" s="70"/>
      <c r="CF297" s="70"/>
      <c r="CG297" s="70"/>
      <c r="CH297" s="70"/>
      <c r="CI297" s="70"/>
      <c r="CJ297" s="70"/>
      <c r="CK297" s="70"/>
      <c r="CL297" s="70"/>
      <c r="CM297" s="70"/>
      <c r="CN297" s="70"/>
      <c r="CO297" s="70"/>
      <c r="CP297" s="70"/>
      <c r="CQ297" s="70"/>
      <c r="CR297" s="70"/>
      <c r="CS297" s="70"/>
      <c r="CT297" s="70"/>
      <c r="CU297" s="70"/>
      <c r="CV297" s="70"/>
      <c r="CW297" s="70"/>
      <c r="CX297" s="70"/>
      <c r="CY297" s="70"/>
      <c r="CZ297" s="70"/>
      <c r="DA297" s="70"/>
      <c r="DB297" s="70"/>
      <c r="DC297" s="70"/>
      <c r="DD297" s="70"/>
      <c r="DE297" s="70"/>
      <c r="DF297" s="70"/>
      <c r="DG297" s="70"/>
      <c r="DH297" s="70"/>
      <c r="DI297" s="70"/>
      <c r="DJ297" s="70"/>
      <c r="DK297" s="70"/>
      <c r="DL297" s="70"/>
      <c r="DM297" s="70"/>
      <c r="DN297" s="70"/>
      <c r="DO297" s="70"/>
      <c r="DP297" s="70"/>
      <c r="DQ297" s="70"/>
      <c r="DR297" s="70"/>
      <c r="DS297" s="70"/>
      <c r="DT297" s="70"/>
      <c r="DU297" s="70"/>
      <c r="DV297" s="70"/>
      <c r="DW297" s="70"/>
      <c r="DX297" s="70"/>
      <c r="DY297" s="70"/>
      <c r="DZ297" s="70"/>
      <c r="EA297" s="70"/>
      <c r="EB297" s="70"/>
      <c r="EC297" s="70"/>
      <c r="ED297" s="70"/>
      <c r="EE297" s="70"/>
      <c r="EF297" s="70"/>
      <c r="EG297" s="70"/>
      <c r="EH297" s="70"/>
      <c r="EI297" s="70"/>
      <c r="EJ297" s="70"/>
      <c r="EK297" s="70"/>
      <c r="EL297" s="70"/>
      <c r="EM297" s="70"/>
      <c r="EN297" s="70"/>
      <c r="EO297" s="70"/>
      <c r="EP297" s="70"/>
      <c r="EQ297" s="70"/>
      <c r="ER297" s="70"/>
      <c r="ES297" s="70"/>
      <c r="ET297" s="70"/>
      <c r="EU297" s="70"/>
      <c r="EV297" s="70"/>
      <c r="EW297" s="70"/>
      <c r="EX297" s="70"/>
      <c r="EY297" s="70"/>
      <c r="EZ297" s="70"/>
      <c r="FA297" s="70"/>
      <c r="FB297" s="70"/>
      <c r="FC297" s="70"/>
      <c r="FD297" s="70"/>
      <c r="FE297" s="70"/>
      <c r="FF297" s="70"/>
      <c r="FG297" s="70"/>
      <c r="FH297" s="70"/>
      <c r="FI297" s="70"/>
      <c r="FJ297" s="70"/>
      <c r="FK297" s="70"/>
      <c r="FL297" s="70"/>
      <c r="FM297" s="70"/>
      <c r="FN297" s="70"/>
      <c r="FO297" s="70"/>
      <c r="FP297" s="70"/>
      <c r="FQ297" s="70"/>
      <c r="FR297" s="70"/>
      <c r="FS297" s="70"/>
      <c r="FT297" s="70"/>
      <c r="FU297" s="70"/>
      <c r="FV297" s="70"/>
      <c r="FW297" s="70"/>
      <c r="FX297" s="70"/>
      <c r="FY297" s="70"/>
      <c r="FZ297" s="70"/>
      <c r="GA297" s="70"/>
      <c r="GB297" s="70"/>
      <c r="GC297" s="70"/>
      <c r="GD297" s="70"/>
      <c r="GE297" s="70"/>
      <c r="GF297" s="70"/>
      <c r="GG297" s="70"/>
      <c r="GH297" s="70"/>
      <c r="GI297" s="70"/>
      <c r="GJ297" s="70"/>
      <c r="GK297" s="70"/>
      <c r="GL297" s="70"/>
      <c r="GM297" s="70"/>
      <c r="GN297" s="70"/>
      <c r="GO297" s="70"/>
      <c r="GP297" s="70"/>
      <c r="GQ297" s="70"/>
      <c r="GR297" s="70"/>
      <c r="GS297" s="70"/>
      <c r="GT297" s="70"/>
      <c r="GU297" s="70"/>
      <c r="GV297" s="70"/>
      <c r="GW297" s="70"/>
      <c r="GX297" s="70"/>
      <c r="GY297" s="70"/>
      <c r="GZ297" s="70"/>
      <c r="HA297" s="70"/>
      <c r="HB297" s="70"/>
      <c r="HC297" s="70"/>
      <c r="HD297" s="70"/>
      <c r="HE297" s="70"/>
      <c r="HF297" s="70"/>
      <c r="HG297" s="70"/>
      <c r="HH297" s="70"/>
      <c r="HI297" s="70"/>
      <c r="HJ297" s="70"/>
      <c r="HK297" s="70"/>
      <c r="HL297" s="70"/>
      <c r="HM297" s="70"/>
      <c r="HN297" s="70"/>
      <c r="HO297" s="70"/>
      <c r="HP297" s="70"/>
      <c r="HQ297" s="70"/>
      <c r="HR297" s="70"/>
      <c r="HS297" s="70"/>
      <c r="HT297" s="70"/>
      <c r="HU297" s="70"/>
      <c r="HV297" s="70"/>
      <c r="HW297" s="70"/>
      <c r="HX297" s="70"/>
      <c r="HY297" s="70"/>
      <c r="HZ297" s="70"/>
      <c r="IA297" s="70"/>
      <c r="IB297" s="70"/>
      <c r="IC297" s="70"/>
      <c r="ID297" s="70"/>
      <c r="IE297" s="70"/>
      <c r="IF297" s="70"/>
      <c r="IG297" s="70"/>
      <c r="IH297" s="70"/>
      <c r="II297" s="70"/>
      <c r="IJ297" s="70"/>
      <c r="IK297" s="70"/>
      <c r="IL297" s="70"/>
      <c r="IM297" s="70"/>
      <c r="IN297" s="70"/>
      <c r="IO297" s="70"/>
      <c r="IP297" s="70"/>
      <c r="IQ297" s="70"/>
      <c r="IR297" s="70"/>
      <c r="IS297" s="70"/>
      <c r="IT297" s="70"/>
      <c r="IU297" s="70"/>
    </row>
    <row r="298" spans="1:255" s="71" customFormat="1">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c r="CB298" s="70"/>
      <c r="CC298" s="70"/>
      <c r="CD298" s="70"/>
      <c r="CE298" s="70"/>
      <c r="CF298" s="70"/>
      <c r="CG298" s="70"/>
      <c r="CH298" s="70"/>
      <c r="CI298" s="70"/>
      <c r="CJ298" s="70"/>
      <c r="CK298" s="70"/>
      <c r="CL298" s="70"/>
      <c r="CM298" s="70"/>
      <c r="CN298" s="70"/>
      <c r="CO298" s="70"/>
      <c r="CP298" s="70"/>
      <c r="CQ298" s="70"/>
      <c r="CR298" s="70"/>
      <c r="CS298" s="70"/>
      <c r="CT298" s="70"/>
      <c r="CU298" s="70"/>
      <c r="CV298" s="70"/>
      <c r="CW298" s="70"/>
      <c r="CX298" s="70"/>
      <c r="CY298" s="70"/>
      <c r="CZ298" s="70"/>
      <c r="DA298" s="70"/>
      <c r="DB298" s="70"/>
      <c r="DC298" s="70"/>
      <c r="DD298" s="70"/>
      <c r="DE298" s="70"/>
      <c r="DF298" s="70"/>
      <c r="DG298" s="70"/>
      <c r="DH298" s="70"/>
      <c r="DI298" s="70"/>
      <c r="DJ298" s="70"/>
      <c r="DK298" s="70"/>
      <c r="DL298" s="70"/>
      <c r="DM298" s="70"/>
      <c r="DN298" s="70"/>
      <c r="DO298" s="70"/>
      <c r="DP298" s="70"/>
      <c r="DQ298" s="70"/>
      <c r="DR298" s="70"/>
      <c r="DS298" s="70"/>
      <c r="DT298" s="70"/>
      <c r="DU298" s="70"/>
      <c r="DV298" s="70"/>
      <c r="DW298" s="70"/>
      <c r="DX298" s="70"/>
      <c r="DY298" s="70"/>
      <c r="DZ298" s="70"/>
      <c r="EA298" s="70"/>
      <c r="EB298" s="70"/>
      <c r="EC298" s="70"/>
      <c r="ED298" s="70"/>
      <c r="EE298" s="70"/>
      <c r="EF298" s="70"/>
      <c r="EG298" s="70"/>
      <c r="EH298" s="70"/>
      <c r="EI298" s="70"/>
      <c r="EJ298" s="70"/>
      <c r="EK298" s="70"/>
      <c r="EL298" s="70"/>
      <c r="EM298" s="70"/>
      <c r="EN298" s="70"/>
      <c r="EO298" s="70"/>
      <c r="EP298" s="70"/>
      <c r="EQ298" s="70"/>
      <c r="ER298" s="70"/>
      <c r="ES298" s="70"/>
      <c r="ET298" s="70"/>
      <c r="EU298" s="70"/>
      <c r="EV298" s="70"/>
      <c r="EW298" s="70"/>
      <c r="EX298" s="70"/>
      <c r="EY298" s="70"/>
      <c r="EZ298" s="70"/>
      <c r="FA298" s="70"/>
      <c r="FB298" s="70"/>
      <c r="FC298" s="70"/>
      <c r="FD298" s="70"/>
      <c r="FE298" s="70"/>
      <c r="FF298" s="70"/>
      <c r="FG298" s="70"/>
      <c r="FH298" s="70"/>
      <c r="FI298" s="70"/>
      <c r="FJ298" s="70"/>
      <c r="FK298" s="70"/>
      <c r="FL298" s="70"/>
      <c r="FM298" s="70"/>
      <c r="FN298" s="70"/>
      <c r="FO298" s="70"/>
      <c r="FP298" s="70"/>
      <c r="FQ298" s="70"/>
      <c r="FR298" s="70"/>
      <c r="FS298" s="70"/>
      <c r="FT298" s="70"/>
      <c r="FU298" s="70"/>
      <c r="FV298" s="70"/>
      <c r="FW298" s="70"/>
      <c r="FX298" s="70"/>
      <c r="FY298" s="70"/>
      <c r="FZ298" s="70"/>
      <c r="GA298" s="70"/>
      <c r="GB298" s="70"/>
      <c r="GC298" s="70"/>
      <c r="GD298" s="70"/>
      <c r="GE298" s="70"/>
      <c r="GF298" s="70"/>
      <c r="GG298" s="70"/>
      <c r="GH298" s="70"/>
      <c r="GI298" s="70"/>
      <c r="GJ298" s="70"/>
      <c r="GK298" s="70"/>
      <c r="GL298" s="70"/>
      <c r="GM298" s="70"/>
      <c r="GN298" s="70"/>
      <c r="GO298" s="70"/>
      <c r="GP298" s="70"/>
      <c r="GQ298" s="70"/>
      <c r="GR298" s="70"/>
      <c r="GS298" s="70"/>
      <c r="GT298" s="70"/>
      <c r="GU298" s="70"/>
      <c r="GV298" s="70"/>
      <c r="GW298" s="70"/>
      <c r="GX298" s="70"/>
      <c r="GY298" s="70"/>
      <c r="GZ298" s="70"/>
      <c r="HA298" s="70"/>
      <c r="HB298" s="70"/>
      <c r="HC298" s="70"/>
      <c r="HD298" s="70"/>
      <c r="HE298" s="70"/>
      <c r="HF298" s="70"/>
      <c r="HG298" s="70"/>
      <c r="HH298" s="70"/>
      <c r="HI298" s="70"/>
      <c r="HJ298" s="70"/>
      <c r="HK298" s="70"/>
      <c r="HL298" s="70"/>
      <c r="HM298" s="70"/>
      <c r="HN298" s="70"/>
      <c r="HO298" s="70"/>
      <c r="HP298" s="70"/>
      <c r="HQ298" s="70"/>
      <c r="HR298" s="70"/>
      <c r="HS298" s="70"/>
      <c r="HT298" s="70"/>
      <c r="HU298" s="70"/>
      <c r="HV298" s="70"/>
      <c r="HW298" s="70"/>
      <c r="HX298" s="70"/>
      <c r="HY298" s="70"/>
      <c r="HZ298" s="70"/>
      <c r="IA298" s="70"/>
      <c r="IB298" s="70"/>
      <c r="IC298" s="70"/>
      <c r="ID298" s="70"/>
      <c r="IE298" s="70"/>
      <c r="IF298" s="70"/>
      <c r="IG298" s="70"/>
      <c r="IH298" s="70"/>
      <c r="II298" s="70"/>
      <c r="IJ298" s="70"/>
      <c r="IK298" s="70"/>
      <c r="IL298" s="70"/>
      <c r="IM298" s="70"/>
      <c r="IN298" s="70"/>
      <c r="IO298" s="70"/>
      <c r="IP298" s="70"/>
      <c r="IQ298" s="70"/>
      <c r="IR298" s="70"/>
      <c r="IS298" s="70"/>
      <c r="IT298" s="70"/>
      <c r="IU298" s="70"/>
    </row>
    <row r="299" spans="1:255">
      <c r="A299" s="70"/>
      <c r="C299" s="73" t="s">
        <v>727</v>
      </c>
      <c r="N299" s="70"/>
    </row>
    <row r="300" spans="1:255">
      <c r="A300" s="70"/>
      <c r="C300" s="73" t="s">
        <v>502</v>
      </c>
      <c r="N300" s="70"/>
      <c r="P300" s="73"/>
    </row>
    <row r="301" spans="1:255">
      <c r="A301" s="70"/>
      <c r="N301" s="70"/>
      <c r="P301" s="72" t="s">
        <v>548</v>
      </c>
    </row>
    <row r="302" spans="1:255">
      <c r="A302" s="70"/>
      <c r="N302" s="70"/>
    </row>
    <row r="303" spans="1:255">
      <c r="A303" s="70"/>
      <c r="N303" s="70"/>
      <c r="P303" s="77" t="s">
        <v>549</v>
      </c>
      <c r="Q303" s="82" t="s">
        <v>9</v>
      </c>
      <c r="R303" s="82" t="s">
        <v>10</v>
      </c>
      <c r="S303" s="82" t="s">
        <v>11</v>
      </c>
      <c r="T303" s="82" t="s">
        <v>39</v>
      </c>
      <c r="U303" s="82" t="s">
        <v>520</v>
      </c>
      <c r="V303" s="82" t="s">
        <v>521</v>
      </c>
      <c r="W303" s="82" t="s">
        <v>522</v>
      </c>
      <c r="X303" s="82" t="s">
        <v>523</v>
      </c>
      <c r="Y303" s="82" t="s">
        <v>524</v>
      </c>
      <c r="Z303" s="82" t="s">
        <v>525</v>
      </c>
      <c r="AA303" s="82" t="s">
        <v>526</v>
      </c>
      <c r="AB303" s="82" t="s">
        <v>527</v>
      </c>
      <c r="AC303" s="82" t="s">
        <v>528</v>
      </c>
      <c r="AD303" s="82" t="s">
        <v>529</v>
      </c>
      <c r="AE303" s="82" t="s">
        <v>530</v>
      </c>
      <c r="AF303" s="82" t="s">
        <v>531</v>
      </c>
      <c r="AG303" s="82" t="s">
        <v>532</v>
      </c>
      <c r="AH303" s="82" t="s">
        <v>533</v>
      </c>
      <c r="AI303" s="82" t="s">
        <v>534</v>
      </c>
      <c r="AJ303" s="82" t="s">
        <v>535</v>
      </c>
      <c r="AK303" s="82" t="s">
        <v>536</v>
      </c>
      <c r="AL303" s="82" t="s">
        <v>537</v>
      </c>
      <c r="AM303" s="82" t="s">
        <v>538</v>
      </c>
    </row>
    <row r="304" spans="1:255">
      <c r="A304" s="70"/>
      <c r="N304" s="70"/>
      <c r="P304" s="45" t="s">
        <v>504</v>
      </c>
      <c r="Q304" s="83">
        <v>2576</v>
      </c>
      <c r="R304" s="83">
        <v>2502</v>
      </c>
      <c r="S304" s="83">
        <v>2450</v>
      </c>
      <c r="T304" s="83">
        <v>2387</v>
      </c>
      <c r="U304" s="83">
        <v>2329</v>
      </c>
      <c r="V304" s="83">
        <v>2263</v>
      </c>
      <c r="W304" s="83">
        <v>2211</v>
      </c>
      <c r="X304" s="83">
        <v>2146</v>
      </c>
      <c r="Y304" s="83">
        <v>2089</v>
      </c>
      <c r="Z304" s="83">
        <v>2021</v>
      </c>
      <c r="AA304" s="83">
        <v>1958</v>
      </c>
      <c r="AB304" s="83">
        <v>1892</v>
      </c>
      <c r="AC304" s="83">
        <v>1822</v>
      </c>
      <c r="AD304" s="83">
        <v>1747</v>
      </c>
      <c r="AE304" s="83">
        <v>1693</v>
      </c>
      <c r="AF304" s="83">
        <v>1627</v>
      </c>
      <c r="AG304" s="83">
        <v>1595</v>
      </c>
      <c r="AH304" s="83">
        <v>1529</v>
      </c>
      <c r="AI304" s="83">
        <v>1474</v>
      </c>
      <c r="AJ304" s="83">
        <v>1418</v>
      </c>
      <c r="AK304" s="83">
        <v>1356</v>
      </c>
      <c r="AL304" s="83">
        <v>1278</v>
      </c>
      <c r="AM304" s="83">
        <v>1217</v>
      </c>
    </row>
    <row r="305" spans="1:39">
      <c r="A305" s="70"/>
      <c r="N305" s="70"/>
      <c r="P305" s="45" t="s">
        <v>505</v>
      </c>
      <c r="Q305" s="83">
        <v>387</v>
      </c>
      <c r="R305" s="83">
        <v>388</v>
      </c>
      <c r="S305" s="83">
        <v>387</v>
      </c>
      <c r="T305" s="83">
        <v>381</v>
      </c>
      <c r="U305" s="83">
        <v>374</v>
      </c>
      <c r="V305" s="83">
        <v>356</v>
      </c>
      <c r="W305" s="83">
        <v>347</v>
      </c>
      <c r="X305" s="83">
        <v>338</v>
      </c>
      <c r="Y305" s="83">
        <v>327</v>
      </c>
      <c r="Z305" s="83">
        <v>316</v>
      </c>
      <c r="AA305" s="83">
        <v>308</v>
      </c>
      <c r="AB305" s="83">
        <v>301</v>
      </c>
      <c r="AC305" s="83">
        <v>296</v>
      </c>
      <c r="AD305" s="83">
        <v>292</v>
      </c>
      <c r="AE305" s="83">
        <v>293</v>
      </c>
      <c r="AF305" s="83">
        <v>292</v>
      </c>
      <c r="AG305" s="83">
        <v>297</v>
      </c>
      <c r="AH305" s="83">
        <v>299</v>
      </c>
      <c r="AI305" s="83">
        <v>306</v>
      </c>
      <c r="AJ305" s="83">
        <v>313</v>
      </c>
      <c r="AK305" s="83">
        <v>316</v>
      </c>
      <c r="AL305" s="83">
        <v>324</v>
      </c>
      <c r="AM305" s="83">
        <v>330</v>
      </c>
    </row>
    <row r="306" spans="1:39">
      <c r="A306" s="70"/>
      <c r="N306" s="70"/>
      <c r="P306" s="45" t="s">
        <v>506</v>
      </c>
      <c r="Q306" s="83">
        <v>409</v>
      </c>
      <c r="R306" s="83">
        <v>427</v>
      </c>
      <c r="S306" s="83">
        <v>435</v>
      </c>
      <c r="T306" s="83">
        <v>435</v>
      </c>
      <c r="U306" s="83">
        <v>436</v>
      </c>
      <c r="V306" s="83">
        <v>429</v>
      </c>
      <c r="W306" s="83">
        <v>428</v>
      </c>
      <c r="X306" s="83">
        <v>441</v>
      </c>
      <c r="Y306" s="83">
        <v>446</v>
      </c>
      <c r="Z306" s="83">
        <v>444</v>
      </c>
      <c r="AA306" s="83">
        <v>443</v>
      </c>
      <c r="AB306" s="83">
        <v>441</v>
      </c>
      <c r="AC306" s="83">
        <v>438</v>
      </c>
      <c r="AD306" s="83">
        <v>433</v>
      </c>
      <c r="AE306" s="83">
        <v>435</v>
      </c>
      <c r="AF306" s="83">
        <v>430</v>
      </c>
      <c r="AG306" s="83">
        <v>430</v>
      </c>
      <c r="AH306" s="83">
        <v>423</v>
      </c>
      <c r="AI306" s="83">
        <v>413</v>
      </c>
      <c r="AJ306" s="83">
        <v>406</v>
      </c>
      <c r="AK306" s="83">
        <v>397</v>
      </c>
      <c r="AL306" s="83">
        <v>383</v>
      </c>
      <c r="AM306" s="83">
        <v>373</v>
      </c>
    </row>
    <row r="307" spans="1:39">
      <c r="A307" s="70"/>
      <c r="N307" s="70"/>
      <c r="P307" s="45" t="s">
        <v>507</v>
      </c>
      <c r="Q307" s="83">
        <v>3372</v>
      </c>
      <c r="R307" s="83">
        <v>3317</v>
      </c>
      <c r="S307" s="83">
        <v>3272</v>
      </c>
      <c r="T307" s="83">
        <v>3203</v>
      </c>
      <c r="U307" s="83">
        <v>3139</v>
      </c>
      <c r="V307" s="83">
        <v>3048</v>
      </c>
      <c r="W307" s="83">
        <v>2986</v>
      </c>
      <c r="X307" s="83">
        <v>2924</v>
      </c>
      <c r="Y307" s="83">
        <v>2862</v>
      </c>
      <c r="Z307" s="83">
        <v>2781</v>
      </c>
      <c r="AA307" s="83">
        <v>2709</v>
      </c>
      <c r="AB307" s="83">
        <v>2634</v>
      </c>
      <c r="AC307" s="83">
        <v>2556</v>
      </c>
      <c r="AD307" s="83">
        <v>2472</v>
      </c>
      <c r="AE307" s="83">
        <v>2422</v>
      </c>
      <c r="AF307" s="83">
        <v>2349</v>
      </c>
      <c r="AG307" s="83">
        <v>2322</v>
      </c>
      <c r="AH307" s="83">
        <v>2250</v>
      </c>
      <c r="AI307" s="83">
        <v>2193</v>
      </c>
      <c r="AJ307" s="83">
        <v>2137</v>
      </c>
      <c r="AK307" s="83">
        <v>2069</v>
      </c>
      <c r="AL307" s="83">
        <v>1984</v>
      </c>
      <c r="AM307" s="83">
        <v>1921</v>
      </c>
    </row>
    <row r="308" spans="1:39">
      <c r="A308" s="70"/>
      <c r="N308" s="70"/>
      <c r="P308" s="45" t="s">
        <v>508</v>
      </c>
      <c r="Q308" s="83">
        <v>418</v>
      </c>
      <c r="R308" s="83">
        <v>420</v>
      </c>
      <c r="S308" s="83">
        <v>425</v>
      </c>
      <c r="T308" s="83">
        <v>425</v>
      </c>
      <c r="U308" s="83">
        <v>424</v>
      </c>
      <c r="V308" s="83">
        <v>421</v>
      </c>
      <c r="W308" s="83">
        <v>424</v>
      </c>
      <c r="X308" s="83">
        <v>412</v>
      </c>
      <c r="Y308" s="83">
        <v>411</v>
      </c>
      <c r="Z308" s="83">
        <v>409</v>
      </c>
      <c r="AA308" s="83">
        <v>407</v>
      </c>
      <c r="AB308" s="83">
        <v>406</v>
      </c>
      <c r="AC308" s="83">
        <v>407</v>
      </c>
      <c r="AD308" s="83">
        <v>406</v>
      </c>
      <c r="AE308" s="83">
        <v>385</v>
      </c>
      <c r="AF308" s="83">
        <v>383</v>
      </c>
      <c r="AG308" s="83">
        <v>339</v>
      </c>
      <c r="AH308" s="83">
        <v>335</v>
      </c>
      <c r="AI308" s="83">
        <v>335</v>
      </c>
      <c r="AJ308" s="83">
        <v>333</v>
      </c>
      <c r="AK308" s="83">
        <v>329</v>
      </c>
      <c r="AL308" s="83">
        <v>323</v>
      </c>
      <c r="AM308" s="83">
        <v>318</v>
      </c>
    </row>
    <row r="309" spans="1:39">
      <c r="A309" s="70"/>
      <c r="N309" s="70"/>
      <c r="P309" s="45" t="s">
        <v>509</v>
      </c>
      <c r="Q309" s="83">
        <v>8</v>
      </c>
      <c r="R309" s="83">
        <v>7</v>
      </c>
      <c r="S309" s="83">
        <v>7</v>
      </c>
      <c r="T309" s="83">
        <v>7</v>
      </c>
      <c r="U309" s="83">
        <v>7</v>
      </c>
      <c r="V309" s="83">
        <v>7</v>
      </c>
      <c r="W309" s="83">
        <v>7</v>
      </c>
      <c r="X309" s="83">
        <v>7</v>
      </c>
      <c r="Y309" s="83">
        <v>7</v>
      </c>
      <c r="Z309" s="83">
        <v>7</v>
      </c>
      <c r="AA309" s="83">
        <v>6</v>
      </c>
      <c r="AB309" s="83">
        <v>6</v>
      </c>
      <c r="AC309" s="83">
        <v>6</v>
      </c>
      <c r="AD309" s="83">
        <v>6</v>
      </c>
      <c r="AE309" s="83">
        <v>6</v>
      </c>
      <c r="AF309" s="83">
        <v>6</v>
      </c>
      <c r="AG309" s="83">
        <v>6</v>
      </c>
      <c r="AH309" s="83">
        <v>6</v>
      </c>
      <c r="AI309" s="83">
        <v>6</v>
      </c>
      <c r="AJ309" s="83">
        <v>5</v>
      </c>
      <c r="AK309" s="83">
        <v>5</v>
      </c>
      <c r="AL309" s="83">
        <v>5</v>
      </c>
      <c r="AM309" s="83">
        <v>5</v>
      </c>
    </row>
    <row r="310" spans="1:39">
      <c r="A310" s="70"/>
      <c r="N310" s="70"/>
      <c r="P310" s="75" t="s">
        <v>510</v>
      </c>
      <c r="Q310" s="84">
        <v>3798</v>
      </c>
      <c r="R310" s="84">
        <v>3745</v>
      </c>
      <c r="S310" s="84">
        <v>3705</v>
      </c>
      <c r="T310" s="84">
        <v>3635</v>
      </c>
      <c r="U310" s="84">
        <v>3570</v>
      </c>
      <c r="V310" s="84">
        <v>3476</v>
      </c>
      <c r="W310" s="84">
        <v>3417</v>
      </c>
      <c r="X310" s="84">
        <v>3343</v>
      </c>
      <c r="Y310" s="84">
        <v>3280</v>
      </c>
      <c r="Z310" s="84">
        <v>3196</v>
      </c>
      <c r="AA310" s="84">
        <v>3123</v>
      </c>
      <c r="AB310" s="84">
        <v>3046</v>
      </c>
      <c r="AC310" s="84">
        <v>2969</v>
      </c>
      <c r="AD310" s="84">
        <v>2885</v>
      </c>
      <c r="AE310" s="84">
        <v>2812</v>
      </c>
      <c r="AF310" s="84">
        <v>2737</v>
      </c>
      <c r="AG310" s="84">
        <v>2667</v>
      </c>
      <c r="AH310" s="84">
        <v>2591</v>
      </c>
      <c r="AI310" s="84">
        <v>2534</v>
      </c>
      <c r="AJ310" s="84">
        <v>2475</v>
      </c>
      <c r="AK310" s="84">
        <v>2403</v>
      </c>
      <c r="AL310" s="84">
        <v>2312</v>
      </c>
      <c r="AM310" s="84">
        <v>2244</v>
      </c>
    </row>
    <row r="311" spans="1:39">
      <c r="A311" s="70"/>
      <c r="N311" s="70"/>
      <c r="P311" s="45" t="s">
        <v>36</v>
      </c>
      <c r="Q311" s="83">
        <v>67</v>
      </c>
      <c r="R311" s="83">
        <v>65</v>
      </c>
      <c r="S311" s="83">
        <v>62</v>
      </c>
      <c r="T311" s="83">
        <v>60</v>
      </c>
      <c r="U311" s="83">
        <v>58</v>
      </c>
      <c r="V311" s="83">
        <v>56</v>
      </c>
      <c r="W311" s="83">
        <v>54</v>
      </c>
      <c r="X311" s="83">
        <v>53</v>
      </c>
      <c r="Y311" s="83">
        <v>52</v>
      </c>
      <c r="Z311" s="83">
        <v>51</v>
      </c>
      <c r="AA311" s="83">
        <v>51</v>
      </c>
      <c r="AB311" s="83">
        <v>51</v>
      </c>
      <c r="AC311" s="83">
        <v>51</v>
      </c>
      <c r="AD311" s="83">
        <v>51</v>
      </c>
      <c r="AE311" s="83">
        <v>51</v>
      </c>
      <c r="AF311" s="83">
        <v>51</v>
      </c>
      <c r="AG311" s="83">
        <v>52</v>
      </c>
      <c r="AH311" s="83">
        <v>52</v>
      </c>
      <c r="AI311" s="83">
        <v>52</v>
      </c>
      <c r="AJ311" s="83">
        <v>52</v>
      </c>
      <c r="AK311" s="83">
        <v>51</v>
      </c>
      <c r="AL311" s="83">
        <v>51</v>
      </c>
      <c r="AM311" s="83">
        <v>50</v>
      </c>
    </row>
    <row r="312" spans="1:39">
      <c r="A312" s="70"/>
      <c r="N312" s="70"/>
      <c r="P312" s="45" t="s">
        <v>511</v>
      </c>
      <c r="Q312" s="83">
        <v>274</v>
      </c>
      <c r="R312" s="83">
        <v>275</v>
      </c>
      <c r="S312" s="83">
        <v>296</v>
      </c>
      <c r="T312" s="83">
        <v>316</v>
      </c>
      <c r="U312" s="83">
        <v>330</v>
      </c>
      <c r="V312" s="83">
        <v>350</v>
      </c>
      <c r="W312" s="83">
        <v>362</v>
      </c>
      <c r="X312" s="83">
        <v>370</v>
      </c>
      <c r="Y312" s="83">
        <v>374</v>
      </c>
      <c r="Z312" s="83">
        <v>374</v>
      </c>
      <c r="AA312" s="83">
        <v>382</v>
      </c>
      <c r="AB312" s="83">
        <v>383</v>
      </c>
      <c r="AC312" s="83">
        <v>383</v>
      </c>
      <c r="AD312" s="83">
        <v>412</v>
      </c>
      <c r="AE312" s="83">
        <v>421</v>
      </c>
      <c r="AF312" s="83">
        <v>422</v>
      </c>
      <c r="AG312" s="83">
        <v>424</v>
      </c>
      <c r="AH312" s="83">
        <v>426</v>
      </c>
      <c r="AI312" s="83">
        <v>428</v>
      </c>
      <c r="AJ312" s="83">
        <v>438</v>
      </c>
      <c r="AK312" s="83">
        <v>438</v>
      </c>
      <c r="AL312" s="83">
        <v>437</v>
      </c>
      <c r="AM312" s="83">
        <v>437</v>
      </c>
    </row>
    <row r="313" spans="1:39">
      <c r="A313" s="70"/>
      <c r="N313" s="70"/>
      <c r="P313" s="45" t="s">
        <v>37</v>
      </c>
      <c r="Q313" s="83">
        <v>958</v>
      </c>
      <c r="R313" s="83">
        <v>881</v>
      </c>
      <c r="S313" s="83">
        <v>840</v>
      </c>
      <c r="T313" s="83">
        <v>819</v>
      </c>
      <c r="U313" s="83">
        <v>781</v>
      </c>
      <c r="V313" s="83">
        <v>758</v>
      </c>
      <c r="W313" s="83">
        <v>758</v>
      </c>
      <c r="X313" s="83">
        <v>658</v>
      </c>
      <c r="Y313" s="83">
        <v>606</v>
      </c>
      <c r="Z313" s="83">
        <v>592</v>
      </c>
      <c r="AA313" s="83">
        <v>538</v>
      </c>
      <c r="AB313" s="83">
        <v>506</v>
      </c>
      <c r="AC313" s="83">
        <v>516</v>
      </c>
      <c r="AD313" s="83">
        <v>521</v>
      </c>
      <c r="AE313" s="83">
        <v>475</v>
      </c>
      <c r="AF313" s="83">
        <v>425</v>
      </c>
      <c r="AG313" s="83">
        <v>356</v>
      </c>
      <c r="AH313" s="83">
        <v>313</v>
      </c>
      <c r="AI313" s="83">
        <v>314</v>
      </c>
      <c r="AJ313" s="83">
        <v>290</v>
      </c>
      <c r="AK313" s="83">
        <v>275</v>
      </c>
      <c r="AL313" s="83">
        <v>272</v>
      </c>
      <c r="AM313" s="83">
        <v>242</v>
      </c>
    </row>
    <row r="314" spans="1:39">
      <c r="A314" s="70"/>
      <c r="N314" s="70"/>
      <c r="P314" s="45" t="s">
        <v>512</v>
      </c>
      <c r="Q314" s="83">
        <v>1299</v>
      </c>
      <c r="R314" s="83">
        <v>1220</v>
      </c>
      <c r="S314" s="83">
        <v>1198</v>
      </c>
      <c r="T314" s="83">
        <v>1195</v>
      </c>
      <c r="U314" s="83">
        <v>1168</v>
      </c>
      <c r="V314" s="83">
        <v>1164</v>
      </c>
      <c r="W314" s="83">
        <v>1174</v>
      </c>
      <c r="X314" s="83">
        <v>1081</v>
      </c>
      <c r="Y314" s="83">
        <v>1032</v>
      </c>
      <c r="Z314" s="83">
        <v>1017</v>
      </c>
      <c r="AA314" s="83">
        <v>971</v>
      </c>
      <c r="AB314" s="83">
        <v>940</v>
      </c>
      <c r="AC314" s="83">
        <v>950</v>
      </c>
      <c r="AD314" s="83">
        <v>984</v>
      </c>
      <c r="AE314" s="83">
        <v>948</v>
      </c>
      <c r="AF314" s="83">
        <v>898</v>
      </c>
      <c r="AG314" s="83">
        <v>832</v>
      </c>
      <c r="AH314" s="83">
        <v>790</v>
      </c>
      <c r="AI314" s="83">
        <v>794</v>
      </c>
      <c r="AJ314" s="83">
        <v>780</v>
      </c>
      <c r="AK314" s="83">
        <v>764</v>
      </c>
      <c r="AL314" s="83">
        <v>760</v>
      </c>
      <c r="AM314" s="83">
        <v>729</v>
      </c>
    </row>
    <row r="315" spans="1:39">
      <c r="A315" s="70"/>
      <c r="N315" s="70"/>
      <c r="P315" s="45" t="s">
        <v>513</v>
      </c>
      <c r="Q315" s="83">
        <v>9</v>
      </c>
      <c r="R315" s="83">
        <v>9</v>
      </c>
      <c r="S315" s="83">
        <v>8</v>
      </c>
      <c r="T315" s="83">
        <v>8</v>
      </c>
      <c r="U315" s="83">
        <v>8</v>
      </c>
      <c r="V315" s="83">
        <v>8</v>
      </c>
      <c r="W315" s="83">
        <v>8</v>
      </c>
      <c r="X315" s="83">
        <v>7</v>
      </c>
      <c r="Y315" s="83">
        <v>7</v>
      </c>
      <c r="Z315" s="83">
        <v>7</v>
      </c>
      <c r="AA315" s="83">
        <v>7</v>
      </c>
      <c r="AB315" s="83">
        <v>7</v>
      </c>
      <c r="AC315" s="83">
        <v>7</v>
      </c>
      <c r="AD315" s="83">
        <v>6</v>
      </c>
      <c r="AE315" s="83">
        <v>6</v>
      </c>
      <c r="AF315" s="83">
        <v>6</v>
      </c>
      <c r="AG315" s="83">
        <v>6</v>
      </c>
      <c r="AH315" s="83">
        <v>6</v>
      </c>
      <c r="AI315" s="83">
        <v>6</v>
      </c>
      <c r="AJ315" s="83">
        <v>5</v>
      </c>
      <c r="AK315" s="83">
        <v>5</v>
      </c>
      <c r="AL315" s="83">
        <v>5</v>
      </c>
      <c r="AM315" s="83">
        <v>5</v>
      </c>
    </row>
    <row r="316" spans="1:39">
      <c r="A316" s="70"/>
      <c r="N316" s="70"/>
      <c r="P316" s="45" t="s">
        <v>514</v>
      </c>
      <c r="Q316" s="83">
        <v>5106</v>
      </c>
      <c r="R316" s="83">
        <v>4974</v>
      </c>
      <c r="S316" s="83">
        <v>4911</v>
      </c>
      <c r="T316" s="83">
        <v>4838</v>
      </c>
      <c r="U316" s="83">
        <v>4746</v>
      </c>
      <c r="V316" s="83">
        <v>4647</v>
      </c>
      <c r="W316" s="83">
        <v>4599</v>
      </c>
      <c r="X316" s="83">
        <v>4431</v>
      </c>
      <c r="Y316" s="83">
        <v>4319</v>
      </c>
      <c r="Z316" s="83">
        <v>4220</v>
      </c>
      <c r="AA316" s="83">
        <v>4100</v>
      </c>
      <c r="AB316" s="83">
        <v>3993</v>
      </c>
      <c r="AC316" s="83">
        <v>3925</v>
      </c>
      <c r="AD316" s="83">
        <v>3875</v>
      </c>
      <c r="AE316" s="83">
        <v>3766</v>
      </c>
      <c r="AF316" s="83">
        <v>3642</v>
      </c>
      <c r="AG316" s="83">
        <v>3504</v>
      </c>
      <c r="AH316" s="83">
        <v>3387</v>
      </c>
      <c r="AI316" s="83">
        <v>3333</v>
      </c>
      <c r="AJ316" s="83">
        <v>3260</v>
      </c>
      <c r="AK316" s="83">
        <v>3173</v>
      </c>
      <c r="AL316" s="83">
        <v>3078</v>
      </c>
      <c r="AM316" s="83">
        <v>2978</v>
      </c>
    </row>
    <row r="317" spans="1:39">
      <c r="A317" s="70"/>
      <c r="N317" s="70"/>
      <c r="P317" s="45" t="s">
        <v>38</v>
      </c>
      <c r="Q317" s="83">
        <v>0</v>
      </c>
      <c r="R317" s="83">
        <v>0</v>
      </c>
      <c r="S317" s="83">
        <v>0</v>
      </c>
      <c r="T317" s="83">
        <v>0</v>
      </c>
      <c r="U317" s="83">
        <v>0</v>
      </c>
      <c r="V317" s="83">
        <v>0</v>
      </c>
      <c r="W317" s="83">
        <v>0</v>
      </c>
      <c r="X317" s="83">
        <v>0</v>
      </c>
      <c r="Y317" s="83">
        <v>0</v>
      </c>
      <c r="Z317" s="83">
        <v>0</v>
      </c>
      <c r="AA317" s="83">
        <v>0</v>
      </c>
      <c r="AB317" s="83">
        <v>0</v>
      </c>
      <c r="AC317" s="83">
        <v>0</v>
      </c>
      <c r="AD317" s="83">
        <v>0</v>
      </c>
      <c r="AE317" s="83">
        <v>0</v>
      </c>
      <c r="AF317" s="83">
        <v>0</v>
      </c>
      <c r="AG317" s="83">
        <v>0</v>
      </c>
      <c r="AH317" s="83">
        <v>0</v>
      </c>
      <c r="AI317" s="83">
        <v>0</v>
      </c>
      <c r="AJ317" s="83">
        <v>0</v>
      </c>
      <c r="AK317" s="83">
        <v>0</v>
      </c>
      <c r="AL317" s="83">
        <v>0</v>
      </c>
      <c r="AM317" s="83">
        <v>0</v>
      </c>
    </row>
    <row r="318" spans="1:39">
      <c r="A318" s="70"/>
      <c r="N318" s="70"/>
      <c r="P318" s="75" t="s">
        <v>515</v>
      </c>
      <c r="Q318" s="84">
        <v>5106</v>
      </c>
      <c r="R318" s="84">
        <v>4974</v>
      </c>
      <c r="S318" s="84">
        <v>4911</v>
      </c>
      <c r="T318" s="84">
        <v>4838</v>
      </c>
      <c r="U318" s="84">
        <v>4746</v>
      </c>
      <c r="V318" s="84">
        <v>4647</v>
      </c>
      <c r="W318" s="84">
        <v>4599</v>
      </c>
      <c r="X318" s="84">
        <v>4431</v>
      </c>
      <c r="Y318" s="84">
        <v>4319</v>
      </c>
      <c r="Z318" s="84">
        <v>4220</v>
      </c>
      <c r="AA318" s="84">
        <v>4100</v>
      </c>
      <c r="AB318" s="84">
        <v>3993</v>
      </c>
      <c r="AC318" s="84">
        <v>3925</v>
      </c>
      <c r="AD318" s="84">
        <v>3875</v>
      </c>
      <c r="AE318" s="84">
        <v>3766</v>
      </c>
      <c r="AF318" s="84">
        <v>3642</v>
      </c>
      <c r="AG318" s="84">
        <v>3504</v>
      </c>
      <c r="AH318" s="84">
        <v>3387</v>
      </c>
      <c r="AI318" s="84">
        <v>3333</v>
      </c>
      <c r="AJ318" s="84">
        <v>3260</v>
      </c>
      <c r="AK318" s="84">
        <v>3173</v>
      </c>
      <c r="AL318" s="84">
        <v>3078</v>
      </c>
      <c r="AM318" s="84">
        <v>2978</v>
      </c>
    </row>
    <row r="319" spans="1:39">
      <c r="A319" s="70"/>
      <c r="N319" s="70"/>
      <c r="P319" s="45"/>
      <c r="Q319" s="86"/>
      <c r="R319" s="86"/>
      <c r="S319" s="86"/>
      <c r="T319" s="86"/>
      <c r="U319" s="86"/>
      <c r="V319" s="86"/>
      <c r="W319" s="86"/>
      <c r="X319" s="86"/>
      <c r="Y319" s="86"/>
      <c r="Z319" s="86"/>
      <c r="AA319" s="86"/>
      <c r="AB319" s="86"/>
      <c r="AC319" s="86"/>
      <c r="AD319" s="86"/>
      <c r="AE319" s="86"/>
      <c r="AF319" s="86"/>
      <c r="AG319" s="86"/>
      <c r="AH319" s="86"/>
      <c r="AI319" s="86"/>
      <c r="AJ319" s="86"/>
      <c r="AK319" s="86"/>
      <c r="AL319" s="86"/>
      <c r="AM319" s="86"/>
    </row>
    <row r="320" spans="1:39">
      <c r="A320" s="70"/>
      <c r="N320" s="70"/>
      <c r="P320" s="228" t="s">
        <v>550</v>
      </c>
      <c r="Q320" s="229">
        <f t="shared" ref="Q320:AM320" si="10">Q175</f>
        <v>5622</v>
      </c>
      <c r="R320" s="229">
        <f t="shared" si="10"/>
        <v>5495</v>
      </c>
      <c r="S320" s="229">
        <f t="shared" si="10"/>
        <v>5497</v>
      </c>
      <c r="T320" s="229">
        <f t="shared" si="10"/>
        <v>5450</v>
      </c>
      <c r="U320" s="229">
        <f t="shared" si="10"/>
        <v>5242</v>
      </c>
      <c r="V320" s="229">
        <f t="shared" si="10"/>
        <v>5204</v>
      </c>
      <c r="W320" s="229">
        <f t="shared" si="10"/>
        <v>5156</v>
      </c>
      <c r="X320" s="229">
        <f t="shared" si="10"/>
        <v>4991</v>
      </c>
      <c r="Y320" s="229">
        <f t="shared" si="10"/>
        <v>4872</v>
      </c>
      <c r="Z320" s="229">
        <f t="shared" si="10"/>
        <v>4742</v>
      </c>
      <c r="AA320" s="229">
        <f t="shared" si="10"/>
        <v>4633</v>
      </c>
      <c r="AB320" s="229">
        <f t="shared" si="10"/>
        <v>4507</v>
      </c>
      <c r="AC320" s="229">
        <f t="shared" si="10"/>
        <v>4403</v>
      </c>
      <c r="AD320" s="229">
        <f t="shared" si="10"/>
        <v>4463</v>
      </c>
      <c r="AE320" s="229">
        <f t="shared" si="10"/>
        <v>4424</v>
      </c>
      <c r="AF320" s="229">
        <f t="shared" si="10"/>
        <v>4301</v>
      </c>
      <c r="AG320" s="229">
        <f t="shared" si="10"/>
        <v>4146</v>
      </c>
      <c r="AH320" s="229">
        <f t="shared" si="10"/>
        <v>3958</v>
      </c>
      <c r="AI320" s="229">
        <f t="shared" si="10"/>
        <v>3903</v>
      </c>
      <c r="AJ320" s="229">
        <f t="shared" si="10"/>
        <v>3851</v>
      </c>
      <c r="AK320" s="229">
        <f t="shared" si="10"/>
        <v>3739</v>
      </c>
      <c r="AL320" s="229">
        <f t="shared" si="10"/>
        <v>3645</v>
      </c>
      <c r="AM320" s="229">
        <f t="shared" si="10"/>
        <v>3490</v>
      </c>
    </row>
    <row r="321" spans="1:255">
      <c r="A321" s="70"/>
      <c r="N321" s="70"/>
      <c r="P321" s="45" t="s">
        <v>551</v>
      </c>
      <c r="Q321" s="87">
        <v>305</v>
      </c>
      <c r="R321" s="87">
        <v>235</v>
      </c>
      <c r="S321" s="87">
        <v>242</v>
      </c>
      <c r="T321" s="87">
        <v>222</v>
      </c>
      <c r="U321" s="87">
        <v>211</v>
      </c>
      <c r="V321" s="87">
        <v>193</v>
      </c>
      <c r="W321" s="87">
        <v>193</v>
      </c>
      <c r="X321" s="87">
        <v>136</v>
      </c>
      <c r="Y321" s="87">
        <v>124</v>
      </c>
      <c r="Z321" s="87">
        <v>118</v>
      </c>
      <c r="AA321" s="87">
        <v>115</v>
      </c>
      <c r="AB321" s="87">
        <v>112</v>
      </c>
      <c r="AC321" s="87">
        <v>111</v>
      </c>
      <c r="AD321" s="87">
        <v>81</v>
      </c>
      <c r="AE321" s="87">
        <v>68</v>
      </c>
      <c r="AF321" s="87">
        <v>59</v>
      </c>
      <c r="AG321" s="87">
        <v>50</v>
      </c>
      <c r="AH321" s="87">
        <v>47</v>
      </c>
      <c r="AI321" s="87">
        <v>44</v>
      </c>
      <c r="AJ321" s="87">
        <v>41</v>
      </c>
      <c r="AK321" s="87">
        <v>43</v>
      </c>
      <c r="AL321" s="87">
        <v>39</v>
      </c>
      <c r="AM321" s="87">
        <v>40</v>
      </c>
    </row>
    <row r="322" spans="1:255">
      <c r="A322" s="70"/>
      <c r="N322" s="70"/>
      <c r="P322" s="45" t="s">
        <v>552</v>
      </c>
      <c r="Q322" s="87">
        <v>958</v>
      </c>
      <c r="R322" s="87">
        <v>881</v>
      </c>
      <c r="S322" s="87">
        <v>840</v>
      </c>
      <c r="T322" s="87">
        <v>819</v>
      </c>
      <c r="U322" s="87">
        <v>795</v>
      </c>
      <c r="V322" s="87">
        <v>772</v>
      </c>
      <c r="W322" s="87">
        <v>758</v>
      </c>
      <c r="X322" s="87">
        <v>658</v>
      </c>
      <c r="Y322" s="87">
        <v>606</v>
      </c>
      <c r="Z322" s="87">
        <v>592</v>
      </c>
      <c r="AA322" s="87">
        <v>538</v>
      </c>
      <c r="AB322" s="87">
        <v>506</v>
      </c>
      <c r="AC322" s="87">
        <v>516</v>
      </c>
      <c r="AD322" s="87">
        <v>521</v>
      </c>
      <c r="AE322" s="87">
        <v>475</v>
      </c>
      <c r="AF322" s="87">
        <v>425</v>
      </c>
      <c r="AG322" s="87">
        <v>356</v>
      </c>
      <c r="AH322" s="87">
        <v>313</v>
      </c>
      <c r="AI322" s="87">
        <v>314</v>
      </c>
      <c r="AJ322" s="87">
        <v>290</v>
      </c>
      <c r="AK322" s="87">
        <v>275</v>
      </c>
      <c r="AL322" s="87">
        <v>272</v>
      </c>
      <c r="AM322" s="87">
        <v>242</v>
      </c>
    </row>
    <row r="323" spans="1:255">
      <c r="A323" s="70"/>
      <c r="N323" s="70"/>
      <c r="P323" s="45" t="s">
        <v>553</v>
      </c>
      <c r="Q323" s="88">
        <f>Q318</f>
        <v>5106</v>
      </c>
      <c r="R323" s="88">
        <f t="shared" ref="R323:AM323" si="11">R318</f>
        <v>4974</v>
      </c>
      <c r="S323" s="88">
        <f t="shared" si="11"/>
        <v>4911</v>
      </c>
      <c r="T323" s="88">
        <f t="shared" si="11"/>
        <v>4838</v>
      </c>
      <c r="U323" s="88">
        <f t="shared" si="11"/>
        <v>4746</v>
      </c>
      <c r="V323" s="88">
        <f t="shared" si="11"/>
        <v>4647</v>
      </c>
      <c r="W323" s="88">
        <f t="shared" si="11"/>
        <v>4599</v>
      </c>
      <c r="X323" s="88">
        <f t="shared" si="11"/>
        <v>4431</v>
      </c>
      <c r="Y323" s="88">
        <f t="shared" si="11"/>
        <v>4319</v>
      </c>
      <c r="Z323" s="88">
        <f t="shared" si="11"/>
        <v>4220</v>
      </c>
      <c r="AA323" s="88">
        <f t="shared" si="11"/>
        <v>4100</v>
      </c>
      <c r="AB323" s="88">
        <f t="shared" si="11"/>
        <v>3993</v>
      </c>
      <c r="AC323" s="88">
        <f t="shared" si="11"/>
        <v>3925</v>
      </c>
      <c r="AD323" s="88">
        <f t="shared" si="11"/>
        <v>3875</v>
      </c>
      <c r="AE323" s="88">
        <f t="shared" si="11"/>
        <v>3766</v>
      </c>
      <c r="AF323" s="88">
        <f t="shared" si="11"/>
        <v>3642</v>
      </c>
      <c r="AG323" s="88">
        <f t="shared" si="11"/>
        <v>3504</v>
      </c>
      <c r="AH323" s="88">
        <f t="shared" si="11"/>
        <v>3387</v>
      </c>
      <c r="AI323" s="88">
        <f t="shared" si="11"/>
        <v>3333</v>
      </c>
      <c r="AJ323" s="88">
        <f t="shared" si="11"/>
        <v>3260</v>
      </c>
      <c r="AK323" s="88">
        <f t="shared" si="11"/>
        <v>3173</v>
      </c>
      <c r="AL323" s="88">
        <f t="shared" si="11"/>
        <v>3078</v>
      </c>
      <c r="AM323" s="88">
        <f t="shared" si="11"/>
        <v>2978</v>
      </c>
    </row>
    <row r="324" spans="1:255">
      <c r="A324" s="70"/>
      <c r="N324" s="70"/>
      <c r="P324" s="45" t="s">
        <v>554</v>
      </c>
      <c r="Q324" s="84">
        <f t="shared" ref="Q324:AM324" si="12">Q318-Q313+Q321</f>
        <v>4453</v>
      </c>
      <c r="R324" s="84">
        <f t="shared" si="12"/>
        <v>4328</v>
      </c>
      <c r="S324" s="84">
        <f t="shared" si="12"/>
        <v>4313</v>
      </c>
      <c r="T324" s="84">
        <f t="shared" si="12"/>
        <v>4241</v>
      </c>
      <c r="U324" s="84">
        <f t="shared" si="12"/>
        <v>4176</v>
      </c>
      <c r="V324" s="84">
        <f t="shared" si="12"/>
        <v>4082</v>
      </c>
      <c r="W324" s="84">
        <f t="shared" si="12"/>
        <v>4034</v>
      </c>
      <c r="X324" s="84">
        <f t="shared" si="12"/>
        <v>3909</v>
      </c>
      <c r="Y324" s="84">
        <f t="shared" si="12"/>
        <v>3837</v>
      </c>
      <c r="Z324" s="84">
        <f t="shared" si="12"/>
        <v>3746</v>
      </c>
      <c r="AA324" s="84">
        <f t="shared" si="12"/>
        <v>3677</v>
      </c>
      <c r="AB324" s="84">
        <f t="shared" si="12"/>
        <v>3599</v>
      </c>
      <c r="AC324" s="84">
        <f t="shared" si="12"/>
        <v>3520</v>
      </c>
      <c r="AD324" s="84">
        <f t="shared" si="12"/>
        <v>3435</v>
      </c>
      <c r="AE324" s="84">
        <f t="shared" si="12"/>
        <v>3359</v>
      </c>
      <c r="AF324" s="84">
        <f t="shared" si="12"/>
        <v>3276</v>
      </c>
      <c r="AG324" s="84">
        <f t="shared" si="12"/>
        <v>3198</v>
      </c>
      <c r="AH324" s="84">
        <f t="shared" si="12"/>
        <v>3121</v>
      </c>
      <c r="AI324" s="84">
        <f t="shared" si="12"/>
        <v>3063</v>
      </c>
      <c r="AJ324" s="84">
        <f t="shared" si="12"/>
        <v>3011</v>
      </c>
      <c r="AK324" s="84">
        <f t="shared" si="12"/>
        <v>2941</v>
      </c>
      <c r="AL324" s="84">
        <f t="shared" si="12"/>
        <v>2845</v>
      </c>
      <c r="AM324" s="84">
        <f t="shared" si="12"/>
        <v>2776</v>
      </c>
    </row>
    <row r="325" spans="1:255">
      <c r="A325" s="70"/>
      <c r="N325" s="70"/>
    </row>
    <row r="326" spans="1:255">
      <c r="A326" s="70"/>
      <c r="N326" s="7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row>
    <row r="327" spans="1:255" s="71" customFormat="1">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c r="CB327" s="70"/>
      <c r="CC327" s="70"/>
      <c r="CD327" s="70"/>
      <c r="CE327" s="70"/>
      <c r="CF327" s="70"/>
      <c r="CG327" s="70"/>
      <c r="CH327" s="70"/>
      <c r="CI327" s="70"/>
      <c r="CJ327" s="70"/>
      <c r="CK327" s="70"/>
      <c r="CL327" s="70"/>
      <c r="CM327" s="70"/>
      <c r="CN327" s="70"/>
      <c r="CO327" s="70"/>
      <c r="CP327" s="70"/>
      <c r="CQ327" s="70"/>
      <c r="CR327" s="70"/>
      <c r="CS327" s="70"/>
      <c r="CT327" s="70"/>
      <c r="CU327" s="70"/>
      <c r="CV327" s="70"/>
      <c r="CW327" s="70"/>
      <c r="CX327" s="70"/>
      <c r="CY327" s="70"/>
      <c r="CZ327" s="70"/>
      <c r="DA327" s="70"/>
      <c r="DB327" s="70"/>
      <c r="DC327" s="70"/>
      <c r="DD327" s="70"/>
      <c r="DE327" s="70"/>
      <c r="DF327" s="70"/>
      <c r="DG327" s="70"/>
      <c r="DH327" s="70"/>
      <c r="DI327" s="70"/>
      <c r="DJ327" s="70"/>
      <c r="DK327" s="70"/>
      <c r="DL327" s="70"/>
      <c r="DM327" s="70"/>
      <c r="DN327" s="70"/>
      <c r="DO327" s="70"/>
      <c r="DP327" s="70"/>
      <c r="DQ327" s="70"/>
      <c r="DR327" s="70"/>
      <c r="DS327" s="70"/>
      <c r="DT327" s="70"/>
      <c r="DU327" s="70"/>
      <c r="DV327" s="70"/>
      <c r="DW327" s="70"/>
      <c r="DX327" s="70"/>
      <c r="DY327" s="70"/>
      <c r="DZ327" s="70"/>
      <c r="EA327" s="70"/>
      <c r="EB327" s="70"/>
      <c r="EC327" s="70"/>
      <c r="ED327" s="70"/>
      <c r="EE327" s="70"/>
      <c r="EF327" s="70"/>
      <c r="EG327" s="70"/>
      <c r="EH327" s="70"/>
      <c r="EI327" s="70"/>
      <c r="EJ327" s="70"/>
      <c r="EK327" s="70"/>
      <c r="EL327" s="70"/>
      <c r="EM327" s="70"/>
      <c r="EN327" s="70"/>
      <c r="EO327" s="70"/>
      <c r="EP327" s="70"/>
      <c r="EQ327" s="70"/>
      <c r="ER327" s="70"/>
      <c r="ES327" s="70"/>
      <c r="ET327" s="70"/>
      <c r="EU327" s="70"/>
      <c r="EV327" s="70"/>
      <c r="EW327" s="70"/>
      <c r="EX327" s="70"/>
      <c r="EY327" s="70"/>
      <c r="EZ327" s="70"/>
      <c r="FA327" s="70"/>
      <c r="FB327" s="70"/>
      <c r="FC327" s="70"/>
      <c r="FD327" s="70"/>
      <c r="FE327" s="70"/>
      <c r="FF327" s="70"/>
      <c r="FG327" s="70"/>
      <c r="FH327" s="70"/>
      <c r="FI327" s="70"/>
      <c r="FJ327" s="70"/>
      <c r="FK327" s="70"/>
      <c r="FL327" s="70"/>
      <c r="FM327" s="70"/>
      <c r="FN327" s="70"/>
      <c r="FO327" s="70"/>
      <c r="FP327" s="70"/>
      <c r="FQ327" s="70"/>
      <c r="FR327" s="70"/>
      <c r="FS327" s="70"/>
      <c r="FT327" s="70"/>
      <c r="FU327" s="70"/>
      <c r="FV327" s="70"/>
      <c r="FW327" s="70"/>
      <c r="FX327" s="70"/>
      <c r="FY327" s="70"/>
      <c r="FZ327" s="70"/>
      <c r="GA327" s="70"/>
      <c r="GB327" s="70"/>
      <c r="GC327" s="70"/>
      <c r="GD327" s="70"/>
      <c r="GE327" s="70"/>
      <c r="GF327" s="70"/>
      <c r="GG327" s="70"/>
      <c r="GH327" s="70"/>
      <c r="GI327" s="70"/>
      <c r="GJ327" s="70"/>
      <c r="GK327" s="70"/>
      <c r="GL327" s="70"/>
      <c r="GM327" s="70"/>
      <c r="GN327" s="70"/>
      <c r="GO327" s="70"/>
      <c r="GP327" s="70"/>
      <c r="GQ327" s="70"/>
      <c r="GR327" s="70"/>
      <c r="GS327" s="70"/>
      <c r="GT327" s="70"/>
      <c r="GU327" s="70"/>
      <c r="GV327" s="70"/>
      <c r="GW327" s="70"/>
      <c r="GX327" s="70"/>
      <c r="GY327" s="70"/>
      <c r="GZ327" s="70"/>
      <c r="HA327" s="70"/>
      <c r="HB327" s="70"/>
      <c r="HC327" s="70"/>
      <c r="HD327" s="70"/>
      <c r="HE327" s="70"/>
      <c r="HF327" s="70"/>
      <c r="HG327" s="70"/>
      <c r="HH327" s="70"/>
      <c r="HI327" s="70"/>
      <c r="HJ327" s="70"/>
      <c r="HK327" s="70"/>
      <c r="HL327" s="70"/>
      <c r="HM327" s="70"/>
      <c r="HN327" s="70"/>
      <c r="HO327" s="70"/>
      <c r="HP327" s="70"/>
      <c r="HQ327" s="70"/>
      <c r="HR327" s="70"/>
      <c r="HS327" s="70"/>
      <c r="HT327" s="70"/>
      <c r="HU327" s="70"/>
      <c r="HV327" s="70"/>
      <c r="HW327" s="70"/>
      <c r="HX327" s="70"/>
      <c r="HY327" s="70"/>
      <c r="HZ327" s="70"/>
      <c r="IA327" s="70"/>
      <c r="IB327" s="70"/>
      <c r="IC327" s="70"/>
      <c r="ID327" s="70"/>
      <c r="IE327" s="70"/>
      <c r="IF327" s="70"/>
      <c r="IG327" s="70"/>
      <c r="IH327" s="70"/>
      <c r="II327" s="70"/>
      <c r="IJ327" s="70"/>
      <c r="IK327" s="70"/>
      <c r="IL327" s="70"/>
      <c r="IM327" s="70"/>
      <c r="IN327" s="70"/>
      <c r="IO327" s="70"/>
      <c r="IP327" s="70"/>
      <c r="IQ327" s="70"/>
      <c r="IR327" s="70"/>
      <c r="IS327" s="70"/>
      <c r="IT327" s="70"/>
      <c r="IU327" s="70"/>
    </row>
    <row r="328" spans="1:255">
      <c r="A328" s="70"/>
      <c r="C328" s="73" t="s">
        <v>555</v>
      </c>
      <c r="N328" s="70"/>
    </row>
    <row r="329" spans="1:255">
      <c r="A329" s="70"/>
      <c r="C329" s="73" t="s">
        <v>502</v>
      </c>
      <c r="N329" s="70"/>
      <c r="P329" s="73"/>
    </row>
    <row r="330" spans="1:255">
      <c r="A330" s="70"/>
      <c r="N330" s="70"/>
      <c r="P330" s="72" t="s">
        <v>548</v>
      </c>
    </row>
    <row r="331" spans="1:255">
      <c r="A331" s="70"/>
      <c r="N331" s="70"/>
    </row>
    <row r="332" spans="1:255">
      <c r="A332" s="70"/>
      <c r="N332" s="70"/>
      <c r="P332" s="77" t="s">
        <v>549</v>
      </c>
      <c r="Q332" s="82" t="s">
        <v>9</v>
      </c>
      <c r="R332" s="82" t="s">
        <v>10</v>
      </c>
      <c r="S332" s="82" t="s">
        <v>11</v>
      </c>
      <c r="T332" s="82" t="s">
        <v>39</v>
      </c>
      <c r="U332" s="82" t="s">
        <v>520</v>
      </c>
      <c r="V332" s="82" t="s">
        <v>521</v>
      </c>
      <c r="W332" s="82" t="s">
        <v>522</v>
      </c>
      <c r="X332" s="82" t="s">
        <v>523</v>
      </c>
      <c r="Y332" s="82" t="s">
        <v>524</v>
      </c>
      <c r="Z332" s="82" t="s">
        <v>525</v>
      </c>
      <c r="AA332" s="82" t="s">
        <v>526</v>
      </c>
      <c r="AB332" s="82" t="s">
        <v>527</v>
      </c>
      <c r="AC332" s="82" t="s">
        <v>528</v>
      </c>
      <c r="AD332" s="82" t="s">
        <v>529</v>
      </c>
      <c r="AE332" s="82" t="s">
        <v>530</v>
      </c>
      <c r="AF332" s="82" t="s">
        <v>531</v>
      </c>
      <c r="AG332" s="82" t="s">
        <v>532</v>
      </c>
      <c r="AH332" s="82" t="s">
        <v>533</v>
      </c>
      <c r="AI332" s="82" t="s">
        <v>534</v>
      </c>
      <c r="AJ332" s="82" t="s">
        <v>535</v>
      </c>
      <c r="AK332" s="82" t="s">
        <v>536</v>
      </c>
      <c r="AL332" s="82" t="s">
        <v>537</v>
      </c>
      <c r="AM332" s="82" t="s">
        <v>538</v>
      </c>
    </row>
    <row r="333" spans="1:255">
      <c r="A333" s="70"/>
      <c r="N333" s="70"/>
      <c r="P333" s="76" t="s">
        <v>504</v>
      </c>
      <c r="Q333" s="83">
        <v>2581</v>
      </c>
      <c r="R333" s="83">
        <v>2509</v>
      </c>
      <c r="S333" s="83">
        <v>2456</v>
      </c>
      <c r="T333" s="83">
        <v>2395</v>
      </c>
      <c r="U333" s="83">
        <v>2337</v>
      </c>
      <c r="V333" s="83">
        <v>2270</v>
      </c>
      <c r="W333" s="83">
        <v>2223</v>
      </c>
      <c r="X333" s="83">
        <v>2166</v>
      </c>
      <c r="Y333" s="83">
        <v>2111</v>
      </c>
      <c r="Z333" s="83">
        <v>2034</v>
      </c>
      <c r="AA333" s="83">
        <v>1996</v>
      </c>
      <c r="AB333" s="83">
        <v>1938</v>
      </c>
      <c r="AC333" s="83">
        <v>1907</v>
      </c>
      <c r="AD333" s="83">
        <v>1842</v>
      </c>
      <c r="AE333" s="83">
        <v>1794</v>
      </c>
      <c r="AF333" s="83">
        <v>1731</v>
      </c>
      <c r="AG333" s="83">
        <v>1664</v>
      </c>
      <c r="AH333" s="83">
        <v>1580</v>
      </c>
      <c r="AI333" s="83">
        <v>1497</v>
      </c>
      <c r="AJ333" s="83">
        <v>1412</v>
      </c>
      <c r="AK333" s="83">
        <v>1329</v>
      </c>
      <c r="AL333" s="83">
        <v>1230</v>
      </c>
      <c r="AM333" s="83">
        <v>1158</v>
      </c>
    </row>
    <row r="334" spans="1:255">
      <c r="A334" s="70"/>
      <c r="N334" s="70"/>
      <c r="P334" s="76" t="s">
        <v>505</v>
      </c>
      <c r="Q334" s="83">
        <v>388</v>
      </c>
      <c r="R334" s="83">
        <v>391</v>
      </c>
      <c r="S334" s="83">
        <v>391</v>
      </c>
      <c r="T334" s="83">
        <v>386</v>
      </c>
      <c r="U334" s="83">
        <v>382</v>
      </c>
      <c r="V334" s="83">
        <v>371</v>
      </c>
      <c r="W334" s="83">
        <v>367</v>
      </c>
      <c r="X334" s="83">
        <v>360</v>
      </c>
      <c r="Y334" s="83">
        <v>353</v>
      </c>
      <c r="Z334" s="83">
        <v>346</v>
      </c>
      <c r="AA334" s="83">
        <v>342</v>
      </c>
      <c r="AB334" s="83">
        <v>334</v>
      </c>
      <c r="AC334" s="83">
        <v>331</v>
      </c>
      <c r="AD334" s="83">
        <v>322</v>
      </c>
      <c r="AE334" s="83">
        <v>317</v>
      </c>
      <c r="AF334" s="83">
        <v>306</v>
      </c>
      <c r="AG334" s="83">
        <v>294</v>
      </c>
      <c r="AH334" s="83">
        <v>278</v>
      </c>
      <c r="AI334" s="83">
        <v>259</v>
      </c>
      <c r="AJ334" s="83">
        <v>243</v>
      </c>
      <c r="AK334" s="83">
        <v>228</v>
      </c>
      <c r="AL334" s="83">
        <v>207</v>
      </c>
      <c r="AM334" s="83">
        <v>193</v>
      </c>
    </row>
    <row r="335" spans="1:255">
      <c r="A335" s="70"/>
      <c r="N335" s="70"/>
      <c r="P335" s="76" t="s">
        <v>506</v>
      </c>
      <c r="Q335" s="83">
        <v>412</v>
      </c>
      <c r="R335" s="83">
        <v>432</v>
      </c>
      <c r="S335" s="83">
        <v>444</v>
      </c>
      <c r="T335" s="83">
        <v>446</v>
      </c>
      <c r="U335" s="83">
        <v>450</v>
      </c>
      <c r="V335" s="83">
        <v>446</v>
      </c>
      <c r="W335" s="83">
        <v>448</v>
      </c>
      <c r="X335" s="83">
        <v>449</v>
      </c>
      <c r="Y335" s="83">
        <v>450</v>
      </c>
      <c r="Z335" s="83">
        <v>462</v>
      </c>
      <c r="AA335" s="83">
        <v>470</v>
      </c>
      <c r="AB335" s="83">
        <v>467</v>
      </c>
      <c r="AC335" s="83">
        <v>468</v>
      </c>
      <c r="AD335" s="83">
        <v>461</v>
      </c>
      <c r="AE335" s="83">
        <v>460</v>
      </c>
      <c r="AF335" s="83">
        <v>449</v>
      </c>
      <c r="AG335" s="83">
        <v>437</v>
      </c>
      <c r="AH335" s="83">
        <v>419</v>
      </c>
      <c r="AI335" s="83">
        <v>394</v>
      </c>
      <c r="AJ335" s="83">
        <v>372</v>
      </c>
      <c r="AK335" s="83">
        <v>354</v>
      </c>
      <c r="AL335" s="83">
        <v>326</v>
      </c>
      <c r="AM335" s="83">
        <v>306</v>
      </c>
    </row>
    <row r="336" spans="1:255">
      <c r="A336" s="70"/>
      <c r="N336" s="70"/>
      <c r="P336" s="76" t="s">
        <v>507</v>
      </c>
      <c r="Q336" s="83">
        <v>3382</v>
      </c>
      <c r="R336" s="83">
        <v>3331</v>
      </c>
      <c r="S336" s="83">
        <v>3291</v>
      </c>
      <c r="T336" s="83">
        <v>3228</v>
      </c>
      <c r="U336" s="83">
        <v>3169</v>
      </c>
      <c r="V336" s="83">
        <v>3087</v>
      </c>
      <c r="W336" s="83">
        <v>3038</v>
      </c>
      <c r="X336" s="83">
        <v>2974</v>
      </c>
      <c r="Y336" s="83">
        <v>2913</v>
      </c>
      <c r="Z336" s="83">
        <v>2842</v>
      </c>
      <c r="AA336" s="83">
        <v>2808</v>
      </c>
      <c r="AB336" s="83">
        <v>2738</v>
      </c>
      <c r="AC336" s="83">
        <v>2706</v>
      </c>
      <c r="AD336" s="83">
        <v>2625</v>
      </c>
      <c r="AE336" s="83">
        <v>2571</v>
      </c>
      <c r="AF336" s="83">
        <v>2486</v>
      </c>
      <c r="AG336" s="83">
        <v>2394</v>
      </c>
      <c r="AH336" s="83">
        <v>2277</v>
      </c>
      <c r="AI336" s="83">
        <v>2150</v>
      </c>
      <c r="AJ336" s="83">
        <v>2026</v>
      </c>
      <c r="AK336" s="83">
        <v>1912</v>
      </c>
      <c r="AL336" s="83">
        <v>1764</v>
      </c>
      <c r="AM336" s="83">
        <v>1657</v>
      </c>
    </row>
    <row r="337" spans="1:39">
      <c r="A337" s="70"/>
      <c r="N337" s="70"/>
      <c r="P337" s="76" t="s">
        <v>508</v>
      </c>
      <c r="Q337" s="83">
        <v>420</v>
      </c>
      <c r="R337" s="83">
        <v>423</v>
      </c>
      <c r="S337" s="83">
        <v>428</v>
      </c>
      <c r="T337" s="83">
        <v>430</v>
      </c>
      <c r="U337" s="83">
        <v>430</v>
      </c>
      <c r="V337" s="83">
        <v>428</v>
      </c>
      <c r="W337" s="83">
        <v>429</v>
      </c>
      <c r="X337" s="83">
        <v>431</v>
      </c>
      <c r="Y337" s="83">
        <v>435</v>
      </c>
      <c r="Z337" s="83">
        <v>421</v>
      </c>
      <c r="AA337" s="83">
        <v>399</v>
      </c>
      <c r="AB337" s="83">
        <v>398</v>
      </c>
      <c r="AC337" s="83">
        <v>358</v>
      </c>
      <c r="AD337" s="83">
        <v>354</v>
      </c>
      <c r="AE337" s="83">
        <v>352</v>
      </c>
      <c r="AF337" s="83">
        <v>347</v>
      </c>
      <c r="AG337" s="83">
        <v>340</v>
      </c>
      <c r="AH337" s="83">
        <v>331</v>
      </c>
      <c r="AI337" s="83">
        <v>322</v>
      </c>
      <c r="AJ337" s="83">
        <v>312</v>
      </c>
      <c r="AK337" s="83">
        <v>303</v>
      </c>
      <c r="AL337" s="83">
        <v>290</v>
      </c>
      <c r="AM337" s="83">
        <v>280</v>
      </c>
    </row>
    <row r="338" spans="1:39">
      <c r="A338" s="70"/>
      <c r="N338" s="70"/>
      <c r="P338" s="76" t="s">
        <v>509</v>
      </c>
      <c r="Q338" s="83">
        <v>8</v>
      </c>
      <c r="R338" s="83">
        <v>7</v>
      </c>
      <c r="S338" s="83">
        <v>7</v>
      </c>
      <c r="T338" s="83">
        <v>7</v>
      </c>
      <c r="U338" s="83">
        <v>7</v>
      </c>
      <c r="V338" s="83">
        <v>7</v>
      </c>
      <c r="W338" s="83">
        <v>7</v>
      </c>
      <c r="X338" s="83">
        <v>7</v>
      </c>
      <c r="Y338" s="83">
        <v>7</v>
      </c>
      <c r="Z338" s="83">
        <v>7</v>
      </c>
      <c r="AA338" s="83">
        <v>6</v>
      </c>
      <c r="AB338" s="83">
        <v>6</v>
      </c>
      <c r="AC338" s="83">
        <v>6</v>
      </c>
      <c r="AD338" s="83">
        <v>6</v>
      </c>
      <c r="AE338" s="83">
        <v>6</v>
      </c>
      <c r="AF338" s="83">
        <v>6</v>
      </c>
      <c r="AG338" s="83">
        <v>6</v>
      </c>
      <c r="AH338" s="83">
        <v>6</v>
      </c>
      <c r="AI338" s="83">
        <v>6</v>
      </c>
      <c r="AJ338" s="83">
        <v>5</v>
      </c>
      <c r="AK338" s="83">
        <v>5</v>
      </c>
      <c r="AL338" s="83">
        <v>5</v>
      </c>
      <c r="AM338" s="83">
        <v>5</v>
      </c>
    </row>
    <row r="339" spans="1:39">
      <c r="A339" s="70"/>
      <c r="N339" s="70"/>
      <c r="P339" s="77" t="s">
        <v>510</v>
      </c>
      <c r="Q339" s="84">
        <v>3809</v>
      </c>
      <c r="R339" s="84">
        <v>3761</v>
      </c>
      <c r="S339" s="84">
        <v>3726</v>
      </c>
      <c r="T339" s="84">
        <v>3665</v>
      </c>
      <c r="U339" s="84">
        <v>3606</v>
      </c>
      <c r="V339" s="84">
        <v>3523</v>
      </c>
      <c r="W339" s="84">
        <v>3474</v>
      </c>
      <c r="X339" s="84">
        <v>3411</v>
      </c>
      <c r="Y339" s="84">
        <v>3355</v>
      </c>
      <c r="Z339" s="84">
        <v>3270</v>
      </c>
      <c r="AA339" s="84">
        <v>3213</v>
      </c>
      <c r="AB339" s="84">
        <v>3142</v>
      </c>
      <c r="AC339" s="84">
        <v>3070</v>
      </c>
      <c r="AD339" s="84">
        <v>2985</v>
      </c>
      <c r="AE339" s="84">
        <v>2929</v>
      </c>
      <c r="AF339" s="84">
        <v>2839</v>
      </c>
      <c r="AG339" s="84">
        <v>2740</v>
      </c>
      <c r="AH339" s="84">
        <v>2613</v>
      </c>
      <c r="AI339" s="84">
        <v>2477</v>
      </c>
      <c r="AJ339" s="84">
        <v>2344</v>
      </c>
      <c r="AK339" s="84">
        <v>2220</v>
      </c>
      <c r="AL339" s="84">
        <v>2060</v>
      </c>
      <c r="AM339" s="84">
        <v>1942</v>
      </c>
    </row>
    <row r="340" spans="1:39">
      <c r="A340" s="70"/>
      <c r="N340" s="70"/>
      <c r="P340" s="76" t="s">
        <v>36</v>
      </c>
      <c r="Q340" s="83">
        <v>68</v>
      </c>
      <c r="R340" s="83">
        <v>65</v>
      </c>
      <c r="S340" s="83">
        <v>63</v>
      </c>
      <c r="T340" s="83">
        <v>61</v>
      </c>
      <c r="U340" s="83">
        <v>60</v>
      </c>
      <c r="V340" s="83">
        <v>59</v>
      </c>
      <c r="W340" s="83">
        <v>59</v>
      </c>
      <c r="X340" s="83">
        <v>58</v>
      </c>
      <c r="Y340" s="83">
        <v>59</v>
      </c>
      <c r="Z340" s="83">
        <v>59</v>
      </c>
      <c r="AA340" s="83">
        <v>59</v>
      </c>
      <c r="AB340" s="83">
        <v>66</v>
      </c>
      <c r="AC340" s="83">
        <v>77</v>
      </c>
      <c r="AD340" s="83">
        <v>94</v>
      </c>
      <c r="AE340" s="83">
        <v>114</v>
      </c>
      <c r="AF340" s="83">
        <v>145</v>
      </c>
      <c r="AG340" s="83">
        <v>182</v>
      </c>
      <c r="AH340" s="83">
        <v>228</v>
      </c>
      <c r="AI340" s="83">
        <v>291</v>
      </c>
      <c r="AJ340" s="83">
        <v>354</v>
      </c>
      <c r="AK340" s="83">
        <v>409</v>
      </c>
      <c r="AL340" s="83">
        <v>477</v>
      </c>
      <c r="AM340" s="83">
        <v>542</v>
      </c>
    </row>
    <row r="341" spans="1:39">
      <c r="A341" s="70"/>
      <c r="N341" s="70"/>
      <c r="P341" s="76" t="s">
        <v>511</v>
      </c>
      <c r="Q341" s="83">
        <v>274</v>
      </c>
      <c r="R341" s="83">
        <v>275</v>
      </c>
      <c r="S341" s="83">
        <v>296</v>
      </c>
      <c r="T341" s="83">
        <v>316</v>
      </c>
      <c r="U341" s="83">
        <v>330</v>
      </c>
      <c r="V341" s="83">
        <v>350</v>
      </c>
      <c r="W341" s="83">
        <v>362</v>
      </c>
      <c r="X341" s="83">
        <v>370</v>
      </c>
      <c r="Y341" s="83">
        <v>374</v>
      </c>
      <c r="Z341" s="83">
        <v>374</v>
      </c>
      <c r="AA341" s="83">
        <v>382</v>
      </c>
      <c r="AB341" s="83">
        <v>383</v>
      </c>
      <c r="AC341" s="83">
        <v>383</v>
      </c>
      <c r="AD341" s="83">
        <v>412</v>
      </c>
      <c r="AE341" s="83">
        <v>421</v>
      </c>
      <c r="AF341" s="83">
        <v>422</v>
      </c>
      <c r="AG341" s="83">
        <v>424</v>
      </c>
      <c r="AH341" s="83">
        <v>426</v>
      </c>
      <c r="AI341" s="83">
        <v>428</v>
      </c>
      <c r="AJ341" s="83">
        <v>438</v>
      </c>
      <c r="AK341" s="83">
        <v>438</v>
      </c>
      <c r="AL341" s="83">
        <v>437</v>
      </c>
      <c r="AM341" s="83">
        <v>437</v>
      </c>
    </row>
    <row r="342" spans="1:39">
      <c r="A342" s="70"/>
      <c r="N342" s="70"/>
      <c r="P342" s="76" t="s">
        <v>37</v>
      </c>
      <c r="Q342" s="83">
        <v>939</v>
      </c>
      <c r="R342" s="83">
        <v>868</v>
      </c>
      <c r="S342" s="83">
        <v>771</v>
      </c>
      <c r="T342" s="83">
        <v>745</v>
      </c>
      <c r="U342" s="83">
        <v>693</v>
      </c>
      <c r="V342" s="83">
        <v>661</v>
      </c>
      <c r="W342" s="83">
        <v>661</v>
      </c>
      <c r="X342" s="83">
        <v>601</v>
      </c>
      <c r="Y342" s="83">
        <v>587</v>
      </c>
      <c r="Z342" s="83">
        <v>536</v>
      </c>
      <c r="AA342" s="83">
        <v>438</v>
      </c>
      <c r="AB342" s="83">
        <v>458</v>
      </c>
      <c r="AC342" s="83">
        <v>476</v>
      </c>
      <c r="AD342" s="83">
        <v>479</v>
      </c>
      <c r="AE342" s="83">
        <v>474</v>
      </c>
      <c r="AF342" s="83">
        <v>468</v>
      </c>
      <c r="AG342" s="83">
        <v>382</v>
      </c>
      <c r="AH342" s="83">
        <v>350</v>
      </c>
      <c r="AI342" s="83">
        <v>375</v>
      </c>
      <c r="AJ342" s="83">
        <v>394</v>
      </c>
      <c r="AK342" s="83">
        <v>388</v>
      </c>
      <c r="AL342" s="83">
        <v>389</v>
      </c>
      <c r="AM342" s="83">
        <v>417</v>
      </c>
    </row>
    <row r="343" spans="1:39">
      <c r="A343" s="70"/>
      <c r="N343" s="70"/>
      <c r="P343" s="76" t="s">
        <v>512</v>
      </c>
      <c r="Q343" s="83">
        <v>1281</v>
      </c>
      <c r="R343" s="83">
        <v>1208</v>
      </c>
      <c r="S343" s="83">
        <v>1130</v>
      </c>
      <c r="T343" s="83">
        <v>1123</v>
      </c>
      <c r="U343" s="83">
        <v>1083</v>
      </c>
      <c r="V343" s="83">
        <v>1071</v>
      </c>
      <c r="W343" s="83">
        <v>1081</v>
      </c>
      <c r="X343" s="83">
        <v>1029</v>
      </c>
      <c r="Y343" s="83">
        <v>1020</v>
      </c>
      <c r="Z343" s="83">
        <v>968</v>
      </c>
      <c r="AA343" s="83">
        <v>879</v>
      </c>
      <c r="AB343" s="83">
        <v>908</v>
      </c>
      <c r="AC343" s="83">
        <v>936</v>
      </c>
      <c r="AD343" s="83">
        <v>986</v>
      </c>
      <c r="AE343" s="83">
        <v>1009</v>
      </c>
      <c r="AF343" s="83">
        <v>1035</v>
      </c>
      <c r="AG343" s="83">
        <v>988</v>
      </c>
      <c r="AH343" s="83">
        <v>1004</v>
      </c>
      <c r="AI343" s="83">
        <v>1094</v>
      </c>
      <c r="AJ343" s="83">
        <v>1186</v>
      </c>
      <c r="AK343" s="83">
        <v>1234</v>
      </c>
      <c r="AL343" s="83">
        <v>1304</v>
      </c>
      <c r="AM343" s="83">
        <v>1396</v>
      </c>
    </row>
    <row r="344" spans="1:39">
      <c r="A344" s="70"/>
      <c r="N344" s="70"/>
      <c r="P344" s="76" t="s">
        <v>513</v>
      </c>
      <c r="Q344" s="83">
        <v>9</v>
      </c>
      <c r="R344" s="83">
        <v>9</v>
      </c>
      <c r="S344" s="83">
        <v>8</v>
      </c>
      <c r="T344" s="83">
        <v>8</v>
      </c>
      <c r="U344" s="83">
        <v>8</v>
      </c>
      <c r="V344" s="83">
        <v>8</v>
      </c>
      <c r="W344" s="83">
        <v>8</v>
      </c>
      <c r="X344" s="83">
        <v>7</v>
      </c>
      <c r="Y344" s="83">
        <v>7</v>
      </c>
      <c r="Z344" s="83">
        <v>7</v>
      </c>
      <c r="AA344" s="83">
        <v>7</v>
      </c>
      <c r="AB344" s="83">
        <v>7</v>
      </c>
      <c r="AC344" s="83">
        <v>7</v>
      </c>
      <c r="AD344" s="83">
        <v>7</v>
      </c>
      <c r="AE344" s="83">
        <v>7</v>
      </c>
      <c r="AF344" s="83">
        <v>7</v>
      </c>
      <c r="AG344" s="83">
        <v>7</v>
      </c>
      <c r="AH344" s="83">
        <v>7</v>
      </c>
      <c r="AI344" s="83">
        <v>7</v>
      </c>
      <c r="AJ344" s="83">
        <v>7</v>
      </c>
      <c r="AK344" s="83">
        <v>7</v>
      </c>
      <c r="AL344" s="83">
        <v>7</v>
      </c>
      <c r="AM344" s="83">
        <v>7</v>
      </c>
    </row>
    <row r="345" spans="1:39">
      <c r="A345" s="70"/>
      <c r="N345" s="70"/>
      <c r="P345" s="76" t="s">
        <v>514</v>
      </c>
      <c r="Q345" s="83">
        <v>5099</v>
      </c>
      <c r="R345" s="83">
        <v>4978</v>
      </c>
      <c r="S345" s="83">
        <v>4865</v>
      </c>
      <c r="T345" s="83">
        <v>4796</v>
      </c>
      <c r="U345" s="83">
        <v>4696</v>
      </c>
      <c r="V345" s="83">
        <v>4601</v>
      </c>
      <c r="W345" s="83">
        <v>4563</v>
      </c>
      <c r="X345" s="83">
        <v>4448</v>
      </c>
      <c r="Y345" s="83">
        <v>4382</v>
      </c>
      <c r="Z345" s="83">
        <v>4245</v>
      </c>
      <c r="AA345" s="83">
        <v>4099</v>
      </c>
      <c r="AB345" s="83">
        <v>4057</v>
      </c>
      <c r="AC345" s="83">
        <v>4013</v>
      </c>
      <c r="AD345" s="83">
        <v>3977</v>
      </c>
      <c r="AE345" s="83">
        <v>3945</v>
      </c>
      <c r="AF345" s="83">
        <v>3880</v>
      </c>
      <c r="AG345" s="83">
        <v>3735</v>
      </c>
      <c r="AH345" s="83">
        <v>3624</v>
      </c>
      <c r="AI345" s="83">
        <v>3578</v>
      </c>
      <c r="AJ345" s="83">
        <v>3536</v>
      </c>
      <c r="AK345" s="83">
        <v>3462</v>
      </c>
      <c r="AL345" s="83">
        <v>3370</v>
      </c>
      <c r="AM345" s="83">
        <v>3345</v>
      </c>
    </row>
    <row r="346" spans="1:39">
      <c r="A346" s="70"/>
      <c r="N346" s="70"/>
      <c r="P346" s="76" t="s">
        <v>38</v>
      </c>
      <c r="Q346" s="83">
        <v>0</v>
      </c>
      <c r="R346" s="83">
        <v>0</v>
      </c>
      <c r="S346" s="83">
        <v>0</v>
      </c>
      <c r="T346" s="83">
        <v>0</v>
      </c>
      <c r="U346" s="83">
        <v>0</v>
      </c>
      <c r="V346" s="83">
        <v>0</v>
      </c>
      <c r="W346" s="83">
        <v>0</v>
      </c>
      <c r="X346" s="83">
        <v>0</v>
      </c>
      <c r="Y346" s="83">
        <v>0</v>
      </c>
      <c r="Z346" s="83">
        <v>0</v>
      </c>
      <c r="AA346" s="83">
        <v>0</v>
      </c>
      <c r="AB346" s="83">
        <v>0</v>
      </c>
      <c r="AC346" s="83">
        <v>0</v>
      </c>
      <c r="AD346" s="83">
        <v>0</v>
      </c>
      <c r="AE346" s="83">
        <v>0</v>
      </c>
      <c r="AF346" s="83">
        <v>0</v>
      </c>
      <c r="AG346" s="83">
        <v>0</v>
      </c>
      <c r="AH346" s="83">
        <v>0</v>
      </c>
      <c r="AI346" s="83">
        <v>0</v>
      </c>
      <c r="AJ346" s="83">
        <v>0</v>
      </c>
      <c r="AK346" s="83">
        <v>0</v>
      </c>
      <c r="AL346" s="83">
        <v>0</v>
      </c>
      <c r="AM346" s="83">
        <v>0</v>
      </c>
    </row>
    <row r="347" spans="1:39">
      <c r="A347" s="70"/>
      <c r="N347" s="70"/>
      <c r="P347" s="77" t="s">
        <v>515</v>
      </c>
      <c r="Q347" s="84">
        <v>5099</v>
      </c>
      <c r="R347" s="84">
        <v>4978</v>
      </c>
      <c r="S347" s="84">
        <v>4865</v>
      </c>
      <c r="T347" s="84">
        <v>4796</v>
      </c>
      <c r="U347" s="84">
        <v>4696</v>
      </c>
      <c r="V347" s="84">
        <v>4601</v>
      </c>
      <c r="W347" s="84">
        <v>4563</v>
      </c>
      <c r="X347" s="84">
        <v>4448</v>
      </c>
      <c r="Y347" s="84">
        <v>4382</v>
      </c>
      <c r="Z347" s="84">
        <v>4245</v>
      </c>
      <c r="AA347" s="84">
        <v>4099</v>
      </c>
      <c r="AB347" s="84">
        <v>4057</v>
      </c>
      <c r="AC347" s="84">
        <v>4013</v>
      </c>
      <c r="AD347" s="84">
        <v>3977</v>
      </c>
      <c r="AE347" s="84">
        <v>3945</v>
      </c>
      <c r="AF347" s="84">
        <v>3880</v>
      </c>
      <c r="AG347" s="84">
        <v>3735</v>
      </c>
      <c r="AH347" s="84">
        <v>3624</v>
      </c>
      <c r="AI347" s="84">
        <v>3578</v>
      </c>
      <c r="AJ347" s="84">
        <v>3536</v>
      </c>
      <c r="AK347" s="84">
        <v>3462</v>
      </c>
      <c r="AL347" s="84">
        <v>3370</v>
      </c>
      <c r="AM347" s="84">
        <v>3345</v>
      </c>
    </row>
    <row r="348" spans="1:39">
      <c r="A348" s="70"/>
      <c r="N348" s="70"/>
      <c r="P348" s="81"/>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row>
    <row r="349" spans="1:39">
      <c r="A349" s="70"/>
      <c r="N349" s="70"/>
      <c r="P349" s="90" t="s">
        <v>550</v>
      </c>
      <c r="Q349" s="230">
        <f t="shared" ref="Q349:AM349" si="13">Q204</f>
        <v>5635</v>
      </c>
      <c r="R349" s="230">
        <f t="shared" si="13"/>
        <v>5528</v>
      </c>
      <c r="S349" s="230">
        <f t="shared" si="13"/>
        <v>5524</v>
      </c>
      <c r="T349" s="230">
        <f t="shared" si="13"/>
        <v>5486</v>
      </c>
      <c r="U349" s="230">
        <f t="shared" si="13"/>
        <v>5222</v>
      </c>
      <c r="V349" s="230">
        <f t="shared" si="13"/>
        <v>5184</v>
      </c>
      <c r="W349" s="230">
        <f t="shared" si="13"/>
        <v>5132</v>
      </c>
      <c r="X349" s="230">
        <f t="shared" si="13"/>
        <v>5080</v>
      </c>
      <c r="Y349" s="230">
        <f t="shared" si="13"/>
        <v>5025</v>
      </c>
      <c r="Z349" s="230">
        <f t="shared" si="13"/>
        <v>4956</v>
      </c>
      <c r="AA349" s="230">
        <f t="shared" si="13"/>
        <v>4800</v>
      </c>
      <c r="AB349" s="230">
        <f t="shared" si="13"/>
        <v>4740</v>
      </c>
      <c r="AC349" s="230">
        <f t="shared" si="13"/>
        <v>4622</v>
      </c>
      <c r="AD349" s="230">
        <f t="shared" si="13"/>
        <v>4514</v>
      </c>
      <c r="AE349" s="230">
        <f t="shared" si="13"/>
        <v>4460</v>
      </c>
      <c r="AF349" s="230">
        <f t="shared" si="13"/>
        <v>4278</v>
      </c>
      <c r="AG349" s="230">
        <f t="shared" si="13"/>
        <v>4012</v>
      </c>
      <c r="AH349" s="230">
        <f t="shared" si="13"/>
        <v>3750</v>
      </c>
      <c r="AI349" s="230">
        <f t="shared" si="13"/>
        <v>3639</v>
      </c>
      <c r="AJ349" s="230">
        <f t="shared" si="13"/>
        <v>3484</v>
      </c>
      <c r="AK349" s="230">
        <f t="shared" si="13"/>
        <v>3367</v>
      </c>
      <c r="AL349" s="230">
        <f t="shared" si="13"/>
        <v>3196</v>
      </c>
      <c r="AM349" s="230">
        <f t="shared" si="13"/>
        <v>3095</v>
      </c>
    </row>
    <row r="350" spans="1:39">
      <c r="A350" s="70"/>
      <c r="N350" s="70"/>
      <c r="P350" s="45" t="s">
        <v>551</v>
      </c>
      <c r="Q350" s="87">
        <v>289</v>
      </c>
      <c r="R350" s="87">
        <v>222</v>
      </c>
      <c r="S350" s="87">
        <v>197</v>
      </c>
      <c r="T350" s="87">
        <v>177</v>
      </c>
      <c r="U350" s="87">
        <v>166</v>
      </c>
      <c r="V350" s="87">
        <v>149</v>
      </c>
      <c r="W350" s="87">
        <v>147</v>
      </c>
      <c r="X350" s="87">
        <v>120</v>
      </c>
      <c r="Y350" s="87">
        <v>117</v>
      </c>
      <c r="Z350" s="87">
        <v>83</v>
      </c>
      <c r="AA350" s="87">
        <v>61</v>
      </c>
      <c r="AB350" s="87">
        <v>73</v>
      </c>
      <c r="AC350" s="87">
        <v>79</v>
      </c>
      <c r="AD350" s="87">
        <v>86</v>
      </c>
      <c r="AE350" s="87">
        <v>82</v>
      </c>
      <c r="AF350" s="87">
        <v>83</v>
      </c>
      <c r="AG350" s="87">
        <v>82</v>
      </c>
      <c r="AH350" s="87">
        <v>80</v>
      </c>
      <c r="AI350" s="87">
        <v>84</v>
      </c>
      <c r="AJ350" s="87">
        <v>86</v>
      </c>
      <c r="AK350" s="87">
        <v>91</v>
      </c>
      <c r="AL350" s="87">
        <v>84</v>
      </c>
      <c r="AM350" s="87">
        <v>89</v>
      </c>
    </row>
    <row r="351" spans="1:39">
      <c r="A351" s="70"/>
      <c r="N351" s="70"/>
      <c r="P351" s="45" t="s">
        <v>552</v>
      </c>
      <c r="Q351" s="87">
        <v>939</v>
      </c>
      <c r="R351" s="87">
        <v>868</v>
      </c>
      <c r="S351" s="87">
        <v>771</v>
      </c>
      <c r="T351" s="87">
        <v>745</v>
      </c>
      <c r="U351" s="87">
        <v>718</v>
      </c>
      <c r="V351" s="87">
        <v>677</v>
      </c>
      <c r="W351" s="87">
        <v>661</v>
      </c>
      <c r="X351" s="87">
        <v>601</v>
      </c>
      <c r="Y351" s="87">
        <v>587</v>
      </c>
      <c r="Z351" s="87">
        <v>536</v>
      </c>
      <c r="AA351" s="87">
        <v>438</v>
      </c>
      <c r="AB351" s="87">
        <v>458</v>
      </c>
      <c r="AC351" s="87">
        <v>476</v>
      </c>
      <c r="AD351" s="87">
        <v>479</v>
      </c>
      <c r="AE351" s="87">
        <v>474</v>
      </c>
      <c r="AF351" s="87">
        <v>468</v>
      </c>
      <c r="AG351" s="87">
        <v>382</v>
      </c>
      <c r="AH351" s="87">
        <v>350</v>
      </c>
      <c r="AI351" s="87">
        <v>375</v>
      </c>
      <c r="AJ351" s="87">
        <v>394</v>
      </c>
      <c r="AK351" s="87">
        <v>388</v>
      </c>
      <c r="AL351" s="87">
        <v>389</v>
      </c>
      <c r="AM351" s="87">
        <v>417</v>
      </c>
    </row>
    <row r="352" spans="1:39">
      <c r="A352" s="70"/>
      <c r="N352" s="70"/>
      <c r="P352" s="45" t="s">
        <v>553</v>
      </c>
      <c r="Q352" s="84">
        <f>Q347</f>
        <v>5099</v>
      </c>
      <c r="R352" s="84">
        <f t="shared" ref="R352:AM352" si="14">R347</f>
        <v>4978</v>
      </c>
      <c r="S352" s="84">
        <f t="shared" si="14"/>
        <v>4865</v>
      </c>
      <c r="T352" s="84">
        <f t="shared" si="14"/>
        <v>4796</v>
      </c>
      <c r="U352" s="84">
        <f t="shared" si="14"/>
        <v>4696</v>
      </c>
      <c r="V352" s="84">
        <f t="shared" si="14"/>
        <v>4601</v>
      </c>
      <c r="W352" s="84">
        <f t="shared" si="14"/>
        <v>4563</v>
      </c>
      <c r="X352" s="84">
        <f t="shared" si="14"/>
        <v>4448</v>
      </c>
      <c r="Y352" s="84">
        <f t="shared" si="14"/>
        <v>4382</v>
      </c>
      <c r="Z352" s="84">
        <f t="shared" si="14"/>
        <v>4245</v>
      </c>
      <c r="AA352" s="84">
        <f t="shared" si="14"/>
        <v>4099</v>
      </c>
      <c r="AB352" s="84">
        <f t="shared" si="14"/>
        <v>4057</v>
      </c>
      <c r="AC352" s="84">
        <f t="shared" si="14"/>
        <v>4013</v>
      </c>
      <c r="AD352" s="84">
        <f t="shared" si="14"/>
        <v>3977</v>
      </c>
      <c r="AE352" s="84">
        <f t="shared" si="14"/>
        <v>3945</v>
      </c>
      <c r="AF352" s="84">
        <f t="shared" si="14"/>
        <v>3880</v>
      </c>
      <c r="AG352" s="84">
        <f t="shared" si="14"/>
        <v>3735</v>
      </c>
      <c r="AH352" s="84">
        <f t="shared" si="14"/>
        <v>3624</v>
      </c>
      <c r="AI352" s="84">
        <f t="shared" si="14"/>
        <v>3578</v>
      </c>
      <c r="AJ352" s="84">
        <f t="shared" si="14"/>
        <v>3536</v>
      </c>
      <c r="AK352" s="84">
        <f t="shared" si="14"/>
        <v>3462</v>
      </c>
      <c r="AL352" s="84">
        <f t="shared" si="14"/>
        <v>3370</v>
      </c>
      <c r="AM352" s="84">
        <f t="shared" si="14"/>
        <v>3345</v>
      </c>
    </row>
    <row r="353" spans="1:255">
      <c r="A353" s="70"/>
      <c r="N353" s="70"/>
      <c r="P353" s="45" t="s">
        <v>554</v>
      </c>
      <c r="Q353" s="84">
        <f t="shared" ref="Q353:AM353" si="15">Q347-Q342+Q350</f>
        <v>4449</v>
      </c>
      <c r="R353" s="84">
        <f t="shared" si="15"/>
        <v>4332</v>
      </c>
      <c r="S353" s="84">
        <f t="shared" si="15"/>
        <v>4291</v>
      </c>
      <c r="T353" s="84">
        <f t="shared" si="15"/>
        <v>4228</v>
      </c>
      <c r="U353" s="84">
        <f t="shared" si="15"/>
        <v>4169</v>
      </c>
      <c r="V353" s="84">
        <f t="shared" si="15"/>
        <v>4089</v>
      </c>
      <c r="W353" s="84">
        <f t="shared" si="15"/>
        <v>4049</v>
      </c>
      <c r="X353" s="84">
        <f t="shared" si="15"/>
        <v>3967</v>
      </c>
      <c r="Y353" s="84">
        <f t="shared" si="15"/>
        <v>3912</v>
      </c>
      <c r="Z353" s="84">
        <f t="shared" si="15"/>
        <v>3792</v>
      </c>
      <c r="AA353" s="84">
        <f t="shared" si="15"/>
        <v>3722</v>
      </c>
      <c r="AB353" s="84">
        <f t="shared" si="15"/>
        <v>3672</v>
      </c>
      <c r="AC353" s="84">
        <f t="shared" si="15"/>
        <v>3616</v>
      </c>
      <c r="AD353" s="84">
        <f t="shared" si="15"/>
        <v>3584</v>
      </c>
      <c r="AE353" s="84">
        <f t="shared" si="15"/>
        <v>3553</v>
      </c>
      <c r="AF353" s="84">
        <f t="shared" si="15"/>
        <v>3495</v>
      </c>
      <c r="AG353" s="84">
        <f t="shared" si="15"/>
        <v>3435</v>
      </c>
      <c r="AH353" s="84">
        <f t="shared" si="15"/>
        <v>3354</v>
      </c>
      <c r="AI353" s="84">
        <f t="shared" si="15"/>
        <v>3287</v>
      </c>
      <c r="AJ353" s="84">
        <f t="shared" si="15"/>
        <v>3228</v>
      </c>
      <c r="AK353" s="84">
        <f t="shared" si="15"/>
        <v>3165</v>
      </c>
      <c r="AL353" s="84">
        <f t="shared" si="15"/>
        <v>3065</v>
      </c>
      <c r="AM353" s="84">
        <f t="shared" si="15"/>
        <v>3017</v>
      </c>
    </row>
    <row r="354" spans="1:255">
      <c r="A354" s="70"/>
      <c r="N354" s="70"/>
    </row>
    <row r="355" spans="1:255">
      <c r="A355" s="70"/>
      <c r="N355" s="70"/>
    </row>
    <row r="356" spans="1:255" s="71" customFormat="1">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c r="CB356" s="70"/>
      <c r="CC356" s="70"/>
      <c r="CD356" s="70"/>
      <c r="CE356" s="70"/>
      <c r="CF356" s="70"/>
      <c r="CG356" s="70"/>
      <c r="CH356" s="70"/>
      <c r="CI356" s="70"/>
      <c r="CJ356" s="70"/>
      <c r="CK356" s="70"/>
      <c r="CL356" s="70"/>
      <c r="CM356" s="70"/>
      <c r="CN356" s="70"/>
      <c r="CO356" s="70"/>
      <c r="CP356" s="70"/>
      <c r="CQ356" s="70"/>
      <c r="CR356" s="70"/>
      <c r="CS356" s="70"/>
      <c r="CT356" s="70"/>
      <c r="CU356" s="70"/>
      <c r="CV356" s="70"/>
      <c r="CW356" s="70"/>
      <c r="CX356" s="70"/>
      <c r="CY356" s="70"/>
      <c r="CZ356" s="70"/>
      <c r="DA356" s="70"/>
      <c r="DB356" s="70"/>
      <c r="DC356" s="70"/>
      <c r="DD356" s="70"/>
      <c r="DE356" s="70"/>
      <c r="DF356" s="70"/>
      <c r="DG356" s="70"/>
      <c r="DH356" s="70"/>
      <c r="DI356" s="70"/>
      <c r="DJ356" s="70"/>
      <c r="DK356" s="70"/>
      <c r="DL356" s="70"/>
      <c r="DM356" s="70"/>
      <c r="DN356" s="70"/>
      <c r="DO356" s="70"/>
      <c r="DP356" s="70"/>
      <c r="DQ356" s="70"/>
      <c r="DR356" s="70"/>
      <c r="DS356" s="70"/>
      <c r="DT356" s="70"/>
      <c r="DU356" s="70"/>
      <c r="DV356" s="70"/>
      <c r="DW356" s="70"/>
      <c r="DX356" s="70"/>
      <c r="DY356" s="70"/>
      <c r="DZ356" s="70"/>
      <c r="EA356" s="70"/>
      <c r="EB356" s="70"/>
      <c r="EC356" s="70"/>
      <c r="ED356" s="70"/>
      <c r="EE356" s="70"/>
      <c r="EF356" s="70"/>
      <c r="EG356" s="70"/>
      <c r="EH356" s="70"/>
      <c r="EI356" s="70"/>
      <c r="EJ356" s="70"/>
      <c r="EK356" s="70"/>
      <c r="EL356" s="70"/>
      <c r="EM356" s="70"/>
      <c r="EN356" s="70"/>
      <c r="EO356" s="70"/>
      <c r="EP356" s="70"/>
      <c r="EQ356" s="70"/>
      <c r="ER356" s="70"/>
      <c r="ES356" s="70"/>
      <c r="ET356" s="70"/>
      <c r="EU356" s="70"/>
      <c r="EV356" s="70"/>
      <c r="EW356" s="70"/>
      <c r="EX356" s="70"/>
      <c r="EY356" s="70"/>
      <c r="EZ356" s="70"/>
      <c r="FA356" s="70"/>
      <c r="FB356" s="70"/>
      <c r="FC356" s="70"/>
      <c r="FD356" s="70"/>
      <c r="FE356" s="70"/>
      <c r="FF356" s="70"/>
      <c r="FG356" s="70"/>
      <c r="FH356" s="70"/>
      <c r="FI356" s="70"/>
      <c r="FJ356" s="70"/>
      <c r="FK356" s="70"/>
      <c r="FL356" s="70"/>
      <c r="FM356" s="70"/>
      <c r="FN356" s="70"/>
      <c r="FO356" s="70"/>
      <c r="FP356" s="70"/>
      <c r="FQ356" s="70"/>
      <c r="FR356" s="70"/>
      <c r="FS356" s="70"/>
      <c r="FT356" s="70"/>
      <c r="FU356" s="70"/>
      <c r="FV356" s="70"/>
      <c r="FW356" s="70"/>
      <c r="FX356" s="70"/>
      <c r="FY356" s="70"/>
      <c r="FZ356" s="70"/>
      <c r="GA356" s="70"/>
      <c r="GB356" s="70"/>
      <c r="GC356" s="70"/>
      <c r="GD356" s="70"/>
      <c r="GE356" s="70"/>
      <c r="GF356" s="70"/>
      <c r="GG356" s="70"/>
      <c r="GH356" s="70"/>
      <c r="GI356" s="70"/>
      <c r="GJ356" s="70"/>
      <c r="GK356" s="70"/>
      <c r="GL356" s="70"/>
      <c r="GM356" s="70"/>
      <c r="GN356" s="70"/>
      <c r="GO356" s="70"/>
      <c r="GP356" s="70"/>
      <c r="GQ356" s="70"/>
      <c r="GR356" s="70"/>
      <c r="GS356" s="70"/>
      <c r="GT356" s="70"/>
      <c r="GU356" s="70"/>
      <c r="GV356" s="70"/>
      <c r="GW356" s="70"/>
      <c r="GX356" s="70"/>
      <c r="GY356" s="70"/>
      <c r="GZ356" s="70"/>
      <c r="HA356" s="70"/>
      <c r="HB356" s="70"/>
      <c r="HC356" s="70"/>
      <c r="HD356" s="70"/>
      <c r="HE356" s="70"/>
      <c r="HF356" s="70"/>
      <c r="HG356" s="70"/>
      <c r="HH356" s="70"/>
      <c r="HI356" s="70"/>
      <c r="HJ356" s="70"/>
      <c r="HK356" s="70"/>
      <c r="HL356" s="70"/>
      <c r="HM356" s="70"/>
      <c r="HN356" s="70"/>
      <c r="HO356" s="70"/>
      <c r="HP356" s="70"/>
      <c r="HQ356" s="70"/>
      <c r="HR356" s="70"/>
      <c r="HS356" s="70"/>
      <c r="HT356" s="70"/>
      <c r="HU356" s="70"/>
      <c r="HV356" s="70"/>
      <c r="HW356" s="70"/>
      <c r="HX356" s="70"/>
      <c r="HY356" s="70"/>
      <c r="HZ356" s="70"/>
      <c r="IA356" s="70"/>
      <c r="IB356" s="70"/>
      <c r="IC356" s="70"/>
      <c r="ID356" s="70"/>
      <c r="IE356" s="70"/>
      <c r="IF356" s="70"/>
      <c r="IG356" s="70"/>
      <c r="IH356" s="70"/>
      <c r="II356" s="70"/>
      <c r="IJ356" s="70"/>
      <c r="IK356" s="70"/>
      <c r="IL356" s="70"/>
      <c r="IM356" s="70"/>
      <c r="IN356" s="70"/>
      <c r="IO356" s="70"/>
      <c r="IP356" s="70"/>
      <c r="IQ356" s="70"/>
      <c r="IR356" s="70"/>
      <c r="IS356" s="70"/>
      <c r="IT356" s="70"/>
      <c r="IU356" s="70"/>
    </row>
    <row r="357" spans="1:255">
      <c r="A357" s="70"/>
      <c r="C357" s="73" t="s">
        <v>728</v>
      </c>
      <c r="N357" s="70"/>
    </row>
    <row r="358" spans="1:255">
      <c r="A358" s="70"/>
      <c r="C358" s="73" t="s">
        <v>502</v>
      </c>
      <c r="N358" s="70"/>
      <c r="P358" s="73"/>
    </row>
    <row r="359" spans="1:255">
      <c r="A359" s="70"/>
      <c r="N359" s="70"/>
      <c r="P359" s="72" t="s">
        <v>548</v>
      </c>
    </row>
    <row r="360" spans="1:255">
      <c r="A360" s="70"/>
      <c r="N360" s="70"/>
    </row>
    <row r="361" spans="1:255">
      <c r="A361" s="70"/>
      <c r="N361" s="70"/>
      <c r="P361" s="77" t="s">
        <v>549</v>
      </c>
      <c r="Q361" s="82" t="s">
        <v>9</v>
      </c>
      <c r="R361" s="82" t="s">
        <v>10</v>
      </c>
      <c r="S361" s="82" t="s">
        <v>11</v>
      </c>
      <c r="T361" s="82" t="s">
        <v>39</v>
      </c>
      <c r="U361" s="82" t="s">
        <v>520</v>
      </c>
      <c r="V361" s="82" t="s">
        <v>521</v>
      </c>
      <c r="W361" s="82" t="s">
        <v>522</v>
      </c>
      <c r="X361" s="82" t="s">
        <v>523</v>
      </c>
      <c r="Y361" s="82" t="s">
        <v>524</v>
      </c>
      <c r="Z361" s="82" t="s">
        <v>525</v>
      </c>
      <c r="AA361" s="82" t="s">
        <v>526</v>
      </c>
      <c r="AB361" s="82" t="s">
        <v>527</v>
      </c>
      <c r="AC361" s="82" t="s">
        <v>528</v>
      </c>
      <c r="AD361" s="82" t="s">
        <v>529</v>
      </c>
      <c r="AE361" s="82" t="s">
        <v>530</v>
      </c>
      <c r="AF361" s="82" t="s">
        <v>531</v>
      </c>
      <c r="AG361" s="82" t="s">
        <v>532</v>
      </c>
      <c r="AH361" s="82" t="s">
        <v>533</v>
      </c>
      <c r="AI361" s="82" t="s">
        <v>534</v>
      </c>
      <c r="AJ361" s="82" t="s">
        <v>535</v>
      </c>
      <c r="AK361" s="82" t="s">
        <v>536</v>
      </c>
      <c r="AL361" s="82" t="s">
        <v>537</v>
      </c>
      <c r="AM361" s="82" t="s">
        <v>538</v>
      </c>
    </row>
    <row r="362" spans="1:255">
      <c r="A362" s="70"/>
      <c r="N362" s="70"/>
      <c r="P362" s="45" t="s">
        <v>504</v>
      </c>
      <c r="Q362" s="221">
        <v>2627</v>
      </c>
      <c r="R362" s="221">
        <v>2593</v>
      </c>
      <c r="S362" s="221">
        <v>2586</v>
      </c>
      <c r="T362" s="221">
        <v>2566</v>
      </c>
      <c r="U362" s="221">
        <v>2548</v>
      </c>
      <c r="V362" s="221">
        <v>2528</v>
      </c>
      <c r="W362" s="221">
        <v>2523</v>
      </c>
      <c r="X362" s="221">
        <v>2509</v>
      </c>
      <c r="Y362" s="221">
        <v>2501</v>
      </c>
      <c r="Z362" s="221">
        <v>2475</v>
      </c>
      <c r="AA362" s="221">
        <v>2463</v>
      </c>
      <c r="AB362" s="221">
        <v>2455</v>
      </c>
      <c r="AC362" s="221">
        <v>2444</v>
      </c>
      <c r="AD362" s="221">
        <v>2425</v>
      </c>
      <c r="AE362" s="221">
        <v>2439</v>
      </c>
      <c r="AF362" s="221">
        <v>2426</v>
      </c>
      <c r="AG362" s="221">
        <v>2414</v>
      </c>
      <c r="AH362" s="221">
        <v>2425</v>
      </c>
      <c r="AI362" s="221">
        <v>2425</v>
      </c>
      <c r="AJ362" s="221">
        <v>2408</v>
      </c>
      <c r="AK362" s="221">
        <v>2386</v>
      </c>
      <c r="AL362" s="221">
        <v>2358</v>
      </c>
      <c r="AM362" s="221">
        <v>2359</v>
      </c>
    </row>
    <row r="363" spans="1:255">
      <c r="A363" s="70"/>
      <c r="N363" s="70"/>
      <c r="P363" s="45" t="s">
        <v>505</v>
      </c>
      <c r="Q363" s="221">
        <v>399</v>
      </c>
      <c r="R363" s="221">
        <v>398</v>
      </c>
      <c r="S363" s="221">
        <v>406</v>
      </c>
      <c r="T363" s="221">
        <v>408</v>
      </c>
      <c r="U363" s="221">
        <v>412</v>
      </c>
      <c r="V363" s="221">
        <v>407</v>
      </c>
      <c r="W363" s="221">
        <v>408</v>
      </c>
      <c r="X363" s="221">
        <v>408</v>
      </c>
      <c r="Y363" s="221">
        <v>407</v>
      </c>
      <c r="Z363" s="221">
        <v>404</v>
      </c>
      <c r="AA363" s="221">
        <v>401</v>
      </c>
      <c r="AB363" s="221">
        <v>398</v>
      </c>
      <c r="AC363" s="221">
        <v>397</v>
      </c>
      <c r="AD363" s="221">
        <v>397</v>
      </c>
      <c r="AE363" s="221">
        <v>403</v>
      </c>
      <c r="AF363" s="221">
        <v>409</v>
      </c>
      <c r="AG363" s="221">
        <v>413</v>
      </c>
      <c r="AH363" s="221">
        <v>422</v>
      </c>
      <c r="AI363" s="221">
        <v>440</v>
      </c>
      <c r="AJ363" s="221">
        <v>456</v>
      </c>
      <c r="AK363" s="221">
        <v>470</v>
      </c>
      <c r="AL363" s="221">
        <v>492</v>
      </c>
      <c r="AM363" s="221">
        <v>510</v>
      </c>
    </row>
    <row r="364" spans="1:255">
      <c r="A364" s="70"/>
      <c r="N364" s="70"/>
      <c r="P364" s="45" t="s">
        <v>506</v>
      </c>
      <c r="Q364" s="221">
        <v>408</v>
      </c>
      <c r="R364" s="221">
        <v>413</v>
      </c>
      <c r="S364" s="221">
        <v>425</v>
      </c>
      <c r="T364" s="221">
        <v>436</v>
      </c>
      <c r="U364" s="221">
        <v>445</v>
      </c>
      <c r="V364" s="221">
        <v>447</v>
      </c>
      <c r="W364" s="221">
        <v>455</v>
      </c>
      <c r="X364" s="221">
        <v>461</v>
      </c>
      <c r="Y364" s="221">
        <v>465</v>
      </c>
      <c r="Z364" s="221">
        <v>468</v>
      </c>
      <c r="AA364" s="221">
        <v>469</v>
      </c>
      <c r="AB364" s="221">
        <v>469</v>
      </c>
      <c r="AC364" s="221">
        <v>470</v>
      </c>
      <c r="AD364" s="221">
        <v>481</v>
      </c>
      <c r="AE364" s="221">
        <v>494</v>
      </c>
      <c r="AF364" s="221">
        <v>493</v>
      </c>
      <c r="AG364" s="221">
        <v>490</v>
      </c>
      <c r="AH364" s="221">
        <v>485</v>
      </c>
      <c r="AI364" s="221">
        <v>478</v>
      </c>
      <c r="AJ364" s="221">
        <v>473</v>
      </c>
      <c r="AK364" s="221">
        <v>467</v>
      </c>
      <c r="AL364" s="221">
        <v>454</v>
      </c>
      <c r="AM364" s="221">
        <v>445</v>
      </c>
    </row>
    <row r="365" spans="1:255">
      <c r="A365" s="70"/>
      <c r="N365" s="70"/>
      <c r="P365" s="45" t="s">
        <v>507</v>
      </c>
      <c r="Q365" s="221">
        <v>3434</v>
      </c>
      <c r="R365" s="221">
        <v>3405</v>
      </c>
      <c r="S365" s="221">
        <v>3417</v>
      </c>
      <c r="T365" s="221">
        <v>3410</v>
      </c>
      <c r="U365" s="221">
        <v>3405</v>
      </c>
      <c r="V365" s="221">
        <v>3382</v>
      </c>
      <c r="W365" s="221">
        <v>3387</v>
      </c>
      <c r="X365" s="221">
        <v>3378</v>
      </c>
      <c r="Y365" s="221">
        <v>3372</v>
      </c>
      <c r="Z365" s="221">
        <v>3346</v>
      </c>
      <c r="AA365" s="221">
        <v>3333</v>
      </c>
      <c r="AB365" s="221">
        <v>3322</v>
      </c>
      <c r="AC365" s="221">
        <v>3310</v>
      </c>
      <c r="AD365" s="221">
        <v>3303</v>
      </c>
      <c r="AE365" s="221">
        <v>3336</v>
      </c>
      <c r="AF365" s="221">
        <v>3327</v>
      </c>
      <c r="AG365" s="221">
        <v>3317</v>
      </c>
      <c r="AH365" s="221">
        <v>3332</v>
      </c>
      <c r="AI365" s="221">
        <v>3344</v>
      </c>
      <c r="AJ365" s="221">
        <v>3336</v>
      </c>
      <c r="AK365" s="221">
        <v>3323</v>
      </c>
      <c r="AL365" s="221">
        <v>3304</v>
      </c>
      <c r="AM365" s="221">
        <v>3314</v>
      </c>
    </row>
    <row r="366" spans="1:255">
      <c r="A366" s="70"/>
      <c r="N366" s="70"/>
      <c r="P366" s="45" t="s">
        <v>508</v>
      </c>
      <c r="Q366" s="221">
        <v>418</v>
      </c>
      <c r="R366" s="221">
        <v>419</v>
      </c>
      <c r="S366" s="221">
        <v>423</v>
      </c>
      <c r="T366" s="221">
        <v>425</v>
      </c>
      <c r="U366" s="221">
        <v>427</v>
      </c>
      <c r="V366" s="221">
        <v>428</v>
      </c>
      <c r="W366" s="221">
        <v>429</v>
      </c>
      <c r="X366" s="221">
        <v>431</v>
      </c>
      <c r="Y366" s="221">
        <v>433</v>
      </c>
      <c r="Z366" s="221">
        <v>431</v>
      </c>
      <c r="AA366" s="221">
        <v>432</v>
      </c>
      <c r="AB366" s="221">
        <v>431</v>
      </c>
      <c r="AC366" s="221">
        <v>435</v>
      </c>
      <c r="AD366" s="221">
        <v>422</v>
      </c>
      <c r="AE366" s="221">
        <v>400</v>
      </c>
      <c r="AF366" s="221">
        <v>399</v>
      </c>
      <c r="AG366" s="221">
        <v>397</v>
      </c>
      <c r="AH366" s="221">
        <v>353</v>
      </c>
      <c r="AI366" s="221">
        <v>351</v>
      </c>
      <c r="AJ366" s="221">
        <v>348</v>
      </c>
      <c r="AK366" s="221">
        <v>345</v>
      </c>
      <c r="AL366" s="221">
        <v>340</v>
      </c>
      <c r="AM366" s="221">
        <v>335</v>
      </c>
    </row>
    <row r="367" spans="1:255">
      <c r="A367" s="70"/>
      <c r="N367" s="70"/>
      <c r="P367" s="45" t="s">
        <v>509</v>
      </c>
      <c r="Q367" s="221">
        <v>8</v>
      </c>
      <c r="R367" s="221">
        <v>7</v>
      </c>
      <c r="S367" s="221">
        <v>7</v>
      </c>
      <c r="T367" s="221">
        <v>7</v>
      </c>
      <c r="U367" s="221">
        <v>7</v>
      </c>
      <c r="V367" s="221">
        <v>7</v>
      </c>
      <c r="W367" s="221">
        <v>7</v>
      </c>
      <c r="X367" s="221">
        <v>7</v>
      </c>
      <c r="Y367" s="221">
        <v>7</v>
      </c>
      <c r="Z367" s="221">
        <v>7</v>
      </c>
      <c r="AA367" s="221">
        <v>6</v>
      </c>
      <c r="AB367" s="221">
        <v>6</v>
      </c>
      <c r="AC367" s="221">
        <v>6</v>
      </c>
      <c r="AD367" s="221">
        <v>6</v>
      </c>
      <c r="AE367" s="221">
        <v>6</v>
      </c>
      <c r="AF367" s="221">
        <v>6</v>
      </c>
      <c r="AG367" s="221">
        <v>6</v>
      </c>
      <c r="AH367" s="221">
        <v>6</v>
      </c>
      <c r="AI367" s="221">
        <v>6</v>
      </c>
      <c r="AJ367" s="221">
        <v>5</v>
      </c>
      <c r="AK367" s="221">
        <v>5</v>
      </c>
      <c r="AL367" s="221">
        <v>5</v>
      </c>
      <c r="AM367" s="221">
        <v>5</v>
      </c>
    </row>
    <row r="368" spans="1:255">
      <c r="A368" s="70"/>
      <c r="N368" s="70"/>
      <c r="P368" s="75" t="s">
        <v>510</v>
      </c>
      <c r="Q368" s="226">
        <v>3860</v>
      </c>
      <c r="R368" s="226">
        <v>3831</v>
      </c>
      <c r="S368" s="226">
        <v>3848</v>
      </c>
      <c r="T368" s="226">
        <v>3842</v>
      </c>
      <c r="U368" s="226">
        <v>3839</v>
      </c>
      <c r="V368" s="226">
        <v>3816</v>
      </c>
      <c r="W368" s="226">
        <v>3823</v>
      </c>
      <c r="X368" s="226">
        <v>3816</v>
      </c>
      <c r="Y368" s="226">
        <v>3811</v>
      </c>
      <c r="Z368" s="226">
        <v>3785</v>
      </c>
      <c r="AA368" s="226">
        <v>3771</v>
      </c>
      <c r="AB368" s="226">
        <v>3759</v>
      </c>
      <c r="AC368" s="226">
        <v>3752</v>
      </c>
      <c r="AD368" s="226">
        <v>3731</v>
      </c>
      <c r="AE368" s="226">
        <v>3742</v>
      </c>
      <c r="AF368" s="226">
        <v>3732</v>
      </c>
      <c r="AG368" s="226">
        <v>3720</v>
      </c>
      <c r="AH368" s="226">
        <v>3691</v>
      </c>
      <c r="AI368" s="226">
        <v>3701</v>
      </c>
      <c r="AJ368" s="226">
        <v>3690</v>
      </c>
      <c r="AK368" s="226">
        <v>3674</v>
      </c>
      <c r="AL368" s="226">
        <v>3650</v>
      </c>
      <c r="AM368" s="226">
        <v>3655</v>
      </c>
    </row>
    <row r="369" spans="1:39">
      <c r="A369" s="70"/>
      <c r="N369" s="70"/>
      <c r="P369" s="45" t="s">
        <v>36</v>
      </c>
      <c r="Q369" s="221">
        <v>70</v>
      </c>
      <c r="R369" s="221">
        <v>68</v>
      </c>
      <c r="S369" s="221">
        <v>65</v>
      </c>
      <c r="T369" s="221">
        <v>63</v>
      </c>
      <c r="U369" s="221">
        <v>62</v>
      </c>
      <c r="V369" s="221">
        <v>61</v>
      </c>
      <c r="W369" s="221">
        <v>60</v>
      </c>
      <c r="X369" s="221">
        <v>59</v>
      </c>
      <c r="Y369" s="221">
        <v>58</v>
      </c>
      <c r="Z369" s="221">
        <v>58</v>
      </c>
      <c r="AA369" s="221">
        <v>57</v>
      </c>
      <c r="AB369" s="221">
        <v>57</v>
      </c>
      <c r="AC369" s="221">
        <v>57</v>
      </c>
      <c r="AD369" s="221">
        <v>57</v>
      </c>
      <c r="AE369" s="221">
        <v>57</v>
      </c>
      <c r="AF369" s="221">
        <v>57</v>
      </c>
      <c r="AG369" s="221">
        <v>57</v>
      </c>
      <c r="AH369" s="221">
        <v>57</v>
      </c>
      <c r="AI369" s="221">
        <v>57</v>
      </c>
      <c r="AJ369" s="221">
        <v>57</v>
      </c>
      <c r="AK369" s="221">
        <v>57</v>
      </c>
      <c r="AL369" s="221">
        <v>56</v>
      </c>
      <c r="AM369" s="221">
        <v>56</v>
      </c>
    </row>
    <row r="370" spans="1:39">
      <c r="A370" s="70"/>
      <c r="N370" s="70"/>
      <c r="P370" s="45" t="s">
        <v>511</v>
      </c>
      <c r="Q370" s="221">
        <v>274</v>
      </c>
      <c r="R370" s="221">
        <v>275</v>
      </c>
      <c r="S370" s="221">
        <v>296</v>
      </c>
      <c r="T370" s="221">
        <v>316</v>
      </c>
      <c r="U370" s="221">
        <v>330</v>
      </c>
      <c r="V370" s="221">
        <v>350</v>
      </c>
      <c r="W370" s="221">
        <v>362</v>
      </c>
      <c r="X370" s="221">
        <v>370</v>
      </c>
      <c r="Y370" s="221">
        <v>374</v>
      </c>
      <c r="Z370" s="221">
        <v>374</v>
      </c>
      <c r="AA370" s="221">
        <v>382</v>
      </c>
      <c r="AB370" s="221">
        <v>383</v>
      </c>
      <c r="AC370" s="221">
        <v>383</v>
      </c>
      <c r="AD370" s="221">
        <v>412</v>
      </c>
      <c r="AE370" s="221">
        <v>421</v>
      </c>
      <c r="AF370" s="221">
        <v>422</v>
      </c>
      <c r="AG370" s="221">
        <v>424</v>
      </c>
      <c r="AH370" s="221">
        <v>426</v>
      </c>
      <c r="AI370" s="221">
        <v>428</v>
      </c>
      <c r="AJ370" s="221">
        <v>438</v>
      </c>
      <c r="AK370" s="221">
        <v>438</v>
      </c>
      <c r="AL370" s="221">
        <v>437</v>
      </c>
      <c r="AM370" s="221">
        <v>437</v>
      </c>
    </row>
    <row r="371" spans="1:39">
      <c r="A371" s="70"/>
      <c r="N371" s="70"/>
      <c r="P371" s="45" t="s">
        <v>37</v>
      </c>
      <c r="Q371" s="221">
        <v>1016</v>
      </c>
      <c r="R371" s="221">
        <v>1014</v>
      </c>
      <c r="S371" s="221">
        <v>983</v>
      </c>
      <c r="T371" s="221">
        <v>880</v>
      </c>
      <c r="U371" s="221">
        <v>884</v>
      </c>
      <c r="V371" s="221">
        <v>846</v>
      </c>
      <c r="W371" s="221">
        <v>855</v>
      </c>
      <c r="X371" s="221">
        <v>872</v>
      </c>
      <c r="Y371" s="221">
        <v>838</v>
      </c>
      <c r="Z371" s="221">
        <v>857</v>
      </c>
      <c r="AA371" s="221">
        <v>819</v>
      </c>
      <c r="AB371" s="221">
        <v>884</v>
      </c>
      <c r="AC371" s="221">
        <v>883</v>
      </c>
      <c r="AD371" s="221">
        <v>873</v>
      </c>
      <c r="AE371" s="221">
        <v>768</v>
      </c>
      <c r="AF371" s="221">
        <v>665</v>
      </c>
      <c r="AG371" s="221">
        <v>589</v>
      </c>
      <c r="AH371" s="221">
        <v>576</v>
      </c>
      <c r="AI371" s="221">
        <v>555</v>
      </c>
      <c r="AJ371" s="221">
        <v>560</v>
      </c>
      <c r="AK371" s="221">
        <v>572</v>
      </c>
      <c r="AL371" s="221">
        <v>569</v>
      </c>
      <c r="AM371" s="221">
        <v>605</v>
      </c>
    </row>
    <row r="372" spans="1:39">
      <c r="A372" s="70"/>
      <c r="N372" s="70"/>
      <c r="P372" s="45" t="s">
        <v>512</v>
      </c>
      <c r="Q372" s="83">
        <v>1360</v>
      </c>
      <c r="R372" s="83">
        <v>1357</v>
      </c>
      <c r="S372" s="83">
        <v>1344</v>
      </c>
      <c r="T372" s="83">
        <v>1260</v>
      </c>
      <c r="U372" s="83">
        <v>1276</v>
      </c>
      <c r="V372" s="83">
        <v>1257</v>
      </c>
      <c r="W372" s="83">
        <v>1276</v>
      </c>
      <c r="X372" s="83">
        <v>1301</v>
      </c>
      <c r="Y372" s="83">
        <v>1270</v>
      </c>
      <c r="Z372" s="83">
        <v>1288</v>
      </c>
      <c r="AA372" s="83">
        <v>1258</v>
      </c>
      <c r="AB372" s="83">
        <v>1325</v>
      </c>
      <c r="AC372" s="83">
        <v>1322</v>
      </c>
      <c r="AD372" s="83">
        <v>1343</v>
      </c>
      <c r="AE372" s="83">
        <v>1246</v>
      </c>
      <c r="AF372" s="83">
        <v>1145</v>
      </c>
      <c r="AG372" s="83">
        <v>1070</v>
      </c>
      <c r="AH372" s="83">
        <v>1059</v>
      </c>
      <c r="AI372" s="83">
        <v>1039</v>
      </c>
      <c r="AJ372" s="83">
        <v>1054</v>
      </c>
      <c r="AK372" s="83">
        <v>1066</v>
      </c>
      <c r="AL372" s="83">
        <v>1062</v>
      </c>
      <c r="AM372" s="83">
        <v>1098</v>
      </c>
    </row>
    <row r="373" spans="1:39">
      <c r="A373" s="70"/>
      <c r="N373" s="70"/>
      <c r="P373" s="45" t="s">
        <v>513</v>
      </c>
      <c r="Q373" s="221">
        <v>9</v>
      </c>
      <c r="R373" s="221">
        <v>9</v>
      </c>
      <c r="S373" s="221">
        <v>9</v>
      </c>
      <c r="T373" s="221">
        <v>9</v>
      </c>
      <c r="U373" s="221">
        <v>9</v>
      </c>
      <c r="V373" s="221">
        <v>9</v>
      </c>
      <c r="W373" s="221">
        <v>9</v>
      </c>
      <c r="X373" s="221">
        <v>9</v>
      </c>
      <c r="Y373" s="221">
        <v>8</v>
      </c>
      <c r="Z373" s="221">
        <v>8</v>
      </c>
      <c r="AA373" s="221">
        <v>9</v>
      </c>
      <c r="AB373" s="221">
        <v>8</v>
      </c>
      <c r="AC373" s="221">
        <v>9</v>
      </c>
      <c r="AD373" s="221">
        <v>8</v>
      </c>
      <c r="AE373" s="221">
        <v>8</v>
      </c>
      <c r="AF373" s="221">
        <v>8</v>
      </c>
      <c r="AG373" s="221">
        <v>8</v>
      </c>
      <c r="AH373" s="221">
        <v>8</v>
      </c>
      <c r="AI373" s="221">
        <v>8</v>
      </c>
      <c r="AJ373" s="221">
        <v>8</v>
      </c>
      <c r="AK373" s="221">
        <v>8</v>
      </c>
      <c r="AL373" s="221">
        <v>8</v>
      </c>
      <c r="AM373" s="221">
        <v>8</v>
      </c>
    </row>
    <row r="374" spans="1:39">
      <c r="A374" s="70"/>
      <c r="N374" s="70"/>
      <c r="P374" s="45" t="s">
        <v>514</v>
      </c>
      <c r="Q374" s="83">
        <v>5229</v>
      </c>
      <c r="R374" s="83">
        <v>5197</v>
      </c>
      <c r="S374" s="83">
        <v>5200</v>
      </c>
      <c r="T374" s="83">
        <v>5111</v>
      </c>
      <c r="U374" s="83">
        <v>5123</v>
      </c>
      <c r="V374" s="83">
        <v>5082</v>
      </c>
      <c r="W374" s="83">
        <v>5108</v>
      </c>
      <c r="X374" s="83">
        <v>5125</v>
      </c>
      <c r="Y374" s="83">
        <v>5090</v>
      </c>
      <c r="Z374" s="83">
        <v>5082</v>
      </c>
      <c r="AA374" s="83">
        <v>5038</v>
      </c>
      <c r="AB374" s="83">
        <v>5092</v>
      </c>
      <c r="AC374" s="83">
        <v>5083</v>
      </c>
      <c r="AD374" s="83">
        <v>5082</v>
      </c>
      <c r="AE374" s="83">
        <v>4997</v>
      </c>
      <c r="AF374" s="83">
        <v>4885</v>
      </c>
      <c r="AG374" s="83">
        <v>4798</v>
      </c>
      <c r="AH374" s="83">
        <v>4758</v>
      </c>
      <c r="AI374" s="83">
        <v>4748</v>
      </c>
      <c r="AJ374" s="83">
        <v>4752</v>
      </c>
      <c r="AK374" s="83">
        <v>4748</v>
      </c>
      <c r="AL374" s="83">
        <v>4719</v>
      </c>
      <c r="AM374" s="83">
        <v>4760</v>
      </c>
    </row>
    <row r="375" spans="1:39">
      <c r="A375" s="70"/>
      <c r="N375" s="70"/>
      <c r="P375" s="45" t="s">
        <v>38</v>
      </c>
      <c r="Q375" s="83">
        <v>0</v>
      </c>
      <c r="R375" s="83">
        <v>0</v>
      </c>
      <c r="S375" s="83">
        <v>0</v>
      </c>
      <c r="T375" s="83">
        <v>0</v>
      </c>
      <c r="U375" s="83">
        <v>0</v>
      </c>
      <c r="V375" s="83">
        <v>0</v>
      </c>
      <c r="W375" s="83">
        <v>0</v>
      </c>
      <c r="X375" s="83">
        <v>0</v>
      </c>
      <c r="Y375" s="83">
        <v>0</v>
      </c>
      <c r="Z375" s="83">
        <v>0</v>
      </c>
      <c r="AA375" s="83">
        <v>0</v>
      </c>
      <c r="AB375" s="83">
        <v>0</v>
      </c>
      <c r="AC375" s="83">
        <v>0</v>
      </c>
      <c r="AD375" s="83">
        <v>0</v>
      </c>
      <c r="AE375" s="83">
        <v>0</v>
      </c>
      <c r="AF375" s="83">
        <v>0</v>
      </c>
      <c r="AG375" s="83">
        <v>0</v>
      </c>
      <c r="AH375" s="83">
        <v>0</v>
      </c>
      <c r="AI375" s="83">
        <v>0</v>
      </c>
      <c r="AJ375" s="83">
        <v>0</v>
      </c>
      <c r="AK375" s="83">
        <v>0</v>
      </c>
      <c r="AL375" s="83">
        <v>0</v>
      </c>
      <c r="AM375" s="83">
        <v>0</v>
      </c>
    </row>
    <row r="376" spans="1:39">
      <c r="A376" s="70"/>
      <c r="N376" s="70"/>
      <c r="P376" s="75" t="s">
        <v>515</v>
      </c>
      <c r="Q376" s="84">
        <v>5229</v>
      </c>
      <c r="R376" s="84">
        <v>5197</v>
      </c>
      <c r="S376" s="84">
        <v>5200</v>
      </c>
      <c r="T376" s="84">
        <v>5111</v>
      </c>
      <c r="U376" s="84">
        <v>5123</v>
      </c>
      <c r="V376" s="84">
        <v>5082</v>
      </c>
      <c r="W376" s="84">
        <v>5108</v>
      </c>
      <c r="X376" s="84">
        <v>5125</v>
      </c>
      <c r="Y376" s="84">
        <v>5090</v>
      </c>
      <c r="Z376" s="84">
        <v>5082</v>
      </c>
      <c r="AA376" s="84">
        <v>5038</v>
      </c>
      <c r="AB376" s="84">
        <v>5092</v>
      </c>
      <c r="AC376" s="84">
        <v>5083</v>
      </c>
      <c r="AD376" s="84">
        <v>5082</v>
      </c>
      <c r="AE376" s="84">
        <v>4997</v>
      </c>
      <c r="AF376" s="84">
        <v>4885</v>
      </c>
      <c r="AG376" s="84">
        <v>4798</v>
      </c>
      <c r="AH376" s="84">
        <v>4758</v>
      </c>
      <c r="AI376" s="84">
        <v>4748</v>
      </c>
      <c r="AJ376" s="84">
        <v>4752</v>
      </c>
      <c r="AK376" s="84">
        <v>4748</v>
      </c>
      <c r="AL376" s="84">
        <v>4719</v>
      </c>
      <c r="AM376" s="84">
        <v>4760</v>
      </c>
    </row>
    <row r="377" spans="1:39">
      <c r="A377" s="70"/>
      <c r="N377" s="70"/>
      <c r="P377" s="45"/>
      <c r="Q377" s="86"/>
      <c r="R377" s="86"/>
      <c r="S377" s="86"/>
      <c r="T377" s="86"/>
      <c r="U377" s="86"/>
      <c r="V377" s="86"/>
      <c r="W377" s="86"/>
      <c r="X377" s="86"/>
      <c r="Y377" s="86"/>
      <c r="Z377" s="86"/>
      <c r="AA377" s="86"/>
      <c r="AB377" s="86"/>
      <c r="AC377" s="86"/>
      <c r="AD377" s="86"/>
      <c r="AE377" s="86"/>
      <c r="AF377" s="86"/>
      <c r="AG377" s="86"/>
      <c r="AH377" s="86"/>
      <c r="AI377" s="86"/>
      <c r="AJ377" s="86"/>
      <c r="AK377" s="86"/>
      <c r="AL377" s="86"/>
      <c r="AM377" s="86"/>
    </row>
    <row r="378" spans="1:39">
      <c r="A378" s="70"/>
      <c r="N378" s="70"/>
      <c r="P378" s="228" t="s">
        <v>550</v>
      </c>
      <c r="Q378" s="229">
        <f t="shared" ref="Q378:AM378" si="16">Q233</f>
        <v>5686</v>
      </c>
      <c r="R378" s="229">
        <f t="shared" si="16"/>
        <v>5682</v>
      </c>
      <c r="S378" s="229">
        <f t="shared" si="16"/>
        <v>5732</v>
      </c>
      <c r="T378" s="229">
        <f t="shared" si="16"/>
        <v>5743</v>
      </c>
      <c r="U378" s="229">
        <f t="shared" si="16"/>
        <v>5554</v>
      </c>
      <c r="V378" s="229">
        <f t="shared" si="16"/>
        <v>5584</v>
      </c>
      <c r="W378" s="229">
        <f t="shared" si="16"/>
        <v>5645</v>
      </c>
      <c r="X378" s="229">
        <f t="shared" si="16"/>
        <v>5670</v>
      </c>
      <c r="Y378" s="229">
        <f t="shared" si="16"/>
        <v>5623</v>
      </c>
      <c r="Z378" s="229">
        <f t="shared" si="16"/>
        <v>5696</v>
      </c>
      <c r="AA378" s="229">
        <f t="shared" si="16"/>
        <v>5727</v>
      </c>
      <c r="AB378" s="229">
        <f t="shared" si="16"/>
        <v>5806</v>
      </c>
      <c r="AC378" s="229">
        <f t="shared" si="16"/>
        <v>5819</v>
      </c>
      <c r="AD378" s="229">
        <f t="shared" si="16"/>
        <v>5833</v>
      </c>
      <c r="AE378" s="229">
        <f t="shared" si="16"/>
        <v>5802</v>
      </c>
      <c r="AF378" s="229">
        <f t="shared" si="16"/>
        <v>5696</v>
      </c>
      <c r="AG378" s="229">
        <f t="shared" si="16"/>
        <v>5645</v>
      </c>
      <c r="AH378" s="229">
        <f t="shared" si="16"/>
        <v>5599</v>
      </c>
      <c r="AI378" s="229">
        <f t="shared" si="16"/>
        <v>5621</v>
      </c>
      <c r="AJ378" s="229">
        <f t="shared" si="16"/>
        <v>5667</v>
      </c>
      <c r="AK378" s="229">
        <f t="shared" si="16"/>
        <v>5602</v>
      </c>
      <c r="AL378" s="229">
        <f t="shared" si="16"/>
        <v>5622</v>
      </c>
      <c r="AM378" s="229">
        <f t="shared" si="16"/>
        <v>5647</v>
      </c>
    </row>
    <row r="379" spans="1:39">
      <c r="A379" s="70"/>
      <c r="N379" s="70"/>
      <c r="P379" s="45" t="s">
        <v>551</v>
      </c>
      <c r="Q379" s="87">
        <v>332</v>
      </c>
      <c r="R379" s="87">
        <v>294</v>
      </c>
      <c r="S379" s="87">
        <v>282</v>
      </c>
      <c r="T379" s="87">
        <v>252</v>
      </c>
      <c r="U379" s="87">
        <v>254</v>
      </c>
      <c r="V379" s="87">
        <v>252</v>
      </c>
      <c r="W379" s="87">
        <v>259</v>
      </c>
      <c r="X379" s="87">
        <v>244</v>
      </c>
      <c r="Y379" s="87">
        <v>232</v>
      </c>
      <c r="Z379" s="87">
        <v>235</v>
      </c>
      <c r="AA379" s="87">
        <v>236</v>
      </c>
      <c r="AB379" s="87">
        <v>246</v>
      </c>
      <c r="AC379" s="87">
        <v>218</v>
      </c>
      <c r="AD379" s="87">
        <v>161</v>
      </c>
      <c r="AE379" s="87">
        <v>141</v>
      </c>
      <c r="AF379" s="87">
        <v>121</v>
      </c>
      <c r="AG379" s="87">
        <v>106</v>
      </c>
      <c r="AH379" s="87">
        <v>98</v>
      </c>
      <c r="AI379" s="87">
        <v>93</v>
      </c>
      <c r="AJ379" s="87">
        <v>86</v>
      </c>
      <c r="AK379" s="87">
        <v>105</v>
      </c>
      <c r="AL379" s="87">
        <v>105</v>
      </c>
      <c r="AM379" s="87">
        <v>135</v>
      </c>
    </row>
    <row r="380" spans="1:39">
      <c r="A380" s="70"/>
      <c r="N380" s="70"/>
      <c r="P380" s="45" t="s">
        <v>552</v>
      </c>
      <c r="Q380" s="87">
        <v>1016</v>
      </c>
      <c r="R380" s="87">
        <v>1014</v>
      </c>
      <c r="S380" s="87">
        <v>983</v>
      </c>
      <c r="T380" s="87">
        <v>880</v>
      </c>
      <c r="U380" s="87">
        <v>884</v>
      </c>
      <c r="V380" s="87">
        <v>846</v>
      </c>
      <c r="W380" s="87">
        <v>855</v>
      </c>
      <c r="X380" s="87">
        <v>872</v>
      </c>
      <c r="Y380" s="87">
        <v>838</v>
      </c>
      <c r="Z380" s="87">
        <v>857</v>
      </c>
      <c r="AA380" s="87">
        <v>839</v>
      </c>
      <c r="AB380" s="87">
        <v>884</v>
      </c>
      <c r="AC380" s="87">
        <v>883</v>
      </c>
      <c r="AD380" s="87">
        <v>873</v>
      </c>
      <c r="AE380" s="87">
        <v>768</v>
      </c>
      <c r="AF380" s="87">
        <v>665</v>
      </c>
      <c r="AG380" s="87">
        <v>600</v>
      </c>
      <c r="AH380" s="87">
        <v>578</v>
      </c>
      <c r="AI380" s="87">
        <v>555</v>
      </c>
      <c r="AJ380" s="87">
        <v>560</v>
      </c>
      <c r="AK380" s="87">
        <v>572</v>
      </c>
      <c r="AL380" s="87">
        <v>569</v>
      </c>
      <c r="AM380" s="87">
        <v>605</v>
      </c>
    </row>
    <row r="381" spans="1:39">
      <c r="A381" s="70"/>
      <c r="N381" s="70"/>
      <c r="P381" s="45" t="s">
        <v>553</v>
      </c>
      <c r="Q381" s="84">
        <f>Q376</f>
        <v>5229</v>
      </c>
      <c r="R381" s="84">
        <f t="shared" ref="R381:AM381" si="17">R376</f>
        <v>5197</v>
      </c>
      <c r="S381" s="84">
        <f t="shared" si="17"/>
        <v>5200</v>
      </c>
      <c r="T381" s="84">
        <f t="shared" si="17"/>
        <v>5111</v>
      </c>
      <c r="U381" s="84">
        <f t="shared" si="17"/>
        <v>5123</v>
      </c>
      <c r="V381" s="84">
        <f t="shared" si="17"/>
        <v>5082</v>
      </c>
      <c r="W381" s="84">
        <f t="shared" si="17"/>
        <v>5108</v>
      </c>
      <c r="X381" s="84">
        <f t="shared" si="17"/>
        <v>5125</v>
      </c>
      <c r="Y381" s="84">
        <f t="shared" si="17"/>
        <v>5090</v>
      </c>
      <c r="Z381" s="84">
        <f t="shared" si="17"/>
        <v>5082</v>
      </c>
      <c r="AA381" s="84">
        <f t="shared" si="17"/>
        <v>5038</v>
      </c>
      <c r="AB381" s="84">
        <f t="shared" si="17"/>
        <v>5092</v>
      </c>
      <c r="AC381" s="84">
        <f t="shared" si="17"/>
        <v>5083</v>
      </c>
      <c r="AD381" s="84">
        <f t="shared" si="17"/>
        <v>5082</v>
      </c>
      <c r="AE381" s="84">
        <f t="shared" si="17"/>
        <v>4997</v>
      </c>
      <c r="AF381" s="84">
        <f t="shared" si="17"/>
        <v>4885</v>
      </c>
      <c r="AG381" s="84">
        <f t="shared" si="17"/>
        <v>4798</v>
      </c>
      <c r="AH381" s="84">
        <f t="shared" si="17"/>
        <v>4758</v>
      </c>
      <c r="AI381" s="84">
        <f t="shared" si="17"/>
        <v>4748</v>
      </c>
      <c r="AJ381" s="84">
        <f t="shared" si="17"/>
        <v>4752</v>
      </c>
      <c r="AK381" s="84">
        <f t="shared" si="17"/>
        <v>4748</v>
      </c>
      <c r="AL381" s="84">
        <f t="shared" si="17"/>
        <v>4719</v>
      </c>
      <c r="AM381" s="84">
        <f t="shared" si="17"/>
        <v>4760</v>
      </c>
    </row>
    <row r="382" spans="1:39">
      <c r="A382" s="70"/>
      <c r="N382" s="70"/>
      <c r="P382" s="45" t="s">
        <v>554</v>
      </c>
      <c r="Q382" s="84">
        <f t="shared" ref="Q382:AM382" si="18">Q376-Q371+Q379</f>
        <v>4545</v>
      </c>
      <c r="R382" s="84">
        <f t="shared" si="18"/>
        <v>4477</v>
      </c>
      <c r="S382" s="84">
        <f t="shared" si="18"/>
        <v>4499</v>
      </c>
      <c r="T382" s="84">
        <f t="shared" si="18"/>
        <v>4483</v>
      </c>
      <c r="U382" s="84">
        <f t="shared" si="18"/>
        <v>4493</v>
      </c>
      <c r="V382" s="84">
        <f t="shared" si="18"/>
        <v>4488</v>
      </c>
      <c r="W382" s="84">
        <f t="shared" si="18"/>
        <v>4512</v>
      </c>
      <c r="X382" s="84">
        <f t="shared" si="18"/>
        <v>4497</v>
      </c>
      <c r="Y382" s="84">
        <f t="shared" si="18"/>
        <v>4484</v>
      </c>
      <c r="Z382" s="84">
        <f t="shared" si="18"/>
        <v>4460</v>
      </c>
      <c r="AA382" s="84">
        <f t="shared" si="18"/>
        <v>4455</v>
      </c>
      <c r="AB382" s="84">
        <f t="shared" si="18"/>
        <v>4454</v>
      </c>
      <c r="AC382" s="84">
        <f t="shared" si="18"/>
        <v>4418</v>
      </c>
      <c r="AD382" s="84">
        <f t="shared" si="18"/>
        <v>4370</v>
      </c>
      <c r="AE382" s="84">
        <f t="shared" si="18"/>
        <v>4370</v>
      </c>
      <c r="AF382" s="84">
        <f t="shared" si="18"/>
        <v>4341</v>
      </c>
      <c r="AG382" s="84">
        <f t="shared" si="18"/>
        <v>4315</v>
      </c>
      <c r="AH382" s="84">
        <f t="shared" si="18"/>
        <v>4280</v>
      </c>
      <c r="AI382" s="84">
        <f t="shared" si="18"/>
        <v>4286</v>
      </c>
      <c r="AJ382" s="84">
        <f t="shared" si="18"/>
        <v>4278</v>
      </c>
      <c r="AK382" s="84">
        <f t="shared" si="18"/>
        <v>4281</v>
      </c>
      <c r="AL382" s="84">
        <f t="shared" si="18"/>
        <v>4255</v>
      </c>
      <c r="AM382" s="84">
        <f t="shared" si="18"/>
        <v>4290</v>
      </c>
    </row>
    <row r="383" spans="1:39">
      <c r="A383" s="70"/>
      <c r="N383" s="70"/>
    </row>
    <row r="384" spans="1:39">
      <c r="A384" s="70"/>
      <c r="N384" s="70"/>
    </row>
    <row r="385" spans="1:255" s="71" customFormat="1">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c r="CB385" s="70"/>
      <c r="CC385" s="70"/>
      <c r="CD385" s="70"/>
      <c r="CE385" s="70"/>
      <c r="CF385" s="70"/>
      <c r="CG385" s="70"/>
      <c r="CH385" s="70"/>
      <c r="CI385" s="70"/>
      <c r="CJ385" s="70"/>
      <c r="CK385" s="70"/>
      <c r="CL385" s="70"/>
      <c r="CM385" s="70"/>
      <c r="CN385" s="70"/>
      <c r="CO385" s="70"/>
      <c r="CP385" s="70"/>
      <c r="CQ385" s="70"/>
      <c r="CR385" s="70"/>
      <c r="CS385" s="70"/>
      <c r="CT385" s="70"/>
      <c r="CU385" s="70"/>
      <c r="CV385" s="70"/>
      <c r="CW385" s="70"/>
      <c r="CX385" s="70"/>
      <c r="CY385" s="70"/>
      <c r="CZ385" s="70"/>
      <c r="DA385" s="70"/>
      <c r="DB385" s="70"/>
      <c r="DC385" s="70"/>
      <c r="DD385" s="70"/>
      <c r="DE385" s="70"/>
      <c r="DF385" s="70"/>
      <c r="DG385" s="70"/>
      <c r="DH385" s="70"/>
      <c r="DI385" s="70"/>
      <c r="DJ385" s="70"/>
      <c r="DK385" s="70"/>
      <c r="DL385" s="70"/>
      <c r="DM385" s="70"/>
      <c r="DN385" s="70"/>
      <c r="DO385" s="70"/>
      <c r="DP385" s="70"/>
      <c r="DQ385" s="70"/>
      <c r="DR385" s="70"/>
      <c r="DS385" s="70"/>
      <c r="DT385" s="70"/>
      <c r="DU385" s="70"/>
      <c r="DV385" s="70"/>
      <c r="DW385" s="70"/>
      <c r="DX385" s="70"/>
      <c r="DY385" s="70"/>
      <c r="DZ385" s="70"/>
      <c r="EA385" s="70"/>
      <c r="EB385" s="70"/>
      <c r="EC385" s="70"/>
      <c r="ED385" s="70"/>
      <c r="EE385" s="70"/>
      <c r="EF385" s="70"/>
      <c r="EG385" s="70"/>
      <c r="EH385" s="70"/>
      <c r="EI385" s="70"/>
      <c r="EJ385" s="70"/>
      <c r="EK385" s="70"/>
      <c r="EL385" s="70"/>
      <c r="EM385" s="70"/>
      <c r="EN385" s="70"/>
      <c r="EO385" s="70"/>
      <c r="EP385" s="70"/>
      <c r="EQ385" s="70"/>
      <c r="ER385" s="70"/>
      <c r="ES385" s="70"/>
      <c r="ET385" s="70"/>
      <c r="EU385" s="70"/>
      <c r="EV385" s="70"/>
      <c r="EW385" s="70"/>
      <c r="EX385" s="70"/>
      <c r="EY385" s="70"/>
      <c r="EZ385" s="70"/>
      <c r="FA385" s="70"/>
      <c r="FB385" s="70"/>
      <c r="FC385" s="70"/>
      <c r="FD385" s="70"/>
      <c r="FE385" s="70"/>
      <c r="FF385" s="70"/>
      <c r="FG385" s="70"/>
      <c r="FH385" s="70"/>
      <c r="FI385" s="70"/>
      <c r="FJ385" s="70"/>
      <c r="FK385" s="70"/>
      <c r="FL385" s="70"/>
      <c r="FM385" s="70"/>
      <c r="FN385" s="70"/>
      <c r="FO385" s="70"/>
      <c r="FP385" s="70"/>
      <c r="FQ385" s="70"/>
      <c r="FR385" s="70"/>
      <c r="FS385" s="70"/>
      <c r="FT385" s="70"/>
      <c r="FU385" s="70"/>
      <c r="FV385" s="70"/>
      <c r="FW385" s="70"/>
      <c r="FX385" s="70"/>
      <c r="FY385" s="70"/>
      <c r="FZ385" s="70"/>
      <c r="GA385" s="70"/>
      <c r="GB385" s="70"/>
      <c r="GC385" s="70"/>
      <c r="GD385" s="70"/>
      <c r="GE385" s="70"/>
      <c r="GF385" s="70"/>
      <c r="GG385" s="70"/>
      <c r="GH385" s="70"/>
      <c r="GI385" s="70"/>
      <c r="GJ385" s="70"/>
      <c r="GK385" s="70"/>
      <c r="GL385" s="70"/>
      <c r="GM385" s="70"/>
      <c r="GN385" s="70"/>
      <c r="GO385" s="70"/>
      <c r="GP385" s="70"/>
      <c r="GQ385" s="70"/>
      <c r="GR385" s="70"/>
      <c r="GS385" s="70"/>
      <c r="GT385" s="70"/>
      <c r="GU385" s="70"/>
      <c r="GV385" s="70"/>
      <c r="GW385" s="70"/>
      <c r="GX385" s="70"/>
      <c r="GY385" s="70"/>
      <c r="GZ385" s="70"/>
      <c r="HA385" s="70"/>
      <c r="HB385" s="70"/>
      <c r="HC385" s="70"/>
      <c r="HD385" s="70"/>
      <c r="HE385" s="70"/>
      <c r="HF385" s="70"/>
      <c r="HG385" s="70"/>
      <c r="HH385" s="70"/>
      <c r="HI385" s="70"/>
      <c r="HJ385" s="70"/>
      <c r="HK385" s="70"/>
      <c r="HL385" s="70"/>
      <c r="HM385" s="70"/>
      <c r="HN385" s="70"/>
      <c r="HO385" s="70"/>
      <c r="HP385" s="70"/>
      <c r="HQ385" s="70"/>
      <c r="HR385" s="70"/>
      <c r="HS385" s="70"/>
      <c r="HT385" s="70"/>
      <c r="HU385" s="70"/>
      <c r="HV385" s="70"/>
      <c r="HW385" s="70"/>
      <c r="HX385" s="70"/>
      <c r="HY385" s="70"/>
      <c r="HZ385" s="70"/>
      <c r="IA385" s="70"/>
      <c r="IB385" s="70"/>
      <c r="IC385" s="70"/>
      <c r="ID385" s="70"/>
      <c r="IE385" s="70"/>
      <c r="IF385" s="70"/>
      <c r="IG385" s="70"/>
      <c r="IH385" s="70"/>
      <c r="II385" s="70"/>
      <c r="IJ385" s="70"/>
      <c r="IK385" s="70"/>
      <c r="IL385" s="70"/>
      <c r="IM385" s="70"/>
      <c r="IN385" s="70"/>
      <c r="IO385" s="70"/>
      <c r="IP385" s="70"/>
      <c r="IQ385" s="70"/>
      <c r="IR385" s="70"/>
      <c r="IS385" s="70"/>
      <c r="IT385" s="70"/>
      <c r="IU385" s="70"/>
    </row>
    <row r="386" spans="1:255">
      <c r="A386" s="70"/>
      <c r="C386" s="73" t="s">
        <v>729</v>
      </c>
      <c r="N386" s="70"/>
    </row>
    <row r="387" spans="1:255">
      <c r="A387" s="70"/>
      <c r="C387" s="73" t="s">
        <v>502</v>
      </c>
      <c r="N387" s="70"/>
      <c r="P387" s="73"/>
    </row>
    <row r="388" spans="1:255">
      <c r="A388" s="70"/>
      <c r="N388" s="70"/>
      <c r="P388" s="72" t="s">
        <v>548</v>
      </c>
    </row>
    <row r="389" spans="1:255">
      <c r="A389" s="70"/>
      <c r="N389" s="70"/>
    </row>
    <row r="390" spans="1:255">
      <c r="A390" s="70"/>
      <c r="N390" s="70"/>
      <c r="P390" s="77" t="s">
        <v>549</v>
      </c>
      <c r="Q390" s="82" t="s">
        <v>9</v>
      </c>
      <c r="R390" s="82" t="s">
        <v>10</v>
      </c>
      <c r="S390" s="82" t="s">
        <v>11</v>
      </c>
      <c r="T390" s="82" t="s">
        <v>39</v>
      </c>
      <c r="U390" s="82" t="s">
        <v>520</v>
      </c>
      <c r="V390" s="82" t="s">
        <v>521</v>
      </c>
      <c r="W390" s="82" t="s">
        <v>522</v>
      </c>
      <c r="X390" s="82" t="s">
        <v>523</v>
      </c>
      <c r="Y390" s="82" t="s">
        <v>524</v>
      </c>
      <c r="Z390" s="82" t="s">
        <v>525</v>
      </c>
      <c r="AA390" s="82" t="s">
        <v>526</v>
      </c>
      <c r="AB390" s="82" t="s">
        <v>527</v>
      </c>
      <c r="AC390" s="82" t="s">
        <v>528</v>
      </c>
      <c r="AD390" s="82" t="s">
        <v>529</v>
      </c>
      <c r="AE390" s="82" t="s">
        <v>530</v>
      </c>
      <c r="AF390" s="82" t="s">
        <v>531</v>
      </c>
      <c r="AG390" s="82" t="s">
        <v>532</v>
      </c>
      <c r="AH390" s="82" t="s">
        <v>533</v>
      </c>
      <c r="AI390" s="82" t="s">
        <v>534</v>
      </c>
      <c r="AJ390" s="82" t="s">
        <v>535</v>
      </c>
      <c r="AK390" s="82" t="s">
        <v>536</v>
      </c>
      <c r="AL390" s="82" t="s">
        <v>537</v>
      </c>
      <c r="AM390" s="82" t="s">
        <v>538</v>
      </c>
    </row>
    <row r="391" spans="1:255">
      <c r="A391" s="70"/>
      <c r="N391" s="70"/>
      <c r="P391" s="76" t="s">
        <v>504</v>
      </c>
      <c r="Q391" s="221">
        <v>2629</v>
      </c>
      <c r="R391" s="221">
        <v>2593</v>
      </c>
      <c r="S391" s="221">
        <v>2574</v>
      </c>
      <c r="T391" s="221">
        <v>2549</v>
      </c>
      <c r="U391" s="221">
        <v>2533</v>
      </c>
      <c r="V391" s="221">
        <v>2519</v>
      </c>
      <c r="W391" s="221">
        <v>2511</v>
      </c>
      <c r="X391" s="221">
        <v>2488</v>
      </c>
      <c r="Y391" s="221">
        <v>2473</v>
      </c>
      <c r="Z391" s="221">
        <v>2440</v>
      </c>
      <c r="AA391" s="221">
        <v>2416</v>
      </c>
      <c r="AB391" s="221">
        <v>2398</v>
      </c>
      <c r="AC391" s="221">
        <v>2379</v>
      </c>
      <c r="AD391" s="221">
        <v>2348</v>
      </c>
      <c r="AE391" s="221">
        <v>2337</v>
      </c>
      <c r="AF391" s="221">
        <v>2321</v>
      </c>
      <c r="AG391" s="221">
        <v>2323</v>
      </c>
      <c r="AH391" s="221">
        <v>2292</v>
      </c>
      <c r="AI391" s="221">
        <v>2281</v>
      </c>
      <c r="AJ391" s="221">
        <v>2261</v>
      </c>
      <c r="AK391" s="221">
        <v>2237</v>
      </c>
      <c r="AL391" s="221">
        <v>2207</v>
      </c>
      <c r="AM391" s="221">
        <v>2205</v>
      </c>
    </row>
    <row r="392" spans="1:255">
      <c r="A392" s="70"/>
      <c r="N392" s="70"/>
      <c r="P392" s="76" t="s">
        <v>505</v>
      </c>
      <c r="Q392" s="221">
        <v>398</v>
      </c>
      <c r="R392" s="221">
        <v>397</v>
      </c>
      <c r="S392" s="221">
        <v>403</v>
      </c>
      <c r="T392" s="221">
        <v>404</v>
      </c>
      <c r="U392" s="221">
        <v>408</v>
      </c>
      <c r="V392" s="221">
        <v>402</v>
      </c>
      <c r="W392" s="221">
        <v>401</v>
      </c>
      <c r="X392" s="221">
        <v>399</v>
      </c>
      <c r="Y392" s="221">
        <v>397</v>
      </c>
      <c r="Z392" s="221">
        <v>392</v>
      </c>
      <c r="AA392" s="221">
        <v>386</v>
      </c>
      <c r="AB392" s="221">
        <v>383</v>
      </c>
      <c r="AC392" s="221">
        <v>381</v>
      </c>
      <c r="AD392" s="221">
        <v>379</v>
      </c>
      <c r="AE392" s="221">
        <v>380</v>
      </c>
      <c r="AF392" s="221">
        <v>383</v>
      </c>
      <c r="AG392" s="221">
        <v>384</v>
      </c>
      <c r="AH392" s="221">
        <v>388</v>
      </c>
      <c r="AI392" s="221">
        <v>404</v>
      </c>
      <c r="AJ392" s="221">
        <v>416</v>
      </c>
      <c r="AK392" s="221">
        <v>429</v>
      </c>
      <c r="AL392" s="221">
        <v>448</v>
      </c>
      <c r="AM392" s="221">
        <v>464</v>
      </c>
    </row>
    <row r="393" spans="1:255">
      <c r="A393" s="70"/>
      <c r="N393" s="70"/>
      <c r="P393" s="76" t="s">
        <v>506</v>
      </c>
      <c r="Q393" s="221">
        <v>402</v>
      </c>
      <c r="R393" s="221">
        <v>407</v>
      </c>
      <c r="S393" s="221">
        <v>428</v>
      </c>
      <c r="T393" s="221">
        <v>439</v>
      </c>
      <c r="U393" s="221">
        <v>442</v>
      </c>
      <c r="V393" s="221">
        <v>432</v>
      </c>
      <c r="W393" s="221">
        <v>437</v>
      </c>
      <c r="X393" s="221">
        <v>442</v>
      </c>
      <c r="Y393" s="221">
        <v>444</v>
      </c>
      <c r="Z393" s="221">
        <v>444</v>
      </c>
      <c r="AA393" s="221">
        <v>447</v>
      </c>
      <c r="AB393" s="221">
        <v>445</v>
      </c>
      <c r="AC393" s="221">
        <v>443</v>
      </c>
      <c r="AD393" s="221">
        <v>443</v>
      </c>
      <c r="AE393" s="221">
        <v>461</v>
      </c>
      <c r="AF393" s="221">
        <v>464</v>
      </c>
      <c r="AG393" s="221">
        <v>460</v>
      </c>
      <c r="AH393" s="221">
        <v>452</v>
      </c>
      <c r="AI393" s="221">
        <v>444</v>
      </c>
      <c r="AJ393" s="221">
        <v>436</v>
      </c>
      <c r="AK393" s="221">
        <v>430</v>
      </c>
      <c r="AL393" s="221">
        <v>416</v>
      </c>
      <c r="AM393" s="221">
        <v>404</v>
      </c>
    </row>
    <row r="394" spans="1:255">
      <c r="A394" s="70"/>
      <c r="N394" s="70"/>
      <c r="P394" s="76" t="s">
        <v>507</v>
      </c>
      <c r="Q394" s="221">
        <v>3429</v>
      </c>
      <c r="R394" s="221">
        <v>3397</v>
      </c>
      <c r="S394" s="221">
        <v>3405</v>
      </c>
      <c r="T394" s="221">
        <v>3392</v>
      </c>
      <c r="U394" s="221">
        <v>3383</v>
      </c>
      <c r="V394" s="221">
        <v>3353</v>
      </c>
      <c r="W394" s="221">
        <v>3349</v>
      </c>
      <c r="X394" s="221">
        <v>3330</v>
      </c>
      <c r="Y394" s="221">
        <v>3314</v>
      </c>
      <c r="Z394" s="221">
        <v>3276</v>
      </c>
      <c r="AA394" s="221">
        <v>3250</v>
      </c>
      <c r="AB394" s="221">
        <v>3225</v>
      </c>
      <c r="AC394" s="221">
        <v>3203</v>
      </c>
      <c r="AD394" s="221">
        <v>3170</v>
      </c>
      <c r="AE394" s="221">
        <v>3178</v>
      </c>
      <c r="AF394" s="221">
        <v>3167</v>
      </c>
      <c r="AG394" s="221">
        <v>3167</v>
      </c>
      <c r="AH394" s="221">
        <v>3133</v>
      </c>
      <c r="AI394" s="221">
        <v>3128</v>
      </c>
      <c r="AJ394" s="221">
        <v>3113</v>
      </c>
      <c r="AK394" s="221">
        <v>3095</v>
      </c>
      <c r="AL394" s="221">
        <v>3071</v>
      </c>
      <c r="AM394" s="221">
        <v>3073</v>
      </c>
    </row>
    <row r="395" spans="1:255">
      <c r="A395" s="70"/>
      <c r="N395" s="70"/>
      <c r="P395" s="76" t="s">
        <v>508</v>
      </c>
      <c r="Q395" s="221">
        <v>417</v>
      </c>
      <c r="R395" s="221">
        <v>418</v>
      </c>
      <c r="S395" s="221">
        <v>423</v>
      </c>
      <c r="T395" s="221">
        <v>425</v>
      </c>
      <c r="U395" s="221">
        <v>425</v>
      </c>
      <c r="V395" s="221">
        <v>424</v>
      </c>
      <c r="W395" s="221">
        <v>423</v>
      </c>
      <c r="X395" s="221">
        <v>424</v>
      </c>
      <c r="Y395" s="221">
        <v>425</v>
      </c>
      <c r="Z395" s="221">
        <v>424</v>
      </c>
      <c r="AA395" s="221">
        <v>423</v>
      </c>
      <c r="AB395" s="221">
        <v>422</v>
      </c>
      <c r="AC395" s="221">
        <v>422</v>
      </c>
      <c r="AD395" s="221">
        <v>425</v>
      </c>
      <c r="AE395" s="221">
        <v>413</v>
      </c>
      <c r="AF395" s="221">
        <v>411</v>
      </c>
      <c r="AG395" s="221">
        <v>387</v>
      </c>
      <c r="AH395" s="221">
        <v>382</v>
      </c>
      <c r="AI395" s="221">
        <v>381</v>
      </c>
      <c r="AJ395" s="221">
        <v>378</v>
      </c>
      <c r="AK395" s="221">
        <v>374</v>
      </c>
      <c r="AL395" s="221">
        <v>368</v>
      </c>
      <c r="AM395" s="221">
        <v>363</v>
      </c>
    </row>
    <row r="396" spans="1:255">
      <c r="A396" s="70"/>
      <c r="N396" s="70"/>
      <c r="P396" s="76" t="s">
        <v>509</v>
      </c>
      <c r="Q396" s="221">
        <v>8</v>
      </c>
      <c r="R396" s="221">
        <v>7</v>
      </c>
      <c r="S396" s="221">
        <v>7</v>
      </c>
      <c r="T396" s="221">
        <v>7</v>
      </c>
      <c r="U396" s="221">
        <v>7</v>
      </c>
      <c r="V396" s="221">
        <v>7</v>
      </c>
      <c r="W396" s="221">
        <v>7</v>
      </c>
      <c r="X396" s="221">
        <v>7</v>
      </c>
      <c r="Y396" s="221">
        <v>7</v>
      </c>
      <c r="Z396" s="221">
        <v>7</v>
      </c>
      <c r="AA396" s="221">
        <v>6</v>
      </c>
      <c r="AB396" s="221">
        <v>6</v>
      </c>
      <c r="AC396" s="221">
        <v>6</v>
      </c>
      <c r="AD396" s="221">
        <v>6</v>
      </c>
      <c r="AE396" s="221">
        <v>6</v>
      </c>
      <c r="AF396" s="221">
        <v>6</v>
      </c>
      <c r="AG396" s="221">
        <v>6</v>
      </c>
      <c r="AH396" s="221">
        <v>6</v>
      </c>
      <c r="AI396" s="221">
        <v>6</v>
      </c>
      <c r="AJ396" s="221">
        <v>5</v>
      </c>
      <c r="AK396" s="221">
        <v>5</v>
      </c>
      <c r="AL396" s="221">
        <v>5</v>
      </c>
      <c r="AM396" s="221">
        <v>5</v>
      </c>
    </row>
    <row r="397" spans="1:255">
      <c r="A397" s="70"/>
      <c r="N397" s="70"/>
      <c r="P397" s="77" t="s">
        <v>510</v>
      </c>
      <c r="Q397" s="226">
        <v>3854</v>
      </c>
      <c r="R397" s="226">
        <v>3823</v>
      </c>
      <c r="S397" s="226">
        <v>3836</v>
      </c>
      <c r="T397" s="226">
        <v>3825</v>
      </c>
      <c r="U397" s="226">
        <v>3815</v>
      </c>
      <c r="V397" s="226">
        <v>3783</v>
      </c>
      <c r="W397" s="226">
        <v>3779</v>
      </c>
      <c r="X397" s="226">
        <v>3761</v>
      </c>
      <c r="Y397" s="226">
        <v>3746</v>
      </c>
      <c r="Z397" s="226">
        <v>3706</v>
      </c>
      <c r="AA397" s="226">
        <v>3680</v>
      </c>
      <c r="AB397" s="226">
        <v>3654</v>
      </c>
      <c r="AC397" s="226">
        <v>3631</v>
      </c>
      <c r="AD397" s="226">
        <v>3601</v>
      </c>
      <c r="AE397" s="226">
        <v>3597</v>
      </c>
      <c r="AF397" s="226">
        <v>3584</v>
      </c>
      <c r="AG397" s="226">
        <v>3560</v>
      </c>
      <c r="AH397" s="226">
        <v>3521</v>
      </c>
      <c r="AI397" s="226">
        <v>3515</v>
      </c>
      <c r="AJ397" s="226">
        <v>3497</v>
      </c>
      <c r="AK397" s="226">
        <v>3475</v>
      </c>
      <c r="AL397" s="226">
        <v>3444</v>
      </c>
      <c r="AM397" s="226">
        <v>3441</v>
      </c>
    </row>
    <row r="398" spans="1:255">
      <c r="A398" s="70"/>
      <c r="N398" s="70"/>
      <c r="P398" s="76" t="s">
        <v>36</v>
      </c>
      <c r="Q398" s="221">
        <v>71</v>
      </c>
      <c r="R398" s="221">
        <v>68</v>
      </c>
      <c r="S398" s="221">
        <v>66</v>
      </c>
      <c r="T398" s="221">
        <v>64</v>
      </c>
      <c r="U398" s="221">
        <v>62</v>
      </c>
      <c r="V398" s="221">
        <v>61</v>
      </c>
      <c r="W398" s="221">
        <v>59</v>
      </c>
      <c r="X398" s="221">
        <v>59</v>
      </c>
      <c r="Y398" s="221">
        <v>58</v>
      </c>
      <c r="Z398" s="221">
        <v>57</v>
      </c>
      <c r="AA398" s="221">
        <v>57</v>
      </c>
      <c r="AB398" s="221">
        <v>57</v>
      </c>
      <c r="AC398" s="221">
        <v>57</v>
      </c>
      <c r="AD398" s="221">
        <v>57</v>
      </c>
      <c r="AE398" s="221">
        <v>57</v>
      </c>
      <c r="AF398" s="221">
        <v>57</v>
      </c>
      <c r="AG398" s="221">
        <v>56</v>
      </c>
      <c r="AH398" s="221">
        <v>56</v>
      </c>
      <c r="AI398" s="221">
        <v>56</v>
      </c>
      <c r="AJ398" s="221">
        <v>56</v>
      </c>
      <c r="AK398" s="221">
        <v>56</v>
      </c>
      <c r="AL398" s="221">
        <v>56</v>
      </c>
      <c r="AM398" s="221">
        <v>55</v>
      </c>
    </row>
    <row r="399" spans="1:255">
      <c r="A399" s="70"/>
      <c r="N399" s="70"/>
      <c r="P399" s="76" t="s">
        <v>511</v>
      </c>
      <c r="Q399" s="221">
        <v>274</v>
      </c>
      <c r="R399" s="221">
        <v>275</v>
      </c>
      <c r="S399" s="221">
        <v>296</v>
      </c>
      <c r="T399" s="221">
        <v>316</v>
      </c>
      <c r="U399" s="221">
        <v>330</v>
      </c>
      <c r="V399" s="221">
        <v>350</v>
      </c>
      <c r="W399" s="221">
        <v>362</v>
      </c>
      <c r="X399" s="221">
        <v>370</v>
      </c>
      <c r="Y399" s="221">
        <v>374</v>
      </c>
      <c r="Z399" s="221">
        <v>374</v>
      </c>
      <c r="AA399" s="221">
        <v>382</v>
      </c>
      <c r="AB399" s="221">
        <v>383</v>
      </c>
      <c r="AC399" s="221">
        <v>383</v>
      </c>
      <c r="AD399" s="221">
        <v>412</v>
      </c>
      <c r="AE399" s="221">
        <v>421</v>
      </c>
      <c r="AF399" s="221">
        <v>422</v>
      </c>
      <c r="AG399" s="221">
        <v>424</v>
      </c>
      <c r="AH399" s="221">
        <v>426</v>
      </c>
      <c r="AI399" s="221">
        <v>428</v>
      </c>
      <c r="AJ399" s="221">
        <v>438</v>
      </c>
      <c r="AK399" s="221">
        <v>438</v>
      </c>
      <c r="AL399" s="221">
        <v>437</v>
      </c>
      <c r="AM399" s="221">
        <v>437</v>
      </c>
    </row>
    <row r="400" spans="1:255">
      <c r="A400" s="70"/>
      <c r="N400" s="70"/>
      <c r="P400" s="76" t="s">
        <v>37</v>
      </c>
      <c r="Q400" s="221">
        <v>1021</v>
      </c>
      <c r="R400" s="221">
        <v>986</v>
      </c>
      <c r="S400" s="221">
        <v>863</v>
      </c>
      <c r="T400" s="221">
        <v>836</v>
      </c>
      <c r="U400" s="221">
        <v>840</v>
      </c>
      <c r="V400" s="221">
        <v>934</v>
      </c>
      <c r="W400" s="221">
        <v>936</v>
      </c>
      <c r="X400" s="221">
        <v>884</v>
      </c>
      <c r="Y400" s="221">
        <v>886</v>
      </c>
      <c r="Z400" s="221">
        <v>899</v>
      </c>
      <c r="AA400" s="221">
        <v>832</v>
      </c>
      <c r="AB400" s="221">
        <v>931</v>
      </c>
      <c r="AC400" s="221">
        <v>988</v>
      </c>
      <c r="AD400" s="221">
        <v>961</v>
      </c>
      <c r="AE400" s="221">
        <v>871</v>
      </c>
      <c r="AF400" s="221">
        <v>763</v>
      </c>
      <c r="AG400" s="221">
        <v>651</v>
      </c>
      <c r="AH400" s="221">
        <v>609</v>
      </c>
      <c r="AI400" s="221">
        <v>578</v>
      </c>
      <c r="AJ400" s="221">
        <v>593</v>
      </c>
      <c r="AK400" s="221">
        <v>583</v>
      </c>
      <c r="AL400" s="221">
        <v>530</v>
      </c>
      <c r="AM400" s="221">
        <v>502</v>
      </c>
    </row>
    <row r="401" spans="1:255">
      <c r="A401" s="70"/>
      <c r="N401" s="70"/>
      <c r="P401" s="76" t="s">
        <v>512</v>
      </c>
      <c r="Q401" s="83">
        <v>1365</v>
      </c>
      <c r="R401" s="83">
        <v>1329</v>
      </c>
      <c r="S401" s="83">
        <v>1225</v>
      </c>
      <c r="T401" s="83">
        <v>1216</v>
      </c>
      <c r="U401" s="83">
        <v>1231</v>
      </c>
      <c r="V401" s="83">
        <v>1345</v>
      </c>
      <c r="W401" s="83">
        <v>1357</v>
      </c>
      <c r="X401" s="83">
        <v>1312</v>
      </c>
      <c r="Y401" s="83">
        <v>1318</v>
      </c>
      <c r="Z401" s="83">
        <v>1331</v>
      </c>
      <c r="AA401" s="83">
        <v>1272</v>
      </c>
      <c r="AB401" s="83">
        <v>1371</v>
      </c>
      <c r="AC401" s="83">
        <v>1428</v>
      </c>
      <c r="AD401" s="83">
        <v>1430</v>
      </c>
      <c r="AE401" s="83">
        <v>1349</v>
      </c>
      <c r="AF401" s="83">
        <v>1242</v>
      </c>
      <c r="AG401" s="83">
        <v>1132</v>
      </c>
      <c r="AH401" s="83">
        <v>1092</v>
      </c>
      <c r="AI401" s="83">
        <v>1061</v>
      </c>
      <c r="AJ401" s="83">
        <v>1087</v>
      </c>
      <c r="AK401" s="83">
        <v>1077</v>
      </c>
      <c r="AL401" s="83">
        <v>1023</v>
      </c>
      <c r="AM401" s="83">
        <v>994</v>
      </c>
    </row>
    <row r="402" spans="1:255">
      <c r="A402" s="70"/>
      <c r="N402" s="70"/>
      <c r="P402" s="76" t="s">
        <v>513</v>
      </c>
      <c r="Q402" s="221">
        <v>9</v>
      </c>
      <c r="R402" s="221">
        <v>9</v>
      </c>
      <c r="S402" s="221">
        <v>9</v>
      </c>
      <c r="T402" s="221">
        <v>9</v>
      </c>
      <c r="U402" s="221">
        <v>9</v>
      </c>
      <c r="V402" s="221">
        <v>9</v>
      </c>
      <c r="W402" s="221">
        <v>9</v>
      </c>
      <c r="X402" s="221">
        <v>9</v>
      </c>
      <c r="Y402" s="221">
        <v>8</v>
      </c>
      <c r="Z402" s="221">
        <v>9</v>
      </c>
      <c r="AA402" s="221">
        <v>9</v>
      </c>
      <c r="AB402" s="221">
        <v>8</v>
      </c>
      <c r="AC402" s="221">
        <v>9</v>
      </c>
      <c r="AD402" s="221">
        <v>9</v>
      </c>
      <c r="AE402" s="221">
        <v>9</v>
      </c>
      <c r="AF402" s="221">
        <v>8</v>
      </c>
      <c r="AG402" s="221">
        <v>8</v>
      </c>
      <c r="AH402" s="221">
        <v>8</v>
      </c>
      <c r="AI402" s="221">
        <v>8</v>
      </c>
      <c r="AJ402" s="221">
        <v>8</v>
      </c>
      <c r="AK402" s="221">
        <v>8</v>
      </c>
      <c r="AL402" s="221">
        <v>8</v>
      </c>
      <c r="AM402" s="221">
        <v>8</v>
      </c>
    </row>
    <row r="403" spans="1:255">
      <c r="A403" s="70"/>
      <c r="N403" s="70"/>
      <c r="P403" s="76" t="s">
        <v>514</v>
      </c>
      <c r="Q403" s="83">
        <v>5228</v>
      </c>
      <c r="R403" s="83">
        <v>5161</v>
      </c>
      <c r="S403" s="83">
        <v>5069</v>
      </c>
      <c r="T403" s="83">
        <v>5050</v>
      </c>
      <c r="U403" s="83">
        <v>5055</v>
      </c>
      <c r="V403" s="83">
        <v>5137</v>
      </c>
      <c r="W403" s="83">
        <v>5146</v>
      </c>
      <c r="X403" s="83">
        <v>5081</v>
      </c>
      <c r="Y403" s="83">
        <v>5072</v>
      </c>
      <c r="Z403" s="83">
        <v>5046</v>
      </c>
      <c r="AA403" s="83">
        <v>4960</v>
      </c>
      <c r="AB403" s="83">
        <v>5034</v>
      </c>
      <c r="AC403" s="83">
        <v>5068</v>
      </c>
      <c r="AD403" s="83">
        <v>5040</v>
      </c>
      <c r="AE403" s="83">
        <v>4954</v>
      </c>
      <c r="AF403" s="83">
        <v>4835</v>
      </c>
      <c r="AG403" s="83">
        <v>4700</v>
      </c>
      <c r="AH403" s="83">
        <v>4621</v>
      </c>
      <c r="AI403" s="83">
        <v>4585</v>
      </c>
      <c r="AJ403" s="83">
        <v>4591</v>
      </c>
      <c r="AK403" s="83">
        <v>4560</v>
      </c>
      <c r="AL403" s="83">
        <v>4475</v>
      </c>
      <c r="AM403" s="83">
        <v>4443</v>
      </c>
    </row>
    <row r="404" spans="1:255">
      <c r="A404" s="70"/>
      <c r="N404" s="70"/>
      <c r="P404" s="76" t="s">
        <v>38</v>
      </c>
      <c r="Q404" s="83">
        <v>0</v>
      </c>
      <c r="R404" s="83">
        <v>0</v>
      </c>
      <c r="S404" s="83">
        <v>0</v>
      </c>
      <c r="T404" s="83">
        <v>0</v>
      </c>
      <c r="U404" s="83">
        <v>0</v>
      </c>
      <c r="V404" s="83">
        <v>0</v>
      </c>
      <c r="W404" s="83">
        <v>0</v>
      </c>
      <c r="X404" s="83">
        <v>0</v>
      </c>
      <c r="Y404" s="83">
        <v>0</v>
      </c>
      <c r="Z404" s="83">
        <v>0</v>
      </c>
      <c r="AA404" s="83">
        <v>0</v>
      </c>
      <c r="AB404" s="83">
        <v>0</v>
      </c>
      <c r="AC404" s="83">
        <v>0</v>
      </c>
      <c r="AD404" s="83">
        <v>0</v>
      </c>
      <c r="AE404" s="83">
        <v>0</v>
      </c>
      <c r="AF404" s="83">
        <v>0</v>
      </c>
      <c r="AG404" s="83">
        <v>0</v>
      </c>
      <c r="AH404" s="83">
        <v>0</v>
      </c>
      <c r="AI404" s="83">
        <v>0</v>
      </c>
      <c r="AJ404" s="83">
        <v>0</v>
      </c>
      <c r="AK404" s="83">
        <v>0</v>
      </c>
      <c r="AL404" s="83">
        <v>0</v>
      </c>
      <c r="AM404" s="83">
        <v>0</v>
      </c>
    </row>
    <row r="405" spans="1:255">
      <c r="A405" s="70"/>
      <c r="N405" s="70"/>
      <c r="P405" s="77" t="s">
        <v>515</v>
      </c>
      <c r="Q405" s="84">
        <v>5228</v>
      </c>
      <c r="R405" s="84">
        <v>5161</v>
      </c>
      <c r="S405" s="84">
        <v>5069</v>
      </c>
      <c r="T405" s="84">
        <v>5050</v>
      </c>
      <c r="U405" s="84">
        <v>5055</v>
      </c>
      <c r="V405" s="84">
        <v>5137</v>
      </c>
      <c r="W405" s="84">
        <v>5146</v>
      </c>
      <c r="X405" s="84">
        <v>5081</v>
      </c>
      <c r="Y405" s="84">
        <v>5072</v>
      </c>
      <c r="Z405" s="84">
        <v>5046</v>
      </c>
      <c r="AA405" s="84">
        <v>4960</v>
      </c>
      <c r="AB405" s="84">
        <v>5034</v>
      </c>
      <c r="AC405" s="84">
        <v>5068</v>
      </c>
      <c r="AD405" s="84">
        <v>5040</v>
      </c>
      <c r="AE405" s="84">
        <v>4954</v>
      </c>
      <c r="AF405" s="84">
        <v>4835</v>
      </c>
      <c r="AG405" s="84">
        <v>4700</v>
      </c>
      <c r="AH405" s="84">
        <v>4621</v>
      </c>
      <c r="AI405" s="84">
        <v>4585</v>
      </c>
      <c r="AJ405" s="84">
        <v>4591</v>
      </c>
      <c r="AK405" s="84">
        <v>4560</v>
      </c>
      <c r="AL405" s="84">
        <v>4475</v>
      </c>
      <c r="AM405" s="84">
        <v>4443</v>
      </c>
    </row>
    <row r="406" spans="1:255">
      <c r="A406" s="70"/>
      <c r="N406" s="70"/>
      <c r="P406" s="81"/>
      <c r="Q406" s="89"/>
      <c r="R406" s="89"/>
      <c r="S406" s="89"/>
      <c r="T406" s="89"/>
      <c r="U406" s="89"/>
      <c r="V406" s="89"/>
      <c r="W406" s="89"/>
      <c r="X406" s="89"/>
      <c r="Y406" s="89"/>
      <c r="Z406" s="89"/>
      <c r="AA406" s="89"/>
      <c r="AB406" s="89"/>
      <c r="AC406" s="89"/>
      <c r="AD406" s="89"/>
      <c r="AE406" s="89"/>
      <c r="AF406" s="89"/>
      <c r="AG406" s="89"/>
      <c r="AH406" s="89"/>
      <c r="AI406" s="89"/>
      <c r="AJ406" s="89"/>
      <c r="AK406" s="89"/>
      <c r="AL406" s="89"/>
      <c r="AM406" s="89"/>
    </row>
    <row r="407" spans="1:255">
      <c r="A407" s="70"/>
      <c r="N407" s="70"/>
      <c r="P407" s="90" t="s">
        <v>550</v>
      </c>
      <c r="Q407" s="230">
        <f t="shared" ref="Q407:AM407" si="19">Q262</f>
        <v>5673</v>
      </c>
      <c r="R407" s="230">
        <f t="shared" si="19"/>
        <v>5569</v>
      </c>
      <c r="S407" s="230">
        <f t="shared" si="19"/>
        <v>5620</v>
      </c>
      <c r="T407" s="230">
        <f t="shared" si="19"/>
        <v>5649</v>
      </c>
      <c r="U407" s="230">
        <f t="shared" si="19"/>
        <v>5618</v>
      </c>
      <c r="V407" s="230">
        <f t="shared" si="19"/>
        <v>5600</v>
      </c>
      <c r="W407" s="230">
        <f t="shared" si="19"/>
        <v>5632</v>
      </c>
      <c r="X407" s="230">
        <f t="shared" si="19"/>
        <v>5577</v>
      </c>
      <c r="Y407" s="230">
        <f t="shared" si="19"/>
        <v>5560</v>
      </c>
      <c r="Z407" s="230">
        <f t="shared" si="19"/>
        <v>5535</v>
      </c>
      <c r="AA407" s="230">
        <f t="shared" si="19"/>
        <v>5502</v>
      </c>
      <c r="AB407" s="230">
        <f t="shared" si="19"/>
        <v>5487</v>
      </c>
      <c r="AC407" s="230">
        <f t="shared" si="19"/>
        <v>5518</v>
      </c>
      <c r="AD407" s="230">
        <f t="shared" si="19"/>
        <v>5555</v>
      </c>
      <c r="AE407" s="230">
        <f t="shared" si="19"/>
        <v>5503</v>
      </c>
      <c r="AF407" s="230">
        <f t="shared" si="19"/>
        <v>5380</v>
      </c>
      <c r="AG407" s="230">
        <f t="shared" si="19"/>
        <v>5329</v>
      </c>
      <c r="AH407" s="230">
        <f t="shared" si="19"/>
        <v>5218</v>
      </c>
      <c r="AI407" s="230">
        <f t="shared" si="19"/>
        <v>5234</v>
      </c>
      <c r="AJ407" s="230">
        <f t="shared" si="19"/>
        <v>5185</v>
      </c>
      <c r="AK407" s="230">
        <f t="shared" si="19"/>
        <v>5165</v>
      </c>
      <c r="AL407" s="230">
        <f t="shared" si="19"/>
        <v>5090</v>
      </c>
      <c r="AM407" s="230">
        <f t="shared" si="19"/>
        <v>5084</v>
      </c>
    </row>
    <row r="408" spans="1:255">
      <c r="A408" s="70"/>
      <c r="N408" s="70"/>
      <c r="P408" s="45" t="s">
        <v>551</v>
      </c>
      <c r="Q408" s="87">
        <v>360</v>
      </c>
      <c r="R408" s="87">
        <v>319</v>
      </c>
      <c r="S408" s="87">
        <v>265</v>
      </c>
      <c r="T408" s="87">
        <v>281</v>
      </c>
      <c r="U408" s="87">
        <v>288</v>
      </c>
      <c r="V408" s="87">
        <v>328</v>
      </c>
      <c r="W408" s="87">
        <v>300</v>
      </c>
      <c r="X408" s="87">
        <v>277</v>
      </c>
      <c r="Y408" s="87">
        <v>284</v>
      </c>
      <c r="Z408" s="87">
        <v>284</v>
      </c>
      <c r="AA408" s="87">
        <v>267</v>
      </c>
      <c r="AB408" s="87">
        <v>321</v>
      </c>
      <c r="AC408" s="87">
        <v>323</v>
      </c>
      <c r="AD408" s="87">
        <v>289</v>
      </c>
      <c r="AE408" s="87">
        <v>221</v>
      </c>
      <c r="AF408" s="87">
        <v>206</v>
      </c>
      <c r="AG408" s="87">
        <v>168</v>
      </c>
      <c r="AH408" s="87">
        <v>151</v>
      </c>
      <c r="AI408" s="87">
        <v>132</v>
      </c>
      <c r="AJ408" s="87">
        <v>138</v>
      </c>
      <c r="AK408" s="87">
        <v>134</v>
      </c>
      <c r="AL408" s="87">
        <v>118</v>
      </c>
      <c r="AM408" s="87">
        <v>121</v>
      </c>
    </row>
    <row r="409" spans="1:255">
      <c r="A409" s="70"/>
      <c r="N409" s="70"/>
      <c r="P409" s="45" t="s">
        <v>552</v>
      </c>
      <c r="Q409" s="87">
        <v>1021</v>
      </c>
      <c r="R409" s="87">
        <v>986</v>
      </c>
      <c r="S409" s="87">
        <v>863</v>
      </c>
      <c r="T409" s="87">
        <v>836</v>
      </c>
      <c r="U409" s="87">
        <v>840</v>
      </c>
      <c r="V409" s="87">
        <v>934</v>
      </c>
      <c r="W409" s="87">
        <v>936</v>
      </c>
      <c r="X409" s="87">
        <v>884</v>
      </c>
      <c r="Y409" s="87">
        <v>886</v>
      </c>
      <c r="Z409" s="87">
        <v>899</v>
      </c>
      <c r="AA409" s="87">
        <v>832</v>
      </c>
      <c r="AB409" s="87">
        <v>931</v>
      </c>
      <c r="AC409" s="87">
        <v>988</v>
      </c>
      <c r="AD409" s="87">
        <v>961</v>
      </c>
      <c r="AE409" s="87">
        <v>871</v>
      </c>
      <c r="AF409" s="87">
        <v>769</v>
      </c>
      <c r="AG409" s="87">
        <v>696</v>
      </c>
      <c r="AH409" s="87">
        <v>651</v>
      </c>
      <c r="AI409" s="87">
        <v>601</v>
      </c>
      <c r="AJ409" s="87">
        <v>607</v>
      </c>
      <c r="AK409" s="87">
        <v>584</v>
      </c>
      <c r="AL409" s="87">
        <v>530</v>
      </c>
      <c r="AM409" s="87">
        <v>524</v>
      </c>
    </row>
    <row r="410" spans="1:255">
      <c r="A410" s="70"/>
      <c r="N410" s="70"/>
      <c r="P410" s="45" t="s">
        <v>553</v>
      </c>
      <c r="Q410" s="84">
        <f t="shared" ref="Q410:AM410" si="20">Q405-Q400+Q409</f>
        <v>5228</v>
      </c>
      <c r="R410" s="84">
        <f t="shared" si="20"/>
        <v>5161</v>
      </c>
      <c r="S410" s="84">
        <f t="shared" si="20"/>
        <v>5069</v>
      </c>
      <c r="T410" s="84">
        <f t="shared" si="20"/>
        <v>5050</v>
      </c>
      <c r="U410" s="84">
        <f t="shared" si="20"/>
        <v>5055</v>
      </c>
      <c r="V410" s="84">
        <f t="shared" si="20"/>
        <v>5137</v>
      </c>
      <c r="W410" s="84">
        <f t="shared" si="20"/>
        <v>5146</v>
      </c>
      <c r="X410" s="84">
        <f t="shared" si="20"/>
        <v>5081</v>
      </c>
      <c r="Y410" s="84">
        <f t="shared" si="20"/>
        <v>5072</v>
      </c>
      <c r="Z410" s="84">
        <f t="shared" si="20"/>
        <v>5046</v>
      </c>
      <c r="AA410" s="84">
        <f t="shared" si="20"/>
        <v>4960</v>
      </c>
      <c r="AB410" s="84">
        <f t="shared" si="20"/>
        <v>5034</v>
      </c>
      <c r="AC410" s="84">
        <f t="shared" si="20"/>
        <v>5068</v>
      </c>
      <c r="AD410" s="84">
        <f t="shared" si="20"/>
        <v>5040</v>
      </c>
      <c r="AE410" s="84">
        <f t="shared" si="20"/>
        <v>4954</v>
      </c>
      <c r="AF410" s="84">
        <f t="shared" si="20"/>
        <v>4841</v>
      </c>
      <c r="AG410" s="84">
        <f t="shared" si="20"/>
        <v>4745</v>
      </c>
      <c r="AH410" s="84">
        <f t="shared" si="20"/>
        <v>4663</v>
      </c>
      <c r="AI410" s="84">
        <f t="shared" si="20"/>
        <v>4608</v>
      </c>
      <c r="AJ410" s="84">
        <f t="shared" si="20"/>
        <v>4605</v>
      </c>
      <c r="AK410" s="84">
        <f t="shared" si="20"/>
        <v>4561</v>
      </c>
      <c r="AL410" s="84">
        <f t="shared" si="20"/>
        <v>4475</v>
      </c>
      <c r="AM410" s="84">
        <f t="shared" si="20"/>
        <v>4465</v>
      </c>
    </row>
    <row r="411" spans="1:255">
      <c r="A411" s="70"/>
      <c r="N411" s="70"/>
      <c r="P411" s="45" t="s">
        <v>554</v>
      </c>
      <c r="Q411" s="84">
        <f t="shared" ref="Q411:AM411" si="21">Q405-Q400+Q408</f>
        <v>4567</v>
      </c>
      <c r="R411" s="84">
        <f t="shared" si="21"/>
        <v>4494</v>
      </c>
      <c r="S411" s="84">
        <f t="shared" si="21"/>
        <v>4471</v>
      </c>
      <c r="T411" s="84">
        <f t="shared" si="21"/>
        <v>4495</v>
      </c>
      <c r="U411" s="84">
        <f t="shared" si="21"/>
        <v>4503</v>
      </c>
      <c r="V411" s="84">
        <f t="shared" si="21"/>
        <v>4531</v>
      </c>
      <c r="W411" s="84">
        <f t="shared" si="21"/>
        <v>4510</v>
      </c>
      <c r="X411" s="84">
        <f t="shared" si="21"/>
        <v>4474</v>
      </c>
      <c r="Y411" s="84">
        <f t="shared" si="21"/>
        <v>4470</v>
      </c>
      <c r="Z411" s="84">
        <f t="shared" si="21"/>
        <v>4431</v>
      </c>
      <c r="AA411" s="84">
        <f t="shared" si="21"/>
        <v>4395</v>
      </c>
      <c r="AB411" s="84">
        <f t="shared" si="21"/>
        <v>4424</v>
      </c>
      <c r="AC411" s="84">
        <f t="shared" si="21"/>
        <v>4403</v>
      </c>
      <c r="AD411" s="84">
        <f t="shared" si="21"/>
        <v>4368</v>
      </c>
      <c r="AE411" s="84">
        <f t="shared" si="21"/>
        <v>4304</v>
      </c>
      <c r="AF411" s="84">
        <f t="shared" si="21"/>
        <v>4278</v>
      </c>
      <c r="AG411" s="84">
        <f t="shared" si="21"/>
        <v>4217</v>
      </c>
      <c r="AH411" s="84">
        <f t="shared" si="21"/>
        <v>4163</v>
      </c>
      <c r="AI411" s="84">
        <f t="shared" si="21"/>
        <v>4139</v>
      </c>
      <c r="AJ411" s="84">
        <f t="shared" si="21"/>
        <v>4136</v>
      </c>
      <c r="AK411" s="84">
        <f t="shared" si="21"/>
        <v>4111</v>
      </c>
      <c r="AL411" s="84">
        <f t="shared" si="21"/>
        <v>4063</v>
      </c>
      <c r="AM411" s="84">
        <f t="shared" si="21"/>
        <v>4062</v>
      </c>
    </row>
    <row r="412" spans="1:255">
      <c r="A412" s="70"/>
      <c r="N412" s="70"/>
    </row>
    <row r="413" spans="1:255">
      <c r="A413" s="70"/>
      <c r="N413" s="70"/>
    </row>
    <row r="414" spans="1:255" s="71" customFormat="1">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c r="CB414" s="70"/>
      <c r="CC414" s="70"/>
      <c r="CD414" s="70"/>
      <c r="CE414" s="70"/>
      <c r="CF414" s="70"/>
      <c r="CG414" s="70"/>
      <c r="CH414" s="70"/>
      <c r="CI414" s="70"/>
      <c r="CJ414" s="70"/>
      <c r="CK414" s="70"/>
      <c r="CL414" s="70"/>
      <c r="CM414" s="70"/>
      <c r="CN414" s="70"/>
      <c r="CO414" s="70"/>
      <c r="CP414" s="70"/>
      <c r="CQ414" s="70"/>
      <c r="CR414" s="70"/>
      <c r="CS414" s="70"/>
      <c r="CT414" s="70"/>
      <c r="CU414" s="70"/>
      <c r="CV414" s="70"/>
      <c r="CW414" s="70"/>
      <c r="CX414" s="70"/>
      <c r="CY414" s="70"/>
      <c r="CZ414" s="70"/>
      <c r="DA414" s="70"/>
      <c r="DB414" s="70"/>
      <c r="DC414" s="70"/>
      <c r="DD414" s="70"/>
      <c r="DE414" s="70"/>
      <c r="DF414" s="70"/>
      <c r="DG414" s="70"/>
      <c r="DH414" s="70"/>
      <c r="DI414" s="70"/>
      <c r="DJ414" s="70"/>
      <c r="DK414" s="70"/>
      <c r="DL414" s="70"/>
      <c r="DM414" s="70"/>
      <c r="DN414" s="70"/>
      <c r="DO414" s="70"/>
      <c r="DP414" s="70"/>
      <c r="DQ414" s="70"/>
      <c r="DR414" s="70"/>
      <c r="DS414" s="70"/>
      <c r="DT414" s="70"/>
      <c r="DU414" s="70"/>
      <c r="DV414" s="70"/>
      <c r="DW414" s="70"/>
      <c r="DX414" s="70"/>
      <c r="DY414" s="70"/>
      <c r="DZ414" s="70"/>
      <c r="EA414" s="70"/>
      <c r="EB414" s="70"/>
      <c r="EC414" s="70"/>
      <c r="ED414" s="70"/>
      <c r="EE414" s="70"/>
      <c r="EF414" s="70"/>
      <c r="EG414" s="70"/>
      <c r="EH414" s="70"/>
      <c r="EI414" s="70"/>
      <c r="EJ414" s="70"/>
      <c r="EK414" s="70"/>
      <c r="EL414" s="70"/>
      <c r="EM414" s="70"/>
      <c r="EN414" s="70"/>
      <c r="EO414" s="70"/>
      <c r="EP414" s="70"/>
      <c r="EQ414" s="70"/>
      <c r="ER414" s="70"/>
      <c r="ES414" s="70"/>
      <c r="ET414" s="70"/>
      <c r="EU414" s="70"/>
      <c r="EV414" s="70"/>
      <c r="EW414" s="70"/>
      <c r="EX414" s="70"/>
      <c r="EY414" s="70"/>
      <c r="EZ414" s="70"/>
      <c r="FA414" s="70"/>
      <c r="FB414" s="70"/>
      <c r="FC414" s="70"/>
      <c r="FD414" s="70"/>
      <c r="FE414" s="70"/>
      <c r="FF414" s="70"/>
      <c r="FG414" s="70"/>
      <c r="FH414" s="70"/>
      <c r="FI414" s="70"/>
      <c r="FJ414" s="70"/>
      <c r="FK414" s="70"/>
      <c r="FL414" s="70"/>
      <c r="FM414" s="70"/>
      <c r="FN414" s="70"/>
      <c r="FO414" s="70"/>
      <c r="FP414" s="70"/>
      <c r="FQ414" s="70"/>
      <c r="FR414" s="70"/>
      <c r="FS414" s="70"/>
      <c r="FT414" s="70"/>
      <c r="FU414" s="70"/>
      <c r="FV414" s="70"/>
      <c r="FW414" s="70"/>
      <c r="FX414" s="70"/>
      <c r="FY414" s="70"/>
      <c r="FZ414" s="70"/>
      <c r="GA414" s="70"/>
      <c r="GB414" s="70"/>
      <c r="GC414" s="70"/>
      <c r="GD414" s="70"/>
      <c r="GE414" s="70"/>
      <c r="GF414" s="70"/>
      <c r="GG414" s="70"/>
      <c r="GH414" s="70"/>
      <c r="GI414" s="70"/>
      <c r="GJ414" s="70"/>
      <c r="GK414" s="70"/>
      <c r="GL414" s="70"/>
      <c r="GM414" s="70"/>
      <c r="GN414" s="70"/>
      <c r="GO414" s="70"/>
      <c r="GP414" s="70"/>
      <c r="GQ414" s="70"/>
      <c r="GR414" s="70"/>
      <c r="GS414" s="70"/>
      <c r="GT414" s="70"/>
      <c r="GU414" s="70"/>
      <c r="GV414" s="70"/>
      <c r="GW414" s="70"/>
      <c r="GX414" s="70"/>
      <c r="GY414" s="70"/>
      <c r="GZ414" s="70"/>
      <c r="HA414" s="70"/>
      <c r="HB414" s="70"/>
      <c r="HC414" s="70"/>
      <c r="HD414" s="70"/>
      <c r="HE414" s="70"/>
      <c r="HF414" s="70"/>
      <c r="HG414" s="70"/>
      <c r="HH414" s="70"/>
      <c r="HI414" s="70"/>
      <c r="HJ414" s="70"/>
      <c r="HK414" s="70"/>
      <c r="HL414" s="70"/>
      <c r="HM414" s="70"/>
      <c r="HN414" s="70"/>
      <c r="HO414" s="70"/>
      <c r="HP414" s="70"/>
      <c r="HQ414" s="70"/>
      <c r="HR414" s="70"/>
      <c r="HS414" s="70"/>
      <c r="HT414" s="70"/>
      <c r="HU414" s="70"/>
      <c r="HV414" s="70"/>
      <c r="HW414" s="70"/>
      <c r="HX414" s="70"/>
      <c r="HY414" s="70"/>
      <c r="HZ414" s="70"/>
      <c r="IA414" s="70"/>
      <c r="IB414" s="70"/>
      <c r="IC414" s="70"/>
      <c r="ID414" s="70"/>
      <c r="IE414" s="70"/>
      <c r="IF414" s="70"/>
      <c r="IG414" s="70"/>
      <c r="IH414" s="70"/>
      <c r="II414" s="70"/>
      <c r="IJ414" s="70"/>
      <c r="IK414" s="70"/>
      <c r="IL414" s="70"/>
      <c r="IM414" s="70"/>
      <c r="IN414" s="70"/>
      <c r="IO414" s="70"/>
      <c r="IP414" s="70"/>
      <c r="IQ414" s="70"/>
      <c r="IR414" s="70"/>
      <c r="IS414" s="70"/>
      <c r="IT414" s="70"/>
      <c r="IU414" s="70"/>
    </row>
    <row r="415" spans="1:255">
      <c r="A415" s="70"/>
      <c r="C415" s="91" t="s">
        <v>556</v>
      </c>
      <c r="D415" s="92"/>
      <c r="E415" s="92"/>
      <c r="F415" s="92"/>
      <c r="G415" s="92"/>
      <c r="H415" s="92"/>
      <c r="I415" s="92"/>
      <c r="N415" s="70"/>
    </row>
    <row r="416" spans="1:255">
      <c r="A416" s="70"/>
      <c r="C416" s="73" t="s">
        <v>502</v>
      </c>
      <c r="N416" s="70"/>
      <c r="P416" s="73"/>
    </row>
    <row r="417" spans="1:21">
      <c r="A417" s="70"/>
      <c r="N417" s="70"/>
      <c r="P417" s="72" t="s">
        <v>548</v>
      </c>
    </row>
    <row r="418" spans="1:21">
      <c r="A418" s="70"/>
      <c r="N418" s="70"/>
    </row>
    <row r="419" spans="1:21">
      <c r="A419" s="70"/>
      <c r="N419" s="70"/>
      <c r="P419" s="81" t="s">
        <v>519</v>
      </c>
      <c r="Q419" s="82" t="s">
        <v>9</v>
      </c>
      <c r="R419" s="82" t="s">
        <v>10</v>
      </c>
      <c r="S419" s="82" t="s">
        <v>11</v>
      </c>
      <c r="T419" s="82" t="s">
        <v>39</v>
      </c>
      <c r="U419" s="82" t="s">
        <v>520</v>
      </c>
    </row>
    <row r="420" spans="1:21">
      <c r="A420" s="70"/>
      <c r="N420" s="70"/>
      <c r="P420" s="76" t="s">
        <v>504</v>
      </c>
      <c r="Q420" s="221">
        <v>2654</v>
      </c>
      <c r="R420" s="221">
        <v>2616</v>
      </c>
      <c r="S420" s="221">
        <v>2602</v>
      </c>
      <c r="T420" s="221">
        <v>2579</v>
      </c>
      <c r="U420" s="221">
        <v>2563</v>
      </c>
    </row>
    <row r="421" spans="1:21">
      <c r="A421" s="70"/>
      <c r="N421" s="70"/>
      <c r="P421" s="76" t="s">
        <v>505</v>
      </c>
      <c r="Q421" s="221">
        <v>389</v>
      </c>
      <c r="R421" s="221">
        <v>388</v>
      </c>
      <c r="S421" s="221">
        <v>395</v>
      </c>
      <c r="T421" s="221">
        <v>397</v>
      </c>
      <c r="U421" s="221">
        <v>398</v>
      </c>
    </row>
    <row r="422" spans="1:21">
      <c r="A422" s="70"/>
      <c r="N422" s="70"/>
      <c r="P422" s="76" t="s">
        <v>506</v>
      </c>
      <c r="Q422" s="221">
        <v>413</v>
      </c>
      <c r="R422" s="221">
        <v>419</v>
      </c>
      <c r="S422" s="221">
        <v>435</v>
      </c>
      <c r="T422" s="221">
        <v>448</v>
      </c>
      <c r="U422" s="221">
        <v>450</v>
      </c>
    </row>
    <row r="423" spans="1:21">
      <c r="A423" s="70"/>
      <c r="N423" s="70"/>
      <c r="P423" s="76" t="s">
        <v>507</v>
      </c>
      <c r="Q423" s="221">
        <v>3456</v>
      </c>
      <c r="R423" s="221">
        <v>3423</v>
      </c>
      <c r="S423" s="221">
        <v>3432</v>
      </c>
      <c r="T423" s="221">
        <v>3424</v>
      </c>
      <c r="U423" s="221">
        <v>3411</v>
      </c>
    </row>
    <row r="424" spans="1:21">
      <c r="A424" s="70"/>
      <c r="N424" s="70"/>
      <c r="P424" s="76" t="s">
        <v>508</v>
      </c>
      <c r="Q424" s="221">
        <v>415</v>
      </c>
      <c r="R424" s="221">
        <v>416</v>
      </c>
      <c r="S424" s="221">
        <v>422</v>
      </c>
      <c r="T424" s="221">
        <v>424</v>
      </c>
      <c r="U424" s="221">
        <v>427</v>
      </c>
    </row>
    <row r="425" spans="1:21">
      <c r="A425" s="70"/>
      <c r="N425" s="70"/>
      <c r="P425" s="76" t="s">
        <v>509</v>
      </c>
      <c r="Q425" s="221">
        <v>8</v>
      </c>
      <c r="R425" s="221">
        <v>7</v>
      </c>
      <c r="S425" s="221">
        <v>7</v>
      </c>
      <c r="T425" s="221">
        <v>7</v>
      </c>
      <c r="U425" s="221">
        <v>7</v>
      </c>
    </row>
    <row r="426" spans="1:21">
      <c r="A426" s="70"/>
      <c r="N426" s="70"/>
      <c r="P426" s="77" t="s">
        <v>510</v>
      </c>
      <c r="Q426" s="226">
        <v>3879</v>
      </c>
      <c r="R426" s="226">
        <v>3847</v>
      </c>
      <c r="S426" s="226">
        <v>3861</v>
      </c>
      <c r="T426" s="226">
        <v>3855</v>
      </c>
      <c r="U426" s="226">
        <v>3846</v>
      </c>
    </row>
    <row r="427" spans="1:21">
      <c r="A427" s="70"/>
      <c r="N427" s="70"/>
      <c r="P427" s="76" t="s">
        <v>36</v>
      </c>
      <c r="Q427" s="221">
        <v>69</v>
      </c>
      <c r="R427" s="221">
        <v>67</v>
      </c>
      <c r="S427" s="221">
        <v>64</v>
      </c>
      <c r="T427" s="221">
        <v>62</v>
      </c>
      <c r="U427" s="221">
        <v>61</v>
      </c>
    </row>
    <row r="428" spans="1:21">
      <c r="A428" s="70"/>
      <c r="N428" s="70"/>
      <c r="P428" s="76" t="s">
        <v>511</v>
      </c>
      <c r="Q428" s="221">
        <v>274</v>
      </c>
      <c r="R428" s="221">
        <v>275</v>
      </c>
      <c r="S428" s="221">
        <v>296</v>
      </c>
      <c r="T428" s="221">
        <v>316</v>
      </c>
      <c r="U428" s="221">
        <v>330</v>
      </c>
    </row>
    <row r="429" spans="1:21">
      <c r="A429" s="70"/>
      <c r="N429" s="70"/>
      <c r="P429" s="76" t="s">
        <v>37</v>
      </c>
      <c r="Q429" s="221">
        <v>960</v>
      </c>
      <c r="R429" s="221">
        <v>944</v>
      </c>
      <c r="S429" s="221">
        <v>848</v>
      </c>
      <c r="T429" s="221">
        <v>762</v>
      </c>
      <c r="U429" s="221">
        <v>770</v>
      </c>
    </row>
    <row r="430" spans="1:21">
      <c r="A430" s="70"/>
      <c r="N430" s="70"/>
      <c r="P430" s="76" t="s">
        <v>512</v>
      </c>
      <c r="Q430" s="83">
        <v>1303</v>
      </c>
      <c r="R430" s="83">
        <v>1285</v>
      </c>
      <c r="S430" s="83">
        <v>1207</v>
      </c>
      <c r="T430" s="83">
        <v>1140</v>
      </c>
      <c r="U430" s="83">
        <v>1161</v>
      </c>
    </row>
    <row r="431" spans="1:21">
      <c r="A431" s="70"/>
      <c r="N431" s="70"/>
      <c r="P431" s="76" t="s">
        <v>513</v>
      </c>
      <c r="Q431" s="221">
        <v>9</v>
      </c>
      <c r="R431" s="221">
        <v>9</v>
      </c>
      <c r="S431" s="221">
        <v>9</v>
      </c>
      <c r="T431" s="221">
        <v>8</v>
      </c>
      <c r="U431" s="221">
        <v>8</v>
      </c>
    </row>
    <row r="432" spans="1:21">
      <c r="A432" s="70"/>
      <c r="N432" s="70"/>
      <c r="P432" s="76" t="s">
        <v>514</v>
      </c>
      <c r="Q432" s="83">
        <v>5191</v>
      </c>
      <c r="R432" s="83">
        <v>5141</v>
      </c>
      <c r="S432" s="83">
        <v>5077</v>
      </c>
      <c r="T432" s="83">
        <v>5004</v>
      </c>
      <c r="U432" s="83">
        <v>5015</v>
      </c>
    </row>
    <row r="433" spans="1:255">
      <c r="A433" s="70"/>
      <c r="N433" s="70"/>
      <c r="P433" s="76" t="s">
        <v>38</v>
      </c>
      <c r="Q433" s="83">
        <v>0</v>
      </c>
      <c r="R433" s="83">
        <v>0</v>
      </c>
      <c r="S433" s="83">
        <v>0</v>
      </c>
      <c r="T433" s="83">
        <v>0</v>
      </c>
      <c r="U433" s="83">
        <v>0</v>
      </c>
    </row>
    <row r="434" spans="1:255">
      <c r="A434" s="70"/>
      <c r="N434" s="70"/>
      <c r="P434" s="77" t="s">
        <v>515</v>
      </c>
      <c r="Q434" s="84">
        <v>5191</v>
      </c>
      <c r="R434" s="84">
        <v>5141</v>
      </c>
      <c r="S434" s="84">
        <v>5077</v>
      </c>
      <c r="T434" s="84">
        <v>5004</v>
      </c>
      <c r="U434" s="84">
        <v>5015</v>
      </c>
    </row>
    <row r="435" spans="1:255">
      <c r="A435" s="70"/>
      <c r="N435" s="70"/>
      <c r="P435" s="81"/>
      <c r="Q435" s="89"/>
      <c r="R435" s="89"/>
      <c r="S435" s="89"/>
      <c r="T435" s="89"/>
      <c r="U435" s="89"/>
    </row>
    <row r="436" spans="1:255">
      <c r="A436" s="70"/>
      <c r="N436" s="70"/>
      <c r="P436" s="90" t="s">
        <v>550</v>
      </c>
      <c r="Q436" s="230">
        <f t="shared" ref="Q436:U436" si="22">Q291</f>
        <v>5749</v>
      </c>
      <c r="R436" s="230">
        <f t="shared" si="22"/>
        <v>5731</v>
      </c>
      <c r="S436" s="230">
        <f t="shared" si="22"/>
        <v>5772</v>
      </c>
      <c r="T436" s="230">
        <f t="shared" si="22"/>
        <v>5775</v>
      </c>
      <c r="U436" s="230">
        <f t="shared" si="22"/>
        <v>5620</v>
      </c>
    </row>
    <row r="437" spans="1:255">
      <c r="A437" s="70"/>
      <c r="N437" s="70"/>
      <c r="P437" s="45" t="s">
        <v>551</v>
      </c>
      <c r="Q437" s="87">
        <v>308</v>
      </c>
      <c r="R437" s="87">
        <v>256</v>
      </c>
      <c r="S437" s="87">
        <v>232</v>
      </c>
      <c r="T437" s="87">
        <v>195</v>
      </c>
      <c r="U437" s="87">
        <v>198</v>
      </c>
    </row>
    <row r="438" spans="1:255">
      <c r="A438" s="70"/>
      <c r="N438" s="70"/>
      <c r="P438" s="45" t="s">
        <v>552</v>
      </c>
      <c r="Q438" s="87">
        <v>960</v>
      </c>
      <c r="R438" s="87">
        <v>944</v>
      </c>
      <c r="S438" s="87">
        <v>848</v>
      </c>
      <c r="T438" s="87">
        <v>762</v>
      </c>
      <c r="U438" s="87">
        <v>770</v>
      </c>
    </row>
    <row r="439" spans="1:255">
      <c r="A439" s="70"/>
      <c r="N439" s="70"/>
      <c r="P439" s="45" t="s">
        <v>553</v>
      </c>
      <c r="Q439" s="84">
        <f>Q434</f>
        <v>5191</v>
      </c>
      <c r="R439" s="84">
        <f t="shared" ref="R439:U439" si="23">R434</f>
        <v>5141</v>
      </c>
      <c r="S439" s="84">
        <f t="shared" si="23"/>
        <v>5077</v>
      </c>
      <c r="T439" s="84">
        <f t="shared" si="23"/>
        <v>5004</v>
      </c>
      <c r="U439" s="84">
        <f t="shared" si="23"/>
        <v>5015</v>
      </c>
    </row>
    <row r="440" spans="1:255">
      <c r="A440" s="70"/>
      <c r="N440" s="70"/>
      <c r="P440" s="45" t="s">
        <v>554</v>
      </c>
      <c r="Q440" s="84">
        <f t="shared" ref="Q440:U440" si="24">Q434-Q429+Q437</f>
        <v>4539</v>
      </c>
      <c r="R440" s="84">
        <f t="shared" si="24"/>
        <v>4453</v>
      </c>
      <c r="S440" s="84">
        <f t="shared" si="24"/>
        <v>4461</v>
      </c>
      <c r="T440" s="84">
        <f t="shared" si="24"/>
        <v>4437</v>
      </c>
      <c r="U440" s="84">
        <f t="shared" si="24"/>
        <v>4443</v>
      </c>
    </row>
    <row r="441" spans="1:255">
      <c r="A441" s="70"/>
      <c r="N441" s="70"/>
    </row>
    <row r="442" spans="1:255">
      <c r="A442" s="70"/>
      <c r="N442" s="70"/>
    </row>
    <row r="443" spans="1:255" s="71" customFormat="1">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c r="CB443" s="70"/>
      <c r="CC443" s="70"/>
      <c r="CD443" s="70"/>
      <c r="CE443" s="70"/>
      <c r="CF443" s="70"/>
      <c r="CG443" s="70"/>
      <c r="CH443" s="70"/>
      <c r="CI443" s="70"/>
      <c r="CJ443" s="70"/>
      <c r="CK443" s="70"/>
      <c r="CL443" s="70"/>
      <c r="CM443" s="70"/>
      <c r="CN443" s="70"/>
      <c r="CO443" s="70"/>
      <c r="CP443" s="70"/>
      <c r="CQ443" s="70"/>
      <c r="CR443" s="70"/>
      <c r="CS443" s="70"/>
      <c r="CT443" s="70"/>
      <c r="CU443" s="70"/>
      <c r="CV443" s="70"/>
      <c r="CW443" s="70"/>
      <c r="CX443" s="70"/>
      <c r="CY443" s="70"/>
      <c r="CZ443" s="70"/>
      <c r="DA443" s="70"/>
      <c r="DB443" s="70"/>
      <c r="DC443" s="70"/>
      <c r="DD443" s="70"/>
      <c r="DE443" s="70"/>
      <c r="DF443" s="70"/>
      <c r="DG443" s="70"/>
      <c r="DH443" s="70"/>
      <c r="DI443" s="70"/>
      <c r="DJ443" s="70"/>
      <c r="DK443" s="70"/>
      <c r="DL443" s="70"/>
      <c r="DM443" s="70"/>
      <c r="DN443" s="70"/>
      <c r="DO443" s="70"/>
      <c r="DP443" s="70"/>
      <c r="DQ443" s="70"/>
      <c r="DR443" s="70"/>
      <c r="DS443" s="70"/>
      <c r="DT443" s="70"/>
      <c r="DU443" s="70"/>
      <c r="DV443" s="70"/>
      <c r="DW443" s="70"/>
      <c r="DX443" s="70"/>
      <c r="DY443" s="70"/>
      <c r="DZ443" s="70"/>
      <c r="EA443" s="70"/>
      <c r="EB443" s="70"/>
      <c r="EC443" s="70"/>
      <c r="ED443" s="70"/>
      <c r="EE443" s="70"/>
      <c r="EF443" s="70"/>
      <c r="EG443" s="70"/>
      <c r="EH443" s="70"/>
      <c r="EI443" s="70"/>
      <c r="EJ443" s="70"/>
      <c r="EK443" s="70"/>
      <c r="EL443" s="70"/>
      <c r="EM443" s="70"/>
      <c r="EN443" s="70"/>
      <c r="EO443" s="70"/>
      <c r="EP443" s="70"/>
      <c r="EQ443" s="70"/>
      <c r="ER443" s="70"/>
      <c r="ES443" s="70"/>
      <c r="ET443" s="70"/>
      <c r="EU443" s="70"/>
      <c r="EV443" s="70"/>
      <c r="EW443" s="70"/>
      <c r="EX443" s="70"/>
      <c r="EY443" s="70"/>
      <c r="EZ443" s="70"/>
      <c r="FA443" s="70"/>
      <c r="FB443" s="70"/>
      <c r="FC443" s="70"/>
      <c r="FD443" s="70"/>
      <c r="FE443" s="70"/>
      <c r="FF443" s="70"/>
      <c r="FG443" s="70"/>
      <c r="FH443" s="70"/>
      <c r="FI443" s="70"/>
      <c r="FJ443" s="70"/>
      <c r="FK443" s="70"/>
      <c r="FL443" s="70"/>
      <c r="FM443" s="70"/>
      <c r="FN443" s="70"/>
      <c r="FO443" s="70"/>
      <c r="FP443" s="70"/>
      <c r="FQ443" s="70"/>
      <c r="FR443" s="70"/>
      <c r="FS443" s="70"/>
      <c r="FT443" s="70"/>
      <c r="FU443" s="70"/>
      <c r="FV443" s="70"/>
      <c r="FW443" s="70"/>
      <c r="FX443" s="70"/>
      <c r="FY443" s="70"/>
      <c r="FZ443" s="70"/>
      <c r="GA443" s="70"/>
      <c r="GB443" s="70"/>
      <c r="GC443" s="70"/>
      <c r="GD443" s="70"/>
      <c r="GE443" s="70"/>
      <c r="GF443" s="70"/>
      <c r="GG443" s="70"/>
      <c r="GH443" s="70"/>
      <c r="GI443" s="70"/>
      <c r="GJ443" s="70"/>
      <c r="GK443" s="70"/>
      <c r="GL443" s="70"/>
      <c r="GM443" s="70"/>
      <c r="GN443" s="70"/>
      <c r="GO443" s="70"/>
      <c r="GP443" s="70"/>
      <c r="GQ443" s="70"/>
      <c r="GR443" s="70"/>
      <c r="GS443" s="70"/>
      <c r="GT443" s="70"/>
      <c r="GU443" s="70"/>
      <c r="GV443" s="70"/>
      <c r="GW443" s="70"/>
      <c r="GX443" s="70"/>
      <c r="GY443" s="70"/>
      <c r="GZ443" s="70"/>
      <c r="HA443" s="70"/>
      <c r="HB443" s="70"/>
      <c r="HC443" s="70"/>
      <c r="HD443" s="70"/>
      <c r="HE443" s="70"/>
      <c r="HF443" s="70"/>
      <c r="HG443" s="70"/>
      <c r="HH443" s="70"/>
      <c r="HI443" s="70"/>
      <c r="HJ443" s="70"/>
      <c r="HK443" s="70"/>
      <c r="HL443" s="70"/>
      <c r="HM443" s="70"/>
      <c r="HN443" s="70"/>
      <c r="HO443" s="70"/>
      <c r="HP443" s="70"/>
      <c r="HQ443" s="70"/>
      <c r="HR443" s="70"/>
      <c r="HS443" s="70"/>
      <c r="HT443" s="70"/>
      <c r="HU443" s="70"/>
      <c r="HV443" s="70"/>
      <c r="HW443" s="70"/>
      <c r="HX443" s="70"/>
      <c r="HY443" s="70"/>
      <c r="HZ443" s="70"/>
      <c r="IA443" s="70"/>
      <c r="IB443" s="70"/>
      <c r="IC443" s="70"/>
      <c r="ID443" s="70"/>
      <c r="IE443" s="70"/>
      <c r="IF443" s="70"/>
      <c r="IG443" s="70"/>
      <c r="IH443" s="70"/>
      <c r="II443" s="70"/>
      <c r="IJ443" s="70"/>
      <c r="IK443" s="70"/>
      <c r="IL443" s="70"/>
      <c r="IM443" s="70"/>
      <c r="IN443" s="70"/>
      <c r="IO443" s="70"/>
      <c r="IP443" s="70"/>
      <c r="IQ443" s="70"/>
      <c r="IR443" s="70"/>
      <c r="IS443" s="70"/>
      <c r="IT443" s="70"/>
      <c r="IU443" s="70"/>
    </row>
  </sheetData>
  <conditionalFormatting sqref="Q170:AH172 Q228:AH230 Q257:AH259">
    <cfRule type="cellIs" dxfId="2" priority="3" stopIfTrue="1" operator="lessThanOrEqual">
      <formula>0</formula>
    </cfRule>
  </conditionalFormatting>
  <conditionalFormatting sqref="Q286:U288">
    <cfRule type="cellIs" dxfId="1" priority="2" stopIfTrue="1" operator="lessThanOrEqual">
      <formula>0</formula>
    </cfRule>
  </conditionalFormatting>
  <conditionalFormatting sqref="Q199:AH201">
    <cfRule type="cellIs" dxfId="0" priority="1" stopIfTrue="1" operator="lessThanOrEqual">
      <formula>0</formula>
    </cfRule>
  </conditionalFormatting>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B2:AN35"/>
  <sheetViews>
    <sheetView showGridLines="0" zoomScale="85" zoomScaleNormal="85" workbookViewId="0">
      <selection activeCell="B2" sqref="B2"/>
    </sheetView>
  </sheetViews>
  <sheetFormatPr defaultRowHeight="14.25"/>
  <cols>
    <col min="1" max="12" width="9.140625" style="183"/>
    <col min="13" max="13" width="14.85546875" style="183" customWidth="1"/>
    <col min="14" max="14" width="19.42578125" style="183" customWidth="1"/>
    <col min="15" max="22" width="10.28515625" style="184" customWidth="1"/>
    <col min="23" max="40" width="9.140625" style="183"/>
    <col min="41" max="41" width="21.28515625" style="183" customWidth="1"/>
    <col min="42" max="42" width="9.140625" style="183"/>
    <col min="43" max="43" width="11.140625" style="183" customWidth="1"/>
    <col min="44" max="16384" width="9.140625" style="183"/>
  </cols>
  <sheetData>
    <row r="2" spans="2:40" ht="15.75">
      <c r="B2" s="182" t="s">
        <v>696</v>
      </c>
    </row>
    <row r="4" spans="2:40">
      <c r="M4" s="183" t="s">
        <v>694</v>
      </c>
    </row>
    <row r="6" spans="2:40" ht="15">
      <c r="L6" s="185"/>
      <c r="M6" s="260" t="s">
        <v>695</v>
      </c>
      <c r="N6" s="186" t="s">
        <v>0</v>
      </c>
      <c r="O6" s="186">
        <v>2010</v>
      </c>
      <c r="P6" s="186">
        <v>2011</v>
      </c>
      <c r="Q6" s="186">
        <v>2012</v>
      </c>
      <c r="R6" s="186">
        <v>2013</v>
      </c>
      <c r="S6" s="186">
        <v>2014</v>
      </c>
      <c r="T6" s="186">
        <v>2015</v>
      </c>
      <c r="U6" s="186">
        <v>2016</v>
      </c>
      <c r="V6" s="186">
        <v>2017</v>
      </c>
      <c r="W6" s="186">
        <v>2018</v>
      </c>
      <c r="X6" s="186">
        <v>2019</v>
      </c>
      <c r="Y6" s="186">
        <v>2020</v>
      </c>
      <c r="Z6" s="186">
        <v>2021</v>
      </c>
      <c r="AA6" s="186">
        <v>2022</v>
      </c>
      <c r="AB6" s="186">
        <v>2023</v>
      </c>
      <c r="AC6" s="186">
        <v>2024</v>
      </c>
      <c r="AD6" s="186">
        <v>2025</v>
      </c>
      <c r="AE6" s="186">
        <v>2026</v>
      </c>
      <c r="AF6" s="186">
        <v>2027</v>
      </c>
      <c r="AG6" s="186">
        <v>2028</v>
      </c>
      <c r="AH6" s="186">
        <v>2029</v>
      </c>
      <c r="AI6" s="186">
        <v>2030</v>
      </c>
      <c r="AJ6" s="186">
        <v>2031</v>
      </c>
      <c r="AK6" s="186">
        <v>2032</v>
      </c>
      <c r="AL6" s="186">
        <v>2033</v>
      </c>
      <c r="AM6" s="186">
        <v>2034</v>
      </c>
      <c r="AN6" s="186">
        <v>2035</v>
      </c>
    </row>
    <row r="7" spans="2:40" ht="15">
      <c r="M7" s="261"/>
      <c r="N7" s="186" t="s">
        <v>81</v>
      </c>
      <c r="O7" s="187">
        <v>358.82877630645993</v>
      </c>
      <c r="P7" s="187">
        <v>343.01332008077338</v>
      </c>
      <c r="Q7" s="187">
        <v>343.10800769848817</v>
      </c>
      <c r="R7" s="187">
        <v>337.34285969539218</v>
      </c>
      <c r="S7" s="187">
        <v>321.52767363261569</v>
      </c>
      <c r="T7" s="187">
        <v>326.85581143836276</v>
      </c>
      <c r="U7" s="187">
        <v>332.6187755139664</v>
      </c>
      <c r="V7" s="187">
        <v>331.91399999999999</v>
      </c>
      <c r="W7" s="187">
        <v>326.31700000000001</v>
      </c>
      <c r="X7" s="187">
        <v>320.29199999999997</v>
      </c>
      <c r="Y7" s="187">
        <v>314.52799999999996</v>
      </c>
      <c r="Z7" s="187">
        <v>307.13900000000001</v>
      </c>
      <c r="AA7" s="187">
        <v>299.84199999999993</v>
      </c>
      <c r="AB7" s="187">
        <v>293.21699999999998</v>
      </c>
      <c r="AC7" s="187">
        <v>285.60599999999999</v>
      </c>
      <c r="AD7" s="187">
        <v>278.14100000000002</v>
      </c>
      <c r="AE7" s="187">
        <v>270.565</v>
      </c>
      <c r="AF7" s="187">
        <v>263.59399999999994</v>
      </c>
      <c r="AG7" s="187">
        <v>257.13499999999999</v>
      </c>
      <c r="AH7" s="187">
        <v>247.53799999999995</v>
      </c>
      <c r="AI7" s="187">
        <v>239.23299999999998</v>
      </c>
      <c r="AJ7" s="187">
        <v>230.63500000000002</v>
      </c>
      <c r="AK7" s="187">
        <v>222.29499999999999</v>
      </c>
      <c r="AL7" s="187">
        <v>213.46800000000002</v>
      </c>
      <c r="AM7" s="187">
        <v>205.26900000000001</v>
      </c>
      <c r="AN7" s="187">
        <v>198.01300000000001</v>
      </c>
    </row>
    <row r="8" spans="2:40" ht="15">
      <c r="M8" s="261"/>
      <c r="N8" s="186" t="s">
        <v>82</v>
      </c>
      <c r="O8" s="187">
        <v>47.164283309658508</v>
      </c>
      <c r="P8" s="187">
        <v>45.850486247539571</v>
      </c>
      <c r="Q8" s="187">
        <v>45.060772838393703</v>
      </c>
      <c r="R8" s="187">
        <v>45.420288670334386</v>
      </c>
      <c r="S8" s="187">
        <v>44.774280679468532</v>
      </c>
      <c r="T8" s="187">
        <v>45.694016527669135</v>
      </c>
      <c r="U8" s="187">
        <v>47.494406280747469</v>
      </c>
      <c r="V8" s="187">
        <v>49.933</v>
      </c>
      <c r="W8" s="187">
        <v>50.214574454875546</v>
      </c>
      <c r="X8" s="187">
        <v>49.998804182093835</v>
      </c>
      <c r="Y8" s="187">
        <v>49.639355305172302</v>
      </c>
      <c r="Z8" s="187">
        <v>47.705279162495444</v>
      </c>
      <c r="AA8" s="187">
        <v>45.711402381362717</v>
      </c>
      <c r="AB8" s="187">
        <v>43.808785824241468</v>
      </c>
      <c r="AC8" s="187">
        <v>41.799667664785261</v>
      </c>
      <c r="AD8" s="187">
        <v>40.558912491838825</v>
      </c>
      <c r="AE8" s="187">
        <v>39.253913122556028</v>
      </c>
      <c r="AF8" s="187">
        <v>37.876060841919454</v>
      </c>
      <c r="AG8" s="187">
        <v>36.592856191182847</v>
      </c>
      <c r="AH8" s="187">
        <v>35.535074752050072</v>
      </c>
      <c r="AI8" s="187">
        <v>34.718505254072277</v>
      </c>
      <c r="AJ8" s="187">
        <v>34.123358988655767</v>
      </c>
      <c r="AK8" s="187">
        <v>33.331225101610229</v>
      </c>
      <c r="AL8" s="187">
        <v>32.266968127044095</v>
      </c>
      <c r="AM8" s="187">
        <v>31.470439828977177</v>
      </c>
      <c r="AN8" s="187">
        <v>30.728340608079112</v>
      </c>
    </row>
    <row r="9" spans="2:40" ht="15">
      <c r="M9" s="261"/>
      <c r="N9" s="186" t="s">
        <v>83</v>
      </c>
      <c r="O9" s="187">
        <v>218.76865557038613</v>
      </c>
      <c r="P9" s="187">
        <v>212.18874031593631</v>
      </c>
      <c r="Q9" s="187">
        <v>202.72177697976713</v>
      </c>
      <c r="R9" s="187">
        <v>196.62008431988949</v>
      </c>
      <c r="S9" s="187">
        <v>188.45895627834452</v>
      </c>
      <c r="T9" s="187">
        <v>184.00085304602715</v>
      </c>
      <c r="U9" s="187">
        <v>187.46781316900427</v>
      </c>
      <c r="V9" s="187">
        <v>194.60691307779797</v>
      </c>
      <c r="W9" s="187">
        <v>188.82543117583054</v>
      </c>
      <c r="X9" s="187">
        <v>186.39279322946592</v>
      </c>
      <c r="Y9" s="187">
        <v>184.84212973779654</v>
      </c>
      <c r="Z9" s="187">
        <v>182.40823128127747</v>
      </c>
      <c r="AA9" s="187">
        <v>180.0342834408294</v>
      </c>
      <c r="AB9" s="187">
        <v>177.28522808588994</v>
      </c>
      <c r="AC9" s="187">
        <v>173.61608632151834</v>
      </c>
      <c r="AD9" s="187">
        <v>171.74548583117726</v>
      </c>
      <c r="AE9" s="187">
        <v>169.89989869275865</v>
      </c>
      <c r="AF9" s="187">
        <v>167.89870572094986</v>
      </c>
      <c r="AG9" s="187">
        <v>166.23773439238116</v>
      </c>
      <c r="AH9" s="187">
        <v>165.10874080981324</v>
      </c>
      <c r="AI9" s="187">
        <v>165.04837944075703</v>
      </c>
      <c r="AJ9" s="187">
        <v>164.77637244240722</v>
      </c>
      <c r="AK9" s="187">
        <v>164.16923177649824</v>
      </c>
      <c r="AL9" s="187">
        <v>162.73185979752603</v>
      </c>
      <c r="AM9" s="187">
        <v>161.84832188441257</v>
      </c>
      <c r="AN9" s="187">
        <v>161.21026676642541</v>
      </c>
    </row>
    <row r="10" spans="2:40" ht="15">
      <c r="M10" s="261"/>
      <c r="N10" s="186" t="s">
        <v>84</v>
      </c>
      <c r="O10" s="187">
        <v>309.49299999999999</v>
      </c>
      <c r="P10" s="187">
        <v>243.14030303000001</v>
      </c>
      <c r="Q10" s="187">
        <v>167.55271247599859</v>
      </c>
      <c r="R10" s="187">
        <v>162.34708476399999</v>
      </c>
      <c r="S10" s="187">
        <v>176.84105131199999</v>
      </c>
      <c r="T10" s="187">
        <v>168.04958415300001</v>
      </c>
      <c r="U10" s="187">
        <v>248.61462317300001</v>
      </c>
      <c r="V10" s="187">
        <v>233.16924996899996</v>
      </c>
      <c r="W10" s="187">
        <v>202.21190571085845</v>
      </c>
      <c r="X10" s="187">
        <v>170.93177137852959</v>
      </c>
      <c r="Y10" s="187">
        <v>135.91264425444388</v>
      </c>
      <c r="Z10" s="187">
        <v>121.98747540524377</v>
      </c>
      <c r="AA10" s="187">
        <v>107.67914776868493</v>
      </c>
      <c r="AB10" s="187">
        <v>107.13870201467999</v>
      </c>
      <c r="AC10" s="187">
        <v>101.535459536508</v>
      </c>
      <c r="AD10" s="187">
        <v>87.711169578281456</v>
      </c>
      <c r="AE10" s="187">
        <v>66.150313551704997</v>
      </c>
      <c r="AF10" s="187">
        <v>57.635821213580996</v>
      </c>
      <c r="AG10" s="187">
        <v>54.044517801254997</v>
      </c>
      <c r="AH10" s="187">
        <v>46.795007852611</v>
      </c>
      <c r="AI10" s="187">
        <v>45.753357121165003</v>
      </c>
      <c r="AJ10" s="187">
        <v>47.373772833099999</v>
      </c>
      <c r="AK10" s="187">
        <v>30.065908471807997</v>
      </c>
      <c r="AL10" s="187">
        <v>28.628380661516005</v>
      </c>
      <c r="AM10" s="187">
        <v>21.916141605932001</v>
      </c>
      <c r="AN10" s="187">
        <v>17.269840086702001</v>
      </c>
    </row>
    <row r="11" spans="2:40" ht="15">
      <c r="M11" s="261"/>
      <c r="N11" s="186" t="s">
        <v>85</v>
      </c>
      <c r="O11" s="187">
        <v>173.25660999999999</v>
      </c>
      <c r="P11" s="187">
        <v>176.53326999999999</v>
      </c>
      <c r="Q11" s="187">
        <v>113.57093003546123</v>
      </c>
      <c r="R11" s="187">
        <v>90.517731000000012</v>
      </c>
      <c r="S11" s="187">
        <v>113.08522125</v>
      </c>
      <c r="T11" s="187">
        <v>148.54504573654111</v>
      </c>
      <c r="U11" s="187">
        <v>106.421384055</v>
      </c>
      <c r="V11" s="187">
        <v>123.767825876</v>
      </c>
      <c r="W11" s="187">
        <v>122.3204065711414</v>
      </c>
      <c r="X11" s="187">
        <v>110.7876297632308</v>
      </c>
      <c r="Y11" s="187">
        <v>113.75186463699202</v>
      </c>
      <c r="Z11" s="187">
        <v>115.31853171201969</v>
      </c>
      <c r="AA11" s="187">
        <v>118.69241687757176</v>
      </c>
      <c r="AB11" s="187">
        <v>121.16624861804731</v>
      </c>
      <c r="AC11" s="187">
        <v>123.3265535145166</v>
      </c>
      <c r="AD11" s="187">
        <v>125.67380408299513</v>
      </c>
      <c r="AE11" s="187">
        <v>127.29805415345542</v>
      </c>
      <c r="AF11" s="187">
        <v>128.70898816446893</v>
      </c>
      <c r="AG11" s="187">
        <v>129.37595991579204</v>
      </c>
      <c r="AH11" s="187">
        <v>129.84926777633675</v>
      </c>
      <c r="AI11" s="187">
        <v>128.98738115501641</v>
      </c>
      <c r="AJ11" s="187">
        <v>124.08092271630386</v>
      </c>
      <c r="AK11" s="187">
        <v>125.09682195566783</v>
      </c>
      <c r="AL11" s="187">
        <v>123.39188900341945</v>
      </c>
      <c r="AM11" s="187">
        <v>123.48599711613068</v>
      </c>
      <c r="AN11" s="187">
        <v>122.922695519903</v>
      </c>
    </row>
    <row r="12" spans="2:40" ht="15">
      <c r="M12" s="261"/>
      <c r="N12" s="186" t="s">
        <v>87</v>
      </c>
      <c r="O12" s="187">
        <v>0</v>
      </c>
      <c r="P12" s="187">
        <v>0</v>
      </c>
      <c r="Q12" s="187">
        <v>0</v>
      </c>
      <c r="R12" s="187">
        <v>0</v>
      </c>
      <c r="S12" s="187">
        <v>0</v>
      </c>
      <c r="T12" s="187">
        <v>0</v>
      </c>
      <c r="U12" s="187">
        <v>1.543101226135331E-2</v>
      </c>
      <c r="V12" s="187">
        <v>7.4328922202010414E-2</v>
      </c>
      <c r="W12" s="187">
        <v>0.13626953977251868</v>
      </c>
      <c r="X12" s="187">
        <v>0.26030844580806189</v>
      </c>
      <c r="Y12" s="187">
        <v>0.39650888227951014</v>
      </c>
      <c r="Z12" s="187">
        <v>0.54284990677959033</v>
      </c>
      <c r="AA12" s="187">
        <v>0.70007895279844723</v>
      </c>
      <c r="AB12" s="187">
        <v>0.87069406721763798</v>
      </c>
      <c r="AC12" s="187">
        <v>1.0540763964605104</v>
      </c>
      <c r="AD12" s="187">
        <v>1.2515591338962553</v>
      </c>
      <c r="AE12" s="187">
        <v>1.4661757316082895</v>
      </c>
      <c r="AF12" s="187">
        <v>1.6988499089939724</v>
      </c>
      <c r="AG12" s="187">
        <v>1.9522467284499532</v>
      </c>
      <c r="AH12" s="187">
        <v>2.2307262137201809</v>
      </c>
      <c r="AI12" s="187">
        <v>2.5373324710046803</v>
      </c>
      <c r="AJ12" s="187">
        <v>2.8762970035166622</v>
      </c>
      <c r="AK12" s="187">
        <v>3.2531619791833979</v>
      </c>
      <c r="AL12" s="187">
        <v>3.6727022524703483</v>
      </c>
      <c r="AM12" s="187">
        <v>4.140983432893993</v>
      </c>
      <c r="AN12" s="187">
        <v>4.6594792276582897</v>
      </c>
    </row>
    <row r="13" spans="2:40" ht="15">
      <c r="M13" s="262"/>
      <c r="N13" s="186" t="s">
        <v>62</v>
      </c>
      <c r="O13" s="187">
        <v>1107.5113251865046</v>
      </c>
      <c r="P13" s="187">
        <v>1020.7261196742493</v>
      </c>
      <c r="Q13" s="187">
        <v>872.0142000281088</v>
      </c>
      <c r="R13" s="187">
        <v>832.24804844961602</v>
      </c>
      <c r="S13" s="187">
        <v>844.68718315242882</v>
      </c>
      <c r="T13" s="187">
        <v>873.14531090160017</v>
      </c>
      <c r="U13" s="187">
        <v>922.63243320397953</v>
      </c>
      <c r="V13" s="187">
        <v>933.46531784499996</v>
      </c>
      <c r="W13" s="187">
        <v>890.02558745247848</v>
      </c>
      <c r="X13" s="187">
        <v>838.66330699912817</v>
      </c>
      <c r="Y13" s="187">
        <v>799.07050281668421</v>
      </c>
      <c r="Z13" s="187">
        <v>775.10136746781598</v>
      </c>
      <c r="AA13" s="187">
        <v>752.65932942124709</v>
      </c>
      <c r="AB13" s="187">
        <v>743.48665861007646</v>
      </c>
      <c r="AC13" s="187">
        <v>726.93784343378877</v>
      </c>
      <c r="AD13" s="187">
        <v>705.08193111818889</v>
      </c>
      <c r="AE13" s="187">
        <v>674.63335525208345</v>
      </c>
      <c r="AF13" s="187">
        <v>657.41242584991301</v>
      </c>
      <c r="AG13" s="187">
        <v>645.33831502906094</v>
      </c>
      <c r="AH13" s="187">
        <v>627.05681740453122</v>
      </c>
      <c r="AI13" s="187">
        <v>616.27795544201547</v>
      </c>
      <c r="AJ13" s="187">
        <v>603.86572398398357</v>
      </c>
      <c r="AK13" s="187">
        <v>578.21134928476772</v>
      </c>
      <c r="AL13" s="187">
        <v>564.15979984197588</v>
      </c>
      <c r="AM13" s="187">
        <v>548.13088386834647</v>
      </c>
      <c r="AN13" s="187">
        <v>534.80362220876782</v>
      </c>
    </row>
    <row r="35" spans="13:18" s="184" customFormat="1">
      <c r="M35" s="188"/>
      <c r="N35" s="183"/>
      <c r="R35" s="188"/>
    </row>
  </sheetData>
  <mergeCells count="1">
    <mergeCell ref="M6:M13"/>
  </mergeCells>
  <pageMargins left="0.7" right="0.7" top="0.75" bottom="0.75" header="0.3" footer="0.3"/>
  <pageSetup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M398"/>
  <sheetViews>
    <sheetView zoomScale="85" workbookViewId="0">
      <selection activeCell="P48" sqref="P48"/>
    </sheetView>
  </sheetViews>
  <sheetFormatPr defaultRowHeight="12.75"/>
  <cols>
    <col min="1" max="1" width="3.5703125" style="70" customWidth="1"/>
    <col min="2" max="2" width="3.7109375" style="72" customWidth="1"/>
    <col min="3" max="4" width="9.140625" style="72"/>
    <col min="5" max="5" width="8.140625" style="72" customWidth="1"/>
    <col min="6" max="7" width="9.140625" style="72"/>
    <col min="8" max="8" width="11.5703125" style="72" customWidth="1"/>
    <col min="9" max="9" width="10.7109375" style="72" customWidth="1"/>
    <col min="10" max="11" width="9.140625" style="72"/>
    <col min="12" max="12" width="13" style="72" customWidth="1"/>
    <col min="13" max="13" width="9.140625" style="72"/>
    <col min="14" max="14" width="3.7109375" style="72" customWidth="1"/>
    <col min="15" max="16384" width="9.140625" style="72"/>
  </cols>
  <sheetData>
    <row r="1" spans="2:2" s="70" customFormat="1" ht="12.75" customHeight="1"/>
    <row r="2" spans="2:2">
      <c r="B2" s="73" t="s">
        <v>742</v>
      </c>
    </row>
    <row r="3" spans="2:2">
      <c r="B3" s="73" t="s">
        <v>502</v>
      </c>
    </row>
    <row r="33" spans="3:13" ht="38.25">
      <c r="C33" s="93" t="s">
        <v>557</v>
      </c>
      <c r="D33" s="93" t="s">
        <v>558</v>
      </c>
      <c r="E33" s="93" t="s">
        <v>559</v>
      </c>
      <c r="F33" s="93" t="s">
        <v>506</v>
      </c>
      <c r="G33" s="93" t="s">
        <v>508</v>
      </c>
      <c r="H33" s="93" t="s">
        <v>509</v>
      </c>
      <c r="I33" s="93" t="s">
        <v>36</v>
      </c>
      <c r="J33" s="93" t="s">
        <v>511</v>
      </c>
      <c r="K33" s="93" t="s">
        <v>560</v>
      </c>
      <c r="L33" s="93" t="s">
        <v>513</v>
      </c>
      <c r="M33" s="93" t="s">
        <v>38</v>
      </c>
    </row>
    <row r="34" spans="3:13">
      <c r="C34" s="45">
        <v>1</v>
      </c>
      <c r="D34" s="220">
        <v>2512</v>
      </c>
      <c r="E34" s="220">
        <v>370</v>
      </c>
      <c r="F34" s="220">
        <v>394</v>
      </c>
      <c r="G34" s="220">
        <v>372</v>
      </c>
      <c r="H34" s="220">
        <v>8</v>
      </c>
      <c r="I34" s="220">
        <v>68</v>
      </c>
      <c r="J34" s="220">
        <v>133</v>
      </c>
      <c r="K34" s="220">
        <v>378</v>
      </c>
      <c r="L34" s="220">
        <v>9</v>
      </c>
      <c r="M34" s="220">
        <v>0</v>
      </c>
    </row>
    <row r="35" spans="3:13">
      <c r="C35" s="45">
        <v>2</v>
      </c>
      <c r="D35" s="220">
        <v>2303</v>
      </c>
      <c r="E35" s="220">
        <v>345</v>
      </c>
      <c r="F35" s="220">
        <v>373</v>
      </c>
      <c r="G35" s="220">
        <v>359</v>
      </c>
      <c r="H35" s="220">
        <v>8</v>
      </c>
      <c r="I35" s="220">
        <v>68</v>
      </c>
      <c r="J35" s="220">
        <v>132</v>
      </c>
      <c r="K35" s="220">
        <v>377</v>
      </c>
      <c r="L35" s="220">
        <v>9</v>
      </c>
      <c r="M35" s="220">
        <v>0</v>
      </c>
    </row>
    <row r="36" spans="3:13">
      <c r="C36" s="45">
        <v>3</v>
      </c>
      <c r="D36" s="220">
        <v>2216</v>
      </c>
      <c r="E36" s="220">
        <v>333</v>
      </c>
      <c r="F36" s="220">
        <v>364</v>
      </c>
      <c r="G36" s="220">
        <v>353</v>
      </c>
      <c r="H36" s="220">
        <v>8</v>
      </c>
      <c r="I36" s="220">
        <v>68</v>
      </c>
      <c r="J36" s="220">
        <v>132</v>
      </c>
      <c r="K36" s="220">
        <v>376</v>
      </c>
      <c r="L36" s="220">
        <v>9</v>
      </c>
      <c r="M36" s="220">
        <v>0</v>
      </c>
    </row>
    <row r="37" spans="3:13">
      <c r="C37" s="45">
        <v>4</v>
      </c>
      <c r="D37" s="220">
        <v>2160</v>
      </c>
      <c r="E37" s="220">
        <v>324</v>
      </c>
      <c r="F37" s="220">
        <v>355</v>
      </c>
      <c r="G37" s="220">
        <v>348</v>
      </c>
      <c r="H37" s="220">
        <v>8</v>
      </c>
      <c r="I37" s="220">
        <v>67</v>
      </c>
      <c r="J37" s="220">
        <v>132</v>
      </c>
      <c r="K37" s="220">
        <v>376</v>
      </c>
      <c r="L37" s="220">
        <v>9</v>
      </c>
      <c r="M37" s="220">
        <v>0</v>
      </c>
    </row>
    <row r="38" spans="3:13">
      <c r="C38" s="45">
        <v>5</v>
      </c>
      <c r="D38" s="220">
        <v>2111</v>
      </c>
      <c r="E38" s="220">
        <v>319</v>
      </c>
      <c r="F38" s="220">
        <v>352</v>
      </c>
      <c r="G38" s="220">
        <v>345</v>
      </c>
      <c r="H38" s="220">
        <v>8</v>
      </c>
      <c r="I38" s="220">
        <v>67</v>
      </c>
      <c r="J38" s="220">
        <v>131</v>
      </c>
      <c r="K38" s="220">
        <v>375</v>
      </c>
      <c r="L38" s="220">
        <v>9</v>
      </c>
      <c r="M38" s="220">
        <v>0</v>
      </c>
    </row>
    <row r="39" spans="3:13">
      <c r="C39" s="45">
        <v>6</v>
      </c>
      <c r="D39" s="220">
        <v>2071</v>
      </c>
      <c r="E39" s="220">
        <v>315</v>
      </c>
      <c r="F39" s="220">
        <v>347</v>
      </c>
      <c r="G39" s="220">
        <v>342</v>
      </c>
      <c r="H39" s="220">
        <v>8</v>
      </c>
      <c r="I39" s="220">
        <v>67</v>
      </c>
      <c r="J39" s="220">
        <v>131</v>
      </c>
      <c r="K39" s="220">
        <v>374</v>
      </c>
      <c r="L39" s="220">
        <v>9</v>
      </c>
      <c r="M39" s="220">
        <v>0</v>
      </c>
    </row>
    <row r="40" spans="3:13">
      <c r="C40" s="45">
        <v>7</v>
      </c>
      <c r="D40" s="220">
        <v>2040</v>
      </c>
      <c r="E40" s="220">
        <v>310</v>
      </c>
      <c r="F40" s="220">
        <v>343</v>
      </c>
      <c r="G40" s="220">
        <v>341</v>
      </c>
      <c r="H40" s="220">
        <v>8</v>
      </c>
      <c r="I40" s="220">
        <v>67</v>
      </c>
      <c r="J40" s="220">
        <v>130</v>
      </c>
      <c r="K40" s="220">
        <v>373</v>
      </c>
      <c r="L40" s="220">
        <v>9</v>
      </c>
      <c r="M40" s="220">
        <v>0</v>
      </c>
    </row>
    <row r="41" spans="3:13">
      <c r="C41" s="45">
        <v>8</v>
      </c>
      <c r="D41" s="220">
        <v>2016</v>
      </c>
      <c r="E41" s="220">
        <v>308</v>
      </c>
      <c r="F41" s="220">
        <v>341</v>
      </c>
      <c r="G41" s="220">
        <v>339</v>
      </c>
      <c r="H41" s="220">
        <v>8</v>
      </c>
      <c r="I41" s="220">
        <v>67</v>
      </c>
      <c r="J41" s="220">
        <v>130</v>
      </c>
      <c r="K41" s="220">
        <v>372</v>
      </c>
      <c r="L41" s="220">
        <v>9</v>
      </c>
      <c r="M41" s="220">
        <v>0</v>
      </c>
    </row>
    <row r="42" spans="3:13">
      <c r="C42" s="45">
        <v>9</v>
      </c>
      <c r="D42" s="220">
        <v>1999</v>
      </c>
      <c r="E42" s="220">
        <v>306</v>
      </c>
      <c r="F42" s="220">
        <v>340</v>
      </c>
      <c r="G42" s="220">
        <v>337</v>
      </c>
      <c r="H42" s="220">
        <v>8</v>
      </c>
      <c r="I42" s="220">
        <v>67</v>
      </c>
      <c r="J42" s="220">
        <v>129</v>
      </c>
      <c r="K42" s="220">
        <v>371</v>
      </c>
      <c r="L42" s="220">
        <v>9</v>
      </c>
      <c r="M42" s="220">
        <v>0</v>
      </c>
    </row>
    <row r="43" spans="3:13">
      <c r="C43" s="45">
        <v>10</v>
      </c>
      <c r="D43" s="220">
        <v>1985</v>
      </c>
      <c r="E43" s="220">
        <v>303</v>
      </c>
      <c r="F43" s="220">
        <v>336</v>
      </c>
      <c r="G43" s="220">
        <v>335</v>
      </c>
      <c r="H43" s="220">
        <v>8</v>
      </c>
      <c r="I43" s="220">
        <v>67</v>
      </c>
      <c r="J43" s="220">
        <v>129</v>
      </c>
      <c r="K43" s="220">
        <v>370</v>
      </c>
      <c r="L43" s="220">
        <v>9</v>
      </c>
      <c r="M43" s="220">
        <v>0</v>
      </c>
    </row>
    <row r="44" spans="3:13">
      <c r="C44" s="45">
        <v>11</v>
      </c>
      <c r="D44" s="220">
        <v>1972</v>
      </c>
      <c r="E44" s="220">
        <v>299</v>
      </c>
      <c r="F44" s="220">
        <v>333</v>
      </c>
      <c r="G44" s="220">
        <v>334</v>
      </c>
      <c r="H44" s="220">
        <v>8</v>
      </c>
      <c r="I44" s="220">
        <v>67</v>
      </c>
      <c r="J44" s="220">
        <v>128</v>
      </c>
      <c r="K44" s="220">
        <v>369</v>
      </c>
      <c r="L44" s="220">
        <v>9</v>
      </c>
      <c r="M44" s="220">
        <v>0</v>
      </c>
    </row>
    <row r="45" spans="3:13">
      <c r="C45" s="45">
        <v>12</v>
      </c>
      <c r="D45" s="220">
        <v>1957</v>
      </c>
      <c r="E45" s="220">
        <v>296</v>
      </c>
      <c r="F45" s="220">
        <v>331</v>
      </c>
      <c r="G45" s="220">
        <v>331</v>
      </c>
      <c r="H45" s="220">
        <v>8</v>
      </c>
      <c r="I45" s="220">
        <v>67</v>
      </c>
      <c r="J45" s="220">
        <v>128</v>
      </c>
      <c r="K45" s="220">
        <v>369</v>
      </c>
      <c r="L45" s="220">
        <v>9</v>
      </c>
      <c r="M45" s="220">
        <v>0</v>
      </c>
    </row>
    <row r="46" spans="3:13">
      <c r="C46" s="45">
        <v>13</v>
      </c>
      <c r="D46" s="220">
        <v>1941</v>
      </c>
      <c r="E46" s="220">
        <v>293</v>
      </c>
      <c r="F46" s="220">
        <v>329</v>
      </c>
      <c r="G46" s="220">
        <v>331</v>
      </c>
      <c r="H46" s="220">
        <v>8</v>
      </c>
      <c r="I46" s="220">
        <v>67</v>
      </c>
      <c r="J46" s="220">
        <v>128</v>
      </c>
      <c r="K46" s="220">
        <v>368</v>
      </c>
      <c r="L46" s="220">
        <v>9</v>
      </c>
      <c r="M46" s="220">
        <v>0</v>
      </c>
    </row>
    <row r="47" spans="3:13">
      <c r="C47" s="45">
        <v>14</v>
      </c>
      <c r="D47" s="220">
        <v>1922</v>
      </c>
      <c r="E47" s="220">
        <v>292</v>
      </c>
      <c r="F47" s="220">
        <v>328</v>
      </c>
      <c r="G47" s="220">
        <v>330</v>
      </c>
      <c r="H47" s="220">
        <v>8</v>
      </c>
      <c r="I47" s="220">
        <v>67</v>
      </c>
      <c r="J47" s="220">
        <v>127</v>
      </c>
      <c r="K47" s="220">
        <v>367</v>
      </c>
      <c r="L47" s="220">
        <v>9</v>
      </c>
      <c r="M47" s="220">
        <v>0</v>
      </c>
    </row>
    <row r="48" spans="3:13">
      <c r="C48" s="45">
        <v>15</v>
      </c>
      <c r="D48" s="220">
        <v>1905</v>
      </c>
      <c r="E48" s="220">
        <v>290</v>
      </c>
      <c r="F48" s="220">
        <v>326</v>
      </c>
      <c r="G48" s="220">
        <v>329</v>
      </c>
      <c r="H48" s="220">
        <v>8</v>
      </c>
      <c r="I48" s="220">
        <v>67</v>
      </c>
      <c r="J48" s="220">
        <v>127</v>
      </c>
      <c r="K48" s="220">
        <v>366</v>
      </c>
      <c r="L48" s="220">
        <v>9</v>
      </c>
      <c r="M48" s="220">
        <v>0</v>
      </c>
    </row>
    <row r="49" spans="3:13">
      <c r="C49" s="45">
        <v>16</v>
      </c>
      <c r="D49" s="220">
        <v>1887</v>
      </c>
      <c r="E49" s="220">
        <v>289</v>
      </c>
      <c r="F49" s="220">
        <v>325</v>
      </c>
      <c r="G49" s="220">
        <v>329</v>
      </c>
      <c r="H49" s="220">
        <v>8</v>
      </c>
      <c r="I49" s="220">
        <v>66</v>
      </c>
      <c r="J49" s="220">
        <v>126</v>
      </c>
      <c r="K49" s="220">
        <v>366</v>
      </c>
      <c r="L49" s="220">
        <v>9</v>
      </c>
      <c r="M49" s="220">
        <v>0</v>
      </c>
    </row>
    <row r="50" spans="3:13">
      <c r="C50" s="45">
        <v>17</v>
      </c>
      <c r="D50" s="220">
        <v>1868</v>
      </c>
      <c r="E50" s="220">
        <v>287</v>
      </c>
      <c r="F50" s="220">
        <v>323</v>
      </c>
      <c r="G50" s="220">
        <v>328</v>
      </c>
      <c r="H50" s="220">
        <v>8</v>
      </c>
      <c r="I50" s="220">
        <v>66</v>
      </c>
      <c r="J50" s="220">
        <v>126</v>
      </c>
      <c r="K50" s="220">
        <v>365</v>
      </c>
      <c r="L50" s="220">
        <v>9</v>
      </c>
      <c r="M50" s="220">
        <v>0</v>
      </c>
    </row>
    <row r="51" spans="3:13">
      <c r="C51" s="45">
        <v>18</v>
      </c>
      <c r="D51" s="220">
        <v>1851</v>
      </c>
      <c r="E51" s="220">
        <v>285</v>
      </c>
      <c r="F51" s="220">
        <v>322</v>
      </c>
      <c r="G51" s="220">
        <v>327</v>
      </c>
      <c r="H51" s="220">
        <v>8</v>
      </c>
      <c r="I51" s="220">
        <v>66</v>
      </c>
      <c r="J51" s="220">
        <v>126</v>
      </c>
      <c r="K51" s="220">
        <v>364</v>
      </c>
      <c r="L51" s="220">
        <v>9</v>
      </c>
      <c r="M51" s="220">
        <v>0</v>
      </c>
    </row>
    <row r="52" spans="3:13">
      <c r="C52" s="45">
        <v>19</v>
      </c>
      <c r="D52" s="220">
        <v>1837</v>
      </c>
      <c r="E52" s="220">
        <v>284</v>
      </c>
      <c r="F52" s="220">
        <v>320</v>
      </c>
      <c r="G52" s="220">
        <v>326</v>
      </c>
      <c r="H52" s="220">
        <v>8</v>
      </c>
      <c r="I52" s="220">
        <v>66</v>
      </c>
      <c r="J52" s="220">
        <v>125</v>
      </c>
      <c r="K52" s="220">
        <v>364</v>
      </c>
      <c r="L52" s="220">
        <v>9</v>
      </c>
      <c r="M52" s="220">
        <v>0</v>
      </c>
    </row>
    <row r="53" spans="3:13">
      <c r="C53" s="45">
        <v>20</v>
      </c>
      <c r="D53" s="220">
        <v>1829</v>
      </c>
      <c r="E53" s="220">
        <v>283</v>
      </c>
      <c r="F53" s="220">
        <v>320</v>
      </c>
      <c r="G53" s="220">
        <v>325</v>
      </c>
      <c r="H53" s="220">
        <v>8</v>
      </c>
      <c r="I53" s="220">
        <v>66</v>
      </c>
      <c r="J53" s="220">
        <v>125</v>
      </c>
      <c r="K53" s="220">
        <v>363</v>
      </c>
      <c r="L53" s="220">
        <v>9</v>
      </c>
      <c r="M53" s="220">
        <v>0</v>
      </c>
    </row>
    <row r="54" spans="3:13">
      <c r="C54" s="45">
        <v>21</v>
      </c>
      <c r="D54" s="220">
        <v>1821</v>
      </c>
      <c r="E54" s="220">
        <v>283</v>
      </c>
      <c r="F54" s="220">
        <v>319</v>
      </c>
      <c r="G54" s="220">
        <v>325</v>
      </c>
      <c r="H54" s="220">
        <v>8</v>
      </c>
      <c r="I54" s="220">
        <v>66</v>
      </c>
      <c r="J54" s="220">
        <v>125</v>
      </c>
      <c r="K54" s="220">
        <v>362</v>
      </c>
      <c r="L54" s="220">
        <v>9</v>
      </c>
      <c r="M54" s="220">
        <v>0</v>
      </c>
    </row>
    <row r="55" spans="3:13">
      <c r="C55" s="45">
        <v>22</v>
      </c>
      <c r="D55" s="220">
        <v>1814</v>
      </c>
      <c r="E55" s="220">
        <v>281</v>
      </c>
      <c r="F55" s="220">
        <v>317</v>
      </c>
      <c r="G55" s="220">
        <v>324</v>
      </c>
      <c r="H55" s="220">
        <v>8</v>
      </c>
      <c r="I55" s="220">
        <v>66</v>
      </c>
      <c r="J55" s="220">
        <v>124</v>
      </c>
      <c r="K55" s="220">
        <v>362</v>
      </c>
      <c r="L55" s="220">
        <v>9</v>
      </c>
      <c r="M55" s="220">
        <v>0</v>
      </c>
    </row>
    <row r="56" spans="3:13">
      <c r="C56" s="45">
        <v>23</v>
      </c>
      <c r="D56" s="220">
        <v>1806</v>
      </c>
      <c r="E56" s="220">
        <v>280</v>
      </c>
      <c r="F56" s="220">
        <v>316</v>
      </c>
      <c r="G56" s="220">
        <v>323</v>
      </c>
      <c r="H56" s="220">
        <v>8</v>
      </c>
      <c r="I56" s="220">
        <v>66</v>
      </c>
      <c r="J56" s="220">
        <v>124</v>
      </c>
      <c r="K56" s="220">
        <v>361</v>
      </c>
      <c r="L56" s="220">
        <v>9</v>
      </c>
      <c r="M56" s="220">
        <v>0</v>
      </c>
    </row>
    <row r="57" spans="3:13">
      <c r="C57" s="45">
        <v>24</v>
      </c>
      <c r="D57" s="220">
        <v>1799</v>
      </c>
      <c r="E57" s="220">
        <v>279</v>
      </c>
      <c r="F57" s="220">
        <v>315</v>
      </c>
      <c r="G57" s="220">
        <v>323</v>
      </c>
      <c r="H57" s="220">
        <v>8</v>
      </c>
      <c r="I57" s="220">
        <v>66</v>
      </c>
      <c r="J57" s="220">
        <v>124</v>
      </c>
      <c r="K57" s="220">
        <v>360</v>
      </c>
      <c r="L57" s="220">
        <v>9</v>
      </c>
      <c r="M57" s="220">
        <v>0</v>
      </c>
    </row>
    <row r="58" spans="3:13">
      <c r="C58" s="45">
        <v>25</v>
      </c>
      <c r="D58" s="220">
        <v>1792</v>
      </c>
      <c r="E58" s="220">
        <v>278</v>
      </c>
      <c r="F58" s="220">
        <v>314</v>
      </c>
      <c r="G58" s="220">
        <v>322</v>
      </c>
      <c r="H58" s="220">
        <v>8</v>
      </c>
      <c r="I58" s="220">
        <v>66</v>
      </c>
      <c r="J58" s="220">
        <v>123</v>
      </c>
      <c r="K58" s="220">
        <v>360</v>
      </c>
      <c r="L58" s="220">
        <v>9</v>
      </c>
      <c r="M58" s="220">
        <v>0</v>
      </c>
    </row>
    <row r="59" spans="3:13">
      <c r="C59" s="45">
        <v>26</v>
      </c>
      <c r="D59" s="220">
        <v>1784</v>
      </c>
      <c r="E59" s="220">
        <v>276</v>
      </c>
      <c r="F59" s="220">
        <v>314</v>
      </c>
      <c r="G59" s="220">
        <v>321</v>
      </c>
      <c r="H59" s="220">
        <v>8</v>
      </c>
      <c r="I59" s="220">
        <v>66</v>
      </c>
      <c r="J59" s="220">
        <v>123</v>
      </c>
      <c r="K59" s="220">
        <v>359</v>
      </c>
      <c r="L59" s="220">
        <v>9</v>
      </c>
      <c r="M59" s="220">
        <v>0</v>
      </c>
    </row>
    <row r="60" spans="3:13">
      <c r="C60" s="45">
        <v>27</v>
      </c>
      <c r="D60" s="220">
        <v>1777</v>
      </c>
      <c r="E60" s="220">
        <v>275</v>
      </c>
      <c r="F60" s="220">
        <v>313</v>
      </c>
      <c r="G60" s="220">
        <v>320</v>
      </c>
      <c r="H60" s="220">
        <v>8</v>
      </c>
      <c r="I60" s="220">
        <v>66</v>
      </c>
      <c r="J60" s="220">
        <v>122</v>
      </c>
      <c r="K60" s="220">
        <v>359</v>
      </c>
      <c r="L60" s="220">
        <v>9</v>
      </c>
      <c r="M60" s="220">
        <v>0</v>
      </c>
    </row>
    <row r="61" spans="3:13">
      <c r="C61" s="45">
        <v>28</v>
      </c>
      <c r="D61" s="220">
        <v>1770</v>
      </c>
      <c r="E61" s="220">
        <v>274</v>
      </c>
      <c r="F61" s="220">
        <v>312</v>
      </c>
      <c r="G61" s="220">
        <v>320</v>
      </c>
      <c r="H61" s="220">
        <v>8</v>
      </c>
      <c r="I61" s="220">
        <v>66</v>
      </c>
      <c r="J61" s="220">
        <v>122</v>
      </c>
      <c r="K61" s="220">
        <v>358</v>
      </c>
      <c r="L61" s="220">
        <v>9</v>
      </c>
      <c r="M61" s="220">
        <v>0</v>
      </c>
    </row>
    <row r="62" spans="3:13">
      <c r="C62" s="45">
        <v>29</v>
      </c>
      <c r="D62" s="220">
        <v>1763</v>
      </c>
      <c r="E62" s="220">
        <v>273</v>
      </c>
      <c r="F62" s="220">
        <v>310</v>
      </c>
      <c r="G62" s="220">
        <v>319</v>
      </c>
      <c r="H62" s="220">
        <v>8</v>
      </c>
      <c r="I62" s="220">
        <v>66</v>
      </c>
      <c r="J62" s="220">
        <v>122</v>
      </c>
      <c r="K62" s="220">
        <v>358</v>
      </c>
      <c r="L62" s="220">
        <v>9</v>
      </c>
      <c r="M62" s="220">
        <v>0</v>
      </c>
    </row>
    <row r="63" spans="3:13">
      <c r="C63" s="45">
        <v>30</v>
      </c>
      <c r="D63" s="220">
        <v>1756</v>
      </c>
      <c r="E63" s="220">
        <v>271</v>
      </c>
      <c r="F63" s="220">
        <v>309</v>
      </c>
      <c r="G63" s="220">
        <v>318</v>
      </c>
      <c r="H63" s="220">
        <v>8</v>
      </c>
      <c r="I63" s="220">
        <v>66</v>
      </c>
      <c r="J63" s="220">
        <v>122</v>
      </c>
      <c r="K63" s="220">
        <v>357</v>
      </c>
      <c r="L63" s="220">
        <v>9</v>
      </c>
      <c r="M63" s="220">
        <v>0</v>
      </c>
    </row>
    <row r="64" spans="3:13">
      <c r="C64" s="45">
        <v>31</v>
      </c>
      <c r="D64" s="220">
        <v>1750</v>
      </c>
      <c r="E64" s="220">
        <v>270</v>
      </c>
      <c r="F64" s="220">
        <v>307</v>
      </c>
      <c r="G64" s="220">
        <v>318</v>
      </c>
      <c r="H64" s="220">
        <v>8</v>
      </c>
      <c r="I64" s="220">
        <v>66</v>
      </c>
      <c r="J64" s="220">
        <v>121</v>
      </c>
      <c r="K64" s="220">
        <v>357</v>
      </c>
      <c r="L64" s="220">
        <v>9</v>
      </c>
      <c r="M64" s="220">
        <v>0</v>
      </c>
    </row>
    <row r="65" spans="3:13">
      <c r="C65" s="45">
        <v>32</v>
      </c>
      <c r="D65" s="220">
        <v>1743</v>
      </c>
      <c r="E65" s="220">
        <v>269</v>
      </c>
      <c r="F65" s="220">
        <v>305</v>
      </c>
      <c r="G65" s="220">
        <v>317</v>
      </c>
      <c r="H65" s="220">
        <v>8</v>
      </c>
      <c r="I65" s="220">
        <v>66</v>
      </c>
      <c r="J65" s="220">
        <v>121</v>
      </c>
      <c r="K65" s="220">
        <v>356</v>
      </c>
      <c r="L65" s="220">
        <v>9</v>
      </c>
      <c r="M65" s="220">
        <v>0</v>
      </c>
    </row>
    <row r="66" spans="3:13">
      <c r="C66" s="45">
        <v>33</v>
      </c>
      <c r="D66" s="220">
        <v>1737</v>
      </c>
      <c r="E66" s="220">
        <v>267</v>
      </c>
      <c r="F66" s="220">
        <v>304</v>
      </c>
      <c r="G66" s="220">
        <v>316</v>
      </c>
      <c r="H66" s="220">
        <v>8</v>
      </c>
      <c r="I66" s="220">
        <v>65</v>
      </c>
      <c r="J66" s="220">
        <v>121</v>
      </c>
      <c r="K66" s="220">
        <v>356</v>
      </c>
      <c r="L66" s="220">
        <v>9</v>
      </c>
      <c r="M66" s="220">
        <v>0</v>
      </c>
    </row>
    <row r="67" spans="3:13">
      <c r="C67" s="45">
        <v>34</v>
      </c>
      <c r="D67" s="220">
        <v>1731</v>
      </c>
      <c r="E67" s="220">
        <v>264</v>
      </c>
      <c r="F67" s="220">
        <v>302</v>
      </c>
      <c r="G67" s="220">
        <v>316</v>
      </c>
      <c r="H67" s="220">
        <v>8</v>
      </c>
      <c r="I67" s="220">
        <v>65</v>
      </c>
      <c r="J67" s="220">
        <v>120</v>
      </c>
      <c r="K67" s="220">
        <v>355</v>
      </c>
      <c r="L67" s="220">
        <v>9</v>
      </c>
      <c r="M67" s="220">
        <v>0</v>
      </c>
    </row>
    <row r="68" spans="3:13">
      <c r="C68" s="45">
        <v>35</v>
      </c>
      <c r="D68" s="220">
        <v>1725</v>
      </c>
      <c r="E68" s="220">
        <v>262</v>
      </c>
      <c r="F68" s="220">
        <v>301</v>
      </c>
      <c r="G68" s="220">
        <v>315</v>
      </c>
      <c r="H68" s="220">
        <v>8</v>
      </c>
      <c r="I68" s="220">
        <v>65</v>
      </c>
      <c r="J68" s="220">
        <v>120</v>
      </c>
      <c r="K68" s="220">
        <v>355</v>
      </c>
      <c r="L68" s="220">
        <v>9</v>
      </c>
      <c r="M68" s="220">
        <v>0</v>
      </c>
    </row>
    <row r="69" spans="3:13">
      <c r="C69" s="45">
        <v>36</v>
      </c>
      <c r="D69" s="220">
        <v>1718</v>
      </c>
      <c r="E69" s="220">
        <v>261</v>
      </c>
      <c r="F69" s="220">
        <v>299</v>
      </c>
      <c r="G69" s="220">
        <v>315</v>
      </c>
      <c r="H69" s="220">
        <v>8</v>
      </c>
      <c r="I69" s="220">
        <v>65</v>
      </c>
      <c r="J69" s="220">
        <v>120</v>
      </c>
      <c r="K69" s="220">
        <v>354</v>
      </c>
      <c r="L69" s="220">
        <v>9</v>
      </c>
      <c r="M69" s="220">
        <v>0</v>
      </c>
    </row>
    <row r="70" spans="3:13">
      <c r="C70" s="45">
        <v>37</v>
      </c>
      <c r="D70" s="220">
        <v>1712</v>
      </c>
      <c r="E70" s="220">
        <v>259</v>
      </c>
      <c r="F70" s="220">
        <v>298</v>
      </c>
      <c r="G70" s="220">
        <v>314</v>
      </c>
      <c r="H70" s="220">
        <v>8</v>
      </c>
      <c r="I70" s="220">
        <v>65</v>
      </c>
      <c r="J70" s="220">
        <v>119</v>
      </c>
      <c r="K70" s="220">
        <v>354</v>
      </c>
      <c r="L70" s="220">
        <v>9</v>
      </c>
      <c r="M70" s="220">
        <v>0</v>
      </c>
    </row>
    <row r="71" spans="3:13">
      <c r="C71" s="45">
        <v>38</v>
      </c>
      <c r="D71" s="220">
        <v>1704</v>
      </c>
      <c r="E71" s="220">
        <v>258</v>
      </c>
      <c r="F71" s="220">
        <v>296</v>
      </c>
      <c r="G71" s="220">
        <v>314</v>
      </c>
      <c r="H71" s="220">
        <v>8</v>
      </c>
      <c r="I71" s="220">
        <v>65</v>
      </c>
      <c r="J71" s="220">
        <v>119</v>
      </c>
      <c r="K71" s="220">
        <v>353</v>
      </c>
      <c r="L71" s="220">
        <v>9</v>
      </c>
      <c r="M71" s="220">
        <v>0</v>
      </c>
    </row>
    <row r="72" spans="3:13">
      <c r="C72" s="45">
        <v>39</v>
      </c>
      <c r="D72" s="220">
        <v>1698</v>
      </c>
      <c r="E72" s="220">
        <v>256</v>
      </c>
      <c r="F72" s="220">
        <v>294</v>
      </c>
      <c r="G72" s="220">
        <v>314</v>
      </c>
      <c r="H72" s="220">
        <v>8</v>
      </c>
      <c r="I72" s="220">
        <v>65</v>
      </c>
      <c r="J72" s="220">
        <v>119</v>
      </c>
      <c r="K72" s="220">
        <v>353</v>
      </c>
      <c r="L72" s="220">
        <v>9</v>
      </c>
      <c r="M72" s="220">
        <v>0</v>
      </c>
    </row>
    <row r="73" spans="3:13">
      <c r="C73" s="45">
        <v>40</v>
      </c>
      <c r="D73" s="220">
        <v>1693</v>
      </c>
      <c r="E73" s="220">
        <v>254</v>
      </c>
      <c r="F73" s="220">
        <v>292</v>
      </c>
      <c r="G73" s="220">
        <v>313</v>
      </c>
      <c r="H73" s="220">
        <v>8</v>
      </c>
      <c r="I73" s="220">
        <v>65</v>
      </c>
      <c r="J73" s="220">
        <v>119</v>
      </c>
      <c r="K73" s="220">
        <v>353</v>
      </c>
      <c r="L73" s="220">
        <v>9</v>
      </c>
      <c r="M73" s="220">
        <v>0</v>
      </c>
    </row>
    <row r="74" spans="3:13">
      <c r="C74" s="45">
        <v>41</v>
      </c>
      <c r="D74" s="220">
        <v>1687</v>
      </c>
      <c r="E74" s="220">
        <v>253</v>
      </c>
      <c r="F74" s="220">
        <v>290</v>
      </c>
      <c r="G74" s="220">
        <v>312</v>
      </c>
      <c r="H74" s="220">
        <v>8</v>
      </c>
      <c r="I74" s="220">
        <v>65</v>
      </c>
      <c r="J74" s="220">
        <v>118</v>
      </c>
      <c r="K74" s="220">
        <v>352</v>
      </c>
      <c r="L74" s="220">
        <v>9</v>
      </c>
      <c r="M74" s="220">
        <v>0</v>
      </c>
    </row>
    <row r="75" spans="3:13">
      <c r="C75" s="45">
        <v>42</v>
      </c>
      <c r="D75" s="220">
        <v>1680</v>
      </c>
      <c r="E75" s="220">
        <v>251</v>
      </c>
      <c r="F75" s="220">
        <v>289</v>
      </c>
      <c r="G75" s="220">
        <v>312</v>
      </c>
      <c r="H75" s="220">
        <v>8</v>
      </c>
      <c r="I75" s="220">
        <v>65</v>
      </c>
      <c r="J75" s="220">
        <v>118</v>
      </c>
      <c r="K75" s="220">
        <v>352</v>
      </c>
      <c r="L75" s="220">
        <v>9</v>
      </c>
      <c r="M75" s="220">
        <v>0</v>
      </c>
    </row>
    <row r="76" spans="3:13">
      <c r="C76" s="45">
        <v>43</v>
      </c>
      <c r="D76" s="220">
        <v>1674</v>
      </c>
      <c r="E76" s="220">
        <v>248</v>
      </c>
      <c r="F76" s="220">
        <v>288</v>
      </c>
      <c r="G76" s="220">
        <v>311</v>
      </c>
      <c r="H76" s="220">
        <v>8</v>
      </c>
      <c r="I76" s="220">
        <v>65</v>
      </c>
      <c r="J76" s="220">
        <v>118</v>
      </c>
      <c r="K76" s="220">
        <v>352</v>
      </c>
      <c r="L76" s="220">
        <v>9</v>
      </c>
      <c r="M76" s="220">
        <v>0</v>
      </c>
    </row>
    <row r="77" spans="3:13">
      <c r="C77" s="45">
        <v>44</v>
      </c>
      <c r="D77" s="220">
        <v>1668</v>
      </c>
      <c r="E77" s="220">
        <v>246</v>
      </c>
      <c r="F77" s="220">
        <v>286</v>
      </c>
      <c r="G77" s="220">
        <v>311</v>
      </c>
      <c r="H77" s="220">
        <v>8</v>
      </c>
      <c r="I77" s="220">
        <v>65</v>
      </c>
      <c r="J77" s="220">
        <v>117</v>
      </c>
      <c r="K77" s="220">
        <v>351</v>
      </c>
      <c r="L77" s="220">
        <v>9</v>
      </c>
      <c r="M77" s="220">
        <v>0</v>
      </c>
    </row>
    <row r="78" spans="3:13">
      <c r="C78" s="45">
        <v>45</v>
      </c>
      <c r="D78" s="220">
        <v>1660</v>
      </c>
      <c r="E78" s="220">
        <v>245</v>
      </c>
      <c r="F78" s="220">
        <v>285</v>
      </c>
      <c r="G78" s="220">
        <v>311</v>
      </c>
      <c r="H78" s="220">
        <v>8</v>
      </c>
      <c r="I78" s="220">
        <v>65</v>
      </c>
      <c r="J78" s="220">
        <v>117</v>
      </c>
      <c r="K78" s="220">
        <v>351</v>
      </c>
      <c r="L78" s="220">
        <v>9</v>
      </c>
      <c r="M78" s="220">
        <v>0</v>
      </c>
    </row>
    <row r="79" spans="3:13">
      <c r="C79" s="45">
        <v>46</v>
      </c>
      <c r="D79" s="220">
        <v>1653</v>
      </c>
      <c r="E79" s="220">
        <v>244</v>
      </c>
      <c r="F79" s="220">
        <v>284</v>
      </c>
      <c r="G79" s="220">
        <v>310</v>
      </c>
      <c r="H79" s="220">
        <v>8</v>
      </c>
      <c r="I79" s="220">
        <v>65</v>
      </c>
      <c r="J79" s="220">
        <v>117</v>
      </c>
      <c r="K79" s="220">
        <v>351</v>
      </c>
      <c r="L79" s="220">
        <v>9</v>
      </c>
      <c r="M79" s="220">
        <v>0</v>
      </c>
    </row>
    <row r="80" spans="3:13">
      <c r="C80" s="45">
        <v>47</v>
      </c>
      <c r="D80" s="220">
        <v>1645</v>
      </c>
      <c r="E80" s="220">
        <v>242</v>
      </c>
      <c r="F80" s="220">
        <v>283</v>
      </c>
      <c r="G80" s="220">
        <v>310</v>
      </c>
      <c r="H80" s="220">
        <v>8</v>
      </c>
      <c r="I80" s="220">
        <v>65</v>
      </c>
      <c r="J80" s="220">
        <v>117</v>
      </c>
      <c r="K80" s="220">
        <v>350</v>
      </c>
      <c r="L80" s="220">
        <v>9</v>
      </c>
      <c r="M80" s="220">
        <v>0</v>
      </c>
    </row>
    <row r="81" spans="3:13">
      <c r="C81" s="45">
        <v>48</v>
      </c>
      <c r="D81" s="220">
        <v>1637</v>
      </c>
      <c r="E81" s="220">
        <v>241</v>
      </c>
      <c r="F81" s="220">
        <v>282</v>
      </c>
      <c r="G81" s="220">
        <v>310</v>
      </c>
      <c r="H81" s="220">
        <v>8</v>
      </c>
      <c r="I81" s="220">
        <v>65</v>
      </c>
      <c r="J81" s="220">
        <v>116</v>
      </c>
      <c r="K81" s="220">
        <v>350</v>
      </c>
      <c r="L81" s="220">
        <v>9</v>
      </c>
      <c r="M81" s="220">
        <v>0</v>
      </c>
    </row>
    <row r="82" spans="3:13">
      <c r="C82" s="45">
        <v>49</v>
      </c>
      <c r="D82" s="220">
        <v>1630</v>
      </c>
      <c r="E82" s="220">
        <v>239</v>
      </c>
      <c r="F82" s="220">
        <v>281</v>
      </c>
      <c r="G82" s="220">
        <v>309</v>
      </c>
      <c r="H82" s="220">
        <v>8</v>
      </c>
      <c r="I82" s="220">
        <v>65</v>
      </c>
      <c r="J82" s="220">
        <v>116</v>
      </c>
      <c r="K82" s="220">
        <v>350</v>
      </c>
      <c r="L82" s="220">
        <v>9</v>
      </c>
      <c r="M82" s="220">
        <v>0</v>
      </c>
    </row>
    <row r="83" spans="3:13">
      <c r="C83" s="45">
        <v>50</v>
      </c>
      <c r="D83" s="220">
        <v>1623</v>
      </c>
      <c r="E83" s="220">
        <v>238</v>
      </c>
      <c r="F83" s="220">
        <v>280</v>
      </c>
      <c r="G83" s="220">
        <v>309</v>
      </c>
      <c r="H83" s="220">
        <v>8</v>
      </c>
      <c r="I83" s="220">
        <v>65</v>
      </c>
      <c r="J83" s="220">
        <v>116</v>
      </c>
      <c r="K83" s="220">
        <v>350</v>
      </c>
      <c r="L83" s="220">
        <v>9</v>
      </c>
      <c r="M83" s="220">
        <v>0</v>
      </c>
    </row>
    <row r="84" spans="3:13">
      <c r="C84" s="45">
        <v>51</v>
      </c>
      <c r="D84" s="220">
        <v>1616</v>
      </c>
      <c r="E84" s="220">
        <v>237</v>
      </c>
      <c r="F84" s="220">
        <v>278</v>
      </c>
      <c r="G84" s="220">
        <v>308</v>
      </c>
      <c r="H84" s="220">
        <v>8</v>
      </c>
      <c r="I84" s="220">
        <v>65</v>
      </c>
      <c r="J84" s="220">
        <v>116</v>
      </c>
      <c r="K84" s="220">
        <v>349</v>
      </c>
      <c r="L84" s="220">
        <v>9</v>
      </c>
      <c r="M84" s="220">
        <v>0</v>
      </c>
    </row>
    <row r="85" spans="3:13">
      <c r="C85" s="45">
        <v>52</v>
      </c>
      <c r="D85" s="220">
        <v>1608</v>
      </c>
      <c r="E85" s="220">
        <v>236</v>
      </c>
      <c r="F85" s="220">
        <v>277</v>
      </c>
      <c r="G85" s="220">
        <v>308</v>
      </c>
      <c r="H85" s="220">
        <v>8</v>
      </c>
      <c r="I85" s="220">
        <v>65</v>
      </c>
      <c r="J85" s="220">
        <v>115</v>
      </c>
      <c r="K85" s="220">
        <v>349</v>
      </c>
      <c r="L85" s="220">
        <v>9</v>
      </c>
      <c r="M85" s="220">
        <v>0</v>
      </c>
    </row>
    <row r="86" spans="3:13">
      <c r="C86" s="45">
        <v>53</v>
      </c>
      <c r="D86" s="220">
        <v>1601</v>
      </c>
      <c r="E86" s="220">
        <v>234</v>
      </c>
      <c r="F86" s="220">
        <v>275</v>
      </c>
      <c r="G86" s="220">
        <v>308</v>
      </c>
      <c r="H86" s="220">
        <v>8</v>
      </c>
      <c r="I86" s="220">
        <v>65</v>
      </c>
      <c r="J86" s="220">
        <v>115</v>
      </c>
      <c r="K86" s="220">
        <v>349</v>
      </c>
      <c r="L86" s="220">
        <v>9</v>
      </c>
      <c r="M86" s="220">
        <v>0</v>
      </c>
    </row>
    <row r="87" spans="3:13">
      <c r="C87" s="45">
        <v>54</v>
      </c>
      <c r="D87" s="220">
        <v>1594</v>
      </c>
      <c r="E87" s="220">
        <v>233</v>
      </c>
      <c r="F87" s="220">
        <v>274</v>
      </c>
      <c r="G87" s="220">
        <v>308</v>
      </c>
      <c r="H87" s="220">
        <v>8</v>
      </c>
      <c r="I87" s="220">
        <v>65</v>
      </c>
      <c r="J87" s="220">
        <v>115</v>
      </c>
      <c r="K87" s="220">
        <v>349</v>
      </c>
      <c r="L87" s="220">
        <v>9</v>
      </c>
      <c r="M87" s="220">
        <v>0</v>
      </c>
    </row>
    <row r="88" spans="3:13">
      <c r="C88" s="45">
        <v>55</v>
      </c>
      <c r="D88" s="220">
        <v>1586</v>
      </c>
      <c r="E88" s="220">
        <v>231</v>
      </c>
      <c r="F88" s="220">
        <v>273</v>
      </c>
      <c r="G88" s="220">
        <v>307</v>
      </c>
      <c r="H88" s="220">
        <v>8</v>
      </c>
      <c r="I88" s="220">
        <v>65</v>
      </c>
      <c r="J88" s="220">
        <v>115</v>
      </c>
      <c r="K88" s="220">
        <v>349</v>
      </c>
      <c r="L88" s="220">
        <v>9</v>
      </c>
      <c r="M88" s="220">
        <v>0</v>
      </c>
    </row>
    <row r="89" spans="3:13">
      <c r="C89" s="45">
        <v>56</v>
      </c>
      <c r="D89" s="220">
        <v>1579</v>
      </c>
      <c r="E89" s="220">
        <v>230</v>
      </c>
      <c r="F89" s="220">
        <v>272</v>
      </c>
      <c r="G89" s="220">
        <v>307</v>
      </c>
      <c r="H89" s="220">
        <v>8</v>
      </c>
      <c r="I89" s="220">
        <v>64</v>
      </c>
      <c r="J89" s="220">
        <v>115</v>
      </c>
      <c r="K89" s="220">
        <v>349</v>
      </c>
      <c r="L89" s="220">
        <v>9</v>
      </c>
      <c r="M89" s="220">
        <v>0</v>
      </c>
    </row>
    <row r="90" spans="3:13">
      <c r="C90" s="45">
        <v>57</v>
      </c>
      <c r="D90" s="220">
        <v>1571</v>
      </c>
      <c r="E90" s="220">
        <v>229</v>
      </c>
      <c r="F90" s="220">
        <v>271</v>
      </c>
      <c r="G90" s="220">
        <v>306</v>
      </c>
      <c r="H90" s="220">
        <v>8</v>
      </c>
      <c r="I90" s="220">
        <v>64</v>
      </c>
      <c r="J90" s="220">
        <v>114</v>
      </c>
      <c r="K90" s="220">
        <v>348</v>
      </c>
      <c r="L90" s="220">
        <v>9</v>
      </c>
      <c r="M90" s="220">
        <v>0</v>
      </c>
    </row>
    <row r="91" spans="3:13">
      <c r="C91" s="45">
        <v>58</v>
      </c>
      <c r="D91" s="220">
        <v>1564</v>
      </c>
      <c r="E91" s="220">
        <v>228</v>
      </c>
      <c r="F91" s="220">
        <v>270</v>
      </c>
      <c r="G91" s="220">
        <v>305</v>
      </c>
      <c r="H91" s="220">
        <v>8</v>
      </c>
      <c r="I91" s="220">
        <v>64</v>
      </c>
      <c r="J91" s="220">
        <v>114</v>
      </c>
      <c r="K91" s="220">
        <v>348</v>
      </c>
      <c r="L91" s="220">
        <v>9</v>
      </c>
      <c r="M91" s="220">
        <v>0</v>
      </c>
    </row>
    <row r="92" spans="3:13">
      <c r="C92" s="45">
        <v>59</v>
      </c>
      <c r="D92" s="220">
        <v>1557</v>
      </c>
      <c r="E92" s="220">
        <v>227</v>
      </c>
      <c r="F92" s="220">
        <v>268</v>
      </c>
      <c r="G92" s="220">
        <v>305</v>
      </c>
      <c r="H92" s="220">
        <v>8</v>
      </c>
      <c r="I92" s="220">
        <v>64</v>
      </c>
      <c r="J92" s="220">
        <v>114</v>
      </c>
      <c r="K92" s="220">
        <v>348</v>
      </c>
      <c r="L92" s="220">
        <v>9</v>
      </c>
      <c r="M92" s="220">
        <v>0</v>
      </c>
    </row>
    <row r="93" spans="3:13">
      <c r="C93" s="45">
        <v>60</v>
      </c>
      <c r="D93" s="220">
        <v>1551</v>
      </c>
      <c r="E93" s="220">
        <v>226</v>
      </c>
      <c r="F93" s="220">
        <v>267</v>
      </c>
      <c r="G93" s="220">
        <v>304</v>
      </c>
      <c r="H93" s="220">
        <v>8</v>
      </c>
      <c r="I93" s="220">
        <v>64</v>
      </c>
      <c r="J93" s="220">
        <v>114</v>
      </c>
      <c r="K93" s="220">
        <v>348</v>
      </c>
      <c r="L93" s="220">
        <v>9</v>
      </c>
      <c r="M93" s="220">
        <v>0</v>
      </c>
    </row>
    <row r="94" spans="3:13">
      <c r="C94" s="45">
        <v>61</v>
      </c>
      <c r="D94" s="220">
        <v>1547</v>
      </c>
      <c r="E94" s="220">
        <v>224</v>
      </c>
      <c r="F94" s="220">
        <v>266</v>
      </c>
      <c r="G94" s="220">
        <v>304</v>
      </c>
      <c r="H94" s="220">
        <v>8</v>
      </c>
      <c r="I94" s="220">
        <v>64</v>
      </c>
      <c r="J94" s="220">
        <v>114</v>
      </c>
      <c r="K94" s="220">
        <v>348</v>
      </c>
      <c r="L94" s="220">
        <v>9</v>
      </c>
      <c r="M94" s="220">
        <v>0</v>
      </c>
    </row>
    <row r="95" spans="3:13">
      <c r="C95" s="45">
        <v>62</v>
      </c>
      <c r="D95" s="220">
        <v>1543</v>
      </c>
      <c r="E95" s="220">
        <v>223</v>
      </c>
      <c r="F95" s="220">
        <v>265</v>
      </c>
      <c r="G95" s="220">
        <v>303</v>
      </c>
      <c r="H95" s="220">
        <v>8</v>
      </c>
      <c r="I95" s="220">
        <v>64</v>
      </c>
      <c r="J95" s="220">
        <v>113</v>
      </c>
      <c r="K95" s="220">
        <v>348</v>
      </c>
      <c r="L95" s="220">
        <v>9</v>
      </c>
      <c r="M95" s="220">
        <v>0</v>
      </c>
    </row>
    <row r="96" spans="3:13">
      <c r="C96" s="45">
        <v>63</v>
      </c>
      <c r="D96" s="220">
        <v>1539</v>
      </c>
      <c r="E96" s="220">
        <v>222</v>
      </c>
      <c r="F96" s="220">
        <v>265</v>
      </c>
      <c r="G96" s="220">
        <v>303</v>
      </c>
      <c r="H96" s="220">
        <v>8</v>
      </c>
      <c r="I96" s="220">
        <v>64</v>
      </c>
      <c r="J96" s="220">
        <v>113</v>
      </c>
      <c r="K96" s="220">
        <v>348</v>
      </c>
      <c r="L96" s="220">
        <v>9</v>
      </c>
      <c r="M96" s="220">
        <v>0</v>
      </c>
    </row>
    <row r="97" spans="3:13">
      <c r="C97" s="45">
        <v>64</v>
      </c>
      <c r="D97" s="220">
        <v>1534</v>
      </c>
      <c r="E97" s="220">
        <v>221</v>
      </c>
      <c r="F97" s="220">
        <v>264</v>
      </c>
      <c r="G97" s="220">
        <v>302</v>
      </c>
      <c r="H97" s="220">
        <v>8</v>
      </c>
      <c r="I97" s="220">
        <v>64</v>
      </c>
      <c r="J97" s="220">
        <v>113</v>
      </c>
      <c r="K97" s="220">
        <v>348</v>
      </c>
      <c r="L97" s="220">
        <v>9</v>
      </c>
      <c r="M97" s="220">
        <v>0</v>
      </c>
    </row>
    <row r="98" spans="3:13">
      <c r="C98" s="45">
        <v>65</v>
      </c>
      <c r="D98" s="220">
        <v>1530</v>
      </c>
      <c r="E98" s="220">
        <v>219</v>
      </c>
      <c r="F98" s="220">
        <v>264</v>
      </c>
      <c r="G98" s="220">
        <v>302</v>
      </c>
      <c r="H98" s="220">
        <v>8</v>
      </c>
      <c r="I98" s="220">
        <v>64</v>
      </c>
      <c r="J98" s="220">
        <v>113</v>
      </c>
      <c r="K98" s="220">
        <v>348</v>
      </c>
      <c r="L98" s="220">
        <v>9</v>
      </c>
      <c r="M98" s="220">
        <v>0</v>
      </c>
    </row>
    <row r="99" spans="3:13">
      <c r="C99" s="45">
        <v>66</v>
      </c>
      <c r="D99" s="220">
        <v>1525</v>
      </c>
      <c r="E99" s="220">
        <v>219</v>
      </c>
      <c r="F99" s="220">
        <v>263</v>
      </c>
      <c r="G99" s="220">
        <v>301</v>
      </c>
      <c r="H99" s="220">
        <v>8</v>
      </c>
      <c r="I99" s="220">
        <v>64</v>
      </c>
      <c r="J99" s="220">
        <v>113</v>
      </c>
      <c r="K99" s="220">
        <v>348</v>
      </c>
      <c r="L99" s="220">
        <v>9</v>
      </c>
      <c r="M99" s="220">
        <v>0</v>
      </c>
    </row>
    <row r="100" spans="3:13">
      <c r="C100" s="45">
        <v>67</v>
      </c>
      <c r="D100" s="220">
        <v>1521</v>
      </c>
      <c r="E100" s="220">
        <v>218</v>
      </c>
      <c r="F100" s="220">
        <v>262</v>
      </c>
      <c r="G100" s="220">
        <v>301</v>
      </c>
      <c r="H100" s="220">
        <v>8</v>
      </c>
      <c r="I100" s="220">
        <v>64</v>
      </c>
      <c r="J100" s="220">
        <v>112</v>
      </c>
      <c r="K100" s="220">
        <v>348</v>
      </c>
      <c r="L100" s="220">
        <v>9</v>
      </c>
      <c r="M100" s="220">
        <v>0</v>
      </c>
    </row>
    <row r="101" spans="3:13">
      <c r="C101" s="45">
        <v>68</v>
      </c>
      <c r="D101" s="220">
        <v>1515</v>
      </c>
      <c r="E101" s="220">
        <v>217</v>
      </c>
      <c r="F101" s="220">
        <v>261</v>
      </c>
      <c r="G101" s="220">
        <v>300</v>
      </c>
      <c r="H101" s="220">
        <v>8</v>
      </c>
      <c r="I101" s="220">
        <v>64</v>
      </c>
      <c r="J101" s="220">
        <v>112</v>
      </c>
      <c r="K101" s="220">
        <v>348</v>
      </c>
      <c r="L101" s="220">
        <v>9</v>
      </c>
      <c r="M101" s="220">
        <v>0</v>
      </c>
    </row>
    <row r="102" spans="3:13">
      <c r="C102" s="45">
        <v>69</v>
      </c>
      <c r="D102" s="220">
        <v>1511</v>
      </c>
      <c r="E102" s="220">
        <v>217</v>
      </c>
      <c r="F102" s="220">
        <v>260</v>
      </c>
      <c r="G102" s="220">
        <v>300</v>
      </c>
      <c r="H102" s="220">
        <v>8</v>
      </c>
      <c r="I102" s="220">
        <v>64</v>
      </c>
      <c r="J102" s="220">
        <v>112</v>
      </c>
      <c r="K102" s="220">
        <v>348</v>
      </c>
      <c r="L102" s="220">
        <v>9</v>
      </c>
      <c r="M102" s="220">
        <v>0</v>
      </c>
    </row>
    <row r="103" spans="3:13">
      <c r="C103" s="45">
        <v>70</v>
      </c>
      <c r="D103" s="220">
        <v>1506</v>
      </c>
      <c r="E103" s="220">
        <v>216</v>
      </c>
      <c r="F103" s="220">
        <v>260</v>
      </c>
      <c r="G103" s="220">
        <v>299</v>
      </c>
      <c r="H103" s="220">
        <v>8</v>
      </c>
      <c r="I103" s="220">
        <v>64</v>
      </c>
      <c r="J103" s="220">
        <v>112</v>
      </c>
      <c r="K103" s="220">
        <v>348</v>
      </c>
      <c r="L103" s="220">
        <v>9</v>
      </c>
      <c r="M103" s="220">
        <v>0</v>
      </c>
    </row>
    <row r="104" spans="3:13">
      <c r="C104" s="45">
        <v>71</v>
      </c>
      <c r="D104" s="220">
        <v>1501</v>
      </c>
      <c r="E104" s="220">
        <v>215</v>
      </c>
      <c r="F104" s="220">
        <v>259</v>
      </c>
      <c r="G104" s="220">
        <v>299</v>
      </c>
      <c r="H104" s="220">
        <v>8</v>
      </c>
      <c r="I104" s="220">
        <v>64</v>
      </c>
      <c r="J104" s="220">
        <v>112</v>
      </c>
      <c r="K104" s="220">
        <v>348</v>
      </c>
      <c r="L104" s="220">
        <v>9</v>
      </c>
      <c r="M104" s="220">
        <v>0</v>
      </c>
    </row>
    <row r="105" spans="3:13">
      <c r="C105" s="45">
        <v>72</v>
      </c>
      <c r="D105" s="220">
        <v>1496</v>
      </c>
      <c r="E105" s="220">
        <v>214</v>
      </c>
      <c r="F105" s="220">
        <v>259</v>
      </c>
      <c r="G105" s="220">
        <v>298</v>
      </c>
      <c r="H105" s="220">
        <v>8</v>
      </c>
      <c r="I105" s="220">
        <v>64</v>
      </c>
      <c r="J105" s="220">
        <v>111</v>
      </c>
      <c r="K105" s="220">
        <v>348</v>
      </c>
      <c r="L105" s="220">
        <v>9</v>
      </c>
      <c r="M105" s="220">
        <v>0</v>
      </c>
    </row>
    <row r="106" spans="3:13">
      <c r="C106" s="45">
        <v>73</v>
      </c>
      <c r="D106" s="220">
        <v>1491</v>
      </c>
      <c r="E106" s="220">
        <v>214</v>
      </c>
      <c r="F106" s="220">
        <v>258</v>
      </c>
      <c r="G106" s="220">
        <v>298</v>
      </c>
      <c r="H106" s="220">
        <v>8</v>
      </c>
      <c r="I106" s="220">
        <v>64</v>
      </c>
      <c r="J106" s="220">
        <v>111</v>
      </c>
      <c r="K106" s="220">
        <v>348</v>
      </c>
      <c r="L106" s="220">
        <v>9</v>
      </c>
      <c r="M106" s="220">
        <v>0</v>
      </c>
    </row>
    <row r="107" spans="3:13">
      <c r="C107" s="45">
        <v>74</v>
      </c>
      <c r="D107" s="220">
        <v>1486</v>
      </c>
      <c r="E107" s="220">
        <v>213</v>
      </c>
      <c r="F107" s="220">
        <v>257</v>
      </c>
      <c r="G107" s="220">
        <v>298</v>
      </c>
      <c r="H107" s="220">
        <v>8</v>
      </c>
      <c r="I107" s="220">
        <v>64</v>
      </c>
      <c r="J107" s="220">
        <v>111</v>
      </c>
      <c r="K107" s="220">
        <v>348</v>
      </c>
      <c r="L107" s="220">
        <v>9</v>
      </c>
      <c r="M107" s="220">
        <v>0</v>
      </c>
    </row>
    <row r="108" spans="3:13">
      <c r="C108" s="45">
        <v>75</v>
      </c>
      <c r="D108" s="220">
        <v>1481</v>
      </c>
      <c r="E108" s="220">
        <v>212</v>
      </c>
      <c r="F108" s="220">
        <v>257</v>
      </c>
      <c r="G108" s="220">
        <v>297</v>
      </c>
      <c r="H108" s="220">
        <v>8</v>
      </c>
      <c r="I108" s="220">
        <v>64</v>
      </c>
      <c r="J108" s="220">
        <v>111</v>
      </c>
      <c r="K108" s="220">
        <v>348</v>
      </c>
      <c r="L108" s="220">
        <v>9</v>
      </c>
      <c r="M108" s="220">
        <v>0</v>
      </c>
    </row>
    <row r="109" spans="3:13">
      <c r="C109" s="45">
        <v>76</v>
      </c>
      <c r="D109" s="220">
        <v>1476</v>
      </c>
      <c r="E109" s="220">
        <v>212</v>
      </c>
      <c r="F109" s="220">
        <v>256</v>
      </c>
      <c r="G109" s="220">
        <v>297</v>
      </c>
      <c r="H109" s="220">
        <v>8</v>
      </c>
      <c r="I109" s="220">
        <v>64</v>
      </c>
      <c r="J109" s="220">
        <v>111</v>
      </c>
      <c r="K109" s="220">
        <v>348</v>
      </c>
      <c r="L109" s="220">
        <v>9</v>
      </c>
      <c r="M109" s="220">
        <v>0</v>
      </c>
    </row>
    <row r="110" spans="3:13">
      <c r="C110" s="45">
        <v>77</v>
      </c>
      <c r="D110" s="220">
        <v>1472</v>
      </c>
      <c r="E110" s="220">
        <v>211</v>
      </c>
      <c r="F110" s="220">
        <v>255</v>
      </c>
      <c r="G110" s="220">
        <v>296</v>
      </c>
      <c r="H110" s="220">
        <v>8</v>
      </c>
      <c r="I110" s="220">
        <v>64</v>
      </c>
      <c r="J110" s="220">
        <v>111</v>
      </c>
      <c r="K110" s="220">
        <v>348</v>
      </c>
      <c r="L110" s="220">
        <v>9</v>
      </c>
      <c r="M110" s="220">
        <v>0</v>
      </c>
    </row>
    <row r="111" spans="3:13">
      <c r="C111" s="45">
        <v>78</v>
      </c>
      <c r="D111" s="220">
        <v>1467</v>
      </c>
      <c r="E111" s="220">
        <v>210</v>
      </c>
      <c r="F111" s="220">
        <v>253</v>
      </c>
      <c r="G111" s="220">
        <v>296</v>
      </c>
      <c r="H111" s="220">
        <v>8</v>
      </c>
      <c r="I111" s="220">
        <v>64</v>
      </c>
      <c r="J111" s="220">
        <v>111</v>
      </c>
      <c r="K111" s="220">
        <v>348</v>
      </c>
      <c r="L111" s="220">
        <v>9</v>
      </c>
      <c r="M111" s="220">
        <v>0</v>
      </c>
    </row>
    <row r="112" spans="3:13">
      <c r="C112" s="45">
        <v>79</v>
      </c>
      <c r="D112" s="220">
        <v>1463</v>
      </c>
      <c r="E112" s="220">
        <v>209</v>
      </c>
      <c r="F112" s="220">
        <v>252</v>
      </c>
      <c r="G112" s="220">
        <v>296</v>
      </c>
      <c r="H112" s="220">
        <v>8</v>
      </c>
      <c r="I112" s="220">
        <v>64</v>
      </c>
      <c r="J112" s="220">
        <v>110</v>
      </c>
      <c r="K112" s="220">
        <v>348</v>
      </c>
      <c r="L112" s="220">
        <v>9</v>
      </c>
      <c r="M112" s="220">
        <v>0</v>
      </c>
    </row>
    <row r="113" spans="3:13">
      <c r="C113" s="45">
        <v>80</v>
      </c>
      <c r="D113" s="220">
        <v>1459</v>
      </c>
      <c r="E113" s="220">
        <v>209</v>
      </c>
      <c r="F113" s="220">
        <v>251</v>
      </c>
      <c r="G113" s="220">
        <v>295</v>
      </c>
      <c r="H113" s="220">
        <v>8</v>
      </c>
      <c r="I113" s="220">
        <v>64</v>
      </c>
      <c r="J113" s="220">
        <v>110</v>
      </c>
      <c r="K113" s="220">
        <v>348</v>
      </c>
      <c r="L113" s="220">
        <v>9</v>
      </c>
      <c r="M113" s="220">
        <v>0</v>
      </c>
    </row>
    <row r="114" spans="3:13">
      <c r="C114" s="45">
        <v>81</v>
      </c>
      <c r="D114" s="220">
        <v>1453</v>
      </c>
      <c r="E114" s="220">
        <v>208</v>
      </c>
      <c r="F114" s="220">
        <v>250</v>
      </c>
      <c r="G114" s="220">
        <v>295</v>
      </c>
      <c r="H114" s="220">
        <v>8</v>
      </c>
      <c r="I114" s="220">
        <v>64</v>
      </c>
      <c r="J114" s="220">
        <v>110</v>
      </c>
      <c r="K114" s="220">
        <v>348</v>
      </c>
      <c r="L114" s="220">
        <v>9</v>
      </c>
      <c r="M114" s="220">
        <v>0</v>
      </c>
    </row>
    <row r="115" spans="3:13">
      <c r="C115" s="45">
        <v>82</v>
      </c>
      <c r="D115" s="220">
        <v>1448</v>
      </c>
      <c r="E115" s="220">
        <v>207</v>
      </c>
      <c r="F115" s="220">
        <v>249</v>
      </c>
      <c r="G115" s="220">
        <v>295</v>
      </c>
      <c r="H115" s="220">
        <v>8</v>
      </c>
      <c r="I115" s="220">
        <v>64</v>
      </c>
      <c r="J115" s="220">
        <v>110</v>
      </c>
      <c r="K115" s="220">
        <v>349</v>
      </c>
      <c r="L115" s="220">
        <v>9</v>
      </c>
      <c r="M115" s="220">
        <v>0</v>
      </c>
    </row>
    <row r="116" spans="3:13">
      <c r="C116" s="45">
        <v>83</v>
      </c>
      <c r="D116" s="220">
        <v>1444</v>
      </c>
      <c r="E116" s="220">
        <v>206</v>
      </c>
      <c r="F116" s="220">
        <v>248</v>
      </c>
      <c r="G116" s="220">
        <v>294</v>
      </c>
      <c r="H116" s="220">
        <v>8</v>
      </c>
      <c r="I116" s="220">
        <v>64</v>
      </c>
      <c r="J116" s="220">
        <v>110</v>
      </c>
      <c r="K116" s="220">
        <v>349</v>
      </c>
      <c r="L116" s="220">
        <v>9</v>
      </c>
      <c r="M116" s="220">
        <v>0</v>
      </c>
    </row>
    <row r="117" spans="3:13">
      <c r="C117" s="45">
        <v>84</v>
      </c>
      <c r="D117" s="220">
        <v>1440</v>
      </c>
      <c r="E117" s="220">
        <v>205</v>
      </c>
      <c r="F117" s="220">
        <v>248</v>
      </c>
      <c r="G117" s="220">
        <v>294</v>
      </c>
      <c r="H117" s="220">
        <v>8</v>
      </c>
      <c r="I117" s="220">
        <v>64</v>
      </c>
      <c r="J117" s="220">
        <v>110</v>
      </c>
      <c r="K117" s="220">
        <v>349</v>
      </c>
      <c r="L117" s="220">
        <v>9</v>
      </c>
      <c r="M117" s="220">
        <v>0</v>
      </c>
    </row>
    <row r="118" spans="3:13">
      <c r="C118" s="45">
        <v>85</v>
      </c>
      <c r="D118" s="220">
        <v>1435</v>
      </c>
      <c r="E118" s="220">
        <v>204</v>
      </c>
      <c r="F118" s="220">
        <v>247</v>
      </c>
      <c r="G118" s="220">
        <v>293</v>
      </c>
      <c r="H118" s="220">
        <v>8</v>
      </c>
      <c r="I118" s="220">
        <v>64</v>
      </c>
      <c r="J118" s="220">
        <v>110</v>
      </c>
      <c r="K118" s="220">
        <v>349</v>
      </c>
      <c r="L118" s="220">
        <v>9</v>
      </c>
      <c r="M118" s="220">
        <v>0</v>
      </c>
    </row>
    <row r="119" spans="3:13">
      <c r="C119" s="45">
        <v>86</v>
      </c>
      <c r="D119" s="220">
        <v>1430</v>
      </c>
      <c r="E119" s="220">
        <v>203</v>
      </c>
      <c r="F119" s="220">
        <v>246</v>
      </c>
      <c r="G119" s="220">
        <v>293</v>
      </c>
      <c r="H119" s="220">
        <v>8</v>
      </c>
      <c r="I119" s="220">
        <v>64</v>
      </c>
      <c r="J119" s="220">
        <v>109</v>
      </c>
      <c r="K119" s="220">
        <v>349</v>
      </c>
      <c r="L119" s="220">
        <v>9</v>
      </c>
      <c r="M119" s="220">
        <v>0</v>
      </c>
    </row>
    <row r="120" spans="3:13">
      <c r="C120" s="45">
        <v>87</v>
      </c>
      <c r="D120" s="220">
        <v>1425</v>
      </c>
      <c r="E120" s="220">
        <v>203</v>
      </c>
      <c r="F120" s="220">
        <v>245</v>
      </c>
      <c r="G120" s="220">
        <v>293</v>
      </c>
      <c r="H120" s="220">
        <v>8</v>
      </c>
      <c r="I120" s="220">
        <v>64</v>
      </c>
      <c r="J120" s="220">
        <v>109</v>
      </c>
      <c r="K120" s="220">
        <v>349</v>
      </c>
      <c r="L120" s="220">
        <v>9</v>
      </c>
      <c r="M120" s="220">
        <v>0</v>
      </c>
    </row>
    <row r="121" spans="3:13">
      <c r="C121" s="45">
        <v>88</v>
      </c>
      <c r="D121" s="220">
        <v>1420</v>
      </c>
      <c r="E121" s="220">
        <v>202</v>
      </c>
      <c r="F121" s="220">
        <v>244</v>
      </c>
      <c r="G121" s="220">
        <v>292</v>
      </c>
      <c r="H121" s="220">
        <v>8</v>
      </c>
      <c r="I121" s="220">
        <v>63</v>
      </c>
      <c r="J121" s="220">
        <v>109</v>
      </c>
      <c r="K121" s="220">
        <v>350</v>
      </c>
      <c r="L121" s="220">
        <v>9</v>
      </c>
      <c r="M121" s="220">
        <v>0</v>
      </c>
    </row>
    <row r="122" spans="3:13">
      <c r="C122" s="45">
        <v>89</v>
      </c>
      <c r="D122" s="220">
        <v>1415</v>
      </c>
      <c r="E122" s="220">
        <v>201</v>
      </c>
      <c r="F122" s="220">
        <v>243</v>
      </c>
      <c r="G122" s="220">
        <v>292</v>
      </c>
      <c r="H122" s="220">
        <v>8</v>
      </c>
      <c r="I122" s="220">
        <v>63</v>
      </c>
      <c r="J122" s="220">
        <v>109</v>
      </c>
      <c r="K122" s="220">
        <v>350</v>
      </c>
      <c r="L122" s="220">
        <v>9</v>
      </c>
      <c r="M122" s="220">
        <v>0</v>
      </c>
    </row>
    <row r="123" spans="3:13">
      <c r="C123" s="45">
        <v>90</v>
      </c>
      <c r="D123" s="220">
        <v>1411</v>
      </c>
      <c r="E123" s="220">
        <v>201</v>
      </c>
      <c r="F123" s="220">
        <v>242</v>
      </c>
      <c r="G123" s="220">
        <v>292</v>
      </c>
      <c r="H123" s="220">
        <v>8</v>
      </c>
      <c r="I123" s="220">
        <v>63</v>
      </c>
      <c r="J123" s="220">
        <v>109</v>
      </c>
      <c r="K123" s="220">
        <v>350</v>
      </c>
      <c r="L123" s="220">
        <v>9</v>
      </c>
      <c r="M123" s="220">
        <v>0</v>
      </c>
    </row>
    <row r="124" spans="3:13">
      <c r="C124" s="45">
        <v>91</v>
      </c>
      <c r="D124" s="220">
        <v>1406</v>
      </c>
      <c r="E124" s="220">
        <v>200</v>
      </c>
      <c r="F124" s="220">
        <v>242</v>
      </c>
      <c r="G124" s="220">
        <v>291</v>
      </c>
      <c r="H124" s="220">
        <v>8</v>
      </c>
      <c r="I124" s="220">
        <v>63</v>
      </c>
      <c r="J124" s="220">
        <v>109</v>
      </c>
      <c r="K124" s="220">
        <v>350</v>
      </c>
      <c r="L124" s="220">
        <v>9</v>
      </c>
      <c r="M124" s="220">
        <v>0</v>
      </c>
    </row>
    <row r="125" spans="3:13">
      <c r="C125" s="45">
        <v>92</v>
      </c>
      <c r="D125" s="220">
        <v>1401</v>
      </c>
      <c r="E125" s="220">
        <v>199</v>
      </c>
      <c r="F125" s="220">
        <v>241</v>
      </c>
      <c r="G125" s="220">
        <v>291</v>
      </c>
      <c r="H125" s="220">
        <v>8</v>
      </c>
      <c r="I125" s="220">
        <v>63</v>
      </c>
      <c r="J125" s="220">
        <v>109</v>
      </c>
      <c r="K125" s="220">
        <v>351</v>
      </c>
      <c r="L125" s="220">
        <v>9</v>
      </c>
      <c r="M125" s="220">
        <v>0</v>
      </c>
    </row>
    <row r="126" spans="3:13">
      <c r="C126" s="45">
        <v>93</v>
      </c>
      <c r="D126" s="220">
        <v>1396</v>
      </c>
      <c r="E126" s="220">
        <v>198</v>
      </c>
      <c r="F126" s="220">
        <v>240</v>
      </c>
      <c r="G126" s="220">
        <v>290</v>
      </c>
      <c r="H126" s="220">
        <v>8</v>
      </c>
      <c r="I126" s="220">
        <v>63</v>
      </c>
      <c r="J126" s="220">
        <v>108</v>
      </c>
      <c r="K126" s="220">
        <v>351</v>
      </c>
      <c r="L126" s="220">
        <v>9</v>
      </c>
      <c r="M126" s="220">
        <v>0</v>
      </c>
    </row>
    <row r="127" spans="3:13">
      <c r="C127" s="45">
        <v>94</v>
      </c>
      <c r="D127" s="220">
        <v>1391</v>
      </c>
      <c r="E127" s="220">
        <v>197</v>
      </c>
      <c r="F127" s="220">
        <v>240</v>
      </c>
      <c r="G127" s="220">
        <v>290</v>
      </c>
      <c r="H127" s="220">
        <v>8</v>
      </c>
      <c r="I127" s="220">
        <v>63</v>
      </c>
      <c r="J127" s="220">
        <v>108</v>
      </c>
      <c r="K127" s="220">
        <v>351</v>
      </c>
      <c r="L127" s="220">
        <v>9</v>
      </c>
      <c r="M127" s="220">
        <v>0</v>
      </c>
    </row>
    <row r="128" spans="3:13">
      <c r="C128" s="45">
        <v>95</v>
      </c>
      <c r="D128" s="220">
        <v>1386</v>
      </c>
      <c r="E128" s="220">
        <v>197</v>
      </c>
      <c r="F128" s="220">
        <v>239</v>
      </c>
      <c r="G128" s="220">
        <v>290</v>
      </c>
      <c r="H128" s="220">
        <v>8</v>
      </c>
      <c r="I128" s="220">
        <v>63</v>
      </c>
      <c r="J128" s="220">
        <v>108</v>
      </c>
      <c r="K128" s="220">
        <v>351</v>
      </c>
      <c r="L128" s="220">
        <v>9</v>
      </c>
      <c r="M128" s="220">
        <v>0</v>
      </c>
    </row>
    <row r="129" spans="3:13">
      <c r="C129" s="45">
        <v>96</v>
      </c>
      <c r="D129" s="220">
        <v>1381</v>
      </c>
      <c r="E129" s="220">
        <v>196</v>
      </c>
      <c r="F129" s="220">
        <v>238</v>
      </c>
      <c r="G129" s="220">
        <v>289</v>
      </c>
      <c r="H129" s="220">
        <v>8</v>
      </c>
      <c r="I129" s="220">
        <v>63</v>
      </c>
      <c r="J129" s="220">
        <v>108</v>
      </c>
      <c r="K129" s="220">
        <v>352</v>
      </c>
      <c r="L129" s="220">
        <v>9</v>
      </c>
      <c r="M129" s="220">
        <v>0</v>
      </c>
    </row>
    <row r="130" spans="3:13">
      <c r="C130" s="45">
        <v>97</v>
      </c>
      <c r="D130" s="220">
        <v>1377</v>
      </c>
      <c r="E130" s="220">
        <v>195</v>
      </c>
      <c r="F130" s="220">
        <v>237</v>
      </c>
      <c r="G130" s="220">
        <v>289</v>
      </c>
      <c r="H130" s="220">
        <v>8</v>
      </c>
      <c r="I130" s="220">
        <v>63</v>
      </c>
      <c r="J130" s="220">
        <v>108</v>
      </c>
      <c r="K130" s="220">
        <v>352</v>
      </c>
      <c r="L130" s="220">
        <v>9</v>
      </c>
      <c r="M130" s="220">
        <v>0</v>
      </c>
    </row>
    <row r="131" spans="3:13">
      <c r="C131" s="45">
        <v>98</v>
      </c>
      <c r="D131" s="220">
        <v>1371</v>
      </c>
      <c r="E131" s="220">
        <v>195</v>
      </c>
      <c r="F131" s="220">
        <v>236</v>
      </c>
      <c r="G131" s="220">
        <v>289</v>
      </c>
      <c r="H131" s="220">
        <v>8</v>
      </c>
      <c r="I131" s="220">
        <v>63</v>
      </c>
      <c r="J131" s="220">
        <v>108</v>
      </c>
      <c r="K131" s="220">
        <v>352</v>
      </c>
      <c r="L131" s="220">
        <v>9</v>
      </c>
      <c r="M131" s="220">
        <v>0</v>
      </c>
    </row>
    <row r="132" spans="3:13">
      <c r="C132" s="45">
        <v>99</v>
      </c>
      <c r="D132" s="220">
        <v>1367</v>
      </c>
      <c r="E132" s="220">
        <v>194</v>
      </c>
      <c r="F132" s="220">
        <v>235</v>
      </c>
      <c r="G132" s="220">
        <v>288</v>
      </c>
      <c r="H132" s="220">
        <v>8</v>
      </c>
      <c r="I132" s="220">
        <v>63</v>
      </c>
      <c r="J132" s="220">
        <v>108</v>
      </c>
      <c r="K132" s="220">
        <v>353</v>
      </c>
      <c r="L132" s="220">
        <v>9</v>
      </c>
      <c r="M132" s="220">
        <v>0</v>
      </c>
    </row>
    <row r="133" spans="3:13">
      <c r="C133" s="45">
        <v>100</v>
      </c>
      <c r="D133" s="220">
        <v>1362</v>
      </c>
      <c r="E133" s="220">
        <v>193</v>
      </c>
      <c r="F133" s="220">
        <v>235</v>
      </c>
      <c r="G133" s="220">
        <v>288</v>
      </c>
      <c r="H133" s="220">
        <v>8</v>
      </c>
      <c r="I133" s="220">
        <v>63</v>
      </c>
      <c r="J133" s="220">
        <v>108</v>
      </c>
      <c r="K133" s="220">
        <v>353</v>
      </c>
      <c r="L133" s="220">
        <v>9</v>
      </c>
      <c r="M133" s="220">
        <v>0</v>
      </c>
    </row>
    <row r="134" spans="3:13">
      <c r="C134" s="45">
        <v>101</v>
      </c>
      <c r="D134" s="220">
        <v>1357</v>
      </c>
      <c r="E134" s="220">
        <v>193</v>
      </c>
      <c r="F134" s="220">
        <v>234</v>
      </c>
      <c r="G134" s="220">
        <v>288</v>
      </c>
      <c r="H134" s="220">
        <v>8</v>
      </c>
      <c r="I134" s="220">
        <v>63</v>
      </c>
      <c r="J134" s="220">
        <v>108</v>
      </c>
      <c r="K134" s="220">
        <v>353</v>
      </c>
      <c r="L134" s="220">
        <v>9</v>
      </c>
      <c r="M134" s="220">
        <v>0</v>
      </c>
    </row>
    <row r="135" spans="3:13">
      <c r="C135" s="45">
        <v>102</v>
      </c>
      <c r="D135" s="220">
        <v>1351</v>
      </c>
      <c r="E135" s="220">
        <v>193</v>
      </c>
      <c r="F135" s="220">
        <v>233</v>
      </c>
      <c r="G135" s="220">
        <v>287</v>
      </c>
      <c r="H135" s="220">
        <v>8</v>
      </c>
      <c r="I135" s="220">
        <v>63</v>
      </c>
      <c r="J135" s="220">
        <v>107</v>
      </c>
      <c r="K135" s="220">
        <v>354</v>
      </c>
      <c r="L135" s="220">
        <v>9</v>
      </c>
      <c r="M135" s="220">
        <v>0</v>
      </c>
    </row>
    <row r="136" spans="3:13">
      <c r="C136" s="45">
        <v>103</v>
      </c>
      <c r="D136" s="220">
        <v>1346</v>
      </c>
      <c r="E136" s="220">
        <v>192</v>
      </c>
      <c r="F136" s="220">
        <v>232</v>
      </c>
      <c r="G136" s="220">
        <v>287</v>
      </c>
      <c r="H136" s="220">
        <v>8</v>
      </c>
      <c r="I136" s="220">
        <v>63</v>
      </c>
      <c r="J136" s="220">
        <v>107</v>
      </c>
      <c r="K136" s="220">
        <v>354</v>
      </c>
      <c r="L136" s="220">
        <v>9</v>
      </c>
      <c r="M136" s="220">
        <v>0</v>
      </c>
    </row>
    <row r="137" spans="3:13">
      <c r="C137" s="45">
        <v>104</v>
      </c>
      <c r="D137" s="220">
        <v>1341</v>
      </c>
      <c r="E137" s="220">
        <v>192</v>
      </c>
      <c r="F137" s="220">
        <v>231</v>
      </c>
      <c r="G137" s="220">
        <v>286</v>
      </c>
      <c r="H137" s="220">
        <v>8</v>
      </c>
      <c r="I137" s="220">
        <v>63</v>
      </c>
      <c r="J137" s="220">
        <v>107</v>
      </c>
      <c r="K137" s="220">
        <v>354</v>
      </c>
      <c r="L137" s="220">
        <v>9</v>
      </c>
      <c r="M137" s="220">
        <v>0</v>
      </c>
    </row>
    <row r="138" spans="3:13">
      <c r="C138" s="45">
        <v>105</v>
      </c>
      <c r="D138" s="220">
        <v>1336</v>
      </c>
      <c r="E138" s="220">
        <v>191</v>
      </c>
      <c r="F138" s="220">
        <v>230</v>
      </c>
      <c r="G138" s="220">
        <v>286</v>
      </c>
      <c r="H138" s="220">
        <v>8</v>
      </c>
      <c r="I138" s="220">
        <v>63</v>
      </c>
      <c r="J138" s="220">
        <v>107</v>
      </c>
      <c r="K138" s="220">
        <v>355</v>
      </c>
      <c r="L138" s="220">
        <v>9</v>
      </c>
      <c r="M138" s="220">
        <v>0</v>
      </c>
    </row>
    <row r="139" spans="3:13">
      <c r="C139" s="45">
        <v>106</v>
      </c>
      <c r="D139" s="220">
        <v>1331</v>
      </c>
      <c r="E139" s="220">
        <v>191</v>
      </c>
      <c r="F139" s="220">
        <v>229</v>
      </c>
      <c r="G139" s="220">
        <v>286</v>
      </c>
      <c r="H139" s="220">
        <v>8</v>
      </c>
      <c r="I139" s="220">
        <v>63</v>
      </c>
      <c r="J139" s="220">
        <v>107</v>
      </c>
      <c r="K139" s="220">
        <v>355</v>
      </c>
      <c r="L139" s="220">
        <v>9</v>
      </c>
      <c r="M139" s="220">
        <v>0</v>
      </c>
    </row>
    <row r="140" spans="3:13">
      <c r="C140" s="45">
        <v>107</v>
      </c>
      <c r="D140" s="220">
        <v>1326</v>
      </c>
      <c r="E140" s="220">
        <v>190</v>
      </c>
      <c r="F140" s="220">
        <v>229</v>
      </c>
      <c r="G140" s="220">
        <v>285</v>
      </c>
      <c r="H140" s="220">
        <v>8</v>
      </c>
      <c r="I140" s="220">
        <v>63</v>
      </c>
      <c r="J140" s="220">
        <v>107</v>
      </c>
      <c r="K140" s="220">
        <v>355</v>
      </c>
      <c r="L140" s="220">
        <v>9</v>
      </c>
      <c r="M140" s="220">
        <v>0</v>
      </c>
    </row>
    <row r="141" spans="3:13">
      <c r="C141" s="45">
        <v>108</v>
      </c>
      <c r="D141" s="220">
        <v>1321</v>
      </c>
      <c r="E141" s="220">
        <v>189</v>
      </c>
      <c r="F141" s="220">
        <v>228</v>
      </c>
      <c r="G141" s="220">
        <v>285</v>
      </c>
      <c r="H141" s="220">
        <v>8</v>
      </c>
      <c r="I141" s="220">
        <v>63</v>
      </c>
      <c r="J141" s="220">
        <v>107</v>
      </c>
      <c r="K141" s="220">
        <v>356</v>
      </c>
      <c r="L141" s="220">
        <v>9</v>
      </c>
      <c r="M141" s="220">
        <v>0</v>
      </c>
    </row>
    <row r="142" spans="3:13">
      <c r="C142" s="45">
        <v>109</v>
      </c>
      <c r="D142" s="220">
        <v>1317</v>
      </c>
      <c r="E142" s="220">
        <v>188</v>
      </c>
      <c r="F142" s="220">
        <v>227</v>
      </c>
      <c r="G142" s="220">
        <v>285</v>
      </c>
      <c r="H142" s="220">
        <v>8</v>
      </c>
      <c r="I142" s="220">
        <v>63</v>
      </c>
      <c r="J142" s="220">
        <v>107</v>
      </c>
      <c r="K142" s="220">
        <v>356</v>
      </c>
      <c r="L142" s="220">
        <v>9</v>
      </c>
      <c r="M142" s="220">
        <v>0</v>
      </c>
    </row>
    <row r="143" spans="3:13">
      <c r="C143" s="45">
        <v>110</v>
      </c>
      <c r="D143" s="220">
        <v>1312</v>
      </c>
      <c r="E143" s="220">
        <v>188</v>
      </c>
      <c r="F143" s="220">
        <v>226</v>
      </c>
      <c r="G143" s="220">
        <v>284</v>
      </c>
      <c r="H143" s="220">
        <v>8</v>
      </c>
      <c r="I143" s="220">
        <v>63</v>
      </c>
      <c r="J143" s="220">
        <v>107</v>
      </c>
      <c r="K143" s="220">
        <v>357</v>
      </c>
      <c r="L143" s="220">
        <v>9</v>
      </c>
      <c r="M143" s="220">
        <v>0</v>
      </c>
    </row>
    <row r="144" spans="3:13">
      <c r="C144" s="45">
        <v>111</v>
      </c>
      <c r="D144" s="220">
        <v>1307</v>
      </c>
      <c r="E144" s="220">
        <v>187</v>
      </c>
      <c r="F144" s="220">
        <v>225</v>
      </c>
      <c r="G144" s="220">
        <v>284</v>
      </c>
      <c r="H144" s="220">
        <v>8</v>
      </c>
      <c r="I144" s="220">
        <v>63</v>
      </c>
      <c r="J144" s="220">
        <v>106</v>
      </c>
      <c r="K144" s="220">
        <v>357</v>
      </c>
      <c r="L144" s="220">
        <v>9</v>
      </c>
      <c r="M144" s="220">
        <v>0</v>
      </c>
    </row>
    <row r="145" spans="3:13">
      <c r="C145" s="45">
        <v>112</v>
      </c>
      <c r="D145" s="220">
        <v>1302</v>
      </c>
      <c r="E145" s="220">
        <v>186</v>
      </c>
      <c r="F145" s="220">
        <v>224</v>
      </c>
      <c r="G145" s="220">
        <v>284</v>
      </c>
      <c r="H145" s="220">
        <v>8</v>
      </c>
      <c r="I145" s="220">
        <v>63</v>
      </c>
      <c r="J145" s="220">
        <v>106</v>
      </c>
      <c r="K145" s="220">
        <v>357</v>
      </c>
      <c r="L145" s="220">
        <v>9</v>
      </c>
      <c r="M145" s="220">
        <v>0</v>
      </c>
    </row>
    <row r="146" spans="3:13">
      <c r="C146" s="45">
        <v>113</v>
      </c>
      <c r="D146" s="220">
        <v>1298</v>
      </c>
      <c r="E146" s="220">
        <v>185</v>
      </c>
      <c r="F146" s="220">
        <v>223</v>
      </c>
      <c r="G146" s="220">
        <v>283</v>
      </c>
      <c r="H146" s="220">
        <v>8</v>
      </c>
      <c r="I146" s="220">
        <v>63</v>
      </c>
      <c r="J146" s="220">
        <v>106</v>
      </c>
      <c r="K146" s="220">
        <v>358</v>
      </c>
      <c r="L146" s="220">
        <v>9</v>
      </c>
      <c r="M146" s="220">
        <v>0</v>
      </c>
    </row>
    <row r="147" spans="3:13">
      <c r="C147" s="45">
        <v>114</v>
      </c>
      <c r="D147" s="220">
        <v>1294</v>
      </c>
      <c r="E147" s="220">
        <v>184</v>
      </c>
      <c r="F147" s="220">
        <v>222</v>
      </c>
      <c r="G147" s="220">
        <v>283</v>
      </c>
      <c r="H147" s="220">
        <v>8</v>
      </c>
      <c r="I147" s="220">
        <v>63</v>
      </c>
      <c r="J147" s="220">
        <v>106</v>
      </c>
      <c r="K147" s="220">
        <v>358</v>
      </c>
      <c r="L147" s="220">
        <v>9</v>
      </c>
      <c r="M147" s="220">
        <v>0</v>
      </c>
    </row>
    <row r="148" spans="3:13">
      <c r="C148" s="45">
        <v>115</v>
      </c>
      <c r="D148" s="220">
        <v>1289</v>
      </c>
      <c r="E148" s="220">
        <v>183</v>
      </c>
      <c r="F148" s="220">
        <v>221</v>
      </c>
      <c r="G148" s="220">
        <v>282</v>
      </c>
      <c r="H148" s="220">
        <v>8</v>
      </c>
      <c r="I148" s="220">
        <v>63</v>
      </c>
      <c r="J148" s="220">
        <v>106</v>
      </c>
      <c r="K148" s="220">
        <v>359</v>
      </c>
      <c r="L148" s="220">
        <v>9</v>
      </c>
      <c r="M148" s="220">
        <v>0</v>
      </c>
    </row>
    <row r="149" spans="3:13">
      <c r="C149" s="45">
        <v>116</v>
      </c>
      <c r="D149" s="220">
        <v>1285</v>
      </c>
      <c r="E149" s="220">
        <v>182</v>
      </c>
      <c r="F149" s="220">
        <v>220</v>
      </c>
      <c r="G149" s="220">
        <v>282</v>
      </c>
      <c r="H149" s="220">
        <v>8</v>
      </c>
      <c r="I149" s="220">
        <v>63</v>
      </c>
      <c r="J149" s="220">
        <v>106</v>
      </c>
      <c r="K149" s="220">
        <v>359</v>
      </c>
      <c r="L149" s="220">
        <v>9</v>
      </c>
      <c r="M149" s="220">
        <v>0</v>
      </c>
    </row>
    <row r="150" spans="3:13">
      <c r="C150" s="45">
        <v>117</v>
      </c>
      <c r="D150" s="220">
        <v>1280</v>
      </c>
      <c r="E150" s="220">
        <v>182</v>
      </c>
      <c r="F150" s="220">
        <v>219</v>
      </c>
      <c r="G150" s="220">
        <v>282</v>
      </c>
      <c r="H150" s="220">
        <v>8</v>
      </c>
      <c r="I150" s="220">
        <v>63</v>
      </c>
      <c r="J150" s="220">
        <v>106</v>
      </c>
      <c r="K150" s="220">
        <v>360</v>
      </c>
      <c r="L150" s="220">
        <v>9</v>
      </c>
      <c r="M150" s="220">
        <v>0</v>
      </c>
    </row>
    <row r="151" spans="3:13">
      <c r="C151" s="45">
        <v>118</v>
      </c>
      <c r="D151" s="220">
        <v>1275</v>
      </c>
      <c r="E151" s="220">
        <v>181</v>
      </c>
      <c r="F151" s="220">
        <v>218</v>
      </c>
      <c r="G151" s="220">
        <v>281</v>
      </c>
      <c r="H151" s="220">
        <v>8</v>
      </c>
      <c r="I151" s="220">
        <v>63</v>
      </c>
      <c r="J151" s="220">
        <v>106</v>
      </c>
      <c r="K151" s="220">
        <v>360</v>
      </c>
      <c r="L151" s="220">
        <v>9</v>
      </c>
      <c r="M151" s="220">
        <v>0</v>
      </c>
    </row>
    <row r="152" spans="3:13">
      <c r="C152" s="45">
        <v>119</v>
      </c>
      <c r="D152" s="220">
        <v>1271</v>
      </c>
      <c r="E152" s="220">
        <v>180</v>
      </c>
      <c r="F152" s="220">
        <v>217</v>
      </c>
      <c r="G152" s="220">
        <v>281</v>
      </c>
      <c r="H152" s="220">
        <v>8</v>
      </c>
      <c r="I152" s="220">
        <v>63</v>
      </c>
      <c r="J152" s="220">
        <v>106</v>
      </c>
      <c r="K152" s="220">
        <v>360</v>
      </c>
      <c r="L152" s="220">
        <v>9</v>
      </c>
      <c r="M152" s="220">
        <v>0</v>
      </c>
    </row>
    <row r="153" spans="3:13">
      <c r="C153" s="45">
        <v>120</v>
      </c>
      <c r="D153" s="220">
        <v>1266</v>
      </c>
      <c r="E153" s="220">
        <v>179</v>
      </c>
      <c r="F153" s="220">
        <v>216</v>
      </c>
      <c r="G153" s="220">
        <v>281</v>
      </c>
      <c r="H153" s="220">
        <v>8</v>
      </c>
      <c r="I153" s="220">
        <v>63</v>
      </c>
      <c r="J153" s="220">
        <v>106</v>
      </c>
      <c r="K153" s="220">
        <v>361</v>
      </c>
      <c r="L153" s="220">
        <v>9</v>
      </c>
      <c r="M153" s="220">
        <v>0</v>
      </c>
    </row>
    <row r="154" spans="3:13">
      <c r="C154" s="45">
        <v>121</v>
      </c>
      <c r="D154" s="220">
        <v>1261</v>
      </c>
      <c r="E154" s="220">
        <v>178</v>
      </c>
      <c r="F154" s="220">
        <v>215</v>
      </c>
      <c r="G154" s="220">
        <v>280</v>
      </c>
      <c r="H154" s="220">
        <v>8</v>
      </c>
      <c r="I154" s="220">
        <v>62</v>
      </c>
      <c r="J154" s="220">
        <v>106</v>
      </c>
      <c r="K154" s="220">
        <v>361</v>
      </c>
      <c r="L154" s="220">
        <v>9</v>
      </c>
      <c r="M154" s="220">
        <v>0</v>
      </c>
    </row>
    <row r="155" spans="3:13">
      <c r="C155" s="45">
        <v>122</v>
      </c>
      <c r="D155" s="220">
        <v>1256</v>
      </c>
      <c r="E155" s="220">
        <v>177</v>
      </c>
      <c r="F155" s="220">
        <v>215</v>
      </c>
      <c r="G155" s="220">
        <v>280</v>
      </c>
      <c r="H155" s="220">
        <v>8</v>
      </c>
      <c r="I155" s="220">
        <v>62</v>
      </c>
      <c r="J155" s="220">
        <v>106</v>
      </c>
      <c r="K155" s="220">
        <v>362</v>
      </c>
      <c r="L155" s="220">
        <v>9</v>
      </c>
      <c r="M155" s="220">
        <v>0</v>
      </c>
    </row>
    <row r="156" spans="3:13">
      <c r="C156" s="45">
        <v>123</v>
      </c>
      <c r="D156" s="220">
        <v>1250</v>
      </c>
      <c r="E156" s="220">
        <v>176</v>
      </c>
      <c r="F156" s="220">
        <v>214</v>
      </c>
      <c r="G156" s="220">
        <v>280</v>
      </c>
      <c r="H156" s="220">
        <v>8</v>
      </c>
      <c r="I156" s="220">
        <v>62</v>
      </c>
      <c r="J156" s="220">
        <v>105</v>
      </c>
      <c r="K156" s="220">
        <v>362</v>
      </c>
      <c r="L156" s="220">
        <v>9</v>
      </c>
      <c r="M156" s="220">
        <v>0</v>
      </c>
    </row>
    <row r="157" spans="3:13">
      <c r="C157" s="45">
        <v>124</v>
      </c>
      <c r="D157" s="220">
        <v>1245</v>
      </c>
      <c r="E157" s="220">
        <v>175</v>
      </c>
      <c r="F157" s="220">
        <v>213</v>
      </c>
      <c r="G157" s="220">
        <v>279</v>
      </c>
      <c r="H157" s="220">
        <v>8</v>
      </c>
      <c r="I157" s="220">
        <v>62</v>
      </c>
      <c r="J157" s="220">
        <v>105</v>
      </c>
      <c r="K157" s="220">
        <v>363</v>
      </c>
      <c r="L157" s="220">
        <v>9</v>
      </c>
      <c r="M157" s="220">
        <v>0</v>
      </c>
    </row>
    <row r="158" spans="3:13">
      <c r="C158" s="45">
        <v>125</v>
      </c>
      <c r="D158" s="220">
        <v>1240</v>
      </c>
      <c r="E158" s="220">
        <v>174</v>
      </c>
      <c r="F158" s="220">
        <v>211</v>
      </c>
      <c r="G158" s="220">
        <v>279</v>
      </c>
      <c r="H158" s="220">
        <v>8</v>
      </c>
      <c r="I158" s="220">
        <v>62</v>
      </c>
      <c r="J158" s="220">
        <v>105</v>
      </c>
      <c r="K158" s="220">
        <v>363</v>
      </c>
      <c r="L158" s="220">
        <v>9</v>
      </c>
      <c r="M158" s="220">
        <v>0</v>
      </c>
    </row>
    <row r="159" spans="3:13">
      <c r="C159" s="45">
        <v>126</v>
      </c>
      <c r="D159" s="220">
        <v>1234</v>
      </c>
      <c r="E159" s="220">
        <v>173</v>
      </c>
      <c r="F159" s="220">
        <v>210</v>
      </c>
      <c r="G159" s="220">
        <v>279</v>
      </c>
      <c r="H159" s="220">
        <v>8</v>
      </c>
      <c r="I159" s="220">
        <v>62</v>
      </c>
      <c r="J159" s="220">
        <v>105</v>
      </c>
      <c r="K159" s="220">
        <v>364</v>
      </c>
      <c r="L159" s="220">
        <v>9</v>
      </c>
      <c r="M159" s="220">
        <v>0</v>
      </c>
    </row>
    <row r="160" spans="3:13">
      <c r="C160" s="45">
        <v>127</v>
      </c>
      <c r="D160" s="220">
        <v>1228</v>
      </c>
      <c r="E160" s="220">
        <v>172</v>
      </c>
      <c r="F160" s="220">
        <v>210</v>
      </c>
      <c r="G160" s="220">
        <v>279</v>
      </c>
      <c r="H160" s="220">
        <v>8</v>
      </c>
      <c r="I160" s="220">
        <v>62</v>
      </c>
      <c r="J160" s="220">
        <v>105</v>
      </c>
      <c r="K160" s="220">
        <v>364</v>
      </c>
      <c r="L160" s="220">
        <v>9</v>
      </c>
      <c r="M160" s="220">
        <v>0</v>
      </c>
    </row>
    <row r="161" spans="3:13">
      <c r="C161" s="45">
        <v>128</v>
      </c>
      <c r="D161" s="220">
        <v>1221</v>
      </c>
      <c r="E161" s="220">
        <v>171</v>
      </c>
      <c r="F161" s="220">
        <v>209</v>
      </c>
      <c r="G161" s="220">
        <v>278</v>
      </c>
      <c r="H161" s="220">
        <v>8</v>
      </c>
      <c r="I161" s="220">
        <v>62</v>
      </c>
      <c r="J161" s="220">
        <v>105</v>
      </c>
      <c r="K161" s="220">
        <v>364</v>
      </c>
      <c r="L161" s="220">
        <v>9</v>
      </c>
      <c r="M161" s="220">
        <v>0</v>
      </c>
    </row>
    <row r="162" spans="3:13">
      <c r="C162" s="45">
        <v>129</v>
      </c>
      <c r="D162" s="220">
        <v>1215</v>
      </c>
      <c r="E162" s="220">
        <v>171</v>
      </c>
      <c r="F162" s="220">
        <v>209</v>
      </c>
      <c r="G162" s="220">
        <v>278</v>
      </c>
      <c r="H162" s="220">
        <v>8</v>
      </c>
      <c r="I162" s="220">
        <v>62</v>
      </c>
      <c r="J162" s="220">
        <v>105</v>
      </c>
      <c r="K162" s="220">
        <v>365</v>
      </c>
      <c r="L162" s="220">
        <v>9</v>
      </c>
      <c r="M162" s="220">
        <v>0</v>
      </c>
    </row>
    <row r="163" spans="3:13">
      <c r="C163" s="45">
        <v>130</v>
      </c>
      <c r="D163" s="220">
        <v>1209</v>
      </c>
      <c r="E163" s="220">
        <v>170</v>
      </c>
      <c r="F163" s="220">
        <v>208</v>
      </c>
      <c r="G163" s="220">
        <v>278</v>
      </c>
      <c r="H163" s="220">
        <v>8</v>
      </c>
      <c r="I163" s="220">
        <v>62</v>
      </c>
      <c r="J163" s="220">
        <v>105</v>
      </c>
      <c r="K163" s="220">
        <v>365</v>
      </c>
      <c r="L163" s="220">
        <v>9</v>
      </c>
      <c r="M163" s="220">
        <v>0</v>
      </c>
    </row>
    <row r="164" spans="3:13">
      <c r="C164" s="45">
        <v>131</v>
      </c>
      <c r="D164" s="220">
        <v>1202</v>
      </c>
      <c r="E164" s="220">
        <v>169</v>
      </c>
      <c r="F164" s="220">
        <v>208</v>
      </c>
      <c r="G164" s="220">
        <v>277</v>
      </c>
      <c r="H164" s="220">
        <v>8</v>
      </c>
      <c r="I164" s="220">
        <v>62</v>
      </c>
      <c r="J164" s="220">
        <v>105</v>
      </c>
      <c r="K164" s="220">
        <v>366</v>
      </c>
      <c r="L164" s="220">
        <v>9</v>
      </c>
      <c r="M164" s="220">
        <v>0</v>
      </c>
    </row>
    <row r="165" spans="3:13">
      <c r="C165" s="45">
        <v>132</v>
      </c>
      <c r="D165" s="220">
        <v>1195</v>
      </c>
      <c r="E165" s="220">
        <v>169</v>
      </c>
      <c r="F165" s="220">
        <v>207</v>
      </c>
      <c r="G165" s="220">
        <v>277</v>
      </c>
      <c r="H165" s="220">
        <v>8</v>
      </c>
      <c r="I165" s="220">
        <v>62</v>
      </c>
      <c r="J165" s="220">
        <v>105</v>
      </c>
      <c r="K165" s="220">
        <v>366</v>
      </c>
      <c r="L165" s="220">
        <v>9</v>
      </c>
      <c r="M165" s="220">
        <v>0</v>
      </c>
    </row>
    <row r="166" spans="3:13">
      <c r="C166" s="45">
        <v>133</v>
      </c>
      <c r="D166" s="220">
        <v>1189</v>
      </c>
      <c r="E166" s="220">
        <v>168</v>
      </c>
      <c r="F166" s="220">
        <v>207</v>
      </c>
      <c r="G166" s="220">
        <v>277</v>
      </c>
      <c r="H166" s="220">
        <v>8</v>
      </c>
      <c r="I166" s="220">
        <v>62</v>
      </c>
      <c r="J166" s="220">
        <v>105</v>
      </c>
      <c r="K166" s="220">
        <v>367</v>
      </c>
      <c r="L166" s="220">
        <v>9</v>
      </c>
      <c r="M166" s="220">
        <v>0</v>
      </c>
    </row>
    <row r="167" spans="3:13">
      <c r="C167" s="45">
        <v>134</v>
      </c>
      <c r="D167" s="220">
        <v>1183</v>
      </c>
      <c r="E167" s="220">
        <v>167</v>
      </c>
      <c r="F167" s="220">
        <v>205</v>
      </c>
      <c r="G167" s="220">
        <v>277</v>
      </c>
      <c r="H167" s="220">
        <v>8</v>
      </c>
      <c r="I167" s="220">
        <v>62</v>
      </c>
      <c r="J167" s="220">
        <v>105</v>
      </c>
      <c r="K167" s="220">
        <v>367</v>
      </c>
      <c r="L167" s="220">
        <v>9</v>
      </c>
      <c r="M167" s="220">
        <v>0</v>
      </c>
    </row>
    <row r="168" spans="3:13">
      <c r="C168" s="45">
        <v>135</v>
      </c>
      <c r="D168" s="220">
        <v>1178</v>
      </c>
      <c r="E168" s="220">
        <v>166</v>
      </c>
      <c r="F168" s="220">
        <v>204</v>
      </c>
      <c r="G168" s="220">
        <v>276</v>
      </c>
      <c r="H168" s="220">
        <v>8</v>
      </c>
      <c r="I168" s="220">
        <v>62</v>
      </c>
      <c r="J168" s="220">
        <v>105</v>
      </c>
      <c r="K168" s="220">
        <v>368</v>
      </c>
      <c r="L168" s="220">
        <v>9</v>
      </c>
      <c r="M168" s="220">
        <v>0</v>
      </c>
    </row>
    <row r="169" spans="3:13">
      <c r="C169" s="45">
        <v>136</v>
      </c>
      <c r="D169" s="220">
        <v>1172</v>
      </c>
      <c r="E169" s="220">
        <v>166</v>
      </c>
      <c r="F169" s="220">
        <v>203</v>
      </c>
      <c r="G169" s="220">
        <v>276</v>
      </c>
      <c r="H169" s="220">
        <v>8</v>
      </c>
      <c r="I169" s="220">
        <v>62</v>
      </c>
      <c r="J169" s="220">
        <v>104</v>
      </c>
      <c r="K169" s="220">
        <v>368</v>
      </c>
      <c r="L169" s="220">
        <v>9</v>
      </c>
      <c r="M169" s="220">
        <v>0</v>
      </c>
    </row>
    <row r="170" spans="3:13">
      <c r="C170" s="45">
        <v>137</v>
      </c>
      <c r="D170" s="220">
        <v>1166</v>
      </c>
      <c r="E170" s="220">
        <v>164</v>
      </c>
      <c r="F170" s="220">
        <v>202</v>
      </c>
      <c r="G170" s="220">
        <v>276</v>
      </c>
      <c r="H170" s="220">
        <v>8</v>
      </c>
      <c r="I170" s="220">
        <v>62</v>
      </c>
      <c r="J170" s="220">
        <v>104</v>
      </c>
      <c r="K170" s="220">
        <v>369</v>
      </c>
      <c r="L170" s="220">
        <v>9</v>
      </c>
      <c r="M170" s="220">
        <v>0</v>
      </c>
    </row>
    <row r="171" spans="3:13">
      <c r="C171" s="45">
        <v>138</v>
      </c>
      <c r="D171" s="220">
        <v>1160</v>
      </c>
      <c r="E171" s="220">
        <v>164</v>
      </c>
      <c r="F171" s="220">
        <v>202</v>
      </c>
      <c r="G171" s="220">
        <v>276</v>
      </c>
      <c r="H171" s="220">
        <v>8</v>
      </c>
      <c r="I171" s="220">
        <v>62</v>
      </c>
      <c r="J171" s="220">
        <v>104</v>
      </c>
      <c r="K171" s="220">
        <v>369</v>
      </c>
      <c r="L171" s="220">
        <v>9</v>
      </c>
      <c r="M171" s="220">
        <v>2</v>
      </c>
    </row>
    <row r="172" spans="3:13">
      <c r="C172" s="45">
        <v>139</v>
      </c>
      <c r="D172" s="220">
        <v>1154</v>
      </c>
      <c r="E172" s="220">
        <v>163</v>
      </c>
      <c r="F172" s="220">
        <v>201</v>
      </c>
      <c r="G172" s="220">
        <v>275</v>
      </c>
      <c r="H172" s="220">
        <v>8</v>
      </c>
      <c r="I172" s="220">
        <v>62</v>
      </c>
      <c r="J172" s="220">
        <v>104</v>
      </c>
      <c r="K172" s="220">
        <v>369</v>
      </c>
      <c r="L172" s="220">
        <v>9</v>
      </c>
      <c r="M172" s="220">
        <v>5</v>
      </c>
    </row>
    <row r="173" spans="3:13">
      <c r="C173" s="45">
        <v>140</v>
      </c>
      <c r="D173" s="220">
        <v>1148</v>
      </c>
      <c r="E173" s="220">
        <v>162</v>
      </c>
      <c r="F173" s="220">
        <v>200</v>
      </c>
      <c r="G173" s="220">
        <v>275</v>
      </c>
      <c r="H173" s="220">
        <v>8</v>
      </c>
      <c r="I173" s="220">
        <v>62</v>
      </c>
      <c r="J173" s="220">
        <v>104</v>
      </c>
      <c r="K173" s="220">
        <v>370</v>
      </c>
      <c r="L173" s="220">
        <v>9</v>
      </c>
      <c r="M173" s="220">
        <v>9</v>
      </c>
    </row>
    <row r="174" spans="3:13">
      <c r="C174" s="45">
        <v>141</v>
      </c>
      <c r="D174" s="220">
        <v>1141</v>
      </c>
      <c r="E174" s="220">
        <v>161</v>
      </c>
      <c r="F174" s="220">
        <v>199</v>
      </c>
      <c r="G174" s="220">
        <v>275</v>
      </c>
      <c r="H174" s="220">
        <v>8</v>
      </c>
      <c r="I174" s="220">
        <v>62</v>
      </c>
      <c r="J174" s="220">
        <v>104</v>
      </c>
      <c r="K174" s="220">
        <v>370</v>
      </c>
      <c r="L174" s="220">
        <v>9</v>
      </c>
      <c r="M174" s="220">
        <v>12</v>
      </c>
    </row>
    <row r="175" spans="3:13">
      <c r="C175" s="45">
        <v>142</v>
      </c>
      <c r="D175" s="220">
        <v>1135</v>
      </c>
      <c r="E175" s="220">
        <v>161</v>
      </c>
      <c r="F175" s="220">
        <v>199</v>
      </c>
      <c r="G175" s="220">
        <v>275</v>
      </c>
      <c r="H175" s="220">
        <v>8</v>
      </c>
      <c r="I175" s="220">
        <v>62</v>
      </c>
      <c r="J175" s="220">
        <v>104</v>
      </c>
      <c r="K175" s="220">
        <v>371</v>
      </c>
      <c r="L175" s="220">
        <v>9</v>
      </c>
      <c r="M175" s="220">
        <v>15</v>
      </c>
    </row>
    <row r="176" spans="3:13">
      <c r="C176" s="45">
        <v>143</v>
      </c>
      <c r="D176" s="220">
        <v>1129</v>
      </c>
      <c r="E176" s="220">
        <v>160</v>
      </c>
      <c r="F176" s="220">
        <v>198</v>
      </c>
      <c r="G176" s="220">
        <v>274</v>
      </c>
      <c r="H176" s="220">
        <v>8</v>
      </c>
      <c r="I176" s="220">
        <v>62</v>
      </c>
      <c r="J176" s="220">
        <v>104</v>
      </c>
      <c r="K176" s="220">
        <v>371</v>
      </c>
      <c r="L176" s="220">
        <v>9</v>
      </c>
      <c r="M176" s="220">
        <v>18</v>
      </c>
    </row>
    <row r="177" spans="3:13">
      <c r="C177" s="45">
        <v>144</v>
      </c>
      <c r="D177" s="220">
        <v>1122</v>
      </c>
      <c r="E177" s="220">
        <v>160</v>
      </c>
      <c r="F177" s="220">
        <v>198</v>
      </c>
      <c r="G177" s="220">
        <v>274</v>
      </c>
      <c r="H177" s="220">
        <v>8</v>
      </c>
      <c r="I177" s="220">
        <v>62</v>
      </c>
      <c r="J177" s="220">
        <v>104</v>
      </c>
      <c r="K177" s="220">
        <v>372</v>
      </c>
      <c r="L177" s="220">
        <v>9</v>
      </c>
      <c r="M177" s="220">
        <v>22</v>
      </c>
    </row>
    <row r="178" spans="3:13">
      <c r="C178" s="45">
        <v>145</v>
      </c>
      <c r="D178" s="220">
        <v>1115</v>
      </c>
      <c r="E178" s="220">
        <v>159</v>
      </c>
      <c r="F178" s="220">
        <v>197</v>
      </c>
      <c r="G178" s="220">
        <v>274</v>
      </c>
      <c r="H178" s="220">
        <v>8</v>
      </c>
      <c r="I178" s="220">
        <v>62</v>
      </c>
      <c r="J178" s="220">
        <v>104</v>
      </c>
      <c r="K178" s="220">
        <v>372</v>
      </c>
      <c r="L178" s="220">
        <v>9</v>
      </c>
      <c r="M178" s="220">
        <v>25</v>
      </c>
    </row>
    <row r="179" spans="3:13">
      <c r="C179" s="45">
        <v>146</v>
      </c>
      <c r="D179" s="220">
        <v>1108</v>
      </c>
      <c r="E179" s="220">
        <v>159</v>
      </c>
      <c r="F179" s="220">
        <v>197</v>
      </c>
      <c r="G179" s="220">
        <v>274</v>
      </c>
      <c r="H179" s="220">
        <v>8</v>
      </c>
      <c r="I179" s="220">
        <v>62</v>
      </c>
      <c r="J179" s="220">
        <v>104</v>
      </c>
      <c r="K179" s="220">
        <v>373</v>
      </c>
      <c r="L179" s="220">
        <v>9</v>
      </c>
      <c r="M179" s="220">
        <v>28</v>
      </c>
    </row>
    <row r="180" spans="3:13">
      <c r="C180" s="45">
        <v>147</v>
      </c>
      <c r="D180" s="220">
        <v>1102</v>
      </c>
      <c r="E180" s="220">
        <v>158</v>
      </c>
      <c r="F180" s="220">
        <v>196</v>
      </c>
      <c r="G180" s="220">
        <v>274</v>
      </c>
      <c r="H180" s="220">
        <v>8</v>
      </c>
      <c r="I180" s="220">
        <v>62</v>
      </c>
      <c r="J180" s="220">
        <v>104</v>
      </c>
      <c r="K180" s="220">
        <v>373</v>
      </c>
      <c r="L180" s="220">
        <v>9</v>
      </c>
      <c r="M180" s="220">
        <v>31</v>
      </c>
    </row>
    <row r="181" spans="3:13">
      <c r="C181" s="45">
        <v>148</v>
      </c>
      <c r="D181" s="220">
        <v>1096</v>
      </c>
      <c r="E181" s="220">
        <v>157</v>
      </c>
      <c r="F181" s="220">
        <v>195</v>
      </c>
      <c r="G181" s="220">
        <v>273</v>
      </c>
      <c r="H181" s="220">
        <v>8</v>
      </c>
      <c r="I181" s="220">
        <v>62</v>
      </c>
      <c r="J181" s="220">
        <v>104</v>
      </c>
      <c r="K181" s="220">
        <v>373</v>
      </c>
      <c r="L181" s="220">
        <v>9</v>
      </c>
      <c r="M181" s="220">
        <v>35</v>
      </c>
    </row>
    <row r="182" spans="3:13">
      <c r="C182" s="45">
        <v>149</v>
      </c>
      <c r="D182" s="220">
        <v>1090</v>
      </c>
      <c r="E182" s="220">
        <v>156</v>
      </c>
      <c r="F182" s="220">
        <v>194</v>
      </c>
      <c r="G182" s="220">
        <v>273</v>
      </c>
      <c r="H182" s="220">
        <v>8</v>
      </c>
      <c r="I182" s="220">
        <v>62</v>
      </c>
      <c r="J182" s="220">
        <v>104</v>
      </c>
      <c r="K182" s="220">
        <v>374</v>
      </c>
      <c r="L182" s="220">
        <v>9</v>
      </c>
      <c r="M182" s="220">
        <v>38</v>
      </c>
    </row>
    <row r="183" spans="3:13">
      <c r="C183" s="45">
        <v>150</v>
      </c>
      <c r="D183" s="220">
        <v>1085</v>
      </c>
      <c r="E183" s="220">
        <v>155</v>
      </c>
      <c r="F183" s="220">
        <v>193</v>
      </c>
      <c r="G183" s="220">
        <v>273</v>
      </c>
      <c r="H183" s="220">
        <v>8</v>
      </c>
      <c r="I183" s="220">
        <v>62</v>
      </c>
      <c r="J183" s="220">
        <v>103</v>
      </c>
      <c r="K183" s="220">
        <v>374</v>
      </c>
      <c r="L183" s="220">
        <v>9</v>
      </c>
      <c r="M183" s="220">
        <v>41</v>
      </c>
    </row>
    <row r="184" spans="3:13">
      <c r="C184" s="45">
        <v>151</v>
      </c>
      <c r="D184" s="220">
        <v>1079</v>
      </c>
      <c r="E184" s="220">
        <v>154</v>
      </c>
      <c r="F184" s="220">
        <v>192</v>
      </c>
      <c r="G184" s="220">
        <v>273</v>
      </c>
      <c r="H184" s="220">
        <v>8</v>
      </c>
      <c r="I184" s="220">
        <v>62</v>
      </c>
      <c r="J184" s="220">
        <v>103</v>
      </c>
      <c r="K184" s="220">
        <v>375</v>
      </c>
      <c r="L184" s="220">
        <v>9</v>
      </c>
      <c r="M184" s="220">
        <v>45</v>
      </c>
    </row>
    <row r="185" spans="3:13">
      <c r="C185" s="45">
        <v>152</v>
      </c>
      <c r="D185" s="220">
        <v>1073</v>
      </c>
      <c r="E185" s="220">
        <v>153</v>
      </c>
      <c r="F185" s="220">
        <v>191</v>
      </c>
      <c r="G185" s="220">
        <v>272</v>
      </c>
      <c r="H185" s="220">
        <v>8</v>
      </c>
      <c r="I185" s="220">
        <v>61</v>
      </c>
      <c r="J185" s="220">
        <v>103</v>
      </c>
      <c r="K185" s="220">
        <v>375</v>
      </c>
      <c r="L185" s="220">
        <v>9</v>
      </c>
      <c r="M185" s="220">
        <v>48</v>
      </c>
    </row>
    <row r="186" spans="3:13">
      <c r="C186" s="45">
        <v>153</v>
      </c>
      <c r="D186" s="220">
        <v>1067</v>
      </c>
      <c r="E186" s="220">
        <v>152</v>
      </c>
      <c r="F186" s="220">
        <v>191</v>
      </c>
      <c r="G186" s="220">
        <v>272</v>
      </c>
      <c r="H186" s="220">
        <v>8</v>
      </c>
      <c r="I186" s="220">
        <v>61</v>
      </c>
      <c r="J186" s="220">
        <v>103</v>
      </c>
      <c r="K186" s="220">
        <v>375</v>
      </c>
      <c r="L186" s="220">
        <v>9</v>
      </c>
      <c r="M186" s="220">
        <v>51</v>
      </c>
    </row>
    <row r="187" spans="3:13">
      <c r="C187" s="45">
        <v>154</v>
      </c>
      <c r="D187" s="220">
        <v>1060</v>
      </c>
      <c r="E187" s="220">
        <v>152</v>
      </c>
      <c r="F187" s="220">
        <v>190</v>
      </c>
      <c r="G187" s="220">
        <v>272</v>
      </c>
      <c r="H187" s="220">
        <v>8</v>
      </c>
      <c r="I187" s="220">
        <v>61</v>
      </c>
      <c r="J187" s="220">
        <v>103</v>
      </c>
      <c r="K187" s="220">
        <v>376</v>
      </c>
      <c r="L187" s="220">
        <v>9</v>
      </c>
      <c r="M187" s="220">
        <v>54</v>
      </c>
    </row>
    <row r="188" spans="3:13">
      <c r="C188" s="45">
        <v>155</v>
      </c>
      <c r="D188" s="220">
        <v>1054</v>
      </c>
      <c r="E188" s="220">
        <v>151</v>
      </c>
      <c r="F188" s="220">
        <v>190</v>
      </c>
      <c r="G188" s="220">
        <v>272</v>
      </c>
      <c r="H188" s="220">
        <v>8</v>
      </c>
      <c r="I188" s="220">
        <v>61</v>
      </c>
      <c r="J188" s="220">
        <v>103</v>
      </c>
      <c r="K188" s="220">
        <v>376</v>
      </c>
      <c r="L188" s="220">
        <v>9</v>
      </c>
      <c r="M188" s="220">
        <v>58</v>
      </c>
    </row>
    <row r="189" spans="3:13">
      <c r="C189" s="45">
        <v>156</v>
      </c>
      <c r="D189" s="220">
        <v>1047</v>
      </c>
      <c r="E189" s="220">
        <v>150</v>
      </c>
      <c r="F189" s="220">
        <v>189</v>
      </c>
      <c r="G189" s="220">
        <v>272</v>
      </c>
      <c r="H189" s="220">
        <v>8</v>
      </c>
      <c r="I189" s="220">
        <v>61</v>
      </c>
      <c r="J189" s="220">
        <v>103</v>
      </c>
      <c r="K189" s="220">
        <v>377</v>
      </c>
      <c r="L189" s="220">
        <v>9</v>
      </c>
      <c r="M189" s="220">
        <v>61</v>
      </c>
    </row>
    <row r="190" spans="3:13">
      <c r="C190" s="45">
        <v>157</v>
      </c>
      <c r="D190" s="220">
        <v>1041</v>
      </c>
      <c r="E190" s="220">
        <v>149</v>
      </c>
      <c r="F190" s="220">
        <v>189</v>
      </c>
      <c r="G190" s="220">
        <v>271</v>
      </c>
      <c r="H190" s="220">
        <v>8</v>
      </c>
      <c r="I190" s="220">
        <v>61</v>
      </c>
      <c r="J190" s="220">
        <v>103</v>
      </c>
      <c r="K190" s="220">
        <v>377</v>
      </c>
      <c r="L190" s="220">
        <v>9</v>
      </c>
      <c r="M190" s="220">
        <v>64</v>
      </c>
    </row>
    <row r="191" spans="3:13">
      <c r="C191" s="45">
        <v>158</v>
      </c>
      <c r="D191" s="220">
        <v>1035</v>
      </c>
      <c r="E191" s="220">
        <v>148</v>
      </c>
      <c r="F191" s="220">
        <v>188</v>
      </c>
      <c r="G191" s="220">
        <v>271</v>
      </c>
      <c r="H191" s="220">
        <v>8</v>
      </c>
      <c r="I191" s="220">
        <v>61</v>
      </c>
      <c r="J191" s="220">
        <v>103</v>
      </c>
      <c r="K191" s="220">
        <v>377</v>
      </c>
      <c r="L191" s="220">
        <v>9</v>
      </c>
      <c r="M191" s="220">
        <v>68</v>
      </c>
    </row>
    <row r="192" spans="3:13">
      <c r="C192" s="45">
        <v>159</v>
      </c>
      <c r="D192" s="220">
        <v>1028</v>
      </c>
      <c r="E192" s="220">
        <v>148</v>
      </c>
      <c r="F192" s="220">
        <v>187</v>
      </c>
      <c r="G192" s="220">
        <v>271</v>
      </c>
      <c r="H192" s="220">
        <v>8</v>
      </c>
      <c r="I192" s="220">
        <v>61</v>
      </c>
      <c r="J192" s="220">
        <v>103</v>
      </c>
      <c r="K192" s="220">
        <v>378</v>
      </c>
      <c r="L192" s="220">
        <v>9</v>
      </c>
      <c r="M192" s="220">
        <v>71</v>
      </c>
    </row>
    <row r="193" spans="3:13">
      <c r="C193" s="45">
        <v>160</v>
      </c>
      <c r="D193" s="220">
        <v>1022</v>
      </c>
      <c r="E193" s="220">
        <v>147</v>
      </c>
      <c r="F193" s="220">
        <v>186</v>
      </c>
      <c r="G193" s="220">
        <v>271</v>
      </c>
      <c r="H193" s="220">
        <v>8</v>
      </c>
      <c r="I193" s="220">
        <v>61</v>
      </c>
      <c r="J193" s="220">
        <v>103</v>
      </c>
      <c r="K193" s="220">
        <v>378</v>
      </c>
      <c r="L193" s="220">
        <v>9</v>
      </c>
      <c r="M193" s="220">
        <v>74</v>
      </c>
    </row>
    <row r="194" spans="3:13">
      <c r="C194" s="45">
        <v>161</v>
      </c>
      <c r="D194" s="220">
        <v>1015</v>
      </c>
      <c r="E194" s="220">
        <v>147</v>
      </c>
      <c r="F194" s="220">
        <v>186</v>
      </c>
      <c r="G194" s="220">
        <v>270</v>
      </c>
      <c r="H194" s="220">
        <v>8</v>
      </c>
      <c r="I194" s="220">
        <v>61</v>
      </c>
      <c r="J194" s="220">
        <v>103</v>
      </c>
      <c r="K194" s="220">
        <v>378</v>
      </c>
      <c r="L194" s="220">
        <v>9</v>
      </c>
      <c r="M194" s="220">
        <v>78</v>
      </c>
    </row>
    <row r="195" spans="3:13">
      <c r="C195" s="45">
        <v>162</v>
      </c>
      <c r="D195" s="220">
        <v>1009</v>
      </c>
      <c r="E195" s="220">
        <v>146</v>
      </c>
      <c r="F195" s="220">
        <v>185</v>
      </c>
      <c r="G195" s="220">
        <v>270</v>
      </c>
      <c r="H195" s="220">
        <v>8</v>
      </c>
      <c r="I195" s="220">
        <v>61</v>
      </c>
      <c r="J195" s="220">
        <v>103</v>
      </c>
      <c r="K195" s="220">
        <v>379</v>
      </c>
      <c r="L195" s="220">
        <v>9</v>
      </c>
      <c r="M195" s="220">
        <v>81</v>
      </c>
    </row>
    <row r="196" spans="3:13">
      <c r="C196" s="45">
        <v>163</v>
      </c>
      <c r="D196" s="220">
        <v>1002</v>
      </c>
      <c r="E196" s="220">
        <v>146</v>
      </c>
      <c r="F196" s="220">
        <v>185</v>
      </c>
      <c r="G196" s="220">
        <v>270</v>
      </c>
      <c r="H196" s="220">
        <v>8</v>
      </c>
      <c r="I196" s="220">
        <v>61</v>
      </c>
      <c r="J196" s="220">
        <v>103</v>
      </c>
      <c r="K196" s="220">
        <v>379</v>
      </c>
      <c r="L196" s="220">
        <v>9</v>
      </c>
      <c r="M196" s="220">
        <v>84</v>
      </c>
    </row>
    <row r="197" spans="3:13">
      <c r="C197" s="45">
        <v>164</v>
      </c>
      <c r="D197" s="220">
        <v>995</v>
      </c>
      <c r="E197" s="220">
        <v>145</v>
      </c>
      <c r="F197" s="220">
        <v>184</v>
      </c>
      <c r="G197" s="220">
        <v>270</v>
      </c>
      <c r="H197" s="220">
        <v>8</v>
      </c>
      <c r="I197" s="220">
        <v>61</v>
      </c>
      <c r="J197" s="220">
        <v>103</v>
      </c>
      <c r="K197" s="220">
        <v>380</v>
      </c>
      <c r="L197" s="220">
        <v>9</v>
      </c>
      <c r="M197" s="220">
        <v>88</v>
      </c>
    </row>
    <row r="198" spans="3:13">
      <c r="C198" s="45">
        <v>165</v>
      </c>
      <c r="D198" s="220">
        <v>989</v>
      </c>
      <c r="E198" s="220">
        <v>145</v>
      </c>
      <c r="F198" s="220">
        <v>184</v>
      </c>
      <c r="G198" s="220">
        <v>270</v>
      </c>
      <c r="H198" s="220">
        <v>8</v>
      </c>
      <c r="I198" s="220">
        <v>61</v>
      </c>
      <c r="J198" s="220">
        <v>103</v>
      </c>
      <c r="K198" s="220">
        <v>380</v>
      </c>
      <c r="L198" s="220">
        <v>9</v>
      </c>
      <c r="M198" s="220">
        <v>91</v>
      </c>
    </row>
    <row r="199" spans="3:13">
      <c r="C199" s="45">
        <v>166</v>
      </c>
      <c r="D199" s="220">
        <v>982</v>
      </c>
      <c r="E199" s="220">
        <v>144</v>
      </c>
      <c r="F199" s="220">
        <v>183</v>
      </c>
      <c r="G199" s="220">
        <v>269</v>
      </c>
      <c r="H199" s="220">
        <v>8</v>
      </c>
      <c r="I199" s="220">
        <v>61</v>
      </c>
      <c r="J199" s="220">
        <v>103</v>
      </c>
      <c r="K199" s="220">
        <v>380</v>
      </c>
      <c r="L199" s="220">
        <v>9</v>
      </c>
      <c r="M199" s="220">
        <v>94</v>
      </c>
    </row>
    <row r="200" spans="3:13">
      <c r="C200" s="45">
        <v>167</v>
      </c>
      <c r="D200" s="220">
        <v>975</v>
      </c>
      <c r="E200" s="220">
        <v>144</v>
      </c>
      <c r="F200" s="220">
        <v>183</v>
      </c>
      <c r="G200" s="220">
        <v>269</v>
      </c>
      <c r="H200" s="220">
        <v>8</v>
      </c>
      <c r="I200" s="220">
        <v>61</v>
      </c>
      <c r="J200" s="220">
        <v>102</v>
      </c>
      <c r="K200" s="220">
        <v>380</v>
      </c>
      <c r="L200" s="220">
        <v>9</v>
      </c>
      <c r="M200" s="220">
        <v>98</v>
      </c>
    </row>
    <row r="201" spans="3:13">
      <c r="C201" s="45">
        <v>168</v>
      </c>
      <c r="D201" s="220">
        <v>968</v>
      </c>
      <c r="E201" s="220">
        <v>143</v>
      </c>
      <c r="F201" s="220">
        <v>182</v>
      </c>
      <c r="G201" s="220">
        <v>269</v>
      </c>
      <c r="H201" s="220">
        <v>8</v>
      </c>
      <c r="I201" s="220">
        <v>61</v>
      </c>
      <c r="J201" s="220">
        <v>102</v>
      </c>
      <c r="K201" s="220">
        <v>381</v>
      </c>
      <c r="L201" s="220">
        <v>9</v>
      </c>
      <c r="M201" s="220">
        <v>101</v>
      </c>
    </row>
    <row r="202" spans="3:13">
      <c r="C202" s="45">
        <v>169</v>
      </c>
      <c r="D202" s="220">
        <v>961</v>
      </c>
      <c r="E202" s="220">
        <v>143</v>
      </c>
      <c r="F202" s="220">
        <v>182</v>
      </c>
      <c r="G202" s="220">
        <v>269</v>
      </c>
      <c r="H202" s="220">
        <v>8</v>
      </c>
      <c r="I202" s="220">
        <v>61</v>
      </c>
      <c r="J202" s="220">
        <v>102</v>
      </c>
      <c r="K202" s="220">
        <v>381</v>
      </c>
      <c r="L202" s="220">
        <v>9</v>
      </c>
      <c r="M202" s="220">
        <v>104</v>
      </c>
    </row>
    <row r="203" spans="3:13">
      <c r="C203" s="45">
        <v>170</v>
      </c>
      <c r="D203" s="220">
        <v>955</v>
      </c>
      <c r="E203" s="220">
        <v>142</v>
      </c>
      <c r="F203" s="220">
        <v>182</v>
      </c>
      <c r="G203" s="220">
        <v>269</v>
      </c>
      <c r="H203" s="220">
        <v>8</v>
      </c>
      <c r="I203" s="220">
        <v>61</v>
      </c>
      <c r="J203" s="220">
        <v>102</v>
      </c>
      <c r="K203" s="220">
        <v>381</v>
      </c>
      <c r="L203" s="220">
        <v>9</v>
      </c>
      <c r="M203" s="220">
        <v>108</v>
      </c>
    </row>
    <row r="204" spans="3:13">
      <c r="C204" s="45">
        <v>171</v>
      </c>
      <c r="D204" s="220">
        <v>948</v>
      </c>
      <c r="E204" s="220">
        <v>141</v>
      </c>
      <c r="F204" s="220">
        <v>181</v>
      </c>
      <c r="G204" s="220">
        <v>268</v>
      </c>
      <c r="H204" s="220">
        <v>8</v>
      </c>
      <c r="I204" s="220">
        <v>61</v>
      </c>
      <c r="J204" s="220">
        <v>102</v>
      </c>
      <c r="K204" s="220">
        <v>382</v>
      </c>
      <c r="L204" s="220">
        <v>9</v>
      </c>
      <c r="M204" s="220">
        <v>111</v>
      </c>
    </row>
    <row r="205" spans="3:13">
      <c r="C205" s="45">
        <v>172</v>
      </c>
      <c r="D205" s="220">
        <v>942</v>
      </c>
      <c r="E205" s="220">
        <v>141</v>
      </c>
      <c r="F205" s="220">
        <v>180</v>
      </c>
      <c r="G205" s="220">
        <v>268</v>
      </c>
      <c r="H205" s="220">
        <v>8</v>
      </c>
      <c r="I205" s="220">
        <v>61</v>
      </c>
      <c r="J205" s="220">
        <v>102</v>
      </c>
      <c r="K205" s="220">
        <v>382</v>
      </c>
      <c r="L205" s="220">
        <v>9</v>
      </c>
      <c r="M205" s="220">
        <v>115</v>
      </c>
    </row>
    <row r="206" spans="3:13">
      <c r="C206" s="45">
        <v>173</v>
      </c>
      <c r="D206" s="220">
        <v>935</v>
      </c>
      <c r="E206" s="220">
        <v>140</v>
      </c>
      <c r="F206" s="220">
        <v>180</v>
      </c>
      <c r="G206" s="220">
        <v>268</v>
      </c>
      <c r="H206" s="220">
        <v>8</v>
      </c>
      <c r="I206" s="220">
        <v>61</v>
      </c>
      <c r="J206" s="220">
        <v>102</v>
      </c>
      <c r="K206" s="220">
        <v>382</v>
      </c>
      <c r="L206" s="220">
        <v>9</v>
      </c>
      <c r="M206" s="220">
        <v>118</v>
      </c>
    </row>
    <row r="207" spans="3:13">
      <c r="C207" s="45">
        <v>174</v>
      </c>
      <c r="D207" s="220">
        <v>928</v>
      </c>
      <c r="E207" s="220">
        <v>140</v>
      </c>
      <c r="F207" s="220">
        <v>179</v>
      </c>
      <c r="G207" s="220">
        <v>268</v>
      </c>
      <c r="H207" s="220">
        <v>8</v>
      </c>
      <c r="I207" s="220">
        <v>61</v>
      </c>
      <c r="J207" s="220">
        <v>102</v>
      </c>
      <c r="K207" s="220">
        <v>382</v>
      </c>
      <c r="L207" s="220">
        <v>9</v>
      </c>
      <c r="M207" s="220">
        <v>121</v>
      </c>
    </row>
    <row r="208" spans="3:13">
      <c r="C208" s="45">
        <v>175</v>
      </c>
      <c r="D208" s="220">
        <v>921</v>
      </c>
      <c r="E208" s="220">
        <v>139</v>
      </c>
      <c r="F208" s="220">
        <v>179</v>
      </c>
      <c r="G208" s="220">
        <v>268</v>
      </c>
      <c r="H208" s="220">
        <v>8</v>
      </c>
      <c r="I208" s="220">
        <v>61</v>
      </c>
      <c r="J208" s="220">
        <v>102</v>
      </c>
      <c r="K208" s="220">
        <v>383</v>
      </c>
      <c r="L208" s="220">
        <v>9</v>
      </c>
      <c r="M208" s="220">
        <v>125</v>
      </c>
    </row>
    <row r="209" spans="3:13">
      <c r="C209" s="45">
        <v>176</v>
      </c>
      <c r="D209" s="220">
        <v>913</v>
      </c>
      <c r="E209" s="220">
        <v>138</v>
      </c>
      <c r="F209" s="220">
        <v>178</v>
      </c>
      <c r="G209" s="220">
        <v>268</v>
      </c>
      <c r="H209" s="220">
        <v>8</v>
      </c>
      <c r="I209" s="220">
        <v>61</v>
      </c>
      <c r="J209" s="220">
        <v>102</v>
      </c>
      <c r="K209" s="220">
        <v>383</v>
      </c>
      <c r="L209" s="220">
        <v>9</v>
      </c>
      <c r="M209" s="220">
        <v>128</v>
      </c>
    </row>
    <row r="210" spans="3:13">
      <c r="C210" s="45">
        <v>177</v>
      </c>
      <c r="D210" s="220">
        <v>905</v>
      </c>
      <c r="E210" s="220">
        <v>138</v>
      </c>
      <c r="F210" s="220">
        <v>178</v>
      </c>
      <c r="G210" s="220">
        <v>268</v>
      </c>
      <c r="H210" s="220">
        <v>8</v>
      </c>
      <c r="I210" s="220">
        <v>61</v>
      </c>
      <c r="J210" s="220">
        <v>102</v>
      </c>
      <c r="K210" s="220">
        <v>383</v>
      </c>
      <c r="L210" s="220">
        <v>9</v>
      </c>
      <c r="M210" s="220">
        <v>131</v>
      </c>
    </row>
    <row r="211" spans="3:13">
      <c r="C211" s="45">
        <v>178</v>
      </c>
      <c r="D211" s="220">
        <v>896</v>
      </c>
      <c r="E211" s="220">
        <v>137</v>
      </c>
      <c r="F211" s="220">
        <v>177</v>
      </c>
      <c r="G211" s="220">
        <v>267</v>
      </c>
      <c r="H211" s="220">
        <v>8</v>
      </c>
      <c r="I211" s="220">
        <v>61</v>
      </c>
      <c r="J211" s="220">
        <v>102</v>
      </c>
      <c r="K211" s="220">
        <v>383</v>
      </c>
      <c r="L211" s="220">
        <v>9</v>
      </c>
      <c r="M211" s="220">
        <v>134</v>
      </c>
    </row>
    <row r="212" spans="3:13">
      <c r="C212" s="45">
        <v>179</v>
      </c>
      <c r="D212" s="220">
        <v>888</v>
      </c>
      <c r="E212" s="220">
        <v>137</v>
      </c>
      <c r="F212" s="220">
        <v>177</v>
      </c>
      <c r="G212" s="220">
        <v>267</v>
      </c>
      <c r="H212" s="220">
        <v>8</v>
      </c>
      <c r="I212" s="220">
        <v>61</v>
      </c>
      <c r="J212" s="220">
        <v>102</v>
      </c>
      <c r="K212" s="220">
        <v>383</v>
      </c>
      <c r="L212" s="220">
        <v>9</v>
      </c>
      <c r="M212" s="220">
        <v>138</v>
      </c>
    </row>
    <row r="213" spans="3:13">
      <c r="C213" s="45">
        <v>180</v>
      </c>
      <c r="D213" s="220">
        <v>880</v>
      </c>
      <c r="E213" s="220">
        <v>136</v>
      </c>
      <c r="F213" s="220">
        <v>176</v>
      </c>
      <c r="G213" s="220">
        <v>267</v>
      </c>
      <c r="H213" s="220">
        <v>8</v>
      </c>
      <c r="I213" s="220">
        <v>61</v>
      </c>
      <c r="J213" s="220">
        <v>102</v>
      </c>
      <c r="K213" s="220">
        <v>384</v>
      </c>
      <c r="L213" s="220">
        <v>9</v>
      </c>
      <c r="M213" s="220">
        <v>141</v>
      </c>
    </row>
    <row r="214" spans="3:13">
      <c r="C214" s="45">
        <v>181</v>
      </c>
      <c r="D214" s="220">
        <v>872</v>
      </c>
      <c r="E214" s="220">
        <v>135</v>
      </c>
      <c r="F214" s="220">
        <v>176</v>
      </c>
      <c r="G214" s="220">
        <v>267</v>
      </c>
      <c r="H214" s="220">
        <v>8</v>
      </c>
      <c r="I214" s="220">
        <v>61</v>
      </c>
      <c r="J214" s="220">
        <v>102</v>
      </c>
      <c r="K214" s="220">
        <v>384</v>
      </c>
      <c r="L214" s="220">
        <v>9</v>
      </c>
      <c r="M214" s="220">
        <v>144</v>
      </c>
    </row>
    <row r="215" spans="3:13">
      <c r="C215" s="45">
        <v>182</v>
      </c>
      <c r="D215" s="220">
        <v>865</v>
      </c>
      <c r="E215" s="220">
        <v>134</v>
      </c>
      <c r="F215" s="220">
        <v>175</v>
      </c>
      <c r="G215" s="220">
        <v>267</v>
      </c>
      <c r="H215" s="220">
        <v>8</v>
      </c>
      <c r="I215" s="220">
        <v>61</v>
      </c>
      <c r="J215" s="220">
        <v>102</v>
      </c>
      <c r="K215" s="220">
        <v>384</v>
      </c>
      <c r="L215" s="220">
        <v>9</v>
      </c>
      <c r="M215" s="220">
        <v>148</v>
      </c>
    </row>
    <row r="216" spans="3:13">
      <c r="C216" s="45">
        <v>183</v>
      </c>
      <c r="D216" s="220">
        <v>857</v>
      </c>
      <c r="E216" s="220">
        <v>134</v>
      </c>
      <c r="F216" s="220">
        <v>174</v>
      </c>
      <c r="G216" s="220">
        <v>267</v>
      </c>
      <c r="H216" s="220">
        <v>8</v>
      </c>
      <c r="I216" s="220">
        <v>60</v>
      </c>
      <c r="J216" s="220">
        <v>101</v>
      </c>
      <c r="K216" s="220">
        <v>384</v>
      </c>
      <c r="L216" s="220">
        <v>9</v>
      </c>
      <c r="M216" s="220">
        <v>151</v>
      </c>
    </row>
    <row r="217" spans="3:13">
      <c r="C217" s="45">
        <v>184</v>
      </c>
      <c r="D217" s="220">
        <v>849</v>
      </c>
      <c r="E217" s="220">
        <v>133</v>
      </c>
      <c r="F217" s="220">
        <v>174</v>
      </c>
      <c r="G217" s="220">
        <v>267</v>
      </c>
      <c r="H217" s="220">
        <v>8</v>
      </c>
      <c r="I217" s="220">
        <v>60</v>
      </c>
      <c r="J217" s="220">
        <v>101</v>
      </c>
      <c r="K217" s="220">
        <v>384</v>
      </c>
      <c r="L217" s="220">
        <v>9</v>
      </c>
      <c r="M217" s="220">
        <v>154</v>
      </c>
    </row>
    <row r="218" spans="3:13">
      <c r="C218" s="45">
        <v>185</v>
      </c>
      <c r="D218" s="220">
        <v>842</v>
      </c>
      <c r="E218" s="220">
        <v>132</v>
      </c>
      <c r="F218" s="220">
        <v>173</v>
      </c>
      <c r="G218" s="220">
        <v>267</v>
      </c>
      <c r="H218" s="220">
        <v>8</v>
      </c>
      <c r="I218" s="220">
        <v>60</v>
      </c>
      <c r="J218" s="220">
        <v>101</v>
      </c>
      <c r="K218" s="220">
        <v>384</v>
      </c>
      <c r="L218" s="220">
        <v>9</v>
      </c>
      <c r="M218" s="220">
        <v>158</v>
      </c>
    </row>
    <row r="219" spans="3:13">
      <c r="C219" s="45">
        <v>186</v>
      </c>
      <c r="D219" s="220">
        <v>833</v>
      </c>
      <c r="E219" s="220">
        <v>131</v>
      </c>
      <c r="F219" s="220">
        <v>172</v>
      </c>
      <c r="G219" s="220">
        <v>267</v>
      </c>
      <c r="H219" s="220">
        <v>8</v>
      </c>
      <c r="I219" s="220">
        <v>60</v>
      </c>
      <c r="J219" s="220">
        <v>101</v>
      </c>
      <c r="K219" s="220">
        <v>384</v>
      </c>
      <c r="L219" s="220">
        <v>9</v>
      </c>
      <c r="M219" s="220">
        <v>161</v>
      </c>
    </row>
    <row r="220" spans="3:13">
      <c r="C220" s="45">
        <v>187</v>
      </c>
      <c r="D220" s="220">
        <v>826</v>
      </c>
      <c r="E220" s="220">
        <v>130</v>
      </c>
      <c r="F220" s="220">
        <v>172</v>
      </c>
      <c r="G220" s="220">
        <v>267</v>
      </c>
      <c r="H220" s="220">
        <v>8</v>
      </c>
      <c r="I220" s="220">
        <v>60</v>
      </c>
      <c r="J220" s="220">
        <v>101</v>
      </c>
      <c r="K220" s="220">
        <v>384</v>
      </c>
      <c r="L220" s="220">
        <v>9</v>
      </c>
      <c r="M220" s="220">
        <v>164</v>
      </c>
    </row>
    <row r="221" spans="3:13">
      <c r="C221" s="45">
        <v>188</v>
      </c>
      <c r="D221" s="220">
        <v>818</v>
      </c>
      <c r="E221" s="220">
        <v>129</v>
      </c>
      <c r="F221" s="220">
        <v>172</v>
      </c>
      <c r="G221" s="220">
        <v>267</v>
      </c>
      <c r="H221" s="220">
        <v>8</v>
      </c>
      <c r="I221" s="220">
        <v>60</v>
      </c>
      <c r="J221" s="220">
        <v>101</v>
      </c>
      <c r="K221" s="220">
        <v>384</v>
      </c>
      <c r="L221" s="220">
        <v>9</v>
      </c>
      <c r="M221" s="220">
        <v>168</v>
      </c>
    </row>
    <row r="222" spans="3:13">
      <c r="C222" s="45">
        <v>189</v>
      </c>
      <c r="D222" s="220">
        <v>809</v>
      </c>
      <c r="E222" s="220">
        <v>129</v>
      </c>
      <c r="F222" s="220">
        <v>171</v>
      </c>
      <c r="G222" s="220">
        <v>267</v>
      </c>
      <c r="H222" s="220">
        <v>8</v>
      </c>
      <c r="I222" s="220">
        <v>60</v>
      </c>
      <c r="J222" s="220">
        <v>101</v>
      </c>
      <c r="K222" s="220">
        <v>384</v>
      </c>
      <c r="L222" s="220">
        <v>9</v>
      </c>
      <c r="M222" s="220">
        <v>171</v>
      </c>
    </row>
    <row r="223" spans="3:13">
      <c r="C223" s="45">
        <v>190</v>
      </c>
      <c r="D223" s="220">
        <v>802</v>
      </c>
      <c r="E223" s="220">
        <v>128</v>
      </c>
      <c r="F223" s="220">
        <v>171</v>
      </c>
      <c r="G223" s="220">
        <v>266</v>
      </c>
      <c r="H223" s="220">
        <v>8</v>
      </c>
      <c r="I223" s="220">
        <v>60</v>
      </c>
      <c r="J223" s="220">
        <v>101</v>
      </c>
      <c r="K223" s="220">
        <v>384</v>
      </c>
      <c r="L223" s="220">
        <v>9</v>
      </c>
      <c r="M223" s="220">
        <v>174</v>
      </c>
    </row>
    <row r="224" spans="3:13">
      <c r="C224" s="45">
        <v>191</v>
      </c>
      <c r="D224" s="220">
        <v>794</v>
      </c>
      <c r="E224" s="220">
        <v>127</v>
      </c>
      <c r="F224" s="220">
        <v>170</v>
      </c>
      <c r="G224" s="220">
        <v>266</v>
      </c>
      <c r="H224" s="220">
        <v>8</v>
      </c>
      <c r="I224" s="220">
        <v>60</v>
      </c>
      <c r="J224" s="220">
        <v>101</v>
      </c>
      <c r="K224" s="220">
        <v>385</v>
      </c>
      <c r="L224" s="220">
        <v>9</v>
      </c>
      <c r="M224" s="220">
        <v>177</v>
      </c>
    </row>
    <row r="225" spans="3:13">
      <c r="C225" s="45">
        <v>192</v>
      </c>
      <c r="D225" s="220">
        <v>786</v>
      </c>
      <c r="E225" s="220">
        <v>126</v>
      </c>
      <c r="F225" s="220">
        <v>169</v>
      </c>
      <c r="G225" s="220">
        <v>266</v>
      </c>
      <c r="H225" s="220">
        <v>8</v>
      </c>
      <c r="I225" s="220">
        <v>60</v>
      </c>
      <c r="J225" s="220">
        <v>101</v>
      </c>
      <c r="K225" s="220">
        <v>385</v>
      </c>
      <c r="L225" s="220">
        <v>9</v>
      </c>
      <c r="M225" s="220">
        <v>181</v>
      </c>
    </row>
    <row r="226" spans="3:13">
      <c r="C226" s="45">
        <v>193</v>
      </c>
      <c r="D226" s="220">
        <v>778</v>
      </c>
      <c r="E226" s="220">
        <v>125</v>
      </c>
      <c r="F226" s="220">
        <v>169</v>
      </c>
      <c r="G226" s="220">
        <v>266</v>
      </c>
      <c r="H226" s="220">
        <v>8</v>
      </c>
      <c r="I226" s="220">
        <v>60</v>
      </c>
      <c r="J226" s="220">
        <v>101</v>
      </c>
      <c r="K226" s="220">
        <v>385</v>
      </c>
      <c r="L226" s="220">
        <v>9</v>
      </c>
      <c r="M226" s="220">
        <v>184</v>
      </c>
    </row>
    <row r="227" spans="3:13">
      <c r="C227" s="45">
        <v>194</v>
      </c>
      <c r="D227" s="220">
        <v>770</v>
      </c>
      <c r="E227" s="220">
        <v>124</v>
      </c>
      <c r="F227" s="220">
        <v>168</v>
      </c>
      <c r="G227" s="220">
        <v>266</v>
      </c>
      <c r="H227" s="220">
        <v>8</v>
      </c>
      <c r="I227" s="220">
        <v>60</v>
      </c>
      <c r="J227" s="220">
        <v>101</v>
      </c>
      <c r="K227" s="220">
        <v>385</v>
      </c>
      <c r="L227" s="220">
        <v>9</v>
      </c>
      <c r="M227" s="220">
        <v>187</v>
      </c>
    </row>
    <row r="228" spans="3:13">
      <c r="C228" s="45">
        <v>195</v>
      </c>
      <c r="D228" s="220">
        <v>763</v>
      </c>
      <c r="E228" s="220">
        <v>123</v>
      </c>
      <c r="F228" s="220">
        <v>168</v>
      </c>
      <c r="G228" s="220">
        <v>266</v>
      </c>
      <c r="H228" s="220">
        <v>8</v>
      </c>
      <c r="I228" s="220">
        <v>60</v>
      </c>
      <c r="J228" s="220">
        <v>101</v>
      </c>
      <c r="K228" s="220">
        <v>385</v>
      </c>
      <c r="L228" s="220">
        <v>9</v>
      </c>
      <c r="M228" s="220">
        <v>190</v>
      </c>
    </row>
    <row r="229" spans="3:13">
      <c r="C229" s="45">
        <v>196</v>
      </c>
      <c r="D229" s="220">
        <v>756</v>
      </c>
      <c r="E229" s="220">
        <v>122</v>
      </c>
      <c r="F229" s="220">
        <v>167</v>
      </c>
      <c r="G229" s="220">
        <v>266</v>
      </c>
      <c r="H229" s="220">
        <v>8</v>
      </c>
      <c r="I229" s="220">
        <v>60</v>
      </c>
      <c r="J229" s="220">
        <v>101</v>
      </c>
      <c r="K229" s="220">
        <v>385</v>
      </c>
      <c r="L229" s="220">
        <v>9</v>
      </c>
      <c r="M229" s="220">
        <v>194</v>
      </c>
    </row>
    <row r="230" spans="3:13">
      <c r="C230" s="45">
        <v>197</v>
      </c>
      <c r="D230" s="220">
        <v>748</v>
      </c>
      <c r="E230" s="220">
        <v>121</v>
      </c>
      <c r="F230" s="220">
        <v>166</v>
      </c>
      <c r="G230" s="220">
        <v>266</v>
      </c>
      <c r="H230" s="220">
        <v>8</v>
      </c>
      <c r="I230" s="220">
        <v>60</v>
      </c>
      <c r="J230" s="220">
        <v>101</v>
      </c>
      <c r="K230" s="220">
        <v>384</v>
      </c>
      <c r="L230" s="220">
        <v>9</v>
      </c>
      <c r="M230" s="220">
        <v>197</v>
      </c>
    </row>
    <row r="231" spans="3:13">
      <c r="C231" s="45">
        <v>198</v>
      </c>
      <c r="D231" s="220">
        <v>741</v>
      </c>
      <c r="E231" s="220">
        <v>120</v>
      </c>
      <c r="F231" s="220">
        <v>165</v>
      </c>
      <c r="G231" s="220">
        <v>266</v>
      </c>
      <c r="H231" s="220">
        <v>8</v>
      </c>
      <c r="I231" s="220">
        <v>60</v>
      </c>
      <c r="J231" s="220">
        <v>100</v>
      </c>
      <c r="K231" s="220">
        <v>384</v>
      </c>
      <c r="L231" s="220">
        <v>9</v>
      </c>
      <c r="M231" s="220">
        <v>200</v>
      </c>
    </row>
    <row r="232" spans="3:13">
      <c r="C232" s="45">
        <v>199</v>
      </c>
      <c r="D232" s="220">
        <v>733</v>
      </c>
      <c r="E232" s="220">
        <v>119</v>
      </c>
      <c r="F232" s="220">
        <v>164</v>
      </c>
      <c r="G232" s="220">
        <v>266</v>
      </c>
      <c r="H232" s="220">
        <v>8</v>
      </c>
      <c r="I232" s="220">
        <v>60</v>
      </c>
      <c r="J232" s="220">
        <v>100</v>
      </c>
      <c r="K232" s="220">
        <v>384</v>
      </c>
      <c r="L232" s="220">
        <v>9</v>
      </c>
      <c r="M232" s="220">
        <v>203</v>
      </c>
    </row>
    <row r="233" spans="3:13">
      <c r="C233" s="45">
        <v>200</v>
      </c>
      <c r="D233" s="220">
        <v>725</v>
      </c>
      <c r="E233" s="220">
        <v>119</v>
      </c>
      <c r="F233" s="220">
        <v>164</v>
      </c>
      <c r="G233" s="220">
        <v>266</v>
      </c>
      <c r="H233" s="220">
        <v>8</v>
      </c>
      <c r="I233" s="220">
        <v>60</v>
      </c>
      <c r="J233" s="220">
        <v>100</v>
      </c>
      <c r="K233" s="220">
        <v>384</v>
      </c>
      <c r="L233" s="220">
        <v>9</v>
      </c>
      <c r="M233" s="220">
        <v>206</v>
      </c>
    </row>
    <row r="234" spans="3:13">
      <c r="C234" s="45">
        <v>201</v>
      </c>
      <c r="D234" s="220">
        <v>718</v>
      </c>
      <c r="E234" s="220">
        <v>117</v>
      </c>
      <c r="F234" s="220">
        <v>163</v>
      </c>
      <c r="G234" s="220">
        <v>266</v>
      </c>
      <c r="H234" s="220">
        <v>8</v>
      </c>
      <c r="I234" s="220">
        <v>60</v>
      </c>
      <c r="J234" s="220">
        <v>100</v>
      </c>
      <c r="K234" s="220">
        <v>384</v>
      </c>
      <c r="L234" s="220">
        <v>9</v>
      </c>
      <c r="M234" s="220">
        <v>209</v>
      </c>
    </row>
    <row r="235" spans="3:13">
      <c r="C235" s="45">
        <v>202</v>
      </c>
      <c r="D235" s="220">
        <v>711</v>
      </c>
      <c r="E235" s="220">
        <v>117</v>
      </c>
      <c r="F235" s="220">
        <v>162</v>
      </c>
      <c r="G235" s="220">
        <v>266</v>
      </c>
      <c r="H235" s="220">
        <v>8</v>
      </c>
      <c r="I235" s="220">
        <v>60</v>
      </c>
      <c r="J235" s="220">
        <v>100</v>
      </c>
      <c r="K235" s="220">
        <v>384</v>
      </c>
      <c r="L235" s="220">
        <v>9</v>
      </c>
      <c r="M235" s="220">
        <v>213</v>
      </c>
    </row>
    <row r="236" spans="3:13">
      <c r="C236" s="45">
        <v>203</v>
      </c>
      <c r="D236" s="220">
        <v>703</v>
      </c>
      <c r="E236" s="220">
        <v>116</v>
      </c>
      <c r="F236" s="220">
        <v>161</v>
      </c>
      <c r="G236" s="220">
        <v>266</v>
      </c>
      <c r="H236" s="220">
        <v>8</v>
      </c>
      <c r="I236" s="220">
        <v>60</v>
      </c>
      <c r="J236" s="220">
        <v>100</v>
      </c>
      <c r="K236" s="220">
        <v>384</v>
      </c>
      <c r="L236" s="220">
        <v>9</v>
      </c>
      <c r="M236" s="220">
        <v>216</v>
      </c>
    </row>
    <row r="237" spans="3:13">
      <c r="C237" s="45">
        <v>204</v>
      </c>
      <c r="D237" s="220">
        <v>695</v>
      </c>
      <c r="E237" s="220">
        <v>115</v>
      </c>
      <c r="F237" s="220">
        <v>161</v>
      </c>
      <c r="G237" s="220">
        <v>266</v>
      </c>
      <c r="H237" s="220">
        <v>8</v>
      </c>
      <c r="I237" s="220">
        <v>60</v>
      </c>
      <c r="J237" s="220">
        <v>100</v>
      </c>
      <c r="K237" s="220">
        <v>384</v>
      </c>
      <c r="L237" s="220">
        <v>9</v>
      </c>
      <c r="M237" s="220">
        <v>219</v>
      </c>
    </row>
    <row r="238" spans="3:13">
      <c r="C238" s="45">
        <v>205</v>
      </c>
      <c r="D238" s="220">
        <v>687</v>
      </c>
      <c r="E238" s="220">
        <v>114</v>
      </c>
      <c r="F238" s="220">
        <v>160</v>
      </c>
      <c r="G238" s="220">
        <v>266</v>
      </c>
      <c r="H238" s="220">
        <v>8</v>
      </c>
      <c r="I238" s="220">
        <v>60</v>
      </c>
      <c r="J238" s="220">
        <v>100</v>
      </c>
      <c r="K238" s="220">
        <v>384</v>
      </c>
      <c r="L238" s="220">
        <v>9</v>
      </c>
      <c r="M238" s="220">
        <v>222</v>
      </c>
    </row>
    <row r="239" spans="3:13">
      <c r="C239" s="45">
        <v>206</v>
      </c>
      <c r="D239" s="220">
        <v>679</v>
      </c>
      <c r="E239" s="220">
        <v>113</v>
      </c>
      <c r="F239" s="220">
        <v>159</v>
      </c>
      <c r="G239" s="220">
        <v>266</v>
      </c>
      <c r="H239" s="220">
        <v>8</v>
      </c>
      <c r="I239" s="220">
        <v>60</v>
      </c>
      <c r="J239" s="220">
        <v>100</v>
      </c>
      <c r="K239" s="220">
        <v>384</v>
      </c>
      <c r="L239" s="220">
        <v>9</v>
      </c>
      <c r="M239" s="220">
        <v>225</v>
      </c>
    </row>
    <row r="240" spans="3:13">
      <c r="C240" s="45">
        <v>207</v>
      </c>
      <c r="D240" s="220">
        <v>671</v>
      </c>
      <c r="E240" s="220">
        <v>112</v>
      </c>
      <c r="F240" s="220">
        <v>159</v>
      </c>
      <c r="G240" s="220">
        <v>266</v>
      </c>
      <c r="H240" s="220">
        <v>8</v>
      </c>
      <c r="I240" s="220">
        <v>60</v>
      </c>
      <c r="J240" s="220">
        <v>100</v>
      </c>
      <c r="K240" s="220">
        <v>384</v>
      </c>
      <c r="L240" s="220">
        <v>9</v>
      </c>
      <c r="M240" s="220">
        <v>228</v>
      </c>
    </row>
    <row r="241" spans="3:13">
      <c r="C241" s="45">
        <v>208</v>
      </c>
      <c r="D241" s="220">
        <v>662</v>
      </c>
      <c r="E241" s="220">
        <v>112</v>
      </c>
      <c r="F241" s="220">
        <v>159</v>
      </c>
      <c r="G241" s="220">
        <v>266</v>
      </c>
      <c r="H241" s="220">
        <v>8</v>
      </c>
      <c r="I241" s="220">
        <v>60</v>
      </c>
      <c r="J241" s="220">
        <v>100</v>
      </c>
      <c r="K241" s="220">
        <v>383</v>
      </c>
      <c r="L241" s="220">
        <v>9</v>
      </c>
      <c r="M241" s="220">
        <v>231</v>
      </c>
    </row>
    <row r="242" spans="3:13">
      <c r="C242" s="45">
        <v>209</v>
      </c>
      <c r="D242" s="220">
        <v>654</v>
      </c>
      <c r="E242" s="220">
        <v>111</v>
      </c>
      <c r="F242" s="220">
        <v>158</v>
      </c>
      <c r="G242" s="220">
        <v>266</v>
      </c>
      <c r="H242" s="220">
        <v>8</v>
      </c>
      <c r="I242" s="220">
        <v>60</v>
      </c>
      <c r="J242" s="220">
        <v>100</v>
      </c>
      <c r="K242" s="220">
        <v>383</v>
      </c>
      <c r="L242" s="220">
        <v>9</v>
      </c>
      <c r="M242" s="220">
        <v>235</v>
      </c>
    </row>
    <row r="243" spans="3:13">
      <c r="C243" s="45">
        <v>210</v>
      </c>
      <c r="D243" s="220">
        <v>646</v>
      </c>
      <c r="E243" s="220">
        <v>111</v>
      </c>
      <c r="F243" s="220">
        <v>158</v>
      </c>
      <c r="G243" s="220">
        <v>266</v>
      </c>
      <c r="H243" s="220">
        <v>8</v>
      </c>
      <c r="I243" s="220">
        <v>60</v>
      </c>
      <c r="J243" s="220">
        <v>100</v>
      </c>
      <c r="K243" s="220">
        <v>383</v>
      </c>
      <c r="L243" s="220">
        <v>9</v>
      </c>
      <c r="M243" s="220">
        <v>238</v>
      </c>
    </row>
    <row r="244" spans="3:13">
      <c r="C244" s="45">
        <v>211</v>
      </c>
      <c r="D244" s="220">
        <v>638</v>
      </c>
      <c r="E244" s="220">
        <v>109</v>
      </c>
      <c r="F244" s="220">
        <v>157</v>
      </c>
      <c r="G244" s="220">
        <v>266</v>
      </c>
      <c r="H244" s="220">
        <v>8</v>
      </c>
      <c r="I244" s="220">
        <v>60</v>
      </c>
      <c r="J244" s="220">
        <v>100</v>
      </c>
      <c r="K244" s="220">
        <v>383</v>
      </c>
      <c r="L244" s="220">
        <v>9</v>
      </c>
      <c r="M244" s="220">
        <v>241</v>
      </c>
    </row>
    <row r="245" spans="3:13">
      <c r="C245" s="45">
        <v>212</v>
      </c>
      <c r="D245" s="220">
        <v>630</v>
      </c>
      <c r="E245" s="220">
        <v>109</v>
      </c>
      <c r="F245" s="220">
        <v>157</v>
      </c>
      <c r="G245" s="220">
        <v>267</v>
      </c>
      <c r="H245" s="220">
        <v>8</v>
      </c>
      <c r="I245" s="220">
        <v>60</v>
      </c>
      <c r="J245" s="220">
        <v>100</v>
      </c>
      <c r="K245" s="220">
        <v>383</v>
      </c>
      <c r="L245" s="220">
        <v>9</v>
      </c>
      <c r="M245" s="220">
        <v>244</v>
      </c>
    </row>
    <row r="246" spans="3:13">
      <c r="C246" s="45">
        <v>213</v>
      </c>
      <c r="D246" s="220">
        <v>622</v>
      </c>
      <c r="E246" s="220">
        <v>108</v>
      </c>
      <c r="F246" s="220">
        <v>156</v>
      </c>
      <c r="G246" s="220">
        <v>267</v>
      </c>
      <c r="H246" s="220">
        <v>8</v>
      </c>
      <c r="I246" s="220">
        <v>60</v>
      </c>
      <c r="J246" s="220">
        <v>99</v>
      </c>
      <c r="K246" s="220">
        <v>383</v>
      </c>
      <c r="L246" s="220">
        <v>9</v>
      </c>
      <c r="M246" s="220">
        <v>247</v>
      </c>
    </row>
    <row r="247" spans="3:13">
      <c r="C247" s="45">
        <v>214</v>
      </c>
      <c r="D247" s="220">
        <v>614</v>
      </c>
      <c r="E247" s="220">
        <v>107</v>
      </c>
      <c r="F247" s="220">
        <v>155</v>
      </c>
      <c r="G247" s="220">
        <v>267</v>
      </c>
      <c r="H247" s="220">
        <v>8</v>
      </c>
      <c r="I247" s="220">
        <v>60</v>
      </c>
      <c r="J247" s="220">
        <v>99</v>
      </c>
      <c r="K247" s="220">
        <v>382</v>
      </c>
      <c r="L247" s="220">
        <v>9</v>
      </c>
      <c r="M247" s="220">
        <v>250</v>
      </c>
    </row>
    <row r="248" spans="3:13">
      <c r="C248" s="45">
        <v>215</v>
      </c>
      <c r="D248" s="220">
        <v>607</v>
      </c>
      <c r="E248" s="220">
        <v>106</v>
      </c>
      <c r="F248" s="220">
        <v>154</v>
      </c>
      <c r="G248" s="220">
        <v>267</v>
      </c>
      <c r="H248" s="220">
        <v>8</v>
      </c>
      <c r="I248" s="220">
        <v>60</v>
      </c>
      <c r="J248" s="220">
        <v>99</v>
      </c>
      <c r="K248" s="220">
        <v>382</v>
      </c>
      <c r="L248" s="220">
        <v>9</v>
      </c>
      <c r="M248" s="220">
        <v>253</v>
      </c>
    </row>
    <row r="249" spans="3:13">
      <c r="C249" s="45">
        <v>216</v>
      </c>
      <c r="D249" s="220">
        <v>599</v>
      </c>
      <c r="E249" s="220">
        <v>105</v>
      </c>
      <c r="F249" s="220">
        <v>153</v>
      </c>
      <c r="G249" s="220">
        <v>267</v>
      </c>
      <c r="H249" s="220">
        <v>8</v>
      </c>
      <c r="I249" s="220">
        <v>59</v>
      </c>
      <c r="J249" s="220">
        <v>99</v>
      </c>
      <c r="K249" s="220">
        <v>382</v>
      </c>
      <c r="L249" s="220">
        <v>9</v>
      </c>
      <c r="M249" s="220">
        <v>256</v>
      </c>
    </row>
    <row r="250" spans="3:13">
      <c r="C250" s="45">
        <v>217</v>
      </c>
      <c r="D250" s="220">
        <v>592</v>
      </c>
      <c r="E250" s="220">
        <v>104</v>
      </c>
      <c r="F250" s="220">
        <v>152</v>
      </c>
      <c r="G250" s="220">
        <v>267</v>
      </c>
      <c r="H250" s="220">
        <v>8</v>
      </c>
      <c r="I250" s="220">
        <v>59</v>
      </c>
      <c r="J250" s="220">
        <v>99</v>
      </c>
      <c r="K250" s="220">
        <v>382</v>
      </c>
      <c r="L250" s="220">
        <v>9</v>
      </c>
      <c r="M250" s="220">
        <v>259</v>
      </c>
    </row>
    <row r="251" spans="3:13">
      <c r="C251" s="45">
        <v>218</v>
      </c>
      <c r="D251" s="220">
        <v>585</v>
      </c>
      <c r="E251" s="220">
        <v>102</v>
      </c>
      <c r="F251" s="220">
        <v>152</v>
      </c>
      <c r="G251" s="220">
        <v>267</v>
      </c>
      <c r="H251" s="220">
        <v>8</v>
      </c>
      <c r="I251" s="220">
        <v>59</v>
      </c>
      <c r="J251" s="220">
        <v>99</v>
      </c>
      <c r="K251" s="220">
        <v>382</v>
      </c>
      <c r="L251" s="220">
        <v>9</v>
      </c>
      <c r="M251" s="220">
        <v>262</v>
      </c>
    </row>
    <row r="252" spans="3:13">
      <c r="C252" s="45">
        <v>219</v>
      </c>
      <c r="D252" s="220">
        <v>578</v>
      </c>
      <c r="E252" s="220">
        <v>101</v>
      </c>
      <c r="F252" s="220">
        <v>151</v>
      </c>
      <c r="G252" s="220">
        <v>267</v>
      </c>
      <c r="H252" s="220">
        <v>8</v>
      </c>
      <c r="I252" s="220">
        <v>59</v>
      </c>
      <c r="J252" s="220">
        <v>99</v>
      </c>
      <c r="K252" s="220">
        <v>381</v>
      </c>
      <c r="L252" s="220">
        <v>9</v>
      </c>
      <c r="M252" s="220">
        <v>265</v>
      </c>
    </row>
    <row r="253" spans="3:13">
      <c r="C253" s="45">
        <v>220</v>
      </c>
      <c r="D253" s="220">
        <v>572</v>
      </c>
      <c r="E253" s="220">
        <v>100</v>
      </c>
      <c r="F253" s="220">
        <v>150</v>
      </c>
      <c r="G253" s="220">
        <v>267</v>
      </c>
      <c r="H253" s="220">
        <v>8</v>
      </c>
      <c r="I253" s="220">
        <v>59</v>
      </c>
      <c r="J253" s="220">
        <v>99</v>
      </c>
      <c r="K253" s="220">
        <v>381</v>
      </c>
      <c r="L253" s="220">
        <v>9</v>
      </c>
      <c r="M253" s="220">
        <v>268</v>
      </c>
    </row>
    <row r="254" spans="3:13">
      <c r="C254" s="45">
        <v>221</v>
      </c>
      <c r="D254" s="220">
        <v>567</v>
      </c>
      <c r="E254" s="220">
        <v>100</v>
      </c>
      <c r="F254" s="220">
        <v>149</v>
      </c>
      <c r="G254" s="220">
        <v>267</v>
      </c>
      <c r="H254" s="220">
        <v>8</v>
      </c>
      <c r="I254" s="220">
        <v>59</v>
      </c>
      <c r="J254" s="220">
        <v>99</v>
      </c>
      <c r="K254" s="220">
        <v>381</v>
      </c>
      <c r="L254" s="220">
        <v>9</v>
      </c>
      <c r="M254" s="220">
        <v>271</v>
      </c>
    </row>
    <row r="255" spans="3:13">
      <c r="C255" s="45">
        <v>222</v>
      </c>
      <c r="D255" s="220">
        <v>562</v>
      </c>
      <c r="E255" s="220">
        <v>99</v>
      </c>
      <c r="F255" s="220">
        <v>149</v>
      </c>
      <c r="G255" s="220">
        <v>268</v>
      </c>
      <c r="H255" s="220">
        <v>8</v>
      </c>
      <c r="I255" s="220">
        <v>59</v>
      </c>
      <c r="J255" s="220">
        <v>99</v>
      </c>
      <c r="K255" s="220">
        <v>381</v>
      </c>
      <c r="L255" s="220">
        <v>9</v>
      </c>
      <c r="M255" s="220">
        <v>273</v>
      </c>
    </row>
    <row r="256" spans="3:13">
      <c r="C256" s="45">
        <v>223</v>
      </c>
      <c r="D256" s="220">
        <v>557</v>
      </c>
      <c r="E256" s="220">
        <v>99</v>
      </c>
      <c r="F256" s="220">
        <v>148</v>
      </c>
      <c r="G256" s="220">
        <v>268</v>
      </c>
      <c r="H256" s="220">
        <v>8</v>
      </c>
      <c r="I256" s="220">
        <v>59</v>
      </c>
      <c r="J256" s="220">
        <v>99</v>
      </c>
      <c r="K256" s="220">
        <v>380</v>
      </c>
      <c r="L256" s="220">
        <v>9</v>
      </c>
      <c r="M256" s="220">
        <v>276</v>
      </c>
    </row>
    <row r="257" spans="3:13">
      <c r="C257" s="45">
        <v>224</v>
      </c>
      <c r="D257" s="220">
        <v>552</v>
      </c>
      <c r="E257" s="220">
        <v>98</v>
      </c>
      <c r="F257" s="220">
        <v>148</v>
      </c>
      <c r="G257" s="220">
        <v>268</v>
      </c>
      <c r="H257" s="220">
        <v>8</v>
      </c>
      <c r="I257" s="220">
        <v>59</v>
      </c>
      <c r="J257" s="220">
        <v>99</v>
      </c>
      <c r="K257" s="220">
        <v>380</v>
      </c>
      <c r="L257" s="220">
        <v>9</v>
      </c>
      <c r="M257" s="220">
        <v>279</v>
      </c>
    </row>
    <row r="258" spans="3:13">
      <c r="C258" s="45">
        <v>225</v>
      </c>
      <c r="D258" s="220">
        <v>546</v>
      </c>
      <c r="E258" s="220">
        <v>97</v>
      </c>
      <c r="F258" s="220">
        <v>148</v>
      </c>
      <c r="G258" s="220">
        <v>268</v>
      </c>
      <c r="H258" s="220">
        <v>8</v>
      </c>
      <c r="I258" s="220">
        <v>59</v>
      </c>
      <c r="J258" s="220">
        <v>99</v>
      </c>
      <c r="K258" s="220">
        <v>380</v>
      </c>
      <c r="L258" s="220">
        <v>9</v>
      </c>
      <c r="M258" s="220">
        <v>282</v>
      </c>
    </row>
    <row r="259" spans="3:13">
      <c r="C259" s="45">
        <v>226</v>
      </c>
      <c r="D259" s="220">
        <v>541</v>
      </c>
      <c r="E259" s="220">
        <v>97</v>
      </c>
      <c r="F259" s="220">
        <v>147</v>
      </c>
      <c r="G259" s="220">
        <v>268</v>
      </c>
      <c r="H259" s="220">
        <v>8</v>
      </c>
      <c r="I259" s="220">
        <v>59</v>
      </c>
      <c r="J259" s="220">
        <v>99</v>
      </c>
      <c r="K259" s="220">
        <v>380</v>
      </c>
      <c r="L259" s="220">
        <v>9</v>
      </c>
      <c r="M259" s="220">
        <v>285</v>
      </c>
    </row>
    <row r="260" spans="3:13">
      <c r="C260" s="45">
        <v>227</v>
      </c>
      <c r="D260" s="220">
        <v>535</v>
      </c>
      <c r="E260" s="220">
        <v>96</v>
      </c>
      <c r="F260" s="220">
        <v>147</v>
      </c>
      <c r="G260" s="220">
        <v>269</v>
      </c>
      <c r="H260" s="220">
        <v>8</v>
      </c>
      <c r="I260" s="220">
        <v>59</v>
      </c>
      <c r="J260" s="220">
        <v>99</v>
      </c>
      <c r="K260" s="220">
        <v>379</v>
      </c>
      <c r="L260" s="220">
        <v>9</v>
      </c>
      <c r="M260" s="220">
        <v>288</v>
      </c>
    </row>
    <row r="261" spans="3:13">
      <c r="C261" s="45">
        <v>228</v>
      </c>
      <c r="D261" s="220">
        <v>530</v>
      </c>
      <c r="E261" s="220">
        <v>96</v>
      </c>
      <c r="F261" s="220">
        <v>147</v>
      </c>
      <c r="G261" s="220">
        <v>269</v>
      </c>
      <c r="H261" s="220">
        <v>8</v>
      </c>
      <c r="I261" s="220">
        <v>59</v>
      </c>
      <c r="J261" s="220">
        <v>99</v>
      </c>
      <c r="K261" s="220">
        <v>379</v>
      </c>
      <c r="L261" s="220">
        <v>9</v>
      </c>
      <c r="M261" s="220">
        <v>291</v>
      </c>
    </row>
    <row r="262" spans="3:13">
      <c r="C262" s="45">
        <v>229</v>
      </c>
      <c r="D262" s="220">
        <v>524</v>
      </c>
      <c r="E262" s="220">
        <v>95</v>
      </c>
      <c r="F262" s="220">
        <v>146</v>
      </c>
      <c r="G262" s="220">
        <v>269</v>
      </c>
      <c r="H262" s="220">
        <v>8</v>
      </c>
      <c r="I262" s="220">
        <v>59</v>
      </c>
      <c r="J262" s="220">
        <v>99</v>
      </c>
      <c r="K262" s="220">
        <v>379</v>
      </c>
      <c r="L262" s="220">
        <v>9</v>
      </c>
      <c r="M262" s="220">
        <v>293</v>
      </c>
    </row>
    <row r="263" spans="3:13">
      <c r="C263" s="45">
        <v>230</v>
      </c>
      <c r="D263" s="220">
        <v>520</v>
      </c>
      <c r="E263" s="220">
        <v>94</v>
      </c>
      <c r="F263" s="220">
        <v>146</v>
      </c>
      <c r="G263" s="220">
        <v>269</v>
      </c>
      <c r="H263" s="220">
        <v>8</v>
      </c>
      <c r="I263" s="220">
        <v>59</v>
      </c>
      <c r="J263" s="220">
        <v>99</v>
      </c>
      <c r="K263" s="220">
        <v>379</v>
      </c>
      <c r="L263" s="220">
        <v>9</v>
      </c>
      <c r="M263" s="220">
        <v>296</v>
      </c>
    </row>
    <row r="264" spans="3:13">
      <c r="C264" s="45">
        <v>231</v>
      </c>
      <c r="D264" s="220">
        <v>514</v>
      </c>
      <c r="E264" s="220">
        <v>93</v>
      </c>
      <c r="F264" s="220">
        <v>145</v>
      </c>
      <c r="G264" s="220">
        <v>269</v>
      </c>
      <c r="H264" s="220">
        <v>8</v>
      </c>
      <c r="I264" s="220">
        <v>59</v>
      </c>
      <c r="J264" s="220">
        <v>98</v>
      </c>
      <c r="K264" s="220">
        <v>378</v>
      </c>
      <c r="L264" s="220">
        <v>9</v>
      </c>
      <c r="M264" s="220">
        <v>299</v>
      </c>
    </row>
    <row r="265" spans="3:13">
      <c r="C265" s="45">
        <v>232</v>
      </c>
      <c r="D265" s="220">
        <v>509</v>
      </c>
      <c r="E265" s="220">
        <v>92</v>
      </c>
      <c r="F265" s="220">
        <v>145</v>
      </c>
      <c r="G265" s="220">
        <v>269</v>
      </c>
      <c r="H265" s="220">
        <v>8</v>
      </c>
      <c r="I265" s="220">
        <v>59</v>
      </c>
      <c r="J265" s="220">
        <v>98</v>
      </c>
      <c r="K265" s="220">
        <v>378</v>
      </c>
      <c r="L265" s="220">
        <v>9</v>
      </c>
      <c r="M265" s="220">
        <v>302</v>
      </c>
    </row>
    <row r="266" spans="3:13">
      <c r="C266" s="45">
        <v>233</v>
      </c>
      <c r="D266" s="220">
        <v>504</v>
      </c>
      <c r="E266" s="220">
        <v>92</v>
      </c>
      <c r="F266" s="220">
        <v>144</v>
      </c>
      <c r="G266" s="220">
        <v>269</v>
      </c>
      <c r="H266" s="220">
        <v>8</v>
      </c>
      <c r="I266" s="220">
        <v>59</v>
      </c>
      <c r="J266" s="220">
        <v>98</v>
      </c>
      <c r="K266" s="220">
        <v>378</v>
      </c>
      <c r="L266" s="220">
        <v>9</v>
      </c>
      <c r="M266" s="220">
        <v>304</v>
      </c>
    </row>
    <row r="267" spans="3:13">
      <c r="C267" s="45">
        <v>234</v>
      </c>
      <c r="D267" s="220">
        <v>500</v>
      </c>
      <c r="E267" s="220">
        <v>91</v>
      </c>
      <c r="F267" s="220">
        <v>144</v>
      </c>
      <c r="G267" s="220">
        <v>269</v>
      </c>
      <c r="H267" s="220">
        <v>8</v>
      </c>
      <c r="I267" s="220">
        <v>59</v>
      </c>
      <c r="J267" s="220">
        <v>98</v>
      </c>
      <c r="K267" s="220">
        <v>377</v>
      </c>
      <c r="L267" s="220">
        <v>9</v>
      </c>
      <c r="M267" s="220">
        <v>307</v>
      </c>
    </row>
    <row r="268" spans="3:13">
      <c r="C268" s="45">
        <v>235</v>
      </c>
      <c r="D268" s="220">
        <v>495</v>
      </c>
      <c r="E268" s="220">
        <v>90</v>
      </c>
      <c r="F268" s="220">
        <v>144</v>
      </c>
      <c r="G268" s="220">
        <v>269</v>
      </c>
      <c r="H268" s="220">
        <v>8</v>
      </c>
      <c r="I268" s="220">
        <v>59</v>
      </c>
      <c r="J268" s="220">
        <v>98</v>
      </c>
      <c r="K268" s="220">
        <v>377</v>
      </c>
      <c r="L268" s="220">
        <v>9</v>
      </c>
      <c r="M268" s="220">
        <v>310</v>
      </c>
    </row>
    <row r="269" spans="3:13">
      <c r="C269" s="45">
        <v>236</v>
      </c>
      <c r="D269" s="220">
        <v>489</v>
      </c>
      <c r="E269" s="220">
        <v>89</v>
      </c>
      <c r="F269" s="220">
        <v>143</v>
      </c>
      <c r="G269" s="220">
        <v>270</v>
      </c>
      <c r="H269" s="220">
        <v>8</v>
      </c>
      <c r="I269" s="220">
        <v>59</v>
      </c>
      <c r="J269" s="220">
        <v>98</v>
      </c>
      <c r="K269" s="220">
        <v>377</v>
      </c>
      <c r="L269" s="220">
        <v>9</v>
      </c>
      <c r="M269" s="220">
        <v>313</v>
      </c>
    </row>
    <row r="270" spans="3:13">
      <c r="C270" s="45">
        <v>237</v>
      </c>
      <c r="D270" s="220">
        <v>483</v>
      </c>
      <c r="E270" s="220">
        <v>89</v>
      </c>
      <c r="F270" s="220">
        <v>143</v>
      </c>
      <c r="G270" s="220">
        <v>270</v>
      </c>
      <c r="H270" s="220">
        <v>8</v>
      </c>
      <c r="I270" s="220">
        <v>59</v>
      </c>
      <c r="J270" s="220">
        <v>98</v>
      </c>
      <c r="K270" s="220">
        <v>377</v>
      </c>
      <c r="L270" s="220">
        <v>9</v>
      </c>
      <c r="M270" s="220">
        <v>315</v>
      </c>
    </row>
    <row r="271" spans="3:13">
      <c r="C271" s="45">
        <v>238</v>
      </c>
      <c r="D271" s="220">
        <v>479</v>
      </c>
      <c r="E271" s="220">
        <v>87</v>
      </c>
      <c r="F271" s="220">
        <v>143</v>
      </c>
      <c r="G271" s="220">
        <v>270</v>
      </c>
      <c r="H271" s="220">
        <v>8</v>
      </c>
      <c r="I271" s="220">
        <v>59</v>
      </c>
      <c r="J271" s="220">
        <v>98</v>
      </c>
      <c r="K271" s="220">
        <v>376</v>
      </c>
      <c r="L271" s="220">
        <v>9</v>
      </c>
      <c r="M271" s="220">
        <v>318</v>
      </c>
    </row>
    <row r="272" spans="3:13">
      <c r="C272" s="45">
        <v>239</v>
      </c>
      <c r="D272" s="220">
        <v>474</v>
      </c>
      <c r="E272" s="220">
        <v>87</v>
      </c>
      <c r="F272" s="220">
        <v>142</v>
      </c>
      <c r="G272" s="220">
        <v>270</v>
      </c>
      <c r="H272" s="220">
        <v>8</v>
      </c>
      <c r="I272" s="220">
        <v>59</v>
      </c>
      <c r="J272" s="220">
        <v>98</v>
      </c>
      <c r="K272" s="220">
        <v>376</v>
      </c>
      <c r="L272" s="220">
        <v>9</v>
      </c>
      <c r="M272" s="220">
        <v>320</v>
      </c>
    </row>
    <row r="273" spans="3:13">
      <c r="C273" s="45">
        <v>240</v>
      </c>
      <c r="D273" s="220">
        <v>469</v>
      </c>
      <c r="E273" s="220">
        <v>86</v>
      </c>
      <c r="F273" s="220">
        <v>142</v>
      </c>
      <c r="G273" s="220">
        <v>269</v>
      </c>
      <c r="H273" s="220">
        <v>8</v>
      </c>
      <c r="I273" s="220">
        <v>59</v>
      </c>
      <c r="J273" s="220">
        <v>98</v>
      </c>
      <c r="K273" s="220">
        <v>376</v>
      </c>
      <c r="L273" s="220">
        <v>9</v>
      </c>
      <c r="M273" s="220">
        <v>323</v>
      </c>
    </row>
    <row r="274" spans="3:13">
      <c r="C274" s="45">
        <v>241</v>
      </c>
      <c r="D274" s="220">
        <v>464</v>
      </c>
      <c r="E274" s="220">
        <v>86</v>
      </c>
      <c r="F274" s="220">
        <v>142</v>
      </c>
      <c r="G274" s="220">
        <v>269</v>
      </c>
      <c r="H274" s="220">
        <v>8</v>
      </c>
      <c r="I274" s="220">
        <v>59</v>
      </c>
      <c r="J274" s="220">
        <v>98</v>
      </c>
      <c r="K274" s="220">
        <v>375</v>
      </c>
      <c r="L274" s="220">
        <v>9</v>
      </c>
      <c r="M274" s="220">
        <v>326</v>
      </c>
    </row>
    <row r="275" spans="3:13">
      <c r="C275" s="45">
        <v>242</v>
      </c>
      <c r="D275" s="220">
        <v>459</v>
      </c>
      <c r="E275" s="220">
        <v>86</v>
      </c>
      <c r="F275" s="220">
        <v>142</v>
      </c>
      <c r="G275" s="220">
        <v>268</v>
      </c>
      <c r="H275" s="220">
        <v>8</v>
      </c>
      <c r="I275" s="220">
        <v>59</v>
      </c>
      <c r="J275" s="220">
        <v>98</v>
      </c>
      <c r="K275" s="220">
        <v>375</v>
      </c>
      <c r="L275" s="220">
        <v>9</v>
      </c>
      <c r="M275" s="220">
        <v>328</v>
      </c>
    </row>
    <row r="276" spans="3:13">
      <c r="C276" s="45">
        <v>243</v>
      </c>
      <c r="D276" s="220">
        <v>454</v>
      </c>
      <c r="E276" s="220">
        <v>85</v>
      </c>
      <c r="F276" s="220">
        <v>141</v>
      </c>
      <c r="G276" s="220">
        <v>267</v>
      </c>
      <c r="H276" s="220">
        <v>8</v>
      </c>
      <c r="I276" s="220">
        <v>59</v>
      </c>
      <c r="J276" s="220">
        <v>98</v>
      </c>
      <c r="K276" s="220">
        <v>375</v>
      </c>
      <c r="L276" s="220">
        <v>9</v>
      </c>
      <c r="M276" s="220">
        <v>331</v>
      </c>
    </row>
    <row r="277" spans="3:13">
      <c r="C277" s="45">
        <v>244</v>
      </c>
      <c r="D277" s="220">
        <v>449</v>
      </c>
      <c r="E277" s="220">
        <v>85</v>
      </c>
      <c r="F277" s="220">
        <v>141</v>
      </c>
      <c r="G277" s="220">
        <v>267</v>
      </c>
      <c r="H277" s="220">
        <v>8</v>
      </c>
      <c r="I277" s="220">
        <v>59</v>
      </c>
      <c r="J277" s="220">
        <v>98</v>
      </c>
      <c r="K277" s="220">
        <v>374</v>
      </c>
      <c r="L277" s="220">
        <v>9</v>
      </c>
      <c r="M277" s="220">
        <v>333</v>
      </c>
    </row>
    <row r="278" spans="3:13">
      <c r="C278" s="45">
        <v>245</v>
      </c>
      <c r="D278" s="220">
        <v>444</v>
      </c>
      <c r="E278" s="220">
        <v>84</v>
      </c>
      <c r="F278" s="220">
        <v>141</v>
      </c>
      <c r="G278" s="220">
        <v>266</v>
      </c>
      <c r="H278" s="220">
        <v>8</v>
      </c>
      <c r="I278" s="220">
        <v>59</v>
      </c>
      <c r="J278" s="220">
        <v>98</v>
      </c>
      <c r="K278" s="220">
        <v>374</v>
      </c>
      <c r="L278" s="220">
        <v>9</v>
      </c>
      <c r="M278" s="220">
        <v>336</v>
      </c>
    </row>
    <row r="279" spans="3:13">
      <c r="C279" s="45">
        <v>246</v>
      </c>
      <c r="D279" s="220">
        <v>439</v>
      </c>
      <c r="E279" s="220">
        <v>84</v>
      </c>
      <c r="F279" s="220">
        <v>141</v>
      </c>
      <c r="G279" s="220">
        <v>266</v>
      </c>
      <c r="H279" s="220">
        <v>8</v>
      </c>
      <c r="I279" s="220">
        <v>59</v>
      </c>
      <c r="J279" s="220">
        <v>98</v>
      </c>
      <c r="K279" s="220">
        <v>374</v>
      </c>
      <c r="L279" s="220">
        <v>9</v>
      </c>
      <c r="M279" s="220">
        <v>338</v>
      </c>
    </row>
    <row r="280" spans="3:13">
      <c r="C280" s="45">
        <v>247</v>
      </c>
      <c r="D280" s="220">
        <v>434</v>
      </c>
      <c r="E280" s="220">
        <v>83</v>
      </c>
      <c r="F280" s="220">
        <v>140</v>
      </c>
      <c r="G280" s="220">
        <v>266</v>
      </c>
      <c r="H280" s="220">
        <v>8</v>
      </c>
      <c r="I280" s="220">
        <v>59</v>
      </c>
      <c r="J280" s="220">
        <v>98</v>
      </c>
      <c r="K280" s="220">
        <v>373</v>
      </c>
      <c r="L280" s="220">
        <v>9</v>
      </c>
      <c r="M280" s="220">
        <v>341</v>
      </c>
    </row>
    <row r="281" spans="3:13">
      <c r="C281" s="45">
        <v>248</v>
      </c>
      <c r="D281" s="220">
        <v>428</v>
      </c>
      <c r="E281" s="220">
        <v>82</v>
      </c>
      <c r="F281" s="220">
        <v>140</v>
      </c>
      <c r="G281" s="220">
        <v>266</v>
      </c>
      <c r="H281" s="220">
        <v>8</v>
      </c>
      <c r="I281" s="220">
        <v>59</v>
      </c>
      <c r="J281" s="220">
        <v>98</v>
      </c>
      <c r="K281" s="220">
        <v>373</v>
      </c>
      <c r="L281" s="220">
        <v>9</v>
      </c>
      <c r="M281" s="220">
        <v>343</v>
      </c>
    </row>
    <row r="282" spans="3:13">
      <c r="C282" s="45">
        <v>249</v>
      </c>
      <c r="D282" s="220">
        <v>424</v>
      </c>
      <c r="E282" s="220">
        <v>82</v>
      </c>
      <c r="F282" s="220">
        <v>140</v>
      </c>
      <c r="G282" s="220">
        <v>266</v>
      </c>
      <c r="H282" s="220">
        <v>8</v>
      </c>
      <c r="I282" s="220">
        <v>59</v>
      </c>
      <c r="J282" s="220">
        <v>98</v>
      </c>
      <c r="K282" s="220">
        <v>373</v>
      </c>
      <c r="L282" s="220">
        <v>9</v>
      </c>
      <c r="M282" s="220">
        <v>345</v>
      </c>
    </row>
    <row r="283" spans="3:13">
      <c r="C283" s="45">
        <v>250</v>
      </c>
      <c r="D283" s="220">
        <v>419</v>
      </c>
      <c r="E283" s="220">
        <v>81</v>
      </c>
      <c r="F283" s="220">
        <v>139</v>
      </c>
      <c r="G283" s="220">
        <v>265</v>
      </c>
      <c r="H283" s="220">
        <v>8</v>
      </c>
      <c r="I283" s="220">
        <v>59</v>
      </c>
      <c r="J283" s="220">
        <v>98</v>
      </c>
      <c r="K283" s="220">
        <v>372</v>
      </c>
      <c r="L283" s="220">
        <v>9</v>
      </c>
      <c r="M283" s="220">
        <v>348</v>
      </c>
    </row>
    <row r="284" spans="3:13">
      <c r="C284" s="45">
        <v>251</v>
      </c>
      <c r="D284" s="220">
        <v>414</v>
      </c>
      <c r="E284" s="220">
        <v>81</v>
      </c>
      <c r="F284" s="220">
        <v>139</v>
      </c>
      <c r="G284" s="220">
        <v>265</v>
      </c>
      <c r="H284" s="220">
        <v>8</v>
      </c>
      <c r="I284" s="220">
        <v>59</v>
      </c>
      <c r="J284" s="220">
        <v>98</v>
      </c>
      <c r="K284" s="220">
        <v>372</v>
      </c>
      <c r="L284" s="220">
        <v>9</v>
      </c>
      <c r="M284" s="220">
        <v>350</v>
      </c>
    </row>
    <row r="285" spans="3:13">
      <c r="C285" s="45">
        <v>252</v>
      </c>
      <c r="D285" s="220">
        <v>409</v>
      </c>
      <c r="E285" s="220">
        <v>80</v>
      </c>
      <c r="F285" s="220">
        <v>138</v>
      </c>
      <c r="G285" s="220">
        <v>265</v>
      </c>
      <c r="H285" s="220">
        <v>8</v>
      </c>
      <c r="I285" s="220">
        <v>59</v>
      </c>
      <c r="J285" s="220">
        <v>98</v>
      </c>
      <c r="K285" s="220">
        <v>372</v>
      </c>
      <c r="L285" s="220">
        <v>9</v>
      </c>
      <c r="M285" s="220">
        <v>353</v>
      </c>
    </row>
    <row r="286" spans="3:13">
      <c r="C286" s="45">
        <v>253</v>
      </c>
      <c r="D286" s="220">
        <v>404</v>
      </c>
      <c r="E286" s="220">
        <v>80</v>
      </c>
      <c r="F286" s="220">
        <v>138</v>
      </c>
      <c r="G286" s="220">
        <v>264</v>
      </c>
      <c r="H286" s="220">
        <v>8</v>
      </c>
      <c r="I286" s="220">
        <v>59</v>
      </c>
      <c r="J286" s="220">
        <v>98</v>
      </c>
      <c r="K286" s="220">
        <v>371</v>
      </c>
      <c r="L286" s="220">
        <v>9</v>
      </c>
      <c r="M286" s="220">
        <v>355</v>
      </c>
    </row>
    <row r="287" spans="3:13">
      <c r="C287" s="45">
        <v>254</v>
      </c>
      <c r="D287" s="220">
        <v>399</v>
      </c>
      <c r="E287" s="220">
        <v>79</v>
      </c>
      <c r="F287" s="220">
        <v>138</v>
      </c>
      <c r="G287" s="220">
        <v>264</v>
      </c>
      <c r="H287" s="220">
        <v>8</v>
      </c>
      <c r="I287" s="220">
        <v>59</v>
      </c>
      <c r="J287" s="220">
        <v>98</v>
      </c>
      <c r="K287" s="220">
        <v>371</v>
      </c>
      <c r="L287" s="220">
        <v>9</v>
      </c>
      <c r="M287" s="220">
        <v>357</v>
      </c>
    </row>
    <row r="288" spans="3:13">
      <c r="C288" s="45">
        <v>255</v>
      </c>
      <c r="D288" s="220">
        <v>394</v>
      </c>
      <c r="E288" s="220">
        <v>78</v>
      </c>
      <c r="F288" s="220">
        <v>137</v>
      </c>
      <c r="G288" s="220">
        <v>264</v>
      </c>
      <c r="H288" s="220">
        <v>8</v>
      </c>
      <c r="I288" s="220">
        <v>59</v>
      </c>
      <c r="J288" s="220">
        <v>98</v>
      </c>
      <c r="K288" s="220">
        <v>371</v>
      </c>
      <c r="L288" s="220">
        <v>9</v>
      </c>
      <c r="M288" s="220">
        <v>359</v>
      </c>
    </row>
    <row r="289" spans="3:13">
      <c r="C289" s="45">
        <v>256</v>
      </c>
      <c r="D289" s="220">
        <v>389</v>
      </c>
      <c r="E289" s="220">
        <v>77</v>
      </c>
      <c r="F289" s="220">
        <v>136</v>
      </c>
      <c r="G289" s="220">
        <v>264</v>
      </c>
      <c r="H289" s="220">
        <v>8</v>
      </c>
      <c r="I289" s="220">
        <v>59</v>
      </c>
      <c r="J289" s="220">
        <v>98</v>
      </c>
      <c r="K289" s="220">
        <v>371</v>
      </c>
      <c r="L289" s="220">
        <v>9</v>
      </c>
      <c r="M289" s="220">
        <v>362</v>
      </c>
    </row>
    <row r="290" spans="3:13">
      <c r="C290" s="45">
        <v>257</v>
      </c>
      <c r="D290" s="220">
        <v>384</v>
      </c>
      <c r="E290" s="220">
        <v>77</v>
      </c>
      <c r="F290" s="220">
        <v>136</v>
      </c>
      <c r="G290" s="220">
        <v>264</v>
      </c>
      <c r="H290" s="220">
        <v>8</v>
      </c>
      <c r="I290" s="220">
        <v>59</v>
      </c>
      <c r="J290" s="220">
        <v>98</v>
      </c>
      <c r="K290" s="220">
        <v>370</v>
      </c>
      <c r="L290" s="220">
        <v>9</v>
      </c>
      <c r="M290" s="220">
        <v>364</v>
      </c>
    </row>
    <row r="291" spans="3:13">
      <c r="C291" s="45">
        <v>258</v>
      </c>
      <c r="D291" s="220">
        <v>380</v>
      </c>
      <c r="E291" s="220">
        <v>76</v>
      </c>
      <c r="F291" s="220">
        <v>135</v>
      </c>
      <c r="G291" s="220">
        <v>264</v>
      </c>
      <c r="H291" s="220">
        <v>8</v>
      </c>
      <c r="I291" s="220">
        <v>59</v>
      </c>
      <c r="J291" s="220">
        <v>98</v>
      </c>
      <c r="K291" s="220">
        <v>370</v>
      </c>
      <c r="L291" s="220">
        <v>9</v>
      </c>
      <c r="M291" s="220">
        <v>366</v>
      </c>
    </row>
    <row r="292" spans="3:13">
      <c r="C292" s="45">
        <v>259</v>
      </c>
      <c r="D292" s="220">
        <v>375</v>
      </c>
      <c r="E292" s="220">
        <v>76</v>
      </c>
      <c r="F292" s="220">
        <v>135</v>
      </c>
      <c r="G292" s="220">
        <v>264</v>
      </c>
      <c r="H292" s="220">
        <v>8</v>
      </c>
      <c r="I292" s="220">
        <v>59</v>
      </c>
      <c r="J292" s="220">
        <v>98</v>
      </c>
      <c r="K292" s="220">
        <v>370</v>
      </c>
      <c r="L292" s="220">
        <v>9</v>
      </c>
      <c r="M292" s="220">
        <v>368</v>
      </c>
    </row>
    <row r="293" spans="3:13">
      <c r="C293" s="45">
        <v>260</v>
      </c>
      <c r="D293" s="220">
        <v>370</v>
      </c>
      <c r="E293" s="220">
        <v>75</v>
      </c>
      <c r="F293" s="220">
        <v>134</v>
      </c>
      <c r="G293" s="220">
        <v>264</v>
      </c>
      <c r="H293" s="220">
        <v>8</v>
      </c>
      <c r="I293" s="220">
        <v>59</v>
      </c>
      <c r="J293" s="220">
        <v>98</v>
      </c>
      <c r="K293" s="220">
        <v>369</v>
      </c>
      <c r="L293" s="220">
        <v>9</v>
      </c>
      <c r="M293" s="220">
        <v>370</v>
      </c>
    </row>
    <row r="294" spans="3:13">
      <c r="C294" s="45">
        <v>261</v>
      </c>
      <c r="D294" s="220">
        <v>365</v>
      </c>
      <c r="E294" s="220">
        <v>74</v>
      </c>
      <c r="F294" s="220">
        <v>134</v>
      </c>
      <c r="G294" s="220">
        <v>263</v>
      </c>
      <c r="H294" s="220">
        <v>8</v>
      </c>
      <c r="I294" s="220">
        <v>59</v>
      </c>
      <c r="J294" s="220">
        <v>98</v>
      </c>
      <c r="K294" s="220">
        <v>369</v>
      </c>
      <c r="L294" s="220">
        <v>9</v>
      </c>
      <c r="M294" s="220">
        <v>373</v>
      </c>
    </row>
    <row r="295" spans="3:13">
      <c r="C295" s="45">
        <v>262</v>
      </c>
      <c r="D295" s="220">
        <v>361</v>
      </c>
      <c r="E295" s="220">
        <v>74</v>
      </c>
      <c r="F295" s="220">
        <v>133</v>
      </c>
      <c r="G295" s="220">
        <v>263</v>
      </c>
      <c r="H295" s="220">
        <v>8</v>
      </c>
      <c r="I295" s="220">
        <v>59</v>
      </c>
      <c r="J295" s="220">
        <v>98</v>
      </c>
      <c r="K295" s="220">
        <v>369</v>
      </c>
      <c r="L295" s="220">
        <v>9</v>
      </c>
      <c r="M295" s="220">
        <v>375</v>
      </c>
    </row>
    <row r="296" spans="3:13">
      <c r="C296" s="45">
        <v>263</v>
      </c>
      <c r="D296" s="220">
        <v>356</v>
      </c>
      <c r="E296" s="220">
        <v>73</v>
      </c>
      <c r="F296" s="220">
        <v>133</v>
      </c>
      <c r="G296" s="220">
        <v>263</v>
      </c>
      <c r="H296" s="220">
        <v>8</v>
      </c>
      <c r="I296" s="220">
        <v>58</v>
      </c>
      <c r="J296" s="220">
        <v>98</v>
      </c>
      <c r="K296" s="220">
        <v>368</v>
      </c>
      <c r="L296" s="220">
        <v>9</v>
      </c>
      <c r="M296" s="220">
        <v>377</v>
      </c>
    </row>
    <row r="297" spans="3:13">
      <c r="C297" s="45">
        <v>264</v>
      </c>
      <c r="D297" s="220">
        <v>352</v>
      </c>
      <c r="E297" s="220">
        <v>72</v>
      </c>
      <c r="F297" s="220">
        <v>132</v>
      </c>
      <c r="G297" s="220">
        <v>262</v>
      </c>
      <c r="H297" s="220">
        <v>8</v>
      </c>
      <c r="I297" s="220">
        <v>58</v>
      </c>
      <c r="J297" s="220">
        <v>98</v>
      </c>
      <c r="K297" s="220">
        <v>368</v>
      </c>
      <c r="L297" s="220">
        <v>9</v>
      </c>
      <c r="M297" s="220">
        <v>379</v>
      </c>
    </row>
    <row r="298" spans="3:13">
      <c r="C298" s="45">
        <v>265</v>
      </c>
      <c r="D298" s="220">
        <v>347</v>
      </c>
      <c r="E298" s="220">
        <v>72</v>
      </c>
      <c r="F298" s="220">
        <v>132</v>
      </c>
      <c r="G298" s="220">
        <v>262</v>
      </c>
      <c r="H298" s="220">
        <v>8</v>
      </c>
      <c r="I298" s="220">
        <v>58</v>
      </c>
      <c r="J298" s="220">
        <v>98</v>
      </c>
      <c r="K298" s="220">
        <v>368</v>
      </c>
      <c r="L298" s="220">
        <v>9</v>
      </c>
      <c r="M298" s="220">
        <v>381</v>
      </c>
    </row>
    <row r="299" spans="3:13">
      <c r="C299" s="45">
        <v>266</v>
      </c>
      <c r="D299" s="220">
        <v>342</v>
      </c>
      <c r="E299" s="220">
        <v>71</v>
      </c>
      <c r="F299" s="220">
        <v>131</v>
      </c>
      <c r="G299" s="220">
        <v>261</v>
      </c>
      <c r="H299" s="220">
        <v>8</v>
      </c>
      <c r="I299" s="220">
        <v>58</v>
      </c>
      <c r="J299" s="220">
        <v>98</v>
      </c>
      <c r="K299" s="220">
        <v>367</v>
      </c>
      <c r="L299" s="220">
        <v>9</v>
      </c>
      <c r="M299" s="220">
        <v>383</v>
      </c>
    </row>
    <row r="300" spans="3:13">
      <c r="C300" s="45">
        <v>267</v>
      </c>
      <c r="D300" s="220">
        <v>338</v>
      </c>
      <c r="E300" s="220">
        <v>71</v>
      </c>
      <c r="F300" s="220">
        <v>131</v>
      </c>
      <c r="G300" s="220">
        <v>261</v>
      </c>
      <c r="H300" s="220">
        <v>8</v>
      </c>
      <c r="I300" s="220">
        <v>58</v>
      </c>
      <c r="J300" s="220">
        <v>98</v>
      </c>
      <c r="K300" s="220">
        <v>367</v>
      </c>
      <c r="L300" s="220">
        <v>9</v>
      </c>
      <c r="M300" s="220">
        <v>385</v>
      </c>
    </row>
    <row r="301" spans="3:13">
      <c r="C301" s="45">
        <v>268</v>
      </c>
      <c r="D301" s="220">
        <v>335</v>
      </c>
      <c r="E301" s="220">
        <v>70</v>
      </c>
      <c r="F301" s="220">
        <v>131</v>
      </c>
      <c r="G301" s="220">
        <v>260</v>
      </c>
      <c r="H301" s="220">
        <v>8</v>
      </c>
      <c r="I301" s="220">
        <v>58</v>
      </c>
      <c r="J301" s="220">
        <v>98</v>
      </c>
      <c r="K301" s="220">
        <v>367</v>
      </c>
      <c r="L301" s="220">
        <v>9</v>
      </c>
      <c r="M301" s="220">
        <v>387</v>
      </c>
    </row>
    <row r="302" spans="3:13">
      <c r="C302" s="45">
        <v>269</v>
      </c>
      <c r="D302" s="220">
        <v>333</v>
      </c>
      <c r="E302" s="220">
        <v>70</v>
      </c>
      <c r="F302" s="220">
        <v>131</v>
      </c>
      <c r="G302" s="220">
        <v>259</v>
      </c>
      <c r="H302" s="220">
        <v>8</v>
      </c>
      <c r="I302" s="220">
        <v>58</v>
      </c>
      <c r="J302" s="220">
        <v>98</v>
      </c>
      <c r="K302" s="220">
        <v>366</v>
      </c>
      <c r="L302" s="220">
        <v>9</v>
      </c>
      <c r="M302" s="220">
        <v>389</v>
      </c>
    </row>
    <row r="303" spans="3:13">
      <c r="C303" s="45">
        <v>270</v>
      </c>
      <c r="D303" s="220">
        <v>331</v>
      </c>
      <c r="E303" s="220">
        <v>70</v>
      </c>
      <c r="F303" s="220">
        <v>130</v>
      </c>
      <c r="G303" s="220">
        <v>258</v>
      </c>
      <c r="H303" s="220">
        <v>8</v>
      </c>
      <c r="I303" s="220">
        <v>58</v>
      </c>
      <c r="J303" s="220">
        <v>98</v>
      </c>
      <c r="K303" s="220">
        <v>366</v>
      </c>
      <c r="L303" s="220">
        <v>9</v>
      </c>
      <c r="M303" s="220">
        <v>391</v>
      </c>
    </row>
    <row r="304" spans="3:13">
      <c r="C304" s="45">
        <v>271</v>
      </c>
      <c r="D304" s="220">
        <v>329</v>
      </c>
      <c r="E304" s="220">
        <v>69</v>
      </c>
      <c r="F304" s="220">
        <v>130</v>
      </c>
      <c r="G304" s="220">
        <v>258</v>
      </c>
      <c r="H304" s="220">
        <v>8</v>
      </c>
      <c r="I304" s="220">
        <v>58</v>
      </c>
      <c r="J304" s="220">
        <v>98</v>
      </c>
      <c r="K304" s="220">
        <v>366</v>
      </c>
      <c r="L304" s="220">
        <v>9</v>
      </c>
      <c r="M304" s="220">
        <v>392</v>
      </c>
    </row>
    <row r="305" spans="3:13">
      <c r="C305" s="45">
        <v>272</v>
      </c>
      <c r="D305" s="220">
        <v>327</v>
      </c>
      <c r="E305" s="220">
        <v>69</v>
      </c>
      <c r="F305" s="220">
        <v>130</v>
      </c>
      <c r="G305" s="220">
        <v>257</v>
      </c>
      <c r="H305" s="220">
        <v>8</v>
      </c>
      <c r="I305" s="220">
        <v>58</v>
      </c>
      <c r="J305" s="220">
        <v>98</v>
      </c>
      <c r="K305" s="220">
        <v>366</v>
      </c>
      <c r="L305" s="220">
        <v>9</v>
      </c>
      <c r="M305" s="220">
        <v>394</v>
      </c>
    </row>
    <row r="306" spans="3:13">
      <c r="C306" s="45">
        <v>273</v>
      </c>
      <c r="D306" s="220">
        <v>324</v>
      </c>
      <c r="E306" s="220">
        <v>69</v>
      </c>
      <c r="F306" s="220">
        <v>129</v>
      </c>
      <c r="G306" s="220">
        <v>257</v>
      </c>
      <c r="H306" s="220">
        <v>8</v>
      </c>
      <c r="I306" s="220">
        <v>58</v>
      </c>
      <c r="J306" s="220">
        <v>98</v>
      </c>
      <c r="K306" s="220">
        <v>365</v>
      </c>
      <c r="L306" s="220">
        <v>9</v>
      </c>
      <c r="M306" s="220">
        <v>396</v>
      </c>
    </row>
    <row r="307" spans="3:13">
      <c r="C307" s="45">
        <v>274</v>
      </c>
      <c r="D307" s="220">
        <v>322</v>
      </c>
      <c r="E307" s="220">
        <v>68</v>
      </c>
      <c r="F307" s="220">
        <v>129</v>
      </c>
      <c r="G307" s="220">
        <v>257</v>
      </c>
      <c r="H307" s="220">
        <v>8</v>
      </c>
      <c r="I307" s="220">
        <v>58</v>
      </c>
      <c r="J307" s="220">
        <v>98</v>
      </c>
      <c r="K307" s="220">
        <v>365</v>
      </c>
      <c r="L307" s="220">
        <v>9</v>
      </c>
      <c r="M307" s="220">
        <v>398</v>
      </c>
    </row>
    <row r="308" spans="3:13">
      <c r="C308" s="45">
        <v>275</v>
      </c>
      <c r="D308" s="220">
        <v>320</v>
      </c>
      <c r="E308" s="220">
        <v>68</v>
      </c>
      <c r="F308" s="220">
        <v>129</v>
      </c>
      <c r="G308" s="220">
        <v>256</v>
      </c>
      <c r="H308" s="220">
        <v>8</v>
      </c>
      <c r="I308" s="220">
        <v>58</v>
      </c>
      <c r="J308" s="220">
        <v>98</v>
      </c>
      <c r="K308" s="220">
        <v>365</v>
      </c>
      <c r="L308" s="220">
        <v>9</v>
      </c>
      <c r="M308" s="220">
        <v>400</v>
      </c>
    </row>
    <row r="309" spans="3:13">
      <c r="C309" s="45">
        <v>276</v>
      </c>
      <c r="D309" s="220">
        <v>317</v>
      </c>
      <c r="E309" s="220">
        <v>68</v>
      </c>
      <c r="F309" s="220">
        <v>128</v>
      </c>
      <c r="G309" s="220">
        <v>256</v>
      </c>
      <c r="H309" s="220">
        <v>8</v>
      </c>
      <c r="I309" s="220">
        <v>58</v>
      </c>
      <c r="J309" s="220">
        <v>98</v>
      </c>
      <c r="K309" s="220">
        <v>365</v>
      </c>
      <c r="L309" s="220">
        <v>9</v>
      </c>
      <c r="M309" s="220">
        <v>401</v>
      </c>
    </row>
    <row r="310" spans="3:13">
      <c r="C310" s="45">
        <v>277</v>
      </c>
      <c r="D310" s="220">
        <v>315</v>
      </c>
      <c r="E310" s="220">
        <v>67</v>
      </c>
      <c r="F310" s="220">
        <v>128</v>
      </c>
      <c r="G310" s="220">
        <v>255</v>
      </c>
      <c r="H310" s="220">
        <v>8</v>
      </c>
      <c r="I310" s="220">
        <v>58</v>
      </c>
      <c r="J310" s="220">
        <v>98</v>
      </c>
      <c r="K310" s="220">
        <v>364</v>
      </c>
      <c r="L310" s="220">
        <v>9</v>
      </c>
      <c r="M310" s="220">
        <v>403</v>
      </c>
    </row>
    <row r="311" spans="3:13">
      <c r="C311" s="45">
        <v>278</v>
      </c>
      <c r="D311" s="220">
        <v>313</v>
      </c>
      <c r="E311" s="220">
        <v>67</v>
      </c>
      <c r="F311" s="220">
        <v>128</v>
      </c>
      <c r="G311" s="220">
        <v>255</v>
      </c>
      <c r="H311" s="220">
        <v>8</v>
      </c>
      <c r="I311" s="220">
        <v>58</v>
      </c>
      <c r="J311" s="220">
        <v>98</v>
      </c>
      <c r="K311" s="220">
        <v>364</v>
      </c>
      <c r="L311" s="220">
        <v>9</v>
      </c>
      <c r="M311" s="220">
        <v>405</v>
      </c>
    </row>
    <row r="312" spans="3:13">
      <c r="C312" s="45">
        <v>279</v>
      </c>
      <c r="D312" s="220">
        <v>311</v>
      </c>
      <c r="E312" s="220">
        <v>67</v>
      </c>
      <c r="F312" s="220">
        <v>128</v>
      </c>
      <c r="G312" s="220">
        <v>254</v>
      </c>
      <c r="H312" s="220">
        <v>8</v>
      </c>
      <c r="I312" s="220">
        <v>58</v>
      </c>
      <c r="J312" s="220">
        <v>98</v>
      </c>
      <c r="K312" s="220">
        <v>364</v>
      </c>
      <c r="L312" s="220">
        <v>9</v>
      </c>
      <c r="M312" s="220">
        <v>407</v>
      </c>
    </row>
    <row r="313" spans="3:13">
      <c r="C313" s="45">
        <v>280</v>
      </c>
      <c r="D313" s="220">
        <v>308</v>
      </c>
      <c r="E313" s="220">
        <v>66</v>
      </c>
      <c r="F313" s="220">
        <v>127</v>
      </c>
      <c r="G313" s="220">
        <v>254</v>
      </c>
      <c r="H313" s="220">
        <v>8</v>
      </c>
      <c r="I313" s="220">
        <v>58</v>
      </c>
      <c r="J313" s="220">
        <v>98</v>
      </c>
      <c r="K313" s="220">
        <v>363</v>
      </c>
      <c r="L313" s="220">
        <v>9</v>
      </c>
      <c r="M313" s="220">
        <v>408</v>
      </c>
    </row>
    <row r="314" spans="3:13">
      <c r="C314" s="45">
        <v>281</v>
      </c>
      <c r="D314" s="220">
        <v>306</v>
      </c>
      <c r="E314" s="220">
        <v>66</v>
      </c>
      <c r="F314" s="220">
        <v>127</v>
      </c>
      <c r="G314" s="220">
        <v>253</v>
      </c>
      <c r="H314" s="220">
        <v>8</v>
      </c>
      <c r="I314" s="220">
        <v>58</v>
      </c>
      <c r="J314" s="220">
        <v>98</v>
      </c>
      <c r="K314" s="220">
        <v>363</v>
      </c>
      <c r="L314" s="220">
        <v>9</v>
      </c>
      <c r="M314" s="220">
        <v>410</v>
      </c>
    </row>
    <row r="315" spans="3:13">
      <c r="C315" s="45">
        <v>282</v>
      </c>
      <c r="D315" s="220">
        <v>304</v>
      </c>
      <c r="E315" s="220">
        <v>66</v>
      </c>
      <c r="F315" s="220">
        <v>127</v>
      </c>
      <c r="G315" s="220">
        <v>253</v>
      </c>
      <c r="H315" s="220">
        <v>8</v>
      </c>
      <c r="I315" s="220">
        <v>58</v>
      </c>
      <c r="J315" s="220">
        <v>98</v>
      </c>
      <c r="K315" s="220">
        <v>363</v>
      </c>
      <c r="L315" s="220">
        <v>9</v>
      </c>
      <c r="M315" s="220">
        <v>411</v>
      </c>
    </row>
    <row r="316" spans="3:13">
      <c r="C316" s="45">
        <v>283</v>
      </c>
      <c r="D316" s="220">
        <v>302</v>
      </c>
      <c r="E316" s="220">
        <v>65</v>
      </c>
      <c r="F316" s="220">
        <v>127</v>
      </c>
      <c r="G316" s="220">
        <v>252</v>
      </c>
      <c r="H316" s="220">
        <v>8</v>
      </c>
      <c r="I316" s="220">
        <v>58</v>
      </c>
      <c r="J316" s="220">
        <v>98</v>
      </c>
      <c r="K316" s="220">
        <v>363</v>
      </c>
      <c r="L316" s="220">
        <v>9</v>
      </c>
      <c r="M316" s="220">
        <v>413</v>
      </c>
    </row>
    <row r="317" spans="3:13">
      <c r="C317" s="45">
        <v>284</v>
      </c>
      <c r="D317" s="220">
        <v>299</v>
      </c>
      <c r="E317" s="220">
        <v>65</v>
      </c>
      <c r="F317" s="220">
        <v>126</v>
      </c>
      <c r="G317" s="220">
        <v>252</v>
      </c>
      <c r="H317" s="220">
        <v>8</v>
      </c>
      <c r="I317" s="220">
        <v>58</v>
      </c>
      <c r="J317" s="220">
        <v>98</v>
      </c>
      <c r="K317" s="220">
        <v>362</v>
      </c>
      <c r="L317" s="220">
        <v>9</v>
      </c>
      <c r="M317" s="220">
        <v>414</v>
      </c>
    </row>
    <row r="318" spans="3:13">
      <c r="C318" s="45">
        <v>285</v>
      </c>
      <c r="D318" s="220">
        <v>297</v>
      </c>
      <c r="E318" s="220">
        <v>65</v>
      </c>
      <c r="F318" s="220">
        <v>126</v>
      </c>
      <c r="G318" s="220">
        <v>251</v>
      </c>
      <c r="H318" s="220">
        <v>8</v>
      </c>
      <c r="I318" s="220">
        <v>58</v>
      </c>
      <c r="J318" s="220">
        <v>98</v>
      </c>
      <c r="K318" s="220">
        <v>362</v>
      </c>
      <c r="L318" s="220">
        <v>9</v>
      </c>
      <c r="M318" s="220">
        <v>416</v>
      </c>
    </row>
    <row r="319" spans="3:13">
      <c r="C319" s="45">
        <v>286</v>
      </c>
      <c r="D319" s="220">
        <v>295</v>
      </c>
      <c r="E319" s="220">
        <v>65</v>
      </c>
      <c r="F319" s="220">
        <v>126</v>
      </c>
      <c r="G319" s="220">
        <v>250</v>
      </c>
      <c r="H319" s="220">
        <v>8</v>
      </c>
      <c r="I319" s="220">
        <v>58</v>
      </c>
      <c r="J319" s="220">
        <v>98</v>
      </c>
      <c r="K319" s="220">
        <v>362</v>
      </c>
      <c r="L319" s="220">
        <v>9</v>
      </c>
      <c r="M319" s="220">
        <v>417</v>
      </c>
    </row>
    <row r="320" spans="3:13">
      <c r="C320" s="45">
        <v>287</v>
      </c>
      <c r="D320" s="220">
        <v>293</v>
      </c>
      <c r="E320" s="220">
        <v>64</v>
      </c>
      <c r="F320" s="220">
        <v>126</v>
      </c>
      <c r="G320" s="220">
        <v>250</v>
      </c>
      <c r="H320" s="220">
        <v>8</v>
      </c>
      <c r="I320" s="220">
        <v>58</v>
      </c>
      <c r="J320" s="220">
        <v>98</v>
      </c>
      <c r="K320" s="220">
        <v>362</v>
      </c>
      <c r="L320" s="220">
        <v>9</v>
      </c>
      <c r="M320" s="220">
        <v>419</v>
      </c>
    </row>
    <row r="321" spans="3:13">
      <c r="C321" s="45">
        <v>288</v>
      </c>
      <c r="D321" s="220">
        <v>291</v>
      </c>
      <c r="E321" s="220">
        <v>64</v>
      </c>
      <c r="F321" s="220">
        <v>125</v>
      </c>
      <c r="G321" s="220">
        <v>249</v>
      </c>
      <c r="H321" s="220">
        <v>8</v>
      </c>
      <c r="I321" s="220">
        <v>58</v>
      </c>
      <c r="J321" s="220">
        <v>98</v>
      </c>
      <c r="K321" s="220">
        <v>361</v>
      </c>
      <c r="L321" s="220">
        <v>9</v>
      </c>
      <c r="M321" s="220">
        <v>420</v>
      </c>
    </row>
    <row r="322" spans="3:13">
      <c r="C322" s="45">
        <v>289</v>
      </c>
      <c r="D322" s="220">
        <v>289</v>
      </c>
      <c r="E322" s="220">
        <v>64</v>
      </c>
      <c r="F322" s="220">
        <v>125</v>
      </c>
      <c r="G322" s="220">
        <v>248</v>
      </c>
      <c r="H322" s="220">
        <v>8</v>
      </c>
      <c r="I322" s="220">
        <v>58</v>
      </c>
      <c r="J322" s="220">
        <v>99</v>
      </c>
      <c r="K322" s="220">
        <v>361</v>
      </c>
      <c r="L322" s="220">
        <v>9</v>
      </c>
      <c r="M322" s="220">
        <v>422</v>
      </c>
    </row>
    <row r="323" spans="3:13">
      <c r="C323" s="45">
        <v>290</v>
      </c>
      <c r="D323" s="220">
        <v>287</v>
      </c>
      <c r="E323" s="220">
        <v>63</v>
      </c>
      <c r="F323" s="220">
        <v>125</v>
      </c>
      <c r="G323" s="220">
        <v>248</v>
      </c>
      <c r="H323" s="220">
        <v>8</v>
      </c>
      <c r="I323" s="220">
        <v>58</v>
      </c>
      <c r="J323" s="220">
        <v>99</v>
      </c>
      <c r="K323" s="220">
        <v>361</v>
      </c>
      <c r="L323" s="220">
        <v>9</v>
      </c>
      <c r="M323" s="220">
        <v>423</v>
      </c>
    </row>
    <row r="324" spans="3:13">
      <c r="C324" s="45">
        <v>291</v>
      </c>
      <c r="D324" s="220">
        <v>284</v>
      </c>
      <c r="E324" s="220">
        <v>63</v>
      </c>
      <c r="F324" s="220">
        <v>124</v>
      </c>
      <c r="G324" s="220">
        <v>247</v>
      </c>
      <c r="H324" s="220">
        <v>8</v>
      </c>
      <c r="I324" s="220">
        <v>58</v>
      </c>
      <c r="J324" s="220">
        <v>99</v>
      </c>
      <c r="K324" s="220">
        <v>360</v>
      </c>
      <c r="L324" s="220">
        <v>9</v>
      </c>
      <c r="M324" s="220">
        <v>424</v>
      </c>
    </row>
    <row r="325" spans="3:13">
      <c r="C325" s="45">
        <v>292</v>
      </c>
      <c r="D325" s="220">
        <v>282</v>
      </c>
      <c r="E325" s="220">
        <v>62</v>
      </c>
      <c r="F325" s="220">
        <v>124</v>
      </c>
      <c r="G325" s="220">
        <v>247</v>
      </c>
      <c r="H325" s="220">
        <v>8</v>
      </c>
      <c r="I325" s="220">
        <v>58</v>
      </c>
      <c r="J325" s="220">
        <v>99</v>
      </c>
      <c r="K325" s="220">
        <v>360</v>
      </c>
      <c r="L325" s="220">
        <v>9</v>
      </c>
      <c r="M325" s="220">
        <v>426</v>
      </c>
    </row>
    <row r="326" spans="3:13">
      <c r="C326" s="45">
        <v>293</v>
      </c>
      <c r="D326" s="220">
        <v>280</v>
      </c>
      <c r="E326" s="220">
        <v>62</v>
      </c>
      <c r="F326" s="220">
        <v>124</v>
      </c>
      <c r="G326" s="220">
        <v>246</v>
      </c>
      <c r="H326" s="220">
        <v>8</v>
      </c>
      <c r="I326" s="220">
        <v>58</v>
      </c>
      <c r="J326" s="220">
        <v>99</v>
      </c>
      <c r="K326" s="220">
        <v>360</v>
      </c>
      <c r="L326" s="220">
        <v>9</v>
      </c>
      <c r="M326" s="220">
        <v>427</v>
      </c>
    </row>
    <row r="327" spans="3:13">
      <c r="C327" s="45">
        <v>294</v>
      </c>
      <c r="D327" s="220">
        <v>278</v>
      </c>
      <c r="E327" s="220">
        <v>62</v>
      </c>
      <c r="F327" s="220">
        <v>123</v>
      </c>
      <c r="G327" s="220">
        <v>246</v>
      </c>
      <c r="H327" s="220">
        <v>8</v>
      </c>
      <c r="I327" s="220">
        <v>58</v>
      </c>
      <c r="J327" s="220">
        <v>99</v>
      </c>
      <c r="K327" s="220">
        <v>359</v>
      </c>
      <c r="L327" s="220">
        <v>9</v>
      </c>
      <c r="M327" s="220">
        <v>428</v>
      </c>
    </row>
    <row r="328" spans="3:13">
      <c r="C328" s="45">
        <v>295</v>
      </c>
      <c r="D328" s="220">
        <v>276</v>
      </c>
      <c r="E328" s="220">
        <v>61</v>
      </c>
      <c r="F328" s="220">
        <v>123</v>
      </c>
      <c r="G328" s="220">
        <v>245</v>
      </c>
      <c r="H328" s="220">
        <v>8</v>
      </c>
      <c r="I328" s="220">
        <v>58</v>
      </c>
      <c r="J328" s="220">
        <v>99</v>
      </c>
      <c r="K328" s="220">
        <v>359</v>
      </c>
      <c r="L328" s="220">
        <v>9</v>
      </c>
      <c r="M328" s="220">
        <v>429</v>
      </c>
    </row>
    <row r="329" spans="3:13">
      <c r="C329" s="45">
        <v>296</v>
      </c>
      <c r="D329" s="220">
        <v>274</v>
      </c>
      <c r="E329" s="220">
        <v>61</v>
      </c>
      <c r="F329" s="220">
        <v>123</v>
      </c>
      <c r="G329" s="220">
        <v>245</v>
      </c>
      <c r="H329" s="220">
        <v>8</v>
      </c>
      <c r="I329" s="220">
        <v>58</v>
      </c>
      <c r="J329" s="220">
        <v>99</v>
      </c>
      <c r="K329" s="220">
        <v>359</v>
      </c>
      <c r="L329" s="220">
        <v>9</v>
      </c>
      <c r="M329" s="220">
        <v>431</v>
      </c>
    </row>
    <row r="330" spans="3:13">
      <c r="C330" s="45">
        <v>297</v>
      </c>
      <c r="D330" s="220">
        <v>271</v>
      </c>
      <c r="E330" s="220">
        <v>61</v>
      </c>
      <c r="F330" s="220">
        <v>122</v>
      </c>
      <c r="G330" s="220">
        <v>245</v>
      </c>
      <c r="H330" s="220">
        <v>8</v>
      </c>
      <c r="I330" s="220">
        <v>58</v>
      </c>
      <c r="J330" s="220">
        <v>99</v>
      </c>
      <c r="K330" s="220">
        <v>358</v>
      </c>
      <c r="L330" s="220">
        <v>9</v>
      </c>
      <c r="M330" s="220">
        <v>432</v>
      </c>
    </row>
    <row r="331" spans="3:13">
      <c r="C331" s="45">
        <v>298</v>
      </c>
      <c r="D331" s="220">
        <v>269</v>
      </c>
      <c r="E331" s="220">
        <v>61</v>
      </c>
      <c r="F331" s="220">
        <v>122</v>
      </c>
      <c r="G331" s="220">
        <v>244</v>
      </c>
      <c r="H331" s="220">
        <v>8</v>
      </c>
      <c r="I331" s="220">
        <v>58</v>
      </c>
      <c r="J331" s="220">
        <v>99</v>
      </c>
      <c r="K331" s="220">
        <v>358</v>
      </c>
      <c r="L331" s="220">
        <v>9</v>
      </c>
      <c r="M331" s="220">
        <v>433</v>
      </c>
    </row>
    <row r="332" spans="3:13">
      <c r="C332" s="45">
        <v>299</v>
      </c>
      <c r="D332" s="220">
        <v>267</v>
      </c>
      <c r="E332" s="220">
        <v>60</v>
      </c>
      <c r="F332" s="220">
        <v>122</v>
      </c>
      <c r="G332" s="220">
        <v>244</v>
      </c>
      <c r="H332" s="220">
        <v>8</v>
      </c>
      <c r="I332" s="220">
        <v>58</v>
      </c>
      <c r="J332" s="220">
        <v>99</v>
      </c>
      <c r="K332" s="220">
        <v>358</v>
      </c>
      <c r="L332" s="220">
        <v>9</v>
      </c>
      <c r="M332" s="220">
        <v>434</v>
      </c>
    </row>
    <row r="333" spans="3:13">
      <c r="C333" s="45">
        <v>300</v>
      </c>
      <c r="D333" s="220">
        <v>265</v>
      </c>
      <c r="E333" s="220">
        <v>60</v>
      </c>
      <c r="F333" s="220">
        <v>122</v>
      </c>
      <c r="G333" s="220">
        <v>243</v>
      </c>
      <c r="H333" s="220">
        <v>8</v>
      </c>
      <c r="I333" s="220">
        <v>58</v>
      </c>
      <c r="J333" s="220">
        <v>99</v>
      </c>
      <c r="K333" s="220">
        <v>357</v>
      </c>
      <c r="L333" s="220">
        <v>9</v>
      </c>
      <c r="M333" s="220">
        <v>435</v>
      </c>
    </row>
    <row r="334" spans="3:13">
      <c r="C334" s="45">
        <v>301</v>
      </c>
      <c r="D334" s="220">
        <v>262</v>
      </c>
      <c r="E334" s="220">
        <v>60</v>
      </c>
      <c r="F334" s="220">
        <v>121</v>
      </c>
      <c r="G334" s="220">
        <v>243</v>
      </c>
      <c r="H334" s="220">
        <v>8</v>
      </c>
      <c r="I334" s="220">
        <v>58</v>
      </c>
      <c r="J334" s="220">
        <v>99</v>
      </c>
      <c r="K334" s="220">
        <v>357</v>
      </c>
      <c r="L334" s="220">
        <v>9</v>
      </c>
      <c r="M334" s="220">
        <v>436</v>
      </c>
    </row>
    <row r="335" spans="3:13">
      <c r="C335" s="45">
        <v>302</v>
      </c>
      <c r="D335" s="220">
        <v>260</v>
      </c>
      <c r="E335" s="220">
        <v>59</v>
      </c>
      <c r="F335" s="220">
        <v>121</v>
      </c>
      <c r="G335" s="220">
        <v>242</v>
      </c>
      <c r="H335" s="220">
        <v>8</v>
      </c>
      <c r="I335" s="220">
        <v>58</v>
      </c>
      <c r="J335" s="220">
        <v>99</v>
      </c>
      <c r="K335" s="220">
        <v>356</v>
      </c>
      <c r="L335" s="220">
        <v>9</v>
      </c>
      <c r="M335" s="220">
        <v>437</v>
      </c>
    </row>
    <row r="336" spans="3:13">
      <c r="C336" s="45">
        <v>303</v>
      </c>
      <c r="D336" s="220">
        <v>258</v>
      </c>
      <c r="E336" s="220">
        <v>59</v>
      </c>
      <c r="F336" s="220">
        <v>121</v>
      </c>
      <c r="G336" s="220">
        <v>242</v>
      </c>
      <c r="H336" s="220">
        <v>8</v>
      </c>
      <c r="I336" s="220">
        <v>58</v>
      </c>
      <c r="J336" s="220">
        <v>99</v>
      </c>
      <c r="K336" s="220">
        <v>356</v>
      </c>
      <c r="L336" s="220">
        <v>9</v>
      </c>
      <c r="M336" s="220">
        <v>438</v>
      </c>
    </row>
    <row r="337" spans="3:13">
      <c r="C337" s="45">
        <v>304</v>
      </c>
      <c r="D337" s="220">
        <v>256</v>
      </c>
      <c r="E337" s="220">
        <v>59</v>
      </c>
      <c r="F337" s="220">
        <v>120</v>
      </c>
      <c r="G337" s="220">
        <v>241</v>
      </c>
      <c r="H337" s="220">
        <v>8</v>
      </c>
      <c r="I337" s="220">
        <v>58</v>
      </c>
      <c r="J337" s="220">
        <v>99</v>
      </c>
      <c r="K337" s="220">
        <v>355</v>
      </c>
      <c r="L337" s="220">
        <v>9</v>
      </c>
      <c r="M337" s="220">
        <v>438</v>
      </c>
    </row>
    <row r="338" spans="3:13">
      <c r="C338" s="45">
        <v>305</v>
      </c>
      <c r="D338" s="220">
        <v>254</v>
      </c>
      <c r="E338" s="220">
        <v>58</v>
      </c>
      <c r="F338" s="220">
        <v>120</v>
      </c>
      <c r="G338" s="220">
        <v>241</v>
      </c>
      <c r="H338" s="220">
        <v>8</v>
      </c>
      <c r="I338" s="220">
        <v>58</v>
      </c>
      <c r="J338" s="220">
        <v>99</v>
      </c>
      <c r="K338" s="220">
        <v>355</v>
      </c>
      <c r="L338" s="220">
        <v>9</v>
      </c>
      <c r="M338" s="220">
        <v>439</v>
      </c>
    </row>
    <row r="339" spans="3:13">
      <c r="C339" s="45">
        <v>306</v>
      </c>
      <c r="D339" s="220">
        <v>251</v>
      </c>
      <c r="E339" s="220">
        <v>58</v>
      </c>
      <c r="F339" s="220">
        <v>120</v>
      </c>
      <c r="G339" s="220">
        <v>240</v>
      </c>
      <c r="H339" s="220">
        <v>8</v>
      </c>
      <c r="I339" s="220">
        <v>58</v>
      </c>
      <c r="J339" s="220">
        <v>99</v>
      </c>
      <c r="K339" s="220">
        <v>354</v>
      </c>
      <c r="L339" s="220">
        <v>9</v>
      </c>
      <c r="M339" s="220">
        <v>439</v>
      </c>
    </row>
    <row r="340" spans="3:13">
      <c r="C340" s="45">
        <v>307</v>
      </c>
      <c r="D340" s="220">
        <v>249</v>
      </c>
      <c r="E340" s="220">
        <v>58</v>
      </c>
      <c r="F340" s="220">
        <v>119</v>
      </c>
      <c r="G340" s="220">
        <v>240</v>
      </c>
      <c r="H340" s="220">
        <v>8</v>
      </c>
      <c r="I340" s="220">
        <v>58</v>
      </c>
      <c r="J340" s="220">
        <v>99</v>
      </c>
      <c r="K340" s="220">
        <v>354</v>
      </c>
      <c r="L340" s="220">
        <v>9</v>
      </c>
      <c r="M340" s="220">
        <v>440</v>
      </c>
    </row>
    <row r="341" spans="3:13">
      <c r="C341" s="45">
        <v>308</v>
      </c>
      <c r="D341" s="220">
        <v>247</v>
      </c>
      <c r="E341" s="220">
        <v>57</v>
      </c>
      <c r="F341" s="220">
        <v>119</v>
      </c>
      <c r="G341" s="220">
        <v>239</v>
      </c>
      <c r="H341" s="220">
        <v>8</v>
      </c>
      <c r="I341" s="220">
        <v>58</v>
      </c>
      <c r="J341" s="220">
        <v>99</v>
      </c>
      <c r="K341" s="220">
        <v>353</v>
      </c>
      <c r="L341" s="220">
        <v>9</v>
      </c>
      <c r="M341" s="220">
        <v>440</v>
      </c>
    </row>
    <row r="342" spans="3:13">
      <c r="C342" s="45">
        <v>309</v>
      </c>
      <c r="D342" s="220">
        <v>245</v>
      </c>
      <c r="E342" s="220">
        <v>57</v>
      </c>
      <c r="F342" s="220">
        <v>119</v>
      </c>
      <c r="G342" s="220">
        <v>239</v>
      </c>
      <c r="H342" s="220">
        <v>8</v>
      </c>
      <c r="I342" s="220">
        <v>58</v>
      </c>
      <c r="J342" s="220">
        <v>99</v>
      </c>
      <c r="K342" s="220">
        <v>353</v>
      </c>
      <c r="L342" s="220">
        <v>9</v>
      </c>
      <c r="M342" s="220">
        <v>441</v>
      </c>
    </row>
    <row r="343" spans="3:13">
      <c r="C343" s="45">
        <v>310</v>
      </c>
      <c r="D343" s="220">
        <v>243</v>
      </c>
      <c r="E343" s="220">
        <v>57</v>
      </c>
      <c r="F343" s="220">
        <v>118</v>
      </c>
      <c r="G343" s="220">
        <v>238</v>
      </c>
      <c r="H343" s="220">
        <v>8</v>
      </c>
      <c r="I343" s="220">
        <v>58</v>
      </c>
      <c r="J343" s="220">
        <v>99</v>
      </c>
      <c r="K343" s="220">
        <v>352</v>
      </c>
      <c r="L343" s="220">
        <v>9</v>
      </c>
      <c r="M343" s="220">
        <v>441</v>
      </c>
    </row>
    <row r="344" spans="3:13">
      <c r="C344" s="45">
        <v>311</v>
      </c>
      <c r="D344" s="220">
        <v>240</v>
      </c>
      <c r="E344" s="220">
        <v>57</v>
      </c>
      <c r="F344" s="220">
        <v>118</v>
      </c>
      <c r="G344" s="220">
        <v>238</v>
      </c>
      <c r="H344" s="220">
        <v>8</v>
      </c>
      <c r="I344" s="220">
        <v>58</v>
      </c>
      <c r="J344" s="220">
        <v>99</v>
      </c>
      <c r="K344" s="220">
        <v>351</v>
      </c>
      <c r="L344" s="220">
        <v>9</v>
      </c>
      <c r="M344" s="220">
        <v>442</v>
      </c>
    </row>
    <row r="345" spans="3:13">
      <c r="C345" s="45">
        <v>312</v>
      </c>
      <c r="D345" s="220">
        <v>238</v>
      </c>
      <c r="E345" s="220">
        <v>56</v>
      </c>
      <c r="F345" s="220">
        <v>117</v>
      </c>
      <c r="G345" s="220">
        <v>237</v>
      </c>
      <c r="H345" s="220">
        <v>8</v>
      </c>
      <c r="I345" s="220">
        <v>58</v>
      </c>
      <c r="J345" s="220">
        <v>99</v>
      </c>
      <c r="K345" s="220">
        <v>351</v>
      </c>
      <c r="L345" s="220">
        <v>9</v>
      </c>
      <c r="M345" s="220">
        <v>442</v>
      </c>
    </row>
    <row r="346" spans="3:13">
      <c r="C346" s="45">
        <v>313</v>
      </c>
      <c r="D346" s="220">
        <v>236</v>
      </c>
      <c r="E346" s="220">
        <v>56</v>
      </c>
      <c r="F346" s="220">
        <v>117</v>
      </c>
      <c r="G346" s="220">
        <v>237</v>
      </c>
      <c r="H346" s="220">
        <v>8</v>
      </c>
      <c r="I346" s="220">
        <v>58</v>
      </c>
      <c r="J346" s="220">
        <v>99</v>
      </c>
      <c r="K346" s="220">
        <v>350</v>
      </c>
      <c r="L346" s="220">
        <v>9</v>
      </c>
      <c r="M346" s="220">
        <v>442</v>
      </c>
    </row>
    <row r="347" spans="3:13">
      <c r="C347" s="45">
        <v>314</v>
      </c>
      <c r="D347" s="220">
        <v>234</v>
      </c>
      <c r="E347" s="220">
        <v>56</v>
      </c>
      <c r="F347" s="220">
        <v>116</v>
      </c>
      <c r="G347" s="220">
        <v>236</v>
      </c>
      <c r="H347" s="220">
        <v>8</v>
      </c>
      <c r="I347" s="220">
        <v>58</v>
      </c>
      <c r="J347" s="220">
        <v>99</v>
      </c>
      <c r="K347" s="220">
        <v>349</v>
      </c>
      <c r="L347" s="220">
        <v>9</v>
      </c>
      <c r="M347" s="220">
        <v>442</v>
      </c>
    </row>
    <row r="348" spans="3:13">
      <c r="C348" s="45">
        <v>315</v>
      </c>
      <c r="D348" s="220">
        <v>232</v>
      </c>
      <c r="E348" s="220">
        <v>56</v>
      </c>
      <c r="F348" s="220">
        <v>116</v>
      </c>
      <c r="G348" s="220">
        <v>236</v>
      </c>
      <c r="H348" s="220">
        <v>8</v>
      </c>
      <c r="I348" s="220">
        <v>58</v>
      </c>
      <c r="J348" s="220">
        <v>98</v>
      </c>
      <c r="K348" s="220">
        <v>349</v>
      </c>
      <c r="L348" s="220">
        <v>9</v>
      </c>
      <c r="M348" s="220">
        <v>443</v>
      </c>
    </row>
    <row r="349" spans="3:13">
      <c r="C349" s="45">
        <v>316</v>
      </c>
      <c r="D349" s="220">
        <v>230</v>
      </c>
      <c r="E349" s="220">
        <v>55</v>
      </c>
      <c r="F349" s="220">
        <v>115</v>
      </c>
      <c r="G349" s="220">
        <v>235</v>
      </c>
      <c r="H349" s="220">
        <v>8</v>
      </c>
      <c r="I349" s="220">
        <v>58</v>
      </c>
      <c r="J349" s="220">
        <v>98</v>
      </c>
      <c r="K349" s="220">
        <v>348</v>
      </c>
      <c r="L349" s="220">
        <v>9</v>
      </c>
      <c r="M349" s="220">
        <v>443</v>
      </c>
    </row>
    <row r="350" spans="3:13">
      <c r="C350" s="45">
        <v>317</v>
      </c>
      <c r="D350" s="220">
        <v>228</v>
      </c>
      <c r="E350" s="220">
        <v>55</v>
      </c>
      <c r="F350" s="220">
        <v>115</v>
      </c>
      <c r="G350" s="220">
        <v>235</v>
      </c>
      <c r="H350" s="220">
        <v>8</v>
      </c>
      <c r="I350" s="220">
        <v>58</v>
      </c>
      <c r="J350" s="220">
        <v>98</v>
      </c>
      <c r="K350" s="220">
        <v>347</v>
      </c>
      <c r="L350" s="220">
        <v>9</v>
      </c>
      <c r="M350" s="220">
        <v>444</v>
      </c>
    </row>
    <row r="351" spans="3:13">
      <c r="C351" s="45">
        <v>318</v>
      </c>
      <c r="D351" s="220">
        <v>226</v>
      </c>
      <c r="E351" s="220">
        <v>55</v>
      </c>
      <c r="F351" s="220">
        <v>114</v>
      </c>
      <c r="G351" s="220">
        <v>234</v>
      </c>
      <c r="H351" s="220">
        <v>8</v>
      </c>
      <c r="I351" s="220">
        <v>58</v>
      </c>
      <c r="J351" s="220">
        <v>98</v>
      </c>
      <c r="K351" s="220">
        <v>346</v>
      </c>
      <c r="L351" s="220">
        <v>9</v>
      </c>
      <c r="M351" s="220">
        <v>444</v>
      </c>
    </row>
    <row r="352" spans="3:13">
      <c r="C352" s="45">
        <v>319</v>
      </c>
      <c r="D352" s="220">
        <v>224</v>
      </c>
      <c r="E352" s="220">
        <v>55</v>
      </c>
      <c r="F352" s="220">
        <v>113</v>
      </c>
      <c r="G352" s="220">
        <v>234</v>
      </c>
      <c r="H352" s="220">
        <v>8</v>
      </c>
      <c r="I352" s="220">
        <v>58</v>
      </c>
      <c r="J352" s="220">
        <v>98</v>
      </c>
      <c r="K352" s="220">
        <v>346</v>
      </c>
      <c r="L352" s="220">
        <v>9</v>
      </c>
      <c r="M352" s="220">
        <v>445</v>
      </c>
    </row>
    <row r="353" spans="3:13">
      <c r="C353" s="45">
        <v>320</v>
      </c>
      <c r="D353" s="220">
        <v>222</v>
      </c>
      <c r="E353" s="220">
        <v>54</v>
      </c>
      <c r="F353" s="220">
        <v>113</v>
      </c>
      <c r="G353" s="220">
        <v>233</v>
      </c>
      <c r="H353" s="220">
        <v>8</v>
      </c>
      <c r="I353" s="220">
        <v>58</v>
      </c>
      <c r="J353" s="220">
        <v>98</v>
      </c>
      <c r="K353" s="220">
        <v>345</v>
      </c>
      <c r="L353" s="220">
        <v>9</v>
      </c>
      <c r="M353" s="220">
        <v>445</v>
      </c>
    </row>
    <row r="354" spans="3:13">
      <c r="C354" s="45">
        <v>321</v>
      </c>
      <c r="D354" s="220">
        <v>220</v>
      </c>
      <c r="E354" s="220">
        <v>54</v>
      </c>
      <c r="F354" s="220">
        <v>112</v>
      </c>
      <c r="G354" s="220">
        <v>233</v>
      </c>
      <c r="H354" s="220">
        <v>8</v>
      </c>
      <c r="I354" s="220">
        <v>58</v>
      </c>
      <c r="J354" s="220">
        <v>98</v>
      </c>
      <c r="K354" s="220">
        <v>344</v>
      </c>
      <c r="L354" s="220">
        <v>9</v>
      </c>
      <c r="M354" s="220">
        <v>445</v>
      </c>
    </row>
    <row r="355" spans="3:13">
      <c r="C355" s="45">
        <v>322</v>
      </c>
      <c r="D355" s="220">
        <v>218</v>
      </c>
      <c r="E355" s="220">
        <v>54</v>
      </c>
      <c r="F355" s="220">
        <v>111</v>
      </c>
      <c r="G355" s="220">
        <v>232</v>
      </c>
      <c r="H355" s="220">
        <v>8</v>
      </c>
      <c r="I355" s="220">
        <v>58</v>
      </c>
      <c r="J355" s="220">
        <v>98</v>
      </c>
      <c r="K355" s="220">
        <v>343</v>
      </c>
      <c r="L355" s="220">
        <v>9</v>
      </c>
      <c r="M355" s="220">
        <v>445</v>
      </c>
    </row>
    <row r="356" spans="3:13">
      <c r="C356" s="45">
        <v>323</v>
      </c>
      <c r="D356" s="220">
        <v>216</v>
      </c>
      <c r="E356" s="220">
        <v>54</v>
      </c>
      <c r="F356" s="220">
        <v>111</v>
      </c>
      <c r="G356" s="220">
        <v>232</v>
      </c>
      <c r="H356" s="220">
        <v>8</v>
      </c>
      <c r="I356" s="220">
        <v>58</v>
      </c>
      <c r="J356" s="220">
        <v>98</v>
      </c>
      <c r="K356" s="220">
        <v>342</v>
      </c>
      <c r="L356" s="220">
        <v>9</v>
      </c>
      <c r="M356" s="220">
        <v>446</v>
      </c>
    </row>
    <row r="357" spans="3:13">
      <c r="C357" s="45">
        <v>324</v>
      </c>
      <c r="D357" s="220">
        <v>214</v>
      </c>
      <c r="E357" s="220">
        <v>54</v>
      </c>
      <c r="F357" s="220">
        <v>110</v>
      </c>
      <c r="G357" s="220">
        <v>231</v>
      </c>
      <c r="H357" s="220">
        <v>8</v>
      </c>
      <c r="I357" s="220">
        <v>58</v>
      </c>
      <c r="J357" s="220">
        <v>97</v>
      </c>
      <c r="K357" s="220">
        <v>341</v>
      </c>
      <c r="L357" s="220">
        <v>9</v>
      </c>
      <c r="M357" s="220">
        <v>446</v>
      </c>
    </row>
    <row r="358" spans="3:13">
      <c r="C358" s="45">
        <v>325</v>
      </c>
      <c r="D358" s="220">
        <v>212</v>
      </c>
      <c r="E358" s="220">
        <v>53</v>
      </c>
      <c r="F358" s="220">
        <v>110</v>
      </c>
      <c r="G358" s="220">
        <v>231</v>
      </c>
      <c r="H358" s="220">
        <v>8</v>
      </c>
      <c r="I358" s="220">
        <v>58</v>
      </c>
      <c r="J358" s="220">
        <v>97</v>
      </c>
      <c r="K358" s="220">
        <v>340</v>
      </c>
      <c r="L358" s="220">
        <v>9</v>
      </c>
      <c r="M358" s="220">
        <v>447</v>
      </c>
    </row>
    <row r="359" spans="3:13">
      <c r="C359" s="45">
        <v>326</v>
      </c>
      <c r="D359" s="220">
        <v>210</v>
      </c>
      <c r="E359" s="220">
        <v>53</v>
      </c>
      <c r="F359" s="220">
        <v>109</v>
      </c>
      <c r="G359" s="220">
        <v>230</v>
      </c>
      <c r="H359" s="220">
        <v>8</v>
      </c>
      <c r="I359" s="220">
        <v>58</v>
      </c>
      <c r="J359" s="220">
        <v>97</v>
      </c>
      <c r="K359" s="220">
        <v>339</v>
      </c>
      <c r="L359" s="220">
        <v>9</v>
      </c>
      <c r="M359" s="220">
        <v>447</v>
      </c>
    </row>
    <row r="360" spans="3:13">
      <c r="C360" s="45">
        <v>327</v>
      </c>
      <c r="D360" s="220">
        <v>209</v>
      </c>
      <c r="E360" s="220">
        <v>53</v>
      </c>
      <c r="F360" s="220">
        <v>108</v>
      </c>
      <c r="G360" s="220">
        <v>230</v>
      </c>
      <c r="H360" s="220">
        <v>8</v>
      </c>
      <c r="I360" s="220">
        <v>58</v>
      </c>
      <c r="J360" s="220">
        <v>97</v>
      </c>
      <c r="K360" s="220">
        <v>338</v>
      </c>
      <c r="L360" s="220">
        <v>9</v>
      </c>
      <c r="M360" s="220">
        <v>447</v>
      </c>
    </row>
    <row r="361" spans="3:13">
      <c r="C361" s="45">
        <v>328</v>
      </c>
      <c r="D361" s="220">
        <v>207</v>
      </c>
      <c r="E361" s="220">
        <v>53</v>
      </c>
      <c r="F361" s="220">
        <v>107</v>
      </c>
      <c r="G361" s="220">
        <v>229</v>
      </c>
      <c r="H361" s="220">
        <v>8</v>
      </c>
      <c r="I361" s="220">
        <v>58</v>
      </c>
      <c r="J361" s="220">
        <v>97</v>
      </c>
      <c r="K361" s="220">
        <v>337</v>
      </c>
      <c r="L361" s="220">
        <v>9</v>
      </c>
      <c r="M361" s="220">
        <v>447</v>
      </c>
    </row>
    <row r="362" spans="3:13">
      <c r="C362" s="45">
        <v>329</v>
      </c>
      <c r="D362" s="220">
        <v>205</v>
      </c>
      <c r="E362" s="220">
        <v>53</v>
      </c>
      <c r="F362" s="220">
        <v>106</v>
      </c>
      <c r="G362" s="220">
        <v>229</v>
      </c>
      <c r="H362" s="220">
        <v>8</v>
      </c>
      <c r="I362" s="220">
        <v>58</v>
      </c>
      <c r="J362" s="220">
        <v>97</v>
      </c>
      <c r="K362" s="220">
        <v>336</v>
      </c>
      <c r="L362" s="220">
        <v>9</v>
      </c>
      <c r="M362" s="220">
        <v>448</v>
      </c>
    </row>
    <row r="363" spans="3:13">
      <c r="C363" s="45">
        <v>330</v>
      </c>
      <c r="D363" s="220">
        <v>204</v>
      </c>
      <c r="E363" s="220">
        <v>52</v>
      </c>
      <c r="F363" s="220">
        <v>105</v>
      </c>
      <c r="G363" s="220">
        <v>228</v>
      </c>
      <c r="H363" s="220">
        <v>8</v>
      </c>
      <c r="I363" s="220">
        <v>58</v>
      </c>
      <c r="J363" s="220">
        <v>96</v>
      </c>
      <c r="K363" s="220">
        <v>334</v>
      </c>
      <c r="L363" s="220">
        <v>9</v>
      </c>
      <c r="M363" s="220">
        <v>448</v>
      </c>
    </row>
    <row r="364" spans="3:13">
      <c r="C364" s="45">
        <v>331</v>
      </c>
      <c r="D364" s="220">
        <v>202</v>
      </c>
      <c r="E364" s="220">
        <v>52</v>
      </c>
      <c r="F364" s="220">
        <v>104</v>
      </c>
      <c r="G364" s="220">
        <v>228</v>
      </c>
      <c r="H364" s="220">
        <v>8</v>
      </c>
      <c r="I364" s="220">
        <v>58</v>
      </c>
      <c r="J364" s="220">
        <v>96</v>
      </c>
      <c r="K364" s="220">
        <v>333</v>
      </c>
      <c r="L364" s="220">
        <v>9</v>
      </c>
      <c r="M364" s="220">
        <v>449</v>
      </c>
    </row>
    <row r="365" spans="3:13">
      <c r="C365" s="45">
        <v>332</v>
      </c>
      <c r="D365" s="220">
        <v>201</v>
      </c>
      <c r="E365" s="220">
        <v>52</v>
      </c>
      <c r="F365" s="220">
        <v>102</v>
      </c>
      <c r="G365" s="220">
        <v>227</v>
      </c>
      <c r="H365" s="220">
        <v>8</v>
      </c>
      <c r="I365" s="220">
        <v>58</v>
      </c>
      <c r="J365" s="220">
        <v>96</v>
      </c>
      <c r="K365" s="220">
        <v>332</v>
      </c>
      <c r="L365" s="220">
        <v>9</v>
      </c>
      <c r="M365" s="220">
        <v>449</v>
      </c>
    </row>
    <row r="366" spans="3:13">
      <c r="C366" s="45">
        <v>333</v>
      </c>
      <c r="D366" s="220">
        <v>200</v>
      </c>
      <c r="E366" s="220">
        <v>52</v>
      </c>
      <c r="F366" s="220">
        <v>101</v>
      </c>
      <c r="G366" s="220">
        <v>227</v>
      </c>
      <c r="H366" s="220">
        <v>8</v>
      </c>
      <c r="I366" s="220">
        <v>58</v>
      </c>
      <c r="J366" s="220">
        <v>96</v>
      </c>
      <c r="K366" s="220">
        <v>331</v>
      </c>
      <c r="L366" s="220">
        <v>9</v>
      </c>
      <c r="M366" s="220">
        <v>449</v>
      </c>
    </row>
    <row r="367" spans="3:13">
      <c r="C367" s="45">
        <v>334</v>
      </c>
      <c r="D367" s="220">
        <v>199</v>
      </c>
      <c r="E367" s="220">
        <v>51</v>
      </c>
      <c r="F367" s="220">
        <v>99</v>
      </c>
      <c r="G367" s="220">
        <v>226</v>
      </c>
      <c r="H367" s="220">
        <v>8</v>
      </c>
      <c r="I367" s="220">
        <v>58</v>
      </c>
      <c r="J367" s="220">
        <v>95</v>
      </c>
      <c r="K367" s="220">
        <v>329</v>
      </c>
      <c r="L367" s="220">
        <v>9</v>
      </c>
      <c r="M367" s="220">
        <v>449</v>
      </c>
    </row>
    <row r="368" spans="3:13">
      <c r="C368" s="45">
        <v>335</v>
      </c>
      <c r="D368" s="220">
        <v>198</v>
      </c>
      <c r="E368" s="220">
        <v>51</v>
      </c>
      <c r="F368" s="220">
        <v>98</v>
      </c>
      <c r="G368" s="220">
        <v>226</v>
      </c>
      <c r="H368" s="220">
        <v>8</v>
      </c>
      <c r="I368" s="220">
        <v>58</v>
      </c>
      <c r="J368" s="220">
        <v>95</v>
      </c>
      <c r="K368" s="220">
        <v>328</v>
      </c>
      <c r="L368" s="220">
        <v>9</v>
      </c>
      <c r="M368" s="220">
        <v>450</v>
      </c>
    </row>
    <row r="369" spans="3:13">
      <c r="C369" s="45">
        <v>336</v>
      </c>
      <c r="D369" s="220">
        <v>197</v>
      </c>
      <c r="E369" s="220">
        <v>51</v>
      </c>
      <c r="F369" s="220">
        <v>96</v>
      </c>
      <c r="G369" s="220">
        <v>225</v>
      </c>
      <c r="H369" s="220">
        <v>8</v>
      </c>
      <c r="I369" s="220">
        <v>58</v>
      </c>
      <c r="J369" s="220">
        <v>95</v>
      </c>
      <c r="K369" s="220">
        <v>326</v>
      </c>
      <c r="L369" s="220">
        <v>9</v>
      </c>
      <c r="M369" s="220">
        <v>450</v>
      </c>
    </row>
    <row r="370" spans="3:13">
      <c r="C370" s="45">
        <v>337</v>
      </c>
      <c r="D370" s="220">
        <v>195</v>
      </c>
      <c r="E370" s="220">
        <v>50</v>
      </c>
      <c r="F370" s="220">
        <v>95</v>
      </c>
      <c r="G370" s="220">
        <v>225</v>
      </c>
      <c r="H370" s="220">
        <v>8</v>
      </c>
      <c r="I370" s="220">
        <v>58</v>
      </c>
      <c r="J370" s="220">
        <v>95</v>
      </c>
      <c r="K370" s="220">
        <v>325</v>
      </c>
      <c r="L370" s="220">
        <v>9</v>
      </c>
      <c r="M370" s="220">
        <v>450</v>
      </c>
    </row>
    <row r="371" spans="3:13">
      <c r="C371" s="45">
        <v>338</v>
      </c>
      <c r="D371" s="220">
        <v>194</v>
      </c>
      <c r="E371" s="220">
        <v>49</v>
      </c>
      <c r="F371" s="220">
        <v>95</v>
      </c>
      <c r="G371" s="220">
        <v>224</v>
      </c>
      <c r="H371" s="220">
        <v>8</v>
      </c>
      <c r="I371" s="220">
        <v>58</v>
      </c>
      <c r="J371" s="220">
        <v>94</v>
      </c>
      <c r="K371" s="220">
        <v>323</v>
      </c>
      <c r="L371" s="220">
        <v>9</v>
      </c>
      <c r="M371" s="220">
        <v>450</v>
      </c>
    </row>
    <row r="372" spans="3:13">
      <c r="C372" s="45">
        <v>339</v>
      </c>
      <c r="D372" s="220">
        <v>192</v>
      </c>
      <c r="E372" s="220">
        <v>49</v>
      </c>
      <c r="F372" s="220">
        <v>94</v>
      </c>
      <c r="G372" s="220">
        <v>224</v>
      </c>
      <c r="H372" s="220">
        <v>8</v>
      </c>
      <c r="I372" s="220">
        <v>58</v>
      </c>
      <c r="J372" s="220">
        <v>94</v>
      </c>
      <c r="K372" s="220">
        <v>322</v>
      </c>
      <c r="L372" s="220">
        <v>9</v>
      </c>
      <c r="M372" s="220">
        <v>450</v>
      </c>
    </row>
    <row r="373" spans="3:13">
      <c r="C373" s="45">
        <v>340</v>
      </c>
      <c r="D373" s="220">
        <v>191</v>
      </c>
      <c r="E373" s="220">
        <v>48</v>
      </c>
      <c r="F373" s="220">
        <v>93</v>
      </c>
      <c r="G373" s="220">
        <v>223</v>
      </c>
      <c r="H373" s="220">
        <v>8</v>
      </c>
      <c r="I373" s="220">
        <v>58</v>
      </c>
      <c r="J373" s="220">
        <v>94</v>
      </c>
      <c r="K373" s="220">
        <v>320</v>
      </c>
      <c r="L373" s="220">
        <v>9</v>
      </c>
      <c r="M373" s="220">
        <v>450</v>
      </c>
    </row>
    <row r="374" spans="3:13">
      <c r="C374" s="45">
        <v>341</v>
      </c>
      <c r="D374" s="220">
        <v>190</v>
      </c>
      <c r="E374" s="220">
        <v>47</v>
      </c>
      <c r="F374" s="220">
        <v>92</v>
      </c>
      <c r="G374" s="220">
        <v>223</v>
      </c>
      <c r="H374" s="220">
        <v>8</v>
      </c>
      <c r="I374" s="220">
        <v>58</v>
      </c>
      <c r="J374" s="220">
        <v>93</v>
      </c>
      <c r="K374" s="220">
        <v>319</v>
      </c>
      <c r="L374" s="220">
        <v>9</v>
      </c>
      <c r="M374" s="220">
        <v>451</v>
      </c>
    </row>
    <row r="375" spans="3:13">
      <c r="C375" s="45">
        <v>342</v>
      </c>
      <c r="D375" s="220">
        <v>189</v>
      </c>
      <c r="E375" s="220">
        <v>46</v>
      </c>
      <c r="F375" s="220">
        <v>91</v>
      </c>
      <c r="G375" s="220">
        <v>222</v>
      </c>
      <c r="H375" s="220">
        <v>8</v>
      </c>
      <c r="I375" s="220">
        <v>58</v>
      </c>
      <c r="J375" s="220">
        <v>93</v>
      </c>
      <c r="K375" s="220">
        <v>317</v>
      </c>
      <c r="L375" s="220">
        <v>9</v>
      </c>
      <c r="M375" s="220">
        <v>451</v>
      </c>
    </row>
    <row r="376" spans="3:13">
      <c r="C376" s="45">
        <v>343</v>
      </c>
      <c r="D376" s="220">
        <v>188</v>
      </c>
      <c r="E376" s="220">
        <v>45</v>
      </c>
      <c r="F376" s="220">
        <v>90</v>
      </c>
      <c r="G376" s="220">
        <v>222</v>
      </c>
      <c r="H376" s="220">
        <v>8</v>
      </c>
      <c r="I376" s="220">
        <v>58</v>
      </c>
      <c r="J376" s="220">
        <v>93</v>
      </c>
      <c r="K376" s="220">
        <v>315</v>
      </c>
      <c r="L376" s="220">
        <v>9</v>
      </c>
      <c r="M376" s="220">
        <v>451</v>
      </c>
    </row>
    <row r="377" spans="3:13">
      <c r="C377" s="45">
        <v>344</v>
      </c>
      <c r="D377" s="220">
        <v>187</v>
      </c>
      <c r="E377" s="220">
        <v>45</v>
      </c>
      <c r="F377" s="220">
        <v>90</v>
      </c>
      <c r="G377" s="220">
        <v>221</v>
      </c>
      <c r="H377" s="220">
        <v>8</v>
      </c>
      <c r="I377" s="220">
        <v>57</v>
      </c>
      <c r="J377" s="220">
        <v>92</v>
      </c>
      <c r="K377" s="220">
        <v>313</v>
      </c>
      <c r="L377" s="220">
        <v>9</v>
      </c>
      <c r="M377" s="220">
        <v>451</v>
      </c>
    </row>
    <row r="378" spans="3:13">
      <c r="C378" s="45">
        <v>345</v>
      </c>
      <c r="D378" s="220">
        <v>186</v>
      </c>
      <c r="E378" s="220">
        <v>44</v>
      </c>
      <c r="F378" s="220">
        <v>89</v>
      </c>
      <c r="G378" s="220">
        <v>221</v>
      </c>
      <c r="H378" s="220">
        <v>8</v>
      </c>
      <c r="I378" s="220">
        <v>57</v>
      </c>
      <c r="J378" s="220">
        <v>92</v>
      </c>
      <c r="K378" s="220">
        <v>312</v>
      </c>
      <c r="L378" s="220">
        <v>9</v>
      </c>
      <c r="M378" s="220">
        <v>451</v>
      </c>
    </row>
    <row r="379" spans="3:13">
      <c r="C379" s="45">
        <v>346</v>
      </c>
      <c r="D379" s="220">
        <v>185</v>
      </c>
      <c r="E379" s="220">
        <v>43</v>
      </c>
      <c r="F379" s="220">
        <v>88</v>
      </c>
      <c r="G379" s="220">
        <v>220</v>
      </c>
      <c r="H379" s="220">
        <v>8</v>
      </c>
      <c r="I379" s="220">
        <v>57</v>
      </c>
      <c r="J379" s="220">
        <v>91</v>
      </c>
      <c r="K379" s="220">
        <v>310</v>
      </c>
      <c r="L379" s="220">
        <v>9</v>
      </c>
      <c r="M379" s="220">
        <v>451</v>
      </c>
    </row>
    <row r="380" spans="3:13">
      <c r="C380" s="45">
        <v>347</v>
      </c>
      <c r="D380" s="220">
        <v>183</v>
      </c>
      <c r="E380" s="220">
        <v>42</v>
      </c>
      <c r="F380" s="220">
        <v>87</v>
      </c>
      <c r="G380" s="220">
        <v>220</v>
      </c>
      <c r="H380" s="220">
        <v>8</v>
      </c>
      <c r="I380" s="220">
        <v>57</v>
      </c>
      <c r="J380" s="220">
        <v>91</v>
      </c>
      <c r="K380" s="220">
        <v>308</v>
      </c>
      <c r="L380" s="220">
        <v>9</v>
      </c>
      <c r="M380" s="220">
        <v>452</v>
      </c>
    </row>
    <row r="381" spans="3:13">
      <c r="C381" s="45">
        <v>348</v>
      </c>
      <c r="D381" s="220">
        <v>182</v>
      </c>
      <c r="E381" s="220">
        <v>41</v>
      </c>
      <c r="F381" s="220">
        <v>87</v>
      </c>
      <c r="G381" s="220">
        <v>219</v>
      </c>
      <c r="H381" s="220">
        <v>8</v>
      </c>
      <c r="I381" s="220">
        <v>57</v>
      </c>
      <c r="J381" s="220">
        <v>90</v>
      </c>
      <c r="K381" s="220">
        <v>306</v>
      </c>
      <c r="L381" s="220">
        <v>9</v>
      </c>
      <c r="M381" s="220">
        <v>452</v>
      </c>
    </row>
    <row r="382" spans="3:13">
      <c r="C382" s="45">
        <v>349</v>
      </c>
      <c r="D382" s="220">
        <v>180</v>
      </c>
      <c r="E382" s="220">
        <v>40</v>
      </c>
      <c r="F382" s="220">
        <v>86</v>
      </c>
      <c r="G382" s="220">
        <v>219</v>
      </c>
      <c r="H382" s="220">
        <v>8</v>
      </c>
      <c r="I382" s="220">
        <v>57</v>
      </c>
      <c r="J382" s="220">
        <v>90</v>
      </c>
      <c r="K382" s="220">
        <v>304</v>
      </c>
      <c r="L382" s="220">
        <v>9</v>
      </c>
      <c r="M382" s="220">
        <v>452</v>
      </c>
    </row>
    <row r="383" spans="3:13">
      <c r="C383" s="45">
        <v>350</v>
      </c>
      <c r="D383" s="220">
        <v>179</v>
      </c>
      <c r="E383" s="220">
        <v>39</v>
      </c>
      <c r="F383" s="220">
        <v>85</v>
      </c>
      <c r="G383" s="220">
        <v>218</v>
      </c>
      <c r="H383" s="220">
        <v>8</v>
      </c>
      <c r="I383" s="220">
        <v>57</v>
      </c>
      <c r="J383" s="220">
        <v>89</v>
      </c>
      <c r="K383" s="220">
        <v>302</v>
      </c>
      <c r="L383" s="220">
        <v>9</v>
      </c>
      <c r="M383" s="220">
        <v>452</v>
      </c>
    </row>
    <row r="384" spans="3:13">
      <c r="C384" s="45">
        <v>351</v>
      </c>
      <c r="D384" s="220">
        <v>178</v>
      </c>
      <c r="E384" s="220">
        <v>39</v>
      </c>
      <c r="F384" s="220">
        <v>85</v>
      </c>
      <c r="G384" s="220">
        <v>218</v>
      </c>
      <c r="H384" s="220">
        <v>8</v>
      </c>
      <c r="I384" s="220">
        <v>57</v>
      </c>
      <c r="J384" s="220">
        <v>89</v>
      </c>
      <c r="K384" s="220">
        <v>300</v>
      </c>
      <c r="L384" s="220">
        <v>9</v>
      </c>
      <c r="M384" s="220">
        <v>452</v>
      </c>
    </row>
    <row r="385" spans="3:13">
      <c r="C385" s="45">
        <v>352</v>
      </c>
      <c r="D385" s="220">
        <v>176</v>
      </c>
      <c r="E385" s="220">
        <v>38</v>
      </c>
      <c r="F385" s="220">
        <v>84</v>
      </c>
      <c r="G385" s="220">
        <v>217</v>
      </c>
      <c r="H385" s="220">
        <v>8</v>
      </c>
      <c r="I385" s="220">
        <v>57</v>
      </c>
      <c r="J385" s="220">
        <v>88</v>
      </c>
      <c r="K385" s="220">
        <v>297</v>
      </c>
      <c r="L385" s="220">
        <v>9</v>
      </c>
      <c r="M385" s="220">
        <v>452</v>
      </c>
    </row>
    <row r="386" spans="3:13">
      <c r="C386" s="45">
        <v>353</v>
      </c>
      <c r="D386" s="220">
        <v>174</v>
      </c>
      <c r="E386" s="220">
        <v>38</v>
      </c>
      <c r="F386" s="220">
        <v>84</v>
      </c>
      <c r="G386" s="220">
        <v>217</v>
      </c>
      <c r="H386" s="220">
        <v>8</v>
      </c>
      <c r="I386" s="220">
        <v>57</v>
      </c>
      <c r="J386" s="220">
        <v>88</v>
      </c>
      <c r="K386" s="220">
        <v>295</v>
      </c>
      <c r="L386" s="220">
        <v>9</v>
      </c>
      <c r="M386" s="220">
        <v>452</v>
      </c>
    </row>
    <row r="387" spans="3:13">
      <c r="C387" s="45">
        <v>354</v>
      </c>
      <c r="D387" s="220">
        <v>172</v>
      </c>
      <c r="E387" s="220">
        <v>37</v>
      </c>
      <c r="F387" s="220">
        <v>83</v>
      </c>
      <c r="G387" s="220">
        <v>216</v>
      </c>
      <c r="H387" s="220">
        <v>8</v>
      </c>
      <c r="I387" s="220">
        <v>57</v>
      </c>
      <c r="J387" s="220">
        <v>87</v>
      </c>
      <c r="K387" s="220">
        <v>293</v>
      </c>
      <c r="L387" s="220">
        <v>9</v>
      </c>
      <c r="M387" s="220">
        <v>452</v>
      </c>
    </row>
    <row r="388" spans="3:13">
      <c r="C388" s="45">
        <v>355</v>
      </c>
      <c r="D388" s="220">
        <v>170</v>
      </c>
      <c r="E388" s="220">
        <v>37</v>
      </c>
      <c r="F388" s="220">
        <v>83</v>
      </c>
      <c r="G388" s="220">
        <v>216</v>
      </c>
      <c r="H388" s="220">
        <v>8</v>
      </c>
      <c r="I388" s="220">
        <v>57</v>
      </c>
      <c r="J388" s="220">
        <v>87</v>
      </c>
      <c r="K388" s="220">
        <v>291</v>
      </c>
      <c r="L388" s="220">
        <v>9</v>
      </c>
      <c r="M388" s="220">
        <v>453</v>
      </c>
    </row>
    <row r="389" spans="3:13">
      <c r="C389" s="45">
        <v>356</v>
      </c>
      <c r="D389" s="220">
        <v>168</v>
      </c>
      <c r="E389" s="220">
        <v>36</v>
      </c>
      <c r="F389" s="220">
        <v>82</v>
      </c>
      <c r="G389" s="220">
        <v>216</v>
      </c>
      <c r="H389" s="220">
        <v>8</v>
      </c>
      <c r="I389" s="220">
        <v>57</v>
      </c>
      <c r="J389" s="220">
        <v>86</v>
      </c>
      <c r="K389" s="220">
        <v>288</v>
      </c>
      <c r="L389" s="220">
        <v>9</v>
      </c>
      <c r="M389" s="220">
        <v>453</v>
      </c>
    </row>
    <row r="390" spans="3:13">
      <c r="C390" s="45">
        <v>357</v>
      </c>
      <c r="D390" s="220">
        <v>166</v>
      </c>
      <c r="E390" s="220">
        <v>36</v>
      </c>
      <c r="F390" s="220">
        <v>82</v>
      </c>
      <c r="G390" s="220">
        <v>215</v>
      </c>
      <c r="H390" s="220">
        <v>8</v>
      </c>
      <c r="I390" s="220">
        <v>57</v>
      </c>
      <c r="J390" s="220">
        <v>86</v>
      </c>
      <c r="K390" s="220">
        <v>286</v>
      </c>
      <c r="L390" s="220">
        <v>9</v>
      </c>
      <c r="M390" s="220">
        <v>453</v>
      </c>
    </row>
    <row r="391" spans="3:13">
      <c r="C391" s="45">
        <v>358</v>
      </c>
      <c r="D391" s="220">
        <v>164</v>
      </c>
      <c r="E391" s="220">
        <v>36</v>
      </c>
      <c r="F391" s="220">
        <v>82</v>
      </c>
      <c r="G391" s="220">
        <v>215</v>
      </c>
      <c r="H391" s="220">
        <v>8</v>
      </c>
      <c r="I391" s="220">
        <v>56</v>
      </c>
      <c r="J391" s="220">
        <v>85</v>
      </c>
      <c r="K391" s="220">
        <v>283</v>
      </c>
      <c r="L391" s="220">
        <v>9</v>
      </c>
      <c r="M391" s="220">
        <v>453</v>
      </c>
    </row>
    <row r="392" spans="3:13">
      <c r="C392" s="45">
        <v>359</v>
      </c>
      <c r="D392" s="220">
        <v>162</v>
      </c>
      <c r="E392" s="220">
        <v>35</v>
      </c>
      <c r="F392" s="220">
        <v>81</v>
      </c>
      <c r="G392" s="220">
        <v>214</v>
      </c>
      <c r="H392" s="220">
        <v>8</v>
      </c>
      <c r="I392" s="220">
        <v>56</v>
      </c>
      <c r="J392" s="220">
        <v>84</v>
      </c>
      <c r="K392" s="220">
        <v>281</v>
      </c>
      <c r="L392" s="220">
        <v>9</v>
      </c>
      <c r="M392" s="220">
        <v>453</v>
      </c>
    </row>
    <row r="393" spans="3:13">
      <c r="C393" s="45">
        <v>360</v>
      </c>
      <c r="D393" s="220">
        <v>160</v>
      </c>
      <c r="E393" s="220">
        <v>35</v>
      </c>
      <c r="F393" s="220">
        <v>80</v>
      </c>
      <c r="G393" s="220">
        <v>214</v>
      </c>
      <c r="H393" s="220">
        <v>8</v>
      </c>
      <c r="I393" s="220">
        <v>56</v>
      </c>
      <c r="J393" s="220">
        <v>84</v>
      </c>
      <c r="K393" s="220">
        <v>278</v>
      </c>
      <c r="L393" s="220">
        <v>9</v>
      </c>
      <c r="M393" s="220">
        <v>453</v>
      </c>
    </row>
    <row r="394" spans="3:13">
      <c r="C394" s="45">
        <v>361</v>
      </c>
      <c r="D394" s="220">
        <v>158</v>
      </c>
      <c r="E394" s="220">
        <v>34</v>
      </c>
      <c r="F394" s="220">
        <v>80</v>
      </c>
      <c r="G394" s="220">
        <v>213</v>
      </c>
      <c r="H394" s="220">
        <v>8</v>
      </c>
      <c r="I394" s="220">
        <v>56</v>
      </c>
      <c r="J394" s="220">
        <v>83</v>
      </c>
      <c r="K394" s="220">
        <v>275</v>
      </c>
      <c r="L394" s="220">
        <v>9</v>
      </c>
      <c r="M394" s="220">
        <v>453</v>
      </c>
    </row>
    <row r="395" spans="3:13">
      <c r="C395" s="45">
        <v>362</v>
      </c>
      <c r="D395" s="220">
        <v>156</v>
      </c>
      <c r="E395" s="220">
        <v>34</v>
      </c>
      <c r="F395" s="220">
        <v>80</v>
      </c>
      <c r="G395" s="220">
        <v>213</v>
      </c>
      <c r="H395" s="220">
        <v>8</v>
      </c>
      <c r="I395" s="220">
        <v>56</v>
      </c>
      <c r="J395" s="220">
        <v>82</v>
      </c>
      <c r="K395" s="220">
        <v>272</v>
      </c>
      <c r="L395" s="220">
        <v>9</v>
      </c>
      <c r="M395" s="220">
        <v>453</v>
      </c>
    </row>
    <row r="396" spans="3:13">
      <c r="C396" s="45">
        <v>363</v>
      </c>
      <c r="D396" s="220">
        <v>154</v>
      </c>
      <c r="E396" s="220">
        <v>34</v>
      </c>
      <c r="F396" s="220">
        <v>79</v>
      </c>
      <c r="G396" s="220">
        <v>212</v>
      </c>
      <c r="H396" s="220">
        <v>8</v>
      </c>
      <c r="I396" s="220">
        <v>56</v>
      </c>
      <c r="J396" s="220">
        <v>82</v>
      </c>
      <c r="K396" s="220">
        <v>270</v>
      </c>
      <c r="L396" s="220">
        <v>9</v>
      </c>
      <c r="M396" s="220">
        <v>453</v>
      </c>
    </row>
    <row r="397" spans="3:13">
      <c r="C397" s="45">
        <v>364</v>
      </c>
      <c r="D397" s="220">
        <v>152</v>
      </c>
      <c r="E397" s="220">
        <v>33</v>
      </c>
      <c r="F397" s="220">
        <v>79</v>
      </c>
      <c r="G397" s="220">
        <v>212</v>
      </c>
      <c r="H397" s="220">
        <v>8</v>
      </c>
      <c r="I397" s="220">
        <v>56</v>
      </c>
      <c r="J397" s="220">
        <v>81</v>
      </c>
      <c r="K397" s="220">
        <v>267</v>
      </c>
      <c r="L397" s="220">
        <v>9</v>
      </c>
      <c r="M397" s="220">
        <v>453</v>
      </c>
    </row>
    <row r="398" spans="3:13">
      <c r="C398" s="86">
        <v>365</v>
      </c>
      <c r="D398" s="220">
        <v>149</v>
      </c>
      <c r="E398" s="220">
        <v>33</v>
      </c>
      <c r="F398" s="220">
        <v>79</v>
      </c>
      <c r="G398" s="220">
        <v>211</v>
      </c>
      <c r="H398" s="220">
        <v>8</v>
      </c>
      <c r="I398" s="220">
        <v>56</v>
      </c>
      <c r="J398" s="220">
        <v>80</v>
      </c>
      <c r="K398" s="220">
        <v>264</v>
      </c>
      <c r="L398" s="220">
        <v>9</v>
      </c>
      <c r="M398" s="220">
        <v>453</v>
      </c>
    </row>
  </sheetData>
  <pageMargins left="0.75" right="0.75" top="1" bottom="1" header="0.5" footer="0.5"/>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BS457"/>
  <sheetViews>
    <sheetView zoomScale="85" workbookViewId="0">
      <selection activeCell="K34" sqref="K34"/>
    </sheetView>
  </sheetViews>
  <sheetFormatPr defaultRowHeight="12.75"/>
  <cols>
    <col min="1" max="1" width="3.5703125" style="70" customWidth="1"/>
    <col min="2" max="2" width="3.7109375" style="72" customWidth="1"/>
    <col min="3" max="4" width="9.140625" style="72"/>
    <col min="5" max="5" width="8.140625" style="72" customWidth="1"/>
    <col min="6" max="7" width="9.140625" style="72"/>
    <col min="8" max="8" width="11.5703125" style="72" customWidth="1"/>
    <col min="9" max="9" width="10.7109375" style="72" customWidth="1"/>
    <col min="10" max="11" width="9.140625" style="72"/>
    <col min="12" max="12" width="13" style="72" customWidth="1"/>
    <col min="13" max="13" width="9.140625" style="72"/>
    <col min="14" max="14" width="3.7109375" style="72" customWidth="1"/>
    <col min="15" max="15" width="3.7109375" style="70" customWidth="1"/>
    <col min="16" max="16" width="3.7109375" style="72" customWidth="1"/>
    <col min="17" max="18" width="9.140625" style="72"/>
    <col min="19" max="19" width="8.140625" style="72" customWidth="1"/>
    <col min="20" max="21" width="9.140625" style="72"/>
    <col min="22" max="22" width="12" style="72" customWidth="1"/>
    <col min="23" max="23" width="11.140625" style="72" customWidth="1"/>
    <col min="24" max="25" width="9.140625" style="72"/>
    <col min="26" max="26" width="12" style="72" customWidth="1"/>
    <col min="27" max="27" width="9.140625" style="72"/>
    <col min="28" max="28" width="3.7109375" style="72" customWidth="1"/>
    <col min="29" max="29" width="3.7109375" style="70" customWidth="1"/>
    <col min="30" max="30" width="3.7109375" style="72" customWidth="1"/>
    <col min="31" max="32" width="9.140625" style="72"/>
    <col min="33" max="33" width="8.140625" style="72" customWidth="1"/>
    <col min="34" max="35" width="9.140625" style="72"/>
    <col min="36" max="36" width="12" style="72" customWidth="1"/>
    <col min="37" max="37" width="11.140625" style="72" customWidth="1"/>
    <col min="38" max="39" width="9.140625" style="72"/>
    <col min="40" max="40" width="12" style="72" customWidth="1"/>
    <col min="41" max="41" width="9.140625" style="72"/>
    <col min="42" max="42" width="3.7109375" style="72" customWidth="1"/>
    <col min="43" max="44" width="3.5703125" style="72" customWidth="1"/>
    <col min="45" max="46" width="9.140625" style="72"/>
    <col min="47" max="47" width="8.140625" style="72" customWidth="1"/>
    <col min="48" max="49" width="9.140625" style="72"/>
    <col min="50" max="50" width="12" style="72" customWidth="1"/>
    <col min="51" max="51" width="11.140625" style="72" customWidth="1"/>
    <col min="52" max="53" width="9.140625" style="72"/>
    <col min="54" max="54" width="12" style="72" customWidth="1"/>
    <col min="55" max="55" width="9.140625" style="72"/>
    <col min="56" max="58" width="4" style="72" customWidth="1"/>
    <col min="59" max="60" width="9.140625" style="72"/>
    <col min="61" max="61" width="8.140625" style="72" customWidth="1"/>
    <col min="62" max="63" width="9.140625" style="72"/>
    <col min="64" max="64" width="12" style="72" customWidth="1"/>
    <col min="65" max="65" width="11.140625" style="72" customWidth="1"/>
    <col min="66" max="67" width="9.140625" style="72"/>
    <col min="68" max="68" width="12" style="72" customWidth="1"/>
    <col min="69" max="69" width="9.140625" style="72"/>
    <col min="70" max="70" width="3.7109375" style="72" customWidth="1"/>
    <col min="71" max="71" width="3.7109375" style="70" customWidth="1"/>
    <col min="72" max="72" width="3.7109375" style="72" customWidth="1"/>
    <col min="73" max="16384" width="9.140625" style="72"/>
  </cols>
  <sheetData>
    <row r="1" spans="2:63" s="70" customFormat="1" ht="12.75" customHeight="1"/>
    <row r="2" spans="2:63">
      <c r="B2" s="73" t="s">
        <v>730</v>
      </c>
      <c r="P2" s="73" t="s">
        <v>731</v>
      </c>
      <c r="AD2" s="73" t="s">
        <v>732</v>
      </c>
      <c r="AQ2" s="70"/>
      <c r="AR2" s="73" t="s">
        <v>733</v>
      </c>
      <c r="BE2" s="70"/>
      <c r="BF2" s="91" t="s">
        <v>734</v>
      </c>
      <c r="BG2" s="92"/>
      <c r="BH2" s="92"/>
      <c r="BI2" s="92"/>
      <c r="BJ2" s="92"/>
      <c r="BK2" s="92"/>
    </row>
    <row r="3" spans="2:63">
      <c r="B3" s="73" t="s">
        <v>502</v>
      </c>
      <c r="P3" s="73" t="s">
        <v>502</v>
      </c>
      <c r="AD3" s="73" t="s">
        <v>502</v>
      </c>
      <c r="AQ3" s="70"/>
      <c r="AR3" s="73" t="s">
        <v>502</v>
      </c>
      <c r="BE3" s="70"/>
      <c r="BF3" s="73" t="s">
        <v>502</v>
      </c>
    </row>
    <row r="4" spans="2:63">
      <c r="AQ4" s="70"/>
      <c r="BE4" s="70"/>
    </row>
    <row r="5" spans="2:63">
      <c r="AQ5" s="70"/>
      <c r="BE5" s="70"/>
    </row>
    <row r="6" spans="2:63">
      <c r="AQ6" s="70"/>
      <c r="BE6" s="70"/>
    </row>
    <row r="7" spans="2:63">
      <c r="AQ7" s="70"/>
      <c r="BE7" s="70"/>
    </row>
    <row r="8" spans="2:63">
      <c r="AQ8" s="70"/>
      <c r="BE8" s="70"/>
    </row>
    <row r="9" spans="2:63">
      <c r="AQ9" s="70"/>
      <c r="BE9" s="70"/>
    </row>
    <row r="10" spans="2:63">
      <c r="AQ10" s="70"/>
      <c r="BE10" s="70"/>
    </row>
    <row r="11" spans="2:63">
      <c r="AQ11" s="70"/>
      <c r="BE11" s="70"/>
    </row>
    <row r="12" spans="2:63">
      <c r="AQ12" s="70"/>
      <c r="BE12" s="70"/>
    </row>
    <row r="13" spans="2:63">
      <c r="AQ13" s="70"/>
      <c r="BE13" s="70"/>
    </row>
    <row r="14" spans="2:63">
      <c r="AQ14" s="70"/>
      <c r="BE14" s="70"/>
    </row>
    <row r="15" spans="2:63">
      <c r="AQ15" s="70"/>
      <c r="BE15" s="70"/>
    </row>
    <row r="16" spans="2:63">
      <c r="AQ16" s="70"/>
      <c r="BE16" s="70"/>
    </row>
    <row r="17" spans="43:57">
      <c r="AQ17" s="70"/>
      <c r="BE17" s="70"/>
    </row>
    <row r="18" spans="43:57">
      <c r="AQ18" s="70"/>
      <c r="BE18" s="70"/>
    </row>
    <row r="19" spans="43:57">
      <c r="AQ19" s="70"/>
      <c r="BE19" s="70"/>
    </row>
    <row r="20" spans="43:57">
      <c r="AQ20" s="70"/>
      <c r="BE20" s="70"/>
    </row>
    <row r="21" spans="43:57">
      <c r="AQ21" s="70"/>
      <c r="BE21" s="70"/>
    </row>
    <row r="22" spans="43:57">
      <c r="AQ22" s="70"/>
      <c r="BE22" s="70"/>
    </row>
    <row r="23" spans="43:57">
      <c r="AQ23" s="70"/>
      <c r="BE23" s="70"/>
    </row>
    <row r="24" spans="43:57">
      <c r="AQ24" s="70"/>
      <c r="BE24" s="70"/>
    </row>
    <row r="25" spans="43:57">
      <c r="AQ25" s="70"/>
      <c r="BE25" s="70"/>
    </row>
    <row r="26" spans="43:57">
      <c r="AQ26" s="70"/>
      <c r="BE26" s="70"/>
    </row>
    <row r="27" spans="43:57">
      <c r="AQ27" s="70"/>
      <c r="BE27" s="70"/>
    </row>
    <row r="28" spans="43:57">
      <c r="AQ28" s="70"/>
      <c r="BE28" s="70"/>
    </row>
    <row r="29" spans="43:57">
      <c r="AQ29" s="70"/>
      <c r="BE29" s="70"/>
    </row>
    <row r="30" spans="43:57">
      <c r="AQ30" s="70"/>
      <c r="BE30" s="70"/>
    </row>
    <row r="31" spans="43:57">
      <c r="AQ31" s="70"/>
      <c r="BE31" s="70"/>
    </row>
    <row r="32" spans="43:57">
      <c r="AQ32" s="70"/>
      <c r="BE32" s="70"/>
    </row>
    <row r="33" spans="3:70" ht="38.25">
      <c r="C33" s="93" t="s">
        <v>557</v>
      </c>
      <c r="D33" s="93" t="s">
        <v>558</v>
      </c>
      <c r="E33" s="93" t="s">
        <v>559</v>
      </c>
      <c r="F33" s="93" t="s">
        <v>506</v>
      </c>
      <c r="G33" s="93" t="s">
        <v>508</v>
      </c>
      <c r="H33" s="93" t="s">
        <v>509</v>
      </c>
      <c r="I33" s="93" t="s">
        <v>36</v>
      </c>
      <c r="J33" s="93" t="s">
        <v>511</v>
      </c>
      <c r="K33" s="93" t="s">
        <v>560</v>
      </c>
      <c r="L33" s="93" t="s">
        <v>513</v>
      </c>
      <c r="M33" s="93" t="s">
        <v>38</v>
      </c>
      <c r="Q33" s="93" t="s">
        <v>557</v>
      </c>
      <c r="R33" s="93" t="s">
        <v>558</v>
      </c>
      <c r="S33" s="93" t="s">
        <v>559</v>
      </c>
      <c r="T33" s="93" t="s">
        <v>506</v>
      </c>
      <c r="U33" s="93" t="s">
        <v>508</v>
      </c>
      <c r="V33" s="93" t="s">
        <v>509</v>
      </c>
      <c r="W33" s="93" t="s">
        <v>36</v>
      </c>
      <c r="X33" s="93" t="s">
        <v>511</v>
      </c>
      <c r="Y33" s="93" t="s">
        <v>560</v>
      </c>
      <c r="Z33" s="93" t="s">
        <v>513</v>
      </c>
      <c r="AA33" s="93" t="s">
        <v>38</v>
      </c>
      <c r="AE33" s="93" t="s">
        <v>557</v>
      </c>
      <c r="AF33" s="93" t="s">
        <v>558</v>
      </c>
      <c r="AG33" s="93" t="s">
        <v>559</v>
      </c>
      <c r="AH33" s="93" t="s">
        <v>506</v>
      </c>
      <c r="AI33" s="93" t="s">
        <v>508</v>
      </c>
      <c r="AJ33" s="93" t="s">
        <v>509</v>
      </c>
      <c r="AK33" s="93" t="s">
        <v>36</v>
      </c>
      <c r="AL33" s="93" t="s">
        <v>511</v>
      </c>
      <c r="AM33" s="93" t="s">
        <v>560</v>
      </c>
      <c r="AN33" s="93" t="s">
        <v>513</v>
      </c>
      <c r="AO33" s="93" t="s">
        <v>38</v>
      </c>
      <c r="AP33" s="94"/>
      <c r="AQ33" s="70"/>
      <c r="AS33" s="93" t="s">
        <v>557</v>
      </c>
      <c r="AT33" s="93" t="s">
        <v>558</v>
      </c>
      <c r="AU33" s="93" t="s">
        <v>559</v>
      </c>
      <c r="AV33" s="93" t="s">
        <v>506</v>
      </c>
      <c r="AW33" s="93" t="s">
        <v>508</v>
      </c>
      <c r="AX33" s="93" t="s">
        <v>509</v>
      </c>
      <c r="AY33" s="93" t="s">
        <v>36</v>
      </c>
      <c r="AZ33" s="93" t="s">
        <v>511</v>
      </c>
      <c r="BA33" s="93" t="s">
        <v>560</v>
      </c>
      <c r="BB33" s="93" t="s">
        <v>513</v>
      </c>
      <c r="BC33" s="93" t="s">
        <v>38</v>
      </c>
      <c r="BD33" s="94"/>
      <c r="BE33" s="70"/>
      <c r="BG33" s="93" t="s">
        <v>557</v>
      </c>
      <c r="BH33" s="93" t="s">
        <v>558</v>
      </c>
      <c r="BI33" s="93" t="s">
        <v>559</v>
      </c>
      <c r="BJ33" s="93" t="s">
        <v>506</v>
      </c>
      <c r="BK33" s="93" t="s">
        <v>508</v>
      </c>
      <c r="BL33" s="93" t="s">
        <v>509</v>
      </c>
      <c r="BM33" s="93" t="s">
        <v>36</v>
      </c>
      <c r="BN33" s="93" t="s">
        <v>511</v>
      </c>
      <c r="BO33" s="93" t="s">
        <v>560</v>
      </c>
      <c r="BP33" s="93" t="s">
        <v>513</v>
      </c>
      <c r="BQ33" s="93" t="s">
        <v>38</v>
      </c>
      <c r="BR33" s="94"/>
    </row>
    <row r="34" spans="3:70">
      <c r="C34" s="45">
        <v>1</v>
      </c>
      <c r="D34" s="220">
        <v>2744</v>
      </c>
      <c r="E34" s="220">
        <v>410</v>
      </c>
      <c r="F34" s="220">
        <v>429</v>
      </c>
      <c r="G34" s="220">
        <v>406</v>
      </c>
      <c r="H34" s="220">
        <v>8</v>
      </c>
      <c r="I34" s="220">
        <v>67</v>
      </c>
      <c r="J34" s="220">
        <v>144</v>
      </c>
      <c r="K34" s="220">
        <v>608</v>
      </c>
      <c r="L34" s="220">
        <v>9</v>
      </c>
      <c r="M34" s="220">
        <v>0</v>
      </c>
      <c r="Q34" s="45">
        <v>1</v>
      </c>
      <c r="R34" s="220">
        <v>2750</v>
      </c>
      <c r="S34" s="220">
        <v>411</v>
      </c>
      <c r="T34" s="220">
        <v>432</v>
      </c>
      <c r="U34" s="220">
        <v>406</v>
      </c>
      <c r="V34" s="220">
        <v>8</v>
      </c>
      <c r="W34" s="220">
        <v>68</v>
      </c>
      <c r="X34" s="220">
        <v>144</v>
      </c>
      <c r="Y34" s="220">
        <v>594</v>
      </c>
      <c r="Z34" s="220">
        <v>9</v>
      </c>
      <c r="AA34" s="220">
        <v>0</v>
      </c>
      <c r="AE34" s="45">
        <v>1</v>
      </c>
      <c r="AF34" s="220">
        <v>2794</v>
      </c>
      <c r="AG34" s="220">
        <v>422</v>
      </c>
      <c r="AH34" s="220">
        <v>428</v>
      </c>
      <c r="AI34" s="220">
        <v>411</v>
      </c>
      <c r="AJ34" s="220">
        <v>8</v>
      </c>
      <c r="AK34" s="220">
        <v>70</v>
      </c>
      <c r="AL34" s="220">
        <v>134</v>
      </c>
      <c r="AM34" s="220">
        <v>655</v>
      </c>
      <c r="AN34" s="220">
        <v>9</v>
      </c>
      <c r="AO34" s="220">
        <v>0</v>
      </c>
      <c r="AP34" s="80"/>
      <c r="AQ34" s="70"/>
      <c r="AS34" s="45">
        <v>1</v>
      </c>
      <c r="AT34" s="220">
        <v>2790</v>
      </c>
      <c r="AU34" s="220">
        <v>421</v>
      </c>
      <c r="AV34" s="220">
        <v>421</v>
      </c>
      <c r="AW34" s="220">
        <v>415</v>
      </c>
      <c r="AX34" s="220">
        <v>8</v>
      </c>
      <c r="AY34" s="220">
        <v>71</v>
      </c>
      <c r="AZ34" s="220">
        <v>134</v>
      </c>
      <c r="BA34" s="220">
        <v>670</v>
      </c>
      <c r="BB34" s="220">
        <v>9</v>
      </c>
      <c r="BC34" s="220">
        <v>0</v>
      </c>
      <c r="BD34" s="80"/>
      <c r="BE34" s="70"/>
      <c r="BG34" s="45">
        <v>1</v>
      </c>
      <c r="BH34" s="221">
        <v>2826</v>
      </c>
      <c r="BI34" s="221">
        <v>412</v>
      </c>
      <c r="BJ34" s="221">
        <v>433</v>
      </c>
      <c r="BK34" s="221">
        <v>404</v>
      </c>
      <c r="BL34" s="221">
        <v>8</v>
      </c>
      <c r="BM34" s="221">
        <v>69</v>
      </c>
      <c r="BN34" s="221">
        <v>141</v>
      </c>
      <c r="BO34" s="221">
        <v>616</v>
      </c>
      <c r="BP34" s="221">
        <v>9</v>
      </c>
      <c r="BQ34" s="221">
        <v>0</v>
      </c>
      <c r="BR34" s="80"/>
    </row>
    <row r="35" spans="3:70">
      <c r="C35" s="45">
        <v>2</v>
      </c>
      <c r="D35" s="220">
        <v>2675</v>
      </c>
      <c r="E35" s="220">
        <v>400</v>
      </c>
      <c r="F35" s="220">
        <v>420</v>
      </c>
      <c r="G35" s="220">
        <v>391</v>
      </c>
      <c r="H35" s="220">
        <v>8</v>
      </c>
      <c r="I35" s="220">
        <v>67</v>
      </c>
      <c r="J35" s="220">
        <v>143</v>
      </c>
      <c r="K35" s="220">
        <v>607</v>
      </c>
      <c r="L35" s="220">
        <v>9</v>
      </c>
      <c r="M35" s="220">
        <v>0</v>
      </c>
      <c r="Q35" s="45">
        <v>2</v>
      </c>
      <c r="R35" s="220">
        <v>2682</v>
      </c>
      <c r="S35" s="220">
        <v>401</v>
      </c>
      <c r="T35" s="220">
        <v>423</v>
      </c>
      <c r="U35" s="220">
        <v>391</v>
      </c>
      <c r="V35" s="220">
        <v>8</v>
      </c>
      <c r="W35" s="220">
        <v>68</v>
      </c>
      <c r="X35" s="220">
        <v>143</v>
      </c>
      <c r="Y35" s="220">
        <v>593</v>
      </c>
      <c r="Z35" s="220">
        <v>9</v>
      </c>
      <c r="AA35" s="220">
        <v>0</v>
      </c>
      <c r="AE35" s="45">
        <v>2</v>
      </c>
      <c r="AF35" s="220">
        <v>2724</v>
      </c>
      <c r="AG35" s="220">
        <v>411</v>
      </c>
      <c r="AH35" s="220">
        <v>419</v>
      </c>
      <c r="AI35" s="220">
        <v>396</v>
      </c>
      <c r="AJ35" s="220">
        <v>8</v>
      </c>
      <c r="AK35" s="220">
        <v>70</v>
      </c>
      <c r="AL35" s="220">
        <v>134</v>
      </c>
      <c r="AM35" s="220">
        <v>653</v>
      </c>
      <c r="AN35" s="220">
        <v>9</v>
      </c>
      <c r="AO35" s="220">
        <v>0</v>
      </c>
      <c r="AP35" s="80"/>
      <c r="AQ35" s="70"/>
      <c r="AS35" s="45">
        <v>2</v>
      </c>
      <c r="AT35" s="220">
        <v>2721</v>
      </c>
      <c r="AU35" s="220">
        <v>410</v>
      </c>
      <c r="AV35" s="220">
        <v>412</v>
      </c>
      <c r="AW35" s="220">
        <v>400</v>
      </c>
      <c r="AX35" s="220">
        <v>8</v>
      </c>
      <c r="AY35" s="220">
        <v>70</v>
      </c>
      <c r="AZ35" s="220">
        <v>134</v>
      </c>
      <c r="BA35" s="220">
        <v>668</v>
      </c>
      <c r="BB35" s="220">
        <v>9</v>
      </c>
      <c r="BC35" s="220">
        <v>0</v>
      </c>
      <c r="BD35" s="80"/>
      <c r="BE35" s="70"/>
      <c r="BG35" s="45">
        <v>2</v>
      </c>
      <c r="BH35" s="221">
        <v>2752</v>
      </c>
      <c r="BI35" s="221">
        <v>404</v>
      </c>
      <c r="BJ35" s="221">
        <v>425</v>
      </c>
      <c r="BK35" s="221">
        <v>390</v>
      </c>
      <c r="BL35" s="221">
        <v>8</v>
      </c>
      <c r="BM35" s="221">
        <v>69</v>
      </c>
      <c r="BN35" s="221">
        <v>140</v>
      </c>
      <c r="BO35" s="221">
        <v>615</v>
      </c>
      <c r="BP35" s="221">
        <v>9</v>
      </c>
      <c r="BQ35" s="221">
        <v>0</v>
      </c>
      <c r="BR35" s="80"/>
    </row>
    <row r="36" spans="3:70">
      <c r="C36" s="45">
        <v>3</v>
      </c>
      <c r="D36" s="220">
        <v>2607</v>
      </c>
      <c r="E36" s="220">
        <v>393</v>
      </c>
      <c r="F36" s="220">
        <v>415</v>
      </c>
      <c r="G36" s="220">
        <v>379</v>
      </c>
      <c r="H36" s="220">
        <v>8</v>
      </c>
      <c r="I36" s="220">
        <v>67</v>
      </c>
      <c r="J36" s="220">
        <v>143</v>
      </c>
      <c r="K36" s="220">
        <v>606</v>
      </c>
      <c r="L36" s="220">
        <v>9</v>
      </c>
      <c r="M36" s="220">
        <v>0</v>
      </c>
      <c r="Q36" s="45">
        <v>3</v>
      </c>
      <c r="R36" s="220">
        <v>2613</v>
      </c>
      <c r="S36" s="220">
        <v>395</v>
      </c>
      <c r="T36" s="220">
        <v>418</v>
      </c>
      <c r="U36" s="220">
        <v>379</v>
      </c>
      <c r="V36" s="220">
        <v>8</v>
      </c>
      <c r="W36" s="220">
        <v>68</v>
      </c>
      <c r="X36" s="220">
        <v>143</v>
      </c>
      <c r="Y36" s="220">
        <v>592</v>
      </c>
      <c r="Z36" s="220">
        <v>9</v>
      </c>
      <c r="AA36" s="220">
        <v>0</v>
      </c>
      <c r="AE36" s="45">
        <v>3</v>
      </c>
      <c r="AF36" s="220">
        <v>2654</v>
      </c>
      <c r="AG36" s="220">
        <v>405</v>
      </c>
      <c r="AH36" s="220">
        <v>414</v>
      </c>
      <c r="AI36" s="220">
        <v>384</v>
      </c>
      <c r="AJ36" s="220">
        <v>8</v>
      </c>
      <c r="AK36" s="220">
        <v>70</v>
      </c>
      <c r="AL36" s="220">
        <v>133</v>
      </c>
      <c r="AM36" s="220">
        <v>652</v>
      </c>
      <c r="AN36" s="220">
        <v>9</v>
      </c>
      <c r="AO36" s="220">
        <v>0</v>
      </c>
      <c r="AP36" s="80"/>
      <c r="AQ36" s="70"/>
      <c r="AS36" s="45">
        <v>3</v>
      </c>
      <c r="AT36" s="220">
        <v>2650</v>
      </c>
      <c r="AU36" s="220">
        <v>404</v>
      </c>
      <c r="AV36" s="220">
        <v>407</v>
      </c>
      <c r="AW36" s="220">
        <v>388</v>
      </c>
      <c r="AX36" s="220">
        <v>8</v>
      </c>
      <c r="AY36" s="220">
        <v>70</v>
      </c>
      <c r="AZ36" s="220">
        <v>133</v>
      </c>
      <c r="BA36" s="220">
        <v>667</v>
      </c>
      <c r="BB36" s="220">
        <v>9</v>
      </c>
      <c r="BC36" s="220">
        <v>0</v>
      </c>
      <c r="BD36" s="80"/>
      <c r="BE36" s="70"/>
      <c r="BG36" s="45">
        <v>3</v>
      </c>
      <c r="BH36" s="221">
        <v>2687</v>
      </c>
      <c r="BI36" s="221">
        <v>395</v>
      </c>
      <c r="BJ36" s="221">
        <v>418</v>
      </c>
      <c r="BK36" s="221">
        <v>378</v>
      </c>
      <c r="BL36" s="221">
        <v>8</v>
      </c>
      <c r="BM36" s="221">
        <v>69</v>
      </c>
      <c r="BN36" s="221">
        <v>140</v>
      </c>
      <c r="BO36" s="221">
        <v>614</v>
      </c>
      <c r="BP36" s="221">
        <v>9</v>
      </c>
      <c r="BQ36" s="221">
        <v>0</v>
      </c>
      <c r="BR36" s="80"/>
    </row>
    <row r="37" spans="3:70">
      <c r="C37" s="45">
        <v>4</v>
      </c>
      <c r="D37" s="220">
        <v>2551</v>
      </c>
      <c r="E37" s="220">
        <v>384</v>
      </c>
      <c r="F37" s="220">
        <v>406</v>
      </c>
      <c r="G37" s="220">
        <v>369</v>
      </c>
      <c r="H37" s="220">
        <v>8</v>
      </c>
      <c r="I37" s="220">
        <v>67</v>
      </c>
      <c r="J37" s="220">
        <v>142</v>
      </c>
      <c r="K37" s="220">
        <v>605</v>
      </c>
      <c r="L37" s="220">
        <v>9</v>
      </c>
      <c r="M37" s="220">
        <v>0</v>
      </c>
      <c r="Q37" s="45">
        <v>4</v>
      </c>
      <c r="R37" s="220">
        <v>2557</v>
      </c>
      <c r="S37" s="220">
        <v>386</v>
      </c>
      <c r="T37" s="220">
        <v>410</v>
      </c>
      <c r="U37" s="220">
        <v>369</v>
      </c>
      <c r="V37" s="220">
        <v>8</v>
      </c>
      <c r="W37" s="220">
        <v>68</v>
      </c>
      <c r="X37" s="220">
        <v>142</v>
      </c>
      <c r="Y37" s="220">
        <v>591</v>
      </c>
      <c r="Z37" s="220">
        <v>9</v>
      </c>
      <c r="AA37" s="220">
        <v>0</v>
      </c>
      <c r="AE37" s="45">
        <v>4</v>
      </c>
      <c r="AF37" s="220">
        <v>2597</v>
      </c>
      <c r="AG37" s="220">
        <v>395</v>
      </c>
      <c r="AH37" s="220">
        <v>405</v>
      </c>
      <c r="AI37" s="220">
        <v>374</v>
      </c>
      <c r="AJ37" s="220">
        <v>8</v>
      </c>
      <c r="AK37" s="220">
        <v>70</v>
      </c>
      <c r="AL37" s="220">
        <v>133</v>
      </c>
      <c r="AM37" s="220">
        <v>650</v>
      </c>
      <c r="AN37" s="220">
        <v>9</v>
      </c>
      <c r="AO37" s="220">
        <v>0</v>
      </c>
      <c r="AP37" s="80"/>
      <c r="AQ37" s="70"/>
      <c r="AS37" s="45">
        <v>4</v>
      </c>
      <c r="AT37" s="220">
        <v>2594</v>
      </c>
      <c r="AU37" s="220">
        <v>394</v>
      </c>
      <c r="AV37" s="220">
        <v>399</v>
      </c>
      <c r="AW37" s="220">
        <v>378</v>
      </c>
      <c r="AX37" s="220">
        <v>8</v>
      </c>
      <c r="AY37" s="220">
        <v>70</v>
      </c>
      <c r="AZ37" s="220">
        <v>133</v>
      </c>
      <c r="BA37" s="220">
        <v>665</v>
      </c>
      <c r="BB37" s="220">
        <v>9</v>
      </c>
      <c r="BC37" s="220">
        <v>0</v>
      </c>
      <c r="BD37" s="80"/>
      <c r="BE37" s="70"/>
      <c r="BG37" s="45">
        <v>4</v>
      </c>
      <c r="BH37" s="221">
        <v>2628</v>
      </c>
      <c r="BI37" s="221">
        <v>386</v>
      </c>
      <c r="BJ37" s="221">
        <v>410</v>
      </c>
      <c r="BK37" s="221">
        <v>368</v>
      </c>
      <c r="BL37" s="221">
        <v>8</v>
      </c>
      <c r="BM37" s="221">
        <v>69</v>
      </c>
      <c r="BN37" s="221">
        <v>139</v>
      </c>
      <c r="BO37" s="221">
        <v>612</v>
      </c>
      <c r="BP37" s="221">
        <v>9</v>
      </c>
      <c r="BQ37" s="221">
        <v>0</v>
      </c>
      <c r="BR37" s="80"/>
    </row>
    <row r="38" spans="3:70">
      <c r="C38" s="45">
        <v>5</v>
      </c>
      <c r="D38" s="220">
        <v>2497</v>
      </c>
      <c r="E38" s="220">
        <v>377</v>
      </c>
      <c r="F38" s="220">
        <v>400</v>
      </c>
      <c r="G38" s="220">
        <v>360</v>
      </c>
      <c r="H38" s="220">
        <v>8</v>
      </c>
      <c r="I38" s="220">
        <v>67</v>
      </c>
      <c r="J38" s="220">
        <v>142</v>
      </c>
      <c r="K38" s="220">
        <v>604</v>
      </c>
      <c r="L38" s="220">
        <v>9</v>
      </c>
      <c r="M38" s="220">
        <v>0</v>
      </c>
      <c r="Q38" s="45">
        <v>5</v>
      </c>
      <c r="R38" s="220">
        <v>2503</v>
      </c>
      <c r="S38" s="220">
        <v>379</v>
      </c>
      <c r="T38" s="220">
        <v>403</v>
      </c>
      <c r="U38" s="220">
        <v>360</v>
      </c>
      <c r="V38" s="220">
        <v>8</v>
      </c>
      <c r="W38" s="220">
        <v>67</v>
      </c>
      <c r="X38" s="220">
        <v>142</v>
      </c>
      <c r="Y38" s="220">
        <v>590</v>
      </c>
      <c r="Z38" s="220">
        <v>9</v>
      </c>
      <c r="AA38" s="220">
        <v>0</v>
      </c>
      <c r="AE38" s="45">
        <v>5</v>
      </c>
      <c r="AF38" s="220">
        <v>2543</v>
      </c>
      <c r="AG38" s="220">
        <v>387</v>
      </c>
      <c r="AH38" s="220">
        <v>399</v>
      </c>
      <c r="AI38" s="220">
        <v>365</v>
      </c>
      <c r="AJ38" s="220">
        <v>8</v>
      </c>
      <c r="AK38" s="220">
        <v>70</v>
      </c>
      <c r="AL38" s="220">
        <v>132</v>
      </c>
      <c r="AM38" s="220">
        <v>649</v>
      </c>
      <c r="AN38" s="220">
        <v>9</v>
      </c>
      <c r="AO38" s="220">
        <v>0</v>
      </c>
      <c r="AP38" s="80"/>
      <c r="AQ38" s="70"/>
      <c r="AS38" s="45">
        <v>5</v>
      </c>
      <c r="AT38" s="220">
        <v>2540</v>
      </c>
      <c r="AU38" s="220">
        <v>387</v>
      </c>
      <c r="AV38" s="220">
        <v>392</v>
      </c>
      <c r="AW38" s="220">
        <v>369</v>
      </c>
      <c r="AX38" s="220">
        <v>8</v>
      </c>
      <c r="AY38" s="220">
        <v>70</v>
      </c>
      <c r="AZ38" s="220">
        <v>132</v>
      </c>
      <c r="BA38" s="220">
        <v>663</v>
      </c>
      <c r="BB38" s="220">
        <v>9</v>
      </c>
      <c r="BC38" s="220">
        <v>0</v>
      </c>
      <c r="BD38" s="80"/>
      <c r="BE38" s="70"/>
      <c r="BG38" s="45">
        <v>5</v>
      </c>
      <c r="BH38" s="221">
        <v>2573</v>
      </c>
      <c r="BI38" s="221">
        <v>379</v>
      </c>
      <c r="BJ38" s="221">
        <v>403</v>
      </c>
      <c r="BK38" s="221">
        <v>360</v>
      </c>
      <c r="BL38" s="221">
        <v>8</v>
      </c>
      <c r="BM38" s="221">
        <v>69</v>
      </c>
      <c r="BN38" s="221">
        <v>139</v>
      </c>
      <c r="BO38" s="221">
        <v>611</v>
      </c>
      <c r="BP38" s="221">
        <v>9</v>
      </c>
      <c r="BQ38" s="221">
        <v>0</v>
      </c>
      <c r="BR38" s="80"/>
    </row>
    <row r="39" spans="3:70">
      <c r="C39" s="45">
        <v>6</v>
      </c>
      <c r="D39" s="220">
        <v>2451</v>
      </c>
      <c r="E39" s="220">
        <v>370</v>
      </c>
      <c r="F39" s="220">
        <v>394</v>
      </c>
      <c r="G39" s="220">
        <v>353</v>
      </c>
      <c r="H39" s="220">
        <v>8</v>
      </c>
      <c r="I39" s="220">
        <v>67</v>
      </c>
      <c r="J39" s="220">
        <v>141</v>
      </c>
      <c r="K39" s="220">
        <v>603</v>
      </c>
      <c r="L39" s="220">
        <v>9</v>
      </c>
      <c r="M39" s="220">
        <v>0</v>
      </c>
      <c r="Q39" s="45">
        <v>6</v>
      </c>
      <c r="R39" s="220">
        <v>2456</v>
      </c>
      <c r="S39" s="220">
        <v>371</v>
      </c>
      <c r="T39" s="220">
        <v>397</v>
      </c>
      <c r="U39" s="220">
        <v>353</v>
      </c>
      <c r="V39" s="220">
        <v>8</v>
      </c>
      <c r="W39" s="220">
        <v>67</v>
      </c>
      <c r="X39" s="220">
        <v>141</v>
      </c>
      <c r="Y39" s="220">
        <v>589</v>
      </c>
      <c r="Z39" s="220">
        <v>9</v>
      </c>
      <c r="AA39" s="220">
        <v>0</v>
      </c>
      <c r="AE39" s="45">
        <v>6</v>
      </c>
      <c r="AF39" s="220">
        <v>2494</v>
      </c>
      <c r="AG39" s="220">
        <v>380</v>
      </c>
      <c r="AH39" s="220">
        <v>393</v>
      </c>
      <c r="AI39" s="220">
        <v>358</v>
      </c>
      <c r="AJ39" s="220">
        <v>8</v>
      </c>
      <c r="AK39" s="220">
        <v>70</v>
      </c>
      <c r="AL39" s="220">
        <v>132</v>
      </c>
      <c r="AM39" s="220">
        <v>648</v>
      </c>
      <c r="AN39" s="220">
        <v>9</v>
      </c>
      <c r="AO39" s="220">
        <v>0</v>
      </c>
      <c r="AP39" s="80"/>
      <c r="AQ39" s="70"/>
      <c r="AS39" s="45">
        <v>6</v>
      </c>
      <c r="AT39" s="220">
        <v>2492</v>
      </c>
      <c r="AU39" s="220">
        <v>379</v>
      </c>
      <c r="AV39" s="220">
        <v>387</v>
      </c>
      <c r="AW39" s="220">
        <v>362</v>
      </c>
      <c r="AX39" s="220">
        <v>8</v>
      </c>
      <c r="AY39" s="220">
        <v>70</v>
      </c>
      <c r="AZ39" s="220">
        <v>132</v>
      </c>
      <c r="BA39" s="220">
        <v>662</v>
      </c>
      <c r="BB39" s="220">
        <v>9</v>
      </c>
      <c r="BC39" s="220">
        <v>0</v>
      </c>
      <c r="BD39" s="80"/>
      <c r="BE39" s="70"/>
      <c r="BG39" s="45">
        <v>6</v>
      </c>
      <c r="BH39" s="221">
        <v>2522</v>
      </c>
      <c r="BI39" s="221">
        <v>374</v>
      </c>
      <c r="BJ39" s="221">
        <v>398</v>
      </c>
      <c r="BK39" s="221">
        <v>353</v>
      </c>
      <c r="BL39" s="221">
        <v>8</v>
      </c>
      <c r="BM39" s="221">
        <v>69</v>
      </c>
      <c r="BN39" s="221">
        <v>138</v>
      </c>
      <c r="BO39" s="221">
        <v>610</v>
      </c>
      <c r="BP39" s="221">
        <v>9</v>
      </c>
      <c r="BQ39" s="221">
        <v>0</v>
      </c>
      <c r="BR39" s="80"/>
    </row>
    <row r="40" spans="3:70">
      <c r="C40" s="45">
        <v>7</v>
      </c>
      <c r="D40" s="220">
        <v>2405</v>
      </c>
      <c r="E40" s="220">
        <v>365</v>
      </c>
      <c r="F40" s="220">
        <v>389</v>
      </c>
      <c r="G40" s="220">
        <v>348</v>
      </c>
      <c r="H40" s="220">
        <v>8</v>
      </c>
      <c r="I40" s="220">
        <v>67</v>
      </c>
      <c r="J40" s="220">
        <v>141</v>
      </c>
      <c r="K40" s="220">
        <v>602</v>
      </c>
      <c r="L40" s="220">
        <v>9</v>
      </c>
      <c r="M40" s="220">
        <v>0</v>
      </c>
      <c r="Q40" s="45">
        <v>7</v>
      </c>
      <c r="R40" s="220">
        <v>2410</v>
      </c>
      <c r="S40" s="220">
        <v>367</v>
      </c>
      <c r="T40" s="220">
        <v>393</v>
      </c>
      <c r="U40" s="220">
        <v>348</v>
      </c>
      <c r="V40" s="220">
        <v>8</v>
      </c>
      <c r="W40" s="220">
        <v>67</v>
      </c>
      <c r="X40" s="220">
        <v>141</v>
      </c>
      <c r="Y40" s="220">
        <v>588</v>
      </c>
      <c r="Z40" s="220">
        <v>9</v>
      </c>
      <c r="AA40" s="220">
        <v>0</v>
      </c>
      <c r="AE40" s="45">
        <v>7</v>
      </c>
      <c r="AF40" s="220">
        <v>2447</v>
      </c>
      <c r="AG40" s="220">
        <v>376</v>
      </c>
      <c r="AH40" s="220">
        <v>388</v>
      </c>
      <c r="AI40" s="220">
        <v>353</v>
      </c>
      <c r="AJ40" s="220">
        <v>8</v>
      </c>
      <c r="AK40" s="220">
        <v>70</v>
      </c>
      <c r="AL40" s="220">
        <v>132</v>
      </c>
      <c r="AM40" s="220">
        <v>646</v>
      </c>
      <c r="AN40" s="220">
        <v>9</v>
      </c>
      <c r="AO40" s="220">
        <v>0</v>
      </c>
      <c r="AP40" s="80"/>
      <c r="AQ40" s="70"/>
      <c r="AS40" s="45">
        <v>7</v>
      </c>
      <c r="AT40" s="220">
        <v>2445</v>
      </c>
      <c r="AU40" s="220">
        <v>375</v>
      </c>
      <c r="AV40" s="220">
        <v>382</v>
      </c>
      <c r="AW40" s="220">
        <v>356</v>
      </c>
      <c r="AX40" s="220">
        <v>8</v>
      </c>
      <c r="AY40" s="220">
        <v>70</v>
      </c>
      <c r="AZ40" s="220">
        <v>132</v>
      </c>
      <c r="BA40" s="220">
        <v>660</v>
      </c>
      <c r="BB40" s="220">
        <v>9</v>
      </c>
      <c r="BC40" s="220">
        <v>0</v>
      </c>
      <c r="BD40" s="80"/>
      <c r="BE40" s="70"/>
      <c r="BG40" s="45">
        <v>7</v>
      </c>
      <c r="BH40" s="221">
        <v>2478</v>
      </c>
      <c r="BI40" s="221">
        <v>367</v>
      </c>
      <c r="BJ40" s="221">
        <v>393</v>
      </c>
      <c r="BK40" s="221">
        <v>348</v>
      </c>
      <c r="BL40" s="221">
        <v>8</v>
      </c>
      <c r="BM40" s="221">
        <v>69</v>
      </c>
      <c r="BN40" s="221">
        <v>138</v>
      </c>
      <c r="BO40" s="221">
        <v>609</v>
      </c>
      <c r="BP40" s="221">
        <v>9</v>
      </c>
      <c r="BQ40" s="221">
        <v>0</v>
      </c>
      <c r="BR40" s="80"/>
    </row>
    <row r="41" spans="3:70">
      <c r="C41" s="45">
        <v>8</v>
      </c>
      <c r="D41" s="220">
        <v>2366</v>
      </c>
      <c r="E41" s="220">
        <v>360</v>
      </c>
      <c r="F41" s="220">
        <v>384</v>
      </c>
      <c r="G41" s="220">
        <v>344</v>
      </c>
      <c r="H41" s="220">
        <v>8</v>
      </c>
      <c r="I41" s="220">
        <v>67</v>
      </c>
      <c r="J41" s="220">
        <v>141</v>
      </c>
      <c r="K41" s="220">
        <v>601</v>
      </c>
      <c r="L41" s="220">
        <v>9</v>
      </c>
      <c r="M41" s="220">
        <v>0</v>
      </c>
      <c r="Q41" s="45">
        <v>8</v>
      </c>
      <c r="R41" s="220">
        <v>2371</v>
      </c>
      <c r="S41" s="220">
        <v>361</v>
      </c>
      <c r="T41" s="220">
        <v>387</v>
      </c>
      <c r="U41" s="220">
        <v>344</v>
      </c>
      <c r="V41" s="220">
        <v>8</v>
      </c>
      <c r="W41" s="220">
        <v>67</v>
      </c>
      <c r="X41" s="220">
        <v>141</v>
      </c>
      <c r="Y41" s="220">
        <v>587</v>
      </c>
      <c r="Z41" s="220">
        <v>9</v>
      </c>
      <c r="AA41" s="220">
        <v>0</v>
      </c>
      <c r="AE41" s="45">
        <v>8</v>
      </c>
      <c r="AF41" s="220">
        <v>2409</v>
      </c>
      <c r="AG41" s="220">
        <v>369</v>
      </c>
      <c r="AH41" s="220">
        <v>383</v>
      </c>
      <c r="AI41" s="220">
        <v>349</v>
      </c>
      <c r="AJ41" s="220">
        <v>8</v>
      </c>
      <c r="AK41" s="220">
        <v>70</v>
      </c>
      <c r="AL41" s="220">
        <v>131</v>
      </c>
      <c r="AM41" s="220">
        <v>645</v>
      </c>
      <c r="AN41" s="220">
        <v>9</v>
      </c>
      <c r="AO41" s="220">
        <v>0</v>
      </c>
      <c r="AP41" s="80"/>
      <c r="AQ41" s="70"/>
      <c r="AS41" s="45">
        <v>8</v>
      </c>
      <c r="AT41" s="220">
        <v>2407</v>
      </c>
      <c r="AU41" s="220">
        <v>368</v>
      </c>
      <c r="AV41" s="220">
        <v>377</v>
      </c>
      <c r="AW41" s="220">
        <v>351</v>
      </c>
      <c r="AX41" s="220">
        <v>8</v>
      </c>
      <c r="AY41" s="220">
        <v>70</v>
      </c>
      <c r="AZ41" s="220">
        <v>131</v>
      </c>
      <c r="BA41" s="220">
        <v>659</v>
      </c>
      <c r="BB41" s="220">
        <v>9</v>
      </c>
      <c r="BC41" s="220">
        <v>0</v>
      </c>
      <c r="BD41" s="80"/>
      <c r="BE41" s="70"/>
      <c r="BG41" s="45">
        <v>8</v>
      </c>
      <c r="BH41" s="221">
        <v>2437</v>
      </c>
      <c r="BI41" s="221">
        <v>362</v>
      </c>
      <c r="BJ41" s="221">
        <v>388</v>
      </c>
      <c r="BK41" s="221">
        <v>344</v>
      </c>
      <c r="BL41" s="221">
        <v>8</v>
      </c>
      <c r="BM41" s="221">
        <v>68</v>
      </c>
      <c r="BN41" s="221">
        <v>137</v>
      </c>
      <c r="BO41" s="221">
        <v>607</v>
      </c>
      <c r="BP41" s="221">
        <v>9</v>
      </c>
      <c r="BQ41" s="221">
        <v>0</v>
      </c>
      <c r="BR41" s="80"/>
    </row>
    <row r="42" spans="3:70">
      <c r="C42" s="45">
        <v>9</v>
      </c>
      <c r="D42" s="220">
        <v>2330</v>
      </c>
      <c r="E42" s="220">
        <v>355</v>
      </c>
      <c r="F42" s="220">
        <v>381</v>
      </c>
      <c r="G42" s="220">
        <v>340</v>
      </c>
      <c r="H42" s="220">
        <v>8</v>
      </c>
      <c r="I42" s="220">
        <v>67</v>
      </c>
      <c r="J42" s="220">
        <v>140</v>
      </c>
      <c r="K42" s="220">
        <v>600</v>
      </c>
      <c r="L42" s="220">
        <v>9</v>
      </c>
      <c r="M42" s="220">
        <v>0</v>
      </c>
      <c r="Q42" s="45">
        <v>9</v>
      </c>
      <c r="R42" s="220">
        <v>2335</v>
      </c>
      <c r="S42" s="220">
        <v>356</v>
      </c>
      <c r="T42" s="220">
        <v>384</v>
      </c>
      <c r="U42" s="220">
        <v>340</v>
      </c>
      <c r="V42" s="220">
        <v>8</v>
      </c>
      <c r="W42" s="220">
        <v>67</v>
      </c>
      <c r="X42" s="220">
        <v>140</v>
      </c>
      <c r="Y42" s="220">
        <v>586</v>
      </c>
      <c r="Z42" s="220">
        <v>9</v>
      </c>
      <c r="AA42" s="220">
        <v>0</v>
      </c>
      <c r="AE42" s="45">
        <v>9</v>
      </c>
      <c r="AF42" s="220">
        <v>2371</v>
      </c>
      <c r="AG42" s="220">
        <v>365</v>
      </c>
      <c r="AH42" s="220">
        <v>380</v>
      </c>
      <c r="AI42" s="220">
        <v>345</v>
      </c>
      <c r="AJ42" s="220">
        <v>8</v>
      </c>
      <c r="AK42" s="220">
        <v>70</v>
      </c>
      <c r="AL42" s="220">
        <v>131</v>
      </c>
      <c r="AM42" s="220">
        <v>643</v>
      </c>
      <c r="AN42" s="220">
        <v>9</v>
      </c>
      <c r="AO42" s="220">
        <v>0</v>
      </c>
      <c r="AP42" s="80"/>
      <c r="AQ42" s="70"/>
      <c r="AS42" s="45">
        <v>9</v>
      </c>
      <c r="AT42" s="220">
        <v>2369</v>
      </c>
      <c r="AU42" s="220">
        <v>365</v>
      </c>
      <c r="AV42" s="220">
        <v>374</v>
      </c>
      <c r="AW42" s="220">
        <v>348</v>
      </c>
      <c r="AX42" s="220">
        <v>8</v>
      </c>
      <c r="AY42" s="220">
        <v>70</v>
      </c>
      <c r="AZ42" s="220">
        <v>131</v>
      </c>
      <c r="BA42" s="220">
        <v>657</v>
      </c>
      <c r="BB42" s="220">
        <v>9</v>
      </c>
      <c r="BC42" s="220">
        <v>0</v>
      </c>
      <c r="BD42" s="80"/>
      <c r="BE42" s="70"/>
      <c r="BG42" s="45">
        <v>9</v>
      </c>
      <c r="BH42" s="221">
        <v>2398</v>
      </c>
      <c r="BI42" s="221">
        <v>358</v>
      </c>
      <c r="BJ42" s="221">
        <v>385</v>
      </c>
      <c r="BK42" s="221">
        <v>340</v>
      </c>
      <c r="BL42" s="221">
        <v>8</v>
      </c>
      <c r="BM42" s="221">
        <v>68</v>
      </c>
      <c r="BN42" s="221">
        <v>137</v>
      </c>
      <c r="BO42" s="221">
        <v>606</v>
      </c>
      <c r="BP42" s="221">
        <v>9</v>
      </c>
      <c r="BQ42" s="221">
        <v>0</v>
      </c>
      <c r="BR42" s="80"/>
    </row>
    <row r="43" spans="3:70">
      <c r="C43" s="45">
        <v>10</v>
      </c>
      <c r="D43" s="220">
        <v>2299</v>
      </c>
      <c r="E43" s="220">
        <v>350</v>
      </c>
      <c r="F43" s="220">
        <v>377</v>
      </c>
      <c r="G43" s="220">
        <v>338</v>
      </c>
      <c r="H43" s="220">
        <v>8</v>
      </c>
      <c r="I43" s="220">
        <v>67</v>
      </c>
      <c r="J43" s="220">
        <v>140</v>
      </c>
      <c r="K43" s="220">
        <v>599</v>
      </c>
      <c r="L43" s="220">
        <v>9</v>
      </c>
      <c r="M43" s="220">
        <v>0</v>
      </c>
      <c r="Q43" s="45">
        <v>10</v>
      </c>
      <c r="R43" s="220">
        <v>2303</v>
      </c>
      <c r="S43" s="220">
        <v>352</v>
      </c>
      <c r="T43" s="220">
        <v>381</v>
      </c>
      <c r="U43" s="220">
        <v>338</v>
      </c>
      <c r="V43" s="220">
        <v>8</v>
      </c>
      <c r="W43" s="220">
        <v>67</v>
      </c>
      <c r="X43" s="220">
        <v>140</v>
      </c>
      <c r="Y43" s="220">
        <v>585</v>
      </c>
      <c r="Z43" s="220">
        <v>9</v>
      </c>
      <c r="AA43" s="220">
        <v>0</v>
      </c>
      <c r="AE43" s="45">
        <v>10</v>
      </c>
      <c r="AF43" s="220">
        <v>2338</v>
      </c>
      <c r="AG43" s="220">
        <v>361</v>
      </c>
      <c r="AH43" s="220">
        <v>377</v>
      </c>
      <c r="AI43" s="220">
        <v>343</v>
      </c>
      <c r="AJ43" s="220">
        <v>8</v>
      </c>
      <c r="AK43" s="220">
        <v>70</v>
      </c>
      <c r="AL43" s="220">
        <v>130</v>
      </c>
      <c r="AM43" s="220">
        <v>642</v>
      </c>
      <c r="AN43" s="220">
        <v>9</v>
      </c>
      <c r="AO43" s="220">
        <v>0</v>
      </c>
      <c r="AP43" s="80"/>
      <c r="AQ43" s="70"/>
      <c r="AS43" s="45">
        <v>10</v>
      </c>
      <c r="AT43" s="220">
        <v>2337</v>
      </c>
      <c r="AU43" s="220">
        <v>360</v>
      </c>
      <c r="AV43" s="220">
        <v>371</v>
      </c>
      <c r="AW43" s="220">
        <v>346</v>
      </c>
      <c r="AX43" s="220">
        <v>8</v>
      </c>
      <c r="AY43" s="220">
        <v>70</v>
      </c>
      <c r="AZ43" s="220">
        <v>130</v>
      </c>
      <c r="BA43" s="220">
        <v>656</v>
      </c>
      <c r="BB43" s="220">
        <v>9</v>
      </c>
      <c r="BC43" s="220">
        <v>0</v>
      </c>
      <c r="BD43" s="80"/>
      <c r="BE43" s="70"/>
      <c r="BG43" s="45">
        <v>10</v>
      </c>
      <c r="BH43" s="221">
        <v>2368</v>
      </c>
      <c r="BI43" s="221">
        <v>353</v>
      </c>
      <c r="BJ43" s="221">
        <v>381</v>
      </c>
      <c r="BK43" s="221">
        <v>338</v>
      </c>
      <c r="BL43" s="221">
        <v>8</v>
      </c>
      <c r="BM43" s="221">
        <v>68</v>
      </c>
      <c r="BN43" s="221">
        <v>137</v>
      </c>
      <c r="BO43" s="221">
        <v>605</v>
      </c>
      <c r="BP43" s="221">
        <v>9</v>
      </c>
      <c r="BQ43" s="221">
        <v>0</v>
      </c>
      <c r="BR43" s="80"/>
    </row>
    <row r="44" spans="3:70">
      <c r="C44" s="45">
        <v>11</v>
      </c>
      <c r="D44" s="220">
        <v>2273</v>
      </c>
      <c r="E44" s="220">
        <v>345</v>
      </c>
      <c r="F44" s="220">
        <v>372</v>
      </c>
      <c r="G44" s="220">
        <v>337</v>
      </c>
      <c r="H44" s="220">
        <v>8</v>
      </c>
      <c r="I44" s="220">
        <v>67</v>
      </c>
      <c r="J44" s="220">
        <v>139</v>
      </c>
      <c r="K44" s="220">
        <v>598</v>
      </c>
      <c r="L44" s="220">
        <v>9</v>
      </c>
      <c r="M44" s="220">
        <v>0</v>
      </c>
      <c r="Q44" s="45">
        <v>11</v>
      </c>
      <c r="R44" s="220">
        <v>2278</v>
      </c>
      <c r="S44" s="220">
        <v>347</v>
      </c>
      <c r="T44" s="220">
        <v>376</v>
      </c>
      <c r="U44" s="220">
        <v>337</v>
      </c>
      <c r="V44" s="220">
        <v>8</v>
      </c>
      <c r="W44" s="220">
        <v>67</v>
      </c>
      <c r="X44" s="220">
        <v>139</v>
      </c>
      <c r="Y44" s="220">
        <v>584</v>
      </c>
      <c r="Z44" s="220">
        <v>9</v>
      </c>
      <c r="AA44" s="220">
        <v>0</v>
      </c>
      <c r="AE44" s="45">
        <v>11</v>
      </c>
      <c r="AF44" s="220">
        <v>2312</v>
      </c>
      <c r="AG44" s="220">
        <v>356</v>
      </c>
      <c r="AH44" s="220">
        <v>372</v>
      </c>
      <c r="AI44" s="220">
        <v>342</v>
      </c>
      <c r="AJ44" s="220">
        <v>8</v>
      </c>
      <c r="AK44" s="220">
        <v>70</v>
      </c>
      <c r="AL44" s="220">
        <v>130</v>
      </c>
      <c r="AM44" s="220">
        <v>641</v>
      </c>
      <c r="AN44" s="220">
        <v>9</v>
      </c>
      <c r="AO44" s="220">
        <v>0</v>
      </c>
      <c r="AP44" s="80"/>
      <c r="AQ44" s="70"/>
      <c r="AS44" s="45">
        <v>11</v>
      </c>
      <c r="AT44" s="220">
        <v>2312</v>
      </c>
      <c r="AU44" s="220">
        <v>354</v>
      </c>
      <c r="AV44" s="220">
        <v>365</v>
      </c>
      <c r="AW44" s="220">
        <v>344</v>
      </c>
      <c r="AX44" s="220">
        <v>8</v>
      </c>
      <c r="AY44" s="220">
        <v>70</v>
      </c>
      <c r="AZ44" s="220">
        <v>130</v>
      </c>
      <c r="BA44" s="220">
        <v>654</v>
      </c>
      <c r="BB44" s="220">
        <v>9</v>
      </c>
      <c r="BC44" s="220">
        <v>0</v>
      </c>
      <c r="BD44" s="80"/>
      <c r="BE44" s="70"/>
      <c r="BG44" s="45">
        <v>11</v>
      </c>
      <c r="BH44" s="221">
        <v>2342</v>
      </c>
      <c r="BI44" s="221">
        <v>348</v>
      </c>
      <c r="BJ44" s="221">
        <v>376</v>
      </c>
      <c r="BK44" s="221">
        <v>337</v>
      </c>
      <c r="BL44" s="221">
        <v>8</v>
      </c>
      <c r="BM44" s="221">
        <v>68</v>
      </c>
      <c r="BN44" s="221">
        <v>136</v>
      </c>
      <c r="BO44" s="221">
        <v>604</v>
      </c>
      <c r="BP44" s="221">
        <v>9</v>
      </c>
      <c r="BQ44" s="221">
        <v>0</v>
      </c>
      <c r="BR44" s="80"/>
    </row>
    <row r="45" spans="3:70">
      <c r="C45" s="45">
        <v>12</v>
      </c>
      <c r="D45" s="220">
        <v>2248</v>
      </c>
      <c r="E45" s="220">
        <v>342</v>
      </c>
      <c r="F45" s="220">
        <v>369</v>
      </c>
      <c r="G45" s="220">
        <v>336</v>
      </c>
      <c r="H45" s="220">
        <v>8</v>
      </c>
      <c r="I45" s="220">
        <v>67</v>
      </c>
      <c r="J45" s="220">
        <v>139</v>
      </c>
      <c r="K45" s="220">
        <v>597</v>
      </c>
      <c r="L45" s="220">
        <v>9</v>
      </c>
      <c r="M45" s="220">
        <v>0</v>
      </c>
      <c r="Q45" s="45">
        <v>12</v>
      </c>
      <c r="R45" s="220">
        <v>2252</v>
      </c>
      <c r="S45" s="220">
        <v>344</v>
      </c>
      <c r="T45" s="220">
        <v>372</v>
      </c>
      <c r="U45" s="220">
        <v>336</v>
      </c>
      <c r="V45" s="220">
        <v>8</v>
      </c>
      <c r="W45" s="220">
        <v>67</v>
      </c>
      <c r="X45" s="220">
        <v>139</v>
      </c>
      <c r="Y45" s="220">
        <v>584</v>
      </c>
      <c r="Z45" s="220">
        <v>9</v>
      </c>
      <c r="AA45" s="220">
        <v>0</v>
      </c>
      <c r="AE45" s="45">
        <v>12</v>
      </c>
      <c r="AF45" s="220">
        <v>2287</v>
      </c>
      <c r="AG45" s="220">
        <v>352</v>
      </c>
      <c r="AH45" s="220">
        <v>369</v>
      </c>
      <c r="AI45" s="220">
        <v>341</v>
      </c>
      <c r="AJ45" s="220">
        <v>8</v>
      </c>
      <c r="AK45" s="220">
        <v>69</v>
      </c>
      <c r="AL45" s="220">
        <v>130</v>
      </c>
      <c r="AM45" s="220">
        <v>640</v>
      </c>
      <c r="AN45" s="220">
        <v>9</v>
      </c>
      <c r="AO45" s="220">
        <v>0</v>
      </c>
      <c r="AP45" s="80"/>
      <c r="AQ45" s="70"/>
      <c r="AS45" s="45">
        <v>12</v>
      </c>
      <c r="AT45" s="220">
        <v>2287</v>
      </c>
      <c r="AU45" s="220">
        <v>351</v>
      </c>
      <c r="AV45" s="220">
        <v>362</v>
      </c>
      <c r="AW45" s="220">
        <v>343</v>
      </c>
      <c r="AX45" s="220">
        <v>8</v>
      </c>
      <c r="AY45" s="220">
        <v>70</v>
      </c>
      <c r="AZ45" s="220">
        <v>130</v>
      </c>
      <c r="BA45" s="220">
        <v>653</v>
      </c>
      <c r="BB45" s="220">
        <v>9</v>
      </c>
      <c r="BC45" s="220">
        <v>0</v>
      </c>
      <c r="BD45" s="80"/>
      <c r="BE45" s="70"/>
      <c r="BG45" s="45">
        <v>12</v>
      </c>
      <c r="BH45" s="221">
        <v>2317</v>
      </c>
      <c r="BI45" s="221">
        <v>343</v>
      </c>
      <c r="BJ45" s="221">
        <v>373</v>
      </c>
      <c r="BK45" s="221">
        <v>336</v>
      </c>
      <c r="BL45" s="221">
        <v>8</v>
      </c>
      <c r="BM45" s="221">
        <v>68</v>
      </c>
      <c r="BN45" s="221">
        <v>136</v>
      </c>
      <c r="BO45" s="221">
        <v>602</v>
      </c>
      <c r="BP45" s="221">
        <v>9</v>
      </c>
      <c r="BQ45" s="221">
        <v>0</v>
      </c>
      <c r="BR45" s="80"/>
    </row>
    <row r="46" spans="3:70">
      <c r="C46" s="45">
        <v>13</v>
      </c>
      <c r="D46" s="220">
        <v>2228</v>
      </c>
      <c r="E46" s="220">
        <v>338</v>
      </c>
      <c r="F46" s="220">
        <v>366</v>
      </c>
      <c r="G46" s="220">
        <v>336</v>
      </c>
      <c r="H46" s="220">
        <v>8</v>
      </c>
      <c r="I46" s="220">
        <v>67</v>
      </c>
      <c r="J46" s="220">
        <v>138</v>
      </c>
      <c r="K46" s="220">
        <v>596</v>
      </c>
      <c r="L46" s="220">
        <v>9</v>
      </c>
      <c r="M46" s="220">
        <v>0</v>
      </c>
      <c r="Q46" s="45">
        <v>13</v>
      </c>
      <c r="R46" s="220">
        <v>2233</v>
      </c>
      <c r="S46" s="220">
        <v>339</v>
      </c>
      <c r="T46" s="220">
        <v>369</v>
      </c>
      <c r="U46" s="220">
        <v>336</v>
      </c>
      <c r="V46" s="220">
        <v>8</v>
      </c>
      <c r="W46" s="220">
        <v>67</v>
      </c>
      <c r="X46" s="220">
        <v>138</v>
      </c>
      <c r="Y46" s="220">
        <v>583</v>
      </c>
      <c r="Z46" s="220">
        <v>9</v>
      </c>
      <c r="AA46" s="220">
        <v>0</v>
      </c>
      <c r="AE46" s="45">
        <v>13</v>
      </c>
      <c r="AF46" s="220">
        <v>2264</v>
      </c>
      <c r="AG46" s="220">
        <v>349</v>
      </c>
      <c r="AH46" s="220">
        <v>366</v>
      </c>
      <c r="AI46" s="220">
        <v>341</v>
      </c>
      <c r="AJ46" s="220">
        <v>8</v>
      </c>
      <c r="AK46" s="220">
        <v>69</v>
      </c>
      <c r="AL46" s="220">
        <v>129</v>
      </c>
      <c r="AM46" s="220">
        <v>638</v>
      </c>
      <c r="AN46" s="220">
        <v>9</v>
      </c>
      <c r="AO46" s="220">
        <v>0</v>
      </c>
      <c r="AP46" s="80"/>
      <c r="AQ46" s="70"/>
      <c r="AS46" s="45">
        <v>13</v>
      </c>
      <c r="AT46" s="220">
        <v>2265</v>
      </c>
      <c r="AU46" s="220">
        <v>348</v>
      </c>
      <c r="AV46" s="220">
        <v>359</v>
      </c>
      <c r="AW46" s="220">
        <v>343</v>
      </c>
      <c r="AX46" s="220">
        <v>8</v>
      </c>
      <c r="AY46" s="220">
        <v>69</v>
      </c>
      <c r="AZ46" s="220">
        <v>129</v>
      </c>
      <c r="BA46" s="220">
        <v>651</v>
      </c>
      <c r="BB46" s="220">
        <v>9</v>
      </c>
      <c r="BC46" s="220">
        <v>0</v>
      </c>
      <c r="BD46" s="80"/>
      <c r="BE46" s="70"/>
      <c r="BG46" s="45">
        <v>13</v>
      </c>
      <c r="BH46" s="221">
        <v>2294</v>
      </c>
      <c r="BI46" s="221">
        <v>340</v>
      </c>
      <c r="BJ46" s="221">
        <v>370</v>
      </c>
      <c r="BK46" s="221">
        <v>335</v>
      </c>
      <c r="BL46" s="221">
        <v>8</v>
      </c>
      <c r="BM46" s="221">
        <v>68</v>
      </c>
      <c r="BN46" s="221">
        <v>135</v>
      </c>
      <c r="BO46" s="221">
        <v>601</v>
      </c>
      <c r="BP46" s="221">
        <v>9</v>
      </c>
      <c r="BQ46" s="221">
        <v>0</v>
      </c>
      <c r="BR46" s="80"/>
    </row>
    <row r="47" spans="3:70">
      <c r="C47" s="45">
        <v>14</v>
      </c>
      <c r="D47" s="220">
        <v>2208</v>
      </c>
      <c r="E47" s="220">
        <v>335</v>
      </c>
      <c r="F47" s="220">
        <v>364</v>
      </c>
      <c r="G47" s="220">
        <v>336</v>
      </c>
      <c r="H47" s="220">
        <v>8</v>
      </c>
      <c r="I47" s="220">
        <v>66</v>
      </c>
      <c r="J47" s="220">
        <v>138</v>
      </c>
      <c r="K47" s="220">
        <v>595</v>
      </c>
      <c r="L47" s="220">
        <v>9</v>
      </c>
      <c r="M47" s="220">
        <v>0</v>
      </c>
      <c r="Q47" s="45">
        <v>14</v>
      </c>
      <c r="R47" s="220">
        <v>2212</v>
      </c>
      <c r="S47" s="220">
        <v>337</v>
      </c>
      <c r="T47" s="220">
        <v>367</v>
      </c>
      <c r="U47" s="220">
        <v>336</v>
      </c>
      <c r="V47" s="220">
        <v>8</v>
      </c>
      <c r="W47" s="220">
        <v>67</v>
      </c>
      <c r="X47" s="220">
        <v>138</v>
      </c>
      <c r="Y47" s="220">
        <v>582</v>
      </c>
      <c r="Z47" s="220">
        <v>9</v>
      </c>
      <c r="AA47" s="220">
        <v>0</v>
      </c>
      <c r="AE47" s="45">
        <v>14</v>
      </c>
      <c r="AF47" s="220">
        <v>2246</v>
      </c>
      <c r="AG47" s="220">
        <v>345</v>
      </c>
      <c r="AH47" s="220">
        <v>363</v>
      </c>
      <c r="AI47" s="220">
        <v>340</v>
      </c>
      <c r="AJ47" s="220">
        <v>8</v>
      </c>
      <c r="AK47" s="220">
        <v>69</v>
      </c>
      <c r="AL47" s="220">
        <v>129</v>
      </c>
      <c r="AM47" s="220">
        <v>637</v>
      </c>
      <c r="AN47" s="220">
        <v>9</v>
      </c>
      <c r="AO47" s="220">
        <v>0</v>
      </c>
      <c r="AP47" s="80"/>
      <c r="AQ47" s="70"/>
      <c r="AS47" s="45">
        <v>14</v>
      </c>
      <c r="AT47" s="220">
        <v>2244</v>
      </c>
      <c r="AU47" s="220">
        <v>345</v>
      </c>
      <c r="AV47" s="220">
        <v>358</v>
      </c>
      <c r="AW47" s="220">
        <v>342</v>
      </c>
      <c r="AX47" s="220">
        <v>8</v>
      </c>
      <c r="AY47" s="220">
        <v>69</v>
      </c>
      <c r="AZ47" s="220">
        <v>129</v>
      </c>
      <c r="BA47" s="220">
        <v>650</v>
      </c>
      <c r="BB47" s="220">
        <v>9</v>
      </c>
      <c r="BC47" s="220">
        <v>0</v>
      </c>
      <c r="BD47" s="80"/>
      <c r="BE47" s="70"/>
      <c r="BG47" s="45">
        <v>14</v>
      </c>
      <c r="BH47" s="221">
        <v>2273</v>
      </c>
      <c r="BI47" s="221">
        <v>337</v>
      </c>
      <c r="BJ47" s="221">
        <v>368</v>
      </c>
      <c r="BK47" s="221">
        <v>335</v>
      </c>
      <c r="BL47" s="221">
        <v>8</v>
      </c>
      <c r="BM47" s="221">
        <v>68</v>
      </c>
      <c r="BN47" s="221">
        <v>135</v>
      </c>
      <c r="BO47" s="221">
        <v>600</v>
      </c>
      <c r="BP47" s="221">
        <v>9</v>
      </c>
      <c r="BQ47" s="221">
        <v>0</v>
      </c>
      <c r="BR47" s="80"/>
    </row>
    <row r="48" spans="3:70">
      <c r="C48" s="45">
        <v>15</v>
      </c>
      <c r="D48" s="220">
        <v>2188</v>
      </c>
      <c r="E48" s="220">
        <v>334</v>
      </c>
      <c r="F48" s="220">
        <v>363</v>
      </c>
      <c r="G48" s="220">
        <v>336</v>
      </c>
      <c r="H48" s="220">
        <v>8</v>
      </c>
      <c r="I48" s="220">
        <v>66</v>
      </c>
      <c r="J48" s="220">
        <v>138</v>
      </c>
      <c r="K48" s="220">
        <v>594</v>
      </c>
      <c r="L48" s="220">
        <v>9</v>
      </c>
      <c r="M48" s="220">
        <v>0</v>
      </c>
      <c r="Q48" s="45">
        <v>15</v>
      </c>
      <c r="R48" s="220">
        <v>2193</v>
      </c>
      <c r="S48" s="220">
        <v>336</v>
      </c>
      <c r="T48" s="220">
        <v>366</v>
      </c>
      <c r="U48" s="220">
        <v>336</v>
      </c>
      <c r="V48" s="220">
        <v>8</v>
      </c>
      <c r="W48" s="220">
        <v>67</v>
      </c>
      <c r="X48" s="220">
        <v>138</v>
      </c>
      <c r="Y48" s="220">
        <v>581</v>
      </c>
      <c r="Z48" s="220">
        <v>9</v>
      </c>
      <c r="AA48" s="220">
        <v>0</v>
      </c>
      <c r="AE48" s="45">
        <v>15</v>
      </c>
      <c r="AF48" s="220">
        <v>2228</v>
      </c>
      <c r="AG48" s="220">
        <v>344</v>
      </c>
      <c r="AH48" s="220">
        <v>362</v>
      </c>
      <c r="AI48" s="220">
        <v>340</v>
      </c>
      <c r="AJ48" s="220">
        <v>8</v>
      </c>
      <c r="AK48" s="220">
        <v>69</v>
      </c>
      <c r="AL48" s="220">
        <v>128</v>
      </c>
      <c r="AM48" s="220">
        <v>636</v>
      </c>
      <c r="AN48" s="220">
        <v>9</v>
      </c>
      <c r="AO48" s="220">
        <v>0</v>
      </c>
      <c r="AP48" s="80"/>
      <c r="AQ48" s="70"/>
      <c r="AS48" s="45">
        <v>15</v>
      </c>
      <c r="AT48" s="220">
        <v>2226</v>
      </c>
      <c r="AU48" s="220">
        <v>343</v>
      </c>
      <c r="AV48" s="220">
        <v>356</v>
      </c>
      <c r="AW48" s="220">
        <v>343</v>
      </c>
      <c r="AX48" s="220">
        <v>8</v>
      </c>
      <c r="AY48" s="220">
        <v>69</v>
      </c>
      <c r="AZ48" s="220">
        <v>128</v>
      </c>
      <c r="BA48" s="220">
        <v>648</v>
      </c>
      <c r="BB48" s="220">
        <v>9</v>
      </c>
      <c r="BC48" s="220">
        <v>0</v>
      </c>
      <c r="BD48" s="80"/>
      <c r="BE48" s="70"/>
      <c r="BG48" s="45">
        <v>15</v>
      </c>
      <c r="BH48" s="221">
        <v>2254</v>
      </c>
      <c r="BI48" s="221">
        <v>336</v>
      </c>
      <c r="BJ48" s="221">
        <v>366</v>
      </c>
      <c r="BK48" s="221">
        <v>335</v>
      </c>
      <c r="BL48" s="221">
        <v>8</v>
      </c>
      <c r="BM48" s="221">
        <v>68</v>
      </c>
      <c r="BN48" s="221">
        <v>134</v>
      </c>
      <c r="BO48" s="221">
        <v>599</v>
      </c>
      <c r="BP48" s="221">
        <v>9</v>
      </c>
      <c r="BQ48" s="221">
        <v>0</v>
      </c>
      <c r="BR48" s="80"/>
    </row>
    <row r="49" spans="3:70">
      <c r="C49" s="45">
        <v>16</v>
      </c>
      <c r="D49" s="220">
        <v>2172</v>
      </c>
      <c r="E49" s="220">
        <v>333</v>
      </c>
      <c r="F49" s="220">
        <v>362</v>
      </c>
      <c r="G49" s="220">
        <v>336</v>
      </c>
      <c r="H49" s="220">
        <v>8</v>
      </c>
      <c r="I49" s="220">
        <v>66</v>
      </c>
      <c r="J49" s="220">
        <v>137</v>
      </c>
      <c r="K49" s="220">
        <v>593</v>
      </c>
      <c r="L49" s="220">
        <v>9</v>
      </c>
      <c r="M49" s="220">
        <v>0</v>
      </c>
      <c r="Q49" s="45">
        <v>16</v>
      </c>
      <c r="R49" s="220">
        <v>2177</v>
      </c>
      <c r="S49" s="220">
        <v>334</v>
      </c>
      <c r="T49" s="220">
        <v>365</v>
      </c>
      <c r="U49" s="220">
        <v>336</v>
      </c>
      <c r="V49" s="220">
        <v>8</v>
      </c>
      <c r="W49" s="220">
        <v>67</v>
      </c>
      <c r="X49" s="220">
        <v>137</v>
      </c>
      <c r="Y49" s="220">
        <v>580</v>
      </c>
      <c r="Z49" s="220">
        <v>9</v>
      </c>
      <c r="AA49" s="220">
        <v>0</v>
      </c>
      <c r="AE49" s="45">
        <v>16</v>
      </c>
      <c r="AF49" s="220">
        <v>2210</v>
      </c>
      <c r="AG49" s="220">
        <v>343</v>
      </c>
      <c r="AH49" s="220">
        <v>361</v>
      </c>
      <c r="AI49" s="220">
        <v>340</v>
      </c>
      <c r="AJ49" s="220">
        <v>8</v>
      </c>
      <c r="AK49" s="220">
        <v>69</v>
      </c>
      <c r="AL49" s="220">
        <v>128</v>
      </c>
      <c r="AM49" s="220">
        <v>634</v>
      </c>
      <c r="AN49" s="220">
        <v>9</v>
      </c>
      <c r="AO49" s="220">
        <v>0</v>
      </c>
      <c r="AP49" s="80"/>
      <c r="AQ49" s="70"/>
      <c r="AS49" s="45">
        <v>16</v>
      </c>
      <c r="AT49" s="220">
        <v>2208</v>
      </c>
      <c r="AU49" s="220">
        <v>342</v>
      </c>
      <c r="AV49" s="220">
        <v>355</v>
      </c>
      <c r="AW49" s="220">
        <v>343</v>
      </c>
      <c r="AX49" s="220">
        <v>8</v>
      </c>
      <c r="AY49" s="220">
        <v>69</v>
      </c>
      <c r="AZ49" s="220">
        <v>128</v>
      </c>
      <c r="BA49" s="220">
        <v>647</v>
      </c>
      <c r="BB49" s="220">
        <v>9</v>
      </c>
      <c r="BC49" s="220">
        <v>0</v>
      </c>
      <c r="BD49" s="80"/>
      <c r="BE49" s="70"/>
      <c r="BG49" s="45">
        <v>16</v>
      </c>
      <c r="BH49" s="221">
        <v>2237</v>
      </c>
      <c r="BI49" s="221">
        <v>335</v>
      </c>
      <c r="BJ49" s="221">
        <v>365</v>
      </c>
      <c r="BK49" s="221">
        <v>335</v>
      </c>
      <c r="BL49" s="221">
        <v>8</v>
      </c>
      <c r="BM49" s="221">
        <v>68</v>
      </c>
      <c r="BN49" s="221">
        <v>134</v>
      </c>
      <c r="BO49" s="221">
        <v>598</v>
      </c>
      <c r="BP49" s="221">
        <v>9</v>
      </c>
      <c r="BQ49" s="221">
        <v>0</v>
      </c>
      <c r="BR49" s="80"/>
    </row>
    <row r="50" spans="3:70">
      <c r="C50" s="45">
        <v>17</v>
      </c>
      <c r="D50" s="220">
        <v>2157</v>
      </c>
      <c r="E50" s="220">
        <v>332</v>
      </c>
      <c r="F50" s="220">
        <v>361</v>
      </c>
      <c r="G50" s="220">
        <v>335</v>
      </c>
      <c r="H50" s="220">
        <v>8</v>
      </c>
      <c r="I50" s="220">
        <v>66</v>
      </c>
      <c r="J50" s="220">
        <v>137</v>
      </c>
      <c r="K50" s="220">
        <v>592</v>
      </c>
      <c r="L50" s="220">
        <v>9</v>
      </c>
      <c r="M50" s="220">
        <v>0</v>
      </c>
      <c r="Q50" s="45">
        <v>17</v>
      </c>
      <c r="R50" s="220">
        <v>2162</v>
      </c>
      <c r="S50" s="220">
        <v>333</v>
      </c>
      <c r="T50" s="220">
        <v>364</v>
      </c>
      <c r="U50" s="220">
        <v>336</v>
      </c>
      <c r="V50" s="220">
        <v>8</v>
      </c>
      <c r="W50" s="220">
        <v>67</v>
      </c>
      <c r="X50" s="220">
        <v>137</v>
      </c>
      <c r="Y50" s="220">
        <v>579</v>
      </c>
      <c r="Z50" s="220">
        <v>9</v>
      </c>
      <c r="AA50" s="220">
        <v>0</v>
      </c>
      <c r="AE50" s="45">
        <v>17</v>
      </c>
      <c r="AF50" s="220">
        <v>2196</v>
      </c>
      <c r="AG50" s="220">
        <v>341</v>
      </c>
      <c r="AH50" s="220">
        <v>360</v>
      </c>
      <c r="AI50" s="220">
        <v>340</v>
      </c>
      <c r="AJ50" s="220">
        <v>8</v>
      </c>
      <c r="AK50" s="220">
        <v>69</v>
      </c>
      <c r="AL50" s="220">
        <v>128</v>
      </c>
      <c r="AM50" s="220">
        <v>633</v>
      </c>
      <c r="AN50" s="220">
        <v>9</v>
      </c>
      <c r="AO50" s="220">
        <v>0</v>
      </c>
      <c r="AP50" s="80"/>
      <c r="AQ50" s="70"/>
      <c r="AS50" s="45">
        <v>17</v>
      </c>
      <c r="AT50" s="220">
        <v>2193</v>
      </c>
      <c r="AU50" s="220">
        <v>341</v>
      </c>
      <c r="AV50" s="220">
        <v>354</v>
      </c>
      <c r="AW50" s="220">
        <v>343</v>
      </c>
      <c r="AX50" s="220">
        <v>8</v>
      </c>
      <c r="AY50" s="220">
        <v>69</v>
      </c>
      <c r="AZ50" s="220">
        <v>128</v>
      </c>
      <c r="BA50" s="220">
        <v>646</v>
      </c>
      <c r="BB50" s="220">
        <v>9</v>
      </c>
      <c r="BC50" s="220">
        <v>0</v>
      </c>
      <c r="BD50" s="80"/>
      <c r="BE50" s="70"/>
      <c r="BG50" s="45">
        <v>17</v>
      </c>
      <c r="BH50" s="221">
        <v>2221</v>
      </c>
      <c r="BI50" s="221">
        <v>334</v>
      </c>
      <c r="BJ50" s="221">
        <v>364</v>
      </c>
      <c r="BK50" s="221">
        <v>335</v>
      </c>
      <c r="BL50" s="221">
        <v>8</v>
      </c>
      <c r="BM50" s="221">
        <v>68</v>
      </c>
      <c r="BN50" s="221">
        <v>134</v>
      </c>
      <c r="BO50" s="221">
        <v>597</v>
      </c>
      <c r="BP50" s="221">
        <v>9</v>
      </c>
      <c r="BQ50" s="221">
        <v>0</v>
      </c>
      <c r="BR50" s="80"/>
    </row>
    <row r="51" spans="3:70">
      <c r="C51" s="45">
        <v>18</v>
      </c>
      <c r="D51" s="220">
        <v>2144</v>
      </c>
      <c r="E51" s="220">
        <v>330</v>
      </c>
      <c r="F51" s="220">
        <v>360</v>
      </c>
      <c r="G51" s="220">
        <v>335</v>
      </c>
      <c r="H51" s="220">
        <v>8</v>
      </c>
      <c r="I51" s="220">
        <v>66</v>
      </c>
      <c r="J51" s="220">
        <v>136</v>
      </c>
      <c r="K51" s="220">
        <v>591</v>
      </c>
      <c r="L51" s="220">
        <v>9</v>
      </c>
      <c r="M51" s="220">
        <v>0</v>
      </c>
      <c r="Q51" s="45">
        <v>18</v>
      </c>
      <c r="R51" s="220">
        <v>2149</v>
      </c>
      <c r="S51" s="220">
        <v>332</v>
      </c>
      <c r="T51" s="220">
        <v>362</v>
      </c>
      <c r="U51" s="220">
        <v>335</v>
      </c>
      <c r="V51" s="220">
        <v>8</v>
      </c>
      <c r="W51" s="220">
        <v>66</v>
      </c>
      <c r="X51" s="220">
        <v>136</v>
      </c>
      <c r="Y51" s="220">
        <v>578</v>
      </c>
      <c r="Z51" s="220">
        <v>9</v>
      </c>
      <c r="AA51" s="220">
        <v>0</v>
      </c>
      <c r="AE51" s="45">
        <v>18</v>
      </c>
      <c r="AF51" s="220">
        <v>2183</v>
      </c>
      <c r="AG51" s="220">
        <v>340</v>
      </c>
      <c r="AH51" s="220">
        <v>359</v>
      </c>
      <c r="AI51" s="220">
        <v>339</v>
      </c>
      <c r="AJ51" s="220">
        <v>8</v>
      </c>
      <c r="AK51" s="220">
        <v>69</v>
      </c>
      <c r="AL51" s="220">
        <v>127</v>
      </c>
      <c r="AM51" s="220">
        <v>632</v>
      </c>
      <c r="AN51" s="220">
        <v>9</v>
      </c>
      <c r="AO51" s="220">
        <v>0</v>
      </c>
      <c r="AP51" s="80"/>
      <c r="AQ51" s="70"/>
      <c r="AS51" s="45">
        <v>18</v>
      </c>
      <c r="AT51" s="220">
        <v>2180</v>
      </c>
      <c r="AU51" s="220">
        <v>339</v>
      </c>
      <c r="AV51" s="220">
        <v>353</v>
      </c>
      <c r="AW51" s="220">
        <v>342</v>
      </c>
      <c r="AX51" s="220">
        <v>8</v>
      </c>
      <c r="AY51" s="220">
        <v>69</v>
      </c>
      <c r="AZ51" s="220">
        <v>127</v>
      </c>
      <c r="BA51" s="220">
        <v>644</v>
      </c>
      <c r="BB51" s="220">
        <v>9</v>
      </c>
      <c r="BC51" s="220">
        <v>0</v>
      </c>
      <c r="BD51" s="80"/>
      <c r="BE51" s="70"/>
      <c r="BG51" s="45">
        <v>18</v>
      </c>
      <c r="BH51" s="221">
        <v>2207</v>
      </c>
      <c r="BI51" s="221">
        <v>333</v>
      </c>
      <c r="BJ51" s="221">
        <v>363</v>
      </c>
      <c r="BK51" s="221">
        <v>334</v>
      </c>
      <c r="BL51" s="221">
        <v>8</v>
      </c>
      <c r="BM51" s="221">
        <v>68</v>
      </c>
      <c r="BN51" s="221">
        <v>133</v>
      </c>
      <c r="BO51" s="221">
        <v>595</v>
      </c>
      <c r="BP51" s="221">
        <v>9</v>
      </c>
      <c r="BQ51" s="221">
        <v>0</v>
      </c>
      <c r="BR51" s="80"/>
    </row>
    <row r="52" spans="3:70">
      <c r="C52" s="45">
        <v>19</v>
      </c>
      <c r="D52" s="220">
        <v>2132</v>
      </c>
      <c r="E52" s="220">
        <v>329</v>
      </c>
      <c r="F52" s="220">
        <v>358</v>
      </c>
      <c r="G52" s="220">
        <v>334</v>
      </c>
      <c r="H52" s="220">
        <v>8</v>
      </c>
      <c r="I52" s="220">
        <v>66</v>
      </c>
      <c r="J52" s="220">
        <v>136</v>
      </c>
      <c r="K52" s="220">
        <v>590</v>
      </c>
      <c r="L52" s="220">
        <v>9</v>
      </c>
      <c r="M52" s="220">
        <v>0</v>
      </c>
      <c r="Q52" s="45">
        <v>19</v>
      </c>
      <c r="R52" s="220">
        <v>2137</v>
      </c>
      <c r="S52" s="220">
        <v>330</v>
      </c>
      <c r="T52" s="220">
        <v>361</v>
      </c>
      <c r="U52" s="220">
        <v>334</v>
      </c>
      <c r="V52" s="220">
        <v>8</v>
      </c>
      <c r="W52" s="220">
        <v>66</v>
      </c>
      <c r="X52" s="220">
        <v>136</v>
      </c>
      <c r="Y52" s="220">
        <v>577</v>
      </c>
      <c r="Z52" s="220">
        <v>9</v>
      </c>
      <c r="AA52" s="220">
        <v>0</v>
      </c>
      <c r="AE52" s="45">
        <v>19</v>
      </c>
      <c r="AF52" s="220">
        <v>2171</v>
      </c>
      <c r="AG52" s="220">
        <v>339</v>
      </c>
      <c r="AH52" s="220">
        <v>358</v>
      </c>
      <c r="AI52" s="220">
        <v>338</v>
      </c>
      <c r="AJ52" s="220">
        <v>8</v>
      </c>
      <c r="AK52" s="220">
        <v>69</v>
      </c>
      <c r="AL52" s="220">
        <v>127</v>
      </c>
      <c r="AM52" s="220">
        <v>631</v>
      </c>
      <c r="AN52" s="220">
        <v>9</v>
      </c>
      <c r="AO52" s="220">
        <v>0</v>
      </c>
      <c r="AP52" s="80"/>
      <c r="AQ52" s="70"/>
      <c r="AS52" s="45">
        <v>19</v>
      </c>
      <c r="AT52" s="220">
        <v>2168</v>
      </c>
      <c r="AU52" s="220">
        <v>338</v>
      </c>
      <c r="AV52" s="220">
        <v>352</v>
      </c>
      <c r="AW52" s="220">
        <v>342</v>
      </c>
      <c r="AX52" s="220">
        <v>8</v>
      </c>
      <c r="AY52" s="220">
        <v>69</v>
      </c>
      <c r="AZ52" s="220">
        <v>127</v>
      </c>
      <c r="BA52" s="220">
        <v>643</v>
      </c>
      <c r="BB52" s="220">
        <v>9</v>
      </c>
      <c r="BC52" s="220">
        <v>0</v>
      </c>
      <c r="BD52" s="80"/>
      <c r="BE52" s="70"/>
      <c r="BG52" s="45">
        <v>19</v>
      </c>
      <c r="BH52" s="221">
        <v>2194</v>
      </c>
      <c r="BI52" s="221">
        <v>332</v>
      </c>
      <c r="BJ52" s="221">
        <v>362</v>
      </c>
      <c r="BK52" s="221">
        <v>333</v>
      </c>
      <c r="BL52" s="221">
        <v>8</v>
      </c>
      <c r="BM52" s="221">
        <v>68</v>
      </c>
      <c r="BN52" s="221">
        <v>133</v>
      </c>
      <c r="BO52" s="221">
        <v>594</v>
      </c>
      <c r="BP52" s="221">
        <v>9</v>
      </c>
      <c r="BQ52" s="221">
        <v>0</v>
      </c>
      <c r="BR52" s="80"/>
    </row>
    <row r="53" spans="3:70">
      <c r="C53" s="45">
        <v>20</v>
      </c>
      <c r="D53" s="220">
        <v>2122</v>
      </c>
      <c r="E53" s="220">
        <v>328</v>
      </c>
      <c r="F53" s="220">
        <v>357</v>
      </c>
      <c r="G53" s="220">
        <v>333</v>
      </c>
      <c r="H53" s="220">
        <v>8</v>
      </c>
      <c r="I53" s="220">
        <v>66</v>
      </c>
      <c r="J53" s="220">
        <v>135</v>
      </c>
      <c r="K53" s="220">
        <v>589</v>
      </c>
      <c r="L53" s="220">
        <v>9</v>
      </c>
      <c r="M53" s="220">
        <v>0</v>
      </c>
      <c r="Q53" s="45">
        <v>20</v>
      </c>
      <c r="R53" s="220">
        <v>2126</v>
      </c>
      <c r="S53" s="220">
        <v>329</v>
      </c>
      <c r="T53" s="220">
        <v>360</v>
      </c>
      <c r="U53" s="220">
        <v>333</v>
      </c>
      <c r="V53" s="220">
        <v>8</v>
      </c>
      <c r="W53" s="220">
        <v>66</v>
      </c>
      <c r="X53" s="220">
        <v>135</v>
      </c>
      <c r="Y53" s="220">
        <v>576</v>
      </c>
      <c r="Z53" s="220">
        <v>9</v>
      </c>
      <c r="AA53" s="220">
        <v>0</v>
      </c>
      <c r="AE53" s="45">
        <v>20</v>
      </c>
      <c r="AF53" s="220">
        <v>2159</v>
      </c>
      <c r="AG53" s="220">
        <v>338</v>
      </c>
      <c r="AH53" s="220">
        <v>356</v>
      </c>
      <c r="AI53" s="220">
        <v>337</v>
      </c>
      <c r="AJ53" s="220">
        <v>8</v>
      </c>
      <c r="AK53" s="220">
        <v>69</v>
      </c>
      <c r="AL53" s="220">
        <v>126</v>
      </c>
      <c r="AM53" s="220">
        <v>630</v>
      </c>
      <c r="AN53" s="220">
        <v>9</v>
      </c>
      <c r="AO53" s="220">
        <v>0</v>
      </c>
      <c r="AP53" s="80"/>
      <c r="AQ53" s="70"/>
      <c r="AS53" s="45">
        <v>20</v>
      </c>
      <c r="AT53" s="220">
        <v>2157</v>
      </c>
      <c r="AU53" s="220">
        <v>336</v>
      </c>
      <c r="AV53" s="220">
        <v>351</v>
      </c>
      <c r="AW53" s="220">
        <v>340</v>
      </c>
      <c r="AX53" s="220">
        <v>8</v>
      </c>
      <c r="AY53" s="220">
        <v>69</v>
      </c>
      <c r="AZ53" s="220">
        <v>127</v>
      </c>
      <c r="BA53" s="220">
        <v>642</v>
      </c>
      <c r="BB53" s="220">
        <v>9</v>
      </c>
      <c r="BC53" s="220">
        <v>0</v>
      </c>
      <c r="BD53" s="80"/>
      <c r="BE53" s="70"/>
      <c r="BG53" s="45">
        <v>20</v>
      </c>
      <c r="BH53" s="221">
        <v>2183</v>
      </c>
      <c r="BI53" s="221">
        <v>330</v>
      </c>
      <c r="BJ53" s="221">
        <v>360</v>
      </c>
      <c r="BK53" s="221">
        <v>332</v>
      </c>
      <c r="BL53" s="221">
        <v>8</v>
      </c>
      <c r="BM53" s="221">
        <v>68</v>
      </c>
      <c r="BN53" s="221">
        <v>132</v>
      </c>
      <c r="BO53" s="221">
        <v>593</v>
      </c>
      <c r="BP53" s="221">
        <v>9</v>
      </c>
      <c r="BQ53" s="221">
        <v>0</v>
      </c>
      <c r="BR53" s="80"/>
    </row>
    <row r="54" spans="3:70">
      <c r="C54" s="45">
        <v>21</v>
      </c>
      <c r="D54" s="220">
        <v>2110</v>
      </c>
      <c r="E54" s="220">
        <v>327</v>
      </c>
      <c r="F54" s="220">
        <v>356</v>
      </c>
      <c r="G54" s="220">
        <v>332</v>
      </c>
      <c r="H54" s="220">
        <v>8</v>
      </c>
      <c r="I54" s="220">
        <v>66</v>
      </c>
      <c r="J54" s="220">
        <v>135</v>
      </c>
      <c r="K54" s="220">
        <v>588</v>
      </c>
      <c r="L54" s="220">
        <v>9</v>
      </c>
      <c r="M54" s="220">
        <v>0</v>
      </c>
      <c r="Q54" s="45">
        <v>21</v>
      </c>
      <c r="R54" s="220">
        <v>2115</v>
      </c>
      <c r="S54" s="220">
        <v>328</v>
      </c>
      <c r="T54" s="220">
        <v>359</v>
      </c>
      <c r="U54" s="220">
        <v>332</v>
      </c>
      <c r="V54" s="220">
        <v>8</v>
      </c>
      <c r="W54" s="220">
        <v>66</v>
      </c>
      <c r="X54" s="220">
        <v>135</v>
      </c>
      <c r="Y54" s="220">
        <v>575</v>
      </c>
      <c r="Z54" s="220">
        <v>9</v>
      </c>
      <c r="AA54" s="220">
        <v>0</v>
      </c>
      <c r="AE54" s="45">
        <v>21</v>
      </c>
      <c r="AF54" s="220">
        <v>2148</v>
      </c>
      <c r="AG54" s="220">
        <v>336</v>
      </c>
      <c r="AH54" s="220">
        <v>355</v>
      </c>
      <c r="AI54" s="220">
        <v>336</v>
      </c>
      <c r="AJ54" s="220">
        <v>8</v>
      </c>
      <c r="AK54" s="220">
        <v>69</v>
      </c>
      <c r="AL54" s="220">
        <v>126</v>
      </c>
      <c r="AM54" s="220">
        <v>628</v>
      </c>
      <c r="AN54" s="220">
        <v>9</v>
      </c>
      <c r="AO54" s="220">
        <v>0</v>
      </c>
      <c r="AP54" s="80"/>
      <c r="AQ54" s="70"/>
      <c r="AS54" s="45">
        <v>21</v>
      </c>
      <c r="AT54" s="220">
        <v>2146</v>
      </c>
      <c r="AU54" s="220">
        <v>335</v>
      </c>
      <c r="AV54" s="220">
        <v>349</v>
      </c>
      <c r="AW54" s="220">
        <v>339</v>
      </c>
      <c r="AX54" s="220">
        <v>8</v>
      </c>
      <c r="AY54" s="220">
        <v>69</v>
      </c>
      <c r="AZ54" s="220">
        <v>126</v>
      </c>
      <c r="BA54" s="220">
        <v>640</v>
      </c>
      <c r="BB54" s="220">
        <v>9</v>
      </c>
      <c r="BC54" s="220">
        <v>0</v>
      </c>
      <c r="BD54" s="80"/>
      <c r="BE54" s="70"/>
      <c r="BG54" s="45">
        <v>21</v>
      </c>
      <c r="BH54" s="221">
        <v>2170</v>
      </c>
      <c r="BI54" s="221">
        <v>329</v>
      </c>
      <c r="BJ54" s="221">
        <v>359</v>
      </c>
      <c r="BK54" s="221">
        <v>331</v>
      </c>
      <c r="BL54" s="221">
        <v>8</v>
      </c>
      <c r="BM54" s="221">
        <v>67</v>
      </c>
      <c r="BN54" s="221">
        <v>132</v>
      </c>
      <c r="BO54" s="221">
        <v>592</v>
      </c>
      <c r="BP54" s="221">
        <v>9</v>
      </c>
      <c r="BQ54" s="221">
        <v>0</v>
      </c>
      <c r="BR54" s="80"/>
    </row>
    <row r="55" spans="3:70">
      <c r="C55" s="45">
        <v>22</v>
      </c>
      <c r="D55" s="220">
        <v>2098</v>
      </c>
      <c r="E55" s="220">
        <v>326</v>
      </c>
      <c r="F55" s="220">
        <v>355</v>
      </c>
      <c r="G55" s="220">
        <v>331</v>
      </c>
      <c r="H55" s="220">
        <v>8</v>
      </c>
      <c r="I55" s="220">
        <v>66</v>
      </c>
      <c r="J55" s="220">
        <v>135</v>
      </c>
      <c r="K55" s="220">
        <v>587</v>
      </c>
      <c r="L55" s="220">
        <v>9</v>
      </c>
      <c r="M55" s="220">
        <v>0</v>
      </c>
      <c r="Q55" s="45">
        <v>22</v>
      </c>
      <c r="R55" s="220">
        <v>2102</v>
      </c>
      <c r="S55" s="220">
        <v>327</v>
      </c>
      <c r="T55" s="220">
        <v>358</v>
      </c>
      <c r="U55" s="220">
        <v>331</v>
      </c>
      <c r="V55" s="220">
        <v>8</v>
      </c>
      <c r="W55" s="220">
        <v>66</v>
      </c>
      <c r="X55" s="220">
        <v>135</v>
      </c>
      <c r="Y55" s="220">
        <v>574</v>
      </c>
      <c r="Z55" s="220">
        <v>9</v>
      </c>
      <c r="AA55" s="220">
        <v>0</v>
      </c>
      <c r="AE55" s="45">
        <v>22</v>
      </c>
      <c r="AF55" s="220">
        <v>2136</v>
      </c>
      <c r="AG55" s="220">
        <v>334</v>
      </c>
      <c r="AH55" s="220">
        <v>354</v>
      </c>
      <c r="AI55" s="220">
        <v>335</v>
      </c>
      <c r="AJ55" s="220">
        <v>8</v>
      </c>
      <c r="AK55" s="220">
        <v>69</v>
      </c>
      <c r="AL55" s="220">
        <v>126</v>
      </c>
      <c r="AM55" s="220">
        <v>627</v>
      </c>
      <c r="AN55" s="220">
        <v>9</v>
      </c>
      <c r="AO55" s="220">
        <v>0</v>
      </c>
      <c r="AP55" s="80"/>
      <c r="AQ55" s="70"/>
      <c r="AS55" s="45">
        <v>22</v>
      </c>
      <c r="AT55" s="220">
        <v>2134</v>
      </c>
      <c r="AU55" s="220">
        <v>334</v>
      </c>
      <c r="AV55" s="220">
        <v>348</v>
      </c>
      <c r="AW55" s="220">
        <v>338</v>
      </c>
      <c r="AX55" s="220">
        <v>8</v>
      </c>
      <c r="AY55" s="220">
        <v>69</v>
      </c>
      <c r="AZ55" s="220">
        <v>126</v>
      </c>
      <c r="BA55" s="220">
        <v>639</v>
      </c>
      <c r="BB55" s="220">
        <v>9</v>
      </c>
      <c r="BC55" s="220">
        <v>0</v>
      </c>
      <c r="BD55" s="80"/>
      <c r="BE55" s="70"/>
      <c r="BG55" s="45">
        <v>22</v>
      </c>
      <c r="BH55" s="221">
        <v>2159</v>
      </c>
      <c r="BI55" s="221">
        <v>327</v>
      </c>
      <c r="BJ55" s="221">
        <v>358</v>
      </c>
      <c r="BK55" s="221">
        <v>331</v>
      </c>
      <c r="BL55" s="221">
        <v>8</v>
      </c>
      <c r="BM55" s="221">
        <v>67</v>
      </c>
      <c r="BN55" s="221">
        <v>131</v>
      </c>
      <c r="BO55" s="221">
        <v>591</v>
      </c>
      <c r="BP55" s="221">
        <v>9</v>
      </c>
      <c r="BQ55" s="221">
        <v>0</v>
      </c>
      <c r="BR55" s="80"/>
    </row>
    <row r="56" spans="3:70">
      <c r="C56" s="45">
        <v>23</v>
      </c>
      <c r="D56" s="220">
        <v>2087</v>
      </c>
      <c r="E56" s="220">
        <v>324</v>
      </c>
      <c r="F56" s="220">
        <v>353</v>
      </c>
      <c r="G56" s="220">
        <v>330</v>
      </c>
      <c r="H56" s="220">
        <v>8</v>
      </c>
      <c r="I56" s="220">
        <v>66</v>
      </c>
      <c r="J56" s="220">
        <v>134</v>
      </c>
      <c r="K56" s="220">
        <v>586</v>
      </c>
      <c r="L56" s="220">
        <v>9</v>
      </c>
      <c r="M56" s="220">
        <v>0</v>
      </c>
      <c r="Q56" s="45">
        <v>23</v>
      </c>
      <c r="R56" s="220">
        <v>2091</v>
      </c>
      <c r="S56" s="220">
        <v>325</v>
      </c>
      <c r="T56" s="220">
        <v>356</v>
      </c>
      <c r="U56" s="220">
        <v>330</v>
      </c>
      <c r="V56" s="220">
        <v>8</v>
      </c>
      <c r="W56" s="220">
        <v>66</v>
      </c>
      <c r="X56" s="220">
        <v>134</v>
      </c>
      <c r="Y56" s="220">
        <v>573</v>
      </c>
      <c r="Z56" s="220">
        <v>9</v>
      </c>
      <c r="AA56" s="220">
        <v>0</v>
      </c>
      <c r="AE56" s="45">
        <v>23</v>
      </c>
      <c r="AF56" s="220">
        <v>2124</v>
      </c>
      <c r="AG56" s="220">
        <v>333</v>
      </c>
      <c r="AH56" s="220">
        <v>352</v>
      </c>
      <c r="AI56" s="220">
        <v>335</v>
      </c>
      <c r="AJ56" s="220">
        <v>8</v>
      </c>
      <c r="AK56" s="220">
        <v>69</v>
      </c>
      <c r="AL56" s="220">
        <v>125</v>
      </c>
      <c r="AM56" s="220">
        <v>626</v>
      </c>
      <c r="AN56" s="220">
        <v>9</v>
      </c>
      <c r="AO56" s="220">
        <v>0</v>
      </c>
      <c r="AP56" s="80"/>
      <c r="AQ56" s="70"/>
      <c r="AS56" s="45">
        <v>23</v>
      </c>
      <c r="AT56" s="220">
        <v>2122</v>
      </c>
      <c r="AU56" s="220">
        <v>333</v>
      </c>
      <c r="AV56" s="220">
        <v>347</v>
      </c>
      <c r="AW56" s="220">
        <v>337</v>
      </c>
      <c r="AX56" s="220">
        <v>8</v>
      </c>
      <c r="AY56" s="220">
        <v>69</v>
      </c>
      <c r="AZ56" s="220">
        <v>125</v>
      </c>
      <c r="BA56" s="220">
        <v>638</v>
      </c>
      <c r="BB56" s="220">
        <v>9</v>
      </c>
      <c r="BC56" s="220">
        <v>0</v>
      </c>
      <c r="BD56" s="80"/>
      <c r="BE56" s="70"/>
      <c r="BG56" s="45">
        <v>23</v>
      </c>
      <c r="BH56" s="221">
        <v>2148</v>
      </c>
      <c r="BI56" s="221">
        <v>325</v>
      </c>
      <c r="BJ56" s="221">
        <v>356</v>
      </c>
      <c r="BK56" s="221">
        <v>330</v>
      </c>
      <c r="BL56" s="221">
        <v>8</v>
      </c>
      <c r="BM56" s="221">
        <v>67</v>
      </c>
      <c r="BN56" s="221">
        <v>131</v>
      </c>
      <c r="BO56" s="221">
        <v>590</v>
      </c>
      <c r="BP56" s="221">
        <v>9</v>
      </c>
      <c r="BQ56" s="221">
        <v>0</v>
      </c>
      <c r="BR56" s="80"/>
    </row>
    <row r="57" spans="3:70">
      <c r="C57" s="45">
        <v>24</v>
      </c>
      <c r="D57" s="220">
        <v>2076</v>
      </c>
      <c r="E57" s="220">
        <v>322</v>
      </c>
      <c r="F57" s="220">
        <v>352</v>
      </c>
      <c r="G57" s="220">
        <v>329</v>
      </c>
      <c r="H57" s="220">
        <v>8</v>
      </c>
      <c r="I57" s="220">
        <v>66</v>
      </c>
      <c r="J57" s="220">
        <v>134</v>
      </c>
      <c r="K57" s="220">
        <v>585</v>
      </c>
      <c r="L57" s="220">
        <v>9</v>
      </c>
      <c r="M57" s="220">
        <v>0</v>
      </c>
      <c r="Q57" s="45">
        <v>24</v>
      </c>
      <c r="R57" s="220">
        <v>2081</v>
      </c>
      <c r="S57" s="220">
        <v>323</v>
      </c>
      <c r="T57" s="220">
        <v>354</v>
      </c>
      <c r="U57" s="220">
        <v>330</v>
      </c>
      <c r="V57" s="220">
        <v>8</v>
      </c>
      <c r="W57" s="220">
        <v>66</v>
      </c>
      <c r="X57" s="220">
        <v>134</v>
      </c>
      <c r="Y57" s="220">
        <v>572</v>
      </c>
      <c r="Z57" s="220">
        <v>9</v>
      </c>
      <c r="AA57" s="220">
        <v>0</v>
      </c>
      <c r="AE57" s="45">
        <v>24</v>
      </c>
      <c r="AF57" s="220">
        <v>2114</v>
      </c>
      <c r="AG57" s="220">
        <v>331</v>
      </c>
      <c r="AH57" s="220">
        <v>351</v>
      </c>
      <c r="AI57" s="220">
        <v>334</v>
      </c>
      <c r="AJ57" s="220">
        <v>8</v>
      </c>
      <c r="AK57" s="220">
        <v>69</v>
      </c>
      <c r="AL57" s="220">
        <v>125</v>
      </c>
      <c r="AM57" s="220">
        <v>625</v>
      </c>
      <c r="AN57" s="220">
        <v>9</v>
      </c>
      <c r="AO57" s="220">
        <v>0</v>
      </c>
      <c r="AP57" s="80"/>
      <c r="AQ57" s="70"/>
      <c r="AS57" s="45">
        <v>24</v>
      </c>
      <c r="AT57" s="220">
        <v>2112</v>
      </c>
      <c r="AU57" s="220">
        <v>331</v>
      </c>
      <c r="AV57" s="220">
        <v>345</v>
      </c>
      <c r="AW57" s="220">
        <v>337</v>
      </c>
      <c r="AX57" s="220">
        <v>8</v>
      </c>
      <c r="AY57" s="220">
        <v>69</v>
      </c>
      <c r="AZ57" s="220">
        <v>125</v>
      </c>
      <c r="BA57" s="220">
        <v>637</v>
      </c>
      <c r="BB57" s="220">
        <v>9</v>
      </c>
      <c r="BC57" s="220">
        <v>0</v>
      </c>
      <c r="BD57" s="80"/>
      <c r="BE57" s="70"/>
      <c r="BG57" s="45">
        <v>24</v>
      </c>
      <c r="BH57" s="221">
        <v>2137</v>
      </c>
      <c r="BI57" s="221">
        <v>323</v>
      </c>
      <c r="BJ57" s="221">
        <v>354</v>
      </c>
      <c r="BK57" s="221">
        <v>329</v>
      </c>
      <c r="BL57" s="221">
        <v>8</v>
      </c>
      <c r="BM57" s="221">
        <v>67</v>
      </c>
      <c r="BN57" s="221">
        <v>131</v>
      </c>
      <c r="BO57" s="221">
        <v>589</v>
      </c>
      <c r="BP57" s="221">
        <v>9</v>
      </c>
      <c r="BQ57" s="221">
        <v>0</v>
      </c>
      <c r="BR57" s="80"/>
    </row>
    <row r="58" spans="3:70">
      <c r="C58" s="45">
        <v>25</v>
      </c>
      <c r="D58" s="220">
        <v>2067</v>
      </c>
      <c r="E58" s="220">
        <v>320</v>
      </c>
      <c r="F58" s="220">
        <v>350</v>
      </c>
      <c r="G58" s="220">
        <v>329</v>
      </c>
      <c r="H58" s="220">
        <v>8</v>
      </c>
      <c r="I58" s="220">
        <v>66</v>
      </c>
      <c r="J58" s="220">
        <v>133</v>
      </c>
      <c r="K58" s="220">
        <v>584</v>
      </c>
      <c r="L58" s="220">
        <v>9</v>
      </c>
      <c r="M58" s="220">
        <v>0</v>
      </c>
      <c r="Q58" s="45">
        <v>25</v>
      </c>
      <c r="R58" s="220">
        <v>2071</v>
      </c>
      <c r="S58" s="220">
        <v>321</v>
      </c>
      <c r="T58" s="220">
        <v>353</v>
      </c>
      <c r="U58" s="220">
        <v>329</v>
      </c>
      <c r="V58" s="220">
        <v>8</v>
      </c>
      <c r="W58" s="220">
        <v>66</v>
      </c>
      <c r="X58" s="220">
        <v>133</v>
      </c>
      <c r="Y58" s="220">
        <v>572</v>
      </c>
      <c r="Z58" s="220">
        <v>9</v>
      </c>
      <c r="AA58" s="220">
        <v>0</v>
      </c>
      <c r="AE58" s="45">
        <v>25</v>
      </c>
      <c r="AF58" s="220">
        <v>2104</v>
      </c>
      <c r="AG58" s="220">
        <v>329</v>
      </c>
      <c r="AH58" s="220">
        <v>349</v>
      </c>
      <c r="AI58" s="220">
        <v>333</v>
      </c>
      <c r="AJ58" s="220">
        <v>8</v>
      </c>
      <c r="AK58" s="220">
        <v>68</v>
      </c>
      <c r="AL58" s="220">
        <v>125</v>
      </c>
      <c r="AM58" s="220">
        <v>624</v>
      </c>
      <c r="AN58" s="220">
        <v>9</v>
      </c>
      <c r="AO58" s="220">
        <v>0</v>
      </c>
      <c r="AP58" s="80"/>
      <c r="AQ58" s="70"/>
      <c r="AS58" s="45">
        <v>25</v>
      </c>
      <c r="AT58" s="220">
        <v>2102</v>
      </c>
      <c r="AU58" s="220">
        <v>329</v>
      </c>
      <c r="AV58" s="220">
        <v>344</v>
      </c>
      <c r="AW58" s="220">
        <v>336</v>
      </c>
      <c r="AX58" s="220">
        <v>8</v>
      </c>
      <c r="AY58" s="220">
        <v>69</v>
      </c>
      <c r="AZ58" s="220">
        <v>125</v>
      </c>
      <c r="BA58" s="220">
        <v>635</v>
      </c>
      <c r="BB58" s="220">
        <v>9</v>
      </c>
      <c r="BC58" s="220">
        <v>0</v>
      </c>
      <c r="BD58" s="80"/>
      <c r="BE58" s="70"/>
      <c r="BG58" s="45">
        <v>25</v>
      </c>
      <c r="BH58" s="221">
        <v>2127</v>
      </c>
      <c r="BI58" s="221">
        <v>321</v>
      </c>
      <c r="BJ58" s="221">
        <v>352</v>
      </c>
      <c r="BK58" s="221">
        <v>329</v>
      </c>
      <c r="BL58" s="221">
        <v>8</v>
      </c>
      <c r="BM58" s="221">
        <v>67</v>
      </c>
      <c r="BN58" s="221">
        <v>130</v>
      </c>
      <c r="BO58" s="221">
        <v>588</v>
      </c>
      <c r="BP58" s="221">
        <v>9</v>
      </c>
      <c r="BQ58" s="221">
        <v>0</v>
      </c>
      <c r="BR58" s="80"/>
    </row>
    <row r="59" spans="3:70">
      <c r="C59" s="45">
        <v>26</v>
      </c>
      <c r="D59" s="220">
        <v>2056</v>
      </c>
      <c r="E59" s="220">
        <v>319</v>
      </c>
      <c r="F59" s="220">
        <v>349</v>
      </c>
      <c r="G59" s="220">
        <v>328</v>
      </c>
      <c r="H59" s="220">
        <v>8</v>
      </c>
      <c r="I59" s="220">
        <v>66</v>
      </c>
      <c r="J59" s="220">
        <v>133</v>
      </c>
      <c r="K59" s="220">
        <v>583</v>
      </c>
      <c r="L59" s="220">
        <v>9</v>
      </c>
      <c r="M59" s="220">
        <v>0</v>
      </c>
      <c r="Q59" s="45">
        <v>26</v>
      </c>
      <c r="R59" s="220">
        <v>2061</v>
      </c>
      <c r="S59" s="220">
        <v>320</v>
      </c>
      <c r="T59" s="220">
        <v>352</v>
      </c>
      <c r="U59" s="220">
        <v>328</v>
      </c>
      <c r="V59" s="220">
        <v>8</v>
      </c>
      <c r="W59" s="220">
        <v>66</v>
      </c>
      <c r="X59" s="220">
        <v>133</v>
      </c>
      <c r="Y59" s="220">
        <v>571</v>
      </c>
      <c r="Z59" s="220">
        <v>9</v>
      </c>
      <c r="AA59" s="220">
        <v>0</v>
      </c>
      <c r="AE59" s="45">
        <v>26</v>
      </c>
      <c r="AF59" s="220">
        <v>2093</v>
      </c>
      <c r="AG59" s="220">
        <v>328</v>
      </c>
      <c r="AH59" s="220">
        <v>348</v>
      </c>
      <c r="AI59" s="220">
        <v>333</v>
      </c>
      <c r="AJ59" s="220">
        <v>8</v>
      </c>
      <c r="AK59" s="220">
        <v>68</v>
      </c>
      <c r="AL59" s="220">
        <v>124</v>
      </c>
      <c r="AM59" s="220">
        <v>623</v>
      </c>
      <c r="AN59" s="220">
        <v>9</v>
      </c>
      <c r="AO59" s="220">
        <v>0</v>
      </c>
      <c r="AP59" s="80"/>
      <c r="AQ59" s="70"/>
      <c r="AS59" s="45">
        <v>26</v>
      </c>
      <c r="AT59" s="220">
        <v>2091</v>
      </c>
      <c r="AU59" s="220">
        <v>328</v>
      </c>
      <c r="AV59" s="220">
        <v>343</v>
      </c>
      <c r="AW59" s="220">
        <v>335</v>
      </c>
      <c r="AX59" s="220">
        <v>8</v>
      </c>
      <c r="AY59" s="220">
        <v>68</v>
      </c>
      <c r="AZ59" s="220">
        <v>124</v>
      </c>
      <c r="BA59" s="220">
        <v>634</v>
      </c>
      <c r="BB59" s="220">
        <v>9</v>
      </c>
      <c r="BC59" s="220">
        <v>0</v>
      </c>
      <c r="BD59" s="80"/>
      <c r="BE59" s="70"/>
      <c r="BG59" s="45">
        <v>26</v>
      </c>
      <c r="BH59" s="221">
        <v>2116</v>
      </c>
      <c r="BI59" s="221">
        <v>320</v>
      </c>
      <c r="BJ59" s="221">
        <v>352</v>
      </c>
      <c r="BK59" s="221">
        <v>328</v>
      </c>
      <c r="BL59" s="221">
        <v>8</v>
      </c>
      <c r="BM59" s="221">
        <v>67</v>
      </c>
      <c r="BN59" s="221">
        <v>130</v>
      </c>
      <c r="BO59" s="221">
        <v>587</v>
      </c>
      <c r="BP59" s="221">
        <v>9</v>
      </c>
      <c r="BQ59" s="221">
        <v>0</v>
      </c>
      <c r="BR59" s="80"/>
    </row>
    <row r="60" spans="3:70">
      <c r="C60" s="45">
        <v>27</v>
      </c>
      <c r="D60" s="220">
        <v>2046</v>
      </c>
      <c r="E60" s="220">
        <v>318</v>
      </c>
      <c r="F60" s="220">
        <v>348</v>
      </c>
      <c r="G60" s="220">
        <v>327</v>
      </c>
      <c r="H60" s="220">
        <v>8</v>
      </c>
      <c r="I60" s="220">
        <v>66</v>
      </c>
      <c r="J60" s="220">
        <v>133</v>
      </c>
      <c r="K60" s="220">
        <v>582</v>
      </c>
      <c r="L60" s="220">
        <v>9</v>
      </c>
      <c r="M60" s="220">
        <v>0</v>
      </c>
      <c r="Q60" s="45">
        <v>27</v>
      </c>
      <c r="R60" s="220">
        <v>2050</v>
      </c>
      <c r="S60" s="220">
        <v>319</v>
      </c>
      <c r="T60" s="220">
        <v>350</v>
      </c>
      <c r="U60" s="220">
        <v>327</v>
      </c>
      <c r="V60" s="220">
        <v>8</v>
      </c>
      <c r="W60" s="220">
        <v>66</v>
      </c>
      <c r="X60" s="220">
        <v>133</v>
      </c>
      <c r="Y60" s="220">
        <v>570</v>
      </c>
      <c r="Z60" s="220">
        <v>9</v>
      </c>
      <c r="AA60" s="220">
        <v>0</v>
      </c>
      <c r="AE60" s="45">
        <v>27</v>
      </c>
      <c r="AF60" s="220">
        <v>2083</v>
      </c>
      <c r="AG60" s="220">
        <v>327</v>
      </c>
      <c r="AH60" s="220">
        <v>346</v>
      </c>
      <c r="AI60" s="220">
        <v>332</v>
      </c>
      <c r="AJ60" s="220">
        <v>8</v>
      </c>
      <c r="AK60" s="220">
        <v>68</v>
      </c>
      <c r="AL60" s="220">
        <v>124</v>
      </c>
      <c r="AM60" s="220">
        <v>621</v>
      </c>
      <c r="AN60" s="220">
        <v>9</v>
      </c>
      <c r="AO60" s="220">
        <v>0</v>
      </c>
      <c r="AP60" s="80"/>
      <c r="AQ60" s="70"/>
      <c r="AS60" s="45">
        <v>27</v>
      </c>
      <c r="AT60" s="220">
        <v>2081</v>
      </c>
      <c r="AU60" s="220">
        <v>326</v>
      </c>
      <c r="AV60" s="220">
        <v>341</v>
      </c>
      <c r="AW60" s="220">
        <v>334</v>
      </c>
      <c r="AX60" s="220">
        <v>8</v>
      </c>
      <c r="AY60" s="220">
        <v>68</v>
      </c>
      <c r="AZ60" s="220">
        <v>124</v>
      </c>
      <c r="BA60" s="220">
        <v>633</v>
      </c>
      <c r="BB60" s="220">
        <v>9</v>
      </c>
      <c r="BC60" s="220">
        <v>0</v>
      </c>
      <c r="BD60" s="80"/>
      <c r="BE60" s="70"/>
      <c r="BG60" s="45">
        <v>27</v>
      </c>
      <c r="BH60" s="221">
        <v>2105</v>
      </c>
      <c r="BI60" s="221">
        <v>319</v>
      </c>
      <c r="BJ60" s="221">
        <v>351</v>
      </c>
      <c r="BK60" s="221">
        <v>327</v>
      </c>
      <c r="BL60" s="221">
        <v>8</v>
      </c>
      <c r="BM60" s="221">
        <v>67</v>
      </c>
      <c r="BN60" s="221">
        <v>130</v>
      </c>
      <c r="BO60" s="221">
        <v>586</v>
      </c>
      <c r="BP60" s="221">
        <v>9</v>
      </c>
      <c r="BQ60" s="221">
        <v>0</v>
      </c>
      <c r="BR60" s="80"/>
    </row>
    <row r="61" spans="3:70">
      <c r="C61" s="45">
        <v>28</v>
      </c>
      <c r="D61" s="220">
        <v>2036</v>
      </c>
      <c r="E61" s="220">
        <v>316</v>
      </c>
      <c r="F61" s="220">
        <v>346</v>
      </c>
      <c r="G61" s="220">
        <v>326</v>
      </c>
      <c r="H61" s="220">
        <v>8</v>
      </c>
      <c r="I61" s="220">
        <v>66</v>
      </c>
      <c r="J61" s="220">
        <v>132</v>
      </c>
      <c r="K61" s="220">
        <v>581</v>
      </c>
      <c r="L61" s="220">
        <v>9</v>
      </c>
      <c r="M61" s="220">
        <v>0</v>
      </c>
      <c r="Q61" s="45">
        <v>28</v>
      </c>
      <c r="R61" s="220">
        <v>2040</v>
      </c>
      <c r="S61" s="220">
        <v>317</v>
      </c>
      <c r="T61" s="220">
        <v>349</v>
      </c>
      <c r="U61" s="220">
        <v>326</v>
      </c>
      <c r="V61" s="220">
        <v>8</v>
      </c>
      <c r="W61" s="220">
        <v>66</v>
      </c>
      <c r="X61" s="220">
        <v>132</v>
      </c>
      <c r="Y61" s="220">
        <v>569</v>
      </c>
      <c r="Z61" s="220">
        <v>9</v>
      </c>
      <c r="AA61" s="220">
        <v>0</v>
      </c>
      <c r="AE61" s="45">
        <v>28</v>
      </c>
      <c r="AF61" s="220">
        <v>2073</v>
      </c>
      <c r="AG61" s="220">
        <v>325</v>
      </c>
      <c r="AH61" s="220">
        <v>345</v>
      </c>
      <c r="AI61" s="220">
        <v>331</v>
      </c>
      <c r="AJ61" s="220">
        <v>8</v>
      </c>
      <c r="AK61" s="220">
        <v>68</v>
      </c>
      <c r="AL61" s="220">
        <v>124</v>
      </c>
      <c r="AM61" s="220">
        <v>620</v>
      </c>
      <c r="AN61" s="220">
        <v>9</v>
      </c>
      <c r="AO61" s="220">
        <v>0</v>
      </c>
      <c r="AP61" s="80"/>
      <c r="AQ61" s="70"/>
      <c r="AS61" s="45">
        <v>28</v>
      </c>
      <c r="AT61" s="220">
        <v>2072</v>
      </c>
      <c r="AU61" s="220">
        <v>324</v>
      </c>
      <c r="AV61" s="220">
        <v>340</v>
      </c>
      <c r="AW61" s="220">
        <v>333</v>
      </c>
      <c r="AX61" s="220">
        <v>8</v>
      </c>
      <c r="AY61" s="220">
        <v>68</v>
      </c>
      <c r="AZ61" s="220">
        <v>124</v>
      </c>
      <c r="BA61" s="220">
        <v>632</v>
      </c>
      <c r="BB61" s="220">
        <v>9</v>
      </c>
      <c r="BC61" s="220">
        <v>0</v>
      </c>
      <c r="BD61" s="80"/>
      <c r="BE61" s="70"/>
      <c r="BG61" s="45">
        <v>28</v>
      </c>
      <c r="BH61" s="221">
        <v>2095</v>
      </c>
      <c r="BI61" s="221">
        <v>317</v>
      </c>
      <c r="BJ61" s="221">
        <v>349</v>
      </c>
      <c r="BK61" s="221">
        <v>326</v>
      </c>
      <c r="BL61" s="221">
        <v>8</v>
      </c>
      <c r="BM61" s="221">
        <v>67</v>
      </c>
      <c r="BN61" s="221">
        <v>129</v>
      </c>
      <c r="BO61" s="221">
        <v>585</v>
      </c>
      <c r="BP61" s="221">
        <v>9</v>
      </c>
      <c r="BQ61" s="221">
        <v>0</v>
      </c>
      <c r="BR61" s="80"/>
    </row>
    <row r="62" spans="3:70">
      <c r="C62" s="45">
        <v>29</v>
      </c>
      <c r="D62" s="220">
        <v>2028</v>
      </c>
      <c r="E62" s="220">
        <v>314</v>
      </c>
      <c r="F62" s="220">
        <v>344</v>
      </c>
      <c r="G62" s="220">
        <v>325</v>
      </c>
      <c r="H62" s="220">
        <v>8</v>
      </c>
      <c r="I62" s="220">
        <v>65</v>
      </c>
      <c r="J62" s="220">
        <v>132</v>
      </c>
      <c r="K62" s="220">
        <v>580</v>
      </c>
      <c r="L62" s="220">
        <v>9</v>
      </c>
      <c r="M62" s="220">
        <v>0</v>
      </c>
      <c r="Q62" s="45">
        <v>29</v>
      </c>
      <c r="R62" s="220">
        <v>2032</v>
      </c>
      <c r="S62" s="220">
        <v>315</v>
      </c>
      <c r="T62" s="220">
        <v>347</v>
      </c>
      <c r="U62" s="220">
        <v>325</v>
      </c>
      <c r="V62" s="220">
        <v>8</v>
      </c>
      <c r="W62" s="220">
        <v>66</v>
      </c>
      <c r="X62" s="220">
        <v>132</v>
      </c>
      <c r="Y62" s="220">
        <v>568</v>
      </c>
      <c r="Z62" s="220">
        <v>9</v>
      </c>
      <c r="AA62" s="220">
        <v>0</v>
      </c>
      <c r="AE62" s="45">
        <v>29</v>
      </c>
      <c r="AF62" s="220">
        <v>2064</v>
      </c>
      <c r="AG62" s="220">
        <v>323</v>
      </c>
      <c r="AH62" s="220">
        <v>343</v>
      </c>
      <c r="AI62" s="220">
        <v>330</v>
      </c>
      <c r="AJ62" s="220">
        <v>8</v>
      </c>
      <c r="AK62" s="220">
        <v>68</v>
      </c>
      <c r="AL62" s="220">
        <v>123</v>
      </c>
      <c r="AM62" s="220">
        <v>619</v>
      </c>
      <c r="AN62" s="220">
        <v>9</v>
      </c>
      <c r="AO62" s="220">
        <v>0</v>
      </c>
      <c r="AP62" s="80"/>
      <c r="AQ62" s="70"/>
      <c r="AS62" s="45">
        <v>29</v>
      </c>
      <c r="AT62" s="220">
        <v>2063</v>
      </c>
      <c r="AU62" s="220">
        <v>323</v>
      </c>
      <c r="AV62" s="220">
        <v>338</v>
      </c>
      <c r="AW62" s="220">
        <v>332</v>
      </c>
      <c r="AX62" s="220">
        <v>8</v>
      </c>
      <c r="AY62" s="220">
        <v>68</v>
      </c>
      <c r="AZ62" s="220">
        <v>123</v>
      </c>
      <c r="BA62" s="220">
        <v>631</v>
      </c>
      <c r="BB62" s="220">
        <v>9</v>
      </c>
      <c r="BC62" s="220">
        <v>0</v>
      </c>
      <c r="BD62" s="80"/>
      <c r="BE62" s="70"/>
      <c r="BG62" s="45">
        <v>29</v>
      </c>
      <c r="BH62" s="221">
        <v>2086</v>
      </c>
      <c r="BI62" s="221">
        <v>315</v>
      </c>
      <c r="BJ62" s="221">
        <v>347</v>
      </c>
      <c r="BK62" s="221">
        <v>325</v>
      </c>
      <c r="BL62" s="221">
        <v>8</v>
      </c>
      <c r="BM62" s="221">
        <v>67</v>
      </c>
      <c r="BN62" s="221">
        <v>129</v>
      </c>
      <c r="BO62" s="221">
        <v>584</v>
      </c>
      <c r="BP62" s="221">
        <v>9</v>
      </c>
      <c r="BQ62" s="221">
        <v>0</v>
      </c>
      <c r="BR62" s="80"/>
    </row>
    <row r="63" spans="3:70">
      <c r="C63" s="45">
        <v>30</v>
      </c>
      <c r="D63" s="220">
        <v>2019</v>
      </c>
      <c r="E63" s="220">
        <v>313</v>
      </c>
      <c r="F63" s="220">
        <v>343</v>
      </c>
      <c r="G63" s="220">
        <v>324</v>
      </c>
      <c r="H63" s="220">
        <v>8</v>
      </c>
      <c r="I63" s="220">
        <v>65</v>
      </c>
      <c r="J63" s="220">
        <v>132</v>
      </c>
      <c r="K63" s="220">
        <v>579</v>
      </c>
      <c r="L63" s="220">
        <v>9</v>
      </c>
      <c r="M63" s="220">
        <v>0</v>
      </c>
      <c r="Q63" s="45">
        <v>30</v>
      </c>
      <c r="R63" s="220">
        <v>2023</v>
      </c>
      <c r="S63" s="220">
        <v>314</v>
      </c>
      <c r="T63" s="220">
        <v>346</v>
      </c>
      <c r="U63" s="220">
        <v>324</v>
      </c>
      <c r="V63" s="220">
        <v>8</v>
      </c>
      <c r="W63" s="220">
        <v>66</v>
      </c>
      <c r="X63" s="220">
        <v>131</v>
      </c>
      <c r="Y63" s="220">
        <v>567</v>
      </c>
      <c r="Z63" s="220">
        <v>9</v>
      </c>
      <c r="AA63" s="220">
        <v>0</v>
      </c>
      <c r="AE63" s="45">
        <v>30</v>
      </c>
      <c r="AF63" s="220">
        <v>2056</v>
      </c>
      <c r="AG63" s="220">
        <v>321</v>
      </c>
      <c r="AH63" s="220">
        <v>342</v>
      </c>
      <c r="AI63" s="220">
        <v>329</v>
      </c>
      <c r="AJ63" s="220">
        <v>8</v>
      </c>
      <c r="AK63" s="220">
        <v>68</v>
      </c>
      <c r="AL63" s="220">
        <v>123</v>
      </c>
      <c r="AM63" s="220">
        <v>618</v>
      </c>
      <c r="AN63" s="220">
        <v>9</v>
      </c>
      <c r="AO63" s="220">
        <v>0</v>
      </c>
      <c r="AP63" s="80"/>
      <c r="AQ63" s="70"/>
      <c r="AS63" s="45">
        <v>30</v>
      </c>
      <c r="AT63" s="220">
        <v>2054</v>
      </c>
      <c r="AU63" s="220">
        <v>321</v>
      </c>
      <c r="AV63" s="220">
        <v>336</v>
      </c>
      <c r="AW63" s="220">
        <v>331</v>
      </c>
      <c r="AX63" s="220">
        <v>8</v>
      </c>
      <c r="AY63" s="220">
        <v>68</v>
      </c>
      <c r="AZ63" s="220">
        <v>123</v>
      </c>
      <c r="BA63" s="220">
        <v>629</v>
      </c>
      <c r="BB63" s="220">
        <v>9</v>
      </c>
      <c r="BC63" s="220">
        <v>0</v>
      </c>
      <c r="BD63" s="80"/>
      <c r="BE63" s="70"/>
      <c r="BG63" s="45">
        <v>30</v>
      </c>
      <c r="BH63" s="221">
        <v>2077</v>
      </c>
      <c r="BI63" s="221">
        <v>314</v>
      </c>
      <c r="BJ63" s="221">
        <v>345</v>
      </c>
      <c r="BK63" s="221">
        <v>324</v>
      </c>
      <c r="BL63" s="221">
        <v>8</v>
      </c>
      <c r="BM63" s="221">
        <v>67</v>
      </c>
      <c r="BN63" s="221">
        <v>128</v>
      </c>
      <c r="BO63" s="221">
        <v>583</v>
      </c>
      <c r="BP63" s="221">
        <v>9</v>
      </c>
      <c r="BQ63" s="221">
        <v>0</v>
      </c>
      <c r="BR63" s="80"/>
    </row>
    <row r="64" spans="3:70">
      <c r="C64" s="45">
        <v>31</v>
      </c>
      <c r="D64" s="220">
        <v>2010</v>
      </c>
      <c r="E64" s="220">
        <v>311</v>
      </c>
      <c r="F64" s="220">
        <v>341</v>
      </c>
      <c r="G64" s="220">
        <v>323</v>
      </c>
      <c r="H64" s="220">
        <v>8</v>
      </c>
      <c r="I64" s="220">
        <v>65</v>
      </c>
      <c r="J64" s="220">
        <v>131</v>
      </c>
      <c r="K64" s="220">
        <v>578</v>
      </c>
      <c r="L64" s="220">
        <v>9</v>
      </c>
      <c r="M64" s="220">
        <v>0</v>
      </c>
      <c r="Q64" s="45">
        <v>31</v>
      </c>
      <c r="R64" s="220">
        <v>2015</v>
      </c>
      <c r="S64" s="220">
        <v>312</v>
      </c>
      <c r="T64" s="220">
        <v>344</v>
      </c>
      <c r="U64" s="220">
        <v>323</v>
      </c>
      <c r="V64" s="220">
        <v>8</v>
      </c>
      <c r="W64" s="220">
        <v>66</v>
      </c>
      <c r="X64" s="220">
        <v>131</v>
      </c>
      <c r="Y64" s="220">
        <v>566</v>
      </c>
      <c r="Z64" s="220">
        <v>9</v>
      </c>
      <c r="AA64" s="220">
        <v>0</v>
      </c>
      <c r="AE64" s="45">
        <v>31</v>
      </c>
      <c r="AF64" s="220">
        <v>2047</v>
      </c>
      <c r="AG64" s="220">
        <v>320</v>
      </c>
      <c r="AH64" s="220">
        <v>340</v>
      </c>
      <c r="AI64" s="220">
        <v>328</v>
      </c>
      <c r="AJ64" s="220">
        <v>8</v>
      </c>
      <c r="AK64" s="220">
        <v>68</v>
      </c>
      <c r="AL64" s="220">
        <v>122</v>
      </c>
      <c r="AM64" s="220">
        <v>617</v>
      </c>
      <c r="AN64" s="220">
        <v>9</v>
      </c>
      <c r="AO64" s="220">
        <v>0</v>
      </c>
      <c r="AP64" s="80"/>
      <c r="AQ64" s="70"/>
      <c r="AS64" s="45">
        <v>31</v>
      </c>
      <c r="AT64" s="220">
        <v>2045</v>
      </c>
      <c r="AU64" s="220">
        <v>319</v>
      </c>
      <c r="AV64" s="220">
        <v>335</v>
      </c>
      <c r="AW64" s="220">
        <v>330</v>
      </c>
      <c r="AX64" s="220">
        <v>8</v>
      </c>
      <c r="AY64" s="220">
        <v>68</v>
      </c>
      <c r="AZ64" s="220">
        <v>122</v>
      </c>
      <c r="BA64" s="220">
        <v>628</v>
      </c>
      <c r="BB64" s="220">
        <v>9</v>
      </c>
      <c r="BC64" s="220">
        <v>0</v>
      </c>
      <c r="BD64" s="80"/>
      <c r="BE64" s="70"/>
      <c r="BG64" s="45">
        <v>31</v>
      </c>
      <c r="BH64" s="221">
        <v>2069</v>
      </c>
      <c r="BI64" s="221">
        <v>312</v>
      </c>
      <c r="BJ64" s="221">
        <v>343</v>
      </c>
      <c r="BK64" s="221">
        <v>323</v>
      </c>
      <c r="BL64" s="221">
        <v>8</v>
      </c>
      <c r="BM64" s="221">
        <v>67</v>
      </c>
      <c r="BN64" s="221">
        <v>128</v>
      </c>
      <c r="BO64" s="221">
        <v>582</v>
      </c>
      <c r="BP64" s="221">
        <v>9</v>
      </c>
      <c r="BQ64" s="221">
        <v>0</v>
      </c>
      <c r="BR64" s="80"/>
    </row>
    <row r="65" spans="3:70">
      <c r="C65" s="45">
        <v>32</v>
      </c>
      <c r="D65" s="220">
        <v>2001</v>
      </c>
      <c r="E65" s="220">
        <v>310</v>
      </c>
      <c r="F65" s="220">
        <v>339</v>
      </c>
      <c r="G65" s="220">
        <v>322</v>
      </c>
      <c r="H65" s="220">
        <v>8</v>
      </c>
      <c r="I65" s="220">
        <v>65</v>
      </c>
      <c r="J65" s="220">
        <v>131</v>
      </c>
      <c r="K65" s="220">
        <v>577</v>
      </c>
      <c r="L65" s="220">
        <v>9</v>
      </c>
      <c r="M65" s="220">
        <v>0</v>
      </c>
      <c r="Q65" s="45">
        <v>32</v>
      </c>
      <c r="R65" s="220">
        <v>2006</v>
      </c>
      <c r="S65" s="220">
        <v>311</v>
      </c>
      <c r="T65" s="220">
        <v>342</v>
      </c>
      <c r="U65" s="220">
        <v>322</v>
      </c>
      <c r="V65" s="220">
        <v>8</v>
      </c>
      <c r="W65" s="220">
        <v>66</v>
      </c>
      <c r="X65" s="220">
        <v>131</v>
      </c>
      <c r="Y65" s="220">
        <v>566</v>
      </c>
      <c r="Z65" s="220">
        <v>9</v>
      </c>
      <c r="AA65" s="220">
        <v>0</v>
      </c>
      <c r="AE65" s="45">
        <v>32</v>
      </c>
      <c r="AF65" s="220">
        <v>2038</v>
      </c>
      <c r="AG65" s="220">
        <v>318</v>
      </c>
      <c r="AH65" s="220">
        <v>338</v>
      </c>
      <c r="AI65" s="220">
        <v>327</v>
      </c>
      <c r="AJ65" s="220">
        <v>8</v>
      </c>
      <c r="AK65" s="220">
        <v>68</v>
      </c>
      <c r="AL65" s="220">
        <v>122</v>
      </c>
      <c r="AM65" s="220">
        <v>616</v>
      </c>
      <c r="AN65" s="220">
        <v>9</v>
      </c>
      <c r="AO65" s="220">
        <v>0</v>
      </c>
      <c r="AP65" s="80"/>
      <c r="AQ65" s="70"/>
      <c r="AS65" s="45">
        <v>32</v>
      </c>
      <c r="AT65" s="220">
        <v>2036</v>
      </c>
      <c r="AU65" s="220">
        <v>318</v>
      </c>
      <c r="AV65" s="220">
        <v>333</v>
      </c>
      <c r="AW65" s="220">
        <v>329</v>
      </c>
      <c r="AX65" s="220">
        <v>8</v>
      </c>
      <c r="AY65" s="220">
        <v>68</v>
      </c>
      <c r="AZ65" s="220">
        <v>122</v>
      </c>
      <c r="BA65" s="220">
        <v>627</v>
      </c>
      <c r="BB65" s="220">
        <v>9</v>
      </c>
      <c r="BC65" s="220">
        <v>0</v>
      </c>
      <c r="BD65" s="80"/>
      <c r="BE65" s="70"/>
      <c r="BG65" s="45">
        <v>32</v>
      </c>
      <c r="BH65" s="221">
        <v>2060</v>
      </c>
      <c r="BI65" s="221">
        <v>311</v>
      </c>
      <c r="BJ65" s="221">
        <v>341</v>
      </c>
      <c r="BK65" s="221">
        <v>322</v>
      </c>
      <c r="BL65" s="221">
        <v>8</v>
      </c>
      <c r="BM65" s="221">
        <v>67</v>
      </c>
      <c r="BN65" s="221">
        <v>128</v>
      </c>
      <c r="BO65" s="221">
        <v>581</v>
      </c>
      <c r="BP65" s="221">
        <v>9</v>
      </c>
      <c r="BQ65" s="221">
        <v>0</v>
      </c>
      <c r="BR65" s="80"/>
    </row>
    <row r="66" spans="3:70">
      <c r="C66" s="45">
        <v>33</v>
      </c>
      <c r="D66" s="220">
        <v>1994</v>
      </c>
      <c r="E66" s="220">
        <v>307</v>
      </c>
      <c r="F66" s="220">
        <v>337</v>
      </c>
      <c r="G66" s="220">
        <v>321</v>
      </c>
      <c r="H66" s="220">
        <v>8</v>
      </c>
      <c r="I66" s="220">
        <v>65</v>
      </c>
      <c r="J66" s="220">
        <v>130</v>
      </c>
      <c r="K66" s="220">
        <v>576</v>
      </c>
      <c r="L66" s="220">
        <v>9</v>
      </c>
      <c r="M66" s="220">
        <v>0</v>
      </c>
      <c r="Q66" s="45">
        <v>33</v>
      </c>
      <c r="R66" s="220">
        <v>1999</v>
      </c>
      <c r="S66" s="220">
        <v>308</v>
      </c>
      <c r="T66" s="220">
        <v>340</v>
      </c>
      <c r="U66" s="220">
        <v>321</v>
      </c>
      <c r="V66" s="220">
        <v>8</v>
      </c>
      <c r="W66" s="220">
        <v>66</v>
      </c>
      <c r="X66" s="220">
        <v>130</v>
      </c>
      <c r="Y66" s="220">
        <v>565</v>
      </c>
      <c r="Z66" s="220">
        <v>9</v>
      </c>
      <c r="AA66" s="220">
        <v>0</v>
      </c>
      <c r="AE66" s="45">
        <v>33</v>
      </c>
      <c r="AF66" s="220">
        <v>2031</v>
      </c>
      <c r="AG66" s="220">
        <v>315</v>
      </c>
      <c r="AH66" s="220">
        <v>336</v>
      </c>
      <c r="AI66" s="220">
        <v>326</v>
      </c>
      <c r="AJ66" s="220">
        <v>8</v>
      </c>
      <c r="AK66" s="220">
        <v>68</v>
      </c>
      <c r="AL66" s="220">
        <v>122</v>
      </c>
      <c r="AM66" s="220">
        <v>615</v>
      </c>
      <c r="AN66" s="220">
        <v>9</v>
      </c>
      <c r="AO66" s="220">
        <v>0</v>
      </c>
      <c r="AP66" s="80"/>
      <c r="AQ66" s="70"/>
      <c r="AS66" s="45">
        <v>33</v>
      </c>
      <c r="AT66" s="220">
        <v>2030</v>
      </c>
      <c r="AU66" s="220">
        <v>314</v>
      </c>
      <c r="AV66" s="220">
        <v>331</v>
      </c>
      <c r="AW66" s="220">
        <v>328</v>
      </c>
      <c r="AX66" s="220">
        <v>8</v>
      </c>
      <c r="AY66" s="220">
        <v>68</v>
      </c>
      <c r="AZ66" s="220">
        <v>122</v>
      </c>
      <c r="BA66" s="220">
        <v>626</v>
      </c>
      <c r="BB66" s="220">
        <v>9</v>
      </c>
      <c r="BC66" s="220">
        <v>0</v>
      </c>
      <c r="BD66" s="80"/>
      <c r="BE66" s="70"/>
      <c r="BG66" s="45">
        <v>33</v>
      </c>
      <c r="BH66" s="221">
        <v>2052</v>
      </c>
      <c r="BI66" s="221">
        <v>308</v>
      </c>
      <c r="BJ66" s="221">
        <v>339</v>
      </c>
      <c r="BK66" s="221">
        <v>321</v>
      </c>
      <c r="BL66" s="221">
        <v>8</v>
      </c>
      <c r="BM66" s="221">
        <v>67</v>
      </c>
      <c r="BN66" s="221">
        <v>127</v>
      </c>
      <c r="BO66" s="221">
        <v>580</v>
      </c>
      <c r="BP66" s="221">
        <v>9</v>
      </c>
      <c r="BQ66" s="221">
        <v>0</v>
      </c>
      <c r="BR66" s="80"/>
    </row>
    <row r="67" spans="3:70">
      <c r="C67" s="45">
        <v>34</v>
      </c>
      <c r="D67" s="220">
        <v>1986</v>
      </c>
      <c r="E67" s="220">
        <v>304</v>
      </c>
      <c r="F67" s="220">
        <v>336</v>
      </c>
      <c r="G67" s="220">
        <v>320</v>
      </c>
      <c r="H67" s="220">
        <v>8</v>
      </c>
      <c r="I67" s="220">
        <v>65</v>
      </c>
      <c r="J67" s="220">
        <v>130</v>
      </c>
      <c r="K67" s="220">
        <v>576</v>
      </c>
      <c r="L67" s="220">
        <v>9</v>
      </c>
      <c r="M67" s="220">
        <v>0</v>
      </c>
      <c r="Q67" s="45">
        <v>34</v>
      </c>
      <c r="R67" s="220">
        <v>1991</v>
      </c>
      <c r="S67" s="220">
        <v>305</v>
      </c>
      <c r="T67" s="220">
        <v>338</v>
      </c>
      <c r="U67" s="220">
        <v>321</v>
      </c>
      <c r="V67" s="220">
        <v>8</v>
      </c>
      <c r="W67" s="220">
        <v>65</v>
      </c>
      <c r="X67" s="220">
        <v>130</v>
      </c>
      <c r="Y67" s="220">
        <v>564</v>
      </c>
      <c r="Z67" s="220">
        <v>9</v>
      </c>
      <c r="AA67" s="220">
        <v>0</v>
      </c>
      <c r="AE67" s="45">
        <v>34</v>
      </c>
      <c r="AF67" s="220">
        <v>2022</v>
      </c>
      <c r="AG67" s="220">
        <v>313</v>
      </c>
      <c r="AH67" s="220">
        <v>335</v>
      </c>
      <c r="AI67" s="220">
        <v>325</v>
      </c>
      <c r="AJ67" s="220">
        <v>8</v>
      </c>
      <c r="AK67" s="220">
        <v>68</v>
      </c>
      <c r="AL67" s="220">
        <v>121</v>
      </c>
      <c r="AM67" s="220">
        <v>614</v>
      </c>
      <c r="AN67" s="220">
        <v>9</v>
      </c>
      <c r="AO67" s="220">
        <v>0</v>
      </c>
      <c r="AP67" s="80"/>
      <c r="AQ67" s="70"/>
      <c r="AS67" s="45">
        <v>34</v>
      </c>
      <c r="AT67" s="220">
        <v>2021</v>
      </c>
      <c r="AU67" s="220">
        <v>312</v>
      </c>
      <c r="AV67" s="220">
        <v>329</v>
      </c>
      <c r="AW67" s="220">
        <v>328</v>
      </c>
      <c r="AX67" s="220">
        <v>8</v>
      </c>
      <c r="AY67" s="220">
        <v>68</v>
      </c>
      <c r="AZ67" s="220">
        <v>121</v>
      </c>
      <c r="BA67" s="220">
        <v>625</v>
      </c>
      <c r="BB67" s="220">
        <v>9</v>
      </c>
      <c r="BC67" s="220">
        <v>0</v>
      </c>
      <c r="BD67" s="80"/>
      <c r="BE67" s="70"/>
      <c r="BG67" s="45">
        <v>34</v>
      </c>
      <c r="BH67" s="221">
        <v>2046</v>
      </c>
      <c r="BI67" s="221">
        <v>304</v>
      </c>
      <c r="BJ67" s="221">
        <v>337</v>
      </c>
      <c r="BK67" s="221">
        <v>320</v>
      </c>
      <c r="BL67" s="221">
        <v>8</v>
      </c>
      <c r="BM67" s="221">
        <v>67</v>
      </c>
      <c r="BN67" s="221">
        <v>127</v>
      </c>
      <c r="BO67" s="221">
        <v>579</v>
      </c>
      <c r="BP67" s="221">
        <v>9</v>
      </c>
      <c r="BQ67" s="221">
        <v>0</v>
      </c>
      <c r="BR67" s="80"/>
    </row>
    <row r="68" spans="3:70">
      <c r="C68" s="45">
        <v>35</v>
      </c>
      <c r="D68" s="220">
        <v>1977</v>
      </c>
      <c r="E68" s="220">
        <v>302</v>
      </c>
      <c r="F68" s="220">
        <v>334</v>
      </c>
      <c r="G68" s="220">
        <v>320</v>
      </c>
      <c r="H68" s="220">
        <v>8</v>
      </c>
      <c r="I68" s="220">
        <v>65</v>
      </c>
      <c r="J68" s="220">
        <v>130</v>
      </c>
      <c r="K68" s="220">
        <v>575</v>
      </c>
      <c r="L68" s="220">
        <v>9</v>
      </c>
      <c r="M68" s="220">
        <v>0</v>
      </c>
      <c r="Q68" s="45">
        <v>35</v>
      </c>
      <c r="R68" s="220">
        <v>1981</v>
      </c>
      <c r="S68" s="220">
        <v>303</v>
      </c>
      <c r="T68" s="220">
        <v>337</v>
      </c>
      <c r="U68" s="220">
        <v>320</v>
      </c>
      <c r="V68" s="220">
        <v>8</v>
      </c>
      <c r="W68" s="220">
        <v>65</v>
      </c>
      <c r="X68" s="220">
        <v>130</v>
      </c>
      <c r="Y68" s="220">
        <v>563</v>
      </c>
      <c r="Z68" s="220">
        <v>9</v>
      </c>
      <c r="AA68" s="220">
        <v>0</v>
      </c>
      <c r="AE68" s="45">
        <v>35</v>
      </c>
      <c r="AF68" s="220">
        <v>2013</v>
      </c>
      <c r="AG68" s="220">
        <v>311</v>
      </c>
      <c r="AH68" s="220">
        <v>333</v>
      </c>
      <c r="AI68" s="220">
        <v>324</v>
      </c>
      <c r="AJ68" s="220">
        <v>8</v>
      </c>
      <c r="AK68" s="220">
        <v>68</v>
      </c>
      <c r="AL68" s="220">
        <v>121</v>
      </c>
      <c r="AM68" s="220">
        <v>613</v>
      </c>
      <c r="AN68" s="220">
        <v>9</v>
      </c>
      <c r="AO68" s="220">
        <v>0</v>
      </c>
      <c r="AP68" s="80"/>
      <c r="AQ68" s="70"/>
      <c r="AS68" s="45">
        <v>35</v>
      </c>
      <c r="AT68" s="220">
        <v>2011</v>
      </c>
      <c r="AU68" s="220">
        <v>310</v>
      </c>
      <c r="AV68" s="220">
        <v>328</v>
      </c>
      <c r="AW68" s="220">
        <v>327</v>
      </c>
      <c r="AX68" s="220">
        <v>8</v>
      </c>
      <c r="AY68" s="220">
        <v>68</v>
      </c>
      <c r="AZ68" s="220">
        <v>121</v>
      </c>
      <c r="BA68" s="220">
        <v>624</v>
      </c>
      <c r="BB68" s="220">
        <v>9</v>
      </c>
      <c r="BC68" s="220">
        <v>0</v>
      </c>
      <c r="BD68" s="80"/>
      <c r="BE68" s="70"/>
      <c r="BG68" s="45">
        <v>35</v>
      </c>
      <c r="BH68" s="221">
        <v>2037</v>
      </c>
      <c r="BI68" s="221">
        <v>301</v>
      </c>
      <c r="BJ68" s="221">
        <v>335</v>
      </c>
      <c r="BK68" s="221">
        <v>320</v>
      </c>
      <c r="BL68" s="221">
        <v>8</v>
      </c>
      <c r="BM68" s="221">
        <v>67</v>
      </c>
      <c r="BN68" s="221">
        <v>127</v>
      </c>
      <c r="BO68" s="221">
        <v>578</v>
      </c>
      <c r="BP68" s="221">
        <v>9</v>
      </c>
      <c r="BQ68" s="221">
        <v>0</v>
      </c>
      <c r="BR68" s="80"/>
    </row>
    <row r="69" spans="3:70">
      <c r="C69" s="45">
        <v>36</v>
      </c>
      <c r="D69" s="220">
        <v>1969</v>
      </c>
      <c r="E69" s="220">
        <v>300</v>
      </c>
      <c r="F69" s="220">
        <v>332</v>
      </c>
      <c r="G69" s="220">
        <v>319</v>
      </c>
      <c r="H69" s="220">
        <v>8</v>
      </c>
      <c r="I69" s="220">
        <v>65</v>
      </c>
      <c r="J69" s="220">
        <v>129</v>
      </c>
      <c r="K69" s="220">
        <v>574</v>
      </c>
      <c r="L69" s="220">
        <v>9</v>
      </c>
      <c r="M69" s="220">
        <v>0</v>
      </c>
      <c r="Q69" s="45">
        <v>36</v>
      </c>
      <c r="R69" s="220">
        <v>1973</v>
      </c>
      <c r="S69" s="220">
        <v>301</v>
      </c>
      <c r="T69" s="220">
        <v>334</v>
      </c>
      <c r="U69" s="220">
        <v>319</v>
      </c>
      <c r="V69" s="220">
        <v>8</v>
      </c>
      <c r="W69" s="220">
        <v>65</v>
      </c>
      <c r="X69" s="220">
        <v>129</v>
      </c>
      <c r="Y69" s="220">
        <v>562</v>
      </c>
      <c r="Z69" s="220">
        <v>9</v>
      </c>
      <c r="AA69" s="220">
        <v>0</v>
      </c>
      <c r="AE69" s="45">
        <v>36</v>
      </c>
      <c r="AF69" s="220">
        <v>2005</v>
      </c>
      <c r="AG69" s="220">
        <v>308</v>
      </c>
      <c r="AH69" s="220">
        <v>330</v>
      </c>
      <c r="AI69" s="220">
        <v>324</v>
      </c>
      <c r="AJ69" s="220">
        <v>8</v>
      </c>
      <c r="AK69" s="220">
        <v>68</v>
      </c>
      <c r="AL69" s="220">
        <v>121</v>
      </c>
      <c r="AM69" s="220">
        <v>612</v>
      </c>
      <c r="AN69" s="220">
        <v>9</v>
      </c>
      <c r="AO69" s="220">
        <v>0</v>
      </c>
      <c r="AP69" s="80"/>
      <c r="AQ69" s="70"/>
      <c r="AS69" s="45">
        <v>36</v>
      </c>
      <c r="AT69" s="220">
        <v>2003</v>
      </c>
      <c r="AU69" s="220">
        <v>308</v>
      </c>
      <c r="AV69" s="220">
        <v>325</v>
      </c>
      <c r="AW69" s="220">
        <v>326</v>
      </c>
      <c r="AX69" s="220">
        <v>8</v>
      </c>
      <c r="AY69" s="220">
        <v>68</v>
      </c>
      <c r="AZ69" s="220">
        <v>121</v>
      </c>
      <c r="BA69" s="220">
        <v>623</v>
      </c>
      <c r="BB69" s="220">
        <v>9</v>
      </c>
      <c r="BC69" s="220">
        <v>0</v>
      </c>
      <c r="BD69" s="80"/>
      <c r="BE69" s="70"/>
      <c r="BG69" s="45">
        <v>36</v>
      </c>
      <c r="BH69" s="221">
        <v>2028</v>
      </c>
      <c r="BI69" s="221">
        <v>300</v>
      </c>
      <c r="BJ69" s="221">
        <v>332</v>
      </c>
      <c r="BK69" s="221">
        <v>319</v>
      </c>
      <c r="BL69" s="221">
        <v>8</v>
      </c>
      <c r="BM69" s="221">
        <v>67</v>
      </c>
      <c r="BN69" s="221">
        <v>126</v>
      </c>
      <c r="BO69" s="221">
        <v>577</v>
      </c>
      <c r="BP69" s="221">
        <v>9</v>
      </c>
      <c r="BQ69" s="221">
        <v>0</v>
      </c>
      <c r="BR69" s="80"/>
    </row>
    <row r="70" spans="3:70">
      <c r="C70" s="45">
        <v>37</v>
      </c>
      <c r="D70" s="220">
        <v>1961</v>
      </c>
      <c r="E70" s="220">
        <v>298</v>
      </c>
      <c r="F70" s="220">
        <v>329</v>
      </c>
      <c r="G70" s="220">
        <v>318</v>
      </c>
      <c r="H70" s="220">
        <v>8</v>
      </c>
      <c r="I70" s="220">
        <v>65</v>
      </c>
      <c r="J70" s="220">
        <v>129</v>
      </c>
      <c r="K70" s="220">
        <v>573</v>
      </c>
      <c r="L70" s="220">
        <v>9</v>
      </c>
      <c r="M70" s="220">
        <v>0</v>
      </c>
      <c r="Q70" s="45">
        <v>37</v>
      </c>
      <c r="R70" s="220">
        <v>1965</v>
      </c>
      <c r="S70" s="220">
        <v>299</v>
      </c>
      <c r="T70" s="220">
        <v>332</v>
      </c>
      <c r="U70" s="220">
        <v>319</v>
      </c>
      <c r="V70" s="220">
        <v>8</v>
      </c>
      <c r="W70" s="220">
        <v>65</v>
      </c>
      <c r="X70" s="220">
        <v>129</v>
      </c>
      <c r="Y70" s="220">
        <v>561</v>
      </c>
      <c r="Z70" s="220">
        <v>9</v>
      </c>
      <c r="AA70" s="220">
        <v>0</v>
      </c>
      <c r="AE70" s="45">
        <v>37</v>
      </c>
      <c r="AF70" s="220">
        <v>1996</v>
      </c>
      <c r="AG70" s="220">
        <v>306</v>
      </c>
      <c r="AH70" s="220">
        <v>328</v>
      </c>
      <c r="AI70" s="220">
        <v>323</v>
      </c>
      <c r="AJ70" s="220">
        <v>8</v>
      </c>
      <c r="AK70" s="220">
        <v>68</v>
      </c>
      <c r="AL70" s="220">
        <v>120</v>
      </c>
      <c r="AM70" s="220">
        <v>611</v>
      </c>
      <c r="AN70" s="220">
        <v>9</v>
      </c>
      <c r="AO70" s="220">
        <v>0</v>
      </c>
      <c r="AP70" s="80"/>
      <c r="AQ70" s="70"/>
      <c r="AS70" s="45">
        <v>37</v>
      </c>
      <c r="AT70" s="220">
        <v>1994</v>
      </c>
      <c r="AU70" s="220">
        <v>305</v>
      </c>
      <c r="AV70" s="220">
        <v>323</v>
      </c>
      <c r="AW70" s="220">
        <v>326</v>
      </c>
      <c r="AX70" s="220">
        <v>8</v>
      </c>
      <c r="AY70" s="220">
        <v>68</v>
      </c>
      <c r="AZ70" s="220">
        <v>120</v>
      </c>
      <c r="BA70" s="220">
        <v>622</v>
      </c>
      <c r="BB70" s="220">
        <v>9</v>
      </c>
      <c r="BC70" s="220">
        <v>0</v>
      </c>
      <c r="BD70" s="80"/>
      <c r="BE70" s="70"/>
      <c r="BG70" s="45">
        <v>37</v>
      </c>
      <c r="BH70" s="221">
        <v>2020</v>
      </c>
      <c r="BI70" s="221">
        <v>296</v>
      </c>
      <c r="BJ70" s="221">
        <v>330</v>
      </c>
      <c r="BK70" s="221">
        <v>319</v>
      </c>
      <c r="BL70" s="221">
        <v>8</v>
      </c>
      <c r="BM70" s="221">
        <v>66</v>
      </c>
      <c r="BN70" s="221">
        <v>126</v>
      </c>
      <c r="BO70" s="221">
        <v>576</v>
      </c>
      <c r="BP70" s="221">
        <v>9</v>
      </c>
      <c r="BQ70" s="221">
        <v>0</v>
      </c>
      <c r="BR70" s="80"/>
    </row>
    <row r="71" spans="3:70">
      <c r="C71" s="45">
        <v>38</v>
      </c>
      <c r="D71" s="220">
        <v>1952</v>
      </c>
      <c r="E71" s="220">
        <v>295</v>
      </c>
      <c r="F71" s="220">
        <v>327</v>
      </c>
      <c r="G71" s="220">
        <v>318</v>
      </c>
      <c r="H71" s="220">
        <v>8</v>
      </c>
      <c r="I71" s="220">
        <v>65</v>
      </c>
      <c r="J71" s="220">
        <v>129</v>
      </c>
      <c r="K71" s="220">
        <v>572</v>
      </c>
      <c r="L71" s="220">
        <v>9</v>
      </c>
      <c r="M71" s="220">
        <v>0</v>
      </c>
      <c r="Q71" s="45">
        <v>38</v>
      </c>
      <c r="R71" s="220">
        <v>1956</v>
      </c>
      <c r="S71" s="220">
        <v>297</v>
      </c>
      <c r="T71" s="220">
        <v>330</v>
      </c>
      <c r="U71" s="220">
        <v>318</v>
      </c>
      <c r="V71" s="220">
        <v>8</v>
      </c>
      <c r="W71" s="220">
        <v>65</v>
      </c>
      <c r="X71" s="220">
        <v>128</v>
      </c>
      <c r="Y71" s="220">
        <v>561</v>
      </c>
      <c r="Z71" s="220">
        <v>9</v>
      </c>
      <c r="AA71" s="220">
        <v>0</v>
      </c>
      <c r="AE71" s="45">
        <v>38</v>
      </c>
      <c r="AF71" s="220">
        <v>1988</v>
      </c>
      <c r="AG71" s="220">
        <v>303</v>
      </c>
      <c r="AH71" s="220">
        <v>326</v>
      </c>
      <c r="AI71" s="220">
        <v>323</v>
      </c>
      <c r="AJ71" s="220">
        <v>8</v>
      </c>
      <c r="AK71" s="220">
        <v>68</v>
      </c>
      <c r="AL71" s="220">
        <v>120</v>
      </c>
      <c r="AM71" s="220">
        <v>610</v>
      </c>
      <c r="AN71" s="220">
        <v>9</v>
      </c>
      <c r="AO71" s="220">
        <v>0</v>
      </c>
      <c r="AP71" s="80"/>
      <c r="AQ71" s="70"/>
      <c r="AS71" s="45">
        <v>38</v>
      </c>
      <c r="AT71" s="220">
        <v>1985</v>
      </c>
      <c r="AU71" s="220">
        <v>303</v>
      </c>
      <c r="AV71" s="220">
        <v>321</v>
      </c>
      <c r="AW71" s="220">
        <v>325</v>
      </c>
      <c r="AX71" s="220">
        <v>8</v>
      </c>
      <c r="AY71" s="220">
        <v>68</v>
      </c>
      <c r="AZ71" s="220">
        <v>120</v>
      </c>
      <c r="BA71" s="220">
        <v>621</v>
      </c>
      <c r="BB71" s="220">
        <v>9</v>
      </c>
      <c r="BC71" s="220">
        <v>0</v>
      </c>
      <c r="BD71" s="80"/>
      <c r="BE71" s="70"/>
      <c r="BG71" s="45">
        <v>38</v>
      </c>
      <c r="BH71" s="221">
        <v>2010</v>
      </c>
      <c r="BI71" s="221">
        <v>295</v>
      </c>
      <c r="BJ71" s="221">
        <v>329</v>
      </c>
      <c r="BK71" s="221">
        <v>318</v>
      </c>
      <c r="BL71" s="221">
        <v>8</v>
      </c>
      <c r="BM71" s="221">
        <v>66</v>
      </c>
      <c r="BN71" s="221">
        <v>125</v>
      </c>
      <c r="BO71" s="221">
        <v>575</v>
      </c>
      <c r="BP71" s="221">
        <v>9</v>
      </c>
      <c r="BQ71" s="221">
        <v>0</v>
      </c>
      <c r="BR71" s="80"/>
    </row>
    <row r="72" spans="3:70">
      <c r="C72" s="45">
        <v>39</v>
      </c>
      <c r="D72" s="220">
        <v>1941</v>
      </c>
      <c r="E72" s="220">
        <v>294</v>
      </c>
      <c r="F72" s="220">
        <v>326</v>
      </c>
      <c r="G72" s="220">
        <v>317</v>
      </c>
      <c r="H72" s="220">
        <v>8</v>
      </c>
      <c r="I72" s="220">
        <v>65</v>
      </c>
      <c r="J72" s="220">
        <v>128</v>
      </c>
      <c r="K72" s="220">
        <v>571</v>
      </c>
      <c r="L72" s="220">
        <v>9</v>
      </c>
      <c r="M72" s="220">
        <v>0</v>
      </c>
      <c r="Q72" s="45">
        <v>39</v>
      </c>
      <c r="R72" s="220">
        <v>1946</v>
      </c>
      <c r="S72" s="220">
        <v>295</v>
      </c>
      <c r="T72" s="220">
        <v>328</v>
      </c>
      <c r="U72" s="220">
        <v>318</v>
      </c>
      <c r="V72" s="220">
        <v>8</v>
      </c>
      <c r="W72" s="220">
        <v>65</v>
      </c>
      <c r="X72" s="220">
        <v>128</v>
      </c>
      <c r="Y72" s="220">
        <v>560</v>
      </c>
      <c r="Z72" s="220">
        <v>9</v>
      </c>
      <c r="AA72" s="220">
        <v>0</v>
      </c>
      <c r="AE72" s="45">
        <v>39</v>
      </c>
      <c r="AF72" s="220">
        <v>1978</v>
      </c>
      <c r="AG72" s="220">
        <v>302</v>
      </c>
      <c r="AH72" s="220">
        <v>324</v>
      </c>
      <c r="AI72" s="220">
        <v>322</v>
      </c>
      <c r="AJ72" s="220">
        <v>8</v>
      </c>
      <c r="AK72" s="220">
        <v>68</v>
      </c>
      <c r="AL72" s="220">
        <v>120</v>
      </c>
      <c r="AM72" s="220">
        <v>609</v>
      </c>
      <c r="AN72" s="220">
        <v>9</v>
      </c>
      <c r="AO72" s="220">
        <v>0</v>
      </c>
      <c r="AP72" s="80"/>
      <c r="AQ72" s="70"/>
      <c r="AS72" s="45">
        <v>39</v>
      </c>
      <c r="AT72" s="220">
        <v>1975</v>
      </c>
      <c r="AU72" s="220">
        <v>301</v>
      </c>
      <c r="AV72" s="220">
        <v>320</v>
      </c>
      <c r="AW72" s="220">
        <v>325</v>
      </c>
      <c r="AX72" s="220">
        <v>8</v>
      </c>
      <c r="AY72" s="220">
        <v>68</v>
      </c>
      <c r="AZ72" s="220">
        <v>120</v>
      </c>
      <c r="BA72" s="220">
        <v>620</v>
      </c>
      <c r="BB72" s="220">
        <v>9</v>
      </c>
      <c r="BC72" s="220">
        <v>0</v>
      </c>
      <c r="BD72" s="80"/>
      <c r="BE72" s="70"/>
      <c r="BG72" s="45">
        <v>39</v>
      </c>
      <c r="BH72" s="221">
        <v>2000</v>
      </c>
      <c r="BI72" s="221">
        <v>293</v>
      </c>
      <c r="BJ72" s="221">
        <v>327</v>
      </c>
      <c r="BK72" s="221">
        <v>318</v>
      </c>
      <c r="BL72" s="221">
        <v>8</v>
      </c>
      <c r="BM72" s="221">
        <v>66</v>
      </c>
      <c r="BN72" s="221">
        <v>125</v>
      </c>
      <c r="BO72" s="221">
        <v>575</v>
      </c>
      <c r="BP72" s="221">
        <v>9</v>
      </c>
      <c r="BQ72" s="221">
        <v>0</v>
      </c>
      <c r="BR72" s="80"/>
    </row>
    <row r="73" spans="3:70">
      <c r="C73" s="45">
        <v>40</v>
      </c>
      <c r="D73" s="220">
        <v>1935</v>
      </c>
      <c r="E73" s="220">
        <v>291</v>
      </c>
      <c r="F73" s="220">
        <v>323</v>
      </c>
      <c r="G73" s="220">
        <v>317</v>
      </c>
      <c r="H73" s="220">
        <v>8</v>
      </c>
      <c r="I73" s="220">
        <v>65</v>
      </c>
      <c r="J73" s="220">
        <v>128</v>
      </c>
      <c r="K73" s="220">
        <v>570</v>
      </c>
      <c r="L73" s="220">
        <v>9</v>
      </c>
      <c r="M73" s="220">
        <v>0</v>
      </c>
      <c r="Q73" s="45">
        <v>40</v>
      </c>
      <c r="R73" s="220">
        <v>1939</v>
      </c>
      <c r="S73" s="220">
        <v>292</v>
      </c>
      <c r="T73" s="220">
        <v>325</v>
      </c>
      <c r="U73" s="220">
        <v>317</v>
      </c>
      <c r="V73" s="220">
        <v>8</v>
      </c>
      <c r="W73" s="220">
        <v>65</v>
      </c>
      <c r="X73" s="220">
        <v>128</v>
      </c>
      <c r="Y73" s="220">
        <v>559</v>
      </c>
      <c r="Z73" s="220">
        <v>9</v>
      </c>
      <c r="AA73" s="220">
        <v>0</v>
      </c>
      <c r="AE73" s="45">
        <v>40</v>
      </c>
      <c r="AF73" s="220">
        <v>1971</v>
      </c>
      <c r="AG73" s="220">
        <v>299</v>
      </c>
      <c r="AH73" s="220">
        <v>321</v>
      </c>
      <c r="AI73" s="220">
        <v>322</v>
      </c>
      <c r="AJ73" s="220">
        <v>8</v>
      </c>
      <c r="AK73" s="220">
        <v>67</v>
      </c>
      <c r="AL73" s="220">
        <v>119</v>
      </c>
      <c r="AM73" s="220">
        <v>608</v>
      </c>
      <c r="AN73" s="220">
        <v>9</v>
      </c>
      <c r="AO73" s="220">
        <v>0</v>
      </c>
      <c r="AP73" s="80"/>
      <c r="AQ73" s="70"/>
      <c r="AS73" s="45">
        <v>40</v>
      </c>
      <c r="AT73" s="220">
        <v>1969</v>
      </c>
      <c r="AU73" s="220">
        <v>298</v>
      </c>
      <c r="AV73" s="220">
        <v>317</v>
      </c>
      <c r="AW73" s="220">
        <v>324</v>
      </c>
      <c r="AX73" s="220">
        <v>8</v>
      </c>
      <c r="AY73" s="220">
        <v>68</v>
      </c>
      <c r="AZ73" s="220">
        <v>119</v>
      </c>
      <c r="BA73" s="220">
        <v>619</v>
      </c>
      <c r="BB73" s="220">
        <v>9</v>
      </c>
      <c r="BC73" s="220">
        <v>0</v>
      </c>
      <c r="BD73" s="80"/>
      <c r="BE73" s="70"/>
      <c r="BG73" s="45">
        <v>40</v>
      </c>
      <c r="BH73" s="221">
        <v>1992</v>
      </c>
      <c r="BI73" s="221">
        <v>290</v>
      </c>
      <c r="BJ73" s="221">
        <v>324</v>
      </c>
      <c r="BK73" s="221">
        <v>317</v>
      </c>
      <c r="BL73" s="221">
        <v>8</v>
      </c>
      <c r="BM73" s="221">
        <v>66</v>
      </c>
      <c r="BN73" s="221">
        <v>125</v>
      </c>
      <c r="BO73" s="221">
        <v>574</v>
      </c>
      <c r="BP73" s="221">
        <v>9</v>
      </c>
      <c r="BQ73" s="221">
        <v>0</v>
      </c>
      <c r="BR73" s="80"/>
    </row>
    <row r="74" spans="3:70">
      <c r="C74" s="45">
        <v>41</v>
      </c>
      <c r="D74" s="220">
        <v>1926</v>
      </c>
      <c r="E74" s="220">
        <v>289</v>
      </c>
      <c r="F74" s="220">
        <v>320</v>
      </c>
      <c r="G74" s="220">
        <v>316</v>
      </c>
      <c r="H74" s="220">
        <v>8</v>
      </c>
      <c r="I74" s="220">
        <v>65</v>
      </c>
      <c r="J74" s="220">
        <v>128</v>
      </c>
      <c r="K74" s="220">
        <v>570</v>
      </c>
      <c r="L74" s="220">
        <v>9</v>
      </c>
      <c r="M74" s="220">
        <v>0</v>
      </c>
      <c r="Q74" s="45">
        <v>41</v>
      </c>
      <c r="R74" s="220">
        <v>1931</v>
      </c>
      <c r="S74" s="220">
        <v>290</v>
      </c>
      <c r="T74" s="220">
        <v>322</v>
      </c>
      <c r="U74" s="220">
        <v>317</v>
      </c>
      <c r="V74" s="220">
        <v>8</v>
      </c>
      <c r="W74" s="220">
        <v>65</v>
      </c>
      <c r="X74" s="220">
        <v>127</v>
      </c>
      <c r="Y74" s="220">
        <v>558</v>
      </c>
      <c r="Z74" s="220">
        <v>9</v>
      </c>
      <c r="AA74" s="220">
        <v>0</v>
      </c>
      <c r="AE74" s="45">
        <v>41</v>
      </c>
      <c r="AF74" s="220">
        <v>1962</v>
      </c>
      <c r="AG74" s="220">
        <v>296</v>
      </c>
      <c r="AH74" s="220">
        <v>319</v>
      </c>
      <c r="AI74" s="220">
        <v>321</v>
      </c>
      <c r="AJ74" s="220">
        <v>8</v>
      </c>
      <c r="AK74" s="220">
        <v>67</v>
      </c>
      <c r="AL74" s="220">
        <v>119</v>
      </c>
      <c r="AM74" s="220">
        <v>607</v>
      </c>
      <c r="AN74" s="220">
        <v>9</v>
      </c>
      <c r="AO74" s="220">
        <v>0</v>
      </c>
      <c r="AP74" s="80"/>
      <c r="AQ74" s="70"/>
      <c r="AS74" s="45">
        <v>41</v>
      </c>
      <c r="AT74" s="220">
        <v>1960</v>
      </c>
      <c r="AU74" s="220">
        <v>296</v>
      </c>
      <c r="AV74" s="220">
        <v>314</v>
      </c>
      <c r="AW74" s="220">
        <v>324</v>
      </c>
      <c r="AX74" s="220">
        <v>8</v>
      </c>
      <c r="AY74" s="220">
        <v>67</v>
      </c>
      <c r="AZ74" s="220">
        <v>119</v>
      </c>
      <c r="BA74" s="220">
        <v>618</v>
      </c>
      <c r="BB74" s="220">
        <v>9</v>
      </c>
      <c r="BC74" s="220">
        <v>0</v>
      </c>
      <c r="BD74" s="80"/>
      <c r="BE74" s="70"/>
      <c r="BG74" s="45">
        <v>41</v>
      </c>
      <c r="BH74" s="221">
        <v>1983</v>
      </c>
      <c r="BI74" s="221">
        <v>288</v>
      </c>
      <c r="BJ74" s="221">
        <v>322</v>
      </c>
      <c r="BK74" s="221">
        <v>317</v>
      </c>
      <c r="BL74" s="221">
        <v>8</v>
      </c>
      <c r="BM74" s="221">
        <v>66</v>
      </c>
      <c r="BN74" s="221">
        <v>124</v>
      </c>
      <c r="BO74" s="221">
        <v>573</v>
      </c>
      <c r="BP74" s="221">
        <v>9</v>
      </c>
      <c r="BQ74" s="221">
        <v>0</v>
      </c>
      <c r="BR74" s="80"/>
    </row>
    <row r="75" spans="3:70">
      <c r="C75" s="45">
        <v>42</v>
      </c>
      <c r="D75" s="220">
        <v>1918</v>
      </c>
      <c r="E75" s="220">
        <v>286</v>
      </c>
      <c r="F75" s="220">
        <v>318</v>
      </c>
      <c r="G75" s="220">
        <v>316</v>
      </c>
      <c r="H75" s="220">
        <v>8</v>
      </c>
      <c r="I75" s="220">
        <v>65</v>
      </c>
      <c r="J75" s="220">
        <v>127</v>
      </c>
      <c r="K75" s="220">
        <v>569</v>
      </c>
      <c r="L75" s="220">
        <v>9</v>
      </c>
      <c r="M75" s="220">
        <v>0</v>
      </c>
      <c r="Q75" s="45">
        <v>42</v>
      </c>
      <c r="R75" s="220">
        <v>1923</v>
      </c>
      <c r="S75" s="220">
        <v>287</v>
      </c>
      <c r="T75" s="220">
        <v>320</v>
      </c>
      <c r="U75" s="220">
        <v>316</v>
      </c>
      <c r="V75" s="220">
        <v>8</v>
      </c>
      <c r="W75" s="220">
        <v>65</v>
      </c>
      <c r="X75" s="220">
        <v>127</v>
      </c>
      <c r="Y75" s="220">
        <v>557</v>
      </c>
      <c r="Z75" s="220">
        <v>9</v>
      </c>
      <c r="AA75" s="220">
        <v>0</v>
      </c>
      <c r="AE75" s="45">
        <v>42</v>
      </c>
      <c r="AF75" s="220">
        <v>1953</v>
      </c>
      <c r="AG75" s="220">
        <v>295</v>
      </c>
      <c r="AH75" s="220">
        <v>317</v>
      </c>
      <c r="AI75" s="220">
        <v>321</v>
      </c>
      <c r="AJ75" s="220">
        <v>8</v>
      </c>
      <c r="AK75" s="220">
        <v>67</v>
      </c>
      <c r="AL75" s="220">
        <v>119</v>
      </c>
      <c r="AM75" s="220">
        <v>606</v>
      </c>
      <c r="AN75" s="220">
        <v>9</v>
      </c>
      <c r="AO75" s="220">
        <v>0</v>
      </c>
      <c r="AP75" s="80"/>
      <c r="AQ75" s="70"/>
      <c r="AS75" s="45">
        <v>42</v>
      </c>
      <c r="AT75" s="220">
        <v>1951</v>
      </c>
      <c r="AU75" s="220">
        <v>294</v>
      </c>
      <c r="AV75" s="220">
        <v>312</v>
      </c>
      <c r="AW75" s="220">
        <v>323</v>
      </c>
      <c r="AX75" s="220">
        <v>8</v>
      </c>
      <c r="AY75" s="220">
        <v>67</v>
      </c>
      <c r="AZ75" s="220">
        <v>119</v>
      </c>
      <c r="BA75" s="220">
        <v>617</v>
      </c>
      <c r="BB75" s="220">
        <v>9</v>
      </c>
      <c r="BC75" s="220">
        <v>0</v>
      </c>
      <c r="BD75" s="80"/>
      <c r="BE75" s="70"/>
      <c r="BG75" s="45">
        <v>42</v>
      </c>
      <c r="BH75" s="221">
        <v>1976</v>
      </c>
      <c r="BI75" s="221">
        <v>286</v>
      </c>
      <c r="BJ75" s="221">
        <v>318</v>
      </c>
      <c r="BK75" s="221">
        <v>316</v>
      </c>
      <c r="BL75" s="221">
        <v>8</v>
      </c>
      <c r="BM75" s="221">
        <v>66</v>
      </c>
      <c r="BN75" s="221">
        <v>124</v>
      </c>
      <c r="BO75" s="221">
        <v>572</v>
      </c>
      <c r="BP75" s="221">
        <v>9</v>
      </c>
      <c r="BQ75" s="221">
        <v>0</v>
      </c>
      <c r="BR75" s="80"/>
    </row>
    <row r="76" spans="3:70">
      <c r="C76" s="45">
        <v>43</v>
      </c>
      <c r="D76" s="220">
        <v>1911</v>
      </c>
      <c r="E76" s="220">
        <v>283</v>
      </c>
      <c r="F76" s="220">
        <v>316</v>
      </c>
      <c r="G76" s="220">
        <v>316</v>
      </c>
      <c r="H76" s="220">
        <v>8</v>
      </c>
      <c r="I76" s="220">
        <v>65</v>
      </c>
      <c r="J76" s="220">
        <v>127</v>
      </c>
      <c r="K76" s="220">
        <v>568</v>
      </c>
      <c r="L76" s="220">
        <v>9</v>
      </c>
      <c r="M76" s="220">
        <v>0</v>
      </c>
      <c r="Q76" s="45">
        <v>43</v>
      </c>
      <c r="R76" s="220">
        <v>1915</v>
      </c>
      <c r="S76" s="220">
        <v>284</v>
      </c>
      <c r="T76" s="220">
        <v>318</v>
      </c>
      <c r="U76" s="220">
        <v>316</v>
      </c>
      <c r="V76" s="220">
        <v>8</v>
      </c>
      <c r="W76" s="220">
        <v>65</v>
      </c>
      <c r="X76" s="220">
        <v>127</v>
      </c>
      <c r="Y76" s="220">
        <v>557</v>
      </c>
      <c r="Z76" s="220">
        <v>9</v>
      </c>
      <c r="AA76" s="220">
        <v>0</v>
      </c>
      <c r="AE76" s="45">
        <v>43</v>
      </c>
      <c r="AF76" s="220">
        <v>1946</v>
      </c>
      <c r="AG76" s="220">
        <v>290</v>
      </c>
      <c r="AH76" s="220">
        <v>315</v>
      </c>
      <c r="AI76" s="220">
        <v>320</v>
      </c>
      <c r="AJ76" s="220">
        <v>8</v>
      </c>
      <c r="AK76" s="220">
        <v>67</v>
      </c>
      <c r="AL76" s="220">
        <v>118</v>
      </c>
      <c r="AM76" s="220">
        <v>605</v>
      </c>
      <c r="AN76" s="220">
        <v>9</v>
      </c>
      <c r="AO76" s="220">
        <v>0</v>
      </c>
      <c r="AP76" s="80"/>
      <c r="AQ76" s="70"/>
      <c r="AS76" s="45">
        <v>43</v>
      </c>
      <c r="AT76" s="220">
        <v>1944</v>
      </c>
      <c r="AU76" s="220">
        <v>290</v>
      </c>
      <c r="AV76" s="220">
        <v>310</v>
      </c>
      <c r="AW76" s="220">
        <v>323</v>
      </c>
      <c r="AX76" s="220">
        <v>8</v>
      </c>
      <c r="AY76" s="220">
        <v>67</v>
      </c>
      <c r="AZ76" s="220">
        <v>118</v>
      </c>
      <c r="BA76" s="220">
        <v>616</v>
      </c>
      <c r="BB76" s="220">
        <v>9</v>
      </c>
      <c r="BC76" s="220">
        <v>0</v>
      </c>
      <c r="BD76" s="80"/>
      <c r="BE76" s="70"/>
      <c r="BG76" s="45">
        <v>43</v>
      </c>
      <c r="BH76" s="221">
        <v>1969</v>
      </c>
      <c r="BI76" s="221">
        <v>283</v>
      </c>
      <c r="BJ76" s="221">
        <v>315</v>
      </c>
      <c r="BK76" s="221">
        <v>316</v>
      </c>
      <c r="BL76" s="221">
        <v>8</v>
      </c>
      <c r="BM76" s="221">
        <v>66</v>
      </c>
      <c r="BN76" s="221">
        <v>124</v>
      </c>
      <c r="BO76" s="221">
        <v>571</v>
      </c>
      <c r="BP76" s="221">
        <v>9</v>
      </c>
      <c r="BQ76" s="221">
        <v>0</v>
      </c>
      <c r="BR76" s="80"/>
    </row>
    <row r="77" spans="3:70">
      <c r="C77" s="45">
        <v>44</v>
      </c>
      <c r="D77" s="220">
        <v>1903</v>
      </c>
      <c r="E77" s="220">
        <v>279</v>
      </c>
      <c r="F77" s="220">
        <v>313</v>
      </c>
      <c r="G77" s="220">
        <v>315</v>
      </c>
      <c r="H77" s="220">
        <v>8</v>
      </c>
      <c r="I77" s="220">
        <v>65</v>
      </c>
      <c r="J77" s="220">
        <v>126</v>
      </c>
      <c r="K77" s="220">
        <v>567</v>
      </c>
      <c r="L77" s="220">
        <v>9</v>
      </c>
      <c r="M77" s="220">
        <v>0</v>
      </c>
      <c r="Q77" s="45">
        <v>44</v>
      </c>
      <c r="R77" s="220">
        <v>1908</v>
      </c>
      <c r="S77" s="220">
        <v>280</v>
      </c>
      <c r="T77" s="220">
        <v>316</v>
      </c>
      <c r="U77" s="220">
        <v>315</v>
      </c>
      <c r="V77" s="220">
        <v>8</v>
      </c>
      <c r="W77" s="220">
        <v>65</v>
      </c>
      <c r="X77" s="220">
        <v>126</v>
      </c>
      <c r="Y77" s="220">
        <v>556</v>
      </c>
      <c r="Z77" s="220">
        <v>9</v>
      </c>
      <c r="AA77" s="220">
        <v>0</v>
      </c>
      <c r="AE77" s="45">
        <v>44</v>
      </c>
      <c r="AF77" s="220">
        <v>1939</v>
      </c>
      <c r="AG77" s="220">
        <v>287</v>
      </c>
      <c r="AH77" s="220">
        <v>312</v>
      </c>
      <c r="AI77" s="220">
        <v>320</v>
      </c>
      <c r="AJ77" s="220">
        <v>8</v>
      </c>
      <c r="AK77" s="220">
        <v>67</v>
      </c>
      <c r="AL77" s="220">
        <v>118</v>
      </c>
      <c r="AM77" s="220">
        <v>604</v>
      </c>
      <c r="AN77" s="220">
        <v>9</v>
      </c>
      <c r="AO77" s="220">
        <v>0</v>
      </c>
      <c r="AP77" s="80"/>
      <c r="AQ77" s="70"/>
      <c r="AS77" s="45">
        <v>44</v>
      </c>
      <c r="AT77" s="220">
        <v>1937</v>
      </c>
      <c r="AU77" s="220">
        <v>286</v>
      </c>
      <c r="AV77" s="220">
        <v>308</v>
      </c>
      <c r="AW77" s="220">
        <v>322</v>
      </c>
      <c r="AX77" s="220">
        <v>8</v>
      </c>
      <c r="AY77" s="220">
        <v>67</v>
      </c>
      <c r="AZ77" s="220">
        <v>118</v>
      </c>
      <c r="BA77" s="220">
        <v>615</v>
      </c>
      <c r="BB77" s="220">
        <v>9</v>
      </c>
      <c r="BC77" s="220">
        <v>0</v>
      </c>
      <c r="BD77" s="80"/>
      <c r="BE77" s="70"/>
      <c r="BG77" s="45">
        <v>44</v>
      </c>
      <c r="BH77" s="221">
        <v>1962</v>
      </c>
      <c r="BI77" s="221">
        <v>278</v>
      </c>
      <c r="BJ77" s="221">
        <v>313</v>
      </c>
      <c r="BK77" s="221">
        <v>315</v>
      </c>
      <c r="BL77" s="221">
        <v>8</v>
      </c>
      <c r="BM77" s="221">
        <v>66</v>
      </c>
      <c r="BN77" s="221">
        <v>123</v>
      </c>
      <c r="BO77" s="221">
        <v>570</v>
      </c>
      <c r="BP77" s="221">
        <v>9</v>
      </c>
      <c r="BQ77" s="221">
        <v>0</v>
      </c>
      <c r="BR77" s="80"/>
    </row>
    <row r="78" spans="3:70">
      <c r="C78" s="45">
        <v>45</v>
      </c>
      <c r="D78" s="220">
        <v>1895</v>
      </c>
      <c r="E78" s="220">
        <v>277</v>
      </c>
      <c r="F78" s="220">
        <v>311</v>
      </c>
      <c r="G78" s="220">
        <v>315</v>
      </c>
      <c r="H78" s="220">
        <v>8</v>
      </c>
      <c r="I78" s="220">
        <v>65</v>
      </c>
      <c r="J78" s="220">
        <v>126</v>
      </c>
      <c r="K78" s="220">
        <v>566</v>
      </c>
      <c r="L78" s="220">
        <v>9</v>
      </c>
      <c r="M78" s="220">
        <v>0</v>
      </c>
      <c r="Q78" s="45">
        <v>45</v>
      </c>
      <c r="R78" s="220">
        <v>1899</v>
      </c>
      <c r="S78" s="220">
        <v>278</v>
      </c>
      <c r="T78" s="220">
        <v>314</v>
      </c>
      <c r="U78" s="220">
        <v>315</v>
      </c>
      <c r="V78" s="220">
        <v>8</v>
      </c>
      <c r="W78" s="220">
        <v>65</v>
      </c>
      <c r="X78" s="220">
        <v>126</v>
      </c>
      <c r="Y78" s="220">
        <v>555</v>
      </c>
      <c r="Z78" s="220">
        <v>9</v>
      </c>
      <c r="AA78" s="220">
        <v>0</v>
      </c>
      <c r="AE78" s="45">
        <v>45</v>
      </c>
      <c r="AF78" s="220">
        <v>1931</v>
      </c>
      <c r="AG78" s="220">
        <v>283</v>
      </c>
      <c r="AH78" s="220">
        <v>311</v>
      </c>
      <c r="AI78" s="220">
        <v>319</v>
      </c>
      <c r="AJ78" s="220">
        <v>8</v>
      </c>
      <c r="AK78" s="220">
        <v>67</v>
      </c>
      <c r="AL78" s="220">
        <v>118</v>
      </c>
      <c r="AM78" s="220">
        <v>603</v>
      </c>
      <c r="AN78" s="220">
        <v>9</v>
      </c>
      <c r="AO78" s="220">
        <v>0</v>
      </c>
      <c r="AP78" s="80"/>
      <c r="AQ78" s="70"/>
      <c r="AS78" s="45">
        <v>45</v>
      </c>
      <c r="AT78" s="220">
        <v>1929</v>
      </c>
      <c r="AU78" s="220">
        <v>282</v>
      </c>
      <c r="AV78" s="220">
        <v>306</v>
      </c>
      <c r="AW78" s="220">
        <v>322</v>
      </c>
      <c r="AX78" s="220">
        <v>8</v>
      </c>
      <c r="AY78" s="220">
        <v>67</v>
      </c>
      <c r="AZ78" s="220">
        <v>118</v>
      </c>
      <c r="BA78" s="220">
        <v>614</v>
      </c>
      <c r="BB78" s="220">
        <v>9</v>
      </c>
      <c r="BC78" s="220">
        <v>0</v>
      </c>
      <c r="BD78" s="80"/>
      <c r="BE78" s="70"/>
      <c r="BG78" s="45">
        <v>45</v>
      </c>
      <c r="BH78" s="221">
        <v>1952</v>
      </c>
      <c r="BI78" s="221">
        <v>276</v>
      </c>
      <c r="BJ78" s="221">
        <v>312</v>
      </c>
      <c r="BK78" s="221">
        <v>315</v>
      </c>
      <c r="BL78" s="221">
        <v>8</v>
      </c>
      <c r="BM78" s="221">
        <v>66</v>
      </c>
      <c r="BN78" s="221">
        <v>123</v>
      </c>
      <c r="BO78" s="221">
        <v>569</v>
      </c>
      <c r="BP78" s="221">
        <v>9</v>
      </c>
      <c r="BQ78" s="221">
        <v>0</v>
      </c>
      <c r="BR78" s="80"/>
    </row>
    <row r="79" spans="3:70">
      <c r="C79" s="45">
        <v>46</v>
      </c>
      <c r="D79" s="220">
        <v>1885</v>
      </c>
      <c r="E79" s="220">
        <v>275</v>
      </c>
      <c r="F79" s="220">
        <v>310</v>
      </c>
      <c r="G79" s="220">
        <v>314</v>
      </c>
      <c r="H79" s="220">
        <v>8</v>
      </c>
      <c r="I79" s="220">
        <v>64</v>
      </c>
      <c r="J79" s="220">
        <v>126</v>
      </c>
      <c r="K79" s="220">
        <v>565</v>
      </c>
      <c r="L79" s="220">
        <v>9</v>
      </c>
      <c r="M79" s="220">
        <v>0</v>
      </c>
      <c r="Q79" s="45">
        <v>46</v>
      </c>
      <c r="R79" s="220">
        <v>1890</v>
      </c>
      <c r="S79" s="220">
        <v>276</v>
      </c>
      <c r="T79" s="220">
        <v>312</v>
      </c>
      <c r="U79" s="220">
        <v>315</v>
      </c>
      <c r="V79" s="220">
        <v>8</v>
      </c>
      <c r="W79" s="220">
        <v>65</v>
      </c>
      <c r="X79" s="220">
        <v>126</v>
      </c>
      <c r="Y79" s="220">
        <v>554</v>
      </c>
      <c r="Z79" s="220">
        <v>9</v>
      </c>
      <c r="AA79" s="220">
        <v>0</v>
      </c>
      <c r="AE79" s="45">
        <v>46</v>
      </c>
      <c r="AF79" s="220">
        <v>1921</v>
      </c>
      <c r="AG79" s="220">
        <v>281</v>
      </c>
      <c r="AH79" s="220">
        <v>309</v>
      </c>
      <c r="AI79" s="220">
        <v>319</v>
      </c>
      <c r="AJ79" s="220">
        <v>8</v>
      </c>
      <c r="AK79" s="220">
        <v>67</v>
      </c>
      <c r="AL79" s="220">
        <v>118</v>
      </c>
      <c r="AM79" s="220">
        <v>602</v>
      </c>
      <c r="AN79" s="220">
        <v>9</v>
      </c>
      <c r="AO79" s="220">
        <v>0</v>
      </c>
      <c r="AP79" s="80"/>
      <c r="AQ79" s="70"/>
      <c r="AS79" s="45">
        <v>46</v>
      </c>
      <c r="AT79" s="220">
        <v>1919</v>
      </c>
      <c r="AU79" s="220">
        <v>280</v>
      </c>
      <c r="AV79" s="220">
        <v>304</v>
      </c>
      <c r="AW79" s="220">
        <v>322</v>
      </c>
      <c r="AX79" s="220">
        <v>8</v>
      </c>
      <c r="AY79" s="220">
        <v>67</v>
      </c>
      <c r="AZ79" s="220">
        <v>118</v>
      </c>
      <c r="BA79" s="220">
        <v>613</v>
      </c>
      <c r="BB79" s="220">
        <v>9</v>
      </c>
      <c r="BC79" s="220">
        <v>0</v>
      </c>
      <c r="BD79" s="80"/>
      <c r="BE79" s="70"/>
      <c r="BG79" s="45">
        <v>46</v>
      </c>
      <c r="BH79" s="221">
        <v>1942</v>
      </c>
      <c r="BI79" s="221">
        <v>274</v>
      </c>
      <c r="BJ79" s="221">
        <v>311</v>
      </c>
      <c r="BK79" s="221">
        <v>315</v>
      </c>
      <c r="BL79" s="221">
        <v>8</v>
      </c>
      <c r="BM79" s="221">
        <v>66</v>
      </c>
      <c r="BN79" s="221">
        <v>123</v>
      </c>
      <c r="BO79" s="221">
        <v>569</v>
      </c>
      <c r="BP79" s="221">
        <v>9</v>
      </c>
      <c r="BQ79" s="221">
        <v>0</v>
      </c>
      <c r="BR79" s="80"/>
    </row>
    <row r="80" spans="3:70">
      <c r="C80" s="45">
        <v>47</v>
      </c>
      <c r="D80" s="220">
        <v>1877</v>
      </c>
      <c r="E80" s="220">
        <v>273</v>
      </c>
      <c r="F80" s="220">
        <v>307</v>
      </c>
      <c r="G80" s="220">
        <v>314</v>
      </c>
      <c r="H80" s="220">
        <v>8</v>
      </c>
      <c r="I80" s="220">
        <v>64</v>
      </c>
      <c r="J80" s="220">
        <v>125</v>
      </c>
      <c r="K80" s="220">
        <v>565</v>
      </c>
      <c r="L80" s="220">
        <v>9</v>
      </c>
      <c r="M80" s="220">
        <v>0</v>
      </c>
      <c r="Q80" s="45">
        <v>47</v>
      </c>
      <c r="R80" s="220">
        <v>1881</v>
      </c>
      <c r="S80" s="220">
        <v>274</v>
      </c>
      <c r="T80" s="220">
        <v>310</v>
      </c>
      <c r="U80" s="220">
        <v>314</v>
      </c>
      <c r="V80" s="220">
        <v>8</v>
      </c>
      <c r="W80" s="220">
        <v>65</v>
      </c>
      <c r="X80" s="220">
        <v>125</v>
      </c>
      <c r="Y80" s="220">
        <v>554</v>
      </c>
      <c r="Z80" s="220">
        <v>9</v>
      </c>
      <c r="AA80" s="220">
        <v>0</v>
      </c>
      <c r="AE80" s="45">
        <v>47</v>
      </c>
      <c r="AF80" s="220">
        <v>1912</v>
      </c>
      <c r="AG80" s="220">
        <v>279</v>
      </c>
      <c r="AH80" s="220">
        <v>307</v>
      </c>
      <c r="AI80" s="220">
        <v>319</v>
      </c>
      <c r="AJ80" s="220">
        <v>8</v>
      </c>
      <c r="AK80" s="220">
        <v>67</v>
      </c>
      <c r="AL80" s="220">
        <v>117</v>
      </c>
      <c r="AM80" s="220">
        <v>602</v>
      </c>
      <c r="AN80" s="220">
        <v>9</v>
      </c>
      <c r="AO80" s="220">
        <v>0</v>
      </c>
      <c r="AP80" s="80"/>
      <c r="AQ80" s="70"/>
      <c r="AS80" s="45">
        <v>47</v>
      </c>
      <c r="AT80" s="220">
        <v>1910</v>
      </c>
      <c r="AU80" s="220">
        <v>278</v>
      </c>
      <c r="AV80" s="220">
        <v>302</v>
      </c>
      <c r="AW80" s="220">
        <v>321</v>
      </c>
      <c r="AX80" s="220">
        <v>8</v>
      </c>
      <c r="AY80" s="220">
        <v>67</v>
      </c>
      <c r="AZ80" s="220">
        <v>117</v>
      </c>
      <c r="BA80" s="220">
        <v>612</v>
      </c>
      <c r="BB80" s="220">
        <v>9</v>
      </c>
      <c r="BC80" s="220">
        <v>0</v>
      </c>
      <c r="BD80" s="80"/>
      <c r="BE80" s="70"/>
      <c r="BG80" s="45">
        <v>47</v>
      </c>
      <c r="BH80" s="221">
        <v>1932</v>
      </c>
      <c r="BI80" s="221">
        <v>273</v>
      </c>
      <c r="BJ80" s="221">
        <v>308</v>
      </c>
      <c r="BK80" s="221">
        <v>314</v>
      </c>
      <c r="BL80" s="221">
        <v>8</v>
      </c>
      <c r="BM80" s="221">
        <v>66</v>
      </c>
      <c r="BN80" s="221">
        <v>122</v>
      </c>
      <c r="BO80" s="221">
        <v>568</v>
      </c>
      <c r="BP80" s="221">
        <v>9</v>
      </c>
      <c r="BQ80" s="221">
        <v>0</v>
      </c>
      <c r="BR80" s="80"/>
    </row>
    <row r="81" spans="3:70">
      <c r="C81" s="45">
        <v>48</v>
      </c>
      <c r="D81" s="220">
        <v>1868</v>
      </c>
      <c r="E81" s="220">
        <v>271</v>
      </c>
      <c r="F81" s="220">
        <v>305</v>
      </c>
      <c r="G81" s="220">
        <v>314</v>
      </c>
      <c r="H81" s="220">
        <v>8</v>
      </c>
      <c r="I81" s="220">
        <v>64</v>
      </c>
      <c r="J81" s="220">
        <v>125</v>
      </c>
      <c r="K81" s="220">
        <v>564</v>
      </c>
      <c r="L81" s="220">
        <v>9</v>
      </c>
      <c r="M81" s="220">
        <v>0</v>
      </c>
      <c r="Q81" s="45">
        <v>48</v>
      </c>
      <c r="R81" s="220">
        <v>1872</v>
      </c>
      <c r="S81" s="220">
        <v>272</v>
      </c>
      <c r="T81" s="220">
        <v>308</v>
      </c>
      <c r="U81" s="220">
        <v>314</v>
      </c>
      <c r="V81" s="220">
        <v>8</v>
      </c>
      <c r="W81" s="220">
        <v>65</v>
      </c>
      <c r="X81" s="220">
        <v>125</v>
      </c>
      <c r="Y81" s="220">
        <v>553</v>
      </c>
      <c r="Z81" s="220">
        <v>9</v>
      </c>
      <c r="AA81" s="220">
        <v>0</v>
      </c>
      <c r="AE81" s="45">
        <v>48</v>
      </c>
      <c r="AF81" s="220">
        <v>1902</v>
      </c>
      <c r="AG81" s="220">
        <v>277</v>
      </c>
      <c r="AH81" s="220">
        <v>305</v>
      </c>
      <c r="AI81" s="220">
        <v>318</v>
      </c>
      <c r="AJ81" s="220">
        <v>8</v>
      </c>
      <c r="AK81" s="220">
        <v>67</v>
      </c>
      <c r="AL81" s="220">
        <v>117</v>
      </c>
      <c r="AM81" s="220">
        <v>601</v>
      </c>
      <c r="AN81" s="220">
        <v>9</v>
      </c>
      <c r="AO81" s="220">
        <v>0</v>
      </c>
      <c r="AP81" s="80"/>
      <c r="AQ81" s="70"/>
      <c r="AS81" s="45">
        <v>48</v>
      </c>
      <c r="AT81" s="220">
        <v>1900</v>
      </c>
      <c r="AU81" s="220">
        <v>277</v>
      </c>
      <c r="AV81" s="220">
        <v>300</v>
      </c>
      <c r="AW81" s="220">
        <v>321</v>
      </c>
      <c r="AX81" s="220">
        <v>8</v>
      </c>
      <c r="AY81" s="220">
        <v>67</v>
      </c>
      <c r="AZ81" s="220">
        <v>117</v>
      </c>
      <c r="BA81" s="220">
        <v>612</v>
      </c>
      <c r="BB81" s="220">
        <v>9</v>
      </c>
      <c r="BC81" s="220">
        <v>0</v>
      </c>
      <c r="BD81" s="80"/>
      <c r="BE81" s="70"/>
      <c r="BG81" s="45">
        <v>48</v>
      </c>
      <c r="BH81" s="221">
        <v>1921</v>
      </c>
      <c r="BI81" s="221">
        <v>271</v>
      </c>
      <c r="BJ81" s="221">
        <v>307</v>
      </c>
      <c r="BK81" s="221">
        <v>314</v>
      </c>
      <c r="BL81" s="221">
        <v>8</v>
      </c>
      <c r="BM81" s="221">
        <v>66</v>
      </c>
      <c r="BN81" s="221">
        <v>122</v>
      </c>
      <c r="BO81" s="221">
        <v>567</v>
      </c>
      <c r="BP81" s="221">
        <v>9</v>
      </c>
      <c r="BQ81" s="221">
        <v>0</v>
      </c>
      <c r="BR81" s="80"/>
    </row>
    <row r="82" spans="3:70">
      <c r="C82" s="45">
        <v>49</v>
      </c>
      <c r="D82" s="220">
        <v>1859</v>
      </c>
      <c r="E82" s="220">
        <v>268</v>
      </c>
      <c r="F82" s="220">
        <v>304</v>
      </c>
      <c r="G82" s="220">
        <v>313</v>
      </c>
      <c r="H82" s="220">
        <v>8</v>
      </c>
      <c r="I82" s="220">
        <v>64</v>
      </c>
      <c r="J82" s="220">
        <v>125</v>
      </c>
      <c r="K82" s="220">
        <v>563</v>
      </c>
      <c r="L82" s="220">
        <v>9</v>
      </c>
      <c r="M82" s="220">
        <v>0</v>
      </c>
      <c r="Q82" s="45">
        <v>49</v>
      </c>
      <c r="R82" s="220">
        <v>1863</v>
      </c>
      <c r="S82" s="220">
        <v>269</v>
      </c>
      <c r="T82" s="220">
        <v>306</v>
      </c>
      <c r="U82" s="220">
        <v>313</v>
      </c>
      <c r="V82" s="220">
        <v>8</v>
      </c>
      <c r="W82" s="220">
        <v>65</v>
      </c>
      <c r="X82" s="220">
        <v>125</v>
      </c>
      <c r="Y82" s="220">
        <v>552</v>
      </c>
      <c r="Z82" s="220">
        <v>9</v>
      </c>
      <c r="AA82" s="220">
        <v>0</v>
      </c>
      <c r="AE82" s="45">
        <v>49</v>
      </c>
      <c r="AF82" s="220">
        <v>1893</v>
      </c>
      <c r="AG82" s="220">
        <v>275</v>
      </c>
      <c r="AH82" s="220">
        <v>303</v>
      </c>
      <c r="AI82" s="220">
        <v>318</v>
      </c>
      <c r="AJ82" s="220">
        <v>8</v>
      </c>
      <c r="AK82" s="220">
        <v>67</v>
      </c>
      <c r="AL82" s="220">
        <v>117</v>
      </c>
      <c r="AM82" s="220">
        <v>600</v>
      </c>
      <c r="AN82" s="220">
        <v>9</v>
      </c>
      <c r="AO82" s="220">
        <v>0</v>
      </c>
      <c r="AP82" s="80"/>
      <c r="AQ82" s="70"/>
      <c r="AS82" s="45">
        <v>49</v>
      </c>
      <c r="AT82" s="220">
        <v>1891</v>
      </c>
      <c r="AU82" s="220">
        <v>274</v>
      </c>
      <c r="AV82" s="220">
        <v>298</v>
      </c>
      <c r="AW82" s="220">
        <v>320</v>
      </c>
      <c r="AX82" s="220">
        <v>8</v>
      </c>
      <c r="AY82" s="220">
        <v>67</v>
      </c>
      <c r="AZ82" s="220">
        <v>117</v>
      </c>
      <c r="BA82" s="220">
        <v>611</v>
      </c>
      <c r="BB82" s="220">
        <v>9</v>
      </c>
      <c r="BC82" s="220">
        <v>0</v>
      </c>
      <c r="BD82" s="80"/>
      <c r="BE82" s="70"/>
      <c r="BG82" s="45">
        <v>49</v>
      </c>
      <c r="BH82" s="221">
        <v>1911</v>
      </c>
      <c r="BI82" s="221">
        <v>269</v>
      </c>
      <c r="BJ82" s="221">
        <v>306</v>
      </c>
      <c r="BK82" s="221">
        <v>313</v>
      </c>
      <c r="BL82" s="221">
        <v>8</v>
      </c>
      <c r="BM82" s="221">
        <v>66</v>
      </c>
      <c r="BN82" s="221">
        <v>122</v>
      </c>
      <c r="BO82" s="221">
        <v>566</v>
      </c>
      <c r="BP82" s="221">
        <v>9</v>
      </c>
      <c r="BQ82" s="221">
        <v>0</v>
      </c>
      <c r="BR82" s="80"/>
    </row>
    <row r="83" spans="3:70">
      <c r="C83" s="45">
        <v>50</v>
      </c>
      <c r="D83" s="220">
        <v>1849</v>
      </c>
      <c r="E83" s="220">
        <v>265</v>
      </c>
      <c r="F83" s="220">
        <v>303</v>
      </c>
      <c r="G83" s="220">
        <v>313</v>
      </c>
      <c r="H83" s="220">
        <v>8</v>
      </c>
      <c r="I83" s="220">
        <v>64</v>
      </c>
      <c r="J83" s="220">
        <v>125</v>
      </c>
      <c r="K83" s="220">
        <v>562</v>
      </c>
      <c r="L83" s="220">
        <v>9</v>
      </c>
      <c r="M83" s="220">
        <v>0</v>
      </c>
      <c r="Q83" s="45">
        <v>50</v>
      </c>
      <c r="R83" s="220">
        <v>1853</v>
      </c>
      <c r="S83" s="220">
        <v>266</v>
      </c>
      <c r="T83" s="220">
        <v>305</v>
      </c>
      <c r="U83" s="220">
        <v>313</v>
      </c>
      <c r="V83" s="220">
        <v>8</v>
      </c>
      <c r="W83" s="220">
        <v>65</v>
      </c>
      <c r="X83" s="220">
        <v>124</v>
      </c>
      <c r="Y83" s="220">
        <v>551</v>
      </c>
      <c r="Z83" s="220">
        <v>9</v>
      </c>
      <c r="AA83" s="220">
        <v>0</v>
      </c>
      <c r="AE83" s="45">
        <v>50</v>
      </c>
      <c r="AF83" s="220">
        <v>1883</v>
      </c>
      <c r="AG83" s="220">
        <v>273</v>
      </c>
      <c r="AH83" s="220">
        <v>302</v>
      </c>
      <c r="AI83" s="220">
        <v>317</v>
      </c>
      <c r="AJ83" s="220">
        <v>8</v>
      </c>
      <c r="AK83" s="220">
        <v>67</v>
      </c>
      <c r="AL83" s="220">
        <v>116</v>
      </c>
      <c r="AM83" s="220">
        <v>599</v>
      </c>
      <c r="AN83" s="220">
        <v>9</v>
      </c>
      <c r="AO83" s="220">
        <v>0</v>
      </c>
      <c r="AP83" s="80"/>
      <c r="AQ83" s="70"/>
      <c r="AS83" s="45">
        <v>50</v>
      </c>
      <c r="AT83" s="220">
        <v>1881</v>
      </c>
      <c r="AU83" s="220">
        <v>272</v>
      </c>
      <c r="AV83" s="220">
        <v>297</v>
      </c>
      <c r="AW83" s="220">
        <v>320</v>
      </c>
      <c r="AX83" s="220">
        <v>8</v>
      </c>
      <c r="AY83" s="220">
        <v>67</v>
      </c>
      <c r="AZ83" s="220">
        <v>116</v>
      </c>
      <c r="BA83" s="220">
        <v>610</v>
      </c>
      <c r="BB83" s="220">
        <v>9</v>
      </c>
      <c r="BC83" s="220">
        <v>0</v>
      </c>
      <c r="BD83" s="80"/>
      <c r="BE83" s="70"/>
      <c r="BG83" s="45">
        <v>50</v>
      </c>
      <c r="BH83" s="221">
        <v>1902</v>
      </c>
      <c r="BI83" s="221">
        <v>266</v>
      </c>
      <c r="BJ83" s="221">
        <v>304</v>
      </c>
      <c r="BK83" s="221">
        <v>313</v>
      </c>
      <c r="BL83" s="221">
        <v>8</v>
      </c>
      <c r="BM83" s="221">
        <v>66</v>
      </c>
      <c r="BN83" s="221">
        <v>121</v>
      </c>
      <c r="BO83" s="221">
        <v>566</v>
      </c>
      <c r="BP83" s="221">
        <v>9</v>
      </c>
      <c r="BQ83" s="221">
        <v>0</v>
      </c>
      <c r="BR83" s="80"/>
    </row>
    <row r="84" spans="3:70">
      <c r="C84" s="45">
        <v>51</v>
      </c>
      <c r="D84" s="220">
        <v>1840</v>
      </c>
      <c r="E84" s="220">
        <v>263</v>
      </c>
      <c r="F84" s="220">
        <v>301</v>
      </c>
      <c r="G84" s="220">
        <v>312</v>
      </c>
      <c r="H84" s="220">
        <v>8</v>
      </c>
      <c r="I84" s="220">
        <v>64</v>
      </c>
      <c r="J84" s="220">
        <v>124</v>
      </c>
      <c r="K84" s="220">
        <v>562</v>
      </c>
      <c r="L84" s="220">
        <v>9</v>
      </c>
      <c r="M84" s="220">
        <v>0</v>
      </c>
      <c r="Q84" s="45">
        <v>51</v>
      </c>
      <c r="R84" s="220">
        <v>1844</v>
      </c>
      <c r="S84" s="220">
        <v>264</v>
      </c>
      <c r="T84" s="220">
        <v>303</v>
      </c>
      <c r="U84" s="220">
        <v>312</v>
      </c>
      <c r="V84" s="220">
        <v>8</v>
      </c>
      <c r="W84" s="220">
        <v>65</v>
      </c>
      <c r="X84" s="220">
        <v>124</v>
      </c>
      <c r="Y84" s="220">
        <v>551</v>
      </c>
      <c r="Z84" s="220">
        <v>9</v>
      </c>
      <c r="AA84" s="220">
        <v>0</v>
      </c>
      <c r="AE84" s="45">
        <v>51</v>
      </c>
      <c r="AF84" s="220">
        <v>1873</v>
      </c>
      <c r="AG84" s="220">
        <v>271</v>
      </c>
      <c r="AH84" s="220">
        <v>300</v>
      </c>
      <c r="AI84" s="220">
        <v>317</v>
      </c>
      <c r="AJ84" s="220">
        <v>8</v>
      </c>
      <c r="AK84" s="220">
        <v>67</v>
      </c>
      <c r="AL84" s="220">
        <v>116</v>
      </c>
      <c r="AM84" s="220">
        <v>598</v>
      </c>
      <c r="AN84" s="220">
        <v>9</v>
      </c>
      <c r="AO84" s="220">
        <v>0</v>
      </c>
      <c r="AP84" s="80"/>
      <c r="AQ84" s="70"/>
      <c r="AS84" s="45">
        <v>51</v>
      </c>
      <c r="AT84" s="220">
        <v>1872</v>
      </c>
      <c r="AU84" s="220">
        <v>270</v>
      </c>
      <c r="AV84" s="220">
        <v>295</v>
      </c>
      <c r="AW84" s="220">
        <v>319</v>
      </c>
      <c r="AX84" s="220">
        <v>8</v>
      </c>
      <c r="AY84" s="220">
        <v>67</v>
      </c>
      <c r="AZ84" s="220">
        <v>116</v>
      </c>
      <c r="BA84" s="220">
        <v>609</v>
      </c>
      <c r="BB84" s="220">
        <v>9</v>
      </c>
      <c r="BC84" s="220">
        <v>0</v>
      </c>
      <c r="BD84" s="80"/>
      <c r="BE84" s="70"/>
      <c r="BG84" s="45">
        <v>51</v>
      </c>
      <c r="BH84" s="221">
        <v>1892</v>
      </c>
      <c r="BI84" s="221">
        <v>264</v>
      </c>
      <c r="BJ84" s="221">
        <v>303</v>
      </c>
      <c r="BK84" s="221">
        <v>312</v>
      </c>
      <c r="BL84" s="221">
        <v>8</v>
      </c>
      <c r="BM84" s="221">
        <v>66</v>
      </c>
      <c r="BN84" s="221">
        <v>121</v>
      </c>
      <c r="BO84" s="221">
        <v>565</v>
      </c>
      <c r="BP84" s="221">
        <v>9</v>
      </c>
      <c r="BQ84" s="221">
        <v>0</v>
      </c>
      <c r="BR84" s="80"/>
    </row>
    <row r="85" spans="3:70">
      <c r="C85" s="45">
        <v>52</v>
      </c>
      <c r="D85" s="220">
        <v>1833</v>
      </c>
      <c r="E85" s="220">
        <v>262</v>
      </c>
      <c r="F85" s="220">
        <v>299</v>
      </c>
      <c r="G85" s="220">
        <v>312</v>
      </c>
      <c r="H85" s="220">
        <v>8</v>
      </c>
      <c r="I85" s="220">
        <v>64</v>
      </c>
      <c r="J85" s="220">
        <v>124</v>
      </c>
      <c r="K85" s="220">
        <v>561</v>
      </c>
      <c r="L85" s="220">
        <v>9</v>
      </c>
      <c r="M85" s="220">
        <v>0</v>
      </c>
      <c r="Q85" s="45">
        <v>52</v>
      </c>
      <c r="R85" s="220">
        <v>1837</v>
      </c>
      <c r="S85" s="220">
        <v>263</v>
      </c>
      <c r="T85" s="220">
        <v>301</v>
      </c>
      <c r="U85" s="220">
        <v>312</v>
      </c>
      <c r="V85" s="220">
        <v>8</v>
      </c>
      <c r="W85" s="220">
        <v>64</v>
      </c>
      <c r="X85" s="220">
        <v>124</v>
      </c>
      <c r="Y85" s="220">
        <v>550</v>
      </c>
      <c r="Z85" s="220">
        <v>9</v>
      </c>
      <c r="AA85" s="220">
        <v>0</v>
      </c>
      <c r="AE85" s="45">
        <v>52</v>
      </c>
      <c r="AF85" s="220">
        <v>1866</v>
      </c>
      <c r="AG85" s="220">
        <v>269</v>
      </c>
      <c r="AH85" s="220">
        <v>298</v>
      </c>
      <c r="AI85" s="220">
        <v>316</v>
      </c>
      <c r="AJ85" s="220">
        <v>8</v>
      </c>
      <c r="AK85" s="220">
        <v>67</v>
      </c>
      <c r="AL85" s="220">
        <v>116</v>
      </c>
      <c r="AM85" s="220">
        <v>597</v>
      </c>
      <c r="AN85" s="220">
        <v>9</v>
      </c>
      <c r="AO85" s="220">
        <v>0</v>
      </c>
      <c r="AP85" s="80"/>
      <c r="AQ85" s="70"/>
      <c r="AS85" s="45">
        <v>52</v>
      </c>
      <c r="AT85" s="220">
        <v>1863</v>
      </c>
      <c r="AU85" s="220">
        <v>269</v>
      </c>
      <c r="AV85" s="220">
        <v>294</v>
      </c>
      <c r="AW85" s="220">
        <v>319</v>
      </c>
      <c r="AX85" s="220">
        <v>8</v>
      </c>
      <c r="AY85" s="220">
        <v>67</v>
      </c>
      <c r="AZ85" s="220">
        <v>116</v>
      </c>
      <c r="BA85" s="220">
        <v>608</v>
      </c>
      <c r="BB85" s="220">
        <v>9</v>
      </c>
      <c r="BC85" s="220">
        <v>0</v>
      </c>
      <c r="BD85" s="80"/>
      <c r="BE85" s="70"/>
      <c r="BG85" s="45">
        <v>52</v>
      </c>
      <c r="BH85" s="221">
        <v>1885</v>
      </c>
      <c r="BI85" s="221">
        <v>263</v>
      </c>
      <c r="BJ85" s="221">
        <v>301</v>
      </c>
      <c r="BK85" s="221">
        <v>312</v>
      </c>
      <c r="BL85" s="221">
        <v>8</v>
      </c>
      <c r="BM85" s="221">
        <v>66</v>
      </c>
      <c r="BN85" s="221">
        <v>121</v>
      </c>
      <c r="BO85" s="221">
        <v>564</v>
      </c>
      <c r="BP85" s="221">
        <v>9</v>
      </c>
      <c r="BQ85" s="221">
        <v>0</v>
      </c>
      <c r="BR85" s="80"/>
    </row>
    <row r="86" spans="3:70">
      <c r="C86" s="45">
        <v>53</v>
      </c>
      <c r="D86" s="220">
        <v>1825</v>
      </c>
      <c r="E86" s="220">
        <v>261</v>
      </c>
      <c r="F86" s="220">
        <v>297</v>
      </c>
      <c r="G86" s="220">
        <v>311</v>
      </c>
      <c r="H86" s="220">
        <v>8</v>
      </c>
      <c r="I86" s="220">
        <v>64</v>
      </c>
      <c r="J86" s="220">
        <v>124</v>
      </c>
      <c r="K86" s="220">
        <v>560</v>
      </c>
      <c r="L86" s="220">
        <v>9</v>
      </c>
      <c r="M86" s="220">
        <v>0</v>
      </c>
      <c r="Q86" s="45">
        <v>53</v>
      </c>
      <c r="R86" s="220">
        <v>1830</v>
      </c>
      <c r="S86" s="220">
        <v>262</v>
      </c>
      <c r="T86" s="220">
        <v>299</v>
      </c>
      <c r="U86" s="220">
        <v>312</v>
      </c>
      <c r="V86" s="220">
        <v>8</v>
      </c>
      <c r="W86" s="220">
        <v>64</v>
      </c>
      <c r="X86" s="220">
        <v>123</v>
      </c>
      <c r="Y86" s="220">
        <v>549</v>
      </c>
      <c r="Z86" s="220">
        <v>9</v>
      </c>
      <c r="AA86" s="220">
        <v>0</v>
      </c>
      <c r="AE86" s="45">
        <v>53</v>
      </c>
      <c r="AF86" s="220">
        <v>1859</v>
      </c>
      <c r="AG86" s="220">
        <v>268</v>
      </c>
      <c r="AH86" s="220">
        <v>296</v>
      </c>
      <c r="AI86" s="220">
        <v>316</v>
      </c>
      <c r="AJ86" s="220">
        <v>8</v>
      </c>
      <c r="AK86" s="220">
        <v>67</v>
      </c>
      <c r="AL86" s="220">
        <v>115</v>
      </c>
      <c r="AM86" s="220">
        <v>596</v>
      </c>
      <c r="AN86" s="220">
        <v>9</v>
      </c>
      <c r="AO86" s="220">
        <v>0</v>
      </c>
      <c r="AP86" s="80"/>
      <c r="AQ86" s="70"/>
      <c r="AS86" s="45">
        <v>53</v>
      </c>
      <c r="AT86" s="220">
        <v>1856</v>
      </c>
      <c r="AU86" s="220">
        <v>268</v>
      </c>
      <c r="AV86" s="220">
        <v>292</v>
      </c>
      <c r="AW86" s="220">
        <v>319</v>
      </c>
      <c r="AX86" s="220">
        <v>8</v>
      </c>
      <c r="AY86" s="220">
        <v>67</v>
      </c>
      <c r="AZ86" s="220">
        <v>115</v>
      </c>
      <c r="BA86" s="220">
        <v>607</v>
      </c>
      <c r="BB86" s="220">
        <v>9</v>
      </c>
      <c r="BC86" s="220">
        <v>0</v>
      </c>
      <c r="BD86" s="80"/>
      <c r="BE86" s="70"/>
      <c r="BG86" s="45">
        <v>53</v>
      </c>
      <c r="BH86" s="221">
        <v>1877</v>
      </c>
      <c r="BI86" s="221">
        <v>262</v>
      </c>
      <c r="BJ86" s="221">
        <v>299</v>
      </c>
      <c r="BK86" s="221">
        <v>312</v>
      </c>
      <c r="BL86" s="221">
        <v>8</v>
      </c>
      <c r="BM86" s="221">
        <v>66</v>
      </c>
      <c r="BN86" s="221">
        <v>121</v>
      </c>
      <c r="BO86" s="221">
        <v>563</v>
      </c>
      <c r="BP86" s="221">
        <v>9</v>
      </c>
      <c r="BQ86" s="221">
        <v>0</v>
      </c>
      <c r="BR86" s="80"/>
    </row>
    <row r="87" spans="3:70">
      <c r="C87" s="45">
        <v>54</v>
      </c>
      <c r="D87" s="220">
        <v>1818</v>
      </c>
      <c r="E87" s="220">
        <v>258</v>
      </c>
      <c r="F87" s="220">
        <v>296</v>
      </c>
      <c r="G87" s="220">
        <v>311</v>
      </c>
      <c r="H87" s="220">
        <v>8</v>
      </c>
      <c r="I87" s="220">
        <v>64</v>
      </c>
      <c r="J87" s="220">
        <v>123</v>
      </c>
      <c r="K87" s="220">
        <v>559</v>
      </c>
      <c r="L87" s="220">
        <v>9</v>
      </c>
      <c r="M87" s="220">
        <v>0</v>
      </c>
      <c r="Q87" s="45">
        <v>54</v>
      </c>
      <c r="R87" s="220">
        <v>1823</v>
      </c>
      <c r="S87" s="220">
        <v>259</v>
      </c>
      <c r="T87" s="220">
        <v>298</v>
      </c>
      <c r="U87" s="220">
        <v>311</v>
      </c>
      <c r="V87" s="220">
        <v>8</v>
      </c>
      <c r="W87" s="220">
        <v>64</v>
      </c>
      <c r="X87" s="220">
        <v>123</v>
      </c>
      <c r="Y87" s="220">
        <v>549</v>
      </c>
      <c r="Z87" s="220">
        <v>9</v>
      </c>
      <c r="AA87" s="220">
        <v>0</v>
      </c>
      <c r="AE87" s="45">
        <v>54</v>
      </c>
      <c r="AF87" s="220">
        <v>1853</v>
      </c>
      <c r="AG87" s="220">
        <v>265</v>
      </c>
      <c r="AH87" s="220">
        <v>295</v>
      </c>
      <c r="AI87" s="220">
        <v>315</v>
      </c>
      <c r="AJ87" s="220">
        <v>8</v>
      </c>
      <c r="AK87" s="220">
        <v>67</v>
      </c>
      <c r="AL87" s="220">
        <v>115</v>
      </c>
      <c r="AM87" s="220">
        <v>596</v>
      </c>
      <c r="AN87" s="220">
        <v>9</v>
      </c>
      <c r="AO87" s="220">
        <v>0</v>
      </c>
      <c r="AP87" s="80"/>
      <c r="AQ87" s="70"/>
      <c r="AS87" s="45">
        <v>54</v>
      </c>
      <c r="AT87" s="220">
        <v>1850</v>
      </c>
      <c r="AU87" s="220">
        <v>264</v>
      </c>
      <c r="AV87" s="220">
        <v>291</v>
      </c>
      <c r="AW87" s="220">
        <v>318</v>
      </c>
      <c r="AX87" s="220">
        <v>8</v>
      </c>
      <c r="AY87" s="220">
        <v>67</v>
      </c>
      <c r="AZ87" s="220">
        <v>115</v>
      </c>
      <c r="BA87" s="220">
        <v>607</v>
      </c>
      <c r="BB87" s="220">
        <v>9</v>
      </c>
      <c r="BC87" s="220">
        <v>0</v>
      </c>
      <c r="BD87" s="80"/>
      <c r="BE87" s="70"/>
      <c r="BG87" s="45">
        <v>54</v>
      </c>
      <c r="BH87" s="221">
        <v>1869</v>
      </c>
      <c r="BI87" s="221">
        <v>260</v>
      </c>
      <c r="BJ87" s="221">
        <v>298</v>
      </c>
      <c r="BK87" s="221">
        <v>311</v>
      </c>
      <c r="BL87" s="221">
        <v>8</v>
      </c>
      <c r="BM87" s="221">
        <v>66</v>
      </c>
      <c r="BN87" s="221">
        <v>120</v>
      </c>
      <c r="BO87" s="221">
        <v>563</v>
      </c>
      <c r="BP87" s="221">
        <v>9</v>
      </c>
      <c r="BQ87" s="221">
        <v>0</v>
      </c>
      <c r="BR87" s="80"/>
    </row>
    <row r="88" spans="3:70">
      <c r="C88" s="45">
        <v>55</v>
      </c>
      <c r="D88" s="220">
        <v>1811</v>
      </c>
      <c r="E88" s="220">
        <v>257</v>
      </c>
      <c r="F88" s="220">
        <v>295</v>
      </c>
      <c r="G88" s="220">
        <v>310</v>
      </c>
      <c r="H88" s="220">
        <v>8</v>
      </c>
      <c r="I88" s="220">
        <v>64</v>
      </c>
      <c r="J88" s="220">
        <v>123</v>
      </c>
      <c r="K88" s="220">
        <v>559</v>
      </c>
      <c r="L88" s="220">
        <v>9</v>
      </c>
      <c r="M88" s="220">
        <v>0</v>
      </c>
      <c r="Q88" s="45">
        <v>55</v>
      </c>
      <c r="R88" s="220">
        <v>1815</v>
      </c>
      <c r="S88" s="220">
        <v>258</v>
      </c>
      <c r="T88" s="220">
        <v>297</v>
      </c>
      <c r="U88" s="220">
        <v>311</v>
      </c>
      <c r="V88" s="220">
        <v>8</v>
      </c>
      <c r="W88" s="220">
        <v>64</v>
      </c>
      <c r="X88" s="220">
        <v>123</v>
      </c>
      <c r="Y88" s="220">
        <v>548</v>
      </c>
      <c r="Z88" s="220">
        <v>9</v>
      </c>
      <c r="AA88" s="220">
        <v>0</v>
      </c>
      <c r="AE88" s="45">
        <v>55</v>
      </c>
      <c r="AF88" s="220">
        <v>1844</v>
      </c>
      <c r="AG88" s="220">
        <v>263</v>
      </c>
      <c r="AH88" s="220">
        <v>294</v>
      </c>
      <c r="AI88" s="220">
        <v>315</v>
      </c>
      <c r="AJ88" s="220">
        <v>8</v>
      </c>
      <c r="AK88" s="220">
        <v>67</v>
      </c>
      <c r="AL88" s="220">
        <v>115</v>
      </c>
      <c r="AM88" s="220">
        <v>595</v>
      </c>
      <c r="AN88" s="220">
        <v>9</v>
      </c>
      <c r="AO88" s="220">
        <v>0</v>
      </c>
      <c r="AP88" s="80"/>
      <c r="AQ88" s="70"/>
      <c r="AS88" s="45">
        <v>55</v>
      </c>
      <c r="AT88" s="220">
        <v>1842</v>
      </c>
      <c r="AU88" s="220">
        <v>263</v>
      </c>
      <c r="AV88" s="220">
        <v>290</v>
      </c>
      <c r="AW88" s="220">
        <v>317</v>
      </c>
      <c r="AX88" s="220">
        <v>8</v>
      </c>
      <c r="AY88" s="220">
        <v>67</v>
      </c>
      <c r="AZ88" s="220">
        <v>115</v>
      </c>
      <c r="BA88" s="220">
        <v>606</v>
      </c>
      <c r="BB88" s="220">
        <v>9</v>
      </c>
      <c r="BC88" s="220">
        <v>0</v>
      </c>
      <c r="BD88" s="80"/>
      <c r="BE88" s="70"/>
      <c r="BG88" s="45">
        <v>55</v>
      </c>
      <c r="BH88" s="221">
        <v>1860</v>
      </c>
      <c r="BI88" s="221">
        <v>259</v>
      </c>
      <c r="BJ88" s="221">
        <v>297</v>
      </c>
      <c r="BK88" s="221">
        <v>311</v>
      </c>
      <c r="BL88" s="221">
        <v>8</v>
      </c>
      <c r="BM88" s="221">
        <v>65</v>
      </c>
      <c r="BN88" s="221">
        <v>120</v>
      </c>
      <c r="BO88" s="221">
        <v>562</v>
      </c>
      <c r="BP88" s="221">
        <v>9</v>
      </c>
      <c r="BQ88" s="221">
        <v>0</v>
      </c>
      <c r="BR88" s="80"/>
    </row>
    <row r="89" spans="3:70">
      <c r="C89" s="45">
        <v>56</v>
      </c>
      <c r="D89" s="220">
        <v>1803</v>
      </c>
      <c r="E89" s="220">
        <v>255</v>
      </c>
      <c r="F89" s="220">
        <v>293</v>
      </c>
      <c r="G89" s="220">
        <v>310</v>
      </c>
      <c r="H89" s="220">
        <v>8</v>
      </c>
      <c r="I89" s="220">
        <v>64</v>
      </c>
      <c r="J89" s="220">
        <v>123</v>
      </c>
      <c r="K89" s="220">
        <v>558</v>
      </c>
      <c r="L89" s="220">
        <v>9</v>
      </c>
      <c r="M89" s="220">
        <v>0</v>
      </c>
      <c r="Q89" s="45">
        <v>56</v>
      </c>
      <c r="R89" s="220">
        <v>1807</v>
      </c>
      <c r="S89" s="220">
        <v>256</v>
      </c>
      <c r="T89" s="220">
        <v>296</v>
      </c>
      <c r="U89" s="220">
        <v>310</v>
      </c>
      <c r="V89" s="220">
        <v>8</v>
      </c>
      <c r="W89" s="220">
        <v>64</v>
      </c>
      <c r="X89" s="220">
        <v>123</v>
      </c>
      <c r="Y89" s="220">
        <v>547</v>
      </c>
      <c r="Z89" s="220">
        <v>9</v>
      </c>
      <c r="AA89" s="220">
        <v>0</v>
      </c>
      <c r="AE89" s="45">
        <v>56</v>
      </c>
      <c r="AF89" s="220">
        <v>1836</v>
      </c>
      <c r="AG89" s="220">
        <v>262</v>
      </c>
      <c r="AH89" s="220">
        <v>293</v>
      </c>
      <c r="AI89" s="220">
        <v>314</v>
      </c>
      <c r="AJ89" s="220">
        <v>8</v>
      </c>
      <c r="AK89" s="220">
        <v>67</v>
      </c>
      <c r="AL89" s="220">
        <v>115</v>
      </c>
      <c r="AM89" s="220">
        <v>594</v>
      </c>
      <c r="AN89" s="220">
        <v>9</v>
      </c>
      <c r="AO89" s="220">
        <v>0</v>
      </c>
      <c r="AP89" s="80"/>
      <c r="AQ89" s="70"/>
      <c r="AS89" s="45">
        <v>56</v>
      </c>
      <c r="AT89" s="220">
        <v>1834</v>
      </c>
      <c r="AU89" s="220">
        <v>261</v>
      </c>
      <c r="AV89" s="220">
        <v>289</v>
      </c>
      <c r="AW89" s="220">
        <v>317</v>
      </c>
      <c r="AX89" s="220">
        <v>8</v>
      </c>
      <c r="AY89" s="220">
        <v>67</v>
      </c>
      <c r="AZ89" s="220">
        <v>115</v>
      </c>
      <c r="BA89" s="220">
        <v>605</v>
      </c>
      <c r="BB89" s="220">
        <v>9</v>
      </c>
      <c r="BC89" s="220">
        <v>0</v>
      </c>
      <c r="BD89" s="80"/>
      <c r="BE89" s="70"/>
      <c r="BG89" s="45">
        <v>56</v>
      </c>
      <c r="BH89" s="221">
        <v>1851</v>
      </c>
      <c r="BI89" s="221">
        <v>257</v>
      </c>
      <c r="BJ89" s="221">
        <v>296</v>
      </c>
      <c r="BK89" s="221">
        <v>310</v>
      </c>
      <c r="BL89" s="221">
        <v>8</v>
      </c>
      <c r="BM89" s="221">
        <v>65</v>
      </c>
      <c r="BN89" s="221">
        <v>120</v>
      </c>
      <c r="BO89" s="221">
        <v>561</v>
      </c>
      <c r="BP89" s="221">
        <v>9</v>
      </c>
      <c r="BQ89" s="221">
        <v>0</v>
      </c>
      <c r="BR89" s="80"/>
    </row>
    <row r="90" spans="3:70">
      <c r="C90" s="45">
        <v>57</v>
      </c>
      <c r="D90" s="220">
        <v>1795</v>
      </c>
      <c r="E90" s="220">
        <v>254</v>
      </c>
      <c r="F90" s="220">
        <v>292</v>
      </c>
      <c r="G90" s="220">
        <v>310</v>
      </c>
      <c r="H90" s="220">
        <v>8</v>
      </c>
      <c r="I90" s="220">
        <v>64</v>
      </c>
      <c r="J90" s="220">
        <v>122</v>
      </c>
      <c r="K90" s="220">
        <v>557</v>
      </c>
      <c r="L90" s="220">
        <v>9</v>
      </c>
      <c r="M90" s="220">
        <v>0</v>
      </c>
      <c r="Q90" s="45">
        <v>57</v>
      </c>
      <c r="R90" s="220">
        <v>1799</v>
      </c>
      <c r="S90" s="220">
        <v>255</v>
      </c>
      <c r="T90" s="220">
        <v>294</v>
      </c>
      <c r="U90" s="220">
        <v>310</v>
      </c>
      <c r="V90" s="220">
        <v>8</v>
      </c>
      <c r="W90" s="220">
        <v>64</v>
      </c>
      <c r="X90" s="220">
        <v>122</v>
      </c>
      <c r="Y90" s="220">
        <v>546</v>
      </c>
      <c r="Z90" s="220">
        <v>9</v>
      </c>
      <c r="AA90" s="220">
        <v>0</v>
      </c>
      <c r="AE90" s="45">
        <v>57</v>
      </c>
      <c r="AF90" s="220">
        <v>1827</v>
      </c>
      <c r="AG90" s="220">
        <v>261</v>
      </c>
      <c r="AH90" s="220">
        <v>292</v>
      </c>
      <c r="AI90" s="220">
        <v>314</v>
      </c>
      <c r="AJ90" s="220">
        <v>8</v>
      </c>
      <c r="AK90" s="220">
        <v>67</v>
      </c>
      <c r="AL90" s="220">
        <v>114</v>
      </c>
      <c r="AM90" s="220">
        <v>593</v>
      </c>
      <c r="AN90" s="220">
        <v>9</v>
      </c>
      <c r="AO90" s="220">
        <v>0</v>
      </c>
      <c r="AP90" s="80"/>
      <c r="AQ90" s="70"/>
      <c r="AS90" s="45">
        <v>57</v>
      </c>
      <c r="AT90" s="220">
        <v>1825</v>
      </c>
      <c r="AU90" s="220">
        <v>261</v>
      </c>
      <c r="AV90" s="220">
        <v>287</v>
      </c>
      <c r="AW90" s="220">
        <v>317</v>
      </c>
      <c r="AX90" s="220">
        <v>8</v>
      </c>
      <c r="AY90" s="220">
        <v>67</v>
      </c>
      <c r="AZ90" s="220">
        <v>114</v>
      </c>
      <c r="BA90" s="220">
        <v>604</v>
      </c>
      <c r="BB90" s="220">
        <v>9</v>
      </c>
      <c r="BC90" s="220">
        <v>0</v>
      </c>
      <c r="BD90" s="80"/>
      <c r="BE90" s="70"/>
      <c r="BG90" s="45">
        <v>57</v>
      </c>
      <c r="BH90" s="221">
        <v>1843</v>
      </c>
      <c r="BI90" s="221">
        <v>257</v>
      </c>
      <c r="BJ90" s="221">
        <v>295</v>
      </c>
      <c r="BK90" s="221">
        <v>310</v>
      </c>
      <c r="BL90" s="221">
        <v>8</v>
      </c>
      <c r="BM90" s="221">
        <v>65</v>
      </c>
      <c r="BN90" s="221">
        <v>119</v>
      </c>
      <c r="BO90" s="221">
        <v>561</v>
      </c>
      <c r="BP90" s="221">
        <v>9</v>
      </c>
      <c r="BQ90" s="221">
        <v>0</v>
      </c>
      <c r="BR90" s="80"/>
    </row>
    <row r="91" spans="3:70">
      <c r="C91" s="45">
        <v>58</v>
      </c>
      <c r="D91" s="220">
        <v>1786</v>
      </c>
      <c r="E91" s="220">
        <v>254</v>
      </c>
      <c r="F91" s="220">
        <v>291</v>
      </c>
      <c r="G91" s="220">
        <v>309</v>
      </c>
      <c r="H91" s="220">
        <v>8</v>
      </c>
      <c r="I91" s="220">
        <v>64</v>
      </c>
      <c r="J91" s="220">
        <v>122</v>
      </c>
      <c r="K91" s="220">
        <v>556</v>
      </c>
      <c r="L91" s="220">
        <v>9</v>
      </c>
      <c r="M91" s="220">
        <v>0</v>
      </c>
      <c r="Q91" s="45">
        <v>58</v>
      </c>
      <c r="R91" s="220">
        <v>1790</v>
      </c>
      <c r="S91" s="220">
        <v>255</v>
      </c>
      <c r="T91" s="220">
        <v>293</v>
      </c>
      <c r="U91" s="220">
        <v>309</v>
      </c>
      <c r="V91" s="220">
        <v>8</v>
      </c>
      <c r="W91" s="220">
        <v>64</v>
      </c>
      <c r="X91" s="220">
        <v>122</v>
      </c>
      <c r="Y91" s="220">
        <v>546</v>
      </c>
      <c r="Z91" s="220">
        <v>9</v>
      </c>
      <c r="AA91" s="220">
        <v>0</v>
      </c>
      <c r="AE91" s="45">
        <v>58</v>
      </c>
      <c r="AF91" s="220">
        <v>1819</v>
      </c>
      <c r="AG91" s="220">
        <v>260</v>
      </c>
      <c r="AH91" s="220">
        <v>291</v>
      </c>
      <c r="AI91" s="220">
        <v>313</v>
      </c>
      <c r="AJ91" s="220">
        <v>8</v>
      </c>
      <c r="AK91" s="220">
        <v>66</v>
      </c>
      <c r="AL91" s="220">
        <v>114</v>
      </c>
      <c r="AM91" s="220">
        <v>593</v>
      </c>
      <c r="AN91" s="220">
        <v>9</v>
      </c>
      <c r="AO91" s="220">
        <v>0</v>
      </c>
      <c r="AP91" s="80"/>
      <c r="AQ91" s="70"/>
      <c r="AS91" s="45">
        <v>58</v>
      </c>
      <c r="AT91" s="220">
        <v>1817</v>
      </c>
      <c r="AU91" s="220">
        <v>260</v>
      </c>
      <c r="AV91" s="220">
        <v>286</v>
      </c>
      <c r="AW91" s="220">
        <v>316</v>
      </c>
      <c r="AX91" s="220">
        <v>8</v>
      </c>
      <c r="AY91" s="220">
        <v>67</v>
      </c>
      <c r="AZ91" s="220">
        <v>114</v>
      </c>
      <c r="BA91" s="220">
        <v>604</v>
      </c>
      <c r="BB91" s="220">
        <v>9</v>
      </c>
      <c r="BC91" s="220">
        <v>0</v>
      </c>
      <c r="BD91" s="80"/>
      <c r="BE91" s="70"/>
      <c r="BG91" s="45">
        <v>58</v>
      </c>
      <c r="BH91" s="221">
        <v>1835</v>
      </c>
      <c r="BI91" s="221">
        <v>255</v>
      </c>
      <c r="BJ91" s="221">
        <v>293</v>
      </c>
      <c r="BK91" s="221">
        <v>309</v>
      </c>
      <c r="BL91" s="221">
        <v>8</v>
      </c>
      <c r="BM91" s="221">
        <v>65</v>
      </c>
      <c r="BN91" s="221">
        <v>119</v>
      </c>
      <c r="BO91" s="221">
        <v>560</v>
      </c>
      <c r="BP91" s="221">
        <v>9</v>
      </c>
      <c r="BQ91" s="221">
        <v>0</v>
      </c>
      <c r="BR91" s="80"/>
    </row>
    <row r="92" spans="3:70">
      <c r="C92" s="45">
        <v>59</v>
      </c>
      <c r="D92" s="220">
        <v>1779</v>
      </c>
      <c r="E92" s="220">
        <v>251</v>
      </c>
      <c r="F92" s="220">
        <v>290</v>
      </c>
      <c r="G92" s="220">
        <v>308</v>
      </c>
      <c r="H92" s="220">
        <v>8</v>
      </c>
      <c r="I92" s="220">
        <v>64</v>
      </c>
      <c r="J92" s="220">
        <v>122</v>
      </c>
      <c r="K92" s="220">
        <v>556</v>
      </c>
      <c r="L92" s="220">
        <v>9</v>
      </c>
      <c r="M92" s="220">
        <v>0</v>
      </c>
      <c r="Q92" s="45">
        <v>59</v>
      </c>
      <c r="R92" s="220">
        <v>1783</v>
      </c>
      <c r="S92" s="220">
        <v>252</v>
      </c>
      <c r="T92" s="220">
        <v>292</v>
      </c>
      <c r="U92" s="220">
        <v>309</v>
      </c>
      <c r="V92" s="220">
        <v>8</v>
      </c>
      <c r="W92" s="220">
        <v>64</v>
      </c>
      <c r="X92" s="220">
        <v>122</v>
      </c>
      <c r="Y92" s="220">
        <v>545</v>
      </c>
      <c r="Z92" s="220">
        <v>9</v>
      </c>
      <c r="AA92" s="220">
        <v>0</v>
      </c>
      <c r="AE92" s="45">
        <v>59</v>
      </c>
      <c r="AF92" s="220">
        <v>1811</v>
      </c>
      <c r="AG92" s="220">
        <v>259</v>
      </c>
      <c r="AH92" s="220">
        <v>289</v>
      </c>
      <c r="AI92" s="220">
        <v>313</v>
      </c>
      <c r="AJ92" s="220">
        <v>8</v>
      </c>
      <c r="AK92" s="220">
        <v>66</v>
      </c>
      <c r="AL92" s="220">
        <v>114</v>
      </c>
      <c r="AM92" s="220">
        <v>592</v>
      </c>
      <c r="AN92" s="220">
        <v>9</v>
      </c>
      <c r="AO92" s="220">
        <v>0</v>
      </c>
      <c r="AP92" s="80"/>
      <c r="AQ92" s="70"/>
      <c r="AS92" s="45">
        <v>59</v>
      </c>
      <c r="AT92" s="220">
        <v>1809</v>
      </c>
      <c r="AU92" s="220">
        <v>258</v>
      </c>
      <c r="AV92" s="220">
        <v>284</v>
      </c>
      <c r="AW92" s="220">
        <v>316</v>
      </c>
      <c r="AX92" s="220">
        <v>8</v>
      </c>
      <c r="AY92" s="220">
        <v>67</v>
      </c>
      <c r="AZ92" s="220">
        <v>114</v>
      </c>
      <c r="BA92" s="220">
        <v>603</v>
      </c>
      <c r="BB92" s="220">
        <v>9</v>
      </c>
      <c r="BC92" s="220">
        <v>0</v>
      </c>
      <c r="BD92" s="80"/>
      <c r="BE92" s="70"/>
      <c r="BG92" s="45">
        <v>59</v>
      </c>
      <c r="BH92" s="221">
        <v>1828</v>
      </c>
      <c r="BI92" s="221">
        <v>253</v>
      </c>
      <c r="BJ92" s="221">
        <v>292</v>
      </c>
      <c r="BK92" s="221">
        <v>309</v>
      </c>
      <c r="BL92" s="221">
        <v>8</v>
      </c>
      <c r="BM92" s="221">
        <v>65</v>
      </c>
      <c r="BN92" s="221">
        <v>119</v>
      </c>
      <c r="BO92" s="221">
        <v>559</v>
      </c>
      <c r="BP92" s="221">
        <v>9</v>
      </c>
      <c r="BQ92" s="221">
        <v>0</v>
      </c>
      <c r="BR92" s="80"/>
    </row>
    <row r="93" spans="3:70">
      <c r="C93" s="45">
        <v>60</v>
      </c>
      <c r="D93" s="220">
        <v>1773</v>
      </c>
      <c r="E93" s="220">
        <v>249</v>
      </c>
      <c r="F93" s="220">
        <v>288</v>
      </c>
      <c r="G93" s="220">
        <v>308</v>
      </c>
      <c r="H93" s="220">
        <v>8</v>
      </c>
      <c r="I93" s="220">
        <v>64</v>
      </c>
      <c r="J93" s="220">
        <v>121</v>
      </c>
      <c r="K93" s="220">
        <v>555</v>
      </c>
      <c r="L93" s="220">
        <v>9</v>
      </c>
      <c r="M93" s="220">
        <v>0</v>
      </c>
      <c r="Q93" s="45">
        <v>60</v>
      </c>
      <c r="R93" s="220">
        <v>1776</v>
      </c>
      <c r="S93" s="220">
        <v>250</v>
      </c>
      <c r="T93" s="220">
        <v>290</v>
      </c>
      <c r="U93" s="220">
        <v>308</v>
      </c>
      <c r="V93" s="220">
        <v>8</v>
      </c>
      <c r="W93" s="220">
        <v>64</v>
      </c>
      <c r="X93" s="220">
        <v>121</v>
      </c>
      <c r="Y93" s="220">
        <v>545</v>
      </c>
      <c r="Z93" s="220">
        <v>9</v>
      </c>
      <c r="AA93" s="220">
        <v>0</v>
      </c>
      <c r="AE93" s="45">
        <v>60</v>
      </c>
      <c r="AF93" s="220">
        <v>1803</v>
      </c>
      <c r="AG93" s="220">
        <v>257</v>
      </c>
      <c r="AH93" s="220">
        <v>288</v>
      </c>
      <c r="AI93" s="220">
        <v>312</v>
      </c>
      <c r="AJ93" s="220">
        <v>8</v>
      </c>
      <c r="AK93" s="220">
        <v>66</v>
      </c>
      <c r="AL93" s="220">
        <v>113</v>
      </c>
      <c r="AM93" s="220">
        <v>591</v>
      </c>
      <c r="AN93" s="220">
        <v>9</v>
      </c>
      <c r="AO93" s="220">
        <v>0</v>
      </c>
      <c r="AP93" s="80"/>
      <c r="AQ93" s="70"/>
      <c r="AS93" s="45">
        <v>60</v>
      </c>
      <c r="AT93" s="220">
        <v>1802</v>
      </c>
      <c r="AU93" s="220">
        <v>256</v>
      </c>
      <c r="AV93" s="220">
        <v>283</v>
      </c>
      <c r="AW93" s="220">
        <v>315</v>
      </c>
      <c r="AX93" s="220">
        <v>8</v>
      </c>
      <c r="AY93" s="220">
        <v>66</v>
      </c>
      <c r="AZ93" s="220">
        <v>113</v>
      </c>
      <c r="BA93" s="220">
        <v>602</v>
      </c>
      <c r="BB93" s="220">
        <v>9</v>
      </c>
      <c r="BC93" s="220">
        <v>0</v>
      </c>
      <c r="BD93" s="80"/>
      <c r="BE93" s="70"/>
      <c r="BG93" s="45">
        <v>60</v>
      </c>
      <c r="BH93" s="221">
        <v>1820</v>
      </c>
      <c r="BI93" s="221">
        <v>252</v>
      </c>
      <c r="BJ93" s="221">
        <v>290</v>
      </c>
      <c r="BK93" s="221">
        <v>308</v>
      </c>
      <c r="BL93" s="221">
        <v>8</v>
      </c>
      <c r="BM93" s="221">
        <v>65</v>
      </c>
      <c r="BN93" s="221">
        <v>119</v>
      </c>
      <c r="BO93" s="221">
        <v>559</v>
      </c>
      <c r="BP93" s="221">
        <v>9</v>
      </c>
      <c r="BQ93" s="221">
        <v>0</v>
      </c>
      <c r="BR93" s="80"/>
    </row>
    <row r="94" spans="3:70">
      <c r="C94" s="45">
        <v>61</v>
      </c>
      <c r="D94" s="220">
        <v>1764</v>
      </c>
      <c r="E94" s="220">
        <v>248</v>
      </c>
      <c r="F94" s="220">
        <v>286</v>
      </c>
      <c r="G94" s="220">
        <v>308</v>
      </c>
      <c r="H94" s="220">
        <v>8</v>
      </c>
      <c r="I94" s="220">
        <v>64</v>
      </c>
      <c r="J94" s="220">
        <v>121</v>
      </c>
      <c r="K94" s="220">
        <v>554</v>
      </c>
      <c r="L94" s="220">
        <v>9</v>
      </c>
      <c r="M94" s="220">
        <v>0</v>
      </c>
      <c r="Q94" s="45">
        <v>61</v>
      </c>
      <c r="R94" s="220">
        <v>1768</v>
      </c>
      <c r="S94" s="220">
        <v>249</v>
      </c>
      <c r="T94" s="220">
        <v>289</v>
      </c>
      <c r="U94" s="220">
        <v>308</v>
      </c>
      <c r="V94" s="220">
        <v>8</v>
      </c>
      <c r="W94" s="220">
        <v>64</v>
      </c>
      <c r="X94" s="220">
        <v>121</v>
      </c>
      <c r="Y94" s="220">
        <v>544</v>
      </c>
      <c r="Z94" s="220">
        <v>9</v>
      </c>
      <c r="AA94" s="220">
        <v>0</v>
      </c>
      <c r="AE94" s="45">
        <v>61</v>
      </c>
      <c r="AF94" s="220">
        <v>1796</v>
      </c>
      <c r="AG94" s="220">
        <v>255</v>
      </c>
      <c r="AH94" s="220">
        <v>286</v>
      </c>
      <c r="AI94" s="220">
        <v>312</v>
      </c>
      <c r="AJ94" s="220">
        <v>8</v>
      </c>
      <c r="AK94" s="220">
        <v>66</v>
      </c>
      <c r="AL94" s="220">
        <v>113</v>
      </c>
      <c r="AM94" s="220">
        <v>590</v>
      </c>
      <c r="AN94" s="220">
        <v>9</v>
      </c>
      <c r="AO94" s="220">
        <v>0</v>
      </c>
      <c r="AP94" s="80"/>
      <c r="AQ94" s="70"/>
      <c r="AS94" s="45">
        <v>61</v>
      </c>
      <c r="AT94" s="220">
        <v>1794</v>
      </c>
      <c r="AU94" s="220">
        <v>255</v>
      </c>
      <c r="AV94" s="220">
        <v>282</v>
      </c>
      <c r="AW94" s="220">
        <v>315</v>
      </c>
      <c r="AX94" s="220">
        <v>8</v>
      </c>
      <c r="AY94" s="220">
        <v>66</v>
      </c>
      <c r="AZ94" s="220">
        <v>113</v>
      </c>
      <c r="BA94" s="220">
        <v>601</v>
      </c>
      <c r="BB94" s="220">
        <v>9</v>
      </c>
      <c r="BC94" s="220">
        <v>0</v>
      </c>
      <c r="BD94" s="80"/>
      <c r="BE94" s="70"/>
      <c r="BG94" s="45">
        <v>61</v>
      </c>
      <c r="BH94" s="221">
        <v>1812</v>
      </c>
      <c r="BI94" s="221">
        <v>250</v>
      </c>
      <c r="BJ94" s="221">
        <v>288</v>
      </c>
      <c r="BK94" s="221">
        <v>308</v>
      </c>
      <c r="BL94" s="221">
        <v>8</v>
      </c>
      <c r="BM94" s="221">
        <v>65</v>
      </c>
      <c r="BN94" s="221">
        <v>118</v>
      </c>
      <c r="BO94" s="221">
        <v>558</v>
      </c>
      <c r="BP94" s="221">
        <v>9</v>
      </c>
      <c r="BQ94" s="221">
        <v>0</v>
      </c>
      <c r="BR94" s="80"/>
    </row>
    <row r="95" spans="3:70">
      <c r="C95" s="45">
        <v>62</v>
      </c>
      <c r="D95" s="220">
        <v>1756</v>
      </c>
      <c r="E95" s="220">
        <v>247</v>
      </c>
      <c r="F95" s="220">
        <v>285</v>
      </c>
      <c r="G95" s="220">
        <v>307</v>
      </c>
      <c r="H95" s="220">
        <v>8</v>
      </c>
      <c r="I95" s="220">
        <v>64</v>
      </c>
      <c r="J95" s="220">
        <v>121</v>
      </c>
      <c r="K95" s="220">
        <v>554</v>
      </c>
      <c r="L95" s="220">
        <v>9</v>
      </c>
      <c r="M95" s="220">
        <v>0</v>
      </c>
      <c r="Q95" s="45">
        <v>62</v>
      </c>
      <c r="R95" s="220">
        <v>1760</v>
      </c>
      <c r="S95" s="220">
        <v>248</v>
      </c>
      <c r="T95" s="220">
        <v>287</v>
      </c>
      <c r="U95" s="220">
        <v>307</v>
      </c>
      <c r="V95" s="220">
        <v>8</v>
      </c>
      <c r="W95" s="220">
        <v>64</v>
      </c>
      <c r="X95" s="220">
        <v>121</v>
      </c>
      <c r="Y95" s="220">
        <v>543</v>
      </c>
      <c r="Z95" s="220">
        <v>9</v>
      </c>
      <c r="AA95" s="220">
        <v>0</v>
      </c>
      <c r="AE95" s="45">
        <v>62</v>
      </c>
      <c r="AF95" s="220">
        <v>1788</v>
      </c>
      <c r="AG95" s="220">
        <v>254</v>
      </c>
      <c r="AH95" s="220">
        <v>284</v>
      </c>
      <c r="AI95" s="220">
        <v>312</v>
      </c>
      <c r="AJ95" s="220">
        <v>8</v>
      </c>
      <c r="AK95" s="220">
        <v>66</v>
      </c>
      <c r="AL95" s="220">
        <v>113</v>
      </c>
      <c r="AM95" s="220">
        <v>590</v>
      </c>
      <c r="AN95" s="220">
        <v>9</v>
      </c>
      <c r="AO95" s="220">
        <v>0</v>
      </c>
      <c r="AP95" s="80"/>
      <c r="AQ95" s="70"/>
      <c r="AS95" s="45">
        <v>62</v>
      </c>
      <c r="AT95" s="220">
        <v>1786</v>
      </c>
      <c r="AU95" s="220">
        <v>254</v>
      </c>
      <c r="AV95" s="220">
        <v>280</v>
      </c>
      <c r="AW95" s="220">
        <v>314</v>
      </c>
      <c r="AX95" s="220">
        <v>8</v>
      </c>
      <c r="AY95" s="220">
        <v>66</v>
      </c>
      <c r="AZ95" s="220">
        <v>113</v>
      </c>
      <c r="BA95" s="220">
        <v>601</v>
      </c>
      <c r="BB95" s="220">
        <v>9</v>
      </c>
      <c r="BC95" s="220">
        <v>0</v>
      </c>
      <c r="BD95" s="80"/>
      <c r="BE95" s="70"/>
      <c r="BG95" s="45">
        <v>62</v>
      </c>
      <c r="BH95" s="221">
        <v>1804</v>
      </c>
      <c r="BI95" s="221">
        <v>249</v>
      </c>
      <c r="BJ95" s="221">
        <v>286</v>
      </c>
      <c r="BK95" s="221">
        <v>307</v>
      </c>
      <c r="BL95" s="221">
        <v>8</v>
      </c>
      <c r="BM95" s="221">
        <v>65</v>
      </c>
      <c r="BN95" s="221">
        <v>118</v>
      </c>
      <c r="BO95" s="221">
        <v>557</v>
      </c>
      <c r="BP95" s="221">
        <v>9</v>
      </c>
      <c r="BQ95" s="221">
        <v>0</v>
      </c>
      <c r="BR95" s="80"/>
    </row>
    <row r="96" spans="3:70">
      <c r="C96" s="45">
        <v>63</v>
      </c>
      <c r="D96" s="220">
        <v>1747</v>
      </c>
      <c r="E96" s="220">
        <v>246</v>
      </c>
      <c r="F96" s="220">
        <v>284</v>
      </c>
      <c r="G96" s="220">
        <v>307</v>
      </c>
      <c r="H96" s="220">
        <v>8</v>
      </c>
      <c r="I96" s="220">
        <v>64</v>
      </c>
      <c r="J96" s="220">
        <v>121</v>
      </c>
      <c r="K96" s="220">
        <v>553</v>
      </c>
      <c r="L96" s="220">
        <v>9</v>
      </c>
      <c r="M96" s="220">
        <v>0</v>
      </c>
      <c r="Q96" s="45">
        <v>63</v>
      </c>
      <c r="R96" s="220">
        <v>1751</v>
      </c>
      <c r="S96" s="220">
        <v>247</v>
      </c>
      <c r="T96" s="220">
        <v>286</v>
      </c>
      <c r="U96" s="220">
        <v>307</v>
      </c>
      <c r="V96" s="220">
        <v>8</v>
      </c>
      <c r="W96" s="220">
        <v>64</v>
      </c>
      <c r="X96" s="220">
        <v>120</v>
      </c>
      <c r="Y96" s="220">
        <v>543</v>
      </c>
      <c r="Z96" s="220">
        <v>9</v>
      </c>
      <c r="AA96" s="220">
        <v>0</v>
      </c>
      <c r="AE96" s="45">
        <v>63</v>
      </c>
      <c r="AF96" s="220">
        <v>1779</v>
      </c>
      <c r="AG96" s="220">
        <v>253</v>
      </c>
      <c r="AH96" s="220">
        <v>283</v>
      </c>
      <c r="AI96" s="220">
        <v>311</v>
      </c>
      <c r="AJ96" s="220">
        <v>8</v>
      </c>
      <c r="AK96" s="220">
        <v>66</v>
      </c>
      <c r="AL96" s="220">
        <v>113</v>
      </c>
      <c r="AM96" s="220">
        <v>589</v>
      </c>
      <c r="AN96" s="220">
        <v>9</v>
      </c>
      <c r="AO96" s="220">
        <v>0</v>
      </c>
      <c r="AP96" s="80"/>
      <c r="AQ96" s="70"/>
      <c r="AS96" s="45">
        <v>63</v>
      </c>
      <c r="AT96" s="220">
        <v>1777</v>
      </c>
      <c r="AU96" s="220">
        <v>253</v>
      </c>
      <c r="AV96" s="220">
        <v>279</v>
      </c>
      <c r="AW96" s="220">
        <v>314</v>
      </c>
      <c r="AX96" s="220">
        <v>8</v>
      </c>
      <c r="AY96" s="220">
        <v>66</v>
      </c>
      <c r="AZ96" s="220">
        <v>113</v>
      </c>
      <c r="BA96" s="220">
        <v>600</v>
      </c>
      <c r="BB96" s="220">
        <v>9</v>
      </c>
      <c r="BC96" s="220">
        <v>0</v>
      </c>
      <c r="BD96" s="80"/>
      <c r="BE96" s="70"/>
      <c r="BG96" s="45">
        <v>63</v>
      </c>
      <c r="BH96" s="221">
        <v>1795</v>
      </c>
      <c r="BI96" s="221">
        <v>248</v>
      </c>
      <c r="BJ96" s="221">
        <v>286</v>
      </c>
      <c r="BK96" s="221">
        <v>307</v>
      </c>
      <c r="BL96" s="221">
        <v>8</v>
      </c>
      <c r="BM96" s="221">
        <v>65</v>
      </c>
      <c r="BN96" s="221">
        <v>118</v>
      </c>
      <c r="BO96" s="221">
        <v>557</v>
      </c>
      <c r="BP96" s="221">
        <v>9</v>
      </c>
      <c r="BQ96" s="221">
        <v>0</v>
      </c>
      <c r="BR96" s="80"/>
    </row>
    <row r="97" spans="3:70">
      <c r="C97" s="45">
        <v>64</v>
      </c>
      <c r="D97" s="220">
        <v>1738</v>
      </c>
      <c r="E97" s="220">
        <v>245</v>
      </c>
      <c r="F97" s="220">
        <v>283</v>
      </c>
      <c r="G97" s="220">
        <v>306</v>
      </c>
      <c r="H97" s="220">
        <v>8</v>
      </c>
      <c r="I97" s="220">
        <v>64</v>
      </c>
      <c r="J97" s="220">
        <v>120</v>
      </c>
      <c r="K97" s="220">
        <v>552</v>
      </c>
      <c r="L97" s="220">
        <v>9</v>
      </c>
      <c r="M97" s="220">
        <v>0</v>
      </c>
      <c r="Q97" s="45">
        <v>64</v>
      </c>
      <c r="R97" s="220">
        <v>1743</v>
      </c>
      <c r="S97" s="220">
        <v>246</v>
      </c>
      <c r="T97" s="220">
        <v>285</v>
      </c>
      <c r="U97" s="220">
        <v>306</v>
      </c>
      <c r="V97" s="220">
        <v>8</v>
      </c>
      <c r="W97" s="220">
        <v>64</v>
      </c>
      <c r="X97" s="220">
        <v>120</v>
      </c>
      <c r="Y97" s="220">
        <v>542</v>
      </c>
      <c r="Z97" s="220">
        <v>9</v>
      </c>
      <c r="AA97" s="220">
        <v>0</v>
      </c>
      <c r="AE97" s="45">
        <v>64</v>
      </c>
      <c r="AF97" s="220">
        <v>1770</v>
      </c>
      <c r="AG97" s="220">
        <v>253</v>
      </c>
      <c r="AH97" s="220">
        <v>282</v>
      </c>
      <c r="AI97" s="220">
        <v>311</v>
      </c>
      <c r="AJ97" s="220">
        <v>8</v>
      </c>
      <c r="AK97" s="220">
        <v>66</v>
      </c>
      <c r="AL97" s="220">
        <v>112</v>
      </c>
      <c r="AM97" s="220">
        <v>588</v>
      </c>
      <c r="AN97" s="220">
        <v>9</v>
      </c>
      <c r="AO97" s="220">
        <v>0</v>
      </c>
      <c r="AP97" s="80"/>
      <c r="AQ97" s="70"/>
      <c r="AS97" s="45">
        <v>64</v>
      </c>
      <c r="AT97" s="220">
        <v>1768</v>
      </c>
      <c r="AU97" s="220">
        <v>252</v>
      </c>
      <c r="AV97" s="220">
        <v>278</v>
      </c>
      <c r="AW97" s="220">
        <v>313</v>
      </c>
      <c r="AX97" s="220">
        <v>8</v>
      </c>
      <c r="AY97" s="220">
        <v>66</v>
      </c>
      <c r="AZ97" s="220">
        <v>112</v>
      </c>
      <c r="BA97" s="220">
        <v>599</v>
      </c>
      <c r="BB97" s="220">
        <v>9</v>
      </c>
      <c r="BC97" s="220">
        <v>0</v>
      </c>
      <c r="BD97" s="80"/>
      <c r="BE97" s="70"/>
      <c r="BG97" s="45">
        <v>64</v>
      </c>
      <c r="BH97" s="221">
        <v>1786</v>
      </c>
      <c r="BI97" s="221">
        <v>247</v>
      </c>
      <c r="BJ97" s="221">
        <v>284</v>
      </c>
      <c r="BK97" s="221">
        <v>306</v>
      </c>
      <c r="BL97" s="221">
        <v>8</v>
      </c>
      <c r="BM97" s="221">
        <v>65</v>
      </c>
      <c r="BN97" s="221">
        <v>117</v>
      </c>
      <c r="BO97" s="221">
        <v>556</v>
      </c>
      <c r="BP97" s="221">
        <v>9</v>
      </c>
      <c r="BQ97" s="221">
        <v>0</v>
      </c>
      <c r="BR97" s="80"/>
    </row>
    <row r="98" spans="3:70">
      <c r="C98" s="45">
        <v>65</v>
      </c>
      <c r="D98" s="220">
        <v>1730</v>
      </c>
      <c r="E98" s="220">
        <v>245</v>
      </c>
      <c r="F98" s="220">
        <v>282</v>
      </c>
      <c r="G98" s="220">
        <v>306</v>
      </c>
      <c r="H98" s="220">
        <v>8</v>
      </c>
      <c r="I98" s="220">
        <v>64</v>
      </c>
      <c r="J98" s="220">
        <v>120</v>
      </c>
      <c r="K98" s="220">
        <v>552</v>
      </c>
      <c r="L98" s="220">
        <v>9</v>
      </c>
      <c r="M98" s="220">
        <v>0</v>
      </c>
      <c r="Q98" s="45">
        <v>65</v>
      </c>
      <c r="R98" s="220">
        <v>1734</v>
      </c>
      <c r="S98" s="220">
        <v>245</v>
      </c>
      <c r="T98" s="220">
        <v>284</v>
      </c>
      <c r="U98" s="220">
        <v>306</v>
      </c>
      <c r="V98" s="220">
        <v>8</v>
      </c>
      <c r="W98" s="220">
        <v>64</v>
      </c>
      <c r="X98" s="220">
        <v>120</v>
      </c>
      <c r="Y98" s="220">
        <v>541</v>
      </c>
      <c r="Z98" s="220">
        <v>9</v>
      </c>
      <c r="AA98" s="220">
        <v>0</v>
      </c>
      <c r="AE98" s="45">
        <v>65</v>
      </c>
      <c r="AF98" s="220">
        <v>1762</v>
      </c>
      <c r="AG98" s="220">
        <v>251</v>
      </c>
      <c r="AH98" s="220">
        <v>282</v>
      </c>
      <c r="AI98" s="220">
        <v>310</v>
      </c>
      <c r="AJ98" s="220">
        <v>8</v>
      </c>
      <c r="AK98" s="220">
        <v>66</v>
      </c>
      <c r="AL98" s="220">
        <v>112</v>
      </c>
      <c r="AM98" s="220">
        <v>588</v>
      </c>
      <c r="AN98" s="220">
        <v>9</v>
      </c>
      <c r="AO98" s="220">
        <v>0</v>
      </c>
      <c r="AP98" s="80"/>
      <c r="AQ98" s="70"/>
      <c r="AS98" s="45">
        <v>65</v>
      </c>
      <c r="AT98" s="220">
        <v>1760</v>
      </c>
      <c r="AU98" s="220">
        <v>250</v>
      </c>
      <c r="AV98" s="220">
        <v>277</v>
      </c>
      <c r="AW98" s="220">
        <v>313</v>
      </c>
      <c r="AX98" s="220">
        <v>8</v>
      </c>
      <c r="AY98" s="220">
        <v>66</v>
      </c>
      <c r="AZ98" s="220">
        <v>112</v>
      </c>
      <c r="BA98" s="220">
        <v>599</v>
      </c>
      <c r="BB98" s="220">
        <v>9</v>
      </c>
      <c r="BC98" s="220">
        <v>0</v>
      </c>
      <c r="BD98" s="80"/>
      <c r="BE98" s="70"/>
      <c r="BG98" s="45">
        <v>65</v>
      </c>
      <c r="BH98" s="221">
        <v>1777</v>
      </c>
      <c r="BI98" s="221">
        <v>247</v>
      </c>
      <c r="BJ98" s="221">
        <v>283</v>
      </c>
      <c r="BK98" s="221">
        <v>306</v>
      </c>
      <c r="BL98" s="221">
        <v>8</v>
      </c>
      <c r="BM98" s="221">
        <v>65</v>
      </c>
      <c r="BN98" s="221">
        <v>117</v>
      </c>
      <c r="BO98" s="221">
        <v>556</v>
      </c>
      <c r="BP98" s="221">
        <v>9</v>
      </c>
      <c r="BQ98" s="221">
        <v>0</v>
      </c>
      <c r="BR98" s="80"/>
    </row>
    <row r="99" spans="3:70">
      <c r="C99" s="45">
        <v>66</v>
      </c>
      <c r="D99" s="220">
        <v>1721</v>
      </c>
      <c r="E99" s="220">
        <v>244</v>
      </c>
      <c r="F99" s="220">
        <v>282</v>
      </c>
      <c r="G99" s="220">
        <v>305</v>
      </c>
      <c r="H99" s="220">
        <v>8</v>
      </c>
      <c r="I99" s="220">
        <v>64</v>
      </c>
      <c r="J99" s="220">
        <v>120</v>
      </c>
      <c r="K99" s="220">
        <v>551</v>
      </c>
      <c r="L99" s="220">
        <v>9</v>
      </c>
      <c r="M99" s="220">
        <v>0</v>
      </c>
      <c r="Q99" s="45">
        <v>66</v>
      </c>
      <c r="R99" s="220">
        <v>1725</v>
      </c>
      <c r="S99" s="220">
        <v>245</v>
      </c>
      <c r="T99" s="220">
        <v>284</v>
      </c>
      <c r="U99" s="220">
        <v>305</v>
      </c>
      <c r="V99" s="220">
        <v>8</v>
      </c>
      <c r="W99" s="220">
        <v>64</v>
      </c>
      <c r="X99" s="220">
        <v>120</v>
      </c>
      <c r="Y99" s="220">
        <v>541</v>
      </c>
      <c r="Z99" s="220">
        <v>9</v>
      </c>
      <c r="AA99" s="220">
        <v>0</v>
      </c>
      <c r="AE99" s="45">
        <v>66</v>
      </c>
      <c r="AF99" s="220">
        <v>1753</v>
      </c>
      <c r="AG99" s="220">
        <v>250</v>
      </c>
      <c r="AH99" s="220">
        <v>281</v>
      </c>
      <c r="AI99" s="220">
        <v>310</v>
      </c>
      <c r="AJ99" s="220">
        <v>8</v>
      </c>
      <c r="AK99" s="220">
        <v>66</v>
      </c>
      <c r="AL99" s="220">
        <v>112</v>
      </c>
      <c r="AM99" s="220">
        <v>587</v>
      </c>
      <c r="AN99" s="220">
        <v>9</v>
      </c>
      <c r="AO99" s="220">
        <v>0</v>
      </c>
      <c r="AP99" s="80"/>
      <c r="AQ99" s="70"/>
      <c r="AS99" s="45">
        <v>66</v>
      </c>
      <c r="AT99" s="220">
        <v>1751</v>
      </c>
      <c r="AU99" s="220">
        <v>249</v>
      </c>
      <c r="AV99" s="220">
        <v>277</v>
      </c>
      <c r="AW99" s="220">
        <v>312</v>
      </c>
      <c r="AX99" s="220">
        <v>8</v>
      </c>
      <c r="AY99" s="220">
        <v>66</v>
      </c>
      <c r="AZ99" s="220">
        <v>112</v>
      </c>
      <c r="BA99" s="220">
        <v>598</v>
      </c>
      <c r="BB99" s="220">
        <v>9</v>
      </c>
      <c r="BC99" s="220">
        <v>0</v>
      </c>
      <c r="BD99" s="80"/>
      <c r="BE99" s="70"/>
      <c r="BG99" s="45">
        <v>66</v>
      </c>
      <c r="BH99" s="221">
        <v>1768</v>
      </c>
      <c r="BI99" s="221">
        <v>245</v>
      </c>
      <c r="BJ99" s="221">
        <v>282</v>
      </c>
      <c r="BK99" s="221">
        <v>306</v>
      </c>
      <c r="BL99" s="221">
        <v>8</v>
      </c>
      <c r="BM99" s="221">
        <v>65</v>
      </c>
      <c r="BN99" s="221">
        <v>117</v>
      </c>
      <c r="BO99" s="221">
        <v>555</v>
      </c>
      <c r="BP99" s="221">
        <v>9</v>
      </c>
      <c r="BQ99" s="221">
        <v>0</v>
      </c>
      <c r="BR99" s="80"/>
    </row>
    <row r="100" spans="3:70">
      <c r="C100" s="45">
        <v>67</v>
      </c>
      <c r="D100" s="220">
        <v>1711</v>
      </c>
      <c r="E100" s="220">
        <v>244</v>
      </c>
      <c r="F100" s="220">
        <v>281</v>
      </c>
      <c r="G100" s="220">
        <v>305</v>
      </c>
      <c r="H100" s="220">
        <v>8</v>
      </c>
      <c r="I100" s="220">
        <v>63</v>
      </c>
      <c r="J100" s="220">
        <v>119</v>
      </c>
      <c r="K100" s="220">
        <v>551</v>
      </c>
      <c r="L100" s="220">
        <v>9</v>
      </c>
      <c r="M100" s="220">
        <v>0</v>
      </c>
      <c r="Q100" s="45">
        <v>67</v>
      </c>
      <c r="R100" s="220">
        <v>1715</v>
      </c>
      <c r="S100" s="220">
        <v>244</v>
      </c>
      <c r="T100" s="220">
        <v>283</v>
      </c>
      <c r="U100" s="220">
        <v>305</v>
      </c>
      <c r="V100" s="220">
        <v>8</v>
      </c>
      <c r="W100" s="220">
        <v>64</v>
      </c>
      <c r="X100" s="220">
        <v>119</v>
      </c>
      <c r="Y100" s="220">
        <v>540</v>
      </c>
      <c r="Z100" s="220">
        <v>9</v>
      </c>
      <c r="AA100" s="220">
        <v>0</v>
      </c>
      <c r="AE100" s="45">
        <v>67</v>
      </c>
      <c r="AF100" s="220">
        <v>1743</v>
      </c>
      <c r="AG100" s="220">
        <v>249</v>
      </c>
      <c r="AH100" s="220">
        <v>281</v>
      </c>
      <c r="AI100" s="220">
        <v>309</v>
      </c>
      <c r="AJ100" s="220">
        <v>8</v>
      </c>
      <c r="AK100" s="220">
        <v>66</v>
      </c>
      <c r="AL100" s="220">
        <v>112</v>
      </c>
      <c r="AM100" s="220">
        <v>586</v>
      </c>
      <c r="AN100" s="220">
        <v>9</v>
      </c>
      <c r="AO100" s="220">
        <v>0</v>
      </c>
      <c r="AP100" s="80"/>
      <c r="AQ100" s="70"/>
      <c r="AS100" s="45">
        <v>67</v>
      </c>
      <c r="AT100" s="220">
        <v>1741</v>
      </c>
      <c r="AU100" s="220">
        <v>249</v>
      </c>
      <c r="AV100" s="220">
        <v>276</v>
      </c>
      <c r="AW100" s="220">
        <v>312</v>
      </c>
      <c r="AX100" s="220">
        <v>8</v>
      </c>
      <c r="AY100" s="220">
        <v>66</v>
      </c>
      <c r="AZ100" s="220">
        <v>112</v>
      </c>
      <c r="BA100" s="220">
        <v>597</v>
      </c>
      <c r="BB100" s="220">
        <v>9</v>
      </c>
      <c r="BC100" s="220">
        <v>0</v>
      </c>
      <c r="BD100" s="80"/>
      <c r="BE100" s="70"/>
      <c r="BG100" s="45">
        <v>67</v>
      </c>
      <c r="BH100" s="221">
        <v>1759</v>
      </c>
      <c r="BI100" s="221">
        <v>245</v>
      </c>
      <c r="BJ100" s="221">
        <v>282</v>
      </c>
      <c r="BK100" s="221">
        <v>305</v>
      </c>
      <c r="BL100" s="221">
        <v>8</v>
      </c>
      <c r="BM100" s="221">
        <v>65</v>
      </c>
      <c r="BN100" s="221">
        <v>117</v>
      </c>
      <c r="BO100" s="221">
        <v>555</v>
      </c>
      <c r="BP100" s="221">
        <v>9</v>
      </c>
      <c r="BQ100" s="221">
        <v>0</v>
      </c>
      <c r="BR100" s="80"/>
    </row>
    <row r="101" spans="3:70">
      <c r="C101" s="45">
        <v>68</v>
      </c>
      <c r="D101" s="220">
        <v>1702</v>
      </c>
      <c r="E101" s="220">
        <v>243</v>
      </c>
      <c r="F101" s="220">
        <v>280</v>
      </c>
      <c r="G101" s="220">
        <v>304</v>
      </c>
      <c r="H101" s="220">
        <v>8</v>
      </c>
      <c r="I101" s="220">
        <v>63</v>
      </c>
      <c r="J101" s="220">
        <v>119</v>
      </c>
      <c r="K101" s="220">
        <v>550</v>
      </c>
      <c r="L101" s="220">
        <v>9</v>
      </c>
      <c r="M101" s="220">
        <v>0</v>
      </c>
      <c r="Q101" s="45">
        <v>68</v>
      </c>
      <c r="R101" s="220">
        <v>1706</v>
      </c>
      <c r="S101" s="220">
        <v>244</v>
      </c>
      <c r="T101" s="220">
        <v>282</v>
      </c>
      <c r="U101" s="220">
        <v>305</v>
      </c>
      <c r="V101" s="220">
        <v>8</v>
      </c>
      <c r="W101" s="220">
        <v>64</v>
      </c>
      <c r="X101" s="220">
        <v>119</v>
      </c>
      <c r="Y101" s="220">
        <v>540</v>
      </c>
      <c r="Z101" s="220">
        <v>9</v>
      </c>
      <c r="AA101" s="220">
        <v>0</v>
      </c>
      <c r="AE101" s="45">
        <v>68</v>
      </c>
      <c r="AF101" s="220">
        <v>1734</v>
      </c>
      <c r="AG101" s="220">
        <v>249</v>
      </c>
      <c r="AH101" s="220">
        <v>280</v>
      </c>
      <c r="AI101" s="220">
        <v>309</v>
      </c>
      <c r="AJ101" s="220">
        <v>8</v>
      </c>
      <c r="AK101" s="220">
        <v>66</v>
      </c>
      <c r="AL101" s="220">
        <v>111</v>
      </c>
      <c r="AM101" s="220">
        <v>586</v>
      </c>
      <c r="AN101" s="220">
        <v>9</v>
      </c>
      <c r="AO101" s="220">
        <v>0</v>
      </c>
      <c r="AP101" s="80"/>
      <c r="AQ101" s="70"/>
      <c r="AS101" s="45">
        <v>68</v>
      </c>
      <c r="AT101" s="220">
        <v>1732</v>
      </c>
      <c r="AU101" s="220">
        <v>248</v>
      </c>
      <c r="AV101" s="220">
        <v>275</v>
      </c>
      <c r="AW101" s="220">
        <v>311</v>
      </c>
      <c r="AX101" s="220">
        <v>8</v>
      </c>
      <c r="AY101" s="220">
        <v>66</v>
      </c>
      <c r="AZ101" s="220">
        <v>111</v>
      </c>
      <c r="BA101" s="220">
        <v>597</v>
      </c>
      <c r="BB101" s="220">
        <v>9</v>
      </c>
      <c r="BC101" s="220">
        <v>0</v>
      </c>
      <c r="BD101" s="80"/>
      <c r="BE101" s="70"/>
      <c r="BG101" s="45">
        <v>68</v>
      </c>
      <c r="BH101" s="221">
        <v>1749</v>
      </c>
      <c r="BI101" s="221">
        <v>244</v>
      </c>
      <c r="BJ101" s="221">
        <v>281</v>
      </c>
      <c r="BK101" s="221">
        <v>305</v>
      </c>
      <c r="BL101" s="221">
        <v>8</v>
      </c>
      <c r="BM101" s="221">
        <v>65</v>
      </c>
      <c r="BN101" s="221">
        <v>116</v>
      </c>
      <c r="BO101" s="221">
        <v>554</v>
      </c>
      <c r="BP101" s="221">
        <v>9</v>
      </c>
      <c r="BQ101" s="221">
        <v>0</v>
      </c>
      <c r="BR101" s="80"/>
    </row>
    <row r="102" spans="3:70">
      <c r="C102" s="45">
        <v>69</v>
      </c>
      <c r="D102" s="220">
        <v>1694</v>
      </c>
      <c r="E102" s="220">
        <v>241</v>
      </c>
      <c r="F102" s="220">
        <v>279</v>
      </c>
      <c r="G102" s="220">
        <v>304</v>
      </c>
      <c r="H102" s="220">
        <v>8</v>
      </c>
      <c r="I102" s="220">
        <v>63</v>
      </c>
      <c r="J102" s="220">
        <v>119</v>
      </c>
      <c r="K102" s="220">
        <v>549</v>
      </c>
      <c r="L102" s="220">
        <v>9</v>
      </c>
      <c r="M102" s="220">
        <v>0</v>
      </c>
      <c r="Q102" s="45">
        <v>69</v>
      </c>
      <c r="R102" s="220">
        <v>1698</v>
      </c>
      <c r="S102" s="220">
        <v>242</v>
      </c>
      <c r="T102" s="220">
        <v>282</v>
      </c>
      <c r="U102" s="220">
        <v>304</v>
      </c>
      <c r="V102" s="220">
        <v>8</v>
      </c>
      <c r="W102" s="220">
        <v>64</v>
      </c>
      <c r="X102" s="220">
        <v>119</v>
      </c>
      <c r="Y102" s="220">
        <v>539</v>
      </c>
      <c r="Z102" s="220">
        <v>9</v>
      </c>
      <c r="AA102" s="220">
        <v>0</v>
      </c>
      <c r="AE102" s="45">
        <v>69</v>
      </c>
      <c r="AF102" s="220">
        <v>1724</v>
      </c>
      <c r="AG102" s="220">
        <v>248</v>
      </c>
      <c r="AH102" s="220">
        <v>279</v>
      </c>
      <c r="AI102" s="220">
        <v>308</v>
      </c>
      <c r="AJ102" s="220">
        <v>8</v>
      </c>
      <c r="AK102" s="220">
        <v>66</v>
      </c>
      <c r="AL102" s="220">
        <v>111</v>
      </c>
      <c r="AM102" s="220">
        <v>585</v>
      </c>
      <c r="AN102" s="220">
        <v>9</v>
      </c>
      <c r="AO102" s="220">
        <v>0</v>
      </c>
      <c r="AP102" s="80"/>
      <c r="AQ102" s="70"/>
      <c r="AS102" s="45">
        <v>69</v>
      </c>
      <c r="AT102" s="220">
        <v>1723</v>
      </c>
      <c r="AU102" s="220">
        <v>247</v>
      </c>
      <c r="AV102" s="220">
        <v>275</v>
      </c>
      <c r="AW102" s="220">
        <v>311</v>
      </c>
      <c r="AX102" s="220">
        <v>8</v>
      </c>
      <c r="AY102" s="220">
        <v>66</v>
      </c>
      <c r="AZ102" s="220">
        <v>111</v>
      </c>
      <c r="BA102" s="220">
        <v>596</v>
      </c>
      <c r="BB102" s="220">
        <v>9</v>
      </c>
      <c r="BC102" s="220">
        <v>0</v>
      </c>
      <c r="BD102" s="80"/>
      <c r="BE102" s="70"/>
      <c r="BG102" s="45">
        <v>69</v>
      </c>
      <c r="BH102" s="221">
        <v>1740</v>
      </c>
      <c r="BI102" s="221">
        <v>243</v>
      </c>
      <c r="BJ102" s="221">
        <v>280</v>
      </c>
      <c r="BK102" s="221">
        <v>304</v>
      </c>
      <c r="BL102" s="221">
        <v>8</v>
      </c>
      <c r="BM102" s="221">
        <v>65</v>
      </c>
      <c r="BN102" s="221">
        <v>116</v>
      </c>
      <c r="BO102" s="221">
        <v>553</v>
      </c>
      <c r="BP102" s="221">
        <v>9</v>
      </c>
      <c r="BQ102" s="221">
        <v>0</v>
      </c>
      <c r="BR102" s="80"/>
    </row>
    <row r="103" spans="3:70">
      <c r="C103" s="45">
        <v>70</v>
      </c>
      <c r="D103" s="220">
        <v>1685</v>
      </c>
      <c r="E103" s="220">
        <v>240</v>
      </c>
      <c r="F103" s="220">
        <v>279</v>
      </c>
      <c r="G103" s="220">
        <v>304</v>
      </c>
      <c r="H103" s="220">
        <v>8</v>
      </c>
      <c r="I103" s="220">
        <v>63</v>
      </c>
      <c r="J103" s="220">
        <v>119</v>
      </c>
      <c r="K103" s="220">
        <v>549</v>
      </c>
      <c r="L103" s="220">
        <v>9</v>
      </c>
      <c r="M103" s="220">
        <v>0</v>
      </c>
      <c r="Q103" s="45">
        <v>70</v>
      </c>
      <c r="R103" s="220">
        <v>1689</v>
      </c>
      <c r="S103" s="220">
        <v>241</v>
      </c>
      <c r="T103" s="220">
        <v>281</v>
      </c>
      <c r="U103" s="220">
        <v>304</v>
      </c>
      <c r="V103" s="220">
        <v>8</v>
      </c>
      <c r="W103" s="220">
        <v>64</v>
      </c>
      <c r="X103" s="220">
        <v>119</v>
      </c>
      <c r="Y103" s="220">
        <v>539</v>
      </c>
      <c r="Z103" s="220">
        <v>9</v>
      </c>
      <c r="AA103" s="220">
        <v>0</v>
      </c>
      <c r="AE103" s="45">
        <v>70</v>
      </c>
      <c r="AF103" s="220">
        <v>1715</v>
      </c>
      <c r="AG103" s="220">
        <v>247</v>
      </c>
      <c r="AH103" s="220">
        <v>278</v>
      </c>
      <c r="AI103" s="220">
        <v>308</v>
      </c>
      <c r="AJ103" s="220">
        <v>8</v>
      </c>
      <c r="AK103" s="220">
        <v>66</v>
      </c>
      <c r="AL103" s="220">
        <v>111</v>
      </c>
      <c r="AM103" s="220">
        <v>584</v>
      </c>
      <c r="AN103" s="220">
        <v>9</v>
      </c>
      <c r="AO103" s="220">
        <v>0</v>
      </c>
      <c r="AP103" s="80"/>
      <c r="AQ103" s="70"/>
      <c r="AS103" s="45">
        <v>70</v>
      </c>
      <c r="AT103" s="220">
        <v>1713</v>
      </c>
      <c r="AU103" s="220">
        <v>247</v>
      </c>
      <c r="AV103" s="220">
        <v>274</v>
      </c>
      <c r="AW103" s="220">
        <v>310</v>
      </c>
      <c r="AX103" s="220">
        <v>8</v>
      </c>
      <c r="AY103" s="220">
        <v>66</v>
      </c>
      <c r="AZ103" s="220">
        <v>111</v>
      </c>
      <c r="BA103" s="220">
        <v>596</v>
      </c>
      <c r="BB103" s="220">
        <v>9</v>
      </c>
      <c r="BC103" s="220">
        <v>0</v>
      </c>
      <c r="BD103" s="80"/>
      <c r="BE103" s="70"/>
      <c r="BG103" s="45">
        <v>70</v>
      </c>
      <c r="BH103" s="221">
        <v>1731</v>
      </c>
      <c r="BI103" s="221">
        <v>242</v>
      </c>
      <c r="BJ103" s="221">
        <v>280</v>
      </c>
      <c r="BK103" s="221">
        <v>304</v>
      </c>
      <c r="BL103" s="221">
        <v>8</v>
      </c>
      <c r="BM103" s="221">
        <v>65</v>
      </c>
      <c r="BN103" s="221">
        <v>116</v>
      </c>
      <c r="BO103" s="221">
        <v>553</v>
      </c>
      <c r="BP103" s="221">
        <v>9</v>
      </c>
      <c r="BQ103" s="221">
        <v>0</v>
      </c>
      <c r="BR103" s="80"/>
    </row>
    <row r="104" spans="3:70">
      <c r="C104" s="45">
        <v>71</v>
      </c>
      <c r="D104" s="220">
        <v>1677</v>
      </c>
      <c r="E104" s="220">
        <v>239</v>
      </c>
      <c r="F104" s="220">
        <v>278</v>
      </c>
      <c r="G104" s="220">
        <v>303</v>
      </c>
      <c r="H104" s="220">
        <v>8</v>
      </c>
      <c r="I104" s="220">
        <v>63</v>
      </c>
      <c r="J104" s="220">
        <v>118</v>
      </c>
      <c r="K104" s="220">
        <v>548</v>
      </c>
      <c r="L104" s="220">
        <v>9</v>
      </c>
      <c r="M104" s="220">
        <v>0</v>
      </c>
      <c r="Q104" s="45">
        <v>71</v>
      </c>
      <c r="R104" s="220">
        <v>1680</v>
      </c>
      <c r="S104" s="220">
        <v>240</v>
      </c>
      <c r="T104" s="220">
        <v>280</v>
      </c>
      <c r="U104" s="220">
        <v>303</v>
      </c>
      <c r="V104" s="220">
        <v>8</v>
      </c>
      <c r="W104" s="220">
        <v>64</v>
      </c>
      <c r="X104" s="220">
        <v>118</v>
      </c>
      <c r="Y104" s="220">
        <v>538</v>
      </c>
      <c r="Z104" s="220">
        <v>9</v>
      </c>
      <c r="AA104" s="220">
        <v>0</v>
      </c>
      <c r="AE104" s="45">
        <v>71</v>
      </c>
      <c r="AF104" s="220">
        <v>1706</v>
      </c>
      <c r="AG104" s="220">
        <v>246</v>
      </c>
      <c r="AH104" s="220">
        <v>278</v>
      </c>
      <c r="AI104" s="220">
        <v>307</v>
      </c>
      <c r="AJ104" s="220">
        <v>8</v>
      </c>
      <c r="AK104" s="220">
        <v>66</v>
      </c>
      <c r="AL104" s="220">
        <v>111</v>
      </c>
      <c r="AM104" s="220">
        <v>584</v>
      </c>
      <c r="AN104" s="220">
        <v>9</v>
      </c>
      <c r="AO104" s="220">
        <v>0</v>
      </c>
      <c r="AP104" s="80"/>
      <c r="AQ104" s="70"/>
      <c r="AS104" s="45">
        <v>71</v>
      </c>
      <c r="AT104" s="220">
        <v>1705</v>
      </c>
      <c r="AU104" s="220">
        <v>246</v>
      </c>
      <c r="AV104" s="220">
        <v>273</v>
      </c>
      <c r="AW104" s="220">
        <v>310</v>
      </c>
      <c r="AX104" s="220">
        <v>8</v>
      </c>
      <c r="AY104" s="220">
        <v>66</v>
      </c>
      <c r="AZ104" s="220">
        <v>111</v>
      </c>
      <c r="BA104" s="220">
        <v>595</v>
      </c>
      <c r="BB104" s="220">
        <v>9</v>
      </c>
      <c r="BC104" s="220">
        <v>0</v>
      </c>
      <c r="BD104" s="80"/>
      <c r="BE104" s="70"/>
      <c r="BG104" s="45">
        <v>71</v>
      </c>
      <c r="BH104" s="221">
        <v>1722</v>
      </c>
      <c r="BI104" s="221">
        <v>241</v>
      </c>
      <c r="BJ104" s="221">
        <v>279</v>
      </c>
      <c r="BK104" s="221">
        <v>303</v>
      </c>
      <c r="BL104" s="221">
        <v>8</v>
      </c>
      <c r="BM104" s="221">
        <v>65</v>
      </c>
      <c r="BN104" s="221">
        <v>116</v>
      </c>
      <c r="BO104" s="221">
        <v>552</v>
      </c>
      <c r="BP104" s="221">
        <v>9</v>
      </c>
      <c r="BQ104" s="221">
        <v>0</v>
      </c>
      <c r="BR104" s="80"/>
    </row>
    <row r="105" spans="3:70">
      <c r="C105" s="45">
        <v>72</v>
      </c>
      <c r="D105" s="220">
        <v>1668</v>
      </c>
      <c r="E105" s="220">
        <v>238</v>
      </c>
      <c r="F105" s="220">
        <v>277</v>
      </c>
      <c r="G105" s="220">
        <v>303</v>
      </c>
      <c r="H105" s="220">
        <v>8</v>
      </c>
      <c r="I105" s="220">
        <v>63</v>
      </c>
      <c r="J105" s="220">
        <v>118</v>
      </c>
      <c r="K105" s="220">
        <v>548</v>
      </c>
      <c r="L105" s="220">
        <v>9</v>
      </c>
      <c r="M105" s="220">
        <v>0</v>
      </c>
      <c r="Q105" s="45">
        <v>72</v>
      </c>
      <c r="R105" s="220">
        <v>1672</v>
      </c>
      <c r="S105" s="220">
        <v>239</v>
      </c>
      <c r="T105" s="220">
        <v>279</v>
      </c>
      <c r="U105" s="220">
        <v>303</v>
      </c>
      <c r="V105" s="220">
        <v>8</v>
      </c>
      <c r="W105" s="220">
        <v>64</v>
      </c>
      <c r="X105" s="220">
        <v>118</v>
      </c>
      <c r="Y105" s="220">
        <v>537</v>
      </c>
      <c r="Z105" s="220">
        <v>9</v>
      </c>
      <c r="AA105" s="220">
        <v>0</v>
      </c>
      <c r="AE105" s="45">
        <v>72</v>
      </c>
      <c r="AF105" s="220">
        <v>1698</v>
      </c>
      <c r="AG105" s="220">
        <v>245</v>
      </c>
      <c r="AH105" s="220">
        <v>276</v>
      </c>
      <c r="AI105" s="220">
        <v>307</v>
      </c>
      <c r="AJ105" s="220">
        <v>8</v>
      </c>
      <c r="AK105" s="220">
        <v>66</v>
      </c>
      <c r="AL105" s="220">
        <v>110</v>
      </c>
      <c r="AM105" s="220">
        <v>583</v>
      </c>
      <c r="AN105" s="220">
        <v>9</v>
      </c>
      <c r="AO105" s="220">
        <v>0</v>
      </c>
      <c r="AP105" s="80"/>
      <c r="AQ105" s="70"/>
      <c r="AS105" s="45">
        <v>72</v>
      </c>
      <c r="AT105" s="220">
        <v>1696</v>
      </c>
      <c r="AU105" s="220">
        <v>245</v>
      </c>
      <c r="AV105" s="220">
        <v>272</v>
      </c>
      <c r="AW105" s="220">
        <v>310</v>
      </c>
      <c r="AX105" s="220">
        <v>8</v>
      </c>
      <c r="AY105" s="220">
        <v>66</v>
      </c>
      <c r="AZ105" s="220">
        <v>110</v>
      </c>
      <c r="BA105" s="220">
        <v>594</v>
      </c>
      <c r="BB105" s="220">
        <v>9</v>
      </c>
      <c r="BC105" s="220">
        <v>0</v>
      </c>
      <c r="BD105" s="80"/>
      <c r="BE105" s="70"/>
      <c r="BG105" s="45">
        <v>72</v>
      </c>
      <c r="BH105" s="221">
        <v>1713</v>
      </c>
      <c r="BI105" s="221">
        <v>240</v>
      </c>
      <c r="BJ105" s="221">
        <v>278</v>
      </c>
      <c r="BK105" s="221">
        <v>303</v>
      </c>
      <c r="BL105" s="221">
        <v>8</v>
      </c>
      <c r="BM105" s="221">
        <v>65</v>
      </c>
      <c r="BN105" s="221">
        <v>115</v>
      </c>
      <c r="BO105" s="221">
        <v>552</v>
      </c>
      <c r="BP105" s="221">
        <v>9</v>
      </c>
      <c r="BQ105" s="221">
        <v>0</v>
      </c>
      <c r="BR105" s="80"/>
    </row>
    <row r="106" spans="3:70">
      <c r="C106" s="45">
        <v>73</v>
      </c>
      <c r="D106" s="220">
        <v>1660</v>
      </c>
      <c r="E106" s="220">
        <v>237</v>
      </c>
      <c r="F106" s="220">
        <v>275</v>
      </c>
      <c r="G106" s="220">
        <v>302</v>
      </c>
      <c r="H106" s="220">
        <v>8</v>
      </c>
      <c r="I106" s="220">
        <v>63</v>
      </c>
      <c r="J106" s="220">
        <v>118</v>
      </c>
      <c r="K106" s="220">
        <v>547</v>
      </c>
      <c r="L106" s="220">
        <v>9</v>
      </c>
      <c r="M106" s="220">
        <v>0</v>
      </c>
      <c r="Q106" s="45">
        <v>73</v>
      </c>
      <c r="R106" s="220">
        <v>1664</v>
      </c>
      <c r="S106" s="220">
        <v>238</v>
      </c>
      <c r="T106" s="220">
        <v>277</v>
      </c>
      <c r="U106" s="220">
        <v>302</v>
      </c>
      <c r="V106" s="220">
        <v>8</v>
      </c>
      <c r="W106" s="220">
        <v>64</v>
      </c>
      <c r="X106" s="220">
        <v>118</v>
      </c>
      <c r="Y106" s="220">
        <v>537</v>
      </c>
      <c r="Z106" s="220">
        <v>9</v>
      </c>
      <c r="AA106" s="220">
        <v>0</v>
      </c>
      <c r="AE106" s="45">
        <v>73</v>
      </c>
      <c r="AF106" s="220">
        <v>1689</v>
      </c>
      <c r="AG106" s="220">
        <v>244</v>
      </c>
      <c r="AH106" s="220">
        <v>275</v>
      </c>
      <c r="AI106" s="220">
        <v>307</v>
      </c>
      <c r="AJ106" s="220">
        <v>8</v>
      </c>
      <c r="AK106" s="220">
        <v>66</v>
      </c>
      <c r="AL106" s="220">
        <v>110</v>
      </c>
      <c r="AM106" s="220">
        <v>583</v>
      </c>
      <c r="AN106" s="220">
        <v>9</v>
      </c>
      <c r="AO106" s="220">
        <v>0</v>
      </c>
      <c r="AP106" s="80"/>
      <c r="AQ106" s="70"/>
      <c r="AS106" s="45">
        <v>73</v>
      </c>
      <c r="AT106" s="220">
        <v>1687</v>
      </c>
      <c r="AU106" s="220">
        <v>243</v>
      </c>
      <c r="AV106" s="220">
        <v>271</v>
      </c>
      <c r="AW106" s="220">
        <v>309</v>
      </c>
      <c r="AX106" s="220">
        <v>8</v>
      </c>
      <c r="AY106" s="220">
        <v>66</v>
      </c>
      <c r="AZ106" s="220">
        <v>110</v>
      </c>
      <c r="BA106" s="220">
        <v>594</v>
      </c>
      <c r="BB106" s="220">
        <v>9</v>
      </c>
      <c r="BC106" s="220">
        <v>0</v>
      </c>
      <c r="BD106" s="80"/>
      <c r="BE106" s="70"/>
      <c r="BG106" s="45">
        <v>73</v>
      </c>
      <c r="BH106" s="221">
        <v>1705</v>
      </c>
      <c r="BI106" s="221">
        <v>239</v>
      </c>
      <c r="BJ106" s="221">
        <v>277</v>
      </c>
      <c r="BK106" s="221">
        <v>303</v>
      </c>
      <c r="BL106" s="221">
        <v>8</v>
      </c>
      <c r="BM106" s="221">
        <v>65</v>
      </c>
      <c r="BN106" s="221">
        <v>115</v>
      </c>
      <c r="BO106" s="221">
        <v>551</v>
      </c>
      <c r="BP106" s="221">
        <v>9</v>
      </c>
      <c r="BQ106" s="221">
        <v>0</v>
      </c>
      <c r="BR106" s="80"/>
    </row>
    <row r="107" spans="3:70">
      <c r="C107" s="45">
        <v>74</v>
      </c>
      <c r="D107" s="220">
        <v>1651</v>
      </c>
      <c r="E107" s="220">
        <v>236</v>
      </c>
      <c r="F107" s="220">
        <v>274</v>
      </c>
      <c r="G107" s="220">
        <v>302</v>
      </c>
      <c r="H107" s="220">
        <v>8</v>
      </c>
      <c r="I107" s="220">
        <v>63</v>
      </c>
      <c r="J107" s="220">
        <v>118</v>
      </c>
      <c r="K107" s="220">
        <v>547</v>
      </c>
      <c r="L107" s="220">
        <v>9</v>
      </c>
      <c r="M107" s="220">
        <v>0</v>
      </c>
      <c r="Q107" s="45">
        <v>74</v>
      </c>
      <c r="R107" s="220">
        <v>1655</v>
      </c>
      <c r="S107" s="220">
        <v>237</v>
      </c>
      <c r="T107" s="220">
        <v>276</v>
      </c>
      <c r="U107" s="220">
        <v>302</v>
      </c>
      <c r="V107" s="220">
        <v>8</v>
      </c>
      <c r="W107" s="220">
        <v>63</v>
      </c>
      <c r="X107" s="220">
        <v>118</v>
      </c>
      <c r="Y107" s="220">
        <v>536</v>
      </c>
      <c r="Z107" s="220">
        <v>9</v>
      </c>
      <c r="AA107" s="220">
        <v>0</v>
      </c>
      <c r="AE107" s="45">
        <v>74</v>
      </c>
      <c r="AF107" s="220">
        <v>1681</v>
      </c>
      <c r="AG107" s="220">
        <v>243</v>
      </c>
      <c r="AH107" s="220">
        <v>274</v>
      </c>
      <c r="AI107" s="220">
        <v>306</v>
      </c>
      <c r="AJ107" s="220">
        <v>8</v>
      </c>
      <c r="AK107" s="220">
        <v>66</v>
      </c>
      <c r="AL107" s="220">
        <v>110</v>
      </c>
      <c r="AM107" s="220">
        <v>582</v>
      </c>
      <c r="AN107" s="220">
        <v>9</v>
      </c>
      <c r="AO107" s="220">
        <v>0</v>
      </c>
      <c r="AP107" s="80"/>
      <c r="AQ107" s="70"/>
      <c r="AS107" s="45">
        <v>74</v>
      </c>
      <c r="AT107" s="220">
        <v>1679</v>
      </c>
      <c r="AU107" s="220">
        <v>243</v>
      </c>
      <c r="AV107" s="220">
        <v>269</v>
      </c>
      <c r="AW107" s="220">
        <v>309</v>
      </c>
      <c r="AX107" s="220">
        <v>8</v>
      </c>
      <c r="AY107" s="220">
        <v>66</v>
      </c>
      <c r="AZ107" s="220">
        <v>110</v>
      </c>
      <c r="BA107" s="220">
        <v>593</v>
      </c>
      <c r="BB107" s="220">
        <v>9</v>
      </c>
      <c r="BC107" s="220">
        <v>0</v>
      </c>
      <c r="BD107" s="80"/>
      <c r="BE107" s="70"/>
      <c r="BG107" s="45">
        <v>74</v>
      </c>
      <c r="BH107" s="221">
        <v>1696</v>
      </c>
      <c r="BI107" s="221">
        <v>237</v>
      </c>
      <c r="BJ107" s="221">
        <v>276</v>
      </c>
      <c r="BK107" s="221">
        <v>302</v>
      </c>
      <c r="BL107" s="221">
        <v>8</v>
      </c>
      <c r="BM107" s="221">
        <v>65</v>
      </c>
      <c r="BN107" s="221">
        <v>115</v>
      </c>
      <c r="BO107" s="221">
        <v>551</v>
      </c>
      <c r="BP107" s="221">
        <v>9</v>
      </c>
      <c r="BQ107" s="221">
        <v>0</v>
      </c>
      <c r="BR107" s="80"/>
    </row>
    <row r="108" spans="3:70">
      <c r="C108" s="45">
        <v>75</v>
      </c>
      <c r="D108" s="220">
        <v>1643</v>
      </c>
      <c r="E108" s="220">
        <v>235</v>
      </c>
      <c r="F108" s="220">
        <v>273</v>
      </c>
      <c r="G108" s="220">
        <v>301</v>
      </c>
      <c r="H108" s="220">
        <v>8</v>
      </c>
      <c r="I108" s="220">
        <v>63</v>
      </c>
      <c r="J108" s="220">
        <v>117</v>
      </c>
      <c r="K108" s="220">
        <v>546</v>
      </c>
      <c r="L108" s="220">
        <v>9</v>
      </c>
      <c r="M108" s="220">
        <v>0</v>
      </c>
      <c r="Q108" s="45">
        <v>75</v>
      </c>
      <c r="R108" s="220">
        <v>1647</v>
      </c>
      <c r="S108" s="220">
        <v>236</v>
      </c>
      <c r="T108" s="220">
        <v>275</v>
      </c>
      <c r="U108" s="220">
        <v>302</v>
      </c>
      <c r="V108" s="220">
        <v>8</v>
      </c>
      <c r="W108" s="220">
        <v>63</v>
      </c>
      <c r="X108" s="220">
        <v>117</v>
      </c>
      <c r="Y108" s="220">
        <v>536</v>
      </c>
      <c r="Z108" s="220">
        <v>9</v>
      </c>
      <c r="AA108" s="220">
        <v>0</v>
      </c>
      <c r="AE108" s="45">
        <v>75</v>
      </c>
      <c r="AF108" s="220">
        <v>1673</v>
      </c>
      <c r="AG108" s="220">
        <v>241</v>
      </c>
      <c r="AH108" s="220">
        <v>273</v>
      </c>
      <c r="AI108" s="220">
        <v>306</v>
      </c>
      <c r="AJ108" s="220">
        <v>8</v>
      </c>
      <c r="AK108" s="220">
        <v>66</v>
      </c>
      <c r="AL108" s="220">
        <v>110</v>
      </c>
      <c r="AM108" s="220">
        <v>581</v>
      </c>
      <c r="AN108" s="220">
        <v>9</v>
      </c>
      <c r="AO108" s="220">
        <v>0</v>
      </c>
      <c r="AP108" s="80"/>
      <c r="AQ108" s="70"/>
      <c r="AS108" s="45">
        <v>75</v>
      </c>
      <c r="AT108" s="220">
        <v>1671</v>
      </c>
      <c r="AU108" s="220">
        <v>241</v>
      </c>
      <c r="AV108" s="220">
        <v>268</v>
      </c>
      <c r="AW108" s="220">
        <v>308</v>
      </c>
      <c r="AX108" s="220">
        <v>8</v>
      </c>
      <c r="AY108" s="220">
        <v>66</v>
      </c>
      <c r="AZ108" s="220">
        <v>110</v>
      </c>
      <c r="BA108" s="220">
        <v>593</v>
      </c>
      <c r="BB108" s="220">
        <v>9</v>
      </c>
      <c r="BC108" s="220">
        <v>0</v>
      </c>
      <c r="BD108" s="80"/>
      <c r="BE108" s="70"/>
      <c r="BG108" s="45">
        <v>75</v>
      </c>
      <c r="BH108" s="221">
        <v>1687</v>
      </c>
      <c r="BI108" s="221">
        <v>236</v>
      </c>
      <c r="BJ108" s="221">
        <v>275</v>
      </c>
      <c r="BK108" s="221">
        <v>302</v>
      </c>
      <c r="BL108" s="221">
        <v>8</v>
      </c>
      <c r="BM108" s="221">
        <v>65</v>
      </c>
      <c r="BN108" s="221">
        <v>115</v>
      </c>
      <c r="BO108" s="221">
        <v>550</v>
      </c>
      <c r="BP108" s="221">
        <v>9</v>
      </c>
      <c r="BQ108" s="221">
        <v>0</v>
      </c>
      <c r="BR108" s="80"/>
    </row>
    <row r="109" spans="3:70">
      <c r="C109" s="45">
        <v>76</v>
      </c>
      <c r="D109" s="220">
        <v>1634</v>
      </c>
      <c r="E109" s="220">
        <v>234</v>
      </c>
      <c r="F109" s="220">
        <v>272</v>
      </c>
      <c r="G109" s="220">
        <v>301</v>
      </c>
      <c r="H109" s="220">
        <v>8</v>
      </c>
      <c r="I109" s="220">
        <v>63</v>
      </c>
      <c r="J109" s="220">
        <v>117</v>
      </c>
      <c r="K109" s="220">
        <v>545</v>
      </c>
      <c r="L109" s="220">
        <v>9</v>
      </c>
      <c r="M109" s="220">
        <v>0</v>
      </c>
      <c r="Q109" s="45">
        <v>76</v>
      </c>
      <c r="R109" s="220">
        <v>1638</v>
      </c>
      <c r="S109" s="220">
        <v>235</v>
      </c>
      <c r="T109" s="220">
        <v>274</v>
      </c>
      <c r="U109" s="220">
        <v>301</v>
      </c>
      <c r="V109" s="220">
        <v>8</v>
      </c>
      <c r="W109" s="220">
        <v>63</v>
      </c>
      <c r="X109" s="220">
        <v>117</v>
      </c>
      <c r="Y109" s="220">
        <v>535</v>
      </c>
      <c r="Z109" s="220">
        <v>9</v>
      </c>
      <c r="AA109" s="220">
        <v>0</v>
      </c>
      <c r="AE109" s="45">
        <v>76</v>
      </c>
      <c r="AF109" s="220">
        <v>1664</v>
      </c>
      <c r="AG109" s="220">
        <v>240</v>
      </c>
      <c r="AH109" s="220">
        <v>272</v>
      </c>
      <c r="AI109" s="220">
        <v>305</v>
      </c>
      <c r="AJ109" s="220">
        <v>8</v>
      </c>
      <c r="AK109" s="220">
        <v>66</v>
      </c>
      <c r="AL109" s="220">
        <v>109</v>
      </c>
      <c r="AM109" s="220">
        <v>581</v>
      </c>
      <c r="AN109" s="220">
        <v>9</v>
      </c>
      <c r="AO109" s="220">
        <v>0</v>
      </c>
      <c r="AP109" s="80"/>
      <c r="AQ109" s="70"/>
      <c r="AS109" s="45">
        <v>76</v>
      </c>
      <c r="AT109" s="220">
        <v>1662</v>
      </c>
      <c r="AU109" s="220">
        <v>240</v>
      </c>
      <c r="AV109" s="220">
        <v>267</v>
      </c>
      <c r="AW109" s="220">
        <v>308</v>
      </c>
      <c r="AX109" s="220">
        <v>8</v>
      </c>
      <c r="AY109" s="220">
        <v>66</v>
      </c>
      <c r="AZ109" s="220">
        <v>109</v>
      </c>
      <c r="BA109" s="220">
        <v>592</v>
      </c>
      <c r="BB109" s="220">
        <v>9</v>
      </c>
      <c r="BC109" s="220">
        <v>0</v>
      </c>
      <c r="BD109" s="80"/>
      <c r="BE109" s="70"/>
      <c r="BG109" s="45">
        <v>76</v>
      </c>
      <c r="BH109" s="221">
        <v>1678</v>
      </c>
      <c r="BI109" s="221">
        <v>236</v>
      </c>
      <c r="BJ109" s="221">
        <v>274</v>
      </c>
      <c r="BK109" s="221">
        <v>301</v>
      </c>
      <c r="BL109" s="221">
        <v>8</v>
      </c>
      <c r="BM109" s="221">
        <v>64</v>
      </c>
      <c r="BN109" s="221">
        <v>114</v>
      </c>
      <c r="BO109" s="221">
        <v>550</v>
      </c>
      <c r="BP109" s="221">
        <v>9</v>
      </c>
      <c r="BQ109" s="221">
        <v>0</v>
      </c>
      <c r="BR109" s="80"/>
    </row>
    <row r="110" spans="3:70">
      <c r="C110" s="45">
        <v>77</v>
      </c>
      <c r="D110" s="220">
        <v>1626</v>
      </c>
      <c r="E110" s="220">
        <v>233</v>
      </c>
      <c r="F110" s="220">
        <v>271</v>
      </c>
      <c r="G110" s="220">
        <v>301</v>
      </c>
      <c r="H110" s="220">
        <v>8</v>
      </c>
      <c r="I110" s="220">
        <v>63</v>
      </c>
      <c r="J110" s="220">
        <v>117</v>
      </c>
      <c r="K110" s="220">
        <v>545</v>
      </c>
      <c r="L110" s="220">
        <v>9</v>
      </c>
      <c r="M110" s="220">
        <v>0</v>
      </c>
      <c r="Q110" s="45">
        <v>77</v>
      </c>
      <c r="R110" s="220">
        <v>1630</v>
      </c>
      <c r="S110" s="220">
        <v>234</v>
      </c>
      <c r="T110" s="220">
        <v>273</v>
      </c>
      <c r="U110" s="220">
        <v>301</v>
      </c>
      <c r="V110" s="220">
        <v>8</v>
      </c>
      <c r="W110" s="220">
        <v>63</v>
      </c>
      <c r="X110" s="220">
        <v>117</v>
      </c>
      <c r="Y110" s="220">
        <v>535</v>
      </c>
      <c r="Z110" s="220">
        <v>9</v>
      </c>
      <c r="AA110" s="220">
        <v>0</v>
      </c>
      <c r="AE110" s="45">
        <v>77</v>
      </c>
      <c r="AF110" s="220">
        <v>1655</v>
      </c>
      <c r="AG110" s="220">
        <v>239</v>
      </c>
      <c r="AH110" s="220">
        <v>271</v>
      </c>
      <c r="AI110" s="220">
        <v>305</v>
      </c>
      <c r="AJ110" s="220">
        <v>8</v>
      </c>
      <c r="AK110" s="220">
        <v>66</v>
      </c>
      <c r="AL110" s="220">
        <v>109</v>
      </c>
      <c r="AM110" s="220">
        <v>580</v>
      </c>
      <c r="AN110" s="220">
        <v>9</v>
      </c>
      <c r="AO110" s="220">
        <v>0</v>
      </c>
      <c r="AP110" s="80"/>
      <c r="AQ110" s="70"/>
      <c r="AS110" s="45">
        <v>77</v>
      </c>
      <c r="AT110" s="220">
        <v>1653</v>
      </c>
      <c r="AU110" s="220">
        <v>239</v>
      </c>
      <c r="AV110" s="220">
        <v>267</v>
      </c>
      <c r="AW110" s="220">
        <v>308</v>
      </c>
      <c r="AX110" s="220">
        <v>8</v>
      </c>
      <c r="AY110" s="220">
        <v>66</v>
      </c>
      <c r="AZ110" s="220">
        <v>109</v>
      </c>
      <c r="BA110" s="220">
        <v>592</v>
      </c>
      <c r="BB110" s="220">
        <v>9</v>
      </c>
      <c r="BC110" s="220">
        <v>0</v>
      </c>
      <c r="BD110" s="80"/>
      <c r="BE110" s="70"/>
      <c r="BG110" s="45">
        <v>77</v>
      </c>
      <c r="BH110" s="221">
        <v>1669</v>
      </c>
      <c r="BI110" s="221">
        <v>235</v>
      </c>
      <c r="BJ110" s="221">
        <v>273</v>
      </c>
      <c r="BK110" s="221">
        <v>301</v>
      </c>
      <c r="BL110" s="221">
        <v>8</v>
      </c>
      <c r="BM110" s="221">
        <v>64</v>
      </c>
      <c r="BN110" s="221">
        <v>114</v>
      </c>
      <c r="BO110" s="221">
        <v>550</v>
      </c>
      <c r="BP110" s="221">
        <v>9</v>
      </c>
      <c r="BQ110" s="221">
        <v>0</v>
      </c>
      <c r="BR110" s="80"/>
    </row>
    <row r="111" spans="3:70">
      <c r="C111" s="45">
        <v>78</v>
      </c>
      <c r="D111" s="220">
        <v>1617</v>
      </c>
      <c r="E111" s="220">
        <v>232</v>
      </c>
      <c r="F111" s="220">
        <v>270</v>
      </c>
      <c r="G111" s="220">
        <v>300</v>
      </c>
      <c r="H111" s="220">
        <v>8</v>
      </c>
      <c r="I111" s="220">
        <v>63</v>
      </c>
      <c r="J111" s="220">
        <v>117</v>
      </c>
      <c r="K111" s="220">
        <v>544</v>
      </c>
      <c r="L111" s="220">
        <v>9</v>
      </c>
      <c r="M111" s="220">
        <v>0</v>
      </c>
      <c r="Q111" s="45">
        <v>78</v>
      </c>
      <c r="R111" s="220">
        <v>1621</v>
      </c>
      <c r="S111" s="220">
        <v>233</v>
      </c>
      <c r="T111" s="220">
        <v>273</v>
      </c>
      <c r="U111" s="220">
        <v>300</v>
      </c>
      <c r="V111" s="220">
        <v>8</v>
      </c>
      <c r="W111" s="220">
        <v>63</v>
      </c>
      <c r="X111" s="220">
        <v>117</v>
      </c>
      <c r="Y111" s="220">
        <v>534</v>
      </c>
      <c r="Z111" s="220">
        <v>9</v>
      </c>
      <c r="AA111" s="220">
        <v>0</v>
      </c>
      <c r="AE111" s="45">
        <v>78</v>
      </c>
      <c r="AF111" s="220">
        <v>1646</v>
      </c>
      <c r="AG111" s="220">
        <v>238</v>
      </c>
      <c r="AH111" s="220">
        <v>270</v>
      </c>
      <c r="AI111" s="220">
        <v>305</v>
      </c>
      <c r="AJ111" s="220">
        <v>8</v>
      </c>
      <c r="AK111" s="220">
        <v>66</v>
      </c>
      <c r="AL111" s="220">
        <v>109</v>
      </c>
      <c r="AM111" s="220">
        <v>580</v>
      </c>
      <c r="AN111" s="220">
        <v>9</v>
      </c>
      <c r="AO111" s="220">
        <v>0</v>
      </c>
      <c r="AP111" s="80"/>
      <c r="AQ111" s="70"/>
      <c r="AS111" s="45">
        <v>78</v>
      </c>
      <c r="AT111" s="220">
        <v>1644</v>
      </c>
      <c r="AU111" s="220">
        <v>238</v>
      </c>
      <c r="AV111" s="220">
        <v>266</v>
      </c>
      <c r="AW111" s="220">
        <v>307</v>
      </c>
      <c r="AX111" s="220">
        <v>8</v>
      </c>
      <c r="AY111" s="220">
        <v>66</v>
      </c>
      <c r="AZ111" s="220">
        <v>109</v>
      </c>
      <c r="BA111" s="220">
        <v>591</v>
      </c>
      <c r="BB111" s="220">
        <v>9</v>
      </c>
      <c r="BC111" s="220">
        <v>0</v>
      </c>
      <c r="BD111" s="80"/>
      <c r="BE111" s="70"/>
      <c r="BG111" s="45">
        <v>78</v>
      </c>
      <c r="BH111" s="221">
        <v>1660</v>
      </c>
      <c r="BI111" s="221">
        <v>234</v>
      </c>
      <c r="BJ111" s="221">
        <v>271</v>
      </c>
      <c r="BK111" s="221">
        <v>301</v>
      </c>
      <c r="BL111" s="221">
        <v>8</v>
      </c>
      <c r="BM111" s="221">
        <v>64</v>
      </c>
      <c r="BN111" s="221">
        <v>114</v>
      </c>
      <c r="BO111" s="221">
        <v>549</v>
      </c>
      <c r="BP111" s="221">
        <v>9</v>
      </c>
      <c r="BQ111" s="221">
        <v>0</v>
      </c>
      <c r="BR111" s="80"/>
    </row>
    <row r="112" spans="3:70">
      <c r="C112" s="45">
        <v>79</v>
      </c>
      <c r="D112" s="220">
        <v>1609</v>
      </c>
      <c r="E112" s="220">
        <v>230</v>
      </c>
      <c r="F112" s="220">
        <v>269</v>
      </c>
      <c r="G112" s="220">
        <v>300</v>
      </c>
      <c r="H112" s="220">
        <v>8</v>
      </c>
      <c r="I112" s="220">
        <v>63</v>
      </c>
      <c r="J112" s="220">
        <v>116</v>
      </c>
      <c r="K112" s="220">
        <v>544</v>
      </c>
      <c r="L112" s="220">
        <v>9</v>
      </c>
      <c r="M112" s="220">
        <v>0</v>
      </c>
      <c r="Q112" s="45">
        <v>79</v>
      </c>
      <c r="R112" s="220">
        <v>1612</v>
      </c>
      <c r="S112" s="220">
        <v>231</v>
      </c>
      <c r="T112" s="220">
        <v>271</v>
      </c>
      <c r="U112" s="220">
        <v>300</v>
      </c>
      <c r="V112" s="220">
        <v>8</v>
      </c>
      <c r="W112" s="220">
        <v>63</v>
      </c>
      <c r="X112" s="220">
        <v>116</v>
      </c>
      <c r="Y112" s="220">
        <v>534</v>
      </c>
      <c r="Z112" s="220">
        <v>9</v>
      </c>
      <c r="AA112" s="220">
        <v>0</v>
      </c>
      <c r="AE112" s="45">
        <v>79</v>
      </c>
      <c r="AF112" s="220">
        <v>1637</v>
      </c>
      <c r="AG112" s="220">
        <v>237</v>
      </c>
      <c r="AH112" s="220">
        <v>269</v>
      </c>
      <c r="AI112" s="220">
        <v>304</v>
      </c>
      <c r="AJ112" s="220">
        <v>8</v>
      </c>
      <c r="AK112" s="220">
        <v>66</v>
      </c>
      <c r="AL112" s="220">
        <v>109</v>
      </c>
      <c r="AM112" s="220">
        <v>579</v>
      </c>
      <c r="AN112" s="220">
        <v>9</v>
      </c>
      <c r="AO112" s="220">
        <v>0</v>
      </c>
      <c r="AP112" s="80"/>
      <c r="AQ112" s="70"/>
      <c r="AS112" s="45">
        <v>79</v>
      </c>
      <c r="AT112" s="220">
        <v>1636</v>
      </c>
      <c r="AU112" s="220">
        <v>237</v>
      </c>
      <c r="AV112" s="220">
        <v>264</v>
      </c>
      <c r="AW112" s="220">
        <v>307</v>
      </c>
      <c r="AX112" s="220">
        <v>8</v>
      </c>
      <c r="AY112" s="220">
        <v>66</v>
      </c>
      <c r="AZ112" s="220">
        <v>109</v>
      </c>
      <c r="BA112" s="220">
        <v>591</v>
      </c>
      <c r="BB112" s="220">
        <v>9</v>
      </c>
      <c r="BC112" s="220">
        <v>0</v>
      </c>
      <c r="BD112" s="80"/>
      <c r="BE112" s="70"/>
      <c r="BG112" s="45">
        <v>79</v>
      </c>
      <c r="BH112" s="221">
        <v>1651</v>
      </c>
      <c r="BI112" s="221">
        <v>233</v>
      </c>
      <c r="BJ112" s="221">
        <v>270</v>
      </c>
      <c r="BK112" s="221">
        <v>300</v>
      </c>
      <c r="BL112" s="221">
        <v>8</v>
      </c>
      <c r="BM112" s="221">
        <v>64</v>
      </c>
      <c r="BN112" s="221">
        <v>114</v>
      </c>
      <c r="BO112" s="221">
        <v>549</v>
      </c>
      <c r="BP112" s="221">
        <v>9</v>
      </c>
      <c r="BQ112" s="221">
        <v>0</v>
      </c>
      <c r="BR112" s="80"/>
    </row>
    <row r="113" spans="3:70">
      <c r="C113" s="45">
        <v>80</v>
      </c>
      <c r="D113" s="220">
        <v>1602</v>
      </c>
      <c r="E113" s="220">
        <v>229</v>
      </c>
      <c r="F113" s="220">
        <v>267</v>
      </c>
      <c r="G113" s="220">
        <v>299</v>
      </c>
      <c r="H113" s="220">
        <v>8</v>
      </c>
      <c r="I113" s="220">
        <v>63</v>
      </c>
      <c r="J113" s="220">
        <v>116</v>
      </c>
      <c r="K113" s="220">
        <v>543</v>
      </c>
      <c r="L113" s="220">
        <v>9</v>
      </c>
      <c r="M113" s="220">
        <v>0</v>
      </c>
      <c r="Q113" s="45">
        <v>80</v>
      </c>
      <c r="R113" s="220">
        <v>1606</v>
      </c>
      <c r="S113" s="220">
        <v>230</v>
      </c>
      <c r="T113" s="220">
        <v>268</v>
      </c>
      <c r="U113" s="220">
        <v>300</v>
      </c>
      <c r="V113" s="220">
        <v>8</v>
      </c>
      <c r="W113" s="220">
        <v>63</v>
      </c>
      <c r="X113" s="220">
        <v>116</v>
      </c>
      <c r="Y113" s="220">
        <v>534</v>
      </c>
      <c r="Z113" s="220">
        <v>9</v>
      </c>
      <c r="AA113" s="220">
        <v>0</v>
      </c>
      <c r="AE113" s="45">
        <v>80</v>
      </c>
      <c r="AF113" s="220">
        <v>1631</v>
      </c>
      <c r="AG113" s="220">
        <v>236</v>
      </c>
      <c r="AH113" s="220">
        <v>266</v>
      </c>
      <c r="AI113" s="220">
        <v>304</v>
      </c>
      <c r="AJ113" s="220">
        <v>8</v>
      </c>
      <c r="AK113" s="220">
        <v>66</v>
      </c>
      <c r="AL113" s="220">
        <v>108</v>
      </c>
      <c r="AM113" s="220">
        <v>579</v>
      </c>
      <c r="AN113" s="220">
        <v>9</v>
      </c>
      <c r="AO113" s="220">
        <v>0</v>
      </c>
      <c r="AP113" s="80"/>
      <c r="AQ113" s="70"/>
      <c r="AS113" s="45">
        <v>80</v>
      </c>
      <c r="AT113" s="220">
        <v>1629</v>
      </c>
      <c r="AU113" s="220">
        <v>236</v>
      </c>
      <c r="AV113" s="220">
        <v>262</v>
      </c>
      <c r="AW113" s="220">
        <v>306</v>
      </c>
      <c r="AX113" s="220">
        <v>8</v>
      </c>
      <c r="AY113" s="220">
        <v>66</v>
      </c>
      <c r="AZ113" s="220">
        <v>109</v>
      </c>
      <c r="BA113" s="220">
        <v>590</v>
      </c>
      <c r="BB113" s="220">
        <v>9</v>
      </c>
      <c r="BC113" s="220">
        <v>0</v>
      </c>
      <c r="BD113" s="80"/>
      <c r="BE113" s="70"/>
      <c r="BG113" s="45">
        <v>80</v>
      </c>
      <c r="BH113" s="221">
        <v>1644</v>
      </c>
      <c r="BI113" s="221">
        <v>232</v>
      </c>
      <c r="BJ113" s="221">
        <v>268</v>
      </c>
      <c r="BK113" s="221">
        <v>300</v>
      </c>
      <c r="BL113" s="221">
        <v>8</v>
      </c>
      <c r="BM113" s="221">
        <v>64</v>
      </c>
      <c r="BN113" s="221">
        <v>113</v>
      </c>
      <c r="BO113" s="221">
        <v>548</v>
      </c>
      <c r="BP113" s="221">
        <v>9</v>
      </c>
      <c r="BQ113" s="221">
        <v>0</v>
      </c>
      <c r="BR113" s="80"/>
    </row>
    <row r="114" spans="3:70">
      <c r="C114" s="45">
        <v>81</v>
      </c>
      <c r="D114" s="220">
        <v>1593</v>
      </c>
      <c r="E114" s="220">
        <v>229</v>
      </c>
      <c r="F114" s="220">
        <v>265</v>
      </c>
      <c r="G114" s="220">
        <v>299</v>
      </c>
      <c r="H114" s="220">
        <v>8</v>
      </c>
      <c r="I114" s="220">
        <v>63</v>
      </c>
      <c r="J114" s="220">
        <v>116</v>
      </c>
      <c r="K114" s="220">
        <v>543</v>
      </c>
      <c r="L114" s="220">
        <v>9</v>
      </c>
      <c r="M114" s="220">
        <v>0</v>
      </c>
      <c r="Q114" s="45">
        <v>81</v>
      </c>
      <c r="R114" s="220">
        <v>1597</v>
      </c>
      <c r="S114" s="220">
        <v>230</v>
      </c>
      <c r="T114" s="220">
        <v>267</v>
      </c>
      <c r="U114" s="220">
        <v>299</v>
      </c>
      <c r="V114" s="220">
        <v>8</v>
      </c>
      <c r="W114" s="220">
        <v>63</v>
      </c>
      <c r="X114" s="220">
        <v>116</v>
      </c>
      <c r="Y114" s="220">
        <v>533</v>
      </c>
      <c r="Z114" s="220">
        <v>9</v>
      </c>
      <c r="AA114" s="220">
        <v>0</v>
      </c>
      <c r="AE114" s="45">
        <v>81</v>
      </c>
      <c r="AF114" s="220">
        <v>1622</v>
      </c>
      <c r="AG114" s="220">
        <v>236</v>
      </c>
      <c r="AH114" s="220">
        <v>265</v>
      </c>
      <c r="AI114" s="220">
        <v>303</v>
      </c>
      <c r="AJ114" s="220">
        <v>8</v>
      </c>
      <c r="AK114" s="220">
        <v>65</v>
      </c>
      <c r="AL114" s="220">
        <v>108</v>
      </c>
      <c r="AM114" s="220">
        <v>578</v>
      </c>
      <c r="AN114" s="220">
        <v>9</v>
      </c>
      <c r="AO114" s="220">
        <v>0</v>
      </c>
      <c r="AP114" s="80"/>
      <c r="AQ114" s="70"/>
      <c r="AS114" s="45">
        <v>81</v>
      </c>
      <c r="AT114" s="220">
        <v>1619</v>
      </c>
      <c r="AU114" s="220">
        <v>235</v>
      </c>
      <c r="AV114" s="220">
        <v>261</v>
      </c>
      <c r="AW114" s="220">
        <v>306</v>
      </c>
      <c r="AX114" s="220">
        <v>8</v>
      </c>
      <c r="AY114" s="220">
        <v>66</v>
      </c>
      <c r="AZ114" s="220">
        <v>108</v>
      </c>
      <c r="BA114" s="220">
        <v>590</v>
      </c>
      <c r="BB114" s="220">
        <v>9</v>
      </c>
      <c r="BC114" s="220">
        <v>0</v>
      </c>
      <c r="BD114" s="80"/>
      <c r="BE114" s="70"/>
      <c r="BG114" s="45">
        <v>81</v>
      </c>
      <c r="BH114" s="221">
        <v>1635</v>
      </c>
      <c r="BI114" s="221">
        <v>231</v>
      </c>
      <c r="BJ114" s="221">
        <v>266</v>
      </c>
      <c r="BK114" s="221">
        <v>299</v>
      </c>
      <c r="BL114" s="221">
        <v>8</v>
      </c>
      <c r="BM114" s="221">
        <v>64</v>
      </c>
      <c r="BN114" s="221">
        <v>113</v>
      </c>
      <c r="BO114" s="221">
        <v>548</v>
      </c>
      <c r="BP114" s="221">
        <v>9</v>
      </c>
      <c r="BQ114" s="221">
        <v>0</v>
      </c>
      <c r="BR114" s="80"/>
    </row>
    <row r="115" spans="3:70">
      <c r="C115" s="45">
        <v>82</v>
      </c>
      <c r="D115" s="220">
        <v>1585</v>
      </c>
      <c r="E115" s="220">
        <v>228</v>
      </c>
      <c r="F115" s="220">
        <v>263</v>
      </c>
      <c r="G115" s="220">
        <v>299</v>
      </c>
      <c r="H115" s="220">
        <v>8</v>
      </c>
      <c r="I115" s="220">
        <v>63</v>
      </c>
      <c r="J115" s="220">
        <v>116</v>
      </c>
      <c r="K115" s="220">
        <v>543</v>
      </c>
      <c r="L115" s="220">
        <v>9</v>
      </c>
      <c r="M115" s="220">
        <v>0</v>
      </c>
      <c r="Q115" s="45">
        <v>82</v>
      </c>
      <c r="R115" s="220">
        <v>1589</v>
      </c>
      <c r="S115" s="220">
        <v>229</v>
      </c>
      <c r="T115" s="220">
        <v>265</v>
      </c>
      <c r="U115" s="220">
        <v>299</v>
      </c>
      <c r="V115" s="220">
        <v>8</v>
      </c>
      <c r="W115" s="220">
        <v>63</v>
      </c>
      <c r="X115" s="220">
        <v>116</v>
      </c>
      <c r="Y115" s="220">
        <v>533</v>
      </c>
      <c r="Z115" s="220">
        <v>9</v>
      </c>
      <c r="AA115" s="220">
        <v>0</v>
      </c>
      <c r="AE115" s="45">
        <v>82</v>
      </c>
      <c r="AF115" s="220">
        <v>1613</v>
      </c>
      <c r="AG115" s="220">
        <v>235</v>
      </c>
      <c r="AH115" s="220">
        <v>263</v>
      </c>
      <c r="AI115" s="220">
        <v>303</v>
      </c>
      <c r="AJ115" s="220">
        <v>8</v>
      </c>
      <c r="AK115" s="220">
        <v>65</v>
      </c>
      <c r="AL115" s="220">
        <v>108</v>
      </c>
      <c r="AM115" s="220">
        <v>578</v>
      </c>
      <c r="AN115" s="220">
        <v>9</v>
      </c>
      <c r="AO115" s="220">
        <v>0</v>
      </c>
      <c r="AP115" s="80"/>
      <c r="AQ115" s="70"/>
      <c r="AS115" s="45">
        <v>82</v>
      </c>
      <c r="AT115" s="220">
        <v>1611</v>
      </c>
      <c r="AU115" s="220">
        <v>234</v>
      </c>
      <c r="AV115" s="220">
        <v>259</v>
      </c>
      <c r="AW115" s="220">
        <v>306</v>
      </c>
      <c r="AX115" s="220">
        <v>8</v>
      </c>
      <c r="AY115" s="220">
        <v>66</v>
      </c>
      <c r="AZ115" s="220">
        <v>108</v>
      </c>
      <c r="BA115" s="220">
        <v>589</v>
      </c>
      <c r="BB115" s="220">
        <v>9</v>
      </c>
      <c r="BC115" s="220">
        <v>0</v>
      </c>
      <c r="BD115" s="80"/>
      <c r="BE115" s="70"/>
      <c r="BG115" s="45">
        <v>82</v>
      </c>
      <c r="BH115" s="221">
        <v>1626</v>
      </c>
      <c r="BI115" s="221">
        <v>230</v>
      </c>
      <c r="BJ115" s="221">
        <v>265</v>
      </c>
      <c r="BK115" s="221">
        <v>299</v>
      </c>
      <c r="BL115" s="221">
        <v>8</v>
      </c>
      <c r="BM115" s="221">
        <v>64</v>
      </c>
      <c r="BN115" s="221">
        <v>113</v>
      </c>
      <c r="BO115" s="221">
        <v>547</v>
      </c>
      <c r="BP115" s="221">
        <v>9</v>
      </c>
      <c r="BQ115" s="221">
        <v>0</v>
      </c>
      <c r="BR115" s="80"/>
    </row>
    <row r="116" spans="3:70">
      <c r="C116" s="45">
        <v>83</v>
      </c>
      <c r="D116" s="220">
        <v>1576</v>
      </c>
      <c r="E116" s="220">
        <v>227</v>
      </c>
      <c r="F116" s="220">
        <v>262</v>
      </c>
      <c r="G116" s="220">
        <v>298</v>
      </c>
      <c r="H116" s="220">
        <v>8</v>
      </c>
      <c r="I116" s="220">
        <v>63</v>
      </c>
      <c r="J116" s="220">
        <v>115</v>
      </c>
      <c r="K116" s="220">
        <v>542</v>
      </c>
      <c r="L116" s="220">
        <v>9</v>
      </c>
      <c r="M116" s="220">
        <v>0</v>
      </c>
      <c r="Q116" s="45">
        <v>83</v>
      </c>
      <c r="R116" s="220">
        <v>1580</v>
      </c>
      <c r="S116" s="220">
        <v>228</v>
      </c>
      <c r="T116" s="220">
        <v>264</v>
      </c>
      <c r="U116" s="220">
        <v>298</v>
      </c>
      <c r="V116" s="220">
        <v>8</v>
      </c>
      <c r="W116" s="220">
        <v>63</v>
      </c>
      <c r="X116" s="220">
        <v>115</v>
      </c>
      <c r="Y116" s="220">
        <v>532</v>
      </c>
      <c r="Z116" s="220">
        <v>9</v>
      </c>
      <c r="AA116" s="220">
        <v>0</v>
      </c>
      <c r="AE116" s="45">
        <v>83</v>
      </c>
      <c r="AF116" s="220">
        <v>1604</v>
      </c>
      <c r="AG116" s="220">
        <v>234</v>
      </c>
      <c r="AH116" s="220">
        <v>262</v>
      </c>
      <c r="AI116" s="220">
        <v>303</v>
      </c>
      <c r="AJ116" s="220">
        <v>8</v>
      </c>
      <c r="AK116" s="220">
        <v>65</v>
      </c>
      <c r="AL116" s="220">
        <v>108</v>
      </c>
      <c r="AM116" s="220">
        <v>577</v>
      </c>
      <c r="AN116" s="220">
        <v>9</v>
      </c>
      <c r="AO116" s="220">
        <v>0</v>
      </c>
      <c r="AP116" s="80"/>
      <c r="AQ116" s="70"/>
      <c r="AS116" s="45">
        <v>83</v>
      </c>
      <c r="AT116" s="220">
        <v>1602</v>
      </c>
      <c r="AU116" s="220">
        <v>234</v>
      </c>
      <c r="AV116" s="220">
        <v>258</v>
      </c>
      <c r="AW116" s="220">
        <v>305</v>
      </c>
      <c r="AX116" s="220">
        <v>8</v>
      </c>
      <c r="AY116" s="220">
        <v>66</v>
      </c>
      <c r="AZ116" s="220">
        <v>108</v>
      </c>
      <c r="BA116" s="220">
        <v>589</v>
      </c>
      <c r="BB116" s="220">
        <v>9</v>
      </c>
      <c r="BC116" s="220">
        <v>0</v>
      </c>
      <c r="BD116" s="80"/>
      <c r="BE116" s="70"/>
      <c r="BG116" s="45">
        <v>83</v>
      </c>
      <c r="BH116" s="221">
        <v>1618</v>
      </c>
      <c r="BI116" s="221">
        <v>229</v>
      </c>
      <c r="BJ116" s="221">
        <v>264</v>
      </c>
      <c r="BK116" s="221">
        <v>299</v>
      </c>
      <c r="BL116" s="221">
        <v>8</v>
      </c>
      <c r="BM116" s="221">
        <v>64</v>
      </c>
      <c r="BN116" s="221">
        <v>113</v>
      </c>
      <c r="BO116" s="221">
        <v>547</v>
      </c>
      <c r="BP116" s="221">
        <v>9</v>
      </c>
      <c r="BQ116" s="221">
        <v>0</v>
      </c>
      <c r="BR116" s="80"/>
    </row>
    <row r="117" spans="3:70">
      <c r="C117" s="45">
        <v>84</v>
      </c>
      <c r="D117" s="220">
        <v>1568</v>
      </c>
      <c r="E117" s="220">
        <v>226</v>
      </c>
      <c r="F117" s="220">
        <v>262</v>
      </c>
      <c r="G117" s="220">
        <v>298</v>
      </c>
      <c r="H117" s="220">
        <v>8</v>
      </c>
      <c r="I117" s="220">
        <v>63</v>
      </c>
      <c r="J117" s="220">
        <v>115</v>
      </c>
      <c r="K117" s="220">
        <v>542</v>
      </c>
      <c r="L117" s="220">
        <v>9</v>
      </c>
      <c r="M117" s="220">
        <v>0</v>
      </c>
      <c r="Q117" s="45">
        <v>84</v>
      </c>
      <c r="R117" s="220">
        <v>1572</v>
      </c>
      <c r="S117" s="220">
        <v>227</v>
      </c>
      <c r="T117" s="220">
        <v>263</v>
      </c>
      <c r="U117" s="220">
        <v>298</v>
      </c>
      <c r="V117" s="220">
        <v>8</v>
      </c>
      <c r="W117" s="220">
        <v>63</v>
      </c>
      <c r="X117" s="220">
        <v>115</v>
      </c>
      <c r="Y117" s="220">
        <v>532</v>
      </c>
      <c r="Z117" s="220">
        <v>9</v>
      </c>
      <c r="AA117" s="220">
        <v>0</v>
      </c>
      <c r="AE117" s="45">
        <v>84</v>
      </c>
      <c r="AF117" s="220">
        <v>1596</v>
      </c>
      <c r="AG117" s="220">
        <v>233</v>
      </c>
      <c r="AH117" s="220">
        <v>261</v>
      </c>
      <c r="AI117" s="220">
        <v>302</v>
      </c>
      <c r="AJ117" s="220">
        <v>8</v>
      </c>
      <c r="AK117" s="220">
        <v>65</v>
      </c>
      <c r="AL117" s="220">
        <v>108</v>
      </c>
      <c r="AM117" s="220">
        <v>577</v>
      </c>
      <c r="AN117" s="220">
        <v>9</v>
      </c>
      <c r="AO117" s="220">
        <v>0</v>
      </c>
      <c r="AP117" s="80"/>
      <c r="AQ117" s="70"/>
      <c r="AS117" s="45">
        <v>84</v>
      </c>
      <c r="AT117" s="220">
        <v>1594</v>
      </c>
      <c r="AU117" s="220">
        <v>232</v>
      </c>
      <c r="AV117" s="220">
        <v>257</v>
      </c>
      <c r="AW117" s="220">
        <v>305</v>
      </c>
      <c r="AX117" s="220">
        <v>8</v>
      </c>
      <c r="AY117" s="220">
        <v>65</v>
      </c>
      <c r="AZ117" s="220">
        <v>108</v>
      </c>
      <c r="BA117" s="220">
        <v>588</v>
      </c>
      <c r="BB117" s="220">
        <v>9</v>
      </c>
      <c r="BC117" s="220">
        <v>0</v>
      </c>
      <c r="BD117" s="80"/>
      <c r="BE117" s="70"/>
      <c r="BG117" s="45">
        <v>84</v>
      </c>
      <c r="BH117" s="221">
        <v>1609</v>
      </c>
      <c r="BI117" s="221">
        <v>228</v>
      </c>
      <c r="BJ117" s="221">
        <v>262</v>
      </c>
      <c r="BK117" s="221">
        <v>298</v>
      </c>
      <c r="BL117" s="221">
        <v>8</v>
      </c>
      <c r="BM117" s="221">
        <v>64</v>
      </c>
      <c r="BN117" s="221">
        <v>113</v>
      </c>
      <c r="BO117" s="221">
        <v>547</v>
      </c>
      <c r="BP117" s="221">
        <v>9</v>
      </c>
      <c r="BQ117" s="221">
        <v>0</v>
      </c>
      <c r="BR117" s="80"/>
    </row>
    <row r="118" spans="3:70">
      <c r="C118" s="45">
        <v>85</v>
      </c>
      <c r="D118" s="220">
        <v>1559</v>
      </c>
      <c r="E118" s="220">
        <v>225</v>
      </c>
      <c r="F118" s="220">
        <v>261</v>
      </c>
      <c r="G118" s="220">
        <v>298</v>
      </c>
      <c r="H118" s="220">
        <v>8</v>
      </c>
      <c r="I118" s="220">
        <v>63</v>
      </c>
      <c r="J118" s="220">
        <v>115</v>
      </c>
      <c r="K118" s="220">
        <v>541</v>
      </c>
      <c r="L118" s="220">
        <v>9</v>
      </c>
      <c r="M118" s="220">
        <v>0</v>
      </c>
      <c r="Q118" s="45">
        <v>85</v>
      </c>
      <c r="R118" s="220">
        <v>1563</v>
      </c>
      <c r="S118" s="220">
        <v>226</v>
      </c>
      <c r="T118" s="220">
        <v>263</v>
      </c>
      <c r="U118" s="220">
        <v>298</v>
      </c>
      <c r="V118" s="220">
        <v>8</v>
      </c>
      <c r="W118" s="220">
        <v>63</v>
      </c>
      <c r="X118" s="220">
        <v>115</v>
      </c>
      <c r="Y118" s="220">
        <v>531</v>
      </c>
      <c r="Z118" s="220">
        <v>9</v>
      </c>
      <c r="AA118" s="220">
        <v>0</v>
      </c>
      <c r="AE118" s="45">
        <v>85</v>
      </c>
      <c r="AF118" s="220">
        <v>1587</v>
      </c>
      <c r="AG118" s="220">
        <v>232</v>
      </c>
      <c r="AH118" s="220">
        <v>260</v>
      </c>
      <c r="AI118" s="220">
        <v>302</v>
      </c>
      <c r="AJ118" s="220">
        <v>8</v>
      </c>
      <c r="AK118" s="220">
        <v>65</v>
      </c>
      <c r="AL118" s="220">
        <v>107</v>
      </c>
      <c r="AM118" s="220">
        <v>576</v>
      </c>
      <c r="AN118" s="220">
        <v>9</v>
      </c>
      <c r="AO118" s="220">
        <v>0</v>
      </c>
      <c r="AP118" s="80"/>
      <c r="AQ118" s="70"/>
      <c r="AS118" s="45">
        <v>85</v>
      </c>
      <c r="AT118" s="220">
        <v>1585</v>
      </c>
      <c r="AU118" s="220">
        <v>231</v>
      </c>
      <c r="AV118" s="220">
        <v>256</v>
      </c>
      <c r="AW118" s="220">
        <v>304</v>
      </c>
      <c r="AX118" s="220">
        <v>8</v>
      </c>
      <c r="AY118" s="220">
        <v>65</v>
      </c>
      <c r="AZ118" s="220">
        <v>108</v>
      </c>
      <c r="BA118" s="220">
        <v>588</v>
      </c>
      <c r="BB118" s="220">
        <v>9</v>
      </c>
      <c r="BC118" s="220">
        <v>0</v>
      </c>
      <c r="BD118" s="80"/>
      <c r="BE118" s="70"/>
      <c r="BG118" s="45">
        <v>85</v>
      </c>
      <c r="BH118" s="221">
        <v>1599</v>
      </c>
      <c r="BI118" s="221">
        <v>227</v>
      </c>
      <c r="BJ118" s="221">
        <v>262</v>
      </c>
      <c r="BK118" s="221">
        <v>298</v>
      </c>
      <c r="BL118" s="221">
        <v>8</v>
      </c>
      <c r="BM118" s="221">
        <v>64</v>
      </c>
      <c r="BN118" s="221">
        <v>112</v>
      </c>
      <c r="BO118" s="221">
        <v>546</v>
      </c>
      <c r="BP118" s="221">
        <v>9</v>
      </c>
      <c r="BQ118" s="221">
        <v>0</v>
      </c>
      <c r="BR118" s="80"/>
    </row>
    <row r="119" spans="3:70">
      <c r="C119" s="45">
        <v>86</v>
      </c>
      <c r="D119" s="220">
        <v>1550</v>
      </c>
      <c r="E119" s="220">
        <v>224</v>
      </c>
      <c r="F119" s="220">
        <v>260</v>
      </c>
      <c r="G119" s="220">
        <v>297</v>
      </c>
      <c r="H119" s="220">
        <v>8</v>
      </c>
      <c r="I119" s="220">
        <v>63</v>
      </c>
      <c r="J119" s="220">
        <v>115</v>
      </c>
      <c r="K119" s="220">
        <v>541</v>
      </c>
      <c r="L119" s="220">
        <v>9</v>
      </c>
      <c r="M119" s="220">
        <v>0</v>
      </c>
      <c r="Q119" s="45">
        <v>86</v>
      </c>
      <c r="R119" s="220">
        <v>1554</v>
      </c>
      <c r="S119" s="220">
        <v>225</v>
      </c>
      <c r="T119" s="220">
        <v>262</v>
      </c>
      <c r="U119" s="220">
        <v>297</v>
      </c>
      <c r="V119" s="220">
        <v>8</v>
      </c>
      <c r="W119" s="220">
        <v>63</v>
      </c>
      <c r="X119" s="220">
        <v>115</v>
      </c>
      <c r="Y119" s="220">
        <v>531</v>
      </c>
      <c r="Z119" s="220">
        <v>9</v>
      </c>
      <c r="AA119" s="220">
        <v>0</v>
      </c>
      <c r="AE119" s="45">
        <v>86</v>
      </c>
      <c r="AF119" s="220">
        <v>1578</v>
      </c>
      <c r="AG119" s="220">
        <v>231</v>
      </c>
      <c r="AH119" s="220">
        <v>260</v>
      </c>
      <c r="AI119" s="220">
        <v>301</v>
      </c>
      <c r="AJ119" s="220">
        <v>8</v>
      </c>
      <c r="AK119" s="220">
        <v>65</v>
      </c>
      <c r="AL119" s="220">
        <v>107</v>
      </c>
      <c r="AM119" s="220">
        <v>576</v>
      </c>
      <c r="AN119" s="220">
        <v>9</v>
      </c>
      <c r="AO119" s="220">
        <v>0</v>
      </c>
      <c r="AP119" s="80"/>
      <c r="AQ119" s="70"/>
      <c r="AS119" s="45">
        <v>86</v>
      </c>
      <c r="AT119" s="220">
        <v>1576</v>
      </c>
      <c r="AU119" s="220">
        <v>230</v>
      </c>
      <c r="AV119" s="220">
        <v>255</v>
      </c>
      <c r="AW119" s="220">
        <v>304</v>
      </c>
      <c r="AX119" s="220">
        <v>8</v>
      </c>
      <c r="AY119" s="220">
        <v>65</v>
      </c>
      <c r="AZ119" s="220">
        <v>107</v>
      </c>
      <c r="BA119" s="220">
        <v>588</v>
      </c>
      <c r="BB119" s="220">
        <v>9</v>
      </c>
      <c r="BC119" s="220">
        <v>0</v>
      </c>
      <c r="BD119" s="80"/>
      <c r="BE119" s="70"/>
      <c r="BG119" s="45">
        <v>86</v>
      </c>
      <c r="BH119" s="221">
        <v>1591</v>
      </c>
      <c r="BI119" s="221">
        <v>226</v>
      </c>
      <c r="BJ119" s="221">
        <v>261</v>
      </c>
      <c r="BK119" s="221">
        <v>297</v>
      </c>
      <c r="BL119" s="221">
        <v>8</v>
      </c>
      <c r="BM119" s="221">
        <v>64</v>
      </c>
      <c r="BN119" s="221">
        <v>112</v>
      </c>
      <c r="BO119" s="221">
        <v>546</v>
      </c>
      <c r="BP119" s="221">
        <v>9</v>
      </c>
      <c r="BQ119" s="221">
        <v>0</v>
      </c>
      <c r="BR119" s="80"/>
    </row>
    <row r="120" spans="3:70">
      <c r="C120" s="45">
        <v>87</v>
      </c>
      <c r="D120" s="220">
        <v>1541</v>
      </c>
      <c r="E120" s="220">
        <v>223</v>
      </c>
      <c r="F120" s="220">
        <v>259</v>
      </c>
      <c r="G120" s="220">
        <v>297</v>
      </c>
      <c r="H120" s="220">
        <v>8</v>
      </c>
      <c r="I120" s="220">
        <v>63</v>
      </c>
      <c r="J120" s="220">
        <v>115</v>
      </c>
      <c r="K120" s="220">
        <v>540</v>
      </c>
      <c r="L120" s="220">
        <v>9</v>
      </c>
      <c r="M120" s="220">
        <v>0</v>
      </c>
      <c r="Q120" s="45">
        <v>87</v>
      </c>
      <c r="R120" s="220">
        <v>1545</v>
      </c>
      <c r="S120" s="220">
        <v>224</v>
      </c>
      <c r="T120" s="220">
        <v>261</v>
      </c>
      <c r="U120" s="220">
        <v>297</v>
      </c>
      <c r="V120" s="220">
        <v>8</v>
      </c>
      <c r="W120" s="220">
        <v>63</v>
      </c>
      <c r="X120" s="220">
        <v>115</v>
      </c>
      <c r="Y120" s="220">
        <v>531</v>
      </c>
      <c r="Z120" s="220">
        <v>9</v>
      </c>
      <c r="AA120" s="220">
        <v>0</v>
      </c>
      <c r="AE120" s="45">
        <v>87</v>
      </c>
      <c r="AF120" s="220">
        <v>1568</v>
      </c>
      <c r="AG120" s="220">
        <v>230</v>
      </c>
      <c r="AH120" s="220">
        <v>259</v>
      </c>
      <c r="AI120" s="220">
        <v>301</v>
      </c>
      <c r="AJ120" s="220">
        <v>8</v>
      </c>
      <c r="AK120" s="220">
        <v>65</v>
      </c>
      <c r="AL120" s="220">
        <v>107</v>
      </c>
      <c r="AM120" s="220">
        <v>575</v>
      </c>
      <c r="AN120" s="220">
        <v>9</v>
      </c>
      <c r="AO120" s="220">
        <v>0</v>
      </c>
      <c r="AP120" s="80"/>
      <c r="AQ120" s="70"/>
      <c r="AS120" s="45">
        <v>87</v>
      </c>
      <c r="AT120" s="220">
        <v>1567</v>
      </c>
      <c r="AU120" s="220">
        <v>229</v>
      </c>
      <c r="AV120" s="220">
        <v>254</v>
      </c>
      <c r="AW120" s="220">
        <v>304</v>
      </c>
      <c r="AX120" s="220">
        <v>8</v>
      </c>
      <c r="AY120" s="220">
        <v>65</v>
      </c>
      <c r="AZ120" s="220">
        <v>107</v>
      </c>
      <c r="BA120" s="220">
        <v>587</v>
      </c>
      <c r="BB120" s="220">
        <v>9</v>
      </c>
      <c r="BC120" s="220">
        <v>0</v>
      </c>
      <c r="BD120" s="80"/>
      <c r="BE120" s="70"/>
      <c r="BG120" s="45">
        <v>87</v>
      </c>
      <c r="BH120" s="221">
        <v>1582</v>
      </c>
      <c r="BI120" s="221">
        <v>225</v>
      </c>
      <c r="BJ120" s="221">
        <v>259</v>
      </c>
      <c r="BK120" s="221">
        <v>297</v>
      </c>
      <c r="BL120" s="221">
        <v>8</v>
      </c>
      <c r="BM120" s="221">
        <v>64</v>
      </c>
      <c r="BN120" s="221">
        <v>112</v>
      </c>
      <c r="BO120" s="221">
        <v>546</v>
      </c>
      <c r="BP120" s="221">
        <v>9</v>
      </c>
      <c r="BQ120" s="221">
        <v>0</v>
      </c>
      <c r="BR120" s="80"/>
    </row>
    <row r="121" spans="3:70">
      <c r="C121" s="45">
        <v>88</v>
      </c>
      <c r="D121" s="220">
        <v>1533</v>
      </c>
      <c r="E121" s="220">
        <v>222</v>
      </c>
      <c r="F121" s="220">
        <v>258</v>
      </c>
      <c r="G121" s="220">
        <v>296</v>
      </c>
      <c r="H121" s="220">
        <v>8</v>
      </c>
      <c r="I121" s="220">
        <v>63</v>
      </c>
      <c r="J121" s="220">
        <v>114</v>
      </c>
      <c r="K121" s="220">
        <v>540</v>
      </c>
      <c r="L121" s="220">
        <v>9</v>
      </c>
      <c r="M121" s="220">
        <v>0</v>
      </c>
      <c r="Q121" s="45">
        <v>88</v>
      </c>
      <c r="R121" s="220">
        <v>1536</v>
      </c>
      <c r="S121" s="220">
        <v>223</v>
      </c>
      <c r="T121" s="220">
        <v>260</v>
      </c>
      <c r="U121" s="220">
        <v>297</v>
      </c>
      <c r="V121" s="220">
        <v>8</v>
      </c>
      <c r="W121" s="220">
        <v>63</v>
      </c>
      <c r="X121" s="220">
        <v>114</v>
      </c>
      <c r="Y121" s="220">
        <v>530</v>
      </c>
      <c r="Z121" s="220">
        <v>9</v>
      </c>
      <c r="AA121" s="220">
        <v>0</v>
      </c>
      <c r="AE121" s="45">
        <v>88</v>
      </c>
      <c r="AF121" s="220">
        <v>1560</v>
      </c>
      <c r="AG121" s="220">
        <v>229</v>
      </c>
      <c r="AH121" s="220">
        <v>258</v>
      </c>
      <c r="AI121" s="220">
        <v>301</v>
      </c>
      <c r="AJ121" s="220">
        <v>8</v>
      </c>
      <c r="AK121" s="220">
        <v>65</v>
      </c>
      <c r="AL121" s="220">
        <v>107</v>
      </c>
      <c r="AM121" s="220">
        <v>575</v>
      </c>
      <c r="AN121" s="220">
        <v>9</v>
      </c>
      <c r="AO121" s="220">
        <v>0</v>
      </c>
      <c r="AP121" s="80"/>
      <c r="AQ121" s="70"/>
      <c r="AS121" s="45">
        <v>88</v>
      </c>
      <c r="AT121" s="220">
        <v>1558</v>
      </c>
      <c r="AU121" s="220">
        <v>228</v>
      </c>
      <c r="AV121" s="220">
        <v>254</v>
      </c>
      <c r="AW121" s="220">
        <v>303</v>
      </c>
      <c r="AX121" s="220">
        <v>8</v>
      </c>
      <c r="AY121" s="220">
        <v>65</v>
      </c>
      <c r="AZ121" s="220">
        <v>107</v>
      </c>
      <c r="BA121" s="220">
        <v>587</v>
      </c>
      <c r="BB121" s="220">
        <v>9</v>
      </c>
      <c r="BC121" s="220">
        <v>0</v>
      </c>
      <c r="BD121" s="80"/>
      <c r="BE121" s="70"/>
      <c r="BG121" s="45">
        <v>88</v>
      </c>
      <c r="BH121" s="221">
        <v>1573</v>
      </c>
      <c r="BI121" s="221">
        <v>224</v>
      </c>
      <c r="BJ121" s="221">
        <v>259</v>
      </c>
      <c r="BK121" s="221">
        <v>297</v>
      </c>
      <c r="BL121" s="221">
        <v>8</v>
      </c>
      <c r="BM121" s="221">
        <v>64</v>
      </c>
      <c r="BN121" s="221">
        <v>112</v>
      </c>
      <c r="BO121" s="221">
        <v>545</v>
      </c>
      <c r="BP121" s="221">
        <v>9</v>
      </c>
      <c r="BQ121" s="221">
        <v>0</v>
      </c>
      <c r="BR121" s="80"/>
    </row>
    <row r="122" spans="3:70">
      <c r="C122" s="45">
        <v>89</v>
      </c>
      <c r="D122" s="220">
        <v>1525</v>
      </c>
      <c r="E122" s="220">
        <v>222</v>
      </c>
      <c r="F122" s="220">
        <v>257</v>
      </c>
      <c r="G122" s="220">
        <v>296</v>
      </c>
      <c r="H122" s="220">
        <v>8</v>
      </c>
      <c r="I122" s="220">
        <v>63</v>
      </c>
      <c r="J122" s="220">
        <v>114</v>
      </c>
      <c r="K122" s="220">
        <v>540</v>
      </c>
      <c r="L122" s="220">
        <v>9</v>
      </c>
      <c r="M122" s="220">
        <v>0</v>
      </c>
      <c r="Q122" s="45">
        <v>89</v>
      </c>
      <c r="R122" s="220">
        <v>1528</v>
      </c>
      <c r="S122" s="220">
        <v>222</v>
      </c>
      <c r="T122" s="220">
        <v>260</v>
      </c>
      <c r="U122" s="220">
        <v>296</v>
      </c>
      <c r="V122" s="220">
        <v>8</v>
      </c>
      <c r="W122" s="220">
        <v>63</v>
      </c>
      <c r="X122" s="220">
        <v>114</v>
      </c>
      <c r="Y122" s="220">
        <v>530</v>
      </c>
      <c r="Z122" s="220">
        <v>9</v>
      </c>
      <c r="AA122" s="220">
        <v>0</v>
      </c>
      <c r="AE122" s="45">
        <v>89</v>
      </c>
      <c r="AF122" s="220">
        <v>1552</v>
      </c>
      <c r="AG122" s="220">
        <v>228</v>
      </c>
      <c r="AH122" s="220">
        <v>257</v>
      </c>
      <c r="AI122" s="220">
        <v>300</v>
      </c>
      <c r="AJ122" s="220">
        <v>8</v>
      </c>
      <c r="AK122" s="220">
        <v>65</v>
      </c>
      <c r="AL122" s="220">
        <v>107</v>
      </c>
      <c r="AM122" s="220">
        <v>575</v>
      </c>
      <c r="AN122" s="220">
        <v>9</v>
      </c>
      <c r="AO122" s="220">
        <v>0</v>
      </c>
      <c r="AP122" s="80"/>
      <c r="AQ122" s="70"/>
      <c r="AS122" s="45">
        <v>89</v>
      </c>
      <c r="AT122" s="220">
        <v>1550</v>
      </c>
      <c r="AU122" s="220">
        <v>228</v>
      </c>
      <c r="AV122" s="220">
        <v>253</v>
      </c>
      <c r="AW122" s="220">
        <v>303</v>
      </c>
      <c r="AX122" s="220">
        <v>8</v>
      </c>
      <c r="AY122" s="220">
        <v>65</v>
      </c>
      <c r="AZ122" s="220">
        <v>107</v>
      </c>
      <c r="BA122" s="220">
        <v>586</v>
      </c>
      <c r="BB122" s="220">
        <v>9</v>
      </c>
      <c r="BC122" s="220">
        <v>0</v>
      </c>
      <c r="BD122" s="80"/>
      <c r="BE122" s="70"/>
      <c r="BG122" s="45">
        <v>89</v>
      </c>
      <c r="BH122" s="221">
        <v>1564</v>
      </c>
      <c r="BI122" s="221">
        <v>223</v>
      </c>
      <c r="BJ122" s="221">
        <v>258</v>
      </c>
      <c r="BK122" s="221">
        <v>296</v>
      </c>
      <c r="BL122" s="221">
        <v>8</v>
      </c>
      <c r="BM122" s="221">
        <v>64</v>
      </c>
      <c r="BN122" s="221">
        <v>112</v>
      </c>
      <c r="BO122" s="221">
        <v>545</v>
      </c>
      <c r="BP122" s="221">
        <v>9</v>
      </c>
      <c r="BQ122" s="221">
        <v>0</v>
      </c>
      <c r="BR122" s="80"/>
    </row>
    <row r="123" spans="3:70">
      <c r="C123" s="45">
        <v>90</v>
      </c>
      <c r="D123" s="220">
        <v>1517</v>
      </c>
      <c r="E123" s="220">
        <v>221</v>
      </c>
      <c r="F123" s="220">
        <v>256</v>
      </c>
      <c r="G123" s="220">
        <v>296</v>
      </c>
      <c r="H123" s="220">
        <v>8</v>
      </c>
      <c r="I123" s="220">
        <v>63</v>
      </c>
      <c r="J123" s="220">
        <v>114</v>
      </c>
      <c r="K123" s="220">
        <v>539</v>
      </c>
      <c r="L123" s="220">
        <v>9</v>
      </c>
      <c r="M123" s="220">
        <v>0</v>
      </c>
      <c r="Q123" s="45">
        <v>90</v>
      </c>
      <c r="R123" s="220">
        <v>1521</v>
      </c>
      <c r="S123" s="220">
        <v>222</v>
      </c>
      <c r="T123" s="220">
        <v>258</v>
      </c>
      <c r="U123" s="220">
        <v>296</v>
      </c>
      <c r="V123" s="220">
        <v>8</v>
      </c>
      <c r="W123" s="220">
        <v>63</v>
      </c>
      <c r="X123" s="220">
        <v>114</v>
      </c>
      <c r="Y123" s="220">
        <v>530</v>
      </c>
      <c r="Z123" s="220">
        <v>9</v>
      </c>
      <c r="AA123" s="220">
        <v>0</v>
      </c>
      <c r="AE123" s="45">
        <v>90</v>
      </c>
      <c r="AF123" s="220">
        <v>1544</v>
      </c>
      <c r="AG123" s="220">
        <v>227</v>
      </c>
      <c r="AH123" s="220">
        <v>256</v>
      </c>
      <c r="AI123" s="220">
        <v>300</v>
      </c>
      <c r="AJ123" s="220">
        <v>8</v>
      </c>
      <c r="AK123" s="220">
        <v>65</v>
      </c>
      <c r="AL123" s="220">
        <v>106</v>
      </c>
      <c r="AM123" s="220">
        <v>574</v>
      </c>
      <c r="AN123" s="220">
        <v>9</v>
      </c>
      <c r="AO123" s="220">
        <v>0</v>
      </c>
      <c r="AP123" s="80"/>
      <c r="AQ123" s="70"/>
      <c r="AS123" s="45">
        <v>90</v>
      </c>
      <c r="AT123" s="220">
        <v>1542</v>
      </c>
      <c r="AU123" s="220">
        <v>227</v>
      </c>
      <c r="AV123" s="220">
        <v>252</v>
      </c>
      <c r="AW123" s="220">
        <v>302</v>
      </c>
      <c r="AX123" s="220">
        <v>8</v>
      </c>
      <c r="AY123" s="220">
        <v>65</v>
      </c>
      <c r="AZ123" s="220">
        <v>107</v>
      </c>
      <c r="BA123" s="220">
        <v>586</v>
      </c>
      <c r="BB123" s="220">
        <v>9</v>
      </c>
      <c r="BC123" s="220">
        <v>0</v>
      </c>
      <c r="BD123" s="80"/>
      <c r="BE123" s="70"/>
      <c r="BG123" s="45">
        <v>90</v>
      </c>
      <c r="BH123" s="221">
        <v>1557</v>
      </c>
      <c r="BI123" s="221">
        <v>223</v>
      </c>
      <c r="BJ123" s="221">
        <v>256</v>
      </c>
      <c r="BK123" s="221">
        <v>296</v>
      </c>
      <c r="BL123" s="221">
        <v>8</v>
      </c>
      <c r="BM123" s="221">
        <v>64</v>
      </c>
      <c r="BN123" s="221">
        <v>111</v>
      </c>
      <c r="BO123" s="221">
        <v>545</v>
      </c>
      <c r="BP123" s="221">
        <v>9</v>
      </c>
      <c r="BQ123" s="221">
        <v>0</v>
      </c>
      <c r="BR123" s="80"/>
    </row>
    <row r="124" spans="3:70">
      <c r="C124" s="45">
        <v>91</v>
      </c>
      <c r="D124" s="220">
        <v>1509</v>
      </c>
      <c r="E124" s="220">
        <v>220</v>
      </c>
      <c r="F124" s="220">
        <v>255</v>
      </c>
      <c r="G124" s="220">
        <v>295</v>
      </c>
      <c r="H124" s="220">
        <v>8</v>
      </c>
      <c r="I124" s="220">
        <v>62</v>
      </c>
      <c r="J124" s="220">
        <v>114</v>
      </c>
      <c r="K124" s="220">
        <v>539</v>
      </c>
      <c r="L124" s="220">
        <v>9</v>
      </c>
      <c r="M124" s="220">
        <v>0</v>
      </c>
      <c r="Q124" s="45">
        <v>91</v>
      </c>
      <c r="R124" s="220">
        <v>1513</v>
      </c>
      <c r="S124" s="220">
        <v>221</v>
      </c>
      <c r="T124" s="220">
        <v>257</v>
      </c>
      <c r="U124" s="220">
        <v>295</v>
      </c>
      <c r="V124" s="220">
        <v>8</v>
      </c>
      <c r="W124" s="220">
        <v>63</v>
      </c>
      <c r="X124" s="220">
        <v>114</v>
      </c>
      <c r="Y124" s="220">
        <v>529</v>
      </c>
      <c r="Z124" s="220">
        <v>9</v>
      </c>
      <c r="AA124" s="220">
        <v>0</v>
      </c>
      <c r="AE124" s="45">
        <v>91</v>
      </c>
      <c r="AF124" s="220">
        <v>1537</v>
      </c>
      <c r="AG124" s="220">
        <v>226</v>
      </c>
      <c r="AH124" s="220">
        <v>254</v>
      </c>
      <c r="AI124" s="220">
        <v>300</v>
      </c>
      <c r="AJ124" s="220">
        <v>8</v>
      </c>
      <c r="AK124" s="220">
        <v>65</v>
      </c>
      <c r="AL124" s="220">
        <v>106</v>
      </c>
      <c r="AM124" s="220">
        <v>574</v>
      </c>
      <c r="AN124" s="220">
        <v>9</v>
      </c>
      <c r="AO124" s="220">
        <v>0</v>
      </c>
      <c r="AP124" s="80"/>
      <c r="AQ124" s="70"/>
      <c r="AS124" s="45">
        <v>91</v>
      </c>
      <c r="AT124" s="220">
        <v>1535</v>
      </c>
      <c r="AU124" s="220">
        <v>226</v>
      </c>
      <c r="AV124" s="220">
        <v>251</v>
      </c>
      <c r="AW124" s="220">
        <v>302</v>
      </c>
      <c r="AX124" s="220">
        <v>8</v>
      </c>
      <c r="AY124" s="220">
        <v>65</v>
      </c>
      <c r="AZ124" s="220">
        <v>106</v>
      </c>
      <c r="BA124" s="220">
        <v>585</v>
      </c>
      <c r="BB124" s="220">
        <v>9</v>
      </c>
      <c r="BC124" s="220">
        <v>0</v>
      </c>
      <c r="BD124" s="80"/>
      <c r="BE124" s="70"/>
      <c r="BG124" s="45">
        <v>91</v>
      </c>
      <c r="BH124" s="221">
        <v>1549</v>
      </c>
      <c r="BI124" s="221">
        <v>222</v>
      </c>
      <c r="BJ124" s="221">
        <v>255</v>
      </c>
      <c r="BK124" s="221">
        <v>296</v>
      </c>
      <c r="BL124" s="221">
        <v>8</v>
      </c>
      <c r="BM124" s="221">
        <v>64</v>
      </c>
      <c r="BN124" s="221">
        <v>111</v>
      </c>
      <c r="BO124" s="221">
        <v>544</v>
      </c>
      <c r="BP124" s="221">
        <v>9</v>
      </c>
      <c r="BQ124" s="221">
        <v>0</v>
      </c>
      <c r="BR124" s="80"/>
    </row>
    <row r="125" spans="3:70">
      <c r="C125" s="45">
        <v>92</v>
      </c>
      <c r="D125" s="220">
        <v>1502</v>
      </c>
      <c r="E125" s="220">
        <v>219</v>
      </c>
      <c r="F125" s="220">
        <v>254</v>
      </c>
      <c r="G125" s="220">
        <v>295</v>
      </c>
      <c r="H125" s="220">
        <v>8</v>
      </c>
      <c r="I125" s="220">
        <v>62</v>
      </c>
      <c r="J125" s="220">
        <v>114</v>
      </c>
      <c r="K125" s="220">
        <v>539</v>
      </c>
      <c r="L125" s="220">
        <v>9</v>
      </c>
      <c r="M125" s="220">
        <v>0</v>
      </c>
      <c r="Q125" s="45">
        <v>92</v>
      </c>
      <c r="R125" s="220">
        <v>1506</v>
      </c>
      <c r="S125" s="220">
        <v>220</v>
      </c>
      <c r="T125" s="220">
        <v>256</v>
      </c>
      <c r="U125" s="220">
        <v>295</v>
      </c>
      <c r="V125" s="220">
        <v>8</v>
      </c>
      <c r="W125" s="220">
        <v>63</v>
      </c>
      <c r="X125" s="220">
        <v>114</v>
      </c>
      <c r="Y125" s="220">
        <v>529</v>
      </c>
      <c r="Z125" s="220">
        <v>9</v>
      </c>
      <c r="AA125" s="220">
        <v>0</v>
      </c>
      <c r="AE125" s="45">
        <v>92</v>
      </c>
      <c r="AF125" s="220">
        <v>1530</v>
      </c>
      <c r="AG125" s="220">
        <v>225</v>
      </c>
      <c r="AH125" s="220">
        <v>253</v>
      </c>
      <c r="AI125" s="220">
        <v>299</v>
      </c>
      <c r="AJ125" s="220">
        <v>8</v>
      </c>
      <c r="AK125" s="220">
        <v>65</v>
      </c>
      <c r="AL125" s="220">
        <v>106</v>
      </c>
      <c r="AM125" s="220">
        <v>573</v>
      </c>
      <c r="AN125" s="220">
        <v>9</v>
      </c>
      <c r="AO125" s="220">
        <v>0</v>
      </c>
      <c r="AP125" s="80"/>
      <c r="AQ125" s="70"/>
      <c r="AS125" s="45">
        <v>92</v>
      </c>
      <c r="AT125" s="220">
        <v>1527</v>
      </c>
      <c r="AU125" s="220">
        <v>225</v>
      </c>
      <c r="AV125" s="220">
        <v>250</v>
      </c>
      <c r="AW125" s="220">
        <v>302</v>
      </c>
      <c r="AX125" s="220">
        <v>8</v>
      </c>
      <c r="AY125" s="220">
        <v>65</v>
      </c>
      <c r="AZ125" s="220">
        <v>106</v>
      </c>
      <c r="BA125" s="220">
        <v>585</v>
      </c>
      <c r="BB125" s="220">
        <v>9</v>
      </c>
      <c r="BC125" s="220">
        <v>0</v>
      </c>
      <c r="BD125" s="80"/>
      <c r="BE125" s="70"/>
      <c r="BG125" s="45">
        <v>92</v>
      </c>
      <c r="BH125" s="221">
        <v>1541</v>
      </c>
      <c r="BI125" s="221">
        <v>221</v>
      </c>
      <c r="BJ125" s="221">
        <v>254</v>
      </c>
      <c r="BK125" s="221">
        <v>295</v>
      </c>
      <c r="BL125" s="221">
        <v>8</v>
      </c>
      <c r="BM125" s="221">
        <v>64</v>
      </c>
      <c r="BN125" s="221">
        <v>111</v>
      </c>
      <c r="BO125" s="221">
        <v>544</v>
      </c>
      <c r="BP125" s="221">
        <v>9</v>
      </c>
      <c r="BQ125" s="221">
        <v>0</v>
      </c>
      <c r="BR125" s="80"/>
    </row>
    <row r="126" spans="3:70">
      <c r="C126" s="45">
        <v>93</v>
      </c>
      <c r="D126" s="220">
        <v>1495</v>
      </c>
      <c r="E126" s="220">
        <v>218</v>
      </c>
      <c r="F126" s="220">
        <v>252</v>
      </c>
      <c r="G126" s="220">
        <v>295</v>
      </c>
      <c r="H126" s="220">
        <v>8</v>
      </c>
      <c r="I126" s="220">
        <v>62</v>
      </c>
      <c r="J126" s="220">
        <v>113</v>
      </c>
      <c r="K126" s="220">
        <v>538</v>
      </c>
      <c r="L126" s="220">
        <v>9</v>
      </c>
      <c r="M126" s="220">
        <v>0</v>
      </c>
      <c r="Q126" s="45">
        <v>93</v>
      </c>
      <c r="R126" s="220">
        <v>1499</v>
      </c>
      <c r="S126" s="220">
        <v>219</v>
      </c>
      <c r="T126" s="220">
        <v>254</v>
      </c>
      <c r="U126" s="220">
        <v>295</v>
      </c>
      <c r="V126" s="220">
        <v>8</v>
      </c>
      <c r="W126" s="220">
        <v>63</v>
      </c>
      <c r="X126" s="220">
        <v>113</v>
      </c>
      <c r="Y126" s="220">
        <v>529</v>
      </c>
      <c r="Z126" s="220">
        <v>9</v>
      </c>
      <c r="AA126" s="220">
        <v>0</v>
      </c>
      <c r="AE126" s="45">
        <v>93</v>
      </c>
      <c r="AF126" s="220">
        <v>1523</v>
      </c>
      <c r="AG126" s="220">
        <v>224</v>
      </c>
      <c r="AH126" s="220">
        <v>252</v>
      </c>
      <c r="AI126" s="220">
        <v>299</v>
      </c>
      <c r="AJ126" s="220">
        <v>8</v>
      </c>
      <c r="AK126" s="220">
        <v>65</v>
      </c>
      <c r="AL126" s="220">
        <v>106</v>
      </c>
      <c r="AM126" s="220">
        <v>573</v>
      </c>
      <c r="AN126" s="220">
        <v>9</v>
      </c>
      <c r="AO126" s="220">
        <v>0</v>
      </c>
      <c r="AP126" s="80"/>
      <c r="AQ126" s="70"/>
      <c r="AS126" s="45">
        <v>93</v>
      </c>
      <c r="AT126" s="220">
        <v>1521</v>
      </c>
      <c r="AU126" s="220">
        <v>223</v>
      </c>
      <c r="AV126" s="220">
        <v>248</v>
      </c>
      <c r="AW126" s="220">
        <v>302</v>
      </c>
      <c r="AX126" s="220">
        <v>8</v>
      </c>
      <c r="AY126" s="220">
        <v>65</v>
      </c>
      <c r="AZ126" s="220">
        <v>106</v>
      </c>
      <c r="BA126" s="220">
        <v>585</v>
      </c>
      <c r="BB126" s="220">
        <v>9</v>
      </c>
      <c r="BC126" s="220">
        <v>0</v>
      </c>
      <c r="BD126" s="80"/>
      <c r="BE126" s="70"/>
      <c r="BG126" s="45">
        <v>93</v>
      </c>
      <c r="BH126" s="221">
        <v>1533</v>
      </c>
      <c r="BI126" s="221">
        <v>220</v>
      </c>
      <c r="BJ126" s="221">
        <v>253</v>
      </c>
      <c r="BK126" s="221">
        <v>295</v>
      </c>
      <c r="BL126" s="221">
        <v>8</v>
      </c>
      <c r="BM126" s="221">
        <v>64</v>
      </c>
      <c r="BN126" s="221">
        <v>111</v>
      </c>
      <c r="BO126" s="221">
        <v>544</v>
      </c>
      <c r="BP126" s="221">
        <v>9</v>
      </c>
      <c r="BQ126" s="221">
        <v>0</v>
      </c>
      <c r="BR126" s="80"/>
    </row>
    <row r="127" spans="3:70">
      <c r="C127" s="45">
        <v>94</v>
      </c>
      <c r="D127" s="220">
        <v>1489</v>
      </c>
      <c r="E127" s="220">
        <v>216</v>
      </c>
      <c r="F127" s="220">
        <v>251</v>
      </c>
      <c r="G127" s="220">
        <v>294</v>
      </c>
      <c r="H127" s="220">
        <v>8</v>
      </c>
      <c r="I127" s="220">
        <v>62</v>
      </c>
      <c r="J127" s="220">
        <v>113</v>
      </c>
      <c r="K127" s="220">
        <v>538</v>
      </c>
      <c r="L127" s="220">
        <v>9</v>
      </c>
      <c r="M127" s="220">
        <v>0</v>
      </c>
      <c r="Q127" s="45">
        <v>94</v>
      </c>
      <c r="R127" s="220">
        <v>1492</v>
      </c>
      <c r="S127" s="220">
        <v>217</v>
      </c>
      <c r="T127" s="220">
        <v>253</v>
      </c>
      <c r="U127" s="220">
        <v>294</v>
      </c>
      <c r="V127" s="220">
        <v>8</v>
      </c>
      <c r="W127" s="220">
        <v>63</v>
      </c>
      <c r="X127" s="220">
        <v>113</v>
      </c>
      <c r="Y127" s="220">
        <v>528</v>
      </c>
      <c r="Z127" s="220">
        <v>9</v>
      </c>
      <c r="AA127" s="220">
        <v>0</v>
      </c>
      <c r="AE127" s="45">
        <v>94</v>
      </c>
      <c r="AF127" s="220">
        <v>1515</v>
      </c>
      <c r="AG127" s="220">
        <v>222</v>
      </c>
      <c r="AH127" s="220">
        <v>251</v>
      </c>
      <c r="AI127" s="220">
        <v>299</v>
      </c>
      <c r="AJ127" s="220">
        <v>8</v>
      </c>
      <c r="AK127" s="220">
        <v>65</v>
      </c>
      <c r="AL127" s="220">
        <v>106</v>
      </c>
      <c r="AM127" s="220">
        <v>573</v>
      </c>
      <c r="AN127" s="220">
        <v>9</v>
      </c>
      <c r="AO127" s="220">
        <v>0</v>
      </c>
      <c r="AP127" s="80"/>
      <c r="AQ127" s="70"/>
      <c r="AS127" s="45">
        <v>94</v>
      </c>
      <c r="AT127" s="220">
        <v>1514</v>
      </c>
      <c r="AU127" s="220">
        <v>222</v>
      </c>
      <c r="AV127" s="220">
        <v>247</v>
      </c>
      <c r="AW127" s="220">
        <v>301</v>
      </c>
      <c r="AX127" s="220">
        <v>8</v>
      </c>
      <c r="AY127" s="220">
        <v>65</v>
      </c>
      <c r="AZ127" s="220">
        <v>106</v>
      </c>
      <c r="BA127" s="220">
        <v>584</v>
      </c>
      <c r="BB127" s="220">
        <v>9</v>
      </c>
      <c r="BC127" s="220">
        <v>0</v>
      </c>
      <c r="BD127" s="80"/>
      <c r="BE127" s="70"/>
      <c r="BG127" s="45">
        <v>94</v>
      </c>
      <c r="BH127" s="221">
        <v>1525</v>
      </c>
      <c r="BI127" s="221">
        <v>219</v>
      </c>
      <c r="BJ127" s="221">
        <v>252</v>
      </c>
      <c r="BK127" s="221">
        <v>295</v>
      </c>
      <c r="BL127" s="221">
        <v>8</v>
      </c>
      <c r="BM127" s="221">
        <v>64</v>
      </c>
      <c r="BN127" s="221">
        <v>111</v>
      </c>
      <c r="BO127" s="221">
        <v>543</v>
      </c>
      <c r="BP127" s="221">
        <v>9</v>
      </c>
      <c r="BQ127" s="221">
        <v>0</v>
      </c>
      <c r="BR127" s="80"/>
    </row>
    <row r="128" spans="3:70">
      <c r="C128" s="45">
        <v>95</v>
      </c>
      <c r="D128" s="220">
        <v>1481</v>
      </c>
      <c r="E128" s="220">
        <v>215</v>
      </c>
      <c r="F128" s="220">
        <v>250</v>
      </c>
      <c r="G128" s="220">
        <v>294</v>
      </c>
      <c r="H128" s="220">
        <v>8</v>
      </c>
      <c r="I128" s="220">
        <v>62</v>
      </c>
      <c r="J128" s="220">
        <v>113</v>
      </c>
      <c r="K128" s="220">
        <v>538</v>
      </c>
      <c r="L128" s="220">
        <v>9</v>
      </c>
      <c r="M128" s="220">
        <v>0</v>
      </c>
      <c r="Q128" s="45">
        <v>95</v>
      </c>
      <c r="R128" s="220">
        <v>1485</v>
      </c>
      <c r="S128" s="220">
        <v>216</v>
      </c>
      <c r="T128" s="220">
        <v>252</v>
      </c>
      <c r="U128" s="220">
        <v>294</v>
      </c>
      <c r="V128" s="220">
        <v>8</v>
      </c>
      <c r="W128" s="220">
        <v>63</v>
      </c>
      <c r="X128" s="220">
        <v>113</v>
      </c>
      <c r="Y128" s="220">
        <v>528</v>
      </c>
      <c r="Z128" s="220">
        <v>9</v>
      </c>
      <c r="AA128" s="220">
        <v>0</v>
      </c>
      <c r="AE128" s="45">
        <v>95</v>
      </c>
      <c r="AF128" s="220">
        <v>1507</v>
      </c>
      <c r="AG128" s="220">
        <v>221</v>
      </c>
      <c r="AH128" s="220">
        <v>250</v>
      </c>
      <c r="AI128" s="220">
        <v>298</v>
      </c>
      <c r="AJ128" s="220">
        <v>8</v>
      </c>
      <c r="AK128" s="220">
        <v>65</v>
      </c>
      <c r="AL128" s="220">
        <v>105</v>
      </c>
      <c r="AM128" s="220">
        <v>572</v>
      </c>
      <c r="AN128" s="220">
        <v>9</v>
      </c>
      <c r="AO128" s="220">
        <v>0</v>
      </c>
      <c r="AP128" s="80"/>
      <c r="AQ128" s="70"/>
      <c r="AS128" s="45">
        <v>95</v>
      </c>
      <c r="AT128" s="220">
        <v>1506</v>
      </c>
      <c r="AU128" s="220">
        <v>221</v>
      </c>
      <c r="AV128" s="220">
        <v>246</v>
      </c>
      <c r="AW128" s="220">
        <v>301</v>
      </c>
      <c r="AX128" s="220">
        <v>8</v>
      </c>
      <c r="AY128" s="220">
        <v>65</v>
      </c>
      <c r="AZ128" s="220">
        <v>106</v>
      </c>
      <c r="BA128" s="220">
        <v>584</v>
      </c>
      <c r="BB128" s="220">
        <v>9</v>
      </c>
      <c r="BC128" s="220">
        <v>0</v>
      </c>
      <c r="BD128" s="80"/>
      <c r="BE128" s="70"/>
      <c r="BG128" s="45">
        <v>95</v>
      </c>
      <c r="BH128" s="221">
        <v>1518</v>
      </c>
      <c r="BI128" s="221">
        <v>217</v>
      </c>
      <c r="BJ128" s="221">
        <v>251</v>
      </c>
      <c r="BK128" s="221">
        <v>294</v>
      </c>
      <c r="BL128" s="221">
        <v>8</v>
      </c>
      <c r="BM128" s="221">
        <v>64</v>
      </c>
      <c r="BN128" s="221">
        <v>110</v>
      </c>
      <c r="BO128" s="221">
        <v>543</v>
      </c>
      <c r="BP128" s="221">
        <v>9</v>
      </c>
      <c r="BQ128" s="221">
        <v>0</v>
      </c>
      <c r="BR128" s="80"/>
    </row>
    <row r="129" spans="3:70">
      <c r="C129" s="45">
        <v>96</v>
      </c>
      <c r="D129" s="220">
        <v>1473</v>
      </c>
      <c r="E129" s="220">
        <v>214</v>
      </c>
      <c r="F129" s="220">
        <v>249</v>
      </c>
      <c r="G129" s="220">
        <v>294</v>
      </c>
      <c r="H129" s="220">
        <v>8</v>
      </c>
      <c r="I129" s="220">
        <v>62</v>
      </c>
      <c r="J129" s="220">
        <v>113</v>
      </c>
      <c r="K129" s="220">
        <v>537</v>
      </c>
      <c r="L129" s="220">
        <v>9</v>
      </c>
      <c r="M129" s="220">
        <v>0</v>
      </c>
      <c r="Q129" s="45">
        <v>96</v>
      </c>
      <c r="R129" s="220">
        <v>1477</v>
      </c>
      <c r="S129" s="220">
        <v>215</v>
      </c>
      <c r="T129" s="220">
        <v>251</v>
      </c>
      <c r="U129" s="220">
        <v>294</v>
      </c>
      <c r="V129" s="220">
        <v>8</v>
      </c>
      <c r="W129" s="220">
        <v>63</v>
      </c>
      <c r="X129" s="220">
        <v>113</v>
      </c>
      <c r="Y129" s="220">
        <v>528</v>
      </c>
      <c r="Z129" s="220">
        <v>9</v>
      </c>
      <c r="AA129" s="220">
        <v>0</v>
      </c>
      <c r="AE129" s="45">
        <v>96</v>
      </c>
      <c r="AF129" s="220">
        <v>1500</v>
      </c>
      <c r="AG129" s="220">
        <v>220</v>
      </c>
      <c r="AH129" s="220">
        <v>249</v>
      </c>
      <c r="AI129" s="220">
        <v>298</v>
      </c>
      <c r="AJ129" s="220">
        <v>8</v>
      </c>
      <c r="AK129" s="220">
        <v>65</v>
      </c>
      <c r="AL129" s="220">
        <v>105</v>
      </c>
      <c r="AM129" s="220">
        <v>572</v>
      </c>
      <c r="AN129" s="220">
        <v>9</v>
      </c>
      <c r="AO129" s="220">
        <v>0</v>
      </c>
      <c r="AP129" s="80"/>
      <c r="AQ129" s="70"/>
      <c r="AS129" s="45">
        <v>96</v>
      </c>
      <c r="AT129" s="220">
        <v>1498</v>
      </c>
      <c r="AU129" s="220">
        <v>219</v>
      </c>
      <c r="AV129" s="220">
        <v>245</v>
      </c>
      <c r="AW129" s="220">
        <v>301</v>
      </c>
      <c r="AX129" s="220">
        <v>8</v>
      </c>
      <c r="AY129" s="220">
        <v>65</v>
      </c>
      <c r="AZ129" s="220">
        <v>105</v>
      </c>
      <c r="BA129" s="220">
        <v>584</v>
      </c>
      <c r="BB129" s="220">
        <v>9</v>
      </c>
      <c r="BC129" s="220">
        <v>0</v>
      </c>
      <c r="BD129" s="80"/>
      <c r="BE129" s="70"/>
      <c r="BG129" s="45">
        <v>96</v>
      </c>
      <c r="BH129" s="221">
        <v>1510</v>
      </c>
      <c r="BI129" s="221">
        <v>216</v>
      </c>
      <c r="BJ129" s="221">
        <v>250</v>
      </c>
      <c r="BK129" s="221">
        <v>294</v>
      </c>
      <c r="BL129" s="221">
        <v>8</v>
      </c>
      <c r="BM129" s="221">
        <v>64</v>
      </c>
      <c r="BN129" s="221">
        <v>110</v>
      </c>
      <c r="BO129" s="221">
        <v>543</v>
      </c>
      <c r="BP129" s="221">
        <v>9</v>
      </c>
      <c r="BQ129" s="221">
        <v>0</v>
      </c>
      <c r="BR129" s="80"/>
    </row>
    <row r="130" spans="3:70">
      <c r="C130" s="45">
        <v>97</v>
      </c>
      <c r="D130" s="220">
        <v>1466</v>
      </c>
      <c r="E130" s="220">
        <v>213</v>
      </c>
      <c r="F130" s="220">
        <v>248</v>
      </c>
      <c r="G130" s="220">
        <v>293</v>
      </c>
      <c r="H130" s="220">
        <v>8</v>
      </c>
      <c r="I130" s="220">
        <v>62</v>
      </c>
      <c r="J130" s="220">
        <v>113</v>
      </c>
      <c r="K130" s="220">
        <v>537</v>
      </c>
      <c r="L130" s="220">
        <v>9</v>
      </c>
      <c r="M130" s="220">
        <v>0</v>
      </c>
      <c r="Q130" s="45">
        <v>97</v>
      </c>
      <c r="R130" s="220">
        <v>1470</v>
      </c>
      <c r="S130" s="220">
        <v>213</v>
      </c>
      <c r="T130" s="220">
        <v>250</v>
      </c>
      <c r="U130" s="220">
        <v>293</v>
      </c>
      <c r="V130" s="220">
        <v>8</v>
      </c>
      <c r="W130" s="220">
        <v>63</v>
      </c>
      <c r="X130" s="220">
        <v>113</v>
      </c>
      <c r="Y130" s="220">
        <v>527</v>
      </c>
      <c r="Z130" s="220">
        <v>9</v>
      </c>
      <c r="AA130" s="220">
        <v>0</v>
      </c>
      <c r="AE130" s="45">
        <v>97</v>
      </c>
      <c r="AF130" s="220">
        <v>1493</v>
      </c>
      <c r="AG130" s="220">
        <v>218</v>
      </c>
      <c r="AH130" s="220">
        <v>248</v>
      </c>
      <c r="AI130" s="220">
        <v>298</v>
      </c>
      <c r="AJ130" s="220">
        <v>8</v>
      </c>
      <c r="AK130" s="220">
        <v>65</v>
      </c>
      <c r="AL130" s="220">
        <v>105</v>
      </c>
      <c r="AM130" s="220">
        <v>572</v>
      </c>
      <c r="AN130" s="220">
        <v>9</v>
      </c>
      <c r="AO130" s="220">
        <v>0</v>
      </c>
      <c r="AP130" s="80"/>
      <c r="AQ130" s="70"/>
      <c r="AS130" s="45">
        <v>97</v>
      </c>
      <c r="AT130" s="220">
        <v>1491</v>
      </c>
      <c r="AU130" s="220">
        <v>218</v>
      </c>
      <c r="AV130" s="220">
        <v>244</v>
      </c>
      <c r="AW130" s="220">
        <v>300</v>
      </c>
      <c r="AX130" s="220">
        <v>8</v>
      </c>
      <c r="AY130" s="220">
        <v>65</v>
      </c>
      <c r="AZ130" s="220">
        <v>105</v>
      </c>
      <c r="BA130" s="220">
        <v>583</v>
      </c>
      <c r="BB130" s="220">
        <v>9</v>
      </c>
      <c r="BC130" s="220">
        <v>0</v>
      </c>
      <c r="BD130" s="80"/>
      <c r="BE130" s="70"/>
      <c r="BG130" s="45">
        <v>97</v>
      </c>
      <c r="BH130" s="221">
        <v>1503</v>
      </c>
      <c r="BI130" s="221">
        <v>215</v>
      </c>
      <c r="BJ130" s="221">
        <v>249</v>
      </c>
      <c r="BK130" s="221">
        <v>294</v>
      </c>
      <c r="BL130" s="221">
        <v>8</v>
      </c>
      <c r="BM130" s="221">
        <v>64</v>
      </c>
      <c r="BN130" s="221">
        <v>110</v>
      </c>
      <c r="BO130" s="221">
        <v>543</v>
      </c>
      <c r="BP130" s="221">
        <v>9</v>
      </c>
      <c r="BQ130" s="221">
        <v>0</v>
      </c>
      <c r="BR130" s="80"/>
    </row>
    <row r="131" spans="3:70">
      <c r="C131" s="45">
        <v>98</v>
      </c>
      <c r="D131" s="220">
        <v>1459</v>
      </c>
      <c r="E131" s="220">
        <v>212</v>
      </c>
      <c r="F131" s="220">
        <v>247</v>
      </c>
      <c r="G131" s="220">
        <v>293</v>
      </c>
      <c r="H131" s="220">
        <v>8</v>
      </c>
      <c r="I131" s="220">
        <v>62</v>
      </c>
      <c r="J131" s="220">
        <v>112</v>
      </c>
      <c r="K131" s="220">
        <v>537</v>
      </c>
      <c r="L131" s="220">
        <v>9</v>
      </c>
      <c r="M131" s="220">
        <v>0</v>
      </c>
      <c r="Q131" s="45">
        <v>98</v>
      </c>
      <c r="R131" s="220">
        <v>1463</v>
      </c>
      <c r="S131" s="220">
        <v>212</v>
      </c>
      <c r="T131" s="220">
        <v>249</v>
      </c>
      <c r="U131" s="220">
        <v>293</v>
      </c>
      <c r="V131" s="220">
        <v>8</v>
      </c>
      <c r="W131" s="220">
        <v>63</v>
      </c>
      <c r="X131" s="220">
        <v>112</v>
      </c>
      <c r="Y131" s="220">
        <v>527</v>
      </c>
      <c r="Z131" s="220">
        <v>9</v>
      </c>
      <c r="AA131" s="220">
        <v>0</v>
      </c>
      <c r="AE131" s="45">
        <v>98</v>
      </c>
      <c r="AF131" s="220">
        <v>1486</v>
      </c>
      <c r="AG131" s="220">
        <v>217</v>
      </c>
      <c r="AH131" s="220">
        <v>247</v>
      </c>
      <c r="AI131" s="220">
        <v>297</v>
      </c>
      <c r="AJ131" s="220">
        <v>8</v>
      </c>
      <c r="AK131" s="220">
        <v>65</v>
      </c>
      <c r="AL131" s="220">
        <v>105</v>
      </c>
      <c r="AM131" s="220">
        <v>571</v>
      </c>
      <c r="AN131" s="220">
        <v>9</v>
      </c>
      <c r="AO131" s="220">
        <v>0</v>
      </c>
      <c r="AP131" s="80"/>
      <c r="AQ131" s="70"/>
      <c r="AS131" s="45">
        <v>98</v>
      </c>
      <c r="AT131" s="220">
        <v>1484</v>
      </c>
      <c r="AU131" s="220">
        <v>217</v>
      </c>
      <c r="AV131" s="220">
        <v>243</v>
      </c>
      <c r="AW131" s="220">
        <v>300</v>
      </c>
      <c r="AX131" s="220">
        <v>8</v>
      </c>
      <c r="AY131" s="220">
        <v>65</v>
      </c>
      <c r="AZ131" s="220">
        <v>105</v>
      </c>
      <c r="BA131" s="220">
        <v>583</v>
      </c>
      <c r="BB131" s="220">
        <v>9</v>
      </c>
      <c r="BC131" s="220">
        <v>0</v>
      </c>
      <c r="BD131" s="80"/>
      <c r="BE131" s="70"/>
      <c r="BG131" s="45">
        <v>98</v>
      </c>
      <c r="BH131" s="221">
        <v>1495</v>
      </c>
      <c r="BI131" s="221">
        <v>213</v>
      </c>
      <c r="BJ131" s="221">
        <v>248</v>
      </c>
      <c r="BK131" s="221">
        <v>293</v>
      </c>
      <c r="BL131" s="221">
        <v>8</v>
      </c>
      <c r="BM131" s="221">
        <v>64</v>
      </c>
      <c r="BN131" s="221">
        <v>110</v>
      </c>
      <c r="BO131" s="221">
        <v>542</v>
      </c>
      <c r="BP131" s="221">
        <v>9</v>
      </c>
      <c r="BQ131" s="221">
        <v>0</v>
      </c>
      <c r="BR131" s="80"/>
    </row>
    <row r="132" spans="3:70">
      <c r="C132" s="45">
        <v>99</v>
      </c>
      <c r="D132" s="220">
        <v>1451</v>
      </c>
      <c r="E132" s="220">
        <v>210</v>
      </c>
      <c r="F132" s="220">
        <v>246</v>
      </c>
      <c r="G132" s="220">
        <v>293</v>
      </c>
      <c r="H132" s="220">
        <v>8</v>
      </c>
      <c r="I132" s="220">
        <v>62</v>
      </c>
      <c r="J132" s="220">
        <v>112</v>
      </c>
      <c r="K132" s="220">
        <v>536</v>
      </c>
      <c r="L132" s="220">
        <v>9</v>
      </c>
      <c r="M132" s="220">
        <v>0</v>
      </c>
      <c r="Q132" s="45">
        <v>99</v>
      </c>
      <c r="R132" s="220">
        <v>1455</v>
      </c>
      <c r="S132" s="220">
        <v>211</v>
      </c>
      <c r="T132" s="220">
        <v>248</v>
      </c>
      <c r="U132" s="220">
        <v>293</v>
      </c>
      <c r="V132" s="220">
        <v>8</v>
      </c>
      <c r="W132" s="220">
        <v>62</v>
      </c>
      <c r="X132" s="220">
        <v>112</v>
      </c>
      <c r="Y132" s="220">
        <v>527</v>
      </c>
      <c r="Z132" s="220">
        <v>9</v>
      </c>
      <c r="AA132" s="220">
        <v>0</v>
      </c>
      <c r="AE132" s="45">
        <v>99</v>
      </c>
      <c r="AF132" s="220">
        <v>1477</v>
      </c>
      <c r="AG132" s="220">
        <v>216</v>
      </c>
      <c r="AH132" s="220">
        <v>246</v>
      </c>
      <c r="AI132" s="220">
        <v>297</v>
      </c>
      <c r="AJ132" s="220">
        <v>8</v>
      </c>
      <c r="AK132" s="220">
        <v>65</v>
      </c>
      <c r="AL132" s="220">
        <v>105</v>
      </c>
      <c r="AM132" s="220">
        <v>571</v>
      </c>
      <c r="AN132" s="220">
        <v>9</v>
      </c>
      <c r="AO132" s="220">
        <v>0</v>
      </c>
      <c r="AP132" s="80"/>
      <c r="AQ132" s="70"/>
      <c r="AS132" s="45">
        <v>99</v>
      </c>
      <c r="AT132" s="220">
        <v>1476</v>
      </c>
      <c r="AU132" s="220">
        <v>216</v>
      </c>
      <c r="AV132" s="220">
        <v>242</v>
      </c>
      <c r="AW132" s="220">
        <v>300</v>
      </c>
      <c r="AX132" s="220">
        <v>8</v>
      </c>
      <c r="AY132" s="220">
        <v>65</v>
      </c>
      <c r="AZ132" s="220">
        <v>105</v>
      </c>
      <c r="BA132" s="220">
        <v>583</v>
      </c>
      <c r="BB132" s="220">
        <v>9</v>
      </c>
      <c r="BC132" s="220">
        <v>0</v>
      </c>
      <c r="BD132" s="80"/>
      <c r="BE132" s="70"/>
      <c r="BG132" s="45">
        <v>99</v>
      </c>
      <c r="BH132" s="221">
        <v>1488</v>
      </c>
      <c r="BI132" s="221">
        <v>212</v>
      </c>
      <c r="BJ132" s="221">
        <v>247</v>
      </c>
      <c r="BK132" s="221">
        <v>293</v>
      </c>
      <c r="BL132" s="221">
        <v>8</v>
      </c>
      <c r="BM132" s="221">
        <v>64</v>
      </c>
      <c r="BN132" s="221">
        <v>110</v>
      </c>
      <c r="BO132" s="221">
        <v>542</v>
      </c>
      <c r="BP132" s="221">
        <v>9</v>
      </c>
      <c r="BQ132" s="221">
        <v>0</v>
      </c>
      <c r="BR132" s="80"/>
    </row>
    <row r="133" spans="3:70">
      <c r="C133" s="45">
        <v>100</v>
      </c>
      <c r="D133" s="220">
        <v>1443</v>
      </c>
      <c r="E133" s="220">
        <v>210</v>
      </c>
      <c r="F133" s="220">
        <v>245</v>
      </c>
      <c r="G133" s="220">
        <v>292</v>
      </c>
      <c r="H133" s="220">
        <v>8</v>
      </c>
      <c r="I133" s="220">
        <v>62</v>
      </c>
      <c r="J133" s="220">
        <v>112</v>
      </c>
      <c r="K133" s="220">
        <v>536</v>
      </c>
      <c r="L133" s="220">
        <v>9</v>
      </c>
      <c r="M133" s="220">
        <v>0</v>
      </c>
      <c r="Q133" s="45">
        <v>100</v>
      </c>
      <c r="R133" s="220">
        <v>1447</v>
      </c>
      <c r="S133" s="220">
        <v>210</v>
      </c>
      <c r="T133" s="220">
        <v>247</v>
      </c>
      <c r="U133" s="220">
        <v>292</v>
      </c>
      <c r="V133" s="220">
        <v>8</v>
      </c>
      <c r="W133" s="220">
        <v>62</v>
      </c>
      <c r="X133" s="220">
        <v>112</v>
      </c>
      <c r="Y133" s="220">
        <v>527</v>
      </c>
      <c r="Z133" s="220">
        <v>9</v>
      </c>
      <c r="AA133" s="220">
        <v>0</v>
      </c>
      <c r="AE133" s="45">
        <v>100</v>
      </c>
      <c r="AF133" s="220">
        <v>1469</v>
      </c>
      <c r="AG133" s="220">
        <v>216</v>
      </c>
      <c r="AH133" s="220">
        <v>245</v>
      </c>
      <c r="AI133" s="220">
        <v>297</v>
      </c>
      <c r="AJ133" s="220">
        <v>8</v>
      </c>
      <c r="AK133" s="220">
        <v>65</v>
      </c>
      <c r="AL133" s="220">
        <v>105</v>
      </c>
      <c r="AM133" s="220">
        <v>571</v>
      </c>
      <c r="AN133" s="220">
        <v>9</v>
      </c>
      <c r="AO133" s="220">
        <v>0</v>
      </c>
      <c r="AP133" s="80"/>
      <c r="AQ133" s="70"/>
      <c r="AS133" s="45">
        <v>100</v>
      </c>
      <c r="AT133" s="220">
        <v>1467</v>
      </c>
      <c r="AU133" s="220">
        <v>215</v>
      </c>
      <c r="AV133" s="220">
        <v>241</v>
      </c>
      <c r="AW133" s="220">
        <v>300</v>
      </c>
      <c r="AX133" s="220">
        <v>8</v>
      </c>
      <c r="AY133" s="220">
        <v>65</v>
      </c>
      <c r="AZ133" s="220">
        <v>105</v>
      </c>
      <c r="BA133" s="220">
        <v>582</v>
      </c>
      <c r="BB133" s="220">
        <v>9</v>
      </c>
      <c r="BC133" s="220">
        <v>0</v>
      </c>
      <c r="BD133" s="80"/>
      <c r="BE133" s="70"/>
      <c r="BG133" s="45">
        <v>100</v>
      </c>
      <c r="BH133" s="221">
        <v>1479</v>
      </c>
      <c r="BI133" s="221">
        <v>211</v>
      </c>
      <c r="BJ133" s="221">
        <v>246</v>
      </c>
      <c r="BK133" s="221">
        <v>293</v>
      </c>
      <c r="BL133" s="221">
        <v>8</v>
      </c>
      <c r="BM133" s="221">
        <v>64</v>
      </c>
      <c r="BN133" s="221">
        <v>110</v>
      </c>
      <c r="BO133" s="221">
        <v>542</v>
      </c>
      <c r="BP133" s="221">
        <v>9</v>
      </c>
      <c r="BQ133" s="221">
        <v>0</v>
      </c>
      <c r="BR133" s="80"/>
    </row>
    <row r="134" spans="3:70">
      <c r="C134" s="45">
        <v>101</v>
      </c>
      <c r="D134" s="220">
        <v>1435</v>
      </c>
      <c r="E134" s="220">
        <v>209</v>
      </c>
      <c r="F134" s="220">
        <v>245</v>
      </c>
      <c r="G134" s="220">
        <v>292</v>
      </c>
      <c r="H134" s="220">
        <v>8</v>
      </c>
      <c r="I134" s="220">
        <v>62</v>
      </c>
      <c r="J134" s="220">
        <v>112</v>
      </c>
      <c r="K134" s="220">
        <v>536</v>
      </c>
      <c r="L134" s="220">
        <v>9</v>
      </c>
      <c r="M134" s="220">
        <v>0</v>
      </c>
      <c r="Q134" s="45">
        <v>101</v>
      </c>
      <c r="R134" s="220">
        <v>1439</v>
      </c>
      <c r="S134" s="220">
        <v>210</v>
      </c>
      <c r="T134" s="220">
        <v>246</v>
      </c>
      <c r="U134" s="220">
        <v>292</v>
      </c>
      <c r="V134" s="220">
        <v>8</v>
      </c>
      <c r="W134" s="220">
        <v>62</v>
      </c>
      <c r="X134" s="220">
        <v>112</v>
      </c>
      <c r="Y134" s="220">
        <v>527</v>
      </c>
      <c r="Z134" s="220">
        <v>9</v>
      </c>
      <c r="AA134" s="220">
        <v>0</v>
      </c>
      <c r="AE134" s="45">
        <v>101</v>
      </c>
      <c r="AF134" s="220">
        <v>1460</v>
      </c>
      <c r="AG134" s="220">
        <v>215</v>
      </c>
      <c r="AH134" s="220">
        <v>245</v>
      </c>
      <c r="AI134" s="220">
        <v>297</v>
      </c>
      <c r="AJ134" s="220">
        <v>8</v>
      </c>
      <c r="AK134" s="220">
        <v>65</v>
      </c>
      <c r="AL134" s="220">
        <v>104</v>
      </c>
      <c r="AM134" s="220">
        <v>570</v>
      </c>
      <c r="AN134" s="220">
        <v>9</v>
      </c>
      <c r="AO134" s="220">
        <v>0</v>
      </c>
      <c r="AP134" s="80"/>
      <c r="AQ134" s="70"/>
      <c r="AS134" s="45">
        <v>101</v>
      </c>
      <c r="AT134" s="220">
        <v>1459</v>
      </c>
      <c r="AU134" s="220">
        <v>214</v>
      </c>
      <c r="AV134" s="220">
        <v>241</v>
      </c>
      <c r="AW134" s="220">
        <v>299</v>
      </c>
      <c r="AX134" s="220">
        <v>8</v>
      </c>
      <c r="AY134" s="220">
        <v>65</v>
      </c>
      <c r="AZ134" s="220">
        <v>105</v>
      </c>
      <c r="BA134" s="220">
        <v>582</v>
      </c>
      <c r="BB134" s="220">
        <v>9</v>
      </c>
      <c r="BC134" s="220">
        <v>0</v>
      </c>
      <c r="BD134" s="80"/>
      <c r="BE134" s="70"/>
      <c r="BG134" s="45">
        <v>101</v>
      </c>
      <c r="BH134" s="221">
        <v>1470</v>
      </c>
      <c r="BI134" s="221">
        <v>211</v>
      </c>
      <c r="BJ134" s="221">
        <v>246</v>
      </c>
      <c r="BK134" s="221">
        <v>293</v>
      </c>
      <c r="BL134" s="221">
        <v>8</v>
      </c>
      <c r="BM134" s="221">
        <v>63</v>
      </c>
      <c r="BN134" s="221">
        <v>109</v>
      </c>
      <c r="BO134" s="221">
        <v>542</v>
      </c>
      <c r="BP134" s="221">
        <v>9</v>
      </c>
      <c r="BQ134" s="221">
        <v>0</v>
      </c>
      <c r="BR134" s="80"/>
    </row>
    <row r="135" spans="3:70">
      <c r="C135" s="45">
        <v>102</v>
      </c>
      <c r="D135" s="220">
        <v>1428</v>
      </c>
      <c r="E135" s="220">
        <v>207</v>
      </c>
      <c r="F135" s="220">
        <v>244</v>
      </c>
      <c r="G135" s="220">
        <v>292</v>
      </c>
      <c r="H135" s="220">
        <v>8</v>
      </c>
      <c r="I135" s="220">
        <v>62</v>
      </c>
      <c r="J135" s="220">
        <v>112</v>
      </c>
      <c r="K135" s="220">
        <v>536</v>
      </c>
      <c r="L135" s="220">
        <v>9</v>
      </c>
      <c r="M135" s="220">
        <v>0</v>
      </c>
      <c r="Q135" s="45">
        <v>102</v>
      </c>
      <c r="R135" s="220">
        <v>1431</v>
      </c>
      <c r="S135" s="220">
        <v>208</v>
      </c>
      <c r="T135" s="220">
        <v>246</v>
      </c>
      <c r="U135" s="220">
        <v>292</v>
      </c>
      <c r="V135" s="220">
        <v>8</v>
      </c>
      <c r="W135" s="220">
        <v>62</v>
      </c>
      <c r="X135" s="220">
        <v>112</v>
      </c>
      <c r="Y135" s="220">
        <v>526</v>
      </c>
      <c r="Z135" s="220">
        <v>9</v>
      </c>
      <c r="AA135" s="220">
        <v>0</v>
      </c>
      <c r="AE135" s="45">
        <v>102</v>
      </c>
      <c r="AF135" s="220">
        <v>1452</v>
      </c>
      <c r="AG135" s="220">
        <v>214</v>
      </c>
      <c r="AH135" s="220">
        <v>244</v>
      </c>
      <c r="AI135" s="220">
        <v>296</v>
      </c>
      <c r="AJ135" s="220">
        <v>8</v>
      </c>
      <c r="AK135" s="220">
        <v>65</v>
      </c>
      <c r="AL135" s="220">
        <v>104</v>
      </c>
      <c r="AM135" s="220">
        <v>570</v>
      </c>
      <c r="AN135" s="220">
        <v>9</v>
      </c>
      <c r="AO135" s="220">
        <v>0</v>
      </c>
      <c r="AP135" s="80"/>
      <c r="AQ135" s="70"/>
      <c r="AS135" s="45">
        <v>102</v>
      </c>
      <c r="AT135" s="220">
        <v>1451</v>
      </c>
      <c r="AU135" s="220">
        <v>213</v>
      </c>
      <c r="AV135" s="220">
        <v>240</v>
      </c>
      <c r="AW135" s="220">
        <v>299</v>
      </c>
      <c r="AX135" s="220">
        <v>8</v>
      </c>
      <c r="AY135" s="220">
        <v>65</v>
      </c>
      <c r="AZ135" s="220">
        <v>104</v>
      </c>
      <c r="BA135" s="220">
        <v>582</v>
      </c>
      <c r="BB135" s="220">
        <v>9</v>
      </c>
      <c r="BC135" s="220">
        <v>0</v>
      </c>
      <c r="BD135" s="80"/>
      <c r="BE135" s="70"/>
      <c r="BG135" s="45">
        <v>102</v>
      </c>
      <c r="BH135" s="221">
        <v>1462</v>
      </c>
      <c r="BI135" s="221">
        <v>209</v>
      </c>
      <c r="BJ135" s="221">
        <v>245</v>
      </c>
      <c r="BK135" s="221">
        <v>292</v>
      </c>
      <c r="BL135" s="221">
        <v>8</v>
      </c>
      <c r="BM135" s="221">
        <v>63</v>
      </c>
      <c r="BN135" s="221">
        <v>109</v>
      </c>
      <c r="BO135" s="221">
        <v>541</v>
      </c>
      <c r="BP135" s="221">
        <v>9</v>
      </c>
      <c r="BQ135" s="221">
        <v>0</v>
      </c>
      <c r="BR135" s="80"/>
    </row>
    <row r="136" spans="3:70">
      <c r="C136" s="45">
        <v>103</v>
      </c>
      <c r="D136" s="220">
        <v>1420</v>
      </c>
      <c r="E136" s="220">
        <v>206</v>
      </c>
      <c r="F136" s="220">
        <v>243</v>
      </c>
      <c r="G136" s="220">
        <v>292</v>
      </c>
      <c r="H136" s="220">
        <v>8</v>
      </c>
      <c r="I136" s="220">
        <v>62</v>
      </c>
      <c r="J136" s="220">
        <v>112</v>
      </c>
      <c r="K136" s="220">
        <v>535</v>
      </c>
      <c r="L136" s="220">
        <v>9</v>
      </c>
      <c r="M136" s="220">
        <v>0</v>
      </c>
      <c r="Q136" s="45">
        <v>103</v>
      </c>
      <c r="R136" s="220">
        <v>1423</v>
      </c>
      <c r="S136" s="220">
        <v>207</v>
      </c>
      <c r="T136" s="220">
        <v>245</v>
      </c>
      <c r="U136" s="220">
        <v>292</v>
      </c>
      <c r="V136" s="220">
        <v>8</v>
      </c>
      <c r="W136" s="220">
        <v>62</v>
      </c>
      <c r="X136" s="220">
        <v>112</v>
      </c>
      <c r="Y136" s="220">
        <v>526</v>
      </c>
      <c r="Z136" s="220">
        <v>9</v>
      </c>
      <c r="AA136" s="220">
        <v>0</v>
      </c>
      <c r="AE136" s="45">
        <v>103</v>
      </c>
      <c r="AF136" s="220">
        <v>1444</v>
      </c>
      <c r="AG136" s="220">
        <v>213</v>
      </c>
      <c r="AH136" s="220">
        <v>243</v>
      </c>
      <c r="AI136" s="220">
        <v>296</v>
      </c>
      <c r="AJ136" s="220">
        <v>8</v>
      </c>
      <c r="AK136" s="220">
        <v>65</v>
      </c>
      <c r="AL136" s="220">
        <v>104</v>
      </c>
      <c r="AM136" s="220">
        <v>570</v>
      </c>
      <c r="AN136" s="220">
        <v>9</v>
      </c>
      <c r="AO136" s="220">
        <v>0</v>
      </c>
      <c r="AP136" s="80"/>
      <c r="AQ136" s="70"/>
      <c r="AS136" s="45">
        <v>103</v>
      </c>
      <c r="AT136" s="220">
        <v>1443</v>
      </c>
      <c r="AU136" s="220">
        <v>212</v>
      </c>
      <c r="AV136" s="220">
        <v>239</v>
      </c>
      <c r="AW136" s="220">
        <v>299</v>
      </c>
      <c r="AX136" s="220">
        <v>8</v>
      </c>
      <c r="AY136" s="220">
        <v>65</v>
      </c>
      <c r="AZ136" s="220">
        <v>104</v>
      </c>
      <c r="BA136" s="220">
        <v>581</v>
      </c>
      <c r="BB136" s="220">
        <v>9</v>
      </c>
      <c r="BC136" s="220">
        <v>0</v>
      </c>
      <c r="BD136" s="80"/>
      <c r="BE136" s="70"/>
      <c r="BG136" s="45">
        <v>103</v>
      </c>
      <c r="BH136" s="221">
        <v>1454</v>
      </c>
      <c r="BI136" s="221">
        <v>208</v>
      </c>
      <c r="BJ136" s="221">
        <v>244</v>
      </c>
      <c r="BK136" s="221">
        <v>292</v>
      </c>
      <c r="BL136" s="221">
        <v>8</v>
      </c>
      <c r="BM136" s="221">
        <v>63</v>
      </c>
      <c r="BN136" s="221">
        <v>109</v>
      </c>
      <c r="BO136" s="221">
        <v>541</v>
      </c>
      <c r="BP136" s="221">
        <v>9</v>
      </c>
      <c r="BQ136" s="221">
        <v>0</v>
      </c>
      <c r="BR136" s="80"/>
    </row>
    <row r="137" spans="3:70">
      <c r="C137" s="45">
        <v>104</v>
      </c>
      <c r="D137" s="220">
        <v>1413</v>
      </c>
      <c r="E137" s="220">
        <v>205</v>
      </c>
      <c r="F137" s="220">
        <v>242</v>
      </c>
      <c r="G137" s="220">
        <v>291</v>
      </c>
      <c r="H137" s="220">
        <v>8</v>
      </c>
      <c r="I137" s="220">
        <v>62</v>
      </c>
      <c r="J137" s="220">
        <v>111</v>
      </c>
      <c r="K137" s="220">
        <v>535</v>
      </c>
      <c r="L137" s="220">
        <v>9</v>
      </c>
      <c r="M137" s="220">
        <v>0</v>
      </c>
      <c r="Q137" s="45">
        <v>104</v>
      </c>
      <c r="R137" s="220">
        <v>1416</v>
      </c>
      <c r="S137" s="220">
        <v>206</v>
      </c>
      <c r="T137" s="220">
        <v>244</v>
      </c>
      <c r="U137" s="220">
        <v>291</v>
      </c>
      <c r="V137" s="220">
        <v>8</v>
      </c>
      <c r="W137" s="220">
        <v>62</v>
      </c>
      <c r="X137" s="220">
        <v>111</v>
      </c>
      <c r="Y137" s="220">
        <v>526</v>
      </c>
      <c r="Z137" s="220">
        <v>9</v>
      </c>
      <c r="AA137" s="220">
        <v>0</v>
      </c>
      <c r="AE137" s="45">
        <v>104</v>
      </c>
      <c r="AF137" s="220">
        <v>1437</v>
      </c>
      <c r="AG137" s="220">
        <v>211</v>
      </c>
      <c r="AH137" s="220">
        <v>242</v>
      </c>
      <c r="AI137" s="220">
        <v>296</v>
      </c>
      <c r="AJ137" s="220">
        <v>8</v>
      </c>
      <c r="AK137" s="220">
        <v>65</v>
      </c>
      <c r="AL137" s="220">
        <v>104</v>
      </c>
      <c r="AM137" s="220">
        <v>570</v>
      </c>
      <c r="AN137" s="220">
        <v>9</v>
      </c>
      <c r="AO137" s="220">
        <v>0</v>
      </c>
      <c r="AP137" s="80"/>
      <c r="AQ137" s="70"/>
      <c r="AS137" s="45">
        <v>104</v>
      </c>
      <c r="AT137" s="220">
        <v>1435</v>
      </c>
      <c r="AU137" s="220">
        <v>211</v>
      </c>
      <c r="AV137" s="220">
        <v>238</v>
      </c>
      <c r="AW137" s="220">
        <v>298</v>
      </c>
      <c r="AX137" s="220">
        <v>8</v>
      </c>
      <c r="AY137" s="220">
        <v>65</v>
      </c>
      <c r="AZ137" s="220">
        <v>104</v>
      </c>
      <c r="BA137" s="220">
        <v>581</v>
      </c>
      <c r="BB137" s="220">
        <v>9</v>
      </c>
      <c r="BC137" s="220">
        <v>0</v>
      </c>
      <c r="BD137" s="80"/>
      <c r="BE137" s="70"/>
      <c r="BG137" s="45">
        <v>104</v>
      </c>
      <c r="BH137" s="221">
        <v>1447</v>
      </c>
      <c r="BI137" s="221">
        <v>207</v>
      </c>
      <c r="BJ137" s="221">
        <v>242</v>
      </c>
      <c r="BK137" s="221">
        <v>292</v>
      </c>
      <c r="BL137" s="221">
        <v>8</v>
      </c>
      <c r="BM137" s="221">
        <v>63</v>
      </c>
      <c r="BN137" s="221">
        <v>109</v>
      </c>
      <c r="BO137" s="221">
        <v>541</v>
      </c>
      <c r="BP137" s="221">
        <v>9</v>
      </c>
      <c r="BQ137" s="221">
        <v>0</v>
      </c>
      <c r="BR137" s="80"/>
    </row>
    <row r="138" spans="3:70">
      <c r="C138" s="45">
        <v>105</v>
      </c>
      <c r="D138" s="220">
        <v>1405</v>
      </c>
      <c r="E138" s="220">
        <v>204</v>
      </c>
      <c r="F138" s="220">
        <v>241</v>
      </c>
      <c r="G138" s="220">
        <v>291</v>
      </c>
      <c r="H138" s="220">
        <v>8</v>
      </c>
      <c r="I138" s="220">
        <v>62</v>
      </c>
      <c r="J138" s="220">
        <v>111</v>
      </c>
      <c r="K138" s="220">
        <v>535</v>
      </c>
      <c r="L138" s="220">
        <v>9</v>
      </c>
      <c r="M138" s="220">
        <v>0</v>
      </c>
      <c r="Q138" s="45">
        <v>105</v>
      </c>
      <c r="R138" s="220">
        <v>1408</v>
      </c>
      <c r="S138" s="220">
        <v>205</v>
      </c>
      <c r="T138" s="220">
        <v>243</v>
      </c>
      <c r="U138" s="220">
        <v>291</v>
      </c>
      <c r="V138" s="220">
        <v>8</v>
      </c>
      <c r="W138" s="220">
        <v>62</v>
      </c>
      <c r="X138" s="220">
        <v>111</v>
      </c>
      <c r="Y138" s="220">
        <v>526</v>
      </c>
      <c r="Z138" s="220">
        <v>9</v>
      </c>
      <c r="AA138" s="220">
        <v>0</v>
      </c>
      <c r="AE138" s="45">
        <v>105</v>
      </c>
      <c r="AF138" s="220">
        <v>1429</v>
      </c>
      <c r="AG138" s="220">
        <v>211</v>
      </c>
      <c r="AH138" s="220">
        <v>241</v>
      </c>
      <c r="AI138" s="220">
        <v>296</v>
      </c>
      <c r="AJ138" s="220">
        <v>8</v>
      </c>
      <c r="AK138" s="220">
        <v>64</v>
      </c>
      <c r="AL138" s="220">
        <v>104</v>
      </c>
      <c r="AM138" s="220">
        <v>569</v>
      </c>
      <c r="AN138" s="220">
        <v>9</v>
      </c>
      <c r="AO138" s="220">
        <v>0</v>
      </c>
      <c r="AP138" s="80"/>
      <c r="AQ138" s="70"/>
      <c r="AS138" s="45">
        <v>105</v>
      </c>
      <c r="AT138" s="220">
        <v>1428</v>
      </c>
      <c r="AU138" s="220">
        <v>210</v>
      </c>
      <c r="AV138" s="220">
        <v>237</v>
      </c>
      <c r="AW138" s="220">
        <v>298</v>
      </c>
      <c r="AX138" s="220">
        <v>8</v>
      </c>
      <c r="AY138" s="220">
        <v>65</v>
      </c>
      <c r="AZ138" s="220">
        <v>104</v>
      </c>
      <c r="BA138" s="220">
        <v>581</v>
      </c>
      <c r="BB138" s="220">
        <v>9</v>
      </c>
      <c r="BC138" s="220">
        <v>0</v>
      </c>
      <c r="BD138" s="80"/>
      <c r="BE138" s="70"/>
      <c r="BG138" s="45">
        <v>105</v>
      </c>
      <c r="BH138" s="221">
        <v>1439</v>
      </c>
      <c r="BI138" s="221">
        <v>206</v>
      </c>
      <c r="BJ138" s="221">
        <v>242</v>
      </c>
      <c r="BK138" s="221">
        <v>292</v>
      </c>
      <c r="BL138" s="221">
        <v>8</v>
      </c>
      <c r="BM138" s="221">
        <v>63</v>
      </c>
      <c r="BN138" s="221">
        <v>109</v>
      </c>
      <c r="BO138" s="221">
        <v>541</v>
      </c>
      <c r="BP138" s="221">
        <v>9</v>
      </c>
      <c r="BQ138" s="221">
        <v>0</v>
      </c>
      <c r="BR138" s="80"/>
    </row>
    <row r="139" spans="3:70">
      <c r="C139" s="45">
        <v>106</v>
      </c>
      <c r="D139" s="220">
        <v>1396</v>
      </c>
      <c r="E139" s="220">
        <v>204</v>
      </c>
      <c r="F139" s="220">
        <v>240</v>
      </c>
      <c r="G139" s="220">
        <v>291</v>
      </c>
      <c r="H139" s="220">
        <v>8</v>
      </c>
      <c r="I139" s="220">
        <v>62</v>
      </c>
      <c r="J139" s="220">
        <v>111</v>
      </c>
      <c r="K139" s="220">
        <v>535</v>
      </c>
      <c r="L139" s="220">
        <v>9</v>
      </c>
      <c r="M139" s="220">
        <v>0</v>
      </c>
      <c r="Q139" s="45">
        <v>106</v>
      </c>
      <c r="R139" s="220">
        <v>1400</v>
      </c>
      <c r="S139" s="220">
        <v>205</v>
      </c>
      <c r="T139" s="220">
        <v>242</v>
      </c>
      <c r="U139" s="220">
        <v>291</v>
      </c>
      <c r="V139" s="220">
        <v>8</v>
      </c>
      <c r="W139" s="220">
        <v>62</v>
      </c>
      <c r="X139" s="220">
        <v>111</v>
      </c>
      <c r="Y139" s="220">
        <v>526</v>
      </c>
      <c r="Z139" s="220">
        <v>9</v>
      </c>
      <c r="AA139" s="220">
        <v>0</v>
      </c>
      <c r="AE139" s="45">
        <v>106</v>
      </c>
      <c r="AF139" s="220">
        <v>1421</v>
      </c>
      <c r="AG139" s="220">
        <v>210</v>
      </c>
      <c r="AH139" s="220">
        <v>240</v>
      </c>
      <c r="AI139" s="220">
        <v>295</v>
      </c>
      <c r="AJ139" s="220">
        <v>8</v>
      </c>
      <c r="AK139" s="220">
        <v>64</v>
      </c>
      <c r="AL139" s="220">
        <v>104</v>
      </c>
      <c r="AM139" s="220">
        <v>569</v>
      </c>
      <c r="AN139" s="220">
        <v>9</v>
      </c>
      <c r="AO139" s="220">
        <v>0</v>
      </c>
      <c r="AP139" s="80"/>
      <c r="AQ139" s="70"/>
      <c r="AS139" s="45">
        <v>106</v>
      </c>
      <c r="AT139" s="220">
        <v>1419</v>
      </c>
      <c r="AU139" s="220">
        <v>209</v>
      </c>
      <c r="AV139" s="220">
        <v>236</v>
      </c>
      <c r="AW139" s="220">
        <v>298</v>
      </c>
      <c r="AX139" s="220">
        <v>8</v>
      </c>
      <c r="AY139" s="220">
        <v>65</v>
      </c>
      <c r="AZ139" s="220">
        <v>104</v>
      </c>
      <c r="BA139" s="220">
        <v>580</v>
      </c>
      <c r="BB139" s="220">
        <v>9</v>
      </c>
      <c r="BC139" s="220">
        <v>0</v>
      </c>
      <c r="BD139" s="80"/>
      <c r="BE139" s="70"/>
      <c r="BG139" s="45">
        <v>106</v>
      </c>
      <c r="BH139" s="221">
        <v>1431</v>
      </c>
      <c r="BI139" s="221">
        <v>205</v>
      </c>
      <c r="BJ139" s="221">
        <v>241</v>
      </c>
      <c r="BK139" s="221">
        <v>291</v>
      </c>
      <c r="BL139" s="221">
        <v>8</v>
      </c>
      <c r="BM139" s="221">
        <v>63</v>
      </c>
      <c r="BN139" s="221">
        <v>109</v>
      </c>
      <c r="BO139" s="221">
        <v>541</v>
      </c>
      <c r="BP139" s="221">
        <v>9</v>
      </c>
      <c r="BQ139" s="221">
        <v>0</v>
      </c>
      <c r="BR139" s="80"/>
    </row>
    <row r="140" spans="3:70">
      <c r="C140" s="45">
        <v>107</v>
      </c>
      <c r="D140" s="220">
        <v>1389</v>
      </c>
      <c r="E140" s="220">
        <v>203</v>
      </c>
      <c r="F140" s="220">
        <v>239</v>
      </c>
      <c r="G140" s="220">
        <v>291</v>
      </c>
      <c r="H140" s="220">
        <v>8</v>
      </c>
      <c r="I140" s="220">
        <v>62</v>
      </c>
      <c r="J140" s="220">
        <v>111</v>
      </c>
      <c r="K140" s="220">
        <v>535</v>
      </c>
      <c r="L140" s="220">
        <v>9</v>
      </c>
      <c r="M140" s="220">
        <v>0</v>
      </c>
      <c r="Q140" s="45">
        <v>107</v>
      </c>
      <c r="R140" s="220">
        <v>1392</v>
      </c>
      <c r="S140" s="220">
        <v>204</v>
      </c>
      <c r="T140" s="220">
        <v>241</v>
      </c>
      <c r="U140" s="220">
        <v>291</v>
      </c>
      <c r="V140" s="220">
        <v>8</v>
      </c>
      <c r="W140" s="220">
        <v>62</v>
      </c>
      <c r="X140" s="220">
        <v>111</v>
      </c>
      <c r="Y140" s="220">
        <v>525</v>
      </c>
      <c r="Z140" s="220">
        <v>9</v>
      </c>
      <c r="AA140" s="220">
        <v>0</v>
      </c>
      <c r="AE140" s="45">
        <v>107</v>
      </c>
      <c r="AF140" s="220">
        <v>1413</v>
      </c>
      <c r="AG140" s="220">
        <v>209</v>
      </c>
      <c r="AH140" s="220">
        <v>239</v>
      </c>
      <c r="AI140" s="220">
        <v>295</v>
      </c>
      <c r="AJ140" s="220">
        <v>8</v>
      </c>
      <c r="AK140" s="220">
        <v>64</v>
      </c>
      <c r="AL140" s="220">
        <v>104</v>
      </c>
      <c r="AM140" s="220">
        <v>569</v>
      </c>
      <c r="AN140" s="220">
        <v>9</v>
      </c>
      <c r="AO140" s="220">
        <v>2</v>
      </c>
      <c r="AP140" s="80"/>
      <c r="AQ140" s="70"/>
      <c r="AS140" s="45">
        <v>107</v>
      </c>
      <c r="AT140" s="220">
        <v>1412</v>
      </c>
      <c r="AU140" s="220">
        <v>208</v>
      </c>
      <c r="AV140" s="220">
        <v>235</v>
      </c>
      <c r="AW140" s="220">
        <v>298</v>
      </c>
      <c r="AX140" s="220">
        <v>8</v>
      </c>
      <c r="AY140" s="220">
        <v>65</v>
      </c>
      <c r="AZ140" s="220">
        <v>104</v>
      </c>
      <c r="BA140" s="220">
        <v>580</v>
      </c>
      <c r="BB140" s="220">
        <v>9</v>
      </c>
      <c r="BC140" s="220">
        <v>2</v>
      </c>
      <c r="BD140" s="80"/>
      <c r="BE140" s="70"/>
      <c r="BG140" s="45">
        <v>107</v>
      </c>
      <c r="BH140" s="221">
        <v>1424</v>
      </c>
      <c r="BI140" s="221">
        <v>204</v>
      </c>
      <c r="BJ140" s="221">
        <v>240</v>
      </c>
      <c r="BK140" s="221">
        <v>291</v>
      </c>
      <c r="BL140" s="221">
        <v>8</v>
      </c>
      <c r="BM140" s="221">
        <v>63</v>
      </c>
      <c r="BN140" s="221">
        <v>109</v>
      </c>
      <c r="BO140" s="221">
        <v>541</v>
      </c>
      <c r="BP140" s="221">
        <v>9</v>
      </c>
      <c r="BQ140" s="221">
        <v>0</v>
      </c>
      <c r="BR140" s="80"/>
    </row>
    <row r="141" spans="3:70">
      <c r="C141" s="45">
        <v>108</v>
      </c>
      <c r="D141" s="220">
        <v>1381</v>
      </c>
      <c r="E141" s="220">
        <v>202</v>
      </c>
      <c r="F141" s="220">
        <v>238</v>
      </c>
      <c r="G141" s="220">
        <v>290</v>
      </c>
      <c r="H141" s="220">
        <v>8</v>
      </c>
      <c r="I141" s="220">
        <v>62</v>
      </c>
      <c r="J141" s="220">
        <v>111</v>
      </c>
      <c r="K141" s="220">
        <v>534</v>
      </c>
      <c r="L141" s="220">
        <v>9</v>
      </c>
      <c r="M141" s="220">
        <v>0</v>
      </c>
      <c r="Q141" s="45">
        <v>108</v>
      </c>
      <c r="R141" s="220">
        <v>1384</v>
      </c>
      <c r="S141" s="220">
        <v>203</v>
      </c>
      <c r="T141" s="220">
        <v>240</v>
      </c>
      <c r="U141" s="220">
        <v>290</v>
      </c>
      <c r="V141" s="220">
        <v>8</v>
      </c>
      <c r="W141" s="220">
        <v>62</v>
      </c>
      <c r="X141" s="220">
        <v>111</v>
      </c>
      <c r="Y141" s="220">
        <v>525</v>
      </c>
      <c r="Z141" s="220">
        <v>9</v>
      </c>
      <c r="AA141" s="220">
        <v>0</v>
      </c>
      <c r="AE141" s="45">
        <v>108</v>
      </c>
      <c r="AF141" s="220">
        <v>1406</v>
      </c>
      <c r="AG141" s="220">
        <v>207</v>
      </c>
      <c r="AH141" s="220">
        <v>238</v>
      </c>
      <c r="AI141" s="220">
        <v>295</v>
      </c>
      <c r="AJ141" s="220">
        <v>8</v>
      </c>
      <c r="AK141" s="220">
        <v>64</v>
      </c>
      <c r="AL141" s="220">
        <v>103</v>
      </c>
      <c r="AM141" s="220">
        <v>569</v>
      </c>
      <c r="AN141" s="220">
        <v>9</v>
      </c>
      <c r="AO141" s="220">
        <v>5</v>
      </c>
      <c r="AP141" s="80"/>
      <c r="AQ141" s="70"/>
      <c r="AS141" s="45">
        <v>108</v>
      </c>
      <c r="AT141" s="220">
        <v>1404</v>
      </c>
      <c r="AU141" s="220">
        <v>207</v>
      </c>
      <c r="AV141" s="220">
        <v>234</v>
      </c>
      <c r="AW141" s="220">
        <v>297</v>
      </c>
      <c r="AX141" s="220">
        <v>8</v>
      </c>
      <c r="AY141" s="220">
        <v>64</v>
      </c>
      <c r="AZ141" s="220">
        <v>104</v>
      </c>
      <c r="BA141" s="220">
        <v>580</v>
      </c>
      <c r="BB141" s="220">
        <v>9</v>
      </c>
      <c r="BC141" s="220">
        <v>5</v>
      </c>
      <c r="BD141" s="80"/>
      <c r="BE141" s="70"/>
      <c r="BG141" s="45">
        <v>108</v>
      </c>
      <c r="BH141" s="221">
        <v>1416</v>
      </c>
      <c r="BI141" s="221">
        <v>202</v>
      </c>
      <c r="BJ141" s="221">
        <v>238</v>
      </c>
      <c r="BK141" s="221">
        <v>291</v>
      </c>
      <c r="BL141" s="221">
        <v>8</v>
      </c>
      <c r="BM141" s="221">
        <v>63</v>
      </c>
      <c r="BN141" s="221">
        <v>108</v>
      </c>
      <c r="BO141" s="221">
        <v>540</v>
      </c>
      <c r="BP141" s="221">
        <v>9</v>
      </c>
      <c r="BQ141" s="221">
        <v>0</v>
      </c>
      <c r="BR141" s="80"/>
    </row>
    <row r="142" spans="3:70">
      <c r="C142" s="45">
        <v>109</v>
      </c>
      <c r="D142" s="220">
        <v>1373</v>
      </c>
      <c r="E142" s="220">
        <v>201</v>
      </c>
      <c r="F142" s="220">
        <v>237</v>
      </c>
      <c r="G142" s="220">
        <v>290</v>
      </c>
      <c r="H142" s="220">
        <v>8</v>
      </c>
      <c r="I142" s="220">
        <v>62</v>
      </c>
      <c r="J142" s="220">
        <v>111</v>
      </c>
      <c r="K142" s="220">
        <v>534</v>
      </c>
      <c r="L142" s="220">
        <v>9</v>
      </c>
      <c r="M142" s="220">
        <v>0</v>
      </c>
      <c r="Q142" s="45">
        <v>109</v>
      </c>
      <c r="R142" s="220">
        <v>1377</v>
      </c>
      <c r="S142" s="220">
        <v>202</v>
      </c>
      <c r="T142" s="220">
        <v>239</v>
      </c>
      <c r="U142" s="220">
        <v>290</v>
      </c>
      <c r="V142" s="220">
        <v>8</v>
      </c>
      <c r="W142" s="220">
        <v>62</v>
      </c>
      <c r="X142" s="220">
        <v>111</v>
      </c>
      <c r="Y142" s="220">
        <v>525</v>
      </c>
      <c r="Z142" s="220">
        <v>9</v>
      </c>
      <c r="AA142" s="220">
        <v>0</v>
      </c>
      <c r="AE142" s="45">
        <v>109</v>
      </c>
      <c r="AF142" s="220">
        <v>1399</v>
      </c>
      <c r="AG142" s="220">
        <v>206</v>
      </c>
      <c r="AH142" s="220">
        <v>237</v>
      </c>
      <c r="AI142" s="220">
        <v>294</v>
      </c>
      <c r="AJ142" s="220">
        <v>8</v>
      </c>
      <c r="AK142" s="220">
        <v>64</v>
      </c>
      <c r="AL142" s="220">
        <v>103</v>
      </c>
      <c r="AM142" s="220">
        <v>568</v>
      </c>
      <c r="AN142" s="220">
        <v>9</v>
      </c>
      <c r="AO142" s="220">
        <v>8</v>
      </c>
      <c r="AP142" s="80"/>
      <c r="AQ142" s="70"/>
      <c r="AS142" s="45">
        <v>109</v>
      </c>
      <c r="AT142" s="220">
        <v>1397</v>
      </c>
      <c r="AU142" s="220">
        <v>206</v>
      </c>
      <c r="AV142" s="220">
        <v>233</v>
      </c>
      <c r="AW142" s="220">
        <v>297</v>
      </c>
      <c r="AX142" s="220">
        <v>8</v>
      </c>
      <c r="AY142" s="220">
        <v>64</v>
      </c>
      <c r="AZ142" s="220">
        <v>103</v>
      </c>
      <c r="BA142" s="220">
        <v>580</v>
      </c>
      <c r="BB142" s="220">
        <v>9</v>
      </c>
      <c r="BC142" s="220">
        <v>7</v>
      </c>
      <c r="BD142" s="80"/>
      <c r="BE142" s="70"/>
      <c r="BG142" s="45">
        <v>109</v>
      </c>
      <c r="BH142" s="221">
        <v>1408</v>
      </c>
      <c r="BI142" s="221">
        <v>201</v>
      </c>
      <c r="BJ142" s="221">
        <v>237</v>
      </c>
      <c r="BK142" s="221">
        <v>291</v>
      </c>
      <c r="BL142" s="221">
        <v>8</v>
      </c>
      <c r="BM142" s="221">
        <v>63</v>
      </c>
      <c r="BN142" s="221">
        <v>108</v>
      </c>
      <c r="BO142" s="221">
        <v>540</v>
      </c>
      <c r="BP142" s="221">
        <v>9</v>
      </c>
      <c r="BQ142" s="221">
        <v>0</v>
      </c>
      <c r="BR142" s="80"/>
    </row>
    <row r="143" spans="3:70">
      <c r="C143" s="45">
        <v>110</v>
      </c>
      <c r="D143" s="220">
        <v>1366</v>
      </c>
      <c r="E143" s="220">
        <v>200</v>
      </c>
      <c r="F143" s="220">
        <v>236</v>
      </c>
      <c r="G143" s="220">
        <v>290</v>
      </c>
      <c r="H143" s="220">
        <v>8</v>
      </c>
      <c r="I143" s="220">
        <v>62</v>
      </c>
      <c r="J143" s="220">
        <v>110</v>
      </c>
      <c r="K143" s="220">
        <v>534</v>
      </c>
      <c r="L143" s="220">
        <v>9</v>
      </c>
      <c r="M143" s="220">
        <v>0</v>
      </c>
      <c r="Q143" s="45">
        <v>110</v>
      </c>
      <c r="R143" s="220">
        <v>1370</v>
      </c>
      <c r="S143" s="220">
        <v>201</v>
      </c>
      <c r="T143" s="220">
        <v>237</v>
      </c>
      <c r="U143" s="220">
        <v>290</v>
      </c>
      <c r="V143" s="220">
        <v>8</v>
      </c>
      <c r="W143" s="220">
        <v>62</v>
      </c>
      <c r="X143" s="220">
        <v>110</v>
      </c>
      <c r="Y143" s="220">
        <v>525</v>
      </c>
      <c r="Z143" s="220">
        <v>9</v>
      </c>
      <c r="AA143" s="220">
        <v>0</v>
      </c>
      <c r="AE143" s="45">
        <v>110</v>
      </c>
      <c r="AF143" s="220">
        <v>1391</v>
      </c>
      <c r="AG143" s="220">
        <v>205</v>
      </c>
      <c r="AH143" s="220">
        <v>235</v>
      </c>
      <c r="AI143" s="220">
        <v>294</v>
      </c>
      <c r="AJ143" s="220">
        <v>8</v>
      </c>
      <c r="AK143" s="220">
        <v>64</v>
      </c>
      <c r="AL143" s="220">
        <v>103</v>
      </c>
      <c r="AM143" s="220">
        <v>568</v>
      </c>
      <c r="AN143" s="220">
        <v>9</v>
      </c>
      <c r="AO143" s="220">
        <v>10</v>
      </c>
      <c r="AP143" s="80"/>
      <c r="AQ143" s="70"/>
      <c r="AS143" s="45">
        <v>110</v>
      </c>
      <c r="AT143" s="220">
        <v>1390</v>
      </c>
      <c r="AU143" s="220">
        <v>205</v>
      </c>
      <c r="AV143" s="220">
        <v>231</v>
      </c>
      <c r="AW143" s="220">
        <v>297</v>
      </c>
      <c r="AX143" s="220">
        <v>8</v>
      </c>
      <c r="AY143" s="220">
        <v>64</v>
      </c>
      <c r="AZ143" s="220">
        <v>103</v>
      </c>
      <c r="BA143" s="220">
        <v>579</v>
      </c>
      <c r="BB143" s="220">
        <v>9</v>
      </c>
      <c r="BC143" s="220">
        <v>10</v>
      </c>
      <c r="BD143" s="80"/>
      <c r="BE143" s="70"/>
      <c r="BG143" s="45">
        <v>110</v>
      </c>
      <c r="BH143" s="221">
        <v>1401</v>
      </c>
      <c r="BI143" s="221">
        <v>199</v>
      </c>
      <c r="BJ143" s="221">
        <v>236</v>
      </c>
      <c r="BK143" s="221">
        <v>290</v>
      </c>
      <c r="BL143" s="221">
        <v>8</v>
      </c>
      <c r="BM143" s="221">
        <v>63</v>
      </c>
      <c r="BN143" s="221">
        <v>108</v>
      </c>
      <c r="BO143" s="221">
        <v>540</v>
      </c>
      <c r="BP143" s="221">
        <v>9</v>
      </c>
      <c r="BQ143" s="221">
        <v>0</v>
      </c>
      <c r="BR143" s="80"/>
    </row>
    <row r="144" spans="3:70">
      <c r="C144" s="45">
        <v>111</v>
      </c>
      <c r="D144" s="220">
        <v>1359</v>
      </c>
      <c r="E144" s="220">
        <v>198</v>
      </c>
      <c r="F144" s="220">
        <v>235</v>
      </c>
      <c r="G144" s="220">
        <v>290</v>
      </c>
      <c r="H144" s="220">
        <v>8</v>
      </c>
      <c r="I144" s="220">
        <v>62</v>
      </c>
      <c r="J144" s="220">
        <v>110</v>
      </c>
      <c r="K144" s="220">
        <v>534</v>
      </c>
      <c r="L144" s="220">
        <v>9</v>
      </c>
      <c r="M144" s="220">
        <v>0</v>
      </c>
      <c r="Q144" s="45">
        <v>111</v>
      </c>
      <c r="R144" s="220">
        <v>1363</v>
      </c>
      <c r="S144" s="220">
        <v>199</v>
      </c>
      <c r="T144" s="220">
        <v>236</v>
      </c>
      <c r="U144" s="220">
        <v>290</v>
      </c>
      <c r="V144" s="220">
        <v>8</v>
      </c>
      <c r="W144" s="220">
        <v>62</v>
      </c>
      <c r="X144" s="220">
        <v>110</v>
      </c>
      <c r="Y144" s="220">
        <v>525</v>
      </c>
      <c r="Z144" s="220">
        <v>9</v>
      </c>
      <c r="AA144" s="220">
        <v>0</v>
      </c>
      <c r="AE144" s="45">
        <v>111</v>
      </c>
      <c r="AF144" s="220">
        <v>1384</v>
      </c>
      <c r="AG144" s="220">
        <v>204</v>
      </c>
      <c r="AH144" s="220">
        <v>234</v>
      </c>
      <c r="AI144" s="220">
        <v>294</v>
      </c>
      <c r="AJ144" s="220">
        <v>8</v>
      </c>
      <c r="AK144" s="220">
        <v>64</v>
      </c>
      <c r="AL144" s="220">
        <v>103</v>
      </c>
      <c r="AM144" s="220">
        <v>568</v>
      </c>
      <c r="AN144" s="220">
        <v>9</v>
      </c>
      <c r="AO144" s="220">
        <v>13</v>
      </c>
      <c r="AP144" s="80"/>
      <c r="AQ144" s="70"/>
      <c r="AS144" s="45">
        <v>111</v>
      </c>
      <c r="AT144" s="220">
        <v>1382</v>
      </c>
      <c r="AU144" s="220">
        <v>203</v>
      </c>
      <c r="AV144" s="220">
        <v>231</v>
      </c>
      <c r="AW144" s="220">
        <v>297</v>
      </c>
      <c r="AX144" s="220">
        <v>8</v>
      </c>
      <c r="AY144" s="220">
        <v>64</v>
      </c>
      <c r="AZ144" s="220">
        <v>103</v>
      </c>
      <c r="BA144" s="220">
        <v>579</v>
      </c>
      <c r="BB144" s="220">
        <v>9</v>
      </c>
      <c r="BC144" s="220">
        <v>13</v>
      </c>
      <c r="BD144" s="80"/>
      <c r="BE144" s="70"/>
      <c r="BG144" s="45">
        <v>111</v>
      </c>
      <c r="BH144" s="221">
        <v>1393</v>
      </c>
      <c r="BI144" s="221">
        <v>198</v>
      </c>
      <c r="BJ144" s="221">
        <v>235</v>
      </c>
      <c r="BK144" s="221">
        <v>290</v>
      </c>
      <c r="BL144" s="221">
        <v>8</v>
      </c>
      <c r="BM144" s="221">
        <v>63</v>
      </c>
      <c r="BN144" s="221">
        <v>108</v>
      </c>
      <c r="BO144" s="221">
        <v>540</v>
      </c>
      <c r="BP144" s="221">
        <v>9</v>
      </c>
      <c r="BQ144" s="221">
        <v>0</v>
      </c>
      <c r="BR144" s="80"/>
    </row>
    <row r="145" spans="3:70">
      <c r="C145" s="45">
        <v>112</v>
      </c>
      <c r="D145" s="220">
        <v>1352</v>
      </c>
      <c r="E145" s="220">
        <v>197</v>
      </c>
      <c r="F145" s="220">
        <v>234</v>
      </c>
      <c r="G145" s="220">
        <v>289</v>
      </c>
      <c r="H145" s="220">
        <v>8</v>
      </c>
      <c r="I145" s="220">
        <v>62</v>
      </c>
      <c r="J145" s="220">
        <v>110</v>
      </c>
      <c r="K145" s="220">
        <v>534</v>
      </c>
      <c r="L145" s="220">
        <v>9</v>
      </c>
      <c r="M145" s="220">
        <v>0</v>
      </c>
      <c r="Q145" s="45">
        <v>112</v>
      </c>
      <c r="R145" s="220">
        <v>1356</v>
      </c>
      <c r="S145" s="220">
        <v>197</v>
      </c>
      <c r="T145" s="220">
        <v>235</v>
      </c>
      <c r="U145" s="220">
        <v>289</v>
      </c>
      <c r="V145" s="220">
        <v>8</v>
      </c>
      <c r="W145" s="220">
        <v>62</v>
      </c>
      <c r="X145" s="220">
        <v>110</v>
      </c>
      <c r="Y145" s="220">
        <v>524</v>
      </c>
      <c r="Z145" s="220">
        <v>9</v>
      </c>
      <c r="AA145" s="220">
        <v>0</v>
      </c>
      <c r="AE145" s="45">
        <v>112</v>
      </c>
      <c r="AF145" s="220">
        <v>1377</v>
      </c>
      <c r="AG145" s="220">
        <v>202</v>
      </c>
      <c r="AH145" s="220">
        <v>233</v>
      </c>
      <c r="AI145" s="220">
        <v>294</v>
      </c>
      <c r="AJ145" s="220">
        <v>8</v>
      </c>
      <c r="AK145" s="220">
        <v>64</v>
      </c>
      <c r="AL145" s="220">
        <v>103</v>
      </c>
      <c r="AM145" s="220">
        <v>568</v>
      </c>
      <c r="AN145" s="220">
        <v>9</v>
      </c>
      <c r="AO145" s="220">
        <v>16</v>
      </c>
      <c r="AP145" s="80"/>
      <c r="AQ145" s="70"/>
      <c r="AS145" s="45">
        <v>112</v>
      </c>
      <c r="AT145" s="220">
        <v>1375</v>
      </c>
      <c r="AU145" s="220">
        <v>202</v>
      </c>
      <c r="AV145" s="220">
        <v>230</v>
      </c>
      <c r="AW145" s="220">
        <v>296</v>
      </c>
      <c r="AX145" s="220">
        <v>8</v>
      </c>
      <c r="AY145" s="220">
        <v>64</v>
      </c>
      <c r="AZ145" s="220">
        <v>103</v>
      </c>
      <c r="BA145" s="220">
        <v>579</v>
      </c>
      <c r="BB145" s="220">
        <v>9</v>
      </c>
      <c r="BC145" s="220">
        <v>15</v>
      </c>
      <c r="BD145" s="80"/>
      <c r="BE145" s="70"/>
      <c r="BG145" s="45">
        <v>112</v>
      </c>
      <c r="BH145" s="221">
        <v>1387</v>
      </c>
      <c r="BI145" s="221">
        <v>197</v>
      </c>
      <c r="BJ145" s="221">
        <v>233</v>
      </c>
      <c r="BK145" s="221">
        <v>290</v>
      </c>
      <c r="BL145" s="221">
        <v>8</v>
      </c>
      <c r="BM145" s="221">
        <v>63</v>
      </c>
      <c r="BN145" s="221">
        <v>108</v>
      </c>
      <c r="BO145" s="221">
        <v>540</v>
      </c>
      <c r="BP145" s="221">
        <v>9</v>
      </c>
      <c r="BQ145" s="221">
        <v>0</v>
      </c>
      <c r="BR145" s="80"/>
    </row>
    <row r="146" spans="3:70">
      <c r="C146" s="45">
        <v>113</v>
      </c>
      <c r="D146" s="220">
        <v>1344</v>
      </c>
      <c r="E146" s="220">
        <v>196</v>
      </c>
      <c r="F146" s="220">
        <v>233</v>
      </c>
      <c r="G146" s="220">
        <v>289</v>
      </c>
      <c r="H146" s="220">
        <v>8</v>
      </c>
      <c r="I146" s="220">
        <v>62</v>
      </c>
      <c r="J146" s="220">
        <v>110</v>
      </c>
      <c r="K146" s="220">
        <v>534</v>
      </c>
      <c r="L146" s="220">
        <v>9</v>
      </c>
      <c r="M146" s="220">
        <v>0</v>
      </c>
      <c r="Q146" s="45">
        <v>113</v>
      </c>
      <c r="R146" s="220">
        <v>1348</v>
      </c>
      <c r="S146" s="220">
        <v>196</v>
      </c>
      <c r="T146" s="220">
        <v>235</v>
      </c>
      <c r="U146" s="220">
        <v>289</v>
      </c>
      <c r="V146" s="220">
        <v>8</v>
      </c>
      <c r="W146" s="220">
        <v>62</v>
      </c>
      <c r="X146" s="220">
        <v>110</v>
      </c>
      <c r="Y146" s="220">
        <v>524</v>
      </c>
      <c r="Z146" s="220">
        <v>9</v>
      </c>
      <c r="AA146" s="220">
        <v>0</v>
      </c>
      <c r="AE146" s="45">
        <v>113</v>
      </c>
      <c r="AF146" s="220">
        <v>1368</v>
      </c>
      <c r="AG146" s="220">
        <v>201</v>
      </c>
      <c r="AH146" s="220">
        <v>233</v>
      </c>
      <c r="AI146" s="220">
        <v>293</v>
      </c>
      <c r="AJ146" s="220">
        <v>8</v>
      </c>
      <c r="AK146" s="220">
        <v>64</v>
      </c>
      <c r="AL146" s="220">
        <v>103</v>
      </c>
      <c r="AM146" s="220">
        <v>567</v>
      </c>
      <c r="AN146" s="220">
        <v>9</v>
      </c>
      <c r="AO146" s="220">
        <v>19</v>
      </c>
      <c r="AP146" s="80"/>
      <c r="AQ146" s="70"/>
      <c r="AS146" s="45">
        <v>113</v>
      </c>
      <c r="AT146" s="220">
        <v>1367</v>
      </c>
      <c r="AU146" s="220">
        <v>200</v>
      </c>
      <c r="AV146" s="220">
        <v>229</v>
      </c>
      <c r="AW146" s="220">
        <v>296</v>
      </c>
      <c r="AX146" s="220">
        <v>8</v>
      </c>
      <c r="AY146" s="220">
        <v>64</v>
      </c>
      <c r="AZ146" s="220">
        <v>103</v>
      </c>
      <c r="BA146" s="220">
        <v>579</v>
      </c>
      <c r="BB146" s="220">
        <v>9</v>
      </c>
      <c r="BC146" s="220">
        <v>18</v>
      </c>
      <c r="BD146" s="80"/>
      <c r="BE146" s="70"/>
      <c r="BG146" s="45">
        <v>113</v>
      </c>
      <c r="BH146" s="221">
        <v>1379</v>
      </c>
      <c r="BI146" s="221">
        <v>195</v>
      </c>
      <c r="BJ146" s="221">
        <v>233</v>
      </c>
      <c r="BK146" s="221">
        <v>289</v>
      </c>
      <c r="BL146" s="221">
        <v>8</v>
      </c>
      <c r="BM146" s="221">
        <v>63</v>
      </c>
      <c r="BN146" s="221">
        <v>108</v>
      </c>
      <c r="BO146" s="221">
        <v>540</v>
      </c>
      <c r="BP146" s="221">
        <v>9</v>
      </c>
      <c r="BQ146" s="221">
        <v>0</v>
      </c>
      <c r="BR146" s="80"/>
    </row>
    <row r="147" spans="3:70">
      <c r="C147" s="45">
        <v>114</v>
      </c>
      <c r="D147" s="220">
        <v>1337</v>
      </c>
      <c r="E147" s="220">
        <v>194</v>
      </c>
      <c r="F147" s="220">
        <v>232</v>
      </c>
      <c r="G147" s="220">
        <v>289</v>
      </c>
      <c r="H147" s="220">
        <v>8</v>
      </c>
      <c r="I147" s="220">
        <v>62</v>
      </c>
      <c r="J147" s="220">
        <v>110</v>
      </c>
      <c r="K147" s="220">
        <v>533</v>
      </c>
      <c r="L147" s="220">
        <v>9</v>
      </c>
      <c r="M147" s="220">
        <v>0</v>
      </c>
      <c r="Q147" s="45">
        <v>114</v>
      </c>
      <c r="R147" s="220">
        <v>1340</v>
      </c>
      <c r="S147" s="220">
        <v>195</v>
      </c>
      <c r="T147" s="220">
        <v>234</v>
      </c>
      <c r="U147" s="220">
        <v>289</v>
      </c>
      <c r="V147" s="220">
        <v>8</v>
      </c>
      <c r="W147" s="220">
        <v>62</v>
      </c>
      <c r="X147" s="220">
        <v>110</v>
      </c>
      <c r="Y147" s="220">
        <v>524</v>
      </c>
      <c r="Z147" s="220">
        <v>9</v>
      </c>
      <c r="AA147" s="220">
        <v>0</v>
      </c>
      <c r="AE147" s="45">
        <v>114</v>
      </c>
      <c r="AF147" s="220">
        <v>1360</v>
      </c>
      <c r="AG147" s="220">
        <v>200</v>
      </c>
      <c r="AH147" s="220">
        <v>232</v>
      </c>
      <c r="AI147" s="220">
        <v>293</v>
      </c>
      <c r="AJ147" s="220">
        <v>8</v>
      </c>
      <c r="AK147" s="220">
        <v>64</v>
      </c>
      <c r="AL147" s="220">
        <v>103</v>
      </c>
      <c r="AM147" s="220">
        <v>567</v>
      </c>
      <c r="AN147" s="220">
        <v>9</v>
      </c>
      <c r="AO147" s="220">
        <v>21</v>
      </c>
      <c r="AP147" s="80"/>
      <c r="AQ147" s="70"/>
      <c r="AS147" s="45">
        <v>114</v>
      </c>
      <c r="AT147" s="220">
        <v>1359</v>
      </c>
      <c r="AU147" s="220">
        <v>199</v>
      </c>
      <c r="AV147" s="220">
        <v>228</v>
      </c>
      <c r="AW147" s="220">
        <v>296</v>
      </c>
      <c r="AX147" s="220">
        <v>8</v>
      </c>
      <c r="AY147" s="220">
        <v>64</v>
      </c>
      <c r="AZ147" s="220">
        <v>103</v>
      </c>
      <c r="BA147" s="220">
        <v>578</v>
      </c>
      <c r="BB147" s="220">
        <v>9</v>
      </c>
      <c r="BC147" s="220">
        <v>21</v>
      </c>
      <c r="BD147" s="80"/>
      <c r="BE147" s="70"/>
      <c r="BG147" s="45">
        <v>114</v>
      </c>
      <c r="BH147" s="221">
        <v>1371</v>
      </c>
      <c r="BI147" s="221">
        <v>194</v>
      </c>
      <c r="BJ147" s="221">
        <v>232</v>
      </c>
      <c r="BK147" s="221">
        <v>289</v>
      </c>
      <c r="BL147" s="221">
        <v>8</v>
      </c>
      <c r="BM147" s="221">
        <v>63</v>
      </c>
      <c r="BN147" s="221">
        <v>108</v>
      </c>
      <c r="BO147" s="221">
        <v>539</v>
      </c>
      <c r="BP147" s="221">
        <v>9</v>
      </c>
      <c r="BQ147" s="221">
        <v>0</v>
      </c>
      <c r="BR147" s="80"/>
    </row>
    <row r="148" spans="3:70">
      <c r="C148" s="45">
        <v>115</v>
      </c>
      <c r="D148" s="220">
        <v>1330</v>
      </c>
      <c r="E148" s="220">
        <v>193</v>
      </c>
      <c r="F148" s="220">
        <v>231</v>
      </c>
      <c r="G148" s="220">
        <v>288</v>
      </c>
      <c r="H148" s="220">
        <v>8</v>
      </c>
      <c r="I148" s="220">
        <v>62</v>
      </c>
      <c r="J148" s="220">
        <v>110</v>
      </c>
      <c r="K148" s="220">
        <v>533</v>
      </c>
      <c r="L148" s="220">
        <v>9</v>
      </c>
      <c r="M148" s="220">
        <v>0</v>
      </c>
      <c r="Q148" s="45">
        <v>115</v>
      </c>
      <c r="R148" s="220">
        <v>1333</v>
      </c>
      <c r="S148" s="220">
        <v>194</v>
      </c>
      <c r="T148" s="220">
        <v>233</v>
      </c>
      <c r="U148" s="220">
        <v>289</v>
      </c>
      <c r="V148" s="220">
        <v>8</v>
      </c>
      <c r="W148" s="220">
        <v>62</v>
      </c>
      <c r="X148" s="220">
        <v>110</v>
      </c>
      <c r="Y148" s="220">
        <v>524</v>
      </c>
      <c r="Z148" s="220">
        <v>9</v>
      </c>
      <c r="AA148" s="220">
        <v>0</v>
      </c>
      <c r="AE148" s="45">
        <v>115</v>
      </c>
      <c r="AF148" s="220">
        <v>1353</v>
      </c>
      <c r="AG148" s="220">
        <v>199</v>
      </c>
      <c r="AH148" s="220">
        <v>231</v>
      </c>
      <c r="AI148" s="220">
        <v>293</v>
      </c>
      <c r="AJ148" s="220">
        <v>8</v>
      </c>
      <c r="AK148" s="220">
        <v>64</v>
      </c>
      <c r="AL148" s="220">
        <v>103</v>
      </c>
      <c r="AM148" s="220">
        <v>567</v>
      </c>
      <c r="AN148" s="220">
        <v>9</v>
      </c>
      <c r="AO148" s="220">
        <v>24</v>
      </c>
      <c r="AP148" s="80"/>
      <c r="AQ148" s="70"/>
      <c r="AS148" s="45">
        <v>115</v>
      </c>
      <c r="AT148" s="220">
        <v>1351</v>
      </c>
      <c r="AU148" s="220">
        <v>198</v>
      </c>
      <c r="AV148" s="220">
        <v>227</v>
      </c>
      <c r="AW148" s="220">
        <v>296</v>
      </c>
      <c r="AX148" s="220">
        <v>8</v>
      </c>
      <c r="AY148" s="220">
        <v>64</v>
      </c>
      <c r="AZ148" s="220">
        <v>103</v>
      </c>
      <c r="BA148" s="220">
        <v>578</v>
      </c>
      <c r="BB148" s="220">
        <v>9</v>
      </c>
      <c r="BC148" s="220">
        <v>24</v>
      </c>
      <c r="BD148" s="80"/>
      <c r="BE148" s="70"/>
      <c r="BG148" s="45">
        <v>115</v>
      </c>
      <c r="BH148" s="221">
        <v>1363</v>
      </c>
      <c r="BI148" s="221">
        <v>193</v>
      </c>
      <c r="BJ148" s="221">
        <v>231</v>
      </c>
      <c r="BK148" s="221">
        <v>289</v>
      </c>
      <c r="BL148" s="221">
        <v>8</v>
      </c>
      <c r="BM148" s="221">
        <v>63</v>
      </c>
      <c r="BN148" s="221">
        <v>107</v>
      </c>
      <c r="BO148" s="221">
        <v>539</v>
      </c>
      <c r="BP148" s="221">
        <v>9</v>
      </c>
      <c r="BQ148" s="221">
        <v>0</v>
      </c>
      <c r="BR148" s="80"/>
    </row>
    <row r="149" spans="3:70">
      <c r="C149" s="45">
        <v>116</v>
      </c>
      <c r="D149" s="220">
        <v>1322</v>
      </c>
      <c r="E149" s="220">
        <v>192</v>
      </c>
      <c r="F149" s="220">
        <v>230</v>
      </c>
      <c r="G149" s="220">
        <v>288</v>
      </c>
      <c r="H149" s="220">
        <v>8</v>
      </c>
      <c r="I149" s="220">
        <v>61</v>
      </c>
      <c r="J149" s="220">
        <v>110</v>
      </c>
      <c r="K149" s="220">
        <v>533</v>
      </c>
      <c r="L149" s="220">
        <v>9</v>
      </c>
      <c r="M149" s="220">
        <v>0</v>
      </c>
      <c r="Q149" s="45">
        <v>116</v>
      </c>
      <c r="R149" s="220">
        <v>1326</v>
      </c>
      <c r="S149" s="220">
        <v>193</v>
      </c>
      <c r="T149" s="220">
        <v>231</v>
      </c>
      <c r="U149" s="220">
        <v>288</v>
      </c>
      <c r="V149" s="220">
        <v>8</v>
      </c>
      <c r="W149" s="220">
        <v>62</v>
      </c>
      <c r="X149" s="220">
        <v>110</v>
      </c>
      <c r="Y149" s="220">
        <v>524</v>
      </c>
      <c r="Z149" s="220">
        <v>9</v>
      </c>
      <c r="AA149" s="220">
        <v>0</v>
      </c>
      <c r="AE149" s="45">
        <v>116</v>
      </c>
      <c r="AF149" s="220">
        <v>1346</v>
      </c>
      <c r="AG149" s="220">
        <v>198</v>
      </c>
      <c r="AH149" s="220">
        <v>229</v>
      </c>
      <c r="AI149" s="220">
        <v>293</v>
      </c>
      <c r="AJ149" s="220">
        <v>8</v>
      </c>
      <c r="AK149" s="220">
        <v>64</v>
      </c>
      <c r="AL149" s="220">
        <v>102</v>
      </c>
      <c r="AM149" s="220">
        <v>567</v>
      </c>
      <c r="AN149" s="220">
        <v>9</v>
      </c>
      <c r="AO149" s="220">
        <v>27</v>
      </c>
      <c r="AP149" s="80"/>
      <c r="AQ149" s="70"/>
      <c r="AS149" s="45">
        <v>116</v>
      </c>
      <c r="AT149" s="220">
        <v>1344</v>
      </c>
      <c r="AU149" s="220">
        <v>197</v>
      </c>
      <c r="AV149" s="220">
        <v>226</v>
      </c>
      <c r="AW149" s="220">
        <v>295</v>
      </c>
      <c r="AX149" s="220">
        <v>8</v>
      </c>
      <c r="AY149" s="220">
        <v>64</v>
      </c>
      <c r="AZ149" s="220">
        <v>102</v>
      </c>
      <c r="BA149" s="220">
        <v>578</v>
      </c>
      <c r="BB149" s="220">
        <v>9</v>
      </c>
      <c r="BC149" s="220">
        <v>26</v>
      </c>
      <c r="BD149" s="80"/>
      <c r="BE149" s="70"/>
      <c r="BG149" s="45">
        <v>116</v>
      </c>
      <c r="BH149" s="221">
        <v>1356</v>
      </c>
      <c r="BI149" s="221">
        <v>192</v>
      </c>
      <c r="BJ149" s="221">
        <v>229</v>
      </c>
      <c r="BK149" s="221">
        <v>289</v>
      </c>
      <c r="BL149" s="221">
        <v>8</v>
      </c>
      <c r="BM149" s="221">
        <v>63</v>
      </c>
      <c r="BN149" s="221">
        <v>107</v>
      </c>
      <c r="BO149" s="221">
        <v>539</v>
      </c>
      <c r="BP149" s="221">
        <v>9</v>
      </c>
      <c r="BQ149" s="221">
        <v>0</v>
      </c>
      <c r="BR149" s="80"/>
    </row>
    <row r="150" spans="3:70">
      <c r="C150" s="45">
        <v>117</v>
      </c>
      <c r="D150" s="220">
        <v>1315</v>
      </c>
      <c r="E150" s="220">
        <v>191</v>
      </c>
      <c r="F150" s="220">
        <v>228</v>
      </c>
      <c r="G150" s="220">
        <v>288</v>
      </c>
      <c r="H150" s="220">
        <v>8</v>
      </c>
      <c r="I150" s="220">
        <v>61</v>
      </c>
      <c r="J150" s="220">
        <v>109</v>
      </c>
      <c r="K150" s="220">
        <v>533</v>
      </c>
      <c r="L150" s="220">
        <v>9</v>
      </c>
      <c r="M150" s="220">
        <v>0</v>
      </c>
      <c r="Q150" s="45">
        <v>117</v>
      </c>
      <c r="R150" s="220">
        <v>1318</v>
      </c>
      <c r="S150" s="220">
        <v>192</v>
      </c>
      <c r="T150" s="220">
        <v>230</v>
      </c>
      <c r="U150" s="220">
        <v>288</v>
      </c>
      <c r="V150" s="220">
        <v>8</v>
      </c>
      <c r="W150" s="220">
        <v>62</v>
      </c>
      <c r="X150" s="220">
        <v>109</v>
      </c>
      <c r="Y150" s="220">
        <v>524</v>
      </c>
      <c r="Z150" s="220">
        <v>9</v>
      </c>
      <c r="AA150" s="220">
        <v>0</v>
      </c>
      <c r="AE150" s="45">
        <v>117</v>
      </c>
      <c r="AF150" s="220">
        <v>1338</v>
      </c>
      <c r="AG150" s="220">
        <v>197</v>
      </c>
      <c r="AH150" s="220">
        <v>228</v>
      </c>
      <c r="AI150" s="220">
        <v>292</v>
      </c>
      <c r="AJ150" s="220">
        <v>8</v>
      </c>
      <c r="AK150" s="220">
        <v>64</v>
      </c>
      <c r="AL150" s="220">
        <v>102</v>
      </c>
      <c r="AM150" s="220">
        <v>567</v>
      </c>
      <c r="AN150" s="220">
        <v>9</v>
      </c>
      <c r="AO150" s="220">
        <v>30</v>
      </c>
      <c r="AP150" s="80"/>
      <c r="AQ150" s="70"/>
      <c r="AS150" s="45">
        <v>117</v>
      </c>
      <c r="AT150" s="220">
        <v>1336</v>
      </c>
      <c r="AU150" s="220">
        <v>196</v>
      </c>
      <c r="AV150" s="220">
        <v>225</v>
      </c>
      <c r="AW150" s="220">
        <v>295</v>
      </c>
      <c r="AX150" s="220">
        <v>8</v>
      </c>
      <c r="AY150" s="220">
        <v>64</v>
      </c>
      <c r="AZ150" s="220">
        <v>102</v>
      </c>
      <c r="BA150" s="220">
        <v>578</v>
      </c>
      <c r="BB150" s="220">
        <v>9</v>
      </c>
      <c r="BC150" s="220">
        <v>29</v>
      </c>
      <c r="BD150" s="80"/>
      <c r="BE150" s="70"/>
      <c r="BG150" s="45">
        <v>117</v>
      </c>
      <c r="BH150" s="221">
        <v>1348</v>
      </c>
      <c r="BI150" s="221">
        <v>191</v>
      </c>
      <c r="BJ150" s="221">
        <v>228</v>
      </c>
      <c r="BK150" s="221">
        <v>288</v>
      </c>
      <c r="BL150" s="221">
        <v>8</v>
      </c>
      <c r="BM150" s="221">
        <v>63</v>
      </c>
      <c r="BN150" s="221">
        <v>107</v>
      </c>
      <c r="BO150" s="221">
        <v>539</v>
      </c>
      <c r="BP150" s="221">
        <v>9</v>
      </c>
      <c r="BQ150" s="221">
        <v>0</v>
      </c>
      <c r="BR150" s="80"/>
    </row>
    <row r="151" spans="3:70">
      <c r="C151" s="45">
        <v>118</v>
      </c>
      <c r="D151" s="220">
        <v>1307</v>
      </c>
      <c r="E151" s="220">
        <v>190</v>
      </c>
      <c r="F151" s="220">
        <v>228</v>
      </c>
      <c r="G151" s="220">
        <v>288</v>
      </c>
      <c r="H151" s="220">
        <v>8</v>
      </c>
      <c r="I151" s="220">
        <v>61</v>
      </c>
      <c r="J151" s="220">
        <v>109</v>
      </c>
      <c r="K151" s="220">
        <v>533</v>
      </c>
      <c r="L151" s="220">
        <v>9</v>
      </c>
      <c r="M151" s="220">
        <v>0</v>
      </c>
      <c r="Q151" s="45">
        <v>118</v>
      </c>
      <c r="R151" s="220">
        <v>1310</v>
      </c>
      <c r="S151" s="220">
        <v>191</v>
      </c>
      <c r="T151" s="220">
        <v>229</v>
      </c>
      <c r="U151" s="220">
        <v>288</v>
      </c>
      <c r="V151" s="220">
        <v>8</v>
      </c>
      <c r="W151" s="220">
        <v>62</v>
      </c>
      <c r="X151" s="220">
        <v>109</v>
      </c>
      <c r="Y151" s="220">
        <v>524</v>
      </c>
      <c r="Z151" s="220">
        <v>9</v>
      </c>
      <c r="AA151" s="220">
        <v>0</v>
      </c>
      <c r="AE151" s="45">
        <v>118</v>
      </c>
      <c r="AF151" s="220">
        <v>1330</v>
      </c>
      <c r="AG151" s="220">
        <v>196</v>
      </c>
      <c r="AH151" s="220">
        <v>227</v>
      </c>
      <c r="AI151" s="220">
        <v>292</v>
      </c>
      <c r="AJ151" s="220">
        <v>8</v>
      </c>
      <c r="AK151" s="220">
        <v>64</v>
      </c>
      <c r="AL151" s="220">
        <v>102</v>
      </c>
      <c r="AM151" s="220">
        <v>566</v>
      </c>
      <c r="AN151" s="220">
        <v>9</v>
      </c>
      <c r="AO151" s="220">
        <v>32</v>
      </c>
      <c r="AP151" s="80"/>
      <c r="AQ151" s="70"/>
      <c r="AS151" s="45">
        <v>118</v>
      </c>
      <c r="AT151" s="220">
        <v>1328</v>
      </c>
      <c r="AU151" s="220">
        <v>195</v>
      </c>
      <c r="AV151" s="220">
        <v>224</v>
      </c>
      <c r="AW151" s="220">
        <v>295</v>
      </c>
      <c r="AX151" s="220">
        <v>8</v>
      </c>
      <c r="AY151" s="220">
        <v>64</v>
      </c>
      <c r="AZ151" s="220">
        <v>102</v>
      </c>
      <c r="BA151" s="220">
        <v>577</v>
      </c>
      <c r="BB151" s="220">
        <v>9</v>
      </c>
      <c r="BC151" s="220">
        <v>32</v>
      </c>
      <c r="BD151" s="80"/>
      <c r="BE151" s="70"/>
      <c r="BG151" s="45">
        <v>118</v>
      </c>
      <c r="BH151" s="221">
        <v>1340</v>
      </c>
      <c r="BI151" s="221">
        <v>190</v>
      </c>
      <c r="BJ151" s="221">
        <v>227</v>
      </c>
      <c r="BK151" s="221">
        <v>288</v>
      </c>
      <c r="BL151" s="221">
        <v>8</v>
      </c>
      <c r="BM151" s="221">
        <v>63</v>
      </c>
      <c r="BN151" s="221">
        <v>107</v>
      </c>
      <c r="BO151" s="221">
        <v>539</v>
      </c>
      <c r="BP151" s="221">
        <v>9</v>
      </c>
      <c r="BQ151" s="221">
        <v>0</v>
      </c>
      <c r="BR151" s="80"/>
    </row>
    <row r="152" spans="3:70">
      <c r="C152" s="45">
        <v>119</v>
      </c>
      <c r="D152" s="220">
        <v>1300</v>
      </c>
      <c r="E152" s="220">
        <v>189</v>
      </c>
      <c r="F152" s="220">
        <v>226</v>
      </c>
      <c r="G152" s="220">
        <v>287</v>
      </c>
      <c r="H152" s="220">
        <v>8</v>
      </c>
      <c r="I152" s="220">
        <v>61</v>
      </c>
      <c r="J152" s="220">
        <v>109</v>
      </c>
      <c r="K152" s="220">
        <v>533</v>
      </c>
      <c r="L152" s="220">
        <v>9</v>
      </c>
      <c r="M152" s="220">
        <v>0</v>
      </c>
      <c r="Q152" s="45">
        <v>119</v>
      </c>
      <c r="R152" s="220">
        <v>1303</v>
      </c>
      <c r="S152" s="220">
        <v>190</v>
      </c>
      <c r="T152" s="220">
        <v>228</v>
      </c>
      <c r="U152" s="220">
        <v>287</v>
      </c>
      <c r="V152" s="220">
        <v>8</v>
      </c>
      <c r="W152" s="220">
        <v>62</v>
      </c>
      <c r="X152" s="220">
        <v>109</v>
      </c>
      <c r="Y152" s="220">
        <v>523</v>
      </c>
      <c r="Z152" s="220">
        <v>9</v>
      </c>
      <c r="AA152" s="220">
        <v>0</v>
      </c>
      <c r="AE152" s="45">
        <v>119</v>
      </c>
      <c r="AF152" s="220">
        <v>1323</v>
      </c>
      <c r="AG152" s="220">
        <v>194</v>
      </c>
      <c r="AH152" s="220">
        <v>226</v>
      </c>
      <c r="AI152" s="220">
        <v>292</v>
      </c>
      <c r="AJ152" s="220">
        <v>8</v>
      </c>
      <c r="AK152" s="220">
        <v>64</v>
      </c>
      <c r="AL152" s="220">
        <v>102</v>
      </c>
      <c r="AM152" s="220">
        <v>566</v>
      </c>
      <c r="AN152" s="220">
        <v>9</v>
      </c>
      <c r="AO152" s="220">
        <v>35</v>
      </c>
      <c r="AP152" s="80"/>
      <c r="AQ152" s="70"/>
      <c r="AS152" s="45">
        <v>119</v>
      </c>
      <c r="AT152" s="220">
        <v>1321</v>
      </c>
      <c r="AU152" s="220">
        <v>194</v>
      </c>
      <c r="AV152" s="220">
        <v>222</v>
      </c>
      <c r="AW152" s="220">
        <v>295</v>
      </c>
      <c r="AX152" s="220">
        <v>8</v>
      </c>
      <c r="AY152" s="220">
        <v>64</v>
      </c>
      <c r="AZ152" s="220">
        <v>102</v>
      </c>
      <c r="BA152" s="220">
        <v>577</v>
      </c>
      <c r="BB152" s="220">
        <v>9</v>
      </c>
      <c r="BC152" s="220">
        <v>35</v>
      </c>
      <c r="BD152" s="80"/>
      <c r="BE152" s="70"/>
      <c r="BG152" s="45">
        <v>119</v>
      </c>
      <c r="BH152" s="221">
        <v>1332</v>
      </c>
      <c r="BI152" s="221">
        <v>189</v>
      </c>
      <c r="BJ152" s="221">
        <v>225</v>
      </c>
      <c r="BK152" s="221">
        <v>288</v>
      </c>
      <c r="BL152" s="221">
        <v>8</v>
      </c>
      <c r="BM152" s="221">
        <v>63</v>
      </c>
      <c r="BN152" s="221">
        <v>107</v>
      </c>
      <c r="BO152" s="221">
        <v>539</v>
      </c>
      <c r="BP152" s="221">
        <v>9</v>
      </c>
      <c r="BQ152" s="221">
        <v>0</v>
      </c>
      <c r="BR152" s="80"/>
    </row>
    <row r="153" spans="3:70">
      <c r="C153" s="45">
        <v>120</v>
      </c>
      <c r="D153" s="220">
        <v>1293</v>
      </c>
      <c r="E153" s="220">
        <v>187</v>
      </c>
      <c r="F153" s="220">
        <v>225</v>
      </c>
      <c r="G153" s="220">
        <v>287</v>
      </c>
      <c r="H153" s="220">
        <v>8</v>
      </c>
      <c r="I153" s="220">
        <v>61</v>
      </c>
      <c r="J153" s="220">
        <v>109</v>
      </c>
      <c r="K153" s="220">
        <v>532</v>
      </c>
      <c r="L153" s="220">
        <v>9</v>
      </c>
      <c r="M153" s="220">
        <v>0</v>
      </c>
      <c r="Q153" s="45">
        <v>120</v>
      </c>
      <c r="R153" s="220">
        <v>1296</v>
      </c>
      <c r="S153" s="220">
        <v>188</v>
      </c>
      <c r="T153" s="220">
        <v>227</v>
      </c>
      <c r="U153" s="220">
        <v>287</v>
      </c>
      <c r="V153" s="220">
        <v>8</v>
      </c>
      <c r="W153" s="220">
        <v>62</v>
      </c>
      <c r="X153" s="220">
        <v>109</v>
      </c>
      <c r="Y153" s="220">
        <v>523</v>
      </c>
      <c r="Z153" s="220">
        <v>9</v>
      </c>
      <c r="AA153" s="220">
        <v>0</v>
      </c>
      <c r="AE153" s="45">
        <v>120</v>
      </c>
      <c r="AF153" s="220">
        <v>1315</v>
      </c>
      <c r="AG153" s="220">
        <v>194</v>
      </c>
      <c r="AH153" s="220">
        <v>225</v>
      </c>
      <c r="AI153" s="220">
        <v>292</v>
      </c>
      <c r="AJ153" s="220">
        <v>8</v>
      </c>
      <c r="AK153" s="220">
        <v>64</v>
      </c>
      <c r="AL153" s="220">
        <v>102</v>
      </c>
      <c r="AM153" s="220">
        <v>566</v>
      </c>
      <c r="AN153" s="220">
        <v>9</v>
      </c>
      <c r="AO153" s="220">
        <v>38</v>
      </c>
      <c r="AP153" s="80"/>
      <c r="AQ153" s="70"/>
      <c r="AS153" s="45">
        <v>120</v>
      </c>
      <c r="AT153" s="220">
        <v>1314</v>
      </c>
      <c r="AU153" s="220">
        <v>193</v>
      </c>
      <c r="AV153" s="220">
        <v>221</v>
      </c>
      <c r="AW153" s="220">
        <v>294</v>
      </c>
      <c r="AX153" s="220">
        <v>8</v>
      </c>
      <c r="AY153" s="220">
        <v>64</v>
      </c>
      <c r="AZ153" s="220">
        <v>102</v>
      </c>
      <c r="BA153" s="220">
        <v>577</v>
      </c>
      <c r="BB153" s="220">
        <v>9</v>
      </c>
      <c r="BC153" s="220">
        <v>37</v>
      </c>
      <c r="BD153" s="80"/>
      <c r="BE153" s="70"/>
      <c r="BG153" s="45">
        <v>120</v>
      </c>
      <c r="BH153" s="221">
        <v>1325</v>
      </c>
      <c r="BI153" s="221">
        <v>188</v>
      </c>
      <c r="BJ153" s="221">
        <v>224</v>
      </c>
      <c r="BK153" s="221">
        <v>288</v>
      </c>
      <c r="BL153" s="221">
        <v>8</v>
      </c>
      <c r="BM153" s="221">
        <v>63</v>
      </c>
      <c r="BN153" s="221">
        <v>107</v>
      </c>
      <c r="BO153" s="221">
        <v>539</v>
      </c>
      <c r="BP153" s="221">
        <v>9</v>
      </c>
      <c r="BQ153" s="221">
        <v>0</v>
      </c>
      <c r="BR153" s="80"/>
    </row>
    <row r="154" spans="3:70">
      <c r="C154" s="45">
        <v>121</v>
      </c>
      <c r="D154" s="220">
        <v>1286</v>
      </c>
      <c r="E154" s="220">
        <v>186</v>
      </c>
      <c r="F154" s="220">
        <v>224</v>
      </c>
      <c r="G154" s="220">
        <v>287</v>
      </c>
      <c r="H154" s="220">
        <v>8</v>
      </c>
      <c r="I154" s="220">
        <v>61</v>
      </c>
      <c r="J154" s="220">
        <v>109</v>
      </c>
      <c r="K154" s="220">
        <v>532</v>
      </c>
      <c r="L154" s="220">
        <v>9</v>
      </c>
      <c r="M154" s="220">
        <v>0</v>
      </c>
      <c r="Q154" s="45">
        <v>121</v>
      </c>
      <c r="R154" s="220">
        <v>1289</v>
      </c>
      <c r="S154" s="220">
        <v>187</v>
      </c>
      <c r="T154" s="220">
        <v>226</v>
      </c>
      <c r="U154" s="220">
        <v>287</v>
      </c>
      <c r="V154" s="220">
        <v>8</v>
      </c>
      <c r="W154" s="220">
        <v>62</v>
      </c>
      <c r="X154" s="220">
        <v>109</v>
      </c>
      <c r="Y154" s="220">
        <v>523</v>
      </c>
      <c r="Z154" s="220">
        <v>9</v>
      </c>
      <c r="AA154" s="220">
        <v>0</v>
      </c>
      <c r="AE154" s="45">
        <v>121</v>
      </c>
      <c r="AF154" s="220">
        <v>1309</v>
      </c>
      <c r="AG154" s="220">
        <v>192</v>
      </c>
      <c r="AH154" s="220">
        <v>224</v>
      </c>
      <c r="AI154" s="220">
        <v>291</v>
      </c>
      <c r="AJ154" s="220">
        <v>8</v>
      </c>
      <c r="AK154" s="220">
        <v>64</v>
      </c>
      <c r="AL154" s="220">
        <v>102</v>
      </c>
      <c r="AM154" s="220">
        <v>566</v>
      </c>
      <c r="AN154" s="220">
        <v>9</v>
      </c>
      <c r="AO154" s="220">
        <v>41</v>
      </c>
      <c r="AP154" s="80"/>
      <c r="AQ154" s="70"/>
      <c r="AS154" s="45">
        <v>121</v>
      </c>
      <c r="AT154" s="220">
        <v>1307</v>
      </c>
      <c r="AU154" s="220">
        <v>191</v>
      </c>
      <c r="AV154" s="220">
        <v>220</v>
      </c>
      <c r="AW154" s="220">
        <v>294</v>
      </c>
      <c r="AX154" s="220">
        <v>8</v>
      </c>
      <c r="AY154" s="220">
        <v>64</v>
      </c>
      <c r="AZ154" s="220">
        <v>102</v>
      </c>
      <c r="BA154" s="220">
        <v>577</v>
      </c>
      <c r="BB154" s="220">
        <v>9</v>
      </c>
      <c r="BC154" s="220">
        <v>40</v>
      </c>
      <c r="BD154" s="80"/>
      <c r="BE154" s="70"/>
      <c r="BG154" s="45">
        <v>121</v>
      </c>
      <c r="BH154" s="221">
        <v>1317</v>
      </c>
      <c r="BI154" s="221">
        <v>187</v>
      </c>
      <c r="BJ154" s="221">
        <v>223</v>
      </c>
      <c r="BK154" s="221">
        <v>287</v>
      </c>
      <c r="BL154" s="221">
        <v>8</v>
      </c>
      <c r="BM154" s="221">
        <v>63</v>
      </c>
      <c r="BN154" s="221">
        <v>107</v>
      </c>
      <c r="BO154" s="221">
        <v>539</v>
      </c>
      <c r="BP154" s="221">
        <v>9</v>
      </c>
      <c r="BQ154" s="221">
        <v>0</v>
      </c>
      <c r="BR154" s="80"/>
    </row>
    <row r="155" spans="3:70">
      <c r="C155" s="45">
        <v>122</v>
      </c>
      <c r="D155" s="220">
        <v>1278</v>
      </c>
      <c r="E155" s="220">
        <v>185</v>
      </c>
      <c r="F155" s="220">
        <v>223</v>
      </c>
      <c r="G155" s="220">
        <v>287</v>
      </c>
      <c r="H155" s="220">
        <v>8</v>
      </c>
      <c r="I155" s="220">
        <v>61</v>
      </c>
      <c r="J155" s="220">
        <v>109</v>
      </c>
      <c r="K155" s="220">
        <v>532</v>
      </c>
      <c r="L155" s="220">
        <v>9</v>
      </c>
      <c r="M155" s="220">
        <v>0</v>
      </c>
      <c r="Q155" s="45">
        <v>122</v>
      </c>
      <c r="R155" s="220">
        <v>1281</v>
      </c>
      <c r="S155" s="220">
        <v>186</v>
      </c>
      <c r="T155" s="220">
        <v>225</v>
      </c>
      <c r="U155" s="220">
        <v>287</v>
      </c>
      <c r="V155" s="220">
        <v>8</v>
      </c>
      <c r="W155" s="220">
        <v>62</v>
      </c>
      <c r="X155" s="220">
        <v>109</v>
      </c>
      <c r="Y155" s="220">
        <v>523</v>
      </c>
      <c r="Z155" s="220">
        <v>9</v>
      </c>
      <c r="AA155" s="220">
        <v>0</v>
      </c>
      <c r="AE155" s="45">
        <v>122</v>
      </c>
      <c r="AF155" s="220">
        <v>1301</v>
      </c>
      <c r="AG155" s="220">
        <v>190</v>
      </c>
      <c r="AH155" s="220">
        <v>223</v>
      </c>
      <c r="AI155" s="220">
        <v>291</v>
      </c>
      <c r="AJ155" s="220">
        <v>8</v>
      </c>
      <c r="AK155" s="220">
        <v>64</v>
      </c>
      <c r="AL155" s="220">
        <v>102</v>
      </c>
      <c r="AM155" s="220">
        <v>566</v>
      </c>
      <c r="AN155" s="220">
        <v>9</v>
      </c>
      <c r="AO155" s="220">
        <v>44</v>
      </c>
      <c r="AP155" s="80"/>
      <c r="AQ155" s="70"/>
      <c r="AS155" s="45">
        <v>122</v>
      </c>
      <c r="AT155" s="220">
        <v>1299</v>
      </c>
      <c r="AU155" s="220">
        <v>190</v>
      </c>
      <c r="AV155" s="220">
        <v>219</v>
      </c>
      <c r="AW155" s="220">
        <v>294</v>
      </c>
      <c r="AX155" s="220">
        <v>8</v>
      </c>
      <c r="AY155" s="220">
        <v>64</v>
      </c>
      <c r="AZ155" s="220">
        <v>102</v>
      </c>
      <c r="BA155" s="220">
        <v>576</v>
      </c>
      <c r="BB155" s="220">
        <v>9</v>
      </c>
      <c r="BC155" s="220">
        <v>43</v>
      </c>
      <c r="BD155" s="80"/>
      <c r="BE155" s="70"/>
      <c r="BG155" s="45">
        <v>122</v>
      </c>
      <c r="BH155" s="221">
        <v>1310</v>
      </c>
      <c r="BI155" s="221">
        <v>185</v>
      </c>
      <c r="BJ155" s="221">
        <v>222</v>
      </c>
      <c r="BK155" s="221">
        <v>287</v>
      </c>
      <c r="BL155" s="221">
        <v>8</v>
      </c>
      <c r="BM155" s="221">
        <v>63</v>
      </c>
      <c r="BN155" s="221">
        <v>107</v>
      </c>
      <c r="BO155" s="221">
        <v>538</v>
      </c>
      <c r="BP155" s="221">
        <v>9</v>
      </c>
      <c r="BQ155" s="221">
        <v>0</v>
      </c>
      <c r="BR155" s="80"/>
    </row>
    <row r="156" spans="3:70">
      <c r="C156" s="45">
        <v>123</v>
      </c>
      <c r="D156" s="220">
        <v>1271</v>
      </c>
      <c r="E156" s="220">
        <v>184</v>
      </c>
      <c r="F156" s="220">
        <v>222</v>
      </c>
      <c r="G156" s="220">
        <v>286</v>
      </c>
      <c r="H156" s="220">
        <v>8</v>
      </c>
      <c r="I156" s="220">
        <v>61</v>
      </c>
      <c r="J156" s="220">
        <v>109</v>
      </c>
      <c r="K156" s="220">
        <v>532</v>
      </c>
      <c r="L156" s="220">
        <v>9</v>
      </c>
      <c r="M156" s="220">
        <v>0</v>
      </c>
      <c r="Q156" s="45">
        <v>123</v>
      </c>
      <c r="R156" s="220">
        <v>1274</v>
      </c>
      <c r="S156" s="220">
        <v>184</v>
      </c>
      <c r="T156" s="220">
        <v>224</v>
      </c>
      <c r="U156" s="220">
        <v>286</v>
      </c>
      <c r="V156" s="220">
        <v>8</v>
      </c>
      <c r="W156" s="220">
        <v>62</v>
      </c>
      <c r="X156" s="220">
        <v>109</v>
      </c>
      <c r="Y156" s="220">
        <v>523</v>
      </c>
      <c r="Z156" s="220">
        <v>9</v>
      </c>
      <c r="AA156" s="220">
        <v>0</v>
      </c>
      <c r="AE156" s="45">
        <v>123</v>
      </c>
      <c r="AF156" s="220">
        <v>1294</v>
      </c>
      <c r="AG156" s="220">
        <v>189</v>
      </c>
      <c r="AH156" s="220">
        <v>222</v>
      </c>
      <c r="AI156" s="220">
        <v>291</v>
      </c>
      <c r="AJ156" s="220">
        <v>8</v>
      </c>
      <c r="AK156" s="220">
        <v>64</v>
      </c>
      <c r="AL156" s="220">
        <v>102</v>
      </c>
      <c r="AM156" s="220">
        <v>566</v>
      </c>
      <c r="AN156" s="220">
        <v>9</v>
      </c>
      <c r="AO156" s="220">
        <v>46</v>
      </c>
      <c r="AP156" s="80"/>
      <c r="AQ156" s="70"/>
      <c r="AS156" s="45">
        <v>123</v>
      </c>
      <c r="AT156" s="220">
        <v>1292</v>
      </c>
      <c r="AU156" s="220">
        <v>188</v>
      </c>
      <c r="AV156" s="220">
        <v>218</v>
      </c>
      <c r="AW156" s="220">
        <v>294</v>
      </c>
      <c r="AX156" s="220">
        <v>8</v>
      </c>
      <c r="AY156" s="220">
        <v>64</v>
      </c>
      <c r="AZ156" s="220">
        <v>102</v>
      </c>
      <c r="BA156" s="220">
        <v>576</v>
      </c>
      <c r="BB156" s="220">
        <v>9</v>
      </c>
      <c r="BC156" s="220">
        <v>46</v>
      </c>
      <c r="BD156" s="80"/>
      <c r="BE156" s="70"/>
      <c r="BG156" s="45">
        <v>123</v>
      </c>
      <c r="BH156" s="221">
        <v>1302</v>
      </c>
      <c r="BI156" s="221">
        <v>184</v>
      </c>
      <c r="BJ156" s="221">
        <v>221</v>
      </c>
      <c r="BK156" s="221">
        <v>287</v>
      </c>
      <c r="BL156" s="221">
        <v>8</v>
      </c>
      <c r="BM156" s="221">
        <v>63</v>
      </c>
      <c r="BN156" s="221">
        <v>106</v>
      </c>
      <c r="BO156" s="221">
        <v>538</v>
      </c>
      <c r="BP156" s="221">
        <v>9</v>
      </c>
      <c r="BQ156" s="221">
        <v>0</v>
      </c>
      <c r="BR156" s="80"/>
    </row>
    <row r="157" spans="3:70">
      <c r="C157" s="45">
        <v>124</v>
      </c>
      <c r="D157" s="220">
        <v>1263</v>
      </c>
      <c r="E157" s="220">
        <v>183</v>
      </c>
      <c r="F157" s="220">
        <v>221</v>
      </c>
      <c r="G157" s="220">
        <v>286</v>
      </c>
      <c r="H157" s="220">
        <v>8</v>
      </c>
      <c r="I157" s="220">
        <v>61</v>
      </c>
      <c r="J157" s="220">
        <v>109</v>
      </c>
      <c r="K157" s="220">
        <v>532</v>
      </c>
      <c r="L157" s="220">
        <v>9</v>
      </c>
      <c r="M157" s="220">
        <v>0</v>
      </c>
      <c r="Q157" s="45">
        <v>124</v>
      </c>
      <c r="R157" s="220">
        <v>1267</v>
      </c>
      <c r="S157" s="220">
        <v>183</v>
      </c>
      <c r="T157" s="220">
        <v>223</v>
      </c>
      <c r="U157" s="220">
        <v>286</v>
      </c>
      <c r="V157" s="220">
        <v>8</v>
      </c>
      <c r="W157" s="220">
        <v>61</v>
      </c>
      <c r="X157" s="220">
        <v>109</v>
      </c>
      <c r="Y157" s="220">
        <v>523</v>
      </c>
      <c r="Z157" s="220">
        <v>9</v>
      </c>
      <c r="AA157" s="220">
        <v>0</v>
      </c>
      <c r="AE157" s="45">
        <v>124</v>
      </c>
      <c r="AF157" s="220">
        <v>1286</v>
      </c>
      <c r="AG157" s="220">
        <v>188</v>
      </c>
      <c r="AH157" s="220">
        <v>221</v>
      </c>
      <c r="AI157" s="220">
        <v>291</v>
      </c>
      <c r="AJ157" s="220">
        <v>8</v>
      </c>
      <c r="AK157" s="220">
        <v>64</v>
      </c>
      <c r="AL157" s="220">
        <v>101</v>
      </c>
      <c r="AM157" s="220">
        <v>565</v>
      </c>
      <c r="AN157" s="220">
        <v>9</v>
      </c>
      <c r="AO157" s="220">
        <v>49</v>
      </c>
      <c r="AP157" s="80"/>
      <c r="AQ157" s="70"/>
      <c r="AS157" s="45">
        <v>124</v>
      </c>
      <c r="AT157" s="220">
        <v>1284</v>
      </c>
      <c r="AU157" s="220">
        <v>187</v>
      </c>
      <c r="AV157" s="220">
        <v>217</v>
      </c>
      <c r="AW157" s="220">
        <v>293</v>
      </c>
      <c r="AX157" s="220">
        <v>8</v>
      </c>
      <c r="AY157" s="220">
        <v>64</v>
      </c>
      <c r="AZ157" s="220">
        <v>102</v>
      </c>
      <c r="BA157" s="220">
        <v>576</v>
      </c>
      <c r="BB157" s="220">
        <v>9</v>
      </c>
      <c r="BC157" s="220">
        <v>49</v>
      </c>
      <c r="BD157" s="80"/>
      <c r="BE157" s="70"/>
      <c r="BG157" s="45">
        <v>124</v>
      </c>
      <c r="BH157" s="221">
        <v>1295</v>
      </c>
      <c r="BI157" s="221">
        <v>182</v>
      </c>
      <c r="BJ157" s="221">
        <v>220</v>
      </c>
      <c r="BK157" s="221">
        <v>287</v>
      </c>
      <c r="BL157" s="221">
        <v>8</v>
      </c>
      <c r="BM157" s="221">
        <v>63</v>
      </c>
      <c r="BN157" s="221">
        <v>106</v>
      </c>
      <c r="BO157" s="221">
        <v>538</v>
      </c>
      <c r="BP157" s="221">
        <v>9</v>
      </c>
      <c r="BQ157" s="221">
        <v>0</v>
      </c>
      <c r="BR157" s="80"/>
    </row>
    <row r="158" spans="3:70">
      <c r="C158" s="45">
        <v>125</v>
      </c>
      <c r="D158" s="220">
        <v>1256</v>
      </c>
      <c r="E158" s="220">
        <v>182</v>
      </c>
      <c r="F158" s="220">
        <v>220</v>
      </c>
      <c r="G158" s="220">
        <v>286</v>
      </c>
      <c r="H158" s="220">
        <v>8</v>
      </c>
      <c r="I158" s="220">
        <v>61</v>
      </c>
      <c r="J158" s="220">
        <v>108</v>
      </c>
      <c r="K158" s="220">
        <v>532</v>
      </c>
      <c r="L158" s="220">
        <v>9</v>
      </c>
      <c r="M158" s="220">
        <v>0</v>
      </c>
      <c r="Q158" s="45">
        <v>125</v>
      </c>
      <c r="R158" s="220">
        <v>1259</v>
      </c>
      <c r="S158" s="220">
        <v>182</v>
      </c>
      <c r="T158" s="220">
        <v>221</v>
      </c>
      <c r="U158" s="220">
        <v>286</v>
      </c>
      <c r="V158" s="220">
        <v>8</v>
      </c>
      <c r="W158" s="220">
        <v>61</v>
      </c>
      <c r="X158" s="220">
        <v>109</v>
      </c>
      <c r="Y158" s="220">
        <v>523</v>
      </c>
      <c r="Z158" s="220">
        <v>9</v>
      </c>
      <c r="AA158" s="220">
        <v>0</v>
      </c>
      <c r="AE158" s="45">
        <v>125</v>
      </c>
      <c r="AF158" s="220">
        <v>1279</v>
      </c>
      <c r="AG158" s="220">
        <v>186</v>
      </c>
      <c r="AH158" s="220">
        <v>220</v>
      </c>
      <c r="AI158" s="220">
        <v>290</v>
      </c>
      <c r="AJ158" s="220">
        <v>8</v>
      </c>
      <c r="AK158" s="220">
        <v>64</v>
      </c>
      <c r="AL158" s="220">
        <v>101</v>
      </c>
      <c r="AM158" s="220">
        <v>565</v>
      </c>
      <c r="AN158" s="220">
        <v>9</v>
      </c>
      <c r="AO158" s="220">
        <v>52</v>
      </c>
      <c r="AP158" s="80"/>
      <c r="AQ158" s="70"/>
      <c r="AS158" s="45">
        <v>125</v>
      </c>
      <c r="AT158" s="220">
        <v>1277</v>
      </c>
      <c r="AU158" s="220">
        <v>186</v>
      </c>
      <c r="AV158" s="220">
        <v>216</v>
      </c>
      <c r="AW158" s="220">
        <v>293</v>
      </c>
      <c r="AX158" s="220">
        <v>8</v>
      </c>
      <c r="AY158" s="220">
        <v>64</v>
      </c>
      <c r="AZ158" s="220">
        <v>101</v>
      </c>
      <c r="BA158" s="220">
        <v>576</v>
      </c>
      <c r="BB158" s="220">
        <v>9</v>
      </c>
      <c r="BC158" s="220">
        <v>51</v>
      </c>
      <c r="BD158" s="80"/>
      <c r="BE158" s="70"/>
      <c r="BG158" s="45">
        <v>125</v>
      </c>
      <c r="BH158" s="221">
        <v>1287</v>
      </c>
      <c r="BI158" s="221">
        <v>181</v>
      </c>
      <c r="BJ158" s="221">
        <v>219</v>
      </c>
      <c r="BK158" s="221">
        <v>286</v>
      </c>
      <c r="BL158" s="221">
        <v>8</v>
      </c>
      <c r="BM158" s="221">
        <v>63</v>
      </c>
      <c r="BN158" s="221">
        <v>106</v>
      </c>
      <c r="BO158" s="221">
        <v>538</v>
      </c>
      <c r="BP158" s="221">
        <v>9</v>
      </c>
      <c r="BQ158" s="221">
        <v>0</v>
      </c>
      <c r="BR158" s="80"/>
    </row>
    <row r="159" spans="3:70">
      <c r="C159" s="45">
        <v>126</v>
      </c>
      <c r="D159" s="220">
        <v>1249</v>
      </c>
      <c r="E159" s="220">
        <v>180</v>
      </c>
      <c r="F159" s="220">
        <v>218</v>
      </c>
      <c r="G159" s="220">
        <v>286</v>
      </c>
      <c r="H159" s="220">
        <v>8</v>
      </c>
      <c r="I159" s="220">
        <v>61</v>
      </c>
      <c r="J159" s="220">
        <v>108</v>
      </c>
      <c r="K159" s="220">
        <v>532</v>
      </c>
      <c r="L159" s="220">
        <v>9</v>
      </c>
      <c r="M159" s="220">
        <v>0</v>
      </c>
      <c r="Q159" s="45">
        <v>126</v>
      </c>
      <c r="R159" s="220">
        <v>1252</v>
      </c>
      <c r="S159" s="220">
        <v>181</v>
      </c>
      <c r="T159" s="220">
        <v>220</v>
      </c>
      <c r="U159" s="220">
        <v>286</v>
      </c>
      <c r="V159" s="220">
        <v>8</v>
      </c>
      <c r="W159" s="220">
        <v>61</v>
      </c>
      <c r="X159" s="220">
        <v>108</v>
      </c>
      <c r="Y159" s="220">
        <v>523</v>
      </c>
      <c r="Z159" s="220">
        <v>9</v>
      </c>
      <c r="AA159" s="220">
        <v>0</v>
      </c>
      <c r="AE159" s="45">
        <v>126</v>
      </c>
      <c r="AF159" s="220">
        <v>1272</v>
      </c>
      <c r="AG159" s="220">
        <v>185</v>
      </c>
      <c r="AH159" s="220">
        <v>218</v>
      </c>
      <c r="AI159" s="220">
        <v>290</v>
      </c>
      <c r="AJ159" s="220">
        <v>8</v>
      </c>
      <c r="AK159" s="220">
        <v>64</v>
      </c>
      <c r="AL159" s="220">
        <v>101</v>
      </c>
      <c r="AM159" s="220">
        <v>565</v>
      </c>
      <c r="AN159" s="220">
        <v>9</v>
      </c>
      <c r="AO159" s="220">
        <v>55</v>
      </c>
      <c r="AP159" s="80"/>
      <c r="AQ159" s="70"/>
      <c r="AS159" s="45">
        <v>126</v>
      </c>
      <c r="AT159" s="220">
        <v>1270</v>
      </c>
      <c r="AU159" s="220">
        <v>185</v>
      </c>
      <c r="AV159" s="220">
        <v>215</v>
      </c>
      <c r="AW159" s="220">
        <v>293</v>
      </c>
      <c r="AX159" s="220">
        <v>8</v>
      </c>
      <c r="AY159" s="220">
        <v>64</v>
      </c>
      <c r="AZ159" s="220">
        <v>101</v>
      </c>
      <c r="BA159" s="220">
        <v>576</v>
      </c>
      <c r="BB159" s="220">
        <v>9</v>
      </c>
      <c r="BC159" s="220">
        <v>54</v>
      </c>
      <c r="BD159" s="80"/>
      <c r="BE159" s="70"/>
      <c r="BG159" s="45">
        <v>126</v>
      </c>
      <c r="BH159" s="221">
        <v>1279</v>
      </c>
      <c r="BI159" s="221">
        <v>180</v>
      </c>
      <c r="BJ159" s="221">
        <v>218</v>
      </c>
      <c r="BK159" s="221">
        <v>286</v>
      </c>
      <c r="BL159" s="221">
        <v>8</v>
      </c>
      <c r="BM159" s="221">
        <v>63</v>
      </c>
      <c r="BN159" s="221">
        <v>106</v>
      </c>
      <c r="BO159" s="221">
        <v>538</v>
      </c>
      <c r="BP159" s="221">
        <v>9</v>
      </c>
      <c r="BQ159" s="221">
        <v>0</v>
      </c>
      <c r="BR159" s="80"/>
    </row>
    <row r="160" spans="3:70">
      <c r="C160" s="45">
        <v>127</v>
      </c>
      <c r="D160" s="220">
        <v>1242</v>
      </c>
      <c r="E160" s="220">
        <v>179</v>
      </c>
      <c r="F160" s="220">
        <v>217</v>
      </c>
      <c r="G160" s="220">
        <v>285</v>
      </c>
      <c r="H160" s="220">
        <v>8</v>
      </c>
      <c r="I160" s="220">
        <v>61</v>
      </c>
      <c r="J160" s="220">
        <v>108</v>
      </c>
      <c r="K160" s="220">
        <v>531</v>
      </c>
      <c r="L160" s="220">
        <v>9</v>
      </c>
      <c r="M160" s="220">
        <v>0</v>
      </c>
      <c r="Q160" s="45">
        <v>127</v>
      </c>
      <c r="R160" s="220">
        <v>1245</v>
      </c>
      <c r="S160" s="220">
        <v>179</v>
      </c>
      <c r="T160" s="220">
        <v>219</v>
      </c>
      <c r="U160" s="220">
        <v>285</v>
      </c>
      <c r="V160" s="220">
        <v>8</v>
      </c>
      <c r="W160" s="220">
        <v>61</v>
      </c>
      <c r="X160" s="220">
        <v>108</v>
      </c>
      <c r="Y160" s="220">
        <v>522</v>
      </c>
      <c r="Z160" s="220">
        <v>9</v>
      </c>
      <c r="AA160" s="220">
        <v>0</v>
      </c>
      <c r="AE160" s="45">
        <v>127</v>
      </c>
      <c r="AF160" s="220">
        <v>1264</v>
      </c>
      <c r="AG160" s="220">
        <v>184</v>
      </c>
      <c r="AH160" s="220">
        <v>217</v>
      </c>
      <c r="AI160" s="220">
        <v>290</v>
      </c>
      <c r="AJ160" s="220">
        <v>8</v>
      </c>
      <c r="AK160" s="220">
        <v>64</v>
      </c>
      <c r="AL160" s="220">
        <v>101</v>
      </c>
      <c r="AM160" s="220">
        <v>565</v>
      </c>
      <c r="AN160" s="220">
        <v>9</v>
      </c>
      <c r="AO160" s="220">
        <v>58</v>
      </c>
      <c r="AP160" s="80"/>
      <c r="AQ160" s="70"/>
      <c r="AS160" s="45">
        <v>127</v>
      </c>
      <c r="AT160" s="220">
        <v>1262</v>
      </c>
      <c r="AU160" s="220">
        <v>184</v>
      </c>
      <c r="AV160" s="220">
        <v>213</v>
      </c>
      <c r="AW160" s="220">
        <v>293</v>
      </c>
      <c r="AX160" s="220">
        <v>8</v>
      </c>
      <c r="AY160" s="220">
        <v>64</v>
      </c>
      <c r="AZ160" s="220">
        <v>101</v>
      </c>
      <c r="BA160" s="220">
        <v>575</v>
      </c>
      <c r="BB160" s="220">
        <v>9</v>
      </c>
      <c r="BC160" s="220">
        <v>57</v>
      </c>
      <c r="BD160" s="80"/>
      <c r="BE160" s="70"/>
      <c r="BG160" s="45">
        <v>127</v>
      </c>
      <c r="BH160" s="221">
        <v>1271</v>
      </c>
      <c r="BI160" s="221">
        <v>179</v>
      </c>
      <c r="BJ160" s="221">
        <v>217</v>
      </c>
      <c r="BK160" s="221">
        <v>286</v>
      </c>
      <c r="BL160" s="221">
        <v>8</v>
      </c>
      <c r="BM160" s="221">
        <v>62</v>
      </c>
      <c r="BN160" s="221">
        <v>106</v>
      </c>
      <c r="BO160" s="221">
        <v>538</v>
      </c>
      <c r="BP160" s="221">
        <v>9</v>
      </c>
      <c r="BQ160" s="221">
        <v>0</v>
      </c>
      <c r="BR160" s="80"/>
    </row>
    <row r="161" spans="3:70">
      <c r="C161" s="45">
        <v>128</v>
      </c>
      <c r="D161" s="220">
        <v>1235</v>
      </c>
      <c r="E161" s="220">
        <v>178</v>
      </c>
      <c r="F161" s="220">
        <v>216</v>
      </c>
      <c r="G161" s="220">
        <v>285</v>
      </c>
      <c r="H161" s="220">
        <v>8</v>
      </c>
      <c r="I161" s="220">
        <v>61</v>
      </c>
      <c r="J161" s="220">
        <v>108</v>
      </c>
      <c r="K161" s="220">
        <v>531</v>
      </c>
      <c r="L161" s="220">
        <v>9</v>
      </c>
      <c r="M161" s="220">
        <v>0</v>
      </c>
      <c r="Q161" s="45">
        <v>128</v>
      </c>
      <c r="R161" s="220">
        <v>1238</v>
      </c>
      <c r="S161" s="220">
        <v>178</v>
      </c>
      <c r="T161" s="220">
        <v>218</v>
      </c>
      <c r="U161" s="220">
        <v>285</v>
      </c>
      <c r="V161" s="220">
        <v>8</v>
      </c>
      <c r="W161" s="220">
        <v>61</v>
      </c>
      <c r="X161" s="220">
        <v>108</v>
      </c>
      <c r="Y161" s="220">
        <v>522</v>
      </c>
      <c r="Z161" s="220">
        <v>9</v>
      </c>
      <c r="AA161" s="220">
        <v>0</v>
      </c>
      <c r="AE161" s="45">
        <v>128</v>
      </c>
      <c r="AF161" s="220">
        <v>1256</v>
      </c>
      <c r="AG161" s="220">
        <v>183</v>
      </c>
      <c r="AH161" s="220">
        <v>216</v>
      </c>
      <c r="AI161" s="220">
        <v>290</v>
      </c>
      <c r="AJ161" s="220">
        <v>8</v>
      </c>
      <c r="AK161" s="220">
        <v>64</v>
      </c>
      <c r="AL161" s="220">
        <v>101</v>
      </c>
      <c r="AM161" s="220">
        <v>565</v>
      </c>
      <c r="AN161" s="220">
        <v>9</v>
      </c>
      <c r="AO161" s="220">
        <v>61</v>
      </c>
      <c r="AP161" s="80"/>
      <c r="AQ161" s="70"/>
      <c r="AS161" s="45">
        <v>128</v>
      </c>
      <c r="AT161" s="220">
        <v>1255</v>
      </c>
      <c r="AU161" s="220">
        <v>182</v>
      </c>
      <c r="AV161" s="220">
        <v>213</v>
      </c>
      <c r="AW161" s="220">
        <v>292</v>
      </c>
      <c r="AX161" s="220">
        <v>8</v>
      </c>
      <c r="AY161" s="220">
        <v>64</v>
      </c>
      <c r="AZ161" s="220">
        <v>101</v>
      </c>
      <c r="BA161" s="220">
        <v>575</v>
      </c>
      <c r="BB161" s="220">
        <v>9</v>
      </c>
      <c r="BC161" s="220">
        <v>60</v>
      </c>
      <c r="BD161" s="80"/>
      <c r="BE161" s="70"/>
      <c r="BG161" s="45">
        <v>128</v>
      </c>
      <c r="BH161" s="221">
        <v>1263</v>
      </c>
      <c r="BI161" s="221">
        <v>178</v>
      </c>
      <c r="BJ161" s="221">
        <v>216</v>
      </c>
      <c r="BK161" s="221">
        <v>286</v>
      </c>
      <c r="BL161" s="221">
        <v>8</v>
      </c>
      <c r="BM161" s="221">
        <v>62</v>
      </c>
      <c r="BN161" s="221">
        <v>106</v>
      </c>
      <c r="BO161" s="221">
        <v>538</v>
      </c>
      <c r="BP161" s="221">
        <v>9</v>
      </c>
      <c r="BQ161" s="221">
        <v>0</v>
      </c>
      <c r="BR161" s="80"/>
    </row>
    <row r="162" spans="3:70">
      <c r="C162" s="45">
        <v>129</v>
      </c>
      <c r="D162" s="220">
        <v>1227</v>
      </c>
      <c r="E162" s="220">
        <v>177</v>
      </c>
      <c r="F162" s="220">
        <v>215</v>
      </c>
      <c r="G162" s="220">
        <v>285</v>
      </c>
      <c r="H162" s="220">
        <v>8</v>
      </c>
      <c r="I162" s="220">
        <v>61</v>
      </c>
      <c r="J162" s="220">
        <v>108</v>
      </c>
      <c r="K162" s="220">
        <v>531</v>
      </c>
      <c r="L162" s="220">
        <v>9</v>
      </c>
      <c r="M162" s="220">
        <v>0</v>
      </c>
      <c r="Q162" s="45">
        <v>129</v>
      </c>
      <c r="R162" s="220">
        <v>1230</v>
      </c>
      <c r="S162" s="220">
        <v>177</v>
      </c>
      <c r="T162" s="220">
        <v>217</v>
      </c>
      <c r="U162" s="220">
        <v>285</v>
      </c>
      <c r="V162" s="220">
        <v>8</v>
      </c>
      <c r="W162" s="220">
        <v>61</v>
      </c>
      <c r="X162" s="220">
        <v>108</v>
      </c>
      <c r="Y162" s="220">
        <v>522</v>
      </c>
      <c r="Z162" s="220">
        <v>9</v>
      </c>
      <c r="AA162" s="220">
        <v>0</v>
      </c>
      <c r="AE162" s="45">
        <v>129</v>
      </c>
      <c r="AF162" s="220">
        <v>1248</v>
      </c>
      <c r="AG162" s="220">
        <v>182</v>
      </c>
      <c r="AH162" s="220">
        <v>215</v>
      </c>
      <c r="AI162" s="220">
        <v>289</v>
      </c>
      <c r="AJ162" s="220">
        <v>8</v>
      </c>
      <c r="AK162" s="220">
        <v>64</v>
      </c>
      <c r="AL162" s="220">
        <v>101</v>
      </c>
      <c r="AM162" s="220">
        <v>565</v>
      </c>
      <c r="AN162" s="220">
        <v>9</v>
      </c>
      <c r="AO162" s="220">
        <v>64</v>
      </c>
      <c r="AP162" s="80"/>
      <c r="AQ162" s="70"/>
      <c r="AS162" s="45">
        <v>129</v>
      </c>
      <c r="AT162" s="220">
        <v>1247</v>
      </c>
      <c r="AU162" s="220">
        <v>182</v>
      </c>
      <c r="AV162" s="220">
        <v>212</v>
      </c>
      <c r="AW162" s="220">
        <v>292</v>
      </c>
      <c r="AX162" s="220">
        <v>8</v>
      </c>
      <c r="AY162" s="220">
        <v>64</v>
      </c>
      <c r="AZ162" s="220">
        <v>101</v>
      </c>
      <c r="BA162" s="220">
        <v>575</v>
      </c>
      <c r="BB162" s="220">
        <v>9</v>
      </c>
      <c r="BC162" s="220">
        <v>63</v>
      </c>
      <c r="BD162" s="80"/>
      <c r="BE162" s="70"/>
      <c r="BG162" s="45">
        <v>129</v>
      </c>
      <c r="BH162" s="221">
        <v>1255</v>
      </c>
      <c r="BI162" s="221">
        <v>177</v>
      </c>
      <c r="BJ162" s="221">
        <v>215</v>
      </c>
      <c r="BK162" s="221">
        <v>285</v>
      </c>
      <c r="BL162" s="221">
        <v>8</v>
      </c>
      <c r="BM162" s="221">
        <v>62</v>
      </c>
      <c r="BN162" s="221">
        <v>106</v>
      </c>
      <c r="BO162" s="221">
        <v>538</v>
      </c>
      <c r="BP162" s="221">
        <v>9</v>
      </c>
      <c r="BQ162" s="221">
        <v>0</v>
      </c>
      <c r="BR162" s="80"/>
    </row>
    <row r="163" spans="3:70">
      <c r="C163" s="45">
        <v>130</v>
      </c>
      <c r="D163" s="220">
        <v>1219</v>
      </c>
      <c r="E163" s="220">
        <v>176</v>
      </c>
      <c r="F163" s="220">
        <v>215</v>
      </c>
      <c r="G163" s="220">
        <v>285</v>
      </c>
      <c r="H163" s="220">
        <v>8</v>
      </c>
      <c r="I163" s="220">
        <v>61</v>
      </c>
      <c r="J163" s="220">
        <v>108</v>
      </c>
      <c r="K163" s="220">
        <v>531</v>
      </c>
      <c r="L163" s="220">
        <v>9</v>
      </c>
      <c r="M163" s="220">
        <v>0</v>
      </c>
      <c r="Q163" s="45">
        <v>130</v>
      </c>
      <c r="R163" s="220">
        <v>1222</v>
      </c>
      <c r="S163" s="220">
        <v>177</v>
      </c>
      <c r="T163" s="220">
        <v>216</v>
      </c>
      <c r="U163" s="220">
        <v>285</v>
      </c>
      <c r="V163" s="220">
        <v>8</v>
      </c>
      <c r="W163" s="220">
        <v>61</v>
      </c>
      <c r="X163" s="220">
        <v>108</v>
      </c>
      <c r="Y163" s="220">
        <v>522</v>
      </c>
      <c r="Z163" s="220">
        <v>9</v>
      </c>
      <c r="AA163" s="220">
        <v>0</v>
      </c>
      <c r="AE163" s="45">
        <v>130</v>
      </c>
      <c r="AF163" s="220">
        <v>1241</v>
      </c>
      <c r="AG163" s="220">
        <v>182</v>
      </c>
      <c r="AH163" s="220">
        <v>215</v>
      </c>
      <c r="AI163" s="220">
        <v>289</v>
      </c>
      <c r="AJ163" s="220">
        <v>8</v>
      </c>
      <c r="AK163" s="220">
        <v>64</v>
      </c>
      <c r="AL163" s="220">
        <v>101</v>
      </c>
      <c r="AM163" s="220">
        <v>564</v>
      </c>
      <c r="AN163" s="220">
        <v>9</v>
      </c>
      <c r="AO163" s="220">
        <v>67</v>
      </c>
      <c r="AP163" s="80"/>
      <c r="AQ163" s="70"/>
      <c r="AS163" s="45">
        <v>130</v>
      </c>
      <c r="AT163" s="220">
        <v>1239</v>
      </c>
      <c r="AU163" s="220">
        <v>181</v>
      </c>
      <c r="AV163" s="220">
        <v>211</v>
      </c>
      <c r="AW163" s="220">
        <v>292</v>
      </c>
      <c r="AX163" s="220">
        <v>8</v>
      </c>
      <c r="AY163" s="220">
        <v>64</v>
      </c>
      <c r="AZ163" s="220">
        <v>101</v>
      </c>
      <c r="BA163" s="220">
        <v>575</v>
      </c>
      <c r="BB163" s="220">
        <v>9</v>
      </c>
      <c r="BC163" s="220">
        <v>66</v>
      </c>
      <c r="BD163" s="80"/>
      <c r="BE163" s="70"/>
      <c r="BG163" s="45">
        <v>130</v>
      </c>
      <c r="BH163" s="221">
        <v>1247</v>
      </c>
      <c r="BI163" s="221">
        <v>177</v>
      </c>
      <c r="BJ163" s="221">
        <v>215</v>
      </c>
      <c r="BK163" s="221">
        <v>285</v>
      </c>
      <c r="BL163" s="221">
        <v>8</v>
      </c>
      <c r="BM163" s="221">
        <v>62</v>
      </c>
      <c r="BN163" s="221">
        <v>106</v>
      </c>
      <c r="BO163" s="221">
        <v>537</v>
      </c>
      <c r="BP163" s="221">
        <v>9</v>
      </c>
      <c r="BQ163" s="221">
        <v>0</v>
      </c>
      <c r="BR163" s="80"/>
    </row>
    <row r="164" spans="3:70">
      <c r="C164" s="45">
        <v>131</v>
      </c>
      <c r="D164" s="220">
        <v>1212</v>
      </c>
      <c r="E164" s="220">
        <v>176</v>
      </c>
      <c r="F164" s="220">
        <v>214</v>
      </c>
      <c r="G164" s="220">
        <v>284</v>
      </c>
      <c r="H164" s="220">
        <v>8</v>
      </c>
      <c r="I164" s="220">
        <v>61</v>
      </c>
      <c r="J164" s="220">
        <v>108</v>
      </c>
      <c r="K164" s="220">
        <v>531</v>
      </c>
      <c r="L164" s="220">
        <v>9</v>
      </c>
      <c r="M164" s="220">
        <v>0</v>
      </c>
      <c r="Q164" s="45">
        <v>131</v>
      </c>
      <c r="R164" s="220">
        <v>1214</v>
      </c>
      <c r="S164" s="220">
        <v>177</v>
      </c>
      <c r="T164" s="220">
        <v>216</v>
      </c>
      <c r="U164" s="220">
        <v>284</v>
      </c>
      <c r="V164" s="220">
        <v>8</v>
      </c>
      <c r="W164" s="220">
        <v>61</v>
      </c>
      <c r="X164" s="220">
        <v>108</v>
      </c>
      <c r="Y164" s="220">
        <v>522</v>
      </c>
      <c r="Z164" s="220">
        <v>9</v>
      </c>
      <c r="AA164" s="220">
        <v>0</v>
      </c>
      <c r="AE164" s="45">
        <v>131</v>
      </c>
      <c r="AF164" s="220">
        <v>1233</v>
      </c>
      <c r="AG164" s="220">
        <v>181</v>
      </c>
      <c r="AH164" s="220">
        <v>214</v>
      </c>
      <c r="AI164" s="220">
        <v>289</v>
      </c>
      <c r="AJ164" s="220">
        <v>8</v>
      </c>
      <c r="AK164" s="220">
        <v>63</v>
      </c>
      <c r="AL164" s="220">
        <v>101</v>
      </c>
      <c r="AM164" s="220">
        <v>564</v>
      </c>
      <c r="AN164" s="220">
        <v>9</v>
      </c>
      <c r="AO164" s="220">
        <v>69</v>
      </c>
      <c r="AP164" s="80"/>
      <c r="AQ164" s="70"/>
      <c r="AS164" s="45">
        <v>131</v>
      </c>
      <c r="AT164" s="220">
        <v>1231</v>
      </c>
      <c r="AU164" s="220">
        <v>181</v>
      </c>
      <c r="AV164" s="220">
        <v>211</v>
      </c>
      <c r="AW164" s="220">
        <v>291</v>
      </c>
      <c r="AX164" s="220">
        <v>8</v>
      </c>
      <c r="AY164" s="220">
        <v>64</v>
      </c>
      <c r="AZ164" s="220">
        <v>101</v>
      </c>
      <c r="BA164" s="220">
        <v>575</v>
      </c>
      <c r="BB164" s="220">
        <v>9</v>
      </c>
      <c r="BC164" s="220">
        <v>69</v>
      </c>
      <c r="BD164" s="80"/>
      <c r="BE164" s="70"/>
      <c r="BG164" s="45">
        <v>131</v>
      </c>
      <c r="BH164" s="221">
        <v>1239</v>
      </c>
      <c r="BI164" s="221">
        <v>177</v>
      </c>
      <c r="BJ164" s="221">
        <v>214</v>
      </c>
      <c r="BK164" s="221">
        <v>285</v>
      </c>
      <c r="BL164" s="221">
        <v>8</v>
      </c>
      <c r="BM164" s="221">
        <v>62</v>
      </c>
      <c r="BN164" s="221">
        <v>106</v>
      </c>
      <c r="BO164" s="221">
        <v>537</v>
      </c>
      <c r="BP164" s="221">
        <v>9</v>
      </c>
      <c r="BQ164" s="221">
        <v>0</v>
      </c>
      <c r="BR164" s="80"/>
    </row>
    <row r="165" spans="3:70">
      <c r="C165" s="45">
        <v>132</v>
      </c>
      <c r="D165" s="220">
        <v>1204</v>
      </c>
      <c r="E165" s="220">
        <v>176</v>
      </c>
      <c r="F165" s="220">
        <v>214</v>
      </c>
      <c r="G165" s="220">
        <v>284</v>
      </c>
      <c r="H165" s="220">
        <v>8</v>
      </c>
      <c r="I165" s="220">
        <v>61</v>
      </c>
      <c r="J165" s="220">
        <v>108</v>
      </c>
      <c r="K165" s="220">
        <v>531</v>
      </c>
      <c r="L165" s="220">
        <v>9</v>
      </c>
      <c r="M165" s="220">
        <v>0</v>
      </c>
      <c r="Q165" s="45">
        <v>132</v>
      </c>
      <c r="R165" s="220">
        <v>1207</v>
      </c>
      <c r="S165" s="220">
        <v>177</v>
      </c>
      <c r="T165" s="220">
        <v>215</v>
      </c>
      <c r="U165" s="220">
        <v>284</v>
      </c>
      <c r="V165" s="220">
        <v>8</v>
      </c>
      <c r="W165" s="220">
        <v>61</v>
      </c>
      <c r="X165" s="220">
        <v>108</v>
      </c>
      <c r="Y165" s="220">
        <v>522</v>
      </c>
      <c r="Z165" s="220">
        <v>9</v>
      </c>
      <c r="AA165" s="220">
        <v>1</v>
      </c>
      <c r="AE165" s="45">
        <v>132</v>
      </c>
      <c r="AF165" s="220">
        <v>1225</v>
      </c>
      <c r="AG165" s="220">
        <v>181</v>
      </c>
      <c r="AH165" s="220">
        <v>213</v>
      </c>
      <c r="AI165" s="220">
        <v>288</v>
      </c>
      <c r="AJ165" s="220">
        <v>8</v>
      </c>
      <c r="AK165" s="220">
        <v>63</v>
      </c>
      <c r="AL165" s="220">
        <v>101</v>
      </c>
      <c r="AM165" s="220">
        <v>564</v>
      </c>
      <c r="AN165" s="220">
        <v>9</v>
      </c>
      <c r="AO165" s="220">
        <v>72</v>
      </c>
      <c r="AP165" s="80"/>
      <c r="AQ165" s="70"/>
      <c r="AS165" s="45">
        <v>132</v>
      </c>
      <c r="AT165" s="220">
        <v>1223</v>
      </c>
      <c r="AU165" s="220">
        <v>181</v>
      </c>
      <c r="AV165" s="220">
        <v>210</v>
      </c>
      <c r="AW165" s="220">
        <v>291</v>
      </c>
      <c r="AX165" s="220">
        <v>8</v>
      </c>
      <c r="AY165" s="220">
        <v>64</v>
      </c>
      <c r="AZ165" s="220">
        <v>101</v>
      </c>
      <c r="BA165" s="220">
        <v>574</v>
      </c>
      <c r="BB165" s="220">
        <v>9</v>
      </c>
      <c r="BC165" s="220">
        <v>72</v>
      </c>
      <c r="BD165" s="80"/>
      <c r="BE165" s="70"/>
      <c r="BG165" s="45">
        <v>132</v>
      </c>
      <c r="BH165" s="221">
        <v>1231</v>
      </c>
      <c r="BI165" s="221">
        <v>176</v>
      </c>
      <c r="BJ165" s="221">
        <v>214</v>
      </c>
      <c r="BK165" s="221">
        <v>284</v>
      </c>
      <c r="BL165" s="221">
        <v>8</v>
      </c>
      <c r="BM165" s="221">
        <v>62</v>
      </c>
      <c r="BN165" s="221">
        <v>105</v>
      </c>
      <c r="BO165" s="221">
        <v>537</v>
      </c>
      <c r="BP165" s="221">
        <v>9</v>
      </c>
      <c r="BQ165" s="221">
        <v>0</v>
      </c>
      <c r="BR165" s="80"/>
    </row>
    <row r="166" spans="3:70">
      <c r="C166" s="45">
        <v>133</v>
      </c>
      <c r="D166" s="220">
        <v>1196</v>
      </c>
      <c r="E166" s="220">
        <v>176</v>
      </c>
      <c r="F166" s="220">
        <v>213</v>
      </c>
      <c r="G166" s="220">
        <v>284</v>
      </c>
      <c r="H166" s="220">
        <v>8</v>
      </c>
      <c r="I166" s="220">
        <v>61</v>
      </c>
      <c r="J166" s="220">
        <v>108</v>
      </c>
      <c r="K166" s="220">
        <v>531</v>
      </c>
      <c r="L166" s="220">
        <v>9</v>
      </c>
      <c r="M166" s="220">
        <v>0</v>
      </c>
      <c r="Q166" s="45">
        <v>133</v>
      </c>
      <c r="R166" s="220">
        <v>1200</v>
      </c>
      <c r="S166" s="220">
        <v>176</v>
      </c>
      <c r="T166" s="220">
        <v>214</v>
      </c>
      <c r="U166" s="220">
        <v>284</v>
      </c>
      <c r="V166" s="220">
        <v>8</v>
      </c>
      <c r="W166" s="220">
        <v>61</v>
      </c>
      <c r="X166" s="220">
        <v>108</v>
      </c>
      <c r="Y166" s="220">
        <v>522</v>
      </c>
      <c r="Z166" s="220">
        <v>9</v>
      </c>
      <c r="AA166" s="220">
        <v>4</v>
      </c>
      <c r="AE166" s="45">
        <v>133</v>
      </c>
      <c r="AF166" s="220">
        <v>1218</v>
      </c>
      <c r="AG166" s="220">
        <v>181</v>
      </c>
      <c r="AH166" s="220">
        <v>213</v>
      </c>
      <c r="AI166" s="220">
        <v>288</v>
      </c>
      <c r="AJ166" s="220">
        <v>8</v>
      </c>
      <c r="AK166" s="220">
        <v>63</v>
      </c>
      <c r="AL166" s="220">
        <v>101</v>
      </c>
      <c r="AM166" s="220">
        <v>564</v>
      </c>
      <c r="AN166" s="220">
        <v>9</v>
      </c>
      <c r="AO166" s="220">
        <v>75</v>
      </c>
      <c r="AP166" s="80"/>
      <c r="AQ166" s="70"/>
      <c r="AS166" s="45">
        <v>133</v>
      </c>
      <c r="AT166" s="220">
        <v>1216</v>
      </c>
      <c r="AU166" s="220">
        <v>180</v>
      </c>
      <c r="AV166" s="220">
        <v>210</v>
      </c>
      <c r="AW166" s="220">
        <v>291</v>
      </c>
      <c r="AX166" s="220">
        <v>8</v>
      </c>
      <c r="AY166" s="220">
        <v>64</v>
      </c>
      <c r="AZ166" s="220">
        <v>101</v>
      </c>
      <c r="BA166" s="220">
        <v>574</v>
      </c>
      <c r="BB166" s="220">
        <v>9</v>
      </c>
      <c r="BC166" s="220">
        <v>75</v>
      </c>
      <c r="BD166" s="80"/>
      <c r="BE166" s="70"/>
      <c r="BG166" s="45">
        <v>133</v>
      </c>
      <c r="BH166" s="221">
        <v>1224</v>
      </c>
      <c r="BI166" s="221">
        <v>176</v>
      </c>
      <c r="BJ166" s="221">
        <v>213</v>
      </c>
      <c r="BK166" s="221">
        <v>284</v>
      </c>
      <c r="BL166" s="221">
        <v>8</v>
      </c>
      <c r="BM166" s="221">
        <v>62</v>
      </c>
      <c r="BN166" s="221">
        <v>105</v>
      </c>
      <c r="BO166" s="221">
        <v>537</v>
      </c>
      <c r="BP166" s="221">
        <v>9</v>
      </c>
      <c r="BQ166" s="221">
        <v>0</v>
      </c>
      <c r="BR166" s="80"/>
    </row>
    <row r="167" spans="3:70">
      <c r="C167" s="45">
        <v>134</v>
      </c>
      <c r="D167" s="220">
        <v>1189</v>
      </c>
      <c r="E167" s="220">
        <v>175</v>
      </c>
      <c r="F167" s="220">
        <v>212</v>
      </c>
      <c r="G167" s="220">
        <v>283</v>
      </c>
      <c r="H167" s="220">
        <v>8</v>
      </c>
      <c r="I167" s="220">
        <v>61</v>
      </c>
      <c r="J167" s="220">
        <v>108</v>
      </c>
      <c r="K167" s="220">
        <v>531</v>
      </c>
      <c r="L167" s="220">
        <v>9</v>
      </c>
      <c r="M167" s="220">
        <v>0</v>
      </c>
      <c r="Q167" s="45">
        <v>134</v>
      </c>
      <c r="R167" s="220">
        <v>1192</v>
      </c>
      <c r="S167" s="220">
        <v>176</v>
      </c>
      <c r="T167" s="220">
        <v>214</v>
      </c>
      <c r="U167" s="220">
        <v>283</v>
      </c>
      <c r="V167" s="220">
        <v>8</v>
      </c>
      <c r="W167" s="220">
        <v>61</v>
      </c>
      <c r="X167" s="220">
        <v>108</v>
      </c>
      <c r="Y167" s="220">
        <v>521</v>
      </c>
      <c r="Z167" s="220">
        <v>9</v>
      </c>
      <c r="AA167" s="220">
        <v>7</v>
      </c>
      <c r="AE167" s="45">
        <v>134</v>
      </c>
      <c r="AF167" s="220">
        <v>1211</v>
      </c>
      <c r="AG167" s="220">
        <v>180</v>
      </c>
      <c r="AH167" s="220">
        <v>212</v>
      </c>
      <c r="AI167" s="220">
        <v>288</v>
      </c>
      <c r="AJ167" s="220">
        <v>8</v>
      </c>
      <c r="AK167" s="220">
        <v>63</v>
      </c>
      <c r="AL167" s="220">
        <v>100</v>
      </c>
      <c r="AM167" s="220">
        <v>564</v>
      </c>
      <c r="AN167" s="220">
        <v>9</v>
      </c>
      <c r="AO167" s="220">
        <v>78</v>
      </c>
      <c r="AP167" s="80"/>
      <c r="AQ167" s="70"/>
      <c r="AS167" s="45">
        <v>134</v>
      </c>
      <c r="AT167" s="220">
        <v>1209</v>
      </c>
      <c r="AU167" s="220">
        <v>179</v>
      </c>
      <c r="AV167" s="220">
        <v>209</v>
      </c>
      <c r="AW167" s="220">
        <v>290</v>
      </c>
      <c r="AX167" s="220">
        <v>8</v>
      </c>
      <c r="AY167" s="220">
        <v>63</v>
      </c>
      <c r="AZ167" s="220">
        <v>100</v>
      </c>
      <c r="BA167" s="220">
        <v>574</v>
      </c>
      <c r="BB167" s="220">
        <v>9</v>
      </c>
      <c r="BC167" s="220">
        <v>77</v>
      </c>
      <c r="BD167" s="80"/>
      <c r="BE167" s="70"/>
      <c r="BG167" s="45">
        <v>134</v>
      </c>
      <c r="BH167" s="221">
        <v>1216</v>
      </c>
      <c r="BI167" s="221">
        <v>175</v>
      </c>
      <c r="BJ167" s="221">
        <v>212</v>
      </c>
      <c r="BK167" s="221">
        <v>284</v>
      </c>
      <c r="BL167" s="221">
        <v>8</v>
      </c>
      <c r="BM167" s="221">
        <v>62</v>
      </c>
      <c r="BN167" s="221">
        <v>105</v>
      </c>
      <c r="BO167" s="221">
        <v>537</v>
      </c>
      <c r="BP167" s="221">
        <v>9</v>
      </c>
      <c r="BQ167" s="221">
        <v>0</v>
      </c>
      <c r="BR167" s="80"/>
    </row>
    <row r="168" spans="3:70">
      <c r="C168" s="45">
        <v>135</v>
      </c>
      <c r="D168" s="220">
        <v>1182</v>
      </c>
      <c r="E168" s="220">
        <v>174</v>
      </c>
      <c r="F168" s="220">
        <v>212</v>
      </c>
      <c r="G168" s="220">
        <v>283</v>
      </c>
      <c r="H168" s="220">
        <v>8</v>
      </c>
      <c r="I168" s="220">
        <v>61</v>
      </c>
      <c r="J168" s="220">
        <v>107</v>
      </c>
      <c r="K168" s="220">
        <v>530</v>
      </c>
      <c r="L168" s="220">
        <v>9</v>
      </c>
      <c r="M168" s="220">
        <v>0</v>
      </c>
      <c r="Q168" s="45">
        <v>135</v>
      </c>
      <c r="R168" s="220">
        <v>1185</v>
      </c>
      <c r="S168" s="220">
        <v>175</v>
      </c>
      <c r="T168" s="220">
        <v>213</v>
      </c>
      <c r="U168" s="220">
        <v>283</v>
      </c>
      <c r="V168" s="220">
        <v>8</v>
      </c>
      <c r="W168" s="220">
        <v>61</v>
      </c>
      <c r="X168" s="220">
        <v>107</v>
      </c>
      <c r="Y168" s="220">
        <v>521</v>
      </c>
      <c r="Z168" s="220">
        <v>9</v>
      </c>
      <c r="AA168" s="220">
        <v>10</v>
      </c>
      <c r="AE168" s="45">
        <v>135</v>
      </c>
      <c r="AF168" s="220">
        <v>1204</v>
      </c>
      <c r="AG168" s="220">
        <v>179</v>
      </c>
      <c r="AH168" s="220">
        <v>211</v>
      </c>
      <c r="AI168" s="220">
        <v>287</v>
      </c>
      <c r="AJ168" s="220">
        <v>8</v>
      </c>
      <c r="AK168" s="220">
        <v>63</v>
      </c>
      <c r="AL168" s="220">
        <v>100</v>
      </c>
      <c r="AM168" s="220">
        <v>564</v>
      </c>
      <c r="AN168" s="220">
        <v>9</v>
      </c>
      <c r="AO168" s="220">
        <v>81</v>
      </c>
      <c r="AP168" s="80"/>
      <c r="AQ168" s="70"/>
      <c r="AS168" s="45">
        <v>135</v>
      </c>
      <c r="AT168" s="220">
        <v>1202</v>
      </c>
      <c r="AU168" s="220">
        <v>178</v>
      </c>
      <c r="AV168" s="220">
        <v>208</v>
      </c>
      <c r="AW168" s="220">
        <v>290</v>
      </c>
      <c r="AX168" s="220">
        <v>8</v>
      </c>
      <c r="AY168" s="220">
        <v>63</v>
      </c>
      <c r="AZ168" s="220">
        <v>100</v>
      </c>
      <c r="BA168" s="220">
        <v>574</v>
      </c>
      <c r="BB168" s="220">
        <v>9</v>
      </c>
      <c r="BC168" s="220">
        <v>80</v>
      </c>
      <c r="BD168" s="80"/>
      <c r="BE168" s="70"/>
      <c r="BG168" s="45">
        <v>135</v>
      </c>
      <c r="BH168" s="221">
        <v>1209</v>
      </c>
      <c r="BI168" s="221">
        <v>174</v>
      </c>
      <c r="BJ168" s="221">
        <v>211</v>
      </c>
      <c r="BK168" s="221">
        <v>283</v>
      </c>
      <c r="BL168" s="221">
        <v>8</v>
      </c>
      <c r="BM168" s="221">
        <v>62</v>
      </c>
      <c r="BN168" s="221">
        <v>105</v>
      </c>
      <c r="BO168" s="221">
        <v>537</v>
      </c>
      <c r="BP168" s="221">
        <v>9</v>
      </c>
      <c r="BQ168" s="221">
        <v>0</v>
      </c>
      <c r="BR168" s="80"/>
    </row>
    <row r="169" spans="3:70">
      <c r="C169" s="45">
        <v>136</v>
      </c>
      <c r="D169" s="220">
        <v>1175</v>
      </c>
      <c r="E169" s="220">
        <v>173</v>
      </c>
      <c r="F169" s="220">
        <v>211</v>
      </c>
      <c r="G169" s="220">
        <v>283</v>
      </c>
      <c r="H169" s="220">
        <v>8</v>
      </c>
      <c r="I169" s="220">
        <v>61</v>
      </c>
      <c r="J169" s="220">
        <v>107</v>
      </c>
      <c r="K169" s="220">
        <v>530</v>
      </c>
      <c r="L169" s="220">
        <v>9</v>
      </c>
      <c r="M169" s="220">
        <v>0</v>
      </c>
      <c r="Q169" s="45">
        <v>136</v>
      </c>
      <c r="R169" s="220">
        <v>1178</v>
      </c>
      <c r="S169" s="220">
        <v>174</v>
      </c>
      <c r="T169" s="220">
        <v>213</v>
      </c>
      <c r="U169" s="220">
        <v>283</v>
      </c>
      <c r="V169" s="220">
        <v>8</v>
      </c>
      <c r="W169" s="220">
        <v>61</v>
      </c>
      <c r="X169" s="220">
        <v>107</v>
      </c>
      <c r="Y169" s="220">
        <v>521</v>
      </c>
      <c r="Z169" s="220">
        <v>9</v>
      </c>
      <c r="AA169" s="220">
        <v>13</v>
      </c>
      <c r="AE169" s="45">
        <v>136</v>
      </c>
      <c r="AF169" s="220">
        <v>1197</v>
      </c>
      <c r="AG169" s="220">
        <v>177</v>
      </c>
      <c r="AH169" s="220">
        <v>211</v>
      </c>
      <c r="AI169" s="220">
        <v>287</v>
      </c>
      <c r="AJ169" s="220">
        <v>8</v>
      </c>
      <c r="AK169" s="220">
        <v>63</v>
      </c>
      <c r="AL169" s="220">
        <v>100</v>
      </c>
      <c r="AM169" s="220">
        <v>563</v>
      </c>
      <c r="AN169" s="220">
        <v>9</v>
      </c>
      <c r="AO169" s="220">
        <v>84</v>
      </c>
      <c r="AP169" s="80"/>
      <c r="AQ169" s="70"/>
      <c r="AS169" s="45">
        <v>136</v>
      </c>
      <c r="AT169" s="220">
        <v>1196</v>
      </c>
      <c r="AU169" s="220">
        <v>177</v>
      </c>
      <c r="AV169" s="220">
        <v>207</v>
      </c>
      <c r="AW169" s="220">
        <v>290</v>
      </c>
      <c r="AX169" s="220">
        <v>8</v>
      </c>
      <c r="AY169" s="220">
        <v>63</v>
      </c>
      <c r="AZ169" s="220">
        <v>100</v>
      </c>
      <c r="BA169" s="220">
        <v>574</v>
      </c>
      <c r="BB169" s="220">
        <v>9</v>
      </c>
      <c r="BC169" s="220">
        <v>83</v>
      </c>
      <c r="BD169" s="80"/>
      <c r="BE169" s="70"/>
      <c r="BG169" s="45">
        <v>136</v>
      </c>
      <c r="BH169" s="221">
        <v>1202</v>
      </c>
      <c r="BI169" s="221">
        <v>173</v>
      </c>
      <c r="BJ169" s="221">
        <v>210</v>
      </c>
      <c r="BK169" s="221">
        <v>283</v>
      </c>
      <c r="BL169" s="221">
        <v>8</v>
      </c>
      <c r="BM169" s="221">
        <v>62</v>
      </c>
      <c r="BN169" s="221">
        <v>105</v>
      </c>
      <c r="BO169" s="221">
        <v>537</v>
      </c>
      <c r="BP169" s="221">
        <v>9</v>
      </c>
      <c r="BQ169" s="221">
        <v>0</v>
      </c>
      <c r="BR169" s="80"/>
    </row>
    <row r="170" spans="3:70">
      <c r="C170" s="45">
        <v>137</v>
      </c>
      <c r="D170" s="220">
        <v>1169</v>
      </c>
      <c r="E170" s="220">
        <v>172</v>
      </c>
      <c r="F170" s="220">
        <v>210</v>
      </c>
      <c r="G170" s="220">
        <v>282</v>
      </c>
      <c r="H170" s="220">
        <v>8</v>
      </c>
      <c r="I170" s="220">
        <v>61</v>
      </c>
      <c r="J170" s="220">
        <v>107</v>
      </c>
      <c r="K170" s="220">
        <v>530</v>
      </c>
      <c r="L170" s="220">
        <v>9</v>
      </c>
      <c r="M170" s="220">
        <v>0</v>
      </c>
      <c r="Q170" s="45">
        <v>137</v>
      </c>
      <c r="R170" s="220">
        <v>1172</v>
      </c>
      <c r="S170" s="220">
        <v>173</v>
      </c>
      <c r="T170" s="220">
        <v>212</v>
      </c>
      <c r="U170" s="220">
        <v>282</v>
      </c>
      <c r="V170" s="220">
        <v>8</v>
      </c>
      <c r="W170" s="220">
        <v>61</v>
      </c>
      <c r="X170" s="220">
        <v>107</v>
      </c>
      <c r="Y170" s="220">
        <v>521</v>
      </c>
      <c r="Z170" s="220">
        <v>9</v>
      </c>
      <c r="AA170" s="220">
        <v>16</v>
      </c>
      <c r="AE170" s="45">
        <v>137</v>
      </c>
      <c r="AF170" s="220">
        <v>1191</v>
      </c>
      <c r="AG170" s="220">
        <v>176</v>
      </c>
      <c r="AH170" s="220">
        <v>210</v>
      </c>
      <c r="AI170" s="220">
        <v>287</v>
      </c>
      <c r="AJ170" s="220">
        <v>8</v>
      </c>
      <c r="AK170" s="220">
        <v>63</v>
      </c>
      <c r="AL170" s="220">
        <v>100</v>
      </c>
      <c r="AM170" s="220">
        <v>563</v>
      </c>
      <c r="AN170" s="220">
        <v>9</v>
      </c>
      <c r="AO170" s="220">
        <v>87</v>
      </c>
      <c r="AP170" s="80"/>
      <c r="AQ170" s="70"/>
      <c r="AS170" s="45">
        <v>137</v>
      </c>
      <c r="AT170" s="220">
        <v>1189</v>
      </c>
      <c r="AU170" s="220">
        <v>176</v>
      </c>
      <c r="AV170" s="220">
        <v>206</v>
      </c>
      <c r="AW170" s="220">
        <v>290</v>
      </c>
      <c r="AX170" s="220">
        <v>8</v>
      </c>
      <c r="AY170" s="220">
        <v>63</v>
      </c>
      <c r="AZ170" s="220">
        <v>100</v>
      </c>
      <c r="BA170" s="220">
        <v>573</v>
      </c>
      <c r="BB170" s="220">
        <v>9</v>
      </c>
      <c r="BC170" s="220">
        <v>86</v>
      </c>
      <c r="BD170" s="80"/>
      <c r="BE170" s="70"/>
      <c r="BG170" s="45">
        <v>137</v>
      </c>
      <c r="BH170" s="221">
        <v>1196</v>
      </c>
      <c r="BI170" s="221">
        <v>172</v>
      </c>
      <c r="BJ170" s="221">
        <v>209</v>
      </c>
      <c r="BK170" s="221">
        <v>283</v>
      </c>
      <c r="BL170" s="221">
        <v>8</v>
      </c>
      <c r="BM170" s="221">
        <v>62</v>
      </c>
      <c r="BN170" s="221">
        <v>105</v>
      </c>
      <c r="BO170" s="221">
        <v>536</v>
      </c>
      <c r="BP170" s="221">
        <v>9</v>
      </c>
      <c r="BQ170" s="221">
        <v>0</v>
      </c>
      <c r="BR170" s="80"/>
    </row>
    <row r="171" spans="3:70">
      <c r="C171" s="45">
        <v>138</v>
      </c>
      <c r="D171" s="220">
        <v>1163</v>
      </c>
      <c r="E171" s="220">
        <v>170</v>
      </c>
      <c r="F171" s="220">
        <v>209</v>
      </c>
      <c r="G171" s="220">
        <v>282</v>
      </c>
      <c r="H171" s="220">
        <v>8</v>
      </c>
      <c r="I171" s="220">
        <v>61</v>
      </c>
      <c r="J171" s="220">
        <v>107</v>
      </c>
      <c r="K171" s="220">
        <v>530</v>
      </c>
      <c r="L171" s="220">
        <v>9</v>
      </c>
      <c r="M171" s="220">
        <v>0</v>
      </c>
      <c r="Q171" s="45">
        <v>138</v>
      </c>
      <c r="R171" s="220">
        <v>1166</v>
      </c>
      <c r="S171" s="220">
        <v>171</v>
      </c>
      <c r="T171" s="220">
        <v>211</v>
      </c>
      <c r="U171" s="220">
        <v>282</v>
      </c>
      <c r="V171" s="220">
        <v>8</v>
      </c>
      <c r="W171" s="220">
        <v>61</v>
      </c>
      <c r="X171" s="220">
        <v>107</v>
      </c>
      <c r="Y171" s="220">
        <v>521</v>
      </c>
      <c r="Z171" s="220">
        <v>9</v>
      </c>
      <c r="AA171" s="220">
        <v>19</v>
      </c>
      <c r="AE171" s="45">
        <v>138</v>
      </c>
      <c r="AF171" s="220">
        <v>1183</v>
      </c>
      <c r="AG171" s="220">
        <v>175</v>
      </c>
      <c r="AH171" s="220">
        <v>209</v>
      </c>
      <c r="AI171" s="220">
        <v>287</v>
      </c>
      <c r="AJ171" s="220">
        <v>8</v>
      </c>
      <c r="AK171" s="220">
        <v>63</v>
      </c>
      <c r="AL171" s="220">
        <v>100</v>
      </c>
      <c r="AM171" s="220">
        <v>563</v>
      </c>
      <c r="AN171" s="220">
        <v>9</v>
      </c>
      <c r="AO171" s="220">
        <v>90</v>
      </c>
      <c r="AP171" s="80"/>
      <c r="AQ171" s="70"/>
      <c r="AS171" s="45">
        <v>138</v>
      </c>
      <c r="AT171" s="220">
        <v>1181</v>
      </c>
      <c r="AU171" s="220">
        <v>175</v>
      </c>
      <c r="AV171" s="220">
        <v>206</v>
      </c>
      <c r="AW171" s="220">
        <v>289</v>
      </c>
      <c r="AX171" s="220">
        <v>8</v>
      </c>
      <c r="AY171" s="220">
        <v>63</v>
      </c>
      <c r="AZ171" s="220">
        <v>100</v>
      </c>
      <c r="BA171" s="220">
        <v>573</v>
      </c>
      <c r="BB171" s="220">
        <v>9</v>
      </c>
      <c r="BC171" s="220">
        <v>89</v>
      </c>
      <c r="BD171" s="80"/>
      <c r="BE171" s="70"/>
      <c r="BG171" s="45">
        <v>138</v>
      </c>
      <c r="BH171" s="221">
        <v>1189</v>
      </c>
      <c r="BI171" s="221">
        <v>171</v>
      </c>
      <c r="BJ171" s="221">
        <v>208</v>
      </c>
      <c r="BK171" s="221">
        <v>283</v>
      </c>
      <c r="BL171" s="221">
        <v>8</v>
      </c>
      <c r="BM171" s="221">
        <v>62</v>
      </c>
      <c r="BN171" s="221">
        <v>105</v>
      </c>
      <c r="BO171" s="221">
        <v>536</v>
      </c>
      <c r="BP171" s="221">
        <v>9</v>
      </c>
      <c r="BQ171" s="221">
        <v>2</v>
      </c>
      <c r="BR171" s="80"/>
    </row>
    <row r="172" spans="3:70">
      <c r="C172" s="45">
        <v>139</v>
      </c>
      <c r="D172" s="220">
        <v>1157</v>
      </c>
      <c r="E172" s="220">
        <v>169</v>
      </c>
      <c r="F172" s="220">
        <v>208</v>
      </c>
      <c r="G172" s="220">
        <v>282</v>
      </c>
      <c r="H172" s="220">
        <v>8</v>
      </c>
      <c r="I172" s="220">
        <v>61</v>
      </c>
      <c r="J172" s="220">
        <v>107</v>
      </c>
      <c r="K172" s="220">
        <v>530</v>
      </c>
      <c r="L172" s="220">
        <v>9</v>
      </c>
      <c r="M172" s="220">
        <v>0</v>
      </c>
      <c r="Q172" s="45">
        <v>139</v>
      </c>
      <c r="R172" s="220">
        <v>1159</v>
      </c>
      <c r="S172" s="220">
        <v>170</v>
      </c>
      <c r="T172" s="220">
        <v>210</v>
      </c>
      <c r="U172" s="220">
        <v>282</v>
      </c>
      <c r="V172" s="220">
        <v>8</v>
      </c>
      <c r="W172" s="220">
        <v>61</v>
      </c>
      <c r="X172" s="220">
        <v>107</v>
      </c>
      <c r="Y172" s="220">
        <v>521</v>
      </c>
      <c r="Z172" s="220">
        <v>9</v>
      </c>
      <c r="AA172" s="220">
        <v>22</v>
      </c>
      <c r="AE172" s="45">
        <v>139</v>
      </c>
      <c r="AF172" s="220">
        <v>1177</v>
      </c>
      <c r="AG172" s="220">
        <v>174</v>
      </c>
      <c r="AH172" s="220">
        <v>208</v>
      </c>
      <c r="AI172" s="220">
        <v>286</v>
      </c>
      <c r="AJ172" s="220">
        <v>8</v>
      </c>
      <c r="AK172" s="220">
        <v>63</v>
      </c>
      <c r="AL172" s="220">
        <v>100</v>
      </c>
      <c r="AM172" s="220">
        <v>563</v>
      </c>
      <c r="AN172" s="220">
        <v>9</v>
      </c>
      <c r="AO172" s="220">
        <v>93</v>
      </c>
      <c r="AP172" s="80"/>
      <c r="AQ172" s="70"/>
      <c r="AS172" s="45">
        <v>139</v>
      </c>
      <c r="AT172" s="220">
        <v>1175</v>
      </c>
      <c r="AU172" s="220">
        <v>174</v>
      </c>
      <c r="AV172" s="220">
        <v>204</v>
      </c>
      <c r="AW172" s="220">
        <v>289</v>
      </c>
      <c r="AX172" s="220">
        <v>8</v>
      </c>
      <c r="AY172" s="220">
        <v>63</v>
      </c>
      <c r="AZ172" s="220">
        <v>100</v>
      </c>
      <c r="BA172" s="220">
        <v>573</v>
      </c>
      <c r="BB172" s="220">
        <v>9</v>
      </c>
      <c r="BC172" s="220">
        <v>92</v>
      </c>
      <c r="BD172" s="80"/>
      <c r="BE172" s="70"/>
      <c r="BG172" s="45">
        <v>139</v>
      </c>
      <c r="BH172" s="221">
        <v>1182</v>
      </c>
      <c r="BI172" s="221">
        <v>170</v>
      </c>
      <c r="BJ172" s="221">
        <v>207</v>
      </c>
      <c r="BK172" s="221">
        <v>282</v>
      </c>
      <c r="BL172" s="221">
        <v>8</v>
      </c>
      <c r="BM172" s="221">
        <v>62</v>
      </c>
      <c r="BN172" s="221">
        <v>105</v>
      </c>
      <c r="BO172" s="221">
        <v>536</v>
      </c>
      <c r="BP172" s="221">
        <v>9</v>
      </c>
      <c r="BQ172" s="221">
        <v>5</v>
      </c>
      <c r="BR172" s="80"/>
    </row>
    <row r="173" spans="3:70">
      <c r="C173" s="45">
        <v>140</v>
      </c>
      <c r="D173" s="220">
        <v>1150</v>
      </c>
      <c r="E173" s="220">
        <v>169</v>
      </c>
      <c r="F173" s="220">
        <v>207</v>
      </c>
      <c r="G173" s="220">
        <v>281</v>
      </c>
      <c r="H173" s="220">
        <v>8</v>
      </c>
      <c r="I173" s="220">
        <v>61</v>
      </c>
      <c r="J173" s="220">
        <v>107</v>
      </c>
      <c r="K173" s="220">
        <v>530</v>
      </c>
      <c r="L173" s="220">
        <v>9</v>
      </c>
      <c r="M173" s="220">
        <v>0</v>
      </c>
      <c r="Q173" s="45">
        <v>140</v>
      </c>
      <c r="R173" s="220">
        <v>1152</v>
      </c>
      <c r="S173" s="220">
        <v>169</v>
      </c>
      <c r="T173" s="220">
        <v>209</v>
      </c>
      <c r="U173" s="220">
        <v>281</v>
      </c>
      <c r="V173" s="220">
        <v>8</v>
      </c>
      <c r="W173" s="220">
        <v>61</v>
      </c>
      <c r="X173" s="220">
        <v>107</v>
      </c>
      <c r="Y173" s="220">
        <v>520</v>
      </c>
      <c r="Z173" s="220">
        <v>9</v>
      </c>
      <c r="AA173" s="220">
        <v>25</v>
      </c>
      <c r="AE173" s="45">
        <v>140</v>
      </c>
      <c r="AF173" s="220">
        <v>1170</v>
      </c>
      <c r="AG173" s="220">
        <v>173</v>
      </c>
      <c r="AH173" s="220">
        <v>207</v>
      </c>
      <c r="AI173" s="220">
        <v>286</v>
      </c>
      <c r="AJ173" s="220">
        <v>8</v>
      </c>
      <c r="AK173" s="220">
        <v>63</v>
      </c>
      <c r="AL173" s="220">
        <v>100</v>
      </c>
      <c r="AM173" s="220">
        <v>563</v>
      </c>
      <c r="AN173" s="220">
        <v>9</v>
      </c>
      <c r="AO173" s="220">
        <v>96</v>
      </c>
      <c r="AP173" s="80"/>
      <c r="AQ173" s="70"/>
      <c r="AS173" s="45">
        <v>140</v>
      </c>
      <c r="AT173" s="220">
        <v>1168</v>
      </c>
      <c r="AU173" s="220">
        <v>173</v>
      </c>
      <c r="AV173" s="220">
        <v>204</v>
      </c>
      <c r="AW173" s="220">
        <v>289</v>
      </c>
      <c r="AX173" s="220">
        <v>8</v>
      </c>
      <c r="AY173" s="220">
        <v>63</v>
      </c>
      <c r="AZ173" s="220">
        <v>100</v>
      </c>
      <c r="BA173" s="220">
        <v>573</v>
      </c>
      <c r="BB173" s="220">
        <v>9</v>
      </c>
      <c r="BC173" s="220">
        <v>95</v>
      </c>
      <c r="BD173" s="80"/>
      <c r="BE173" s="70"/>
      <c r="BG173" s="45">
        <v>140</v>
      </c>
      <c r="BH173" s="221">
        <v>1175</v>
      </c>
      <c r="BI173" s="221">
        <v>169</v>
      </c>
      <c r="BJ173" s="221">
        <v>207</v>
      </c>
      <c r="BK173" s="221">
        <v>282</v>
      </c>
      <c r="BL173" s="221">
        <v>8</v>
      </c>
      <c r="BM173" s="221">
        <v>62</v>
      </c>
      <c r="BN173" s="221">
        <v>105</v>
      </c>
      <c r="BO173" s="221">
        <v>536</v>
      </c>
      <c r="BP173" s="221">
        <v>9</v>
      </c>
      <c r="BQ173" s="221">
        <v>9</v>
      </c>
      <c r="BR173" s="80"/>
    </row>
    <row r="174" spans="3:70">
      <c r="C174" s="45">
        <v>141</v>
      </c>
      <c r="D174" s="220">
        <v>1144</v>
      </c>
      <c r="E174" s="220">
        <v>167</v>
      </c>
      <c r="F174" s="220">
        <v>206</v>
      </c>
      <c r="G174" s="220">
        <v>281</v>
      </c>
      <c r="H174" s="220">
        <v>8</v>
      </c>
      <c r="I174" s="220">
        <v>61</v>
      </c>
      <c r="J174" s="220">
        <v>107</v>
      </c>
      <c r="K174" s="220">
        <v>529</v>
      </c>
      <c r="L174" s="220">
        <v>9</v>
      </c>
      <c r="M174" s="220">
        <v>1</v>
      </c>
      <c r="Q174" s="45">
        <v>141</v>
      </c>
      <c r="R174" s="220">
        <v>1146</v>
      </c>
      <c r="S174" s="220">
        <v>168</v>
      </c>
      <c r="T174" s="220">
        <v>208</v>
      </c>
      <c r="U174" s="220">
        <v>281</v>
      </c>
      <c r="V174" s="220">
        <v>8</v>
      </c>
      <c r="W174" s="220">
        <v>61</v>
      </c>
      <c r="X174" s="220">
        <v>107</v>
      </c>
      <c r="Y174" s="220">
        <v>520</v>
      </c>
      <c r="Z174" s="220">
        <v>9</v>
      </c>
      <c r="AA174" s="220">
        <v>28</v>
      </c>
      <c r="AE174" s="45">
        <v>141</v>
      </c>
      <c r="AF174" s="220">
        <v>1163</v>
      </c>
      <c r="AG174" s="220">
        <v>172</v>
      </c>
      <c r="AH174" s="220">
        <v>206</v>
      </c>
      <c r="AI174" s="220">
        <v>286</v>
      </c>
      <c r="AJ174" s="220">
        <v>8</v>
      </c>
      <c r="AK174" s="220">
        <v>63</v>
      </c>
      <c r="AL174" s="220">
        <v>100</v>
      </c>
      <c r="AM174" s="220">
        <v>563</v>
      </c>
      <c r="AN174" s="220">
        <v>9</v>
      </c>
      <c r="AO174" s="220">
        <v>99</v>
      </c>
      <c r="AP174" s="80"/>
      <c r="AQ174" s="70"/>
      <c r="AS174" s="45">
        <v>141</v>
      </c>
      <c r="AT174" s="220">
        <v>1162</v>
      </c>
      <c r="AU174" s="220">
        <v>172</v>
      </c>
      <c r="AV174" s="220">
        <v>203</v>
      </c>
      <c r="AW174" s="220">
        <v>289</v>
      </c>
      <c r="AX174" s="220">
        <v>8</v>
      </c>
      <c r="AY174" s="220">
        <v>63</v>
      </c>
      <c r="AZ174" s="220">
        <v>100</v>
      </c>
      <c r="BA174" s="220">
        <v>573</v>
      </c>
      <c r="BB174" s="220">
        <v>9</v>
      </c>
      <c r="BC174" s="220">
        <v>98</v>
      </c>
      <c r="BD174" s="80"/>
      <c r="BE174" s="70"/>
      <c r="BG174" s="45">
        <v>141</v>
      </c>
      <c r="BH174" s="221">
        <v>1168</v>
      </c>
      <c r="BI174" s="221">
        <v>168</v>
      </c>
      <c r="BJ174" s="221">
        <v>206</v>
      </c>
      <c r="BK174" s="221">
        <v>282</v>
      </c>
      <c r="BL174" s="221">
        <v>8</v>
      </c>
      <c r="BM174" s="221">
        <v>62</v>
      </c>
      <c r="BN174" s="221">
        <v>105</v>
      </c>
      <c r="BO174" s="221">
        <v>536</v>
      </c>
      <c r="BP174" s="221">
        <v>9</v>
      </c>
      <c r="BQ174" s="221">
        <v>12</v>
      </c>
      <c r="BR174" s="80"/>
    </row>
    <row r="175" spans="3:70">
      <c r="C175" s="45">
        <v>142</v>
      </c>
      <c r="D175" s="220">
        <v>1136</v>
      </c>
      <c r="E175" s="220">
        <v>166</v>
      </c>
      <c r="F175" s="220">
        <v>206</v>
      </c>
      <c r="G175" s="220">
        <v>281</v>
      </c>
      <c r="H175" s="220">
        <v>8</v>
      </c>
      <c r="I175" s="220">
        <v>61</v>
      </c>
      <c r="J175" s="220">
        <v>107</v>
      </c>
      <c r="K175" s="220">
        <v>529</v>
      </c>
      <c r="L175" s="220">
        <v>9</v>
      </c>
      <c r="M175" s="220">
        <v>4</v>
      </c>
      <c r="Q175" s="45">
        <v>142</v>
      </c>
      <c r="R175" s="220">
        <v>1139</v>
      </c>
      <c r="S175" s="220">
        <v>167</v>
      </c>
      <c r="T175" s="220">
        <v>207</v>
      </c>
      <c r="U175" s="220">
        <v>281</v>
      </c>
      <c r="V175" s="220">
        <v>8</v>
      </c>
      <c r="W175" s="220">
        <v>61</v>
      </c>
      <c r="X175" s="220">
        <v>107</v>
      </c>
      <c r="Y175" s="220">
        <v>520</v>
      </c>
      <c r="Z175" s="220">
        <v>9</v>
      </c>
      <c r="AA175" s="220">
        <v>31</v>
      </c>
      <c r="AE175" s="45">
        <v>142</v>
      </c>
      <c r="AF175" s="220">
        <v>1156</v>
      </c>
      <c r="AG175" s="220">
        <v>171</v>
      </c>
      <c r="AH175" s="220">
        <v>206</v>
      </c>
      <c r="AI175" s="220">
        <v>286</v>
      </c>
      <c r="AJ175" s="220">
        <v>8</v>
      </c>
      <c r="AK175" s="220">
        <v>63</v>
      </c>
      <c r="AL175" s="220">
        <v>100</v>
      </c>
      <c r="AM175" s="220">
        <v>562</v>
      </c>
      <c r="AN175" s="220">
        <v>9</v>
      </c>
      <c r="AO175" s="220">
        <v>102</v>
      </c>
      <c r="AP175" s="80"/>
      <c r="AQ175" s="70"/>
      <c r="AS175" s="45">
        <v>142</v>
      </c>
      <c r="AT175" s="220">
        <v>1155</v>
      </c>
      <c r="AU175" s="220">
        <v>171</v>
      </c>
      <c r="AV175" s="220">
        <v>202</v>
      </c>
      <c r="AW175" s="220">
        <v>288</v>
      </c>
      <c r="AX175" s="220">
        <v>8</v>
      </c>
      <c r="AY175" s="220">
        <v>63</v>
      </c>
      <c r="AZ175" s="220">
        <v>100</v>
      </c>
      <c r="BA175" s="220">
        <v>573</v>
      </c>
      <c r="BB175" s="220">
        <v>9</v>
      </c>
      <c r="BC175" s="220">
        <v>101</v>
      </c>
      <c r="BD175" s="80"/>
      <c r="BE175" s="70"/>
      <c r="BG175" s="45">
        <v>142</v>
      </c>
      <c r="BH175" s="221">
        <v>1161</v>
      </c>
      <c r="BI175" s="221">
        <v>167</v>
      </c>
      <c r="BJ175" s="221">
        <v>205</v>
      </c>
      <c r="BK175" s="221">
        <v>282</v>
      </c>
      <c r="BL175" s="221">
        <v>8</v>
      </c>
      <c r="BM175" s="221">
        <v>62</v>
      </c>
      <c r="BN175" s="221">
        <v>105</v>
      </c>
      <c r="BO175" s="221">
        <v>536</v>
      </c>
      <c r="BP175" s="221">
        <v>9</v>
      </c>
      <c r="BQ175" s="221">
        <v>15</v>
      </c>
      <c r="BR175" s="80"/>
    </row>
    <row r="176" spans="3:70">
      <c r="C176" s="45">
        <v>143</v>
      </c>
      <c r="D176" s="220">
        <v>1129</v>
      </c>
      <c r="E176" s="220">
        <v>165</v>
      </c>
      <c r="F176" s="220">
        <v>205</v>
      </c>
      <c r="G176" s="220">
        <v>281</v>
      </c>
      <c r="H176" s="220">
        <v>8</v>
      </c>
      <c r="I176" s="220">
        <v>60</v>
      </c>
      <c r="J176" s="220">
        <v>107</v>
      </c>
      <c r="K176" s="220">
        <v>529</v>
      </c>
      <c r="L176" s="220">
        <v>9</v>
      </c>
      <c r="M176" s="220">
        <v>8</v>
      </c>
      <c r="Q176" s="45">
        <v>143</v>
      </c>
      <c r="R176" s="220">
        <v>1132</v>
      </c>
      <c r="S176" s="220">
        <v>166</v>
      </c>
      <c r="T176" s="220">
        <v>207</v>
      </c>
      <c r="U176" s="220">
        <v>281</v>
      </c>
      <c r="V176" s="220">
        <v>8</v>
      </c>
      <c r="W176" s="220">
        <v>61</v>
      </c>
      <c r="X176" s="220">
        <v>107</v>
      </c>
      <c r="Y176" s="220">
        <v>520</v>
      </c>
      <c r="Z176" s="220">
        <v>9</v>
      </c>
      <c r="AA176" s="220">
        <v>34</v>
      </c>
      <c r="AE176" s="45">
        <v>143</v>
      </c>
      <c r="AF176" s="220">
        <v>1149</v>
      </c>
      <c r="AG176" s="220">
        <v>170</v>
      </c>
      <c r="AH176" s="220">
        <v>205</v>
      </c>
      <c r="AI176" s="220">
        <v>285</v>
      </c>
      <c r="AJ176" s="220">
        <v>8</v>
      </c>
      <c r="AK176" s="220">
        <v>63</v>
      </c>
      <c r="AL176" s="220">
        <v>100</v>
      </c>
      <c r="AM176" s="220">
        <v>562</v>
      </c>
      <c r="AN176" s="220">
        <v>9</v>
      </c>
      <c r="AO176" s="220">
        <v>105</v>
      </c>
      <c r="AP176" s="80"/>
      <c r="AQ176" s="70"/>
      <c r="AS176" s="45">
        <v>143</v>
      </c>
      <c r="AT176" s="220">
        <v>1147</v>
      </c>
      <c r="AU176" s="220">
        <v>170</v>
      </c>
      <c r="AV176" s="220">
        <v>202</v>
      </c>
      <c r="AW176" s="220">
        <v>288</v>
      </c>
      <c r="AX176" s="220">
        <v>8</v>
      </c>
      <c r="AY176" s="220">
        <v>63</v>
      </c>
      <c r="AZ176" s="220">
        <v>100</v>
      </c>
      <c r="BA176" s="220">
        <v>572</v>
      </c>
      <c r="BB176" s="220">
        <v>9</v>
      </c>
      <c r="BC176" s="220">
        <v>104</v>
      </c>
      <c r="BD176" s="80"/>
      <c r="BE176" s="70"/>
      <c r="BG176" s="45">
        <v>143</v>
      </c>
      <c r="BH176" s="221">
        <v>1154</v>
      </c>
      <c r="BI176" s="221">
        <v>166</v>
      </c>
      <c r="BJ176" s="221">
        <v>204</v>
      </c>
      <c r="BK176" s="221">
        <v>281</v>
      </c>
      <c r="BL176" s="221">
        <v>8</v>
      </c>
      <c r="BM176" s="221">
        <v>62</v>
      </c>
      <c r="BN176" s="221">
        <v>104</v>
      </c>
      <c r="BO176" s="221">
        <v>535</v>
      </c>
      <c r="BP176" s="221">
        <v>9</v>
      </c>
      <c r="BQ176" s="221">
        <v>18</v>
      </c>
      <c r="BR176" s="80"/>
    </row>
    <row r="177" spans="3:70">
      <c r="C177" s="45">
        <v>144</v>
      </c>
      <c r="D177" s="220">
        <v>1122</v>
      </c>
      <c r="E177" s="220">
        <v>165</v>
      </c>
      <c r="F177" s="220">
        <v>205</v>
      </c>
      <c r="G177" s="220">
        <v>280</v>
      </c>
      <c r="H177" s="220">
        <v>8</v>
      </c>
      <c r="I177" s="220">
        <v>60</v>
      </c>
      <c r="J177" s="220">
        <v>107</v>
      </c>
      <c r="K177" s="220">
        <v>529</v>
      </c>
      <c r="L177" s="220">
        <v>9</v>
      </c>
      <c r="M177" s="220">
        <v>11</v>
      </c>
      <c r="Q177" s="45">
        <v>144</v>
      </c>
      <c r="R177" s="220">
        <v>1124</v>
      </c>
      <c r="S177" s="220">
        <v>165</v>
      </c>
      <c r="T177" s="220">
        <v>206</v>
      </c>
      <c r="U177" s="220">
        <v>280</v>
      </c>
      <c r="V177" s="220">
        <v>8</v>
      </c>
      <c r="W177" s="220">
        <v>61</v>
      </c>
      <c r="X177" s="220">
        <v>107</v>
      </c>
      <c r="Y177" s="220">
        <v>520</v>
      </c>
      <c r="Z177" s="220">
        <v>9</v>
      </c>
      <c r="AA177" s="220">
        <v>37</v>
      </c>
      <c r="AE177" s="45">
        <v>144</v>
      </c>
      <c r="AF177" s="220">
        <v>1141</v>
      </c>
      <c r="AG177" s="220">
        <v>169</v>
      </c>
      <c r="AH177" s="220">
        <v>205</v>
      </c>
      <c r="AI177" s="220">
        <v>285</v>
      </c>
      <c r="AJ177" s="220">
        <v>8</v>
      </c>
      <c r="AK177" s="220">
        <v>63</v>
      </c>
      <c r="AL177" s="220">
        <v>100</v>
      </c>
      <c r="AM177" s="220">
        <v>562</v>
      </c>
      <c r="AN177" s="220">
        <v>9</v>
      </c>
      <c r="AO177" s="220">
        <v>108</v>
      </c>
      <c r="AP177" s="80"/>
      <c r="AQ177" s="70"/>
      <c r="AS177" s="45">
        <v>144</v>
      </c>
      <c r="AT177" s="220">
        <v>1140</v>
      </c>
      <c r="AU177" s="220">
        <v>169</v>
      </c>
      <c r="AV177" s="220">
        <v>201</v>
      </c>
      <c r="AW177" s="220">
        <v>288</v>
      </c>
      <c r="AX177" s="220">
        <v>8</v>
      </c>
      <c r="AY177" s="220">
        <v>63</v>
      </c>
      <c r="AZ177" s="220">
        <v>100</v>
      </c>
      <c r="BA177" s="220">
        <v>572</v>
      </c>
      <c r="BB177" s="220">
        <v>9</v>
      </c>
      <c r="BC177" s="220">
        <v>107</v>
      </c>
      <c r="BD177" s="80"/>
      <c r="BE177" s="70"/>
      <c r="BG177" s="45">
        <v>144</v>
      </c>
      <c r="BH177" s="221">
        <v>1147</v>
      </c>
      <c r="BI177" s="221">
        <v>165</v>
      </c>
      <c r="BJ177" s="221">
        <v>204</v>
      </c>
      <c r="BK177" s="221">
        <v>281</v>
      </c>
      <c r="BL177" s="221">
        <v>8</v>
      </c>
      <c r="BM177" s="221">
        <v>62</v>
      </c>
      <c r="BN177" s="221">
        <v>104</v>
      </c>
      <c r="BO177" s="221">
        <v>535</v>
      </c>
      <c r="BP177" s="221">
        <v>9</v>
      </c>
      <c r="BQ177" s="221">
        <v>22</v>
      </c>
      <c r="BR177" s="80"/>
    </row>
    <row r="178" spans="3:70">
      <c r="C178" s="45">
        <v>145</v>
      </c>
      <c r="D178" s="220">
        <v>1114</v>
      </c>
      <c r="E178" s="220">
        <v>164</v>
      </c>
      <c r="F178" s="220">
        <v>204</v>
      </c>
      <c r="G178" s="220">
        <v>280</v>
      </c>
      <c r="H178" s="220">
        <v>8</v>
      </c>
      <c r="I178" s="220">
        <v>60</v>
      </c>
      <c r="J178" s="220">
        <v>107</v>
      </c>
      <c r="K178" s="220">
        <v>529</v>
      </c>
      <c r="L178" s="220">
        <v>9</v>
      </c>
      <c r="M178" s="220">
        <v>15</v>
      </c>
      <c r="Q178" s="45">
        <v>145</v>
      </c>
      <c r="R178" s="220">
        <v>1117</v>
      </c>
      <c r="S178" s="220">
        <v>165</v>
      </c>
      <c r="T178" s="220">
        <v>206</v>
      </c>
      <c r="U178" s="220">
        <v>280</v>
      </c>
      <c r="V178" s="220">
        <v>8</v>
      </c>
      <c r="W178" s="220">
        <v>61</v>
      </c>
      <c r="X178" s="220">
        <v>107</v>
      </c>
      <c r="Y178" s="220">
        <v>519</v>
      </c>
      <c r="Z178" s="220">
        <v>9</v>
      </c>
      <c r="AA178" s="220">
        <v>40</v>
      </c>
      <c r="AE178" s="45">
        <v>145</v>
      </c>
      <c r="AF178" s="220">
        <v>1134</v>
      </c>
      <c r="AG178" s="220">
        <v>169</v>
      </c>
      <c r="AH178" s="220">
        <v>204</v>
      </c>
      <c r="AI178" s="220">
        <v>285</v>
      </c>
      <c r="AJ178" s="220">
        <v>8</v>
      </c>
      <c r="AK178" s="220">
        <v>63</v>
      </c>
      <c r="AL178" s="220">
        <v>100</v>
      </c>
      <c r="AM178" s="220">
        <v>562</v>
      </c>
      <c r="AN178" s="220">
        <v>9</v>
      </c>
      <c r="AO178" s="220">
        <v>111</v>
      </c>
      <c r="AP178" s="80"/>
      <c r="AQ178" s="70"/>
      <c r="AS178" s="45">
        <v>145</v>
      </c>
      <c r="AT178" s="220">
        <v>1132</v>
      </c>
      <c r="AU178" s="220">
        <v>168</v>
      </c>
      <c r="AV178" s="220">
        <v>201</v>
      </c>
      <c r="AW178" s="220">
        <v>288</v>
      </c>
      <c r="AX178" s="220">
        <v>8</v>
      </c>
      <c r="AY178" s="220">
        <v>63</v>
      </c>
      <c r="AZ178" s="220">
        <v>99</v>
      </c>
      <c r="BA178" s="220">
        <v>572</v>
      </c>
      <c r="BB178" s="220">
        <v>9</v>
      </c>
      <c r="BC178" s="220">
        <v>110</v>
      </c>
      <c r="BD178" s="80"/>
      <c r="BE178" s="70"/>
      <c r="BG178" s="45">
        <v>145</v>
      </c>
      <c r="BH178" s="221">
        <v>1138</v>
      </c>
      <c r="BI178" s="221">
        <v>165</v>
      </c>
      <c r="BJ178" s="221">
        <v>204</v>
      </c>
      <c r="BK178" s="221">
        <v>281</v>
      </c>
      <c r="BL178" s="221">
        <v>8</v>
      </c>
      <c r="BM178" s="221">
        <v>62</v>
      </c>
      <c r="BN178" s="221">
        <v>104</v>
      </c>
      <c r="BO178" s="221">
        <v>535</v>
      </c>
      <c r="BP178" s="221">
        <v>9</v>
      </c>
      <c r="BQ178" s="221">
        <v>25</v>
      </c>
      <c r="BR178" s="80"/>
    </row>
    <row r="179" spans="3:70">
      <c r="C179" s="45">
        <v>146</v>
      </c>
      <c r="D179" s="220">
        <v>1106</v>
      </c>
      <c r="E179" s="220">
        <v>164</v>
      </c>
      <c r="F179" s="220">
        <v>204</v>
      </c>
      <c r="G179" s="220">
        <v>280</v>
      </c>
      <c r="H179" s="220">
        <v>8</v>
      </c>
      <c r="I179" s="220">
        <v>60</v>
      </c>
      <c r="J179" s="220">
        <v>106</v>
      </c>
      <c r="K179" s="220">
        <v>528</v>
      </c>
      <c r="L179" s="220">
        <v>9</v>
      </c>
      <c r="M179" s="220">
        <v>18</v>
      </c>
      <c r="Q179" s="45">
        <v>146</v>
      </c>
      <c r="R179" s="220">
        <v>1109</v>
      </c>
      <c r="S179" s="220">
        <v>165</v>
      </c>
      <c r="T179" s="220">
        <v>206</v>
      </c>
      <c r="U179" s="220">
        <v>280</v>
      </c>
      <c r="V179" s="220">
        <v>8</v>
      </c>
      <c r="W179" s="220">
        <v>61</v>
      </c>
      <c r="X179" s="220">
        <v>107</v>
      </c>
      <c r="Y179" s="220">
        <v>519</v>
      </c>
      <c r="Z179" s="220">
        <v>9</v>
      </c>
      <c r="AA179" s="220">
        <v>43</v>
      </c>
      <c r="AE179" s="45">
        <v>146</v>
      </c>
      <c r="AF179" s="220">
        <v>1126</v>
      </c>
      <c r="AG179" s="220">
        <v>168</v>
      </c>
      <c r="AH179" s="220">
        <v>204</v>
      </c>
      <c r="AI179" s="220">
        <v>284</v>
      </c>
      <c r="AJ179" s="220">
        <v>8</v>
      </c>
      <c r="AK179" s="220">
        <v>63</v>
      </c>
      <c r="AL179" s="220">
        <v>99</v>
      </c>
      <c r="AM179" s="220">
        <v>562</v>
      </c>
      <c r="AN179" s="220">
        <v>9</v>
      </c>
      <c r="AO179" s="220">
        <v>114</v>
      </c>
      <c r="AP179" s="80"/>
      <c r="AQ179" s="70"/>
      <c r="AS179" s="45">
        <v>146</v>
      </c>
      <c r="AT179" s="220">
        <v>1124</v>
      </c>
      <c r="AU179" s="220">
        <v>168</v>
      </c>
      <c r="AV179" s="220">
        <v>201</v>
      </c>
      <c r="AW179" s="220">
        <v>287</v>
      </c>
      <c r="AX179" s="220">
        <v>8</v>
      </c>
      <c r="AY179" s="220">
        <v>63</v>
      </c>
      <c r="AZ179" s="220">
        <v>99</v>
      </c>
      <c r="BA179" s="220">
        <v>572</v>
      </c>
      <c r="BB179" s="220">
        <v>9</v>
      </c>
      <c r="BC179" s="220">
        <v>113</v>
      </c>
      <c r="BD179" s="80"/>
      <c r="BE179" s="70"/>
      <c r="BG179" s="45">
        <v>146</v>
      </c>
      <c r="BH179" s="221">
        <v>1130</v>
      </c>
      <c r="BI179" s="221">
        <v>164</v>
      </c>
      <c r="BJ179" s="221">
        <v>203</v>
      </c>
      <c r="BK179" s="221">
        <v>281</v>
      </c>
      <c r="BL179" s="221">
        <v>8</v>
      </c>
      <c r="BM179" s="221">
        <v>62</v>
      </c>
      <c r="BN179" s="221">
        <v>104</v>
      </c>
      <c r="BO179" s="221">
        <v>535</v>
      </c>
      <c r="BP179" s="221">
        <v>9</v>
      </c>
      <c r="BQ179" s="221">
        <v>28</v>
      </c>
      <c r="BR179" s="80"/>
    </row>
    <row r="180" spans="3:70">
      <c r="C180" s="45">
        <v>147</v>
      </c>
      <c r="D180" s="220">
        <v>1098</v>
      </c>
      <c r="E180" s="220">
        <v>163</v>
      </c>
      <c r="F180" s="220">
        <v>204</v>
      </c>
      <c r="G180" s="220">
        <v>280</v>
      </c>
      <c r="H180" s="220">
        <v>8</v>
      </c>
      <c r="I180" s="220">
        <v>60</v>
      </c>
      <c r="J180" s="220">
        <v>106</v>
      </c>
      <c r="K180" s="220">
        <v>528</v>
      </c>
      <c r="L180" s="220">
        <v>9</v>
      </c>
      <c r="M180" s="220">
        <v>22</v>
      </c>
      <c r="Q180" s="45">
        <v>147</v>
      </c>
      <c r="R180" s="220">
        <v>1101</v>
      </c>
      <c r="S180" s="220">
        <v>164</v>
      </c>
      <c r="T180" s="220">
        <v>205</v>
      </c>
      <c r="U180" s="220">
        <v>280</v>
      </c>
      <c r="V180" s="220">
        <v>8</v>
      </c>
      <c r="W180" s="220">
        <v>61</v>
      </c>
      <c r="X180" s="220">
        <v>106</v>
      </c>
      <c r="Y180" s="220">
        <v>519</v>
      </c>
      <c r="Z180" s="220">
        <v>9</v>
      </c>
      <c r="AA180" s="220">
        <v>46</v>
      </c>
      <c r="AE180" s="45">
        <v>147</v>
      </c>
      <c r="AF180" s="220">
        <v>1119</v>
      </c>
      <c r="AG180" s="220">
        <v>167</v>
      </c>
      <c r="AH180" s="220">
        <v>203</v>
      </c>
      <c r="AI180" s="220">
        <v>284</v>
      </c>
      <c r="AJ180" s="220">
        <v>8</v>
      </c>
      <c r="AK180" s="220">
        <v>63</v>
      </c>
      <c r="AL180" s="220">
        <v>99</v>
      </c>
      <c r="AM180" s="220">
        <v>561</v>
      </c>
      <c r="AN180" s="220">
        <v>9</v>
      </c>
      <c r="AO180" s="220">
        <v>117</v>
      </c>
      <c r="AP180" s="80"/>
      <c r="AQ180" s="70"/>
      <c r="AS180" s="45">
        <v>147</v>
      </c>
      <c r="AT180" s="220">
        <v>1117</v>
      </c>
      <c r="AU180" s="220">
        <v>167</v>
      </c>
      <c r="AV180" s="220">
        <v>200</v>
      </c>
      <c r="AW180" s="220">
        <v>287</v>
      </c>
      <c r="AX180" s="220">
        <v>8</v>
      </c>
      <c r="AY180" s="220">
        <v>63</v>
      </c>
      <c r="AZ180" s="220">
        <v>99</v>
      </c>
      <c r="BA180" s="220">
        <v>572</v>
      </c>
      <c r="BB180" s="220">
        <v>9</v>
      </c>
      <c r="BC180" s="220">
        <v>116</v>
      </c>
      <c r="BD180" s="80"/>
      <c r="BE180" s="70"/>
      <c r="BG180" s="45">
        <v>147</v>
      </c>
      <c r="BH180" s="221">
        <v>1123</v>
      </c>
      <c r="BI180" s="221">
        <v>164</v>
      </c>
      <c r="BJ180" s="221">
        <v>202</v>
      </c>
      <c r="BK180" s="221">
        <v>280</v>
      </c>
      <c r="BL180" s="221">
        <v>8</v>
      </c>
      <c r="BM180" s="221">
        <v>62</v>
      </c>
      <c r="BN180" s="221">
        <v>104</v>
      </c>
      <c r="BO180" s="221">
        <v>535</v>
      </c>
      <c r="BP180" s="221">
        <v>9</v>
      </c>
      <c r="BQ180" s="221">
        <v>31</v>
      </c>
      <c r="BR180" s="80"/>
    </row>
    <row r="181" spans="3:70">
      <c r="C181" s="45">
        <v>148</v>
      </c>
      <c r="D181" s="220">
        <v>1092</v>
      </c>
      <c r="E181" s="220">
        <v>162</v>
      </c>
      <c r="F181" s="220">
        <v>203</v>
      </c>
      <c r="G181" s="220">
        <v>279</v>
      </c>
      <c r="H181" s="220">
        <v>8</v>
      </c>
      <c r="I181" s="220">
        <v>60</v>
      </c>
      <c r="J181" s="220">
        <v>106</v>
      </c>
      <c r="K181" s="220">
        <v>528</v>
      </c>
      <c r="L181" s="220">
        <v>9</v>
      </c>
      <c r="M181" s="220">
        <v>25</v>
      </c>
      <c r="Q181" s="45">
        <v>148</v>
      </c>
      <c r="R181" s="220">
        <v>1094</v>
      </c>
      <c r="S181" s="220">
        <v>163</v>
      </c>
      <c r="T181" s="220">
        <v>204</v>
      </c>
      <c r="U181" s="220">
        <v>279</v>
      </c>
      <c r="V181" s="220">
        <v>8</v>
      </c>
      <c r="W181" s="220">
        <v>61</v>
      </c>
      <c r="X181" s="220">
        <v>106</v>
      </c>
      <c r="Y181" s="220">
        <v>519</v>
      </c>
      <c r="Z181" s="220">
        <v>9</v>
      </c>
      <c r="AA181" s="220">
        <v>49</v>
      </c>
      <c r="AE181" s="45">
        <v>148</v>
      </c>
      <c r="AF181" s="220">
        <v>1111</v>
      </c>
      <c r="AG181" s="220">
        <v>167</v>
      </c>
      <c r="AH181" s="220">
        <v>203</v>
      </c>
      <c r="AI181" s="220">
        <v>284</v>
      </c>
      <c r="AJ181" s="220">
        <v>8</v>
      </c>
      <c r="AK181" s="220">
        <v>63</v>
      </c>
      <c r="AL181" s="220">
        <v>99</v>
      </c>
      <c r="AM181" s="220">
        <v>561</v>
      </c>
      <c r="AN181" s="220">
        <v>9</v>
      </c>
      <c r="AO181" s="220">
        <v>120</v>
      </c>
      <c r="AP181" s="80"/>
      <c r="AQ181" s="70"/>
      <c r="AS181" s="45">
        <v>148</v>
      </c>
      <c r="AT181" s="220">
        <v>1110</v>
      </c>
      <c r="AU181" s="220">
        <v>166</v>
      </c>
      <c r="AV181" s="220">
        <v>199</v>
      </c>
      <c r="AW181" s="220">
        <v>287</v>
      </c>
      <c r="AX181" s="220">
        <v>8</v>
      </c>
      <c r="AY181" s="220">
        <v>63</v>
      </c>
      <c r="AZ181" s="220">
        <v>99</v>
      </c>
      <c r="BA181" s="220">
        <v>571</v>
      </c>
      <c r="BB181" s="220">
        <v>9</v>
      </c>
      <c r="BC181" s="220">
        <v>119</v>
      </c>
      <c r="BD181" s="80"/>
      <c r="BE181" s="70"/>
      <c r="BG181" s="45">
        <v>148</v>
      </c>
      <c r="BH181" s="221">
        <v>1116</v>
      </c>
      <c r="BI181" s="221">
        <v>163</v>
      </c>
      <c r="BJ181" s="221">
        <v>201</v>
      </c>
      <c r="BK181" s="221">
        <v>280</v>
      </c>
      <c r="BL181" s="221">
        <v>8</v>
      </c>
      <c r="BM181" s="221">
        <v>62</v>
      </c>
      <c r="BN181" s="221">
        <v>104</v>
      </c>
      <c r="BO181" s="221">
        <v>534</v>
      </c>
      <c r="BP181" s="221">
        <v>9</v>
      </c>
      <c r="BQ181" s="221">
        <v>35</v>
      </c>
      <c r="BR181" s="80"/>
    </row>
    <row r="182" spans="3:70">
      <c r="C182" s="45">
        <v>149</v>
      </c>
      <c r="D182" s="220">
        <v>1085</v>
      </c>
      <c r="E182" s="220">
        <v>161</v>
      </c>
      <c r="F182" s="220">
        <v>202</v>
      </c>
      <c r="G182" s="220">
        <v>279</v>
      </c>
      <c r="H182" s="220">
        <v>8</v>
      </c>
      <c r="I182" s="220">
        <v>60</v>
      </c>
      <c r="J182" s="220">
        <v>106</v>
      </c>
      <c r="K182" s="220">
        <v>528</v>
      </c>
      <c r="L182" s="220">
        <v>9</v>
      </c>
      <c r="M182" s="220">
        <v>28</v>
      </c>
      <c r="Q182" s="45">
        <v>149</v>
      </c>
      <c r="R182" s="220">
        <v>1088</v>
      </c>
      <c r="S182" s="220">
        <v>162</v>
      </c>
      <c r="T182" s="220">
        <v>204</v>
      </c>
      <c r="U182" s="220">
        <v>279</v>
      </c>
      <c r="V182" s="220">
        <v>8</v>
      </c>
      <c r="W182" s="220">
        <v>61</v>
      </c>
      <c r="X182" s="220">
        <v>106</v>
      </c>
      <c r="Y182" s="220">
        <v>519</v>
      </c>
      <c r="Z182" s="220">
        <v>9</v>
      </c>
      <c r="AA182" s="220">
        <v>52</v>
      </c>
      <c r="AE182" s="45">
        <v>149</v>
      </c>
      <c r="AF182" s="220">
        <v>1105</v>
      </c>
      <c r="AG182" s="220">
        <v>166</v>
      </c>
      <c r="AH182" s="220">
        <v>201</v>
      </c>
      <c r="AI182" s="220">
        <v>284</v>
      </c>
      <c r="AJ182" s="220">
        <v>8</v>
      </c>
      <c r="AK182" s="220">
        <v>63</v>
      </c>
      <c r="AL182" s="220">
        <v>99</v>
      </c>
      <c r="AM182" s="220">
        <v>561</v>
      </c>
      <c r="AN182" s="220">
        <v>9</v>
      </c>
      <c r="AO182" s="220">
        <v>123</v>
      </c>
      <c r="AP182" s="80"/>
      <c r="AQ182" s="70"/>
      <c r="AS182" s="45">
        <v>149</v>
      </c>
      <c r="AT182" s="220">
        <v>1103</v>
      </c>
      <c r="AU182" s="220">
        <v>165</v>
      </c>
      <c r="AV182" s="220">
        <v>198</v>
      </c>
      <c r="AW182" s="220">
        <v>286</v>
      </c>
      <c r="AX182" s="220">
        <v>8</v>
      </c>
      <c r="AY182" s="220">
        <v>63</v>
      </c>
      <c r="AZ182" s="220">
        <v>99</v>
      </c>
      <c r="BA182" s="220">
        <v>571</v>
      </c>
      <c r="BB182" s="220">
        <v>9</v>
      </c>
      <c r="BC182" s="220">
        <v>122</v>
      </c>
      <c r="BD182" s="80"/>
      <c r="BE182" s="70"/>
      <c r="BG182" s="45">
        <v>149</v>
      </c>
      <c r="BH182" s="221">
        <v>1109</v>
      </c>
      <c r="BI182" s="221">
        <v>162</v>
      </c>
      <c r="BJ182" s="221">
        <v>201</v>
      </c>
      <c r="BK182" s="221">
        <v>280</v>
      </c>
      <c r="BL182" s="221">
        <v>8</v>
      </c>
      <c r="BM182" s="221">
        <v>62</v>
      </c>
      <c r="BN182" s="221">
        <v>104</v>
      </c>
      <c r="BO182" s="221">
        <v>534</v>
      </c>
      <c r="BP182" s="221">
        <v>9</v>
      </c>
      <c r="BQ182" s="221">
        <v>38</v>
      </c>
      <c r="BR182" s="80"/>
    </row>
    <row r="183" spans="3:70">
      <c r="C183" s="45">
        <v>150</v>
      </c>
      <c r="D183" s="220">
        <v>1079</v>
      </c>
      <c r="E183" s="220">
        <v>160</v>
      </c>
      <c r="F183" s="220">
        <v>201</v>
      </c>
      <c r="G183" s="220">
        <v>279</v>
      </c>
      <c r="H183" s="220">
        <v>8</v>
      </c>
      <c r="I183" s="220">
        <v>60</v>
      </c>
      <c r="J183" s="220">
        <v>106</v>
      </c>
      <c r="K183" s="220">
        <v>528</v>
      </c>
      <c r="L183" s="220">
        <v>9</v>
      </c>
      <c r="M183" s="220">
        <v>32</v>
      </c>
      <c r="Q183" s="45">
        <v>150</v>
      </c>
      <c r="R183" s="220">
        <v>1082</v>
      </c>
      <c r="S183" s="220">
        <v>160</v>
      </c>
      <c r="T183" s="220">
        <v>203</v>
      </c>
      <c r="U183" s="220">
        <v>279</v>
      </c>
      <c r="V183" s="220">
        <v>8</v>
      </c>
      <c r="W183" s="220">
        <v>61</v>
      </c>
      <c r="X183" s="220">
        <v>106</v>
      </c>
      <c r="Y183" s="220">
        <v>518</v>
      </c>
      <c r="Z183" s="220">
        <v>9</v>
      </c>
      <c r="AA183" s="220">
        <v>55</v>
      </c>
      <c r="AE183" s="45">
        <v>150</v>
      </c>
      <c r="AF183" s="220">
        <v>1098</v>
      </c>
      <c r="AG183" s="220">
        <v>164</v>
      </c>
      <c r="AH183" s="220">
        <v>201</v>
      </c>
      <c r="AI183" s="220">
        <v>283</v>
      </c>
      <c r="AJ183" s="220">
        <v>8</v>
      </c>
      <c r="AK183" s="220">
        <v>63</v>
      </c>
      <c r="AL183" s="220">
        <v>99</v>
      </c>
      <c r="AM183" s="220">
        <v>561</v>
      </c>
      <c r="AN183" s="220">
        <v>9</v>
      </c>
      <c r="AO183" s="220">
        <v>126</v>
      </c>
      <c r="AP183" s="80"/>
      <c r="AQ183" s="70"/>
      <c r="AS183" s="45">
        <v>150</v>
      </c>
      <c r="AT183" s="220">
        <v>1097</v>
      </c>
      <c r="AU183" s="220">
        <v>164</v>
      </c>
      <c r="AV183" s="220">
        <v>197</v>
      </c>
      <c r="AW183" s="220">
        <v>286</v>
      </c>
      <c r="AX183" s="220">
        <v>8</v>
      </c>
      <c r="AY183" s="220">
        <v>63</v>
      </c>
      <c r="AZ183" s="220">
        <v>99</v>
      </c>
      <c r="BA183" s="220">
        <v>571</v>
      </c>
      <c r="BB183" s="220">
        <v>9</v>
      </c>
      <c r="BC183" s="220">
        <v>125</v>
      </c>
      <c r="BD183" s="80"/>
      <c r="BE183" s="70"/>
      <c r="BG183" s="45">
        <v>150</v>
      </c>
      <c r="BH183" s="221">
        <v>1102</v>
      </c>
      <c r="BI183" s="221">
        <v>161</v>
      </c>
      <c r="BJ183" s="221">
        <v>200</v>
      </c>
      <c r="BK183" s="221">
        <v>279</v>
      </c>
      <c r="BL183" s="221">
        <v>8</v>
      </c>
      <c r="BM183" s="221">
        <v>62</v>
      </c>
      <c r="BN183" s="221">
        <v>104</v>
      </c>
      <c r="BO183" s="221">
        <v>534</v>
      </c>
      <c r="BP183" s="221">
        <v>9</v>
      </c>
      <c r="BQ183" s="221">
        <v>41</v>
      </c>
      <c r="BR183" s="80"/>
    </row>
    <row r="184" spans="3:70">
      <c r="C184" s="45">
        <v>151</v>
      </c>
      <c r="D184" s="220">
        <v>1072</v>
      </c>
      <c r="E184" s="220">
        <v>159</v>
      </c>
      <c r="F184" s="220">
        <v>200</v>
      </c>
      <c r="G184" s="220">
        <v>279</v>
      </c>
      <c r="H184" s="220">
        <v>8</v>
      </c>
      <c r="I184" s="220">
        <v>60</v>
      </c>
      <c r="J184" s="220">
        <v>106</v>
      </c>
      <c r="K184" s="220">
        <v>527</v>
      </c>
      <c r="L184" s="220">
        <v>9</v>
      </c>
      <c r="M184" s="220">
        <v>35</v>
      </c>
      <c r="Q184" s="45">
        <v>151</v>
      </c>
      <c r="R184" s="220">
        <v>1075</v>
      </c>
      <c r="S184" s="220">
        <v>159</v>
      </c>
      <c r="T184" s="220">
        <v>202</v>
      </c>
      <c r="U184" s="220">
        <v>279</v>
      </c>
      <c r="V184" s="220">
        <v>8</v>
      </c>
      <c r="W184" s="220">
        <v>60</v>
      </c>
      <c r="X184" s="220">
        <v>106</v>
      </c>
      <c r="Y184" s="220">
        <v>518</v>
      </c>
      <c r="Z184" s="220">
        <v>9</v>
      </c>
      <c r="AA184" s="220">
        <v>58</v>
      </c>
      <c r="AE184" s="45">
        <v>151</v>
      </c>
      <c r="AF184" s="220">
        <v>1092</v>
      </c>
      <c r="AG184" s="220">
        <v>163</v>
      </c>
      <c r="AH184" s="220">
        <v>199</v>
      </c>
      <c r="AI184" s="220">
        <v>283</v>
      </c>
      <c r="AJ184" s="220">
        <v>8</v>
      </c>
      <c r="AK184" s="220">
        <v>63</v>
      </c>
      <c r="AL184" s="220">
        <v>99</v>
      </c>
      <c r="AM184" s="220">
        <v>561</v>
      </c>
      <c r="AN184" s="220">
        <v>9</v>
      </c>
      <c r="AO184" s="220">
        <v>129</v>
      </c>
      <c r="AP184" s="80"/>
      <c r="AQ184" s="70"/>
      <c r="AS184" s="45">
        <v>151</v>
      </c>
      <c r="AT184" s="220">
        <v>1090</v>
      </c>
      <c r="AU184" s="220">
        <v>163</v>
      </c>
      <c r="AV184" s="220">
        <v>196</v>
      </c>
      <c r="AW184" s="220">
        <v>286</v>
      </c>
      <c r="AX184" s="220">
        <v>8</v>
      </c>
      <c r="AY184" s="220">
        <v>63</v>
      </c>
      <c r="AZ184" s="220">
        <v>99</v>
      </c>
      <c r="BA184" s="220">
        <v>571</v>
      </c>
      <c r="BB184" s="220">
        <v>9</v>
      </c>
      <c r="BC184" s="220">
        <v>128</v>
      </c>
      <c r="BD184" s="80"/>
      <c r="BE184" s="70"/>
      <c r="BG184" s="45">
        <v>151</v>
      </c>
      <c r="BH184" s="221">
        <v>1096</v>
      </c>
      <c r="BI184" s="221">
        <v>160</v>
      </c>
      <c r="BJ184" s="221">
        <v>198</v>
      </c>
      <c r="BK184" s="221">
        <v>279</v>
      </c>
      <c r="BL184" s="221">
        <v>8</v>
      </c>
      <c r="BM184" s="221">
        <v>62</v>
      </c>
      <c r="BN184" s="221">
        <v>104</v>
      </c>
      <c r="BO184" s="221">
        <v>534</v>
      </c>
      <c r="BP184" s="221">
        <v>9</v>
      </c>
      <c r="BQ184" s="221">
        <v>45</v>
      </c>
      <c r="BR184" s="80"/>
    </row>
    <row r="185" spans="3:70">
      <c r="C185" s="45">
        <v>152</v>
      </c>
      <c r="D185" s="220">
        <v>1066</v>
      </c>
      <c r="E185" s="220">
        <v>157</v>
      </c>
      <c r="F185" s="220">
        <v>199</v>
      </c>
      <c r="G185" s="220">
        <v>278</v>
      </c>
      <c r="H185" s="220">
        <v>8</v>
      </c>
      <c r="I185" s="220">
        <v>60</v>
      </c>
      <c r="J185" s="220">
        <v>106</v>
      </c>
      <c r="K185" s="220">
        <v>527</v>
      </c>
      <c r="L185" s="220">
        <v>9</v>
      </c>
      <c r="M185" s="220">
        <v>39</v>
      </c>
      <c r="Q185" s="45">
        <v>152</v>
      </c>
      <c r="R185" s="220">
        <v>1069</v>
      </c>
      <c r="S185" s="220">
        <v>158</v>
      </c>
      <c r="T185" s="220">
        <v>200</v>
      </c>
      <c r="U185" s="220">
        <v>278</v>
      </c>
      <c r="V185" s="220">
        <v>8</v>
      </c>
      <c r="W185" s="220">
        <v>60</v>
      </c>
      <c r="X185" s="220">
        <v>106</v>
      </c>
      <c r="Y185" s="220">
        <v>518</v>
      </c>
      <c r="Z185" s="220">
        <v>9</v>
      </c>
      <c r="AA185" s="220">
        <v>61</v>
      </c>
      <c r="AE185" s="45">
        <v>152</v>
      </c>
      <c r="AF185" s="220">
        <v>1085</v>
      </c>
      <c r="AG185" s="220">
        <v>162</v>
      </c>
      <c r="AH185" s="220">
        <v>199</v>
      </c>
      <c r="AI185" s="220">
        <v>283</v>
      </c>
      <c r="AJ185" s="220">
        <v>8</v>
      </c>
      <c r="AK185" s="220">
        <v>63</v>
      </c>
      <c r="AL185" s="220">
        <v>99</v>
      </c>
      <c r="AM185" s="220">
        <v>560</v>
      </c>
      <c r="AN185" s="220">
        <v>9</v>
      </c>
      <c r="AO185" s="220">
        <v>132</v>
      </c>
      <c r="AP185" s="80"/>
      <c r="AQ185" s="70"/>
      <c r="AS185" s="45">
        <v>152</v>
      </c>
      <c r="AT185" s="220">
        <v>1083</v>
      </c>
      <c r="AU185" s="220">
        <v>162</v>
      </c>
      <c r="AV185" s="220">
        <v>196</v>
      </c>
      <c r="AW185" s="220">
        <v>286</v>
      </c>
      <c r="AX185" s="220">
        <v>8</v>
      </c>
      <c r="AY185" s="220">
        <v>63</v>
      </c>
      <c r="AZ185" s="220">
        <v>99</v>
      </c>
      <c r="BA185" s="220">
        <v>571</v>
      </c>
      <c r="BB185" s="220">
        <v>9</v>
      </c>
      <c r="BC185" s="220">
        <v>131</v>
      </c>
      <c r="BD185" s="80"/>
      <c r="BE185" s="70"/>
      <c r="BG185" s="45">
        <v>152</v>
      </c>
      <c r="BH185" s="221">
        <v>1088</v>
      </c>
      <c r="BI185" s="221">
        <v>158</v>
      </c>
      <c r="BJ185" s="221">
        <v>198</v>
      </c>
      <c r="BK185" s="221">
        <v>279</v>
      </c>
      <c r="BL185" s="221">
        <v>8</v>
      </c>
      <c r="BM185" s="221">
        <v>62</v>
      </c>
      <c r="BN185" s="221">
        <v>104</v>
      </c>
      <c r="BO185" s="221">
        <v>534</v>
      </c>
      <c r="BP185" s="221">
        <v>9</v>
      </c>
      <c r="BQ185" s="221">
        <v>48</v>
      </c>
      <c r="BR185" s="80"/>
    </row>
    <row r="186" spans="3:70">
      <c r="C186" s="45">
        <v>153</v>
      </c>
      <c r="D186" s="220">
        <v>1059</v>
      </c>
      <c r="E186" s="220">
        <v>156</v>
      </c>
      <c r="F186" s="220">
        <v>198</v>
      </c>
      <c r="G186" s="220">
        <v>278</v>
      </c>
      <c r="H186" s="220">
        <v>8</v>
      </c>
      <c r="I186" s="220">
        <v>60</v>
      </c>
      <c r="J186" s="220">
        <v>106</v>
      </c>
      <c r="K186" s="220">
        <v>527</v>
      </c>
      <c r="L186" s="220">
        <v>9</v>
      </c>
      <c r="M186" s="220">
        <v>42</v>
      </c>
      <c r="Q186" s="45">
        <v>153</v>
      </c>
      <c r="R186" s="220">
        <v>1062</v>
      </c>
      <c r="S186" s="220">
        <v>157</v>
      </c>
      <c r="T186" s="220">
        <v>200</v>
      </c>
      <c r="U186" s="220">
        <v>278</v>
      </c>
      <c r="V186" s="220">
        <v>8</v>
      </c>
      <c r="W186" s="220">
        <v>60</v>
      </c>
      <c r="X186" s="220">
        <v>106</v>
      </c>
      <c r="Y186" s="220">
        <v>517</v>
      </c>
      <c r="Z186" s="220">
        <v>9</v>
      </c>
      <c r="AA186" s="220">
        <v>64</v>
      </c>
      <c r="AE186" s="45">
        <v>153</v>
      </c>
      <c r="AF186" s="220">
        <v>1078</v>
      </c>
      <c r="AG186" s="220">
        <v>161</v>
      </c>
      <c r="AH186" s="220">
        <v>198</v>
      </c>
      <c r="AI186" s="220">
        <v>283</v>
      </c>
      <c r="AJ186" s="220">
        <v>8</v>
      </c>
      <c r="AK186" s="220">
        <v>63</v>
      </c>
      <c r="AL186" s="220">
        <v>99</v>
      </c>
      <c r="AM186" s="220">
        <v>560</v>
      </c>
      <c r="AN186" s="220">
        <v>9</v>
      </c>
      <c r="AO186" s="220">
        <v>135</v>
      </c>
      <c r="AP186" s="80"/>
      <c r="AQ186" s="70"/>
      <c r="AS186" s="45">
        <v>153</v>
      </c>
      <c r="AT186" s="220">
        <v>1076</v>
      </c>
      <c r="AU186" s="220">
        <v>161</v>
      </c>
      <c r="AV186" s="220">
        <v>195</v>
      </c>
      <c r="AW186" s="220">
        <v>285</v>
      </c>
      <c r="AX186" s="220">
        <v>8</v>
      </c>
      <c r="AY186" s="220">
        <v>63</v>
      </c>
      <c r="AZ186" s="220">
        <v>99</v>
      </c>
      <c r="BA186" s="220">
        <v>571</v>
      </c>
      <c r="BB186" s="220">
        <v>9</v>
      </c>
      <c r="BC186" s="220">
        <v>134</v>
      </c>
      <c r="BD186" s="80"/>
      <c r="BE186" s="70"/>
      <c r="BG186" s="45">
        <v>153</v>
      </c>
      <c r="BH186" s="221">
        <v>1081</v>
      </c>
      <c r="BI186" s="221">
        <v>158</v>
      </c>
      <c r="BJ186" s="221">
        <v>197</v>
      </c>
      <c r="BK186" s="221">
        <v>279</v>
      </c>
      <c r="BL186" s="221">
        <v>8</v>
      </c>
      <c r="BM186" s="221">
        <v>62</v>
      </c>
      <c r="BN186" s="221">
        <v>104</v>
      </c>
      <c r="BO186" s="221">
        <v>533</v>
      </c>
      <c r="BP186" s="221">
        <v>9</v>
      </c>
      <c r="BQ186" s="221">
        <v>51</v>
      </c>
      <c r="BR186" s="80"/>
    </row>
    <row r="187" spans="3:70">
      <c r="C187" s="45">
        <v>154</v>
      </c>
      <c r="D187" s="220">
        <v>1052</v>
      </c>
      <c r="E187" s="220">
        <v>156</v>
      </c>
      <c r="F187" s="220">
        <v>198</v>
      </c>
      <c r="G187" s="220">
        <v>278</v>
      </c>
      <c r="H187" s="220">
        <v>8</v>
      </c>
      <c r="I187" s="220">
        <v>60</v>
      </c>
      <c r="J187" s="220">
        <v>106</v>
      </c>
      <c r="K187" s="220">
        <v>527</v>
      </c>
      <c r="L187" s="220">
        <v>9</v>
      </c>
      <c r="M187" s="220">
        <v>46</v>
      </c>
      <c r="Q187" s="45">
        <v>154</v>
      </c>
      <c r="R187" s="220">
        <v>1055</v>
      </c>
      <c r="S187" s="220">
        <v>156</v>
      </c>
      <c r="T187" s="220">
        <v>199</v>
      </c>
      <c r="U187" s="220">
        <v>278</v>
      </c>
      <c r="V187" s="220">
        <v>8</v>
      </c>
      <c r="W187" s="220">
        <v>60</v>
      </c>
      <c r="X187" s="220">
        <v>106</v>
      </c>
      <c r="Y187" s="220">
        <v>517</v>
      </c>
      <c r="Z187" s="220">
        <v>9</v>
      </c>
      <c r="AA187" s="220">
        <v>67</v>
      </c>
      <c r="AE187" s="45">
        <v>154</v>
      </c>
      <c r="AF187" s="220">
        <v>1070</v>
      </c>
      <c r="AG187" s="220">
        <v>161</v>
      </c>
      <c r="AH187" s="220">
        <v>198</v>
      </c>
      <c r="AI187" s="220">
        <v>282</v>
      </c>
      <c r="AJ187" s="220">
        <v>8</v>
      </c>
      <c r="AK187" s="220">
        <v>63</v>
      </c>
      <c r="AL187" s="220">
        <v>99</v>
      </c>
      <c r="AM187" s="220">
        <v>560</v>
      </c>
      <c r="AN187" s="220">
        <v>9</v>
      </c>
      <c r="AO187" s="220">
        <v>138</v>
      </c>
      <c r="AP187" s="80"/>
      <c r="AQ187" s="70"/>
      <c r="AS187" s="45">
        <v>154</v>
      </c>
      <c r="AT187" s="220">
        <v>1069</v>
      </c>
      <c r="AU187" s="220">
        <v>160</v>
      </c>
      <c r="AV187" s="220">
        <v>195</v>
      </c>
      <c r="AW187" s="220">
        <v>285</v>
      </c>
      <c r="AX187" s="220">
        <v>8</v>
      </c>
      <c r="AY187" s="220">
        <v>63</v>
      </c>
      <c r="AZ187" s="220">
        <v>99</v>
      </c>
      <c r="BA187" s="220">
        <v>570</v>
      </c>
      <c r="BB187" s="220">
        <v>9</v>
      </c>
      <c r="BC187" s="220">
        <v>137</v>
      </c>
      <c r="BD187" s="80"/>
      <c r="BE187" s="70"/>
      <c r="BG187" s="45">
        <v>154</v>
      </c>
      <c r="BH187" s="221">
        <v>1073</v>
      </c>
      <c r="BI187" s="221">
        <v>157</v>
      </c>
      <c r="BJ187" s="221">
        <v>196</v>
      </c>
      <c r="BK187" s="221">
        <v>278</v>
      </c>
      <c r="BL187" s="221">
        <v>8</v>
      </c>
      <c r="BM187" s="221">
        <v>61</v>
      </c>
      <c r="BN187" s="221">
        <v>104</v>
      </c>
      <c r="BO187" s="221">
        <v>533</v>
      </c>
      <c r="BP187" s="221">
        <v>9</v>
      </c>
      <c r="BQ187" s="221">
        <v>54</v>
      </c>
      <c r="BR187" s="80"/>
    </row>
    <row r="188" spans="3:70">
      <c r="C188" s="45">
        <v>155</v>
      </c>
      <c r="D188" s="220">
        <v>1045</v>
      </c>
      <c r="E188" s="220">
        <v>155</v>
      </c>
      <c r="F188" s="220">
        <v>197</v>
      </c>
      <c r="G188" s="220">
        <v>278</v>
      </c>
      <c r="H188" s="220">
        <v>8</v>
      </c>
      <c r="I188" s="220">
        <v>60</v>
      </c>
      <c r="J188" s="220">
        <v>106</v>
      </c>
      <c r="K188" s="220">
        <v>526</v>
      </c>
      <c r="L188" s="220">
        <v>9</v>
      </c>
      <c r="M188" s="220">
        <v>49</v>
      </c>
      <c r="Q188" s="45">
        <v>155</v>
      </c>
      <c r="R188" s="220">
        <v>1047</v>
      </c>
      <c r="S188" s="220">
        <v>156</v>
      </c>
      <c r="T188" s="220">
        <v>199</v>
      </c>
      <c r="U188" s="220">
        <v>278</v>
      </c>
      <c r="V188" s="220">
        <v>8</v>
      </c>
      <c r="W188" s="220">
        <v>60</v>
      </c>
      <c r="X188" s="220">
        <v>106</v>
      </c>
      <c r="Y188" s="220">
        <v>517</v>
      </c>
      <c r="Z188" s="220">
        <v>9</v>
      </c>
      <c r="AA188" s="220">
        <v>70</v>
      </c>
      <c r="AE188" s="45">
        <v>155</v>
      </c>
      <c r="AF188" s="220">
        <v>1062</v>
      </c>
      <c r="AG188" s="220">
        <v>160</v>
      </c>
      <c r="AH188" s="220">
        <v>198</v>
      </c>
      <c r="AI188" s="220">
        <v>282</v>
      </c>
      <c r="AJ188" s="220">
        <v>8</v>
      </c>
      <c r="AK188" s="220">
        <v>63</v>
      </c>
      <c r="AL188" s="220">
        <v>99</v>
      </c>
      <c r="AM188" s="220">
        <v>560</v>
      </c>
      <c r="AN188" s="220">
        <v>9</v>
      </c>
      <c r="AO188" s="220">
        <v>141</v>
      </c>
      <c r="AP188" s="80"/>
      <c r="AQ188" s="70"/>
      <c r="AS188" s="45">
        <v>155</v>
      </c>
      <c r="AT188" s="220">
        <v>1061</v>
      </c>
      <c r="AU188" s="220">
        <v>159</v>
      </c>
      <c r="AV188" s="220">
        <v>194</v>
      </c>
      <c r="AW188" s="220">
        <v>285</v>
      </c>
      <c r="AX188" s="220">
        <v>8</v>
      </c>
      <c r="AY188" s="220">
        <v>63</v>
      </c>
      <c r="AZ188" s="220">
        <v>99</v>
      </c>
      <c r="BA188" s="220">
        <v>570</v>
      </c>
      <c r="BB188" s="220">
        <v>9</v>
      </c>
      <c r="BC188" s="220">
        <v>140</v>
      </c>
      <c r="BD188" s="80"/>
      <c r="BE188" s="70"/>
      <c r="BG188" s="45">
        <v>155</v>
      </c>
      <c r="BH188" s="221">
        <v>1066</v>
      </c>
      <c r="BI188" s="221">
        <v>157</v>
      </c>
      <c r="BJ188" s="221">
        <v>196</v>
      </c>
      <c r="BK188" s="221">
        <v>278</v>
      </c>
      <c r="BL188" s="221">
        <v>8</v>
      </c>
      <c r="BM188" s="221">
        <v>61</v>
      </c>
      <c r="BN188" s="221">
        <v>103</v>
      </c>
      <c r="BO188" s="221">
        <v>533</v>
      </c>
      <c r="BP188" s="221">
        <v>9</v>
      </c>
      <c r="BQ188" s="221">
        <v>58</v>
      </c>
      <c r="BR188" s="80"/>
    </row>
    <row r="189" spans="3:70">
      <c r="C189" s="45">
        <v>156</v>
      </c>
      <c r="D189" s="220">
        <v>1037</v>
      </c>
      <c r="E189" s="220">
        <v>155</v>
      </c>
      <c r="F189" s="220">
        <v>197</v>
      </c>
      <c r="G189" s="220">
        <v>277</v>
      </c>
      <c r="H189" s="220">
        <v>8</v>
      </c>
      <c r="I189" s="220">
        <v>60</v>
      </c>
      <c r="J189" s="220">
        <v>106</v>
      </c>
      <c r="K189" s="220">
        <v>526</v>
      </c>
      <c r="L189" s="220">
        <v>9</v>
      </c>
      <c r="M189" s="220">
        <v>53</v>
      </c>
      <c r="Q189" s="45">
        <v>156</v>
      </c>
      <c r="R189" s="220">
        <v>1039</v>
      </c>
      <c r="S189" s="220">
        <v>155</v>
      </c>
      <c r="T189" s="220">
        <v>198</v>
      </c>
      <c r="U189" s="220">
        <v>277</v>
      </c>
      <c r="V189" s="220">
        <v>8</v>
      </c>
      <c r="W189" s="220">
        <v>60</v>
      </c>
      <c r="X189" s="220">
        <v>106</v>
      </c>
      <c r="Y189" s="220">
        <v>516</v>
      </c>
      <c r="Z189" s="220">
        <v>9</v>
      </c>
      <c r="AA189" s="220">
        <v>73</v>
      </c>
      <c r="AE189" s="45">
        <v>156</v>
      </c>
      <c r="AF189" s="220">
        <v>1055</v>
      </c>
      <c r="AG189" s="220">
        <v>159</v>
      </c>
      <c r="AH189" s="220">
        <v>197</v>
      </c>
      <c r="AI189" s="220">
        <v>282</v>
      </c>
      <c r="AJ189" s="220">
        <v>8</v>
      </c>
      <c r="AK189" s="220">
        <v>63</v>
      </c>
      <c r="AL189" s="220">
        <v>99</v>
      </c>
      <c r="AM189" s="220">
        <v>559</v>
      </c>
      <c r="AN189" s="220">
        <v>9</v>
      </c>
      <c r="AO189" s="220">
        <v>144</v>
      </c>
      <c r="AP189" s="80"/>
      <c r="AQ189" s="70"/>
      <c r="AS189" s="45">
        <v>156</v>
      </c>
      <c r="AT189" s="220">
        <v>1054</v>
      </c>
      <c r="AU189" s="220">
        <v>158</v>
      </c>
      <c r="AV189" s="220">
        <v>194</v>
      </c>
      <c r="AW189" s="220">
        <v>285</v>
      </c>
      <c r="AX189" s="220">
        <v>8</v>
      </c>
      <c r="AY189" s="220">
        <v>63</v>
      </c>
      <c r="AZ189" s="220">
        <v>99</v>
      </c>
      <c r="BA189" s="220">
        <v>570</v>
      </c>
      <c r="BB189" s="220">
        <v>9</v>
      </c>
      <c r="BC189" s="220">
        <v>143</v>
      </c>
      <c r="BD189" s="80"/>
      <c r="BE189" s="70"/>
      <c r="BG189" s="45">
        <v>156</v>
      </c>
      <c r="BH189" s="221">
        <v>1058</v>
      </c>
      <c r="BI189" s="221">
        <v>156</v>
      </c>
      <c r="BJ189" s="221">
        <v>195</v>
      </c>
      <c r="BK189" s="221">
        <v>278</v>
      </c>
      <c r="BL189" s="221">
        <v>8</v>
      </c>
      <c r="BM189" s="221">
        <v>61</v>
      </c>
      <c r="BN189" s="221">
        <v>103</v>
      </c>
      <c r="BO189" s="221">
        <v>532</v>
      </c>
      <c r="BP189" s="221">
        <v>9</v>
      </c>
      <c r="BQ189" s="221">
        <v>61</v>
      </c>
      <c r="BR189" s="80"/>
    </row>
    <row r="190" spans="3:70">
      <c r="C190" s="45">
        <v>157</v>
      </c>
      <c r="D190" s="220">
        <v>1030</v>
      </c>
      <c r="E190" s="220">
        <v>154</v>
      </c>
      <c r="F190" s="220">
        <v>196</v>
      </c>
      <c r="G190" s="220">
        <v>277</v>
      </c>
      <c r="H190" s="220">
        <v>8</v>
      </c>
      <c r="I190" s="220">
        <v>60</v>
      </c>
      <c r="J190" s="220">
        <v>106</v>
      </c>
      <c r="K190" s="220">
        <v>526</v>
      </c>
      <c r="L190" s="220">
        <v>9</v>
      </c>
      <c r="M190" s="220">
        <v>56</v>
      </c>
      <c r="Q190" s="45">
        <v>157</v>
      </c>
      <c r="R190" s="220">
        <v>1032</v>
      </c>
      <c r="S190" s="220">
        <v>154</v>
      </c>
      <c r="T190" s="220">
        <v>198</v>
      </c>
      <c r="U190" s="220">
        <v>277</v>
      </c>
      <c r="V190" s="220">
        <v>8</v>
      </c>
      <c r="W190" s="220">
        <v>60</v>
      </c>
      <c r="X190" s="220">
        <v>106</v>
      </c>
      <c r="Y190" s="220">
        <v>516</v>
      </c>
      <c r="Z190" s="220">
        <v>9</v>
      </c>
      <c r="AA190" s="220">
        <v>76</v>
      </c>
      <c r="AE190" s="45">
        <v>157</v>
      </c>
      <c r="AF190" s="220">
        <v>1048</v>
      </c>
      <c r="AG190" s="220">
        <v>158</v>
      </c>
      <c r="AH190" s="220">
        <v>197</v>
      </c>
      <c r="AI190" s="220">
        <v>282</v>
      </c>
      <c r="AJ190" s="220">
        <v>8</v>
      </c>
      <c r="AK190" s="220">
        <v>63</v>
      </c>
      <c r="AL190" s="220">
        <v>99</v>
      </c>
      <c r="AM190" s="220">
        <v>559</v>
      </c>
      <c r="AN190" s="220">
        <v>9</v>
      </c>
      <c r="AO190" s="220">
        <v>147</v>
      </c>
      <c r="AP190" s="80"/>
      <c r="AQ190" s="70"/>
      <c r="AS190" s="45">
        <v>157</v>
      </c>
      <c r="AT190" s="220">
        <v>1047</v>
      </c>
      <c r="AU190" s="220">
        <v>157</v>
      </c>
      <c r="AV190" s="220">
        <v>193</v>
      </c>
      <c r="AW190" s="220">
        <v>284</v>
      </c>
      <c r="AX190" s="220">
        <v>8</v>
      </c>
      <c r="AY190" s="220">
        <v>63</v>
      </c>
      <c r="AZ190" s="220">
        <v>99</v>
      </c>
      <c r="BA190" s="220">
        <v>570</v>
      </c>
      <c r="BB190" s="220">
        <v>9</v>
      </c>
      <c r="BC190" s="220">
        <v>146</v>
      </c>
      <c r="BD190" s="80"/>
      <c r="BE190" s="70"/>
      <c r="BG190" s="45">
        <v>157</v>
      </c>
      <c r="BH190" s="221">
        <v>1051</v>
      </c>
      <c r="BI190" s="221">
        <v>155</v>
      </c>
      <c r="BJ190" s="221">
        <v>195</v>
      </c>
      <c r="BK190" s="221">
        <v>278</v>
      </c>
      <c r="BL190" s="221">
        <v>8</v>
      </c>
      <c r="BM190" s="221">
        <v>61</v>
      </c>
      <c r="BN190" s="221">
        <v>103</v>
      </c>
      <c r="BO190" s="221">
        <v>532</v>
      </c>
      <c r="BP190" s="221">
        <v>9</v>
      </c>
      <c r="BQ190" s="221">
        <v>64</v>
      </c>
      <c r="BR190" s="80"/>
    </row>
    <row r="191" spans="3:70">
      <c r="C191" s="45">
        <v>158</v>
      </c>
      <c r="D191" s="220">
        <v>1023</v>
      </c>
      <c r="E191" s="220">
        <v>152</v>
      </c>
      <c r="F191" s="220">
        <v>196</v>
      </c>
      <c r="G191" s="220">
        <v>277</v>
      </c>
      <c r="H191" s="220">
        <v>8</v>
      </c>
      <c r="I191" s="220">
        <v>60</v>
      </c>
      <c r="J191" s="220">
        <v>106</v>
      </c>
      <c r="K191" s="220">
        <v>525</v>
      </c>
      <c r="L191" s="220">
        <v>9</v>
      </c>
      <c r="M191" s="220">
        <v>60</v>
      </c>
      <c r="Q191" s="45">
        <v>158</v>
      </c>
      <c r="R191" s="220">
        <v>1026</v>
      </c>
      <c r="S191" s="220">
        <v>153</v>
      </c>
      <c r="T191" s="220">
        <v>197</v>
      </c>
      <c r="U191" s="220">
        <v>277</v>
      </c>
      <c r="V191" s="220">
        <v>8</v>
      </c>
      <c r="W191" s="220">
        <v>60</v>
      </c>
      <c r="X191" s="220">
        <v>106</v>
      </c>
      <c r="Y191" s="220">
        <v>516</v>
      </c>
      <c r="Z191" s="220">
        <v>9</v>
      </c>
      <c r="AA191" s="220">
        <v>80</v>
      </c>
      <c r="AE191" s="45">
        <v>158</v>
      </c>
      <c r="AF191" s="220">
        <v>1041</v>
      </c>
      <c r="AG191" s="220">
        <v>157</v>
      </c>
      <c r="AH191" s="220">
        <v>196</v>
      </c>
      <c r="AI191" s="220">
        <v>281</v>
      </c>
      <c r="AJ191" s="220">
        <v>8</v>
      </c>
      <c r="AK191" s="220">
        <v>62</v>
      </c>
      <c r="AL191" s="220">
        <v>99</v>
      </c>
      <c r="AM191" s="220">
        <v>559</v>
      </c>
      <c r="AN191" s="220">
        <v>9</v>
      </c>
      <c r="AO191" s="220">
        <v>150</v>
      </c>
      <c r="AP191" s="80"/>
      <c r="AQ191" s="70"/>
      <c r="AS191" s="45">
        <v>158</v>
      </c>
      <c r="AT191" s="220">
        <v>1040</v>
      </c>
      <c r="AU191" s="220">
        <v>156</v>
      </c>
      <c r="AV191" s="220">
        <v>192</v>
      </c>
      <c r="AW191" s="220">
        <v>284</v>
      </c>
      <c r="AX191" s="220">
        <v>8</v>
      </c>
      <c r="AY191" s="220">
        <v>63</v>
      </c>
      <c r="AZ191" s="220">
        <v>98</v>
      </c>
      <c r="BA191" s="220">
        <v>570</v>
      </c>
      <c r="BB191" s="220">
        <v>9</v>
      </c>
      <c r="BC191" s="220">
        <v>149</v>
      </c>
      <c r="BD191" s="80"/>
      <c r="BE191" s="70"/>
      <c r="BG191" s="45">
        <v>158</v>
      </c>
      <c r="BH191" s="221">
        <v>1044</v>
      </c>
      <c r="BI191" s="221">
        <v>154</v>
      </c>
      <c r="BJ191" s="221">
        <v>193</v>
      </c>
      <c r="BK191" s="221">
        <v>277</v>
      </c>
      <c r="BL191" s="221">
        <v>8</v>
      </c>
      <c r="BM191" s="221">
        <v>61</v>
      </c>
      <c r="BN191" s="221">
        <v>103</v>
      </c>
      <c r="BO191" s="221">
        <v>532</v>
      </c>
      <c r="BP191" s="221">
        <v>9</v>
      </c>
      <c r="BQ191" s="221">
        <v>68</v>
      </c>
      <c r="BR191" s="80"/>
    </row>
    <row r="192" spans="3:70">
      <c r="C192" s="45">
        <v>159</v>
      </c>
      <c r="D192" s="220">
        <v>1016</v>
      </c>
      <c r="E192" s="220">
        <v>152</v>
      </c>
      <c r="F192" s="220">
        <v>195</v>
      </c>
      <c r="G192" s="220">
        <v>277</v>
      </c>
      <c r="H192" s="220">
        <v>8</v>
      </c>
      <c r="I192" s="220">
        <v>60</v>
      </c>
      <c r="J192" s="220">
        <v>105</v>
      </c>
      <c r="K192" s="220">
        <v>525</v>
      </c>
      <c r="L192" s="220">
        <v>9</v>
      </c>
      <c r="M192" s="220">
        <v>63</v>
      </c>
      <c r="Q192" s="45">
        <v>159</v>
      </c>
      <c r="R192" s="220">
        <v>1018</v>
      </c>
      <c r="S192" s="220">
        <v>152</v>
      </c>
      <c r="T192" s="220">
        <v>197</v>
      </c>
      <c r="U192" s="220">
        <v>277</v>
      </c>
      <c r="V192" s="220">
        <v>8</v>
      </c>
      <c r="W192" s="220">
        <v>60</v>
      </c>
      <c r="X192" s="220">
        <v>106</v>
      </c>
      <c r="Y192" s="220">
        <v>515</v>
      </c>
      <c r="Z192" s="220">
        <v>9</v>
      </c>
      <c r="AA192" s="220">
        <v>83</v>
      </c>
      <c r="AE192" s="45">
        <v>159</v>
      </c>
      <c r="AF192" s="220">
        <v>1034</v>
      </c>
      <c r="AG192" s="220">
        <v>156</v>
      </c>
      <c r="AH192" s="220">
        <v>195</v>
      </c>
      <c r="AI192" s="220">
        <v>281</v>
      </c>
      <c r="AJ192" s="220">
        <v>8</v>
      </c>
      <c r="AK192" s="220">
        <v>62</v>
      </c>
      <c r="AL192" s="220">
        <v>99</v>
      </c>
      <c r="AM192" s="220">
        <v>559</v>
      </c>
      <c r="AN192" s="220">
        <v>9</v>
      </c>
      <c r="AO192" s="220">
        <v>153</v>
      </c>
      <c r="AP192" s="80"/>
      <c r="AQ192" s="70"/>
      <c r="AS192" s="45">
        <v>159</v>
      </c>
      <c r="AT192" s="220">
        <v>1033</v>
      </c>
      <c r="AU192" s="220">
        <v>155</v>
      </c>
      <c r="AV192" s="220">
        <v>192</v>
      </c>
      <c r="AW192" s="220">
        <v>284</v>
      </c>
      <c r="AX192" s="220">
        <v>8</v>
      </c>
      <c r="AY192" s="220">
        <v>63</v>
      </c>
      <c r="AZ192" s="220">
        <v>98</v>
      </c>
      <c r="BA192" s="220">
        <v>569</v>
      </c>
      <c r="BB192" s="220">
        <v>9</v>
      </c>
      <c r="BC192" s="220">
        <v>152</v>
      </c>
      <c r="BD192" s="80"/>
      <c r="BE192" s="70"/>
      <c r="BG192" s="45">
        <v>159</v>
      </c>
      <c r="BH192" s="221">
        <v>1036</v>
      </c>
      <c r="BI192" s="221">
        <v>153</v>
      </c>
      <c r="BJ192" s="221">
        <v>193</v>
      </c>
      <c r="BK192" s="221">
        <v>277</v>
      </c>
      <c r="BL192" s="221">
        <v>8</v>
      </c>
      <c r="BM192" s="221">
        <v>61</v>
      </c>
      <c r="BN192" s="221">
        <v>103</v>
      </c>
      <c r="BO192" s="221">
        <v>532</v>
      </c>
      <c r="BP192" s="221">
        <v>9</v>
      </c>
      <c r="BQ192" s="221">
        <v>71</v>
      </c>
      <c r="BR192" s="80"/>
    </row>
    <row r="193" spans="3:70">
      <c r="C193" s="45">
        <v>160</v>
      </c>
      <c r="D193" s="220">
        <v>1009</v>
      </c>
      <c r="E193" s="220">
        <v>151</v>
      </c>
      <c r="F193" s="220">
        <v>194</v>
      </c>
      <c r="G193" s="220">
        <v>276</v>
      </c>
      <c r="H193" s="220">
        <v>8</v>
      </c>
      <c r="I193" s="220">
        <v>60</v>
      </c>
      <c r="J193" s="220">
        <v>105</v>
      </c>
      <c r="K193" s="220">
        <v>525</v>
      </c>
      <c r="L193" s="220">
        <v>9</v>
      </c>
      <c r="M193" s="220">
        <v>67</v>
      </c>
      <c r="Q193" s="45">
        <v>160</v>
      </c>
      <c r="R193" s="220">
        <v>1012</v>
      </c>
      <c r="S193" s="220">
        <v>151</v>
      </c>
      <c r="T193" s="220">
        <v>196</v>
      </c>
      <c r="U193" s="220">
        <v>276</v>
      </c>
      <c r="V193" s="220">
        <v>8</v>
      </c>
      <c r="W193" s="220">
        <v>60</v>
      </c>
      <c r="X193" s="220">
        <v>105</v>
      </c>
      <c r="Y193" s="220">
        <v>515</v>
      </c>
      <c r="Z193" s="220">
        <v>9</v>
      </c>
      <c r="AA193" s="220">
        <v>86</v>
      </c>
      <c r="AE193" s="45">
        <v>160</v>
      </c>
      <c r="AF193" s="220">
        <v>1027</v>
      </c>
      <c r="AG193" s="220">
        <v>155</v>
      </c>
      <c r="AH193" s="220">
        <v>194</v>
      </c>
      <c r="AI193" s="220">
        <v>281</v>
      </c>
      <c r="AJ193" s="220">
        <v>8</v>
      </c>
      <c r="AK193" s="220">
        <v>62</v>
      </c>
      <c r="AL193" s="220">
        <v>98</v>
      </c>
      <c r="AM193" s="220">
        <v>558</v>
      </c>
      <c r="AN193" s="220">
        <v>9</v>
      </c>
      <c r="AO193" s="220">
        <v>156</v>
      </c>
      <c r="AP193" s="80"/>
      <c r="AQ193" s="70"/>
      <c r="AS193" s="45">
        <v>160</v>
      </c>
      <c r="AT193" s="220">
        <v>1026</v>
      </c>
      <c r="AU193" s="220">
        <v>155</v>
      </c>
      <c r="AV193" s="220">
        <v>191</v>
      </c>
      <c r="AW193" s="220">
        <v>284</v>
      </c>
      <c r="AX193" s="220">
        <v>8</v>
      </c>
      <c r="AY193" s="220">
        <v>63</v>
      </c>
      <c r="AZ193" s="220">
        <v>98</v>
      </c>
      <c r="BA193" s="220">
        <v>569</v>
      </c>
      <c r="BB193" s="220">
        <v>9</v>
      </c>
      <c r="BC193" s="220">
        <v>155</v>
      </c>
      <c r="BD193" s="80"/>
      <c r="BE193" s="70"/>
      <c r="BG193" s="45">
        <v>160</v>
      </c>
      <c r="BH193" s="221">
        <v>1030</v>
      </c>
      <c r="BI193" s="221">
        <v>152</v>
      </c>
      <c r="BJ193" s="221">
        <v>192</v>
      </c>
      <c r="BK193" s="221">
        <v>277</v>
      </c>
      <c r="BL193" s="221">
        <v>8</v>
      </c>
      <c r="BM193" s="221">
        <v>61</v>
      </c>
      <c r="BN193" s="221">
        <v>103</v>
      </c>
      <c r="BO193" s="221">
        <v>531</v>
      </c>
      <c r="BP193" s="221">
        <v>9</v>
      </c>
      <c r="BQ193" s="221">
        <v>74</v>
      </c>
      <c r="BR193" s="80"/>
    </row>
    <row r="194" spans="3:70">
      <c r="C194" s="45">
        <v>161</v>
      </c>
      <c r="D194" s="220">
        <v>1002</v>
      </c>
      <c r="E194" s="220">
        <v>150</v>
      </c>
      <c r="F194" s="220">
        <v>193</v>
      </c>
      <c r="G194" s="220">
        <v>276</v>
      </c>
      <c r="H194" s="220">
        <v>8</v>
      </c>
      <c r="I194" s="220">
        <v>60</v>
      </c>
      <c r="J194" s="220">
        <v>105</v>
      </c>
      <c r="K194" s="220">
        <v>524</v>
      </c>
      <c r="L194" s="220">
        <v>9</v>
      </c>
      <c r="M194" s="220">
        <v>70</v>
      </c>
      <c r="Q194" s="45">
        <v>161</v>
      </c>
      <c r="R194" s="220">
        <v>1004</v>
      </c>
      <c r="S194" s="220">
        <v>151</v>
      </c>
      <c r="T194" s="220">
        <v>195</v>
      </c>
      <c r="U194" s="220">
        <v>276</v>
      </c>
      <c r="V194" s="220">
        <v>8</v>
      </c>
      <c r="W194" s="220">
        <v>60</v>
      </c>
      <c r="X194" s="220">
        <v>105</v>
      </c>
      <c r="Y194" s="220">
        <v>515</v>
      </c>
      <c r="Z194" s="220">
        <v>9</v>
      </c>
      <c r="AA194" s="220">
        <v>89</v>
      </c>
      <c r="AE194" s="45">
        <v>161</v>
      </c>
      <c r="AF194" s="220">
        <v>1020</v>
      </c>
      <c r="AG194" s="220">
        <v>154</v>
      </c>
      <c r="AH194" s="220">
        <v>193</v>
      </c>
      <c r="AI194" s="220">
        <v>281</v>
      </c>
      <c r="AJ194" s="220">
        <v>8</v>
      </c>
      <c r="AK194" s="220">
        <v>62</v>
      </c>
      <c r="AL194" s="220">
        <v>98</v>
      </c>
      <c r="AM194" s="220">
        <v>558</v>
      </c>
      <c r="AN194" s="220">
        <v>9</v>
      </c>
      <c r="AO194" s="220">
        <v>159</v>
      </c>
      <c r="AP194" s="80"/>
      <c r="AQ194" s="70"/>
      <c r="AS194" s="45">
        <v>161</v>
      </c>
      <c r="AT194" s="220">
        <v>1019</v>
      </c>
      <c r="AU194" s="220">
        <v>154</v>
      </c>
      <c r="AV194" s="220">
        <v>190</v>
      </c>
      <c r="AW194" s="220">
        <v>284</v>
      </c>
      <c r="AX194" s="220">
        <v>8</v>
      </c>
      <c r="AY194" s="220">
        <v>62</v>
      </c>
      <c r="AZ194" s="220">
        <v>98</v>
      </c>
      <c r="BA194" s="220">
        <v>569</v>
      </c>
      <c r="BB194" s="220">
        <v>9</v>
      </c>
      <c r="BC194" s="220">
        <v>158</v>
      </c>
      <c r="BD194" s="80"/>
      <c r="BE194" s="70"/>
      <c r="BG194" s="45">
        <v>161</v>
      </c>
      <c r="BH194" s="221">
        <v>1022</v>
      </c>
      <c r="BI194" s="221">
        <v>151</v>
      </c>
      <c r="BJ194" s="221">
        <v>192</v>
      </c>
      <c r="BK194" s="221">
        <v>277</v>
      </c>
      <c r="BL194" s="221">
        <v>8</v>
      </c>
      <c r="BM194" s="221">
        <v>61</v>
      </c>
      <c r="BN194" s="221">
        <v>103</v>
      </c>
      <c r="BO194" s="221">
        <v>531</v>
      </c>
      <c r="BP194" s="221">
        <v>9</v>
      </c>
      <c r="BQ194" s="221">
        <v>78</v>
      </c>
      <c r="BR194" s="80"/>
    </row>
    <row r="195" spans="3:70">
      <c r="C195" s="45">
        <v>162</v>
      </c>
      <c r="D195" s="220">
        <v>995</v>
      </c>
      <c r="E195" s="220">
        <v>149</v>
      </c>
      <c r="F195" s="220">
        <v>193</v>
      </c>
      <c r="G195" s="220">
        <v>276</v>
      </c>
      <c r="H195" s="220">
        <v>8</v>
      </c>
      <c r="I195" s="220">
        <v>60</v>
      </c>
      <c r="J195" s="220">
        <v>105</v>
      </c>
      <c r="K195" s="220">
        <v>524</v>
      </c>
      <c r="L195" s="220">
        <v>9</v>
      </c>
      <c r="M195" s="220">
        <v>74</v>
      </c>
      <c r="Q195" s="45">
        <v>162</v>
      </c>
      <c r="R195" s="220">
        <v>998</v>
      </c>
      <c r="S195" s="220">
        <v>150</v>
      </c>
      <c r="T195" s="220">
        <v>194</v>
      </c>
      <c r="U195" s="220">
        <v>276</v>
      </c>
      <c r="V195" s="220">
        <v>8</v>
      </c>
      <c r="W195" s="220">
        <v>60</v>
      </c>
      <c r="X195" s="220">
        <v>105</v>
      </c>
      <c r="Y195" s="220">
        <v>514</v>
      </c>
      <c r="Z195" s="220">
        <v>9</v>
      </c>
      <c r="AA195" s="220">
        <v>92</v>
      </c>
      <c r="AE195" s="45">
        <v>162</v>
      </c>
      <c r="AF195" s="220">
        <v>1013</v>
      </c>
      <c r="AG195" s="220">
        <v>153</v>
      </c>
      <c r="AH195" s="220">
        <v>192</v>
      </c>
      <c r="AI195" s="220">
        <v>280</v>
      </c>
      <c r="AJ195" s="220">
        <v>8</v>
      </c>
      <c r="AK195" s="220">
        <v>62</v>
      </c>
      <c r="AL195" s="220">
        <v>98</v>
      </c>
      <c r="AM195" s="220">
        <v>558</v>
      </c>
      <c r="AN195" s="220">
        <v>9</v>
      </c>
      <c r="AO195" s="220">
        <v>162</v>
      </c>
      <c r="AP195" s="80"/>
      <c r="AQ195" s="70"/>
      <c r="AS195" s="45">
        <v>162</v>
      </c>
      <c r="AT195" s="220">
        <v>1012</v>
      </c>
      <c r="AU195" s="220">
        <v>153</v>
      </c>
      <c r="AV195" s="220">
        <v>189</v>
      </c>
      <c r="AW195" s="220">
        <v>283</v>
      </c>
      <c r="AX195" s="220">
        <v>8</v>
      </c>
      <c r="AY195" s="220">
        <v>62</v>
      </c>
      <c r="AZ195" s="220">
        <v>98</v>
      </c>
      <c r="BA195" s="220">
        <v>569</v>
      </c>
      <c r="BB195" s="220">
        <v>9</v>
      </c>
      <c r="BC195" s="220">
        <v>161</v>
      </c>
      <c r="BD195" s="80"/>
      <c r="BE195" s="70"/>
      <c r="BG195" s="45">
        <v>162</v>
      </c>
      <c r="BH195" s="221">
        <v>1014</v>
      </c>
      <c r="BI195" s="221">
        <v>151</v>
      </c>
      <c r="BJ195" s="221">
        <v>191</v>
      </c>
      <c r="BK195" s="221">
        <v>276</v>
      </c>
      <c r="BL195" s="221">
        <v>8</v>
      </c>
      <c r="BM195" s="221">
        <v>61</v>
      </c>
      <c r="BN195" s="221">
        <v>103</v>
      </c>
      <c r="BO195" s="221">
        <v>531</v>
      </c>
      <c r="BP195" s="221">
        <v>9</v>
      </c>
      <c r="BQ195" s="221">
        <v>81</v>
      </c>
      <c r="BR195" s="80"/>
    </row>
    <row r="196" spans="3:70">
      <c r="C196" s="45">
        <v>163</v>
      </c>
      <c r="D196" s="220">
        <v>989</v>
      </c>
      <c r="E196" s="220">
        <v>148</v>
      </c>
      <c r="F196" s="220">
        <v>191</v>
      </c>
      <c r="G196" s="220">
        <v>276</v>
      </c>
      <c r="H196" s="220">
        <v>8</v>
      </c>
      <c r="I196" s="220">
        <v>60</v>
      </c>
      <c r="J196" s="220">
        <v>105</v>
      </c>
      <c r="K196" s="220">
        <v>524</v>
      </c>
      <c r="L196" s="220">
        <v>9</v>
      </c>
      <c r="M196" s="220">
        <v>77</v>
      </c>
      <c r="Q196" s="45">
        <v>163</v>
      </c>
      <c r="R196" s="220">
        <v>991</v>
      </c>
      <c r="S196" s="220">
        <v>149</v>
      </c>
      <c r="T196" s="220">
        <v>193</v>
      </c>
      <c r="U196" s="220">
        <v>275</v>
      </c>
      <c r="V196" s="220">
        <v>8</v>
      </c>
      <c r="W196" s="220">
        <v>60</v>
      </c>
      <c r="X196" s="220">
        <v>105</v>
      </c>
      <c r="Y196" s="220">
        <v>514</v>
      </c>
      <c r="Z196" s="220">
        <v>9</v>
      </c>
      <c r="AA196" s="220">
        <v>95</v>
      </c>
      <c r="AE196" s="45">
        <v>163</v>
      </c>
      <c r="AF196" s="220">
        <v>1006</v>
      </c>
      <c r="AG196" s="220">
        <v>152</v>
      </c>
      <c r="AH196" s="220">
        <v>191</v>
      </c>
      <c r="AI196" s="220">
        <v>280</v>
      </c>
      <c r="AJ196" s="220">
        <v>8</v>
      </c>
      <c r="AK196" s="220">
        <v>62</v>
      </c>
      <c r="AL196" s="220">
        <v>98</v>
      </c>
      <c r="AM196" s="220">
        <v>557</v>
      </c>
      <c r="AN196" s="220">
        <v>9</v>
      </c>
      <c r="AO196" s="220">
        <v>165</v>
      </c>
      <c r="AP196" s="80"/>
      <c r="AQ196" s="70"/>
      <c r="AS196" s="45">
        <v>163</v>
      </c>
      <c r="AT196" s="220">
        <v>1005</v>
      </c>
      <c r="AU196" s="220">
        <v>152</v>
      </c>
      <c r="AV196" s="220">
        <v>188</v>
      </c>
      <c r="AW196" s="220">
        <v>283</v>
      </c>
      <c r="AX196" s="220">
        <v>8</v>
      </c>
      <c r="AY196" s="220">
        <v>62</v>
      </c>
      <c r="AZ196" s="220">
        <v>98</v>
      </c>
      <c r="BA196" s="220">
        <v>569</v>
      </c>
      <c r="BB196" s="220">
        <v>9</v>
      </c>
      <c r="BC196" s="220">
        <v>164</v>
      </c>
      <c r="BD196" s="80"/>
      <c r="BE196" s="70"/>
      <c r="BG196" s="45">
        <v>163</v>
      </c>
      <c r="BH196" s="221">
        <v>1007</v>
      </c>
      <c r="BI196" s="221">
        <v>150</v>
      </c>
      <c r="BJ196" s="221">
        <v>190</v>
      </c>
      <c r="BK196" s="221">
        <v>276</v>
      </c>
      <c r="BL196" s="221">
        <v>8</v>
      </c>
      <c r="BM196" s="221">
        <v>61</v>
      </c>
      <c r="BN196" s="221">
        <v>103</v>
      </c>
      <c r="BO196" s="221">
        <v>530</v>
      </c>
      <c r="BP196" s="221">
        <v>9</v>
      </c>
      <c r="BQ196" s="221">
        <v>84</v>
      </c>
      <c r="BR196" s="80"/>
    </row>
    <row r="197" spans="3:70">
      <c r="C197" s="45">
        <v>164</v>
      </c>
      <c r="D197" s="220">
        <v>982</v>
      </c>
      <c r="E197" s="220">
        <v>147</v>
      </c>
      <c r="F197" s="220">
        <v>190</v>
      </c>
      <c r="G197" s="220">
        <v>275</v>
      </c>
      <c r="H197" s="220">
        <v>8</v>
      </c>
      <c r="I197" s="220">
        <v>60</v>
      </c>
      <c r="J197" s="220">
        <v>105</v>
      </c>
      <c r="K197" s="220">
        <v>523</v>
      </c>
      <c r="L197" s="220">
        <v>9</v>
      </c>
      <c r="M197" s="220">
        <v>81</v>
      </c>
      <c r="Q197" s="45">
        <v>164</v>
      </c>
      <c r="R197" s="220">
        <v>984</v>
      </c>
      <c r="S197" s="220">
        <v>148</v>
      </c>
      <c r="T197" s="220">
        <v>192</v>
      </c>
      <c r="U197" s="220">
        <v>275</v>
      </c>
      <c r="V197" s="220">
        <v>8</v>
      </c>
      <c r="W197" s="220">
        <v>60</v>
      </c>
      <c r="X197" s="220">
        <v>105</v>
      </c>
      <c r="Y197" s="220">
        <v>513</v>
      </c>
      <c r="Z197" s="220">
        <v>9</v>
      </c>
      <c r="AA197" s="220">
        <v>98</v>
      </c>
      <c r="AE197" s="45">
        <v>164</v>
      </c>
      <c r="AF197" s="220">
        <v>1000</v>
      </c>
      <c r="AG197" s="220">
        <v>151</v>
      </c>
      <c r="AH197" s="220">
        <v>190</v>
      </c>
      <c r="AI197" s="220">
        <v>280</v>
      </c>
      <c r="AJ197" s="220">
        <v>8</v>
      </c>
      <c r="AK197" s="220">
        <v>62</v>
      </c>
      <c r="AL197" s="220">
        <v>98</v>
      </c>
      <c r="AM197" s="220">
        <v>557</v>
      </c>
      <c r="AN197" s="220">
        <v>9</v>
      </c>
      <c r="AO197" s="220">
        <v>168</v>
      </c>
      <c r="AP197" s="80"/>
      <c r="AQ197" s="70"/>
      <c r="AS197" s="45">
        <v>164</v>
      </c>
      <c r="AT197" s="220">
        <v>998</v>
      </c>
      <c r="AU197" s="220">
        <v>151</v>
      </c>
      <c r="AV197" s="220">
        <v>187</v>
      </c>
      <c r="AW197" s="220">
        <v>283</v>
      </c>
      <c r="AX197" s="220">
        <v>8</v>
      </c>
      <c r="AY197" s="220">
        <v>62</v>
      </c>
      <c r="AZ197" s="220">
        <v>98</v>
      </c>
      <c r="BA197" s="220">
        <v>568</v>
      </c>
      <c r="BB197" s="220">
        <v>9</v>
      </c>
      <c r="BC197" s="220">
        <v>167</v>
      </c>
      <c r="BD197" s="80"/>
      <c r="BE197" s="70"/>
      <c r="BG197" s="45">
        <v>164</v>
      </c>
      <c r="BH197" s="221">
        <v>1000</v>
      </c>
      <c r="BI197" s="221">
        <v>149</v>
      </c>
      <c r="BJ197" s="221">
        <v>189</v>
      </c>
      <c r="BK197" s="221">
        <v>276</v>
      </c>
      <c r="BL197" s="221">
        <v>8</v>
      </c>
      <c r="BM197" s="221">
        <v>61</v>
      </c>
      <c r="BN197" s="221">
        <v>103</v>
      </c>
      <c r="BO197" s="221">
        <v>530</v>
      </c>
      <c r="BP197" s="221">
        <v>9</v>
      </c>
      <c r="BQ197" s="221">
        <v>88</v>
      </c>
      <c r="BR197" s="80"/>
    </row>
    <row r="198" spans="3:70">
      <c r="C198" s="45">
        <v>165</v>
      </c>
      <c r="D198" s="220">
        <v>975</v>
      </c>
      <c r="E198" s="220">
        <v>147</v>
      </c>
      <c r="F198" s="220">
        <v>190</v>
      </c>
      <c r="G198" s="220">
        <v>275</v>
      </c>
      <c r="H198" s="220">
        <v>8</v>
      </c>
      <c r="I198" s="220">
        <v>60</v>
      </c>
      <c r="J198" s="220">
        <v>105</v>
      </c>
      <c r="K198" s="220">
        <v>523</v>
      </c>
      <c r="L198" s="220">
        <v>9</v>
      </c>
      <c r="M198" s="220">
        <v>84</v>
      </c>
      <c r="Q198" s="45">
        <v>165</v>
      </c>
      <c r="R198" s="220">
        <v>977</v>
      </c>
      <c r="S198" s="220">
        <v>147</v>
      </c>
      <c r="T198" s="220">
        <v>191</v>
      </c>
      <c r="U198" s="220">
        <v>275</v>
      </c>
      <c r="V198" s="220">
        <v>8</v>
      </c>
      <c r="W198" s="220">
        <v>60</v>
      </c>
      <c r="X198" s="220">
        <v>105</v>
      </c>
      <c r="Y198" s="220">
        <v>513</v>
      </c>
      <c r="Z198" s="220">
        <v>9</v>
      </c>
      <c r="AA198" s="220">
        <v>101</v>
      </c>
      <c r="AE198" s="45">
        <v>165</v>
      </c>
      <c r="AF198" s="220">
        <v>992</v>
      </c>
      <c r="AG198" s="220">
        <v>151</v>
      </c>
      <c r="AH198" s="220">
        <v>190</v>
      </c>
      <c r="AI198" s="220">
        <v>280</v>
      </c>
      <c r="AJ198" s="220">
        <v>8</v>
      </c>
      <c r="AK198" s="220">
        <v>62</v>
      </c>
      <c r="AL198" s="220">
        <v>98</v>
      </c>
      <c r="AM198" s="220">
        <v>557</v>
      </c>
      <c r="AN198" s="220">
        <v>9</v>
      </c>
      <c r="AO198" s="220">
        <v>171</v>
      </c>
      <c r="AP198" s="80"/>
      <c r="AQ198" s="70"/>
      <c r="AS198" s="45">
        <v>165</v>
      </c>
      <c r="AT198" s="220">
        <v>990</v>
      </c>
      <c r="AU198" s="220">
        <v>150</v>
      </c>
      <c r="AV198" s="220">
        <v>186</v>
      </c>
      <c r="AW198" s="220">
        <v>283</v>
      </c>
      <c r="AX198" s="220">
        <v>8</v>
      </c>
      <c r="AY198" s="220">
        <v>62</v>
      </c>
      <c r="AZ198" s="220">
        <v>98</v>
      </c>
      <c r="BA198" s="220">
        <v>568</v>
      </c>
      <c r="BB198" s="220">
        <v>9</v>
      </c>
      <c r="BC198" s="220">
        <v>170</v>
      </c>
      <c r="BD198" s="80"/>
      <c r="BE198" s="70"/>
      <c r="BG198" s="45">
        <v>165</v>
      </c>
      <c r="BH198" s="221">
        <v>992</v>
      </c>
      <c r="BI198" s="221">
        <v>148</v>
      </c>
      <c r="BJ198" s="221">
        <v>189</v>
      </c>
      <c r="BK198" s="221">
        <v>276</v>
      </c>
      <c r="BL198" s="221">
        <v>8</v>
      </c>
      <c r="BM198" s="221">
        <v>61</v>
      </c>
      <c r="BN198" s="221">
        <v>103</v>
      </c>
      <c r="BO198" s="221">
        <v>529</v>
      </c>
      <c r="BP198" s="221">
        <v>9</v>
      </c>
      <c r="BQ198" s="221">
        <v>91</v>
      </c>
      <c r="BR198" s="80"/>
    </row>
    <row r="199" spans="3:70">
      <c r="C199" s="45">
        <v>166</v>
      </c>
      <c r="D199" s="220">
        <v>967</v>
      </c>
      <c r="E199" s="220">
        <v>146</v>
      </c>
      <c r="F199" s="220">
        <v>189</v>
      </c>
      <c r="G199" s="220">
        <v>275</v>
      </c>
      <c r="H199" s="220">
        <v>8</v>
      </c>
      <c r="I199" s="220">
        <v>60</v>
      </c>
      <c r="J199" s="220">
        <v>105</v>
      </c>
      <c r="K199" s="220">
        <v>522</v>
      </c>
      <c r="L199" s="220">
        <v>9</v>
      </c>
      <c r="M199" s="220">
        <v>88</v>
      </c>
      <c r="Q199" s="45">
        <v>166</v>
      </c>
      <c r="R199" s="220">
        <v>970</v>
      </c>
      <c r="S199" s="220">
        <v>147</v>
      </c>
      <c r="T199" s="220">
        <v>191</v>
      </c>
      <c r="U199" s="220">
        <v>275</v>
      </c>
      <c r="V199" s="220">
        <v>8</v>
      </c>
      <c r="W199" s="220">
        <v>60</v>
      </c>
      <c r="X199" s="220">
        <v>105</v>
      </c>
      <c r="Y199" s="220">
        <v>512</v>
      </c>
      <c r="Z199" s="220">
        <v>9</v>
      </c>
      <c r="AA199" s="220">
        <v>104</v>
      </c>
      <c r="AE199" s="45">
        <v>166</v>
      </c>
      <c r="AF199" s="220">
        <v>985</v>
      </c>
      <c r="AG199" s="220">
        <v>150</v>
      </c>
      <c r="AH199" s="220">
        <v>189</v>
      </c>
      <c r="AI199" s="220">
        <v>280</v>
      </c>
      <c r="AJ199" s="220">
        <v>8</v>
      </c>
      <c r="AK199" s="220">
        <v>62</v>
      </c>
      <c r="AL199" s="220">
        <v>98</v>
      </c>
      <c r="AM199" s="220">
        <v>556</v>
      </c>
      <c r="AN199" s="220">
        <v>9</v>
      </c>
      <c r="AO199" s="220">
        <v>174</v>
      </c>
      <c r="AP199" s="80"/>
      <c r="AQ199" s="70"/>
      <c r="AS199" s="45">
        <v>166</v>
      </c>
      <c r="AT199" s="220">
        <v>983</v>
      </c>
      <c r="AU199" s="220">
        <v>150</v>
      </c>
      <c r="AV199" s="220">
        <v>186</v>
      </c>
      <c r="AW199" s="220">
        <v>282</v>
      </c>
      <c r="AX199" s="220">
        <v>8</v>
      </c>
      <c r="AY199" s="220">
        <v>62</v>
      </c>
      <c r="AZ199" s="220">
        <v>98</v>
      </c>
      <c r="BA199" s="220">
        <v>568</v>
      </c>
      <c r="BB199" s="220">
        <v>9</v>
      </c>
      <c r="BC199" s="220">
        <v>173</v>
      </c>
      <c r="BD199" s="80"/>
      <c r="BE199" s="70"/>
      <c r="BG199" s="45">
        <v>166</v>
      </c>
      <c r="BH199" s="221">
        <v>985</v>
      </c>
      <c r="BI199" s="221">
        <v>147</v>
      </c>
      <c r="BJ199" s="221">
        <v>188</v>
      </c>
      <c r="BK199" s="221">
        <v>276</v>
      </c>
      <c r="BL199" s="221">
        <v>8</v>
      </c>
      <c r="BM199" s="221">
        <v>61</v>
      </c>
      <c r="BN199" s="221">
        <v>103</v>
      </c>
      <c r="BO199" s="221">
        <v>529</v>
      </c>
      <c r="BP199" s="221">
        <v>9</v>
      </c>
      <c r="BQ199" s="221">
        <v>94</v>
      </c>
      <c r="BR199" s="80"/>
    </row>
    <row r="200" spans="3:70">
      <c r="C200" s="45">
        <v>167</v>
      </c>
      <c r="D200" s="220">
        <v>959</v>
      </c>
      <c r="E200" s="220">
        <v>146</v>
      </c>
      <c r="F200" s="220">
        <v>189</v>
      </c>
      <c r="G200" s="220">
        <v>275</v>
      </c>
      <c r="H200" s="220">
        <v>8</v>
      </c>
      <c r="I200" s="220">
        <v>60</v>
      </c>
      <c r="J200" s="220">
        <v>105</v>
      </c>
      <c r="K200" s="220">
        <v>522</v>
      </c>
      <c r="L200" s="220">
        <v>9</v>
      </c>
      <c r="M200" s="220">
        <v>91</v>
      </c>
      <c r="Q200" s="45">
        <v>167</v>
      </c>
      <c r="R200" s="220">
        <v>962</v>
      </c>
      <c r="S200" s="220">
        <v>146</v>
      </c>
      <c r="T200" s="220">
        <v>190</v>
      </c>
      <c r="U200" s="220">
        <v>275</v>
      </c>
      <c r="V200" s="220">
        <v>8</v>
      </c>
      <c r="W200" s="220">
        <v>60</v>
      </c>
      <c r="X200" s="220">
        <v>105</v>
      </c>
      <c r="Y200" s="220">
        <v>512</v>
      </c>
      <c r="Z200" s="220">
        <v>9</v>
      </c>
      <c r="AA200" s="220">
        <v>107</v>
      </c>
      <c r="AE200" s="45">
        <v>167</v>
      </c>
      <c r="AF200" s="220">
        <v>976</v>
      </c>
      <c r="AG200" s="220">
        <v>150</v>
      </c>
      <c r="AH200" s="220">
        <v>189</v>
      </c>
      <c r="AI200" s="220">
        <v>279</v>
      </c>
      <c r="AJ200" s="220">
        <v>8</v>
      </c>
      <c r="AK200" s="220">
        <v>62</v>
      </c>
      <c r="AL200" s="220">
        <v>98</v>
      </c>
      <c r="AM200" s="220">
        <v>556</v>
      </c>
      <c r="AN200" s="220">
        <v>9</v>
      </c>
      <c r="AO200" s="220">
        <v>177</v>
      </c>
      <c r="AP200" s="80"/>
      <c r="AQ200" s="70"/>
      <c r="AS200" s="45">
        <v>167</v>
      </c>
      <c r="AT200" s="220">
        <v>975</v>
      </c>
      <c r="AU200" s="220">
        <v>150</v>
      </c>
      <c r="AV200" s="220">
        <v>186</v>
      </c>
      <c r="AW200" s="220">
        <v>282</v>
      </c>
      <c r="AX200" s="220">
        <v>8</v>
      </c>
      <c r="AY200" s="220">
        <v>62</v>
      </c>
      <c r="AZ200" s="220">
        <v>98</v>
      </c>
      <c r="BA200" s="220">
        <v>568</v>
      </c>
      <c r="BB200" s="220">
        <v>9</v>
      </c>
      <c r="BC200" s="220">
        <v>176</v>
      </c>
      <c r="BD200" s="80"/>
      <c r="BE200" s="70"/>
      <c r="BG200" s="45">
        <v>167</v>
      </c>
      <c r="BH200" s="221">
        <v>977</v>
      </c>
      <c r="BI200" s="221">
        <v>147</v>
      </c>
      <c r="BJ200" s="221">
        <v>187</v>
      </c>
      <c r="BK200" s="221">
        <v>275</v>
      </c>
      <c r="BL200" s="221">
        <v>8</v>
      </c>
      <c r="BM200" s="221">
        <v>61</v>
      </c>
      <c r="BN200" s="221">
        <v>103</v>
      </c>
      <c r="BO200" s="221">
        <v>529</v>
      </c>
      <c r="BP200" s="221">
        <v>9</v>
      </c>
      <c r="BQ200" s="221">
        <v>98</v>
      </c>
      <c r="BR200" s="80"/>
    </row>
    <row r="201" spans="3:70">
      <c r="C201" s="45">
        <v>168</v>
      </c>
      <c r="D201" s="220">
        <v>952</v>
      </c>
      <c r="E201" s="220">
        <v>145</v>
      </c>
      <c r="F201" s="220">
        <v>188</v>
      </c>
      <c r="G201" s="220">
        <v>274</v>
      </c>
      <c r="H201" s="220">
        <v>8</v>
      </c>
      <c r="I201" s="220">
        <v>60</v>
      </c>
      <c r="J201" s="220">
        <v>105</v>
      </c>
      <c r="K201" s="220">
        <v>521</v>
      </c>
      <c r="L201" s="220">
        <v>9</v>
      </c>
      <c r="M201" s="220">
        <v>95</v>
      </c>
      <c r="Q201" s="45">
        <v>168</v>
      </c>
      <c r="R201" s="220">
        <v>954</v>
      </c>
      <c r="S201" s="220">
        <v>146</v>
      </c>
      <c r="T201" s="220">
        <v>190</v>
      </c>
      <c r="U201" s="220">
        <v>274</v>
      </c>
      <c r="V201" s="220">
        <v>8</v>
      </c>
      <c r="W201" s="220">
        <v>60</v>
      </c>
      <c r="X201" s="220">
        <v>105</v>
      </c>
      <c r="Y201" s="220">
        <v>511</v>
      </c>
      <c r="Z201" s="220">
        <v>9</v>
      </c>
      <c r="AA201" s="220">
        <v>110</v>
      </c>
      <c r="AE201" s="45">
        <v>168</v>
      </c>
      <c r="AF201" s="220">
        <v>969</v>
      </c>
      <c r="AG201" s="220">
        <v>149</v>
      </c>
      <c r="AH201" s="220">
        <v>188</v>
      </c>
      <c r="AI201" s="220">
        <v>279</v>
      </c>
      <c r="AJ201" s="220">
        <v>8</v>
      </c>
      <c r="AK201" s="220">
        <v>62</v>
      </c>
      <c r="AL201" s="220">
        <v>98</v>
      </c>
      <c r="AM201" s="220">
        <v>556</v>
      </c>
      <c r="AN201" s="220">
        <v>9</v>
      </c>
      <c r="AO201" s="220">
        <v>181</v>
      </c>
      <c r="AP201" s="80"/>
      <c r="AQ201" s="70"/>
      <c r="AS201" s="45">
        <v>168</v>
      </c>
      <c r="AT201" s="220">
        <v>967</v>
      </c>
      <c r="AU201" s="220">
        <v>149</v>
      </c>
      <c r="AV201" s="220">
        <v>186</v>
      </c>
      <c r="AW201" s="220">
        <v>282</v>
      </c>
      <c r="AX201" s="220">
        <v>8</v>
      </c>
      <c r="AY201" s="220">
        <v>62</v>
      </c>
      <c r="AZ201" s="220">
        <v>98</v>
      </c>
      <c r="BA201" s="220">
        <v>567</v>
      </c>
      <c r="BB201" s="220">
        <v>9</v>
      </c>
      <c r="BC201" s="220">
        <v>179</v>
      </c>
      <c r="BD201" s="80"/>
      <c r="BE201" s="70"/>
      <c r="BG201" s="45">
        <v>168</v>
      </c>
      <c r="BH201" s="221">
        <v>970</v>
      </c>
      <c r="BI201" s="221">
        <v>146</v>
      </c>
      <c r="BJ201" s="221">
        <v>187</v>
      </c>
      <c r="BK201" s="221">
        <v>275</v>
      </c>
      <c r="BL201" s="221">
        <v>8</v>
      </c>
      <c r="BM201" s="221">
        <v>61</v>
      </c>
      <c r="BN201" s="221">
        <v>103</v>
      </c>
      <c r="BO201" s="221">
        <v>528</v>
      </c>
      <c r="BP201" s="221">
        <v>9</v>
      </c>
      <c r="BQ201" s="221">
        <v>101</v>
      </c>
      <c r="BR201" s="80"/>
    </row>
    <row r="202" spans="3:70">
      <c r="C202" s="45">
        <v>169</v>
      </c>
      <c r="D202" s="220">
        <v>945</v>
      </c>
      <c r="E202" s="220">
        <v>144</v>
      </c>
      <c r="F202" s="220">
        <v>188</v>
      </c>
      <c r="G202" s="220">
        <v>274</v>
      </c>
      <c r="H202" s="220">
        <v>8</v>
      </c>
      <c r="I202" s="220">
        <v>60</v>
      </c>
      <c r="J202" s="220">
        <v>105</v>
      </c>
      <c r="K202" s="220">
        <v>521</v>
      </c>
      <c r="L202" s="220">
        <v>9</v>
      </c>
      <c r="M202" s="220">
        <v>98</v>
      </c>
      <c r="Q202" s="45">
        <v>169</v>
      </c>
      <c r="R202" s="220">
        <v>947</v>
      </c>
      <c r="S202" s="220">
        <v>145</v>
      </c>
      <c r="T202" s="220">
        <v>189</v>
      </c>
      <c r="U202" s="220">
        <v>274</v>
      </c>
      <c r="V202" s="220">
        <v>8</v>
      </c>
      <c r="W202" s="220">
        <v>60</v>
      </c>
      <c r="X202" s="220">
        <v>105</v>
      </c>
      <c r="Y202" s="220">
        <v>511</v>
      </c>
      <c r="Z202" s="220">
        <v>9</v>
      </c>
      <c r="AA202" s="220">
        <v>113</v>
      </c>
      <c r="AE202" s="45">
        <v>169</v>
      </c>
      <c r="AF202" s="220">
        <v>961</v>
      </c>
      <c r="AG202" s="220">
        <v>149</v>
      </c>
      <c r="AH202" s="220">
        <v>188</v>
      </c>
      <c r="AI202" s="220">
        <v>279</v>
      </c>
      <c r="AJ202" s="220">
        <v>8</v>
      </c>
      <c r="AK202" s="220">
        <v>62</v>
      </c>
      <c r="AL202" s="220">
        <v>98</v>
      </c>
      <c r="AM202" s="220">
        <v>555</v>
      </c>
      <c r="AN202" s="220">
        <v>9</v>
      </c>
      <c r="AO202" s="220">
        <v>184</v>
      </c>
      <c r="AP202" s="80"/>
      <c r="AQ202" s="70"/>
      <c r="AS202" s="45">
        <v>169</v>
      </c>
      <c r="AT202" s="220">
        <v>959</v>
      </c>
      <c r="AU202" s="220">
        <v>148</v>
      </c>
      <c r="AV202" s="220">
        <v>185</v>
      </c>
      <c r="AW202" s="220">
        <v>282</v>
      </c>
      <c r="AX202" s="220">
        <v>8</v>
      </c>
      <c r="AY202" s="220">
        <v>62</v>
      </c>
      <c r="AZ202" s="220">
        <v>98</v>
      </c>
      <c r="BA202" s="220">
        <v>567</v>
      </c>
      <c r="BB202" s="220">
        <v>9</v>
      </c>
      <c r="BC202" s="220">
        <v>182</v>
      </c>
      <c r="BD202" s="80"/>
      <c r="BE202" s="70"/>
      <c r="BG202" s="45">
        <v>169</v>
      </c>
      <c r="BH202" s="221">
        <v>962</v>
      </c>
      <c r="BI202" s="221">
        <v>146</v>
      </c>
      <c r="BJ202" s="221">
        <v>186</v>
      </c>
      <c r="BK202" s="221">
        <v>275</v>
      </c>
      <c r="BL202" s="221">
        <v>8</v>
      </c>
      <c r="BM202" s="221">
        <v>61</v>
      </c>
      <c r="BN202" s="221">
        <v>103</v>
      </c>
      <c r="BO202" s="221">
        <v>528</v>
      </c>
      <c r="BP202" s="221">
        <v>9</v>
      </c>
      <c r="BQ202" s="221">
        <v>104</v>
      </c>
      <c r="BR202" s="80"/>
    </row>
    <row r="203" spans="3:70">
      <c r="C203" s="45">
        <v>170</v>
      </c>
      <c r="D203" s="220">
        <v>938</v>
      </c>
      <c r="E203" s="220">
        <v>144</v>
      </c>
      <c r="F203" s="220">
        <v>187</v>
      </c>
      <c r="G203" s="220">
        <v>274</v>
      </c>
      <c r="H203" s="220">
        <v>8</v>
      </c>
      <c r="I203" s="220">
        <v>60</v>
      </c>
      <c r="J203" s="220">
        <v>105</v>
      </c>
      <c r="K203" s="220">
        <v>521</v>
      </c>
      <c r="L203" s="220">
        <v>9</v>
      </c>
      <c r="M203" s="220">
        <v>102</v>
      </c>
      <c r="Q203" s="45">
        <v>170</v>
      </c>
      <c r="R203" s="220">
        <v>940</v>
      </c>
      <c r="S203" s="220">
        <v>144</v>
      </c>
      <c r="T203" s="220">
        <v>188</v>
      </c>
      <c r="U203" s="220">
        <v>274</v>
      </c>
      <c r="V203" s="220">
        <v>8</v>
      </c>
      <c r="W203" s="220">
        <v>60</v>
      </c>
      <c r="X203" s="220">
        <v>105</v>
      </c>
      <c r="Y203" s="220">
        <v>510</v>
      </c>
      <c r="Z203" s="220">
        <v>9</v>
      </c>
      <c r="AA203" s="220">
        <v>116</v>
      </c>
      <c r="AE203" s="45">
        <v>170</v>
      </c>
      <c r="AF203" s="220">
        <v>954</v>
      </c>
      <c r="AG203" s="220">
        <v>148</v>
      </c>
      <c r="AH203" s="220">
        <v>187</v>
      </c>
      <c r="AI203" s="220">
        <v>279</v>
      </c>
      <c r="AJ203" s="220">
        <v>8</v>
      </c>
      <c r="AK203" s="220">
        <v>62</v>
      </c>
      <c r="AL203" s="220">
        <v>98</v>
      </c>
      <c r="AM203" s="220">
        <v>555</v>
      </c>
      <c r="AN203" s="220">
        <v>9</v>
      </c>
      <c r="AO203" s="220">
        <v>187</v>
      </c>
      <c r="AP203" s="80"/>
      <c r="AQ203" s="70"/>
      <c r="AS203" s="45">
        <v>170</v>
      </c>
      <c r="AT203" s="220">
        <v>952</v>
      </c>
      <c r="AU203" s="220">
        <v>148</v>
      </c>
      <c r="AV203" s="220">
        <v>184</v>
      </c>
      <c r="AW203" s="220">
        <v>281</v>
      </c>
      <c r="AX203" s="220">
        <v>8</v>
      </c>
      <c r="AY203" s="220">
        <v>62</v>
      </c>
      <c r="AZ203" s="220">
        <v>98</v>
      </c>
      <c r="BA203" s="220">
        <v>567</v>
      </c>
      <c r="BB203" s="220">
        <v>9</v>
      </c>
      <c r="BC203" s="220">
        <v>185</v>
      </c>
      <c r="BD203" s="80"/>
      <c r="BE203" s="70"/>
      <c r="BG203" s="45">
        <v>170</v>
      </c>
      <c r="BH203" s="221">
        <v>954</v>
      </c>
      <c r="BI203" s="221">
        <v>145</v>
      </c>
      <c r="BJ203" s="221">
        <v>186</v>
      </c>
      <c r="BK203" s="221">
        <v>275</v>
      </c>
      <c r="BL203" s="221">
        <v>8</v>
      </c>
      <c r="BM203" s="221">
        <v>61</v>
      </c>
      <c r="BN203" s="221">
        <v>102</v>
      </c>
      <c r="BO203" s="221">
        <v>527</v>
      </c>
      <c r="BP203" s="221">
        <v>9</v>
      </c>
      <c r="BQ203" s="221">
        <v>108</v>
      </c>
      <c r="BR203" s="80"/>
    </row>
    <row r="204" spans="3:70">
      <c r="C204" s="45">
        <v>171</v>
      </c>
      <c r="D204" s="220">
        <v>930</v>
      </c>
      <c r="E204" s="220">
        <v>143</v>
      </c>
      <c r="F204" s="220">
        <v>186</v>
      </c>
      <c r="G204" s="220">
        <v>274</v>
      </c>
      <c r="H204" s="220">
        <v>8</v>
      </c>
      <c r="I204" s="220">
        <v>59</v>
      </c>
      <c r="J204" s="220">
        <v>105</v>
      </c>
      <c r="K204" s="220">
        <v>520</v>
      </c>
      <c r="L204" s="220">
        <v>9</v>
      </c>
      <c r="M204" s="220">
        <v>105</v>
      </c>
      <c r="Q204" s="45">
        <v>171</v>
      </c>
      <c r="R204" s="220">
        <v>933</v>
      </c>
      <c r="S204" s="220">
        <v>143</v>
      </c>
      <c r="T204" s="220">
        <v>188</v>
      </c>
      <c r="U204" s="220">
        <v>274</v>
      </c>
      <c r="V204" s="220">
        <v>8</v>
      </c>
      <c r="W204" s="220">
        <v>60</v>
      </c>
      <c r="X204" s="220">
        <v>105</v>
      </c>
      <c r="Y204" s="220">
        <v>510</v>
      </c>
      <c r="Z204" s="220">
        <v>9</v>
      </c>
      <c r="AA204" s="220">
        <v>119</v>
      </c>
      <c r="AE204" s="45">
        <v>171</v>
      </c>
      <c r="AF204" s="220">
        <v>946</v>
      </c>
      <c r="AG204" s="220">
        <v>148</v>
      </c>
      <c r="AH204" s="220">
        <v>186</v>
      </c>
      <c r="AI204" s="220">
        <v>278</v>
      </c>
      <c r="AJ204" s="220">
        <v>8</v>
      </c>
      <c r="AK204" s="220">
        <v>62</v>
      </c>
      <c r="AL204" s="220">
        <v>98</v>
      </c>
      <c r="AM204" s="220">
        <v>555</v>
      </c>
      <c r="AN204" s="220">
        <v>9</v>
      </c>
      <c r="AO204" s="220">
        <v>190</v>
      </c>
      <c r="AP204" s="80"/>
      <c r="AQ204" s="70"/>
      <c r="AS204" s="45">
        <v>171</v>
      </c>
      <c r="AT204" s="220">
        <v>945</v>
      </c>
      <c r="AU204" s="220">
        <v>147</v>
      </c>
      <c r="AV204" s="220">
        <v>183</v>
      </c>
      <c r="AW204" s="220">
        <v>281</v>
      </c>
      <c r="AX204" s="220">
        <v>8</v>
      </c>
      <c r="AY204" s="220">
        <v>62</v>
      </c>
      <c r="AZ204" s="220">
        <v>98</v>
      </c>
      <c r="BA204" s="220">
        <v>567</v>
      </c>
      <c r="BB204" s="220">
        <v>9</v>
      </c>
      <c r="BC204" s="220">
        <v>188</v>
      </c>
      <c r="BD204" s="80"/>
      <c r="BE204" s="70"/>
      <c r="BG204" s="45">
        <v>171</v>
      </c>
      <c r="BH204" s="221">
        <v>947</v>
      </c>
      <c r="BI204" s="221">
        <v>144</v>
      </c>
      <c r="BJ204" s="221">
        <v>185</v>
      </c>
      <c r="BK204" s="221">
        <v>274</v>
      </c>
      <c r="BL204" s="221">
        <v>8</v>
      </c>
      <c r="BM204" s="221">
        <v>61</v>
      </c>
      <c r="BN204" s="221">
        <v>102</v>
      </c>
      <c r="BO204" s="221">
        <v>527</v>
      </c>
      <c r="BP204" s="221">
        <v>9</v>
      </c>
      <c r="BQ204" s="221">
        <v>111</v>
      </c>
      <c r="BR204" s="80"/>
    </row>
    <row r="205" spans="3:70">
      <c r="C205" s="45">
        <v>172</v>
      </c>
      <c r="D205" s="220">
        <v>923</v>
      </c>
      <c r="E205" s="220">
        <v>142</v>
      </c>
      <c r="F205" s="220">
        <v>186</v>
      </c>
      <c r="G205" s="220">
        <v>274</v>
      </c>
      <c r="H205" s="220">
        <v>8</v>
      </c>
      <c r="I205" s="220">
        <v>59</v>
      </c>
      <c r="J205" s="220">
        <v>105</v>
      </c>
      <c r="K205" s="220">
        <v>520</v>
      </c>
      <c r="L205" s="220">
        <v>9</v>
      </c>
      <c r="M205" s="220">
        <v>109</v>
      </c>
      <c r="Q205" s="45">
        <v>172</v>
      </c>
      <c r="R205" s="220">
        <v>926</v>
      </c>
      <c r="S205" s="220">
        <v>142</v>
      </c>
      <c r="T205" s="220">
        <v>187</v>
      </c>
      <c r="U205" s="220">
        <v>273</v>
      </c>
      <c r="V205" s="220">
        <v>8</v>
      </c>
      <c r="W205" s="220">
        <v>60</v>
      </c>
      <c r="X205" s="220">
        <v>105</v>
      </c>
      <c r="Y205" s="220">
        <v>509</v>
      </c>
      <c r="Z205" s="220">
        <v>9</v>
      </c>
      <c r="AA205" s="220">
        <v>123</v>
      </c>
      <c r="AE205" s="45">
        <v>172</v>
      </c>
      <c r="AF205" s="220">
        <v>939</v>
      </c>
      <c r="AG205" s="220">
        <v>146</v>
      </c>
      <c r="AH205" s="220">
        <v>186</v>
      </c>
      <c r="AI205" s="220">
        <v>278</v>
      </c>
      <c r="AJ205" s="220">
        <v>8</v>
      </c>
      <c r="AK205" s="220">
        <v>62</v>
      </c>
      <c r="AL205" s="220">
        <v>98</v>
      </c>
      <c r="AM205" s="220">
        <v>554</v>
      </c>
      <c r="AN205" s="220">
        <v>9</v>
      </c>
      <c r="AO205" s="220">
        <v>193</v>
      </c>
      <c r="AP205" s="80"/>
      <c r="AQ205" s="70"/>
      <c r="AS205" s="45">
        <v>172</v>
      </c>
      <c r="AT205" s="220">
        <v>938</v>
      </c>
      <c r="AU205" s="220">
        <v>146</v>
      </c>
      <c r="AV205" s="220">
        <v>183</v>
      </c>
      <c r="AW205" s="220">
        <v>281</v>
      </c>
      <c r="AX205" s="220">
        <v>8</v>
      </c>
      <c r="AY205" s="220">
        <v>62</v>
      </c>
      <c r="AZ205" s="220">
        <v>98</v>
      </c>
      <c r="BA205" s="220">
        <v>566</v>
      </c>
      <c r="BB205" s="220">
        <v>9</v>
      </c>
      <c r="BC205" s="220">
        <v>191</v>
      </c>
      <c r="BD205" s="80"/>
      <c r="BE205" s="70"/>
      <c r="BG205" s="45">
        <v>172</v>
      </c>
      <c r="BH205" s="221">
        <v>940</v>
      </c>
      <c r="BI205" s="221">
        <v>143</v>
      </c>
      <c r="BJ205" s="221">
        <v>185</v>
      </c>
      <c r="BK205" s="221">
        <v>274</v>
      </c>
      <c r="BL205" s="221">
        <v>8</v>
      </c>
      <c r="BM205" s="221">
        <v>61</v>
      </c>
      <c r="BN205" s="221">
        <v>102</v>
      </c>
      <c r="BO205" s="221">
        <v>526</v>
      </c>
      <c r="BP205" s="221">
        <v>9</v>
      </c>
      <c r="BQ205" s="221">
        <v>115</v>
      </c>
      <c r="BR205" s="80"/>
    </row>
    <row r="206" spans="3:70">
      <c r="C206" s="45">
        <v>173</v>
      </c>
      <c r="D206" s="220">
        <v>916</v>
      </c>
      <c r="E206" s="220">
        <v>141</v>
      </c>
      <c r="F206" s="220">
        <v>185</v>
      </c>
      <c r="G206" s="220">
        <v>273</v>
      </c>
      <c r="H206" s="220">
        <v>8</v>
      </c>
      <c r="I206" s="220">
        <v>59</v>
      </c>
      <c r="J206" s="220">
        <v>105</v>
      </c>
      <c r="K206" s="220">
        <v>519</v>
      </c>
      <c r="L206" s="220">
        <v>9</v>
      </c>
      <c r="M206" s="220">
        <v>112</v>
      </c>
      <c r="Q206" s="45">
        <v>173</v>
      </c>
      <c r="R206" s="220">
        <v>918</v>
      </c>
      <c r="S206" s="220">
        <v>142</v>
      </c>
      <c r="T206" s="220">
        <v>187</v>
      </c>
      <c r="U206" s="220">
        <v>273</v>
      </c>
      <c r="V206" s="220">
        <v>8</v>
      </c>
      <c r="W206" s="220">
        <v>60</v>
      </c>
      <c r="X206" s="220">
        <v>105</v>
      </c>
      <c r="Y206" s="220">
        <v>509</v>
      </c>
      <c r="Z206" s="220">
        <v>9</v>
      </c>
      <c r="AA206" s="220">
        <v>126</v>
      </c>
      <c r="AE206" s="45">
        <v>173</v>
      </c>
      <c r="AF206" s="220">
        <v>932</v>
      </c>
      <c r="AG206" s="220">
        <v>145</v>
      </c>
      <c r="AH206" s="220">
        <v>185</v>
      </c>
      <c r="AI206" s="220">
        <v>278</v>
      </c>
      <c r="AJ206" s="220">
        <v>8</v>
      </c>
      <c r="AK206" s="220">
        <v>62</v>
      </c>
      <c r="AL206" s="220">
        <v>98</v>
      </c>
      <c r="AM206" s="220">
        <v>554</v>
      </c>
      <c r="AN206" s="220">
        <v>9</v>
      </c>
      <c r="AO206" s="220">
        <v>196</v>
      </c>
      <c r="AP206" s="80"/>
      <c r="AQ206" s="70"/>
      <c r="AS206" s="45">
        <v>173</v>
      </c>
      <c r="AT206" s="220">
        <v>931</v>
      </c>
      <c r="AU206" s="220">
        <v>145</v>
      </c>
      <c r="AV206" s="220">
        <v>182</v>
      </c>
      <c r="AW206" s="220">
        <v>281</v>
      </c>
      <c r="AX206" s="220">
        <v>8</v>
      </c>
      <c r="AY206" s="220">
        <v>62</v>
      </c>
      <c r="AZ206" s="220">
        <v>97</v>
      </c>
      <c r="BA206" s="220">
        <v>566</v>
      </c>
      <c r="BB206" s="220">
        <v>9</v>
      </c>
      <c r="BC206" s="220">
        <v>194</v>
      </c>
      <c r="BD206" s="80"/>
      <c r="BE206" s="70"/>
      <c r="BG206" s="45">
        <v>173</v>
      </c>
      <c r="BH206" s="221">
        <v>932</v>
      </c>
      <c r="BI206" s="221">
        <v>142</v>
      </c>
      <c r="BJ206" s="221">
        <v>184</v>
      </c>
      <c r="BK206" s="221">
        <v>274</v>
      </c>
      <c r="BL206" s="221">
        <v>8</v>
      </c>
      <c r="BM206" s="221">
        <v>61</v>
      </c>
      <c r="BN206" s="221">
        <v>102</v>
      </c>
      <c r="BO206" s="221">
        <v>526</v>
      </c>
      <c r="BP206" s="221">
        <v>9</v>
      </c>
      <c r="BQ206" s="221">
        <v>118</v>
      </c>
      <c r="BR206" s="80"/>
    </row>
    <row r="207" spans="3:70">
      <c r="C207" s="45">
        <v>174</v>
      </c>
      <c r="D207" s="220">
        <v>909</v>
      </c>
      <c r="E207" s="220">
        <v>140</v>
      </c>
      <c r="F207" s="220">
        <v>184</v>
      </c>
      <c r="G207" s="220">
        <v>273</v>
      </c>
      <c r="H207" s="220">
        <v>8</v>
      </c>
      <c r="I207" s="220">
        <v>59</v>
      </c>
      <c r="J207" s="220">
        <v>105</v>
      </c>
      <c r="K207" s="220">
        <v>518</v>
      </c>
      <c r="L207" s="220">
        <v>9</v>
      </c>
      <c r="M207" s="220">
        <v>116</v>
      </c>
      <c r="Q207" s="45">
        <v>174</v>
      </c>
      <c r="R207" s="220">
        <v>911</v>
      </c>
      <c r="S207" s="220">
        <v>141</v>
      </c>
      <c r="T207" s="220">
        <v>186</v>
      </c>
      <c r="U207" s="220">
        <v>273</v>
      </c>
      <c r="V207" s="220">
        <v>8</v>
      </c>
      <c r="W207" s="220">
        <v>60</v>
      </c>
      <c r="X207" s="220">
        <v>105</v>
      </c>
      <c r="Y207" s="220">
        <v>508</v>
      </c>
      <c r="Z207" s="220">
        <v>9</v>
      </c>
      <c r="AA207" s="220">
        <v>129</v>
      </c>
      <c r="AE207" s="45">
        <v>174</v>
      </c>
      <c r="AF207" s="220">
        <v>925</v>
      </c>
      <c r="AG207" s="220">
        <v>144</v>
      </c>
      <c r="AH207" s="220">
        <v>184</v>
      </c>
      <c r="AI207" s="220">
        <v>278</v>
      </c>
      <c r="AJ207" s="220">
        <v>8</v>
      </c>
      <c r="AK207" s="220">
        <v>62</v>
      </c>
      <c r="AL207" s="220">
        <v>98</v>
      </c>
      <c r="AM207" s="220">
        <v>553</v>
      </c>
      <c r="AN207" s="220">
        <v>9</v>
      </c>
      <c r="AO207" s="220">
        <v>199</v>
      </c>
      <c r="AP207" s="80"/>
      <c r="AQ207" s="70"/>
      <c r="AS207" s="45">
        <v>174</v>
      </c>
      <c r="AT207" s="220">
        <v>924</v>
      </c>
      <c r="AU207" s="220">
        <v>144</v>
      </c>
      <c r="AV207" s="220">
        <v>181</v>
      </c>
      <c r="AW207" s="220">
        <v>281</v>
      </c>
      <c r="AX207" s="220">
        <v>8</v>
      </c>
      <c r="AY207" s="220">
        <v>62</v>
      </c>
      <c r="AZ207" s="220">
        <v>97</v>
      </c>
      <c r="BA207" s="220">
        <v>566</v>
      </c>
      <c r="BB207" s="220">
        <v>9</v>
      </c>
      <c r="BC207" s="220">
        <v>197</v>
      </c>
      <c r="BD207" s="80"/>
      <c r="BE207" s="70"/>
      <c r="BG207" s="45">
        <v>174</v>
      </c>
      <c r="BH207" s="221">
        <v>925</v>
      </c>
      <c r="BI207" s="221">
        <v>141</v>
      </c>
      <c r="BJ207" s="221">
        <v>183</v>
      </c>
      <c r="BK207" s="221">
        <v>274</v>
      </c>
      <c r="BL207" s="221">
        <v>8</v>
      </c>
      <c r="BM207" s="221">
        <v>61</v>
      </c>
      <c r="BN207" s="221">
        <v>102</v>
      </c>
      <c r="BO207" s="221">
        <v>525</v>
      </c>
      <c r="BP207" s="221">
        <v>9</v>
      </c>
      <c r="BQ207" s="221">
        <v>121</v>
      </c>
      <c r="BR207" s="80"/>
    </row>
    <row r="208" spans="3:70">
      <c r="C208" s="45">
        <v>175</v>
      </c>
      <c r="D208" s="220">
        <v>901</v>
      </c>
      <c r="E208" s="220">
        <v>140</v>
      </c>
      <c r="F208" s="220">
        <v>184</v>
      </c>
      <c r="G208" s="220">
        <v>273</v>
      </c>
      <c r="H208" s="220">
        <v>8</v>
      </c>
      <c r="I208" s="220">
        <v>59</v>
      </c>
      <c r="J208" s="220">
        <v>104</v>
      </c>
      <c r="K208" s="220">
        <v>518</v>
      </c>
      <c r="L208" s="220">
        <v>9</v>
      </c>
      <c r="M208" s="220">
        <v>119</v>
      </c>
      <c r="Q208" s="45">
        <v>175</v>
      </c>
      <c r="R208" s="220">
        <v>904</v>
      </c>
      <c r="S208" s="220">
        <v>140</v>
      </c>
      <c r="T208" s="220">
        <v>185</v>
      </c>
      <c r="U208" s="220">
        <v>273</v>
      </c>
      <c r="V208" s="220">
        <v>8</v>
      </c>
      <c r="W208" s="220">
        <v>60</v>
      </c>
      <c r="X208" s="220">
        <v>105</v>
      </c>
      <c r="Y208" s="220">
        <v>508</v>
      </c>
      <c r="Z208" s="220">
        <v>9</v>
      </c>
      <c r="AA208" s="220">
        <v>132</v>
      </c>
      <c r="AE208" s="45">
        <v>175</v>
      </c>
      <c r="AF208" s="220">
        <v>918</v>
      </c>
      <c r="AG208" s="220">
        <v>143</v>
      </c>
      <c r="AH208" s="220">
        <v>184</v>
      </c>
      <c r="AI208" s="220">
        <v>278</v>
      </c>
      <c r="AJ208" s="220">
        <v>8</v>
      </c>
      <c r="AK208" s="220">
        <v>62</v>
      </c>
      <c r="AL208" s="220">
        <v>97</v>
      </c>
      <c r="AM208" s="220">
        <v>553</v>
      </c>
      <c r="AN208" s="220">
        <v>9</v>
      </c>
      <c r="AO208" s="220">
        <v>202</v>
      </c>
      <c r="AP208" s="80"/>
      <c r="AQ208" s="70"/>
      <c r="AS208" s="45">
        <v>175</v>
      </c>
      <c r="AT208" s="220">
        <v>917</v>
      </c>
      <c r="AU208" s="220">
        <v>143</v>
      </c>
      <c r="AV208" s="220">
        <v>181</v>
      </c>
      <c r="AW208" s="220">
        <v>281</v>
      </c>
      <c r="AX208" s="220">
        <v>8</v>
      </c>
      <c r="AY208" s="220">
        <v>62</v>
      </c>
      <c r="AZ208" s="220">
        <v>97</v>
      </c>
      <c r="BA208" s="220">
        <v>566</v>
      </c>
      <c r="BB208" s="220">
        <v>9</v>
      </c>
      <c r="BC208" s="220">
        <v>200</v>
      </c>
      <c r="BD208" s="80"/>
      <c r="BE208" s="70"/>
      <c r="BG208" s="45">
        <v>175</v>
      </c>
      <c r="BH208" s="221">
        <v>917</v>
      </c>
      <c r="BI208" s="221">
        <v>141</v>
      </c>
      <c r="BJ208" s="221">
        <v>183</v>
      </c>
      <c r="BK208" s="221">
        <v>274</v>
      </c>
      <c r="BL208" s="221">
        <v>8</v>
      </c>
      <c r="BM208" s="221">
        <v>61</v>
      </c>
      <c r="BN208" s="221">
        <v>102</v>
      </c>
      <c r="BO208" s="221">
        <v>525</v>
      </c>
      <c r="BP208" s="221">
        <v>9</v>
      </c>
      <c r="BQ208" s="221">
        <v>125</v>
      </c>
      <c r="BR208" s="80"/>
    </row>
    <row r="209" spans="3:70">
      <c r="C209" s="45">
        <v>176</v>
      </c>
      <c r="D209" s="220">
        <v>894</v>
      </c>
      <c r="E209" s="220">
        <v>139</v>
      </c>
      <c r="F209" s="220">
        <v>183</v>
      </c>
      <c r="G209" s="220">
        <v>273</v>
      </c>
      <c r="H209" s="220">
        <v>8</v>
      </c>
      <c r="I209" s="220">
        <v>59</v>
      </c>
      <c r="J209" s="220">
        <v>104</v>
      </c>
      <c r="K209" s="220">
        <v>517</v>
      </c>
      <c r="L209" s="220">
        <v>9</v>
      </c>
      <c r="M209" s="220">
        <v>123</v>
      </c>
      <c r="Q209" s="45">
        <v>176</v>
      </c>
      <c r="R209" s="220">
        <v>897</v>
      </c>
      <c r="S209" s="220">
        <v>140</v>
      </c>
      <c r="T209" s="220">
        <v>185</v>
      </c>
      <c r="U209" s="220">
        <v>273</v>
      </c>
      <c r="V209" s="220">
        <v>8</v>
      </c>
      <c r="W209" s="220">
        <v>60</v>
      </c>
      <c r="X209" s="220">
        <v>105</v>
      </c>
      <c r="Y209" s="220">
        <v>507</v>
      </c>
      <c r="Z209" s="220">
        <v>9</v>
      </c>
      <c r="AA209" s="220">
        <v>135</v>
      </c>
      <c r="AE209" s="45">
        <v>176</v>
      </c>
      <c r="AF209" s="220">
        <v>911</v>
      </c>
      <c r="AG209" s="220">
        <v>143</v>
      </c>
      <c r="AH209" s="220">
        <v>183</v>
      </c>
      <c r="AI209" s="220">
        <v>278</v>
      </c>
      <c r="AJ209" s="220">
        <v>8</v>
      </c>
      <c r="AK209" s="220">
        <v>62</v>
      </c>
      <c r="AL209" s="220">
        <v>97</v>
      </c>
      <c r="AM209" s="220">
        <v>552</v>
      </c>
      <c r="AN209" s="220">
        <v>9</v>
      </c>
      <c r="AO209" s="220">
        <v>205</v>
      </c>
      <c r="AP209" s="80"/>
      <c r="AQ209" s="70"/>
      <c r="AS209" s="45">
        <v>176</v>
      </c>
      <c r="AT209" s="220">
        <v>910</v>
      </c>
      <c r="AU209" s="220">
        <v>143</v>
      </c>
      <c r="AV209" s="220">
        <v>180</v>
      </c>
      <c r="AW209" s="220">
        <v>280</v>
      </c>
      <c r="AX209" s="220">
        <v>8</v>
      </c>
      <c r="AY209" s="220">
        <v>62</v>
      </c>
      <c r="AZ209" s="220">
        <v>97</v>
      </c>
      <c r="BA209" s="220">
        <v>565</v>
      </c>
      <c r="BB209" s="220">
        <v>9</v>
      </c>
      <c r="BC209" s="220">
        <v>203</v>
      </c>
      <c r="BD209" s="80"/>
      <c r="BE209" s="70"/>
      <c r="BG209" s="45">
        <v>176</v>
      </c>
      <c r="BH209" s="221">
        <v>909</v>
      </c>
      <c r="BI209" s="221">
        <v>140</v>
      </c>
      <c r="BJ209" s="221">
        <v>182</v>
      </c>
      <c r="BK209" s="221">
        <v>274</v>
      </c>
      <c r="BL209" s="221">
        <v>8</v>
      </c>
      <c r="BM209" s="221">
        <v>61</v>
      </c>
      <c r="BN209" s="221">
        <v>102</v>
      </c>
      <c r="BO209" s="221">
        <v>524</v>
      </c>
      <c r="BP209" s="221">
        <v>9</v>
      </c>
      <c r="BQ209" s="221">
        <v>128</v>
      </c>
      <c r="BR209" s="80"/>
    </row>
    <row r="210" spans="3:70">
      <c r="C210" s="45">
        <v>177</v>
      </c>
      <c r="D210" s="220">
        <v>888</v>
      </c>
      <c r="E210" s="220">
        <v>138</v>
      </c>
      <c r="F210" s="220">
        <v>183</v>
      </c>
      <c r="G210" s="220">
        <v>273</v>
      </c>
      <c r="H210" s="220">
        <v>8</v>
      </c>
      <c r="I210" s="220">
        <v>59</v>
      </c>
      <c r="J210" s="220">
        <v>104</v>
      </c>
      <c r="K210" s="220">
        <v>517</v>
      </c>
      <c r="L210" s="220">
        <v>9</v>
      </c>
      <c r="M210" s="220">
        <v>126</v>
      </c>
      <c r="Q210" s="45">
        <v>177</v>
      </c>
      <c r="R210" s="220">
        <v>890</v>
      </c>
      <c r="S210" s="220">
        <v>139</v>
      </c>
      <c r="T210" s="220">
        <v>184</v>
      </c>
      <c r="U210" s="220">
        <v>273</v>
      </c>
      <c r="V210" s="220">
        <v>8</v>
      </c>
      <c r="W210" s="220">
        <v>60</v>
      </c>
      <c r="X210" s="220">
        <v>104</v>
      </c>
      <c r="Y210" s="220">
        <v>506</v>
      </c>
      <c r="Z210" s="220">
        <v>9</v>
      </c>
      <c r="AA210" s="220">
        <v>138</v>
      </c>
      <c r="AE210" s="45">
        <v>177</v>
      </c>
      <c r="AF210" s="220">
        <v>904</v>
      </c>
      <c r="AG210" s="220">
        <v>142</v>
      </c>
      <c r="AH210" s="220">
        <v>183</v>
      </c>
      <c r="AI210" s="220">
        <v>278</v>
      </c>
      <c r="AJ210" s="220">
        <v>8</v>
      </c>
      <c r="AK210" s="220">
        <v>62</v>
      </c>
      <c r="AL210" s="220">
        <v>97</v>
      </c>
      <c r="AM210" s="220">
        <v>552</v>
      </c>
      <c r="AN210" s="220">
        <v>9</v>
      </c>
      <c r="AO210" s="220">
        <v>208</v>
      </c>
      <c r="AP210" s="80"/>
      <c r="AQ210" s="70"/>
      <c r="AS210" s="45">
        <v>177</v>
      </c>
      <c r="AT210" s="220">
        <v>902</v>
      </c>
      <c r="AU210" s="220">
        <v>142</v>
      </c>
      <c r="AV210" s="220">
        <v>180</v>
      </c>
      <c r="AW210" s="220">
        <v>280</v>
      </c>
      <c r="AX210" s="220">
        <v>8</v>
      </c>
      <c r="AY210" s="220">
        <v>62</v>
      </c>
      <c r="AZ210" s="220">
        <v>97</v>
      </c>
      <c r="BA210" s="220">
        <v>565</v>
      </c>
      <c r="BB210" s="220">
        <v>9</v>
      </c>
      <c r="BC210" s="220">
        <v>206</v>
      </c>
      <c r="BD210" s="80"/>
      <c r="BE210" s="70"/>
      <c r="BG210" s="45">
        <v>177</v>
      </c>
      <c r="BH210" s="221">
        <v>903</v>
      </c>
      <c r="BI210" s="221">
        <v>140</v>
      </c>
      <c r="BJ210" s="221">
        <v>182</v>
      </c>
      <c r="BK210" s="221">
        <v>273</v>
      </c>
      <c r="BL210" s="221">
        <v>8</v>
      </c>
      <c r="BM210" s="221">
        <v>61</v>
      </c>
      <c r="BN210" s="221">
        <v>102</v>
      </c>
      <c r="BO210" s="221">
        <v>524</v>
      </c>
      <c r="BP210" s="221">
        <v>9</v>
      </c>
      <c r="BQ210" s="221">
        <v>131</v>
      </c>
      <c r="BR210" s="80"/>
    </row>
    <row r="211" spans="3:70">
      <c r="C211" s="45">
        <v>178</v>
      </c>
      <c r="D211" s="220">
        <v>880</v>
      </c>
      <c r="E211" s="220">
        <v>138</v>
      </c>
      <c r="F211" s="220">
        <v>183</v>
      </c>
      <c r="G211" s="220">
        <v>273</v>
      </c>
      <c r="H211" s="220">
        <v>8</v>
      </c>
      <c r="I211" s="220">
        <v>59</v>
      </c>
      <c r="J211" s="220">
        <v>104</v>
      </c>
      <c r="K211" s="220">
        <v>516</v>
      </c>
      <c r="L211" s="220">
        <v>9</v>
      </c>
      <c r="M211" s="220">
        <v>130</v>
      </c>
      <c r="Q211" s="45">
        <v>178</v>
      </c>
      <c r="R211" s="220">
        <v>883</v>
      </c>
      <c r="S211" s="220">
        <v>138</v>
      </c>
      <c r="T211" s="220">
        <v>184</v>
      </c>
      <c r="U211" s="220">
        <v>272</v>
      </c>
      <c r="V211" s="220">
        <v>8</v>
      </c>
      <c r="W211" s="220">
        <v>60</v>
      </c>
      <c r="X211" s="220">
        <v>104</v>
      </c>
      <c r="Y211" s="220">
        <v>506</v>
      </c>
      <c r="Z211" s="220">
        <v>9</v>
      </c>
      <c r="AA211" s="220">
        <v>141</v>
      </c>
      <c r="AE211" s="45">
        <v>178</v>
      </c>
      <c r="AF211" s="220">
        <v>896</v>
      </c>
      <c r="AG211" s="220">
        <v>142</v>
      </c>
      <c r="AH211" s="220">
        <v>183</v>
      </c>
      <c r="AI211" s="220">
        <v>277</v>
      </c>
      <c r="AJ211" s="220">
        <v>8</v>
      </c>
      <c r="AK211" s="220">
        <v>62</v>
      </c>
      <c r="AL211" s="220">
        <v>97</v>
      </c>
      <c r="AM211" s="220">
        <v>552</v>
      </c>
      <c r="AN211" s="220">
        <v>9</v>
      </c>
      <c r="AO211" s="220">
        <v>211</v>
      </c>
      <c r="AP211" s="80"/>
      <c r="AQ211" s="70"/>
      <c r="AS211" s="45">
        <v>178</v>
      </c>
      <c r="AT211" s="220">
        <v>895</v>
      </c>
      <c r="AU211" s="220">
        <v>142</v>
      </c>
      <c r="AV211" s="220">
        <v>180</v>
      </c>
      <c r="AW211" s="220">
        <v>280</v>
      </c>
      <c r="AX211" s="220">
        <v>8</v>
      </c>
      <c r="AY211" s="220">
        <v>62</v>
      </c>
      <c r="AZ211" s="220">
        <v>97</v>
      </c>
      <c r="BA211" s="220">
        <v>565</v>
      </c>
      <c r="BB211" s="220">
        <v>9</v>
      </c>
      <c r="BC211" s="220">
        <v>209</v>
      </c>
      <c r="BD211" s="80"/>
      <c r="BE211" s="70"/>
      <c r="BG211" s="45">
        <v>178</v>
      </c>
      <c r="BH211" s="221">
        <v>895</v>
      </c>
      <c r="BI211" s="221">
        <v>139</v>
      </c>
      <c r="BJ211" s="221">
        <v>182</v>
      </c>
      <c r="BK211" s="221">
        <v>273</v>
      </c>
      <c r="BL211" s="221">
        <v>8</v>
      </c>
      <c r="BM211" s="221">
        <v>61</v>
      </c>
      <c r="BN211" s="221">
        <v>102</v>
      </c>
      <c r="BO211" s="221">
        <v>523</v>
      </c>
      <c r="BP211" s="221">
        <v>9</v>
      </c>
      <c r="BQ211" s="221">
        <v>134</v>
      </c>
      <c r="BR211" s="80"/>
    </row>
    <row r="212" spans="3:70">
      <c r="C212" s="45">
        <v>179</v>
      </c>
      <c r="D212" s="220">
        <v>874</v>
      </c>
      <c r="E212" s="220">
        <v>137</v>
      </c>
      <c r="F212" s="220">
        <v>182</v>
      </c>
      <c r="G212" s="220">
        <v>272</v>
      </c>
      <c r="H212" s="220">
        <v>8</v>
      </c>
      <c r="I212" s="220">
        <v>59</v>
      </c>
      <c r="J212" s="220">
        <v>104</v>
      </c>
      <c r="K212" s="220">
        <v>516</v>
      </c>
      <c r="L212" s="220">
        <v>9</v>
      </c>
      <c r="M212" s="220">
        <v>133</v>
      </c>
      <c r="Q212" s="45">
        <v>179</v>
      </c>
      <c r="R212" s="220">
        <v>876</v>
      </c>
      <c r="S212" s="220">
        <v>138</v>
      </c>
      <c r="T212" s="220">
        <v>184</v>
      </c>
      <c r="U212" s="220">
        <v>272</v>
      </c>
      <c r="V212" s="220">
        <v>8</v>
      </c>
      <c r="W212" s="220">
        <v>60</v>
      </c>
      <c r="X212" s="220">
        <v>104</v>
      </c>
      <c r="Y212" s="220">
        <v>505</v>
      </c>
      <c r="Z212" s="220">
        <v>9</v>
      </c>
      <c r="AA212" s="220">
        <v>144</v>
      </c>
      <c r="AE212" s="45">
        <v>179</v>
      </c>
      <c r="AF212" s="220">
        <v>889</v>
      </c>
      <c r="AG212" s="220">
        <v>142</v>
      </c>
      <c r="AH212" s="220">
        <v>182</v>
      </c>
      <c r="AI212" s="220">
        <v>277</v>
      </c>
      <c r="AJ212" s="220">
        <v>8</v>
      </c>
      <c r="AK212" s="220">
        <v>62</v>
      </c>
      <c r="AL212" s="220">
        <v>97</v>
      </c>
      <c r="AM212" s="220">
        <v>551</v>
      </c>
      <c r="AN212" s="220">
        <v>9</v>
      </c>
      <c r="AO212" s="220">
        <v>214</v>
      </c>
      <c r="AP212" s="80"/>
      <c r="AQ212" s="70"/>
      <c r="AS212" s="45">
        <v>179</v>
      </c>
      <c r="AT212" s="220">
        <v>888</v>
      </c>
      <c r="AU212" s="220">
        <v>142</v>
      </c>
      <c r="AV212" s="220">
        <v>179</v>
      </c>
      <c r="AW212" s="220">
        <v>280</v>
      </c>
      <c r="AX212" s="220">
        <v>8</v>
      </c>
      <c r="AY212" s="220">
        <v>62</v>
      </c>
      <c r="AZ212" s="220">
        <v>97</v>
      </c>
      <c r="BA212" s="220">
        <v>565</v>
      </c>
      <c r="BB212" s="220">
        <v>9</v>
      </c>
      <c r="BC212" s="220">
        <v>212</v>
      </c>
      <c r="BD212" s="80"/>
      <c r="BE212" s="70"/>
      <c r="BG212" s="45">
        <v>179</v>
      </c>
      <c r="BH212" s="221">
        <v>888</v>
      </c>
      <c r="BI212" s="221">
        <v>139</v>
      </c>
      <c r="BJ212" s="221">
        <v>181</v>
      </c>
      <c r="BK212" s="221">
        <v>273</v>
      </c>
      <c r="BL212" s="221">
        <v>8</v>
      </c>
      <c r="BM212" s="221">
        <v>61</v>
      </c>
      <c r="BN212" s="221">
        <v>102</v>
      </c>
      <c r="BO212" s="221">
        <v>523</v>
      </c>
      <c r="BP212" s="221">
        <v>9</v>
      </c>
      <c r="BQ212" s="221">
        <v>138</v>
      </c>
      <c r="BR212" s="80"/>
    </row>
    <row r="213" spans="3:70">
      <c r="C213" s="45">
        <v>180</v>
      </c>
      <c r="D213" s="220">
        <v>867</v>
      </c>
      <c r="E213" s="220">
        <v>137</v>
      </c>
      <c r="F213" s="220">
        <v>181</v>
      </c>
      <c r="G213" s="220">
        <v>272</v>
      </c>
      <c r="H213" s="220">
        <v>8</v>
      </c>
      <c r="I213" s="220">
        <v>59</v>
      </c>
      <c r="J213" s="220">
        <v>104</v>
      </c>
      <c r="K213" s="220">
        <v>515</v>
      </c>
      <c r="L213" s="220">
        <v>9</v>
      </c>
      <c r="M213" s="220">
        <v>137</v>
      </c>
      <c r="Q213" s="45">
        <v>180</v>
      </c>
      <c r="R213" s="220">
        <v>869</v>
      </c>
      <c r="S213" s="220">
        <v>137</v>
      </c>
      <c r="T213" s="220">
        <v>183</v>
      </c>
      <c r="U213" s="220">
        <v>272</v>
      </c>
      <c r="V213" s="220">
        <v>8</v>
      </c>
      <c r="W213" s="220">
        <v>59</v>
      </c>
      <c r="X213" s="220">
        <v>104</v>
      </c>
      <c r="Y213" s="220">
        <v>504</v>
      </c>
      <c r="Z213" s="220">
        <v>9</v>
      </c>
      <c r="AA213" s="220">
        <v>147</v>
      </c>
      <c r="AE213" s="45">
        <v>180</v>
      </c>
      <c r="AF213" s="220">
        <v>882</v>
      </c>
      <c r="AG213" s="220">
        <v>142</v>
      </c>
      <c r="AH213" s="220">
        <v>182</v>
      </c>
      <c r="AI213" s="220">
        <v>277</v>
      </c>
      <c r="AJ213" s="220">
        <v>8</v>
      </c>
      <c r="AK213" s="220">
        <v>62</v>
      </c>
      <c r="AL213" s="220">
        <v>97</v>
      </c>
      <c r="AM213" s="220">
        <v>551</v>
      </c>
      <c r="AN213" s="220">
        <v>9</v>
      </c>
      <c r="AO213" s="220">
        <v>216</v>
      </c>
      <c r="AP213" s="80"/>
      <c r="AQ213" s="70"/>
      <c r="AS213" s="45">
        <v>180</v>
      </c>
      <c r="AT213" s="220">
        <v>881</v>
      </c>
      <c r="AU213" s="220">
        <v>141</v>
      </c>
      <c r="AV213" s="220">
        <v>178</v>
      </c>
      <c r="AW213" s="220">
        <v>280</v>
      </c>
      <c r="AX213" s="220">
        <v>8</v>
      </c>
      <c r="AY213" s="220">
        <v>62</v>
      </c>
      <c r="AZ213" s="220">
        <v>97</v>
      </c>
      <c r="BA213" s="220">
        <v>564</v>
      </c>
      <c r="BB213" s="220">
        <v>9</v>
      </c>
      <c r="BC213" s="220">
        <v>215</v>
      </c>
      <c r="BD213" s="80"/>
      <c r="BE213" s="70"/>
      <c r="BG213" s="45">
        <v>180</v>
      </c>
      <c r="BH213" s="221">
        <v>881</v>
      </c>
      <c r="BI213" s="221">
        <v>138</v>
      </c>
      <c r="BJ213" s="221">
        <v>181</v>
      </c>
      <c r="BK213" s="221">
        <v>273</v>
      </c>
      <c r="BL213" s="221">
        <v>8</v>
      </c>
      <c r="BM213" s="221">
        <v>61</v>
      </c>
      <c r="BN213" s="221">
        <v>102</v>
      </c>
      <c r="BO213" s="221">
        <v>522</v>
      </c>
      <c r="BP213" s="221">
        <v>9</v>
      </c>
      <c r="BQ213" s="221">
        <v>141</v>
      </c>
      <c r="BR213" s="80"/>
    </row>
    <row r="214" spans="3:70">
      <c r="C214" s="45">
        <v>181</v>
      </c>
      <c r="D214" s="220">
        <v>860</v>
      </c>
      <c r="E214" s="220">
        <v>136</v>
      </c>
      <c r="F214" s="220">
        <v>181</v>
      </c>
      <c r="G214" s="220">
        <v>272</v>
      </c>
      <c r="H214" s="220">
        <v>8</v>
      </c>
      <c r="I214" s="220">
        <v>59</v>
      </c>
      <c r="J214" s="220">
        <v>104</v>
      </c>
      <c r="K214" s="220">
        <v>514</v>
      </c>
      <c r="L214" s="220">
        <v>9</v>
      </c>
      <c r="M214" s="220">
        <v>140</v>
      </c>
      <c r="Q214" s="45">
        <v>181</v>
      </c>
      <c r="R214" s="220">
        <v>862</v>
      </c>
      <c r="S214" s="220">
        <v>137</v>
      </c>
      <c r="T214" s="220">
        <v>183</v>
      </c>
      <c r="U214" s="220">
        <v>272</v>
      </c>
      <c r="V214" s="220">
        <v>8</v>
      </c>
      <c r="W214" s="220">
        <v>59</v>
      </c>
      <c r="X214" s="220">
        <v>104</v>
      </c>
      <c r="Y214" s="220">
        <v>503</v>
      </c>
      <c r="Z214" s="220">
        <v>9</v>
      </c>
      <c r="AA214" s="220">
        <v>150</v>
      </c>
      <c r="AE214" s="45">
        <v>181</v>
      </c>
      <c r="AF214" s="220">
        <v>875</v>
      </c>
      <c r="AG214" s="220">
        <v>141</v>
      </c>
      <c r="AH214" s="220">
        <v>181</v>
      </c>
      <c r="AI214" s="220">
        <v>277</v>
      </c>
      <c r="AJ214" s="220">
        <v>8</v>
      </c>
      <c r="AK214" s="220">
        <v>62</v>
      </c>
      <c r="AL214" s="220">
        <v>97</v>
      </c>
      <c r="AM214" s="220">
        <v>550</v>
      </c>
      <c r="AN214" s="220">
        <v>9</v>
      </c>
      <c r="AO214" s="220">
        <v>219</v>
      </c>
      <c r="AP214" s="80"/>
      <c r="AQ214" s="70"/>
      <c r="AS214" s="45">
        <v>181</v>
      </c>
      <c r="AT214" s="220">
        <v>873</v>
      </c>
      <c r="AU214" s="220">
        <v>141</v>
      </c>
      <c r="AV214" s="220">
        <v>178</v>
      </c>
      <c r="AW214" s="220">
        <v>280</v>
      </c>
      <c r="AX214" s="220">
        <v>8</v>
      </c>
      <c r="AY214" s="220">
        <v>62</v>
      </c>
      <c r="AZ214" s="220">
        <v>97</v>
      </c>
      <c r="BA214" s="220">
        <v>564</v>
      </c>
      <c r="BB214" s="220">
        <v>9</v>
      </c>
      <c r="BC214" s="220">
        <v>218</v>
      </c>
      <c r="BD214" s="80"/>
      <c r="BE214" s="70"/>
      <c r="BG214" s="45">
        <v>181</v>
      </c>
      <c r="BH214" s="221">
        <v>874</v>
      </c>
      <c r="BI214" s="221">
        <v>137</v>
      </c>
      <c r="BJ214" s="221">
        <v>180</v>
      </c>
      <c r="BK214" s="221">
        <v>273</v>
      </c>
      <c r="BL214" s="221">
        <v>8</v>
      </c>
      <c r="BM214" s="221">
        <v>61</v>
      </c>
      <c r="BN214" s="221">
        <v>102</v>
      </c>
      <c r="BO214" s="221">
        <v>521</v>
      </c>
      <c r="BP214" s="221">
        <v>9</v>
      </c>
      <c r="BQ214" s="221">
        <v>144</v>
      </c>
      <c r="BR214" s="80"/>
    </row>
    <row r="215" spans="3:70">
      <c r="C215" s="45">
        <v>182</v>
      </c>
      <c r="D215" s="220">
        <v>854</v>
      </c>
      <c r="E215" s="220">
        <v>135</v>
      </c>
      <c r="F215" s="220">
        <v>180</v>
      </c>
      <c r="G215" s="220">
        <v>272</v>
      </c>
      <c r="H215" s="220">
        <v>8</v>
      </c>
      <c r="I215" s="220">
        <v>59</v>
      </c>
      <c r="J215" s="220">
        <v>104</v>
      </c>
      <c r="K215" s="220">
        <v>514</v>
      </c>
      <c r="L215" s="220">
        <v>9</v>
      </c>
      <c r="M215" s="220">
        <v>144</v>
      </c>
      <c r="Q215" s="45">
        <v>182</v>
      </c>
      <c r="R215" s="220">
        <v>856</v>
      </c>
      <c r="S215" s="220">
        <v>136</v>
      </c>
      <c r="T215" s="220">
        <v>182</v>
      </c>
      <c r="U215" s="220">
        <v>272</v>
      </c>
      <c r="V215" s="220">
        <v>8</v>
      </c>
      <c r="W215" s="220">
        <v>59</v>
      </c>
      <c r="X215" s="220">
        <v>104</v>
      </c>
      <c r="Y215" s="220">
        <v>503</v>
      </c>
      <c r="Z215" s="220">
        <v>9</v>
      </c>
      <c r="AA215" s="220">
        <v>153</v>
      </c>
      <c r="AE215" s="45">
        <v>182</v>
      </c>
      <c r="AF215" s="220">
        <v>868</v>
      </c>
      <c r="AG215" s="220">
        <v>140</v>
      </c>
      <c r="AH215" s="220">
        <v>180</v>
      </c>
      <c r="AI215" s="220">
        <v>277</v>
      </c>
      <c r="AJ215" s="220">
        <v>8</v>
      </c>
      <c r="AK215" s="220">
        <v>62</v>
      </c>
      <c r="AL215" s="220">
        <v>97</v>
      </c>
      <c r="AM215" s="220">
        <v>550</v>
      </c>
      <c r="AN215" s="220">
        <v>9</v>
      </c>
      <c r="AO215" s="220">
        <v>222</v>
      </c>
      <c r="AP215" s="80"/>
      <c r="AQ215" s="70"/>
      <c r="AS215" s="45">
        <v>182</v>
      </c>
      <c r="AT215" s="220">
        <v>867</v>
      </c>
      <c r="AU215" s="220">
        <v>139</v>
      </c>
      <c r="AV215" s="220">
        <v>177</v>
      </c>
      <c r="AW215" s="220">
        <v>280</v>
      </c>
      <c r="AX215" s="220">
        <v>8</v>
      </c>
      <c r="AY215" s="220">
        <v>62</v>
      </c>
      <c r="AZ215" s="220">
        <v>97</v>
      </c>
      <c r="BA215" s="220">
        <v>564</v>
      </c>
      <c r="BB215" s="220">
        <v>9</v>
      </c>
      <c r="BC215" s="220">
        <v>221</v>
      </c>
      <c r="BD215" s="80"/>
      <c r="BE215" s="70"/>
      <c r="BG215" s="45">
        <v>182</v>
      </c>
      <c r="BH215" s="221">
        <v>867</v>
      </c>
      <c r="BI215" s="221">
        <v>137</v>
      </c>
      <c r="BJ215" s="221">
        <v>179</v>
      </c>
      <c r="BK215" s="221">
        <v>273</v>
      </c>
      <c r="BL215" s="221">
        <v>8</v>
      </c>
      <c r="BM215" s="221">
        <v>61</v>
      </c>
      <c r="BN215" s="221">
        <v>102</v>
      </c>
      <c r="BO215" s="221">
        <v>521</v>
      </c>
      <c r="BP215" s="221">
        <v>9</v>
      </c>
      <c r="BQ215" s="221">
        <v>148</v>
      </c>
      <c r="BR215" s="80"/>
    </row>
    <row r="216" spans="3:70">
      <c r="C216" s="45">
        <v>183</v>
      </c>
      <c r="D216" s="220">
        <v>847</v>
      </c>
      <c r="E216" s="220">
        <v>135</v>
      </c>
      <c r="F216" s="220">
        <v>180</v>
      </c>
      <c r="G216" s="220">
        <v>272</v>
      </c>
      <c r="H216" s="220">
        <v>8</v>
      </c>
      <c r="I216" s="220">
        <v>59</v>
      </c>
      <c r="J216" s="220">
        <v>104</v>
      </c>
      <c r="K216" s="220">
        <v>513</v>
      </c>
      <c r="L216" s="220">
        <v>9</v>
      </c>
      <c r="M216" s="220">
        <v>147</v>
      </c>
      <c r="Q216" s="45">
        <v>183</v>
      </c>
      <c r="R216" s="220">
        <v>849</v>
      </c>
      <c r="S216" s="220">
        <v>135</v>
      </c>
      <c r="T216" s="220">
        <v>181</v>
      </c>
      <c r="U216" s="220">
        <v>272</v>
      </c>
      <c r="V216" s="220">
        <v>8</v>
      </c>
      <c r="W216" s="220">
        <v>59</v>
      </c>
      <c r="X216" s="220">
        <v>104</v>
      </c>
      <c r="Y216" s="220">
        <v>502</v>
      </c>
      <c r="Z216" s="220">
        <v>9</v>
      </c>
      <c r="AA216" s="220">
        <v>156</v>
      </c>
      <c r="AE216" s="45">
        <v>183</v>
      </c>
      <c r="AF216" s="220">
        <v>862</v>
      </c>
      <c r="AG216" s="220">
        <v>139</v>
      </c>
      <c r="AH216" s="220">
        <v>180</v>
      </c>
      <c r="AI216" s="220">
        <v>277</v>
      </c>
      <c r="AJ216" s="220">
        <v>8</v>
      </c>
      <c r="AK216" s="220">
        <v>62</v>
      </c>
      <c r="AL216" s="220">
        <v>97</v>
      </c>
      <c r="AM216" s="220">
        <v>549</v>
      </c>
      <c r="AN216" s="220">
        <v>9</v>
      </c>
      <c r="AO216" s="220">
        <v>225</v>
      </c>
      <c r="AP216" s="80"/>
      <c r="AQ216" s="70"/>
      <c r="AS216" s="45">
        <v>183</v>
      </c>
      <c r="AT216" s="220">
        <v>861</v>
      </c>
      <c r="AU216" s="220">
        <v>139</v>
      </c>
      <c r="AV216" s="220">
        <v>177</v>
      </c>
      <c r="AW216" s="220">
        <v>279</v>
      </c>
      <c r="AX216" s="220">
        <v>8</v>
      </c>
      <c r="AY216" s="220">
        <v>62</v>
      </c>
      <c r="AZ216" s="220">
        <v>97</v>
      </c>
      <c r="BA216" s="220">
        <v>563</v>
      </c>
      <c r="BB216" s="220">
        <v>9</v>
      </c>
      <c r="BC216" s="220">
        <v>224</v>
      </c>
      <c r="BD216" s="80"/>
      <c r="BE216" s="70"/>
      <c r="BG216" s="45">
        <v>183</v>
      </c>
      <c r="BH216" s="221">
        <v>861</v>
      </c>
      <c r="BI216" s="221">
        <v>136</v>
      </c>
      <c r="BJ216" s="221">
        <v>179</v>
      </c>
      <c r="BK216" s="221">
        <v>272</v>
      </c>
      <c r="BL216" s="221">
        <v>8</v>
      </c>
      <c r="BM216" s="221">
        <v>60</v>
      </c>
      <c r="BN216" s="221">
        <v>102</v>
      </c>
      <c r="BO216" s="221">
        <v>520</v>
      </c>
      <c r="BP216" s="221">
        <v>9</v>
      </c>
      <c r="BQ216" s="221">
        <v>151</v>
      </c>
      <c r="BR216" s="80"/>
    </row>
    <row r="217" spans="3:70">
      <c r="C217" s="45">
        <v>184</v>
      </c>
      <c r="D217" s="220">
        <v>841</v>
      </c>
      <c r="E217" s="220">
        <v>134</v>
      </c>
      <c r="F217" s="220">
        <v>179</v>
      </c>
      <c r="G217" s="220">
        <v>272</v>
      </c>
      <c r="H217" s="220">
        <v>8</v>
      </c>
      <c r="I217" s="220">
        <v>59</v>
      </c>
      <c r="J217" s="220">
        <v>104</v>
      </c>
      <c r="K217" s="220">
        <v>512</v>
      </c>
      <c r="L217" s="220">
        <v>9</v>
      </c>
      <c r="M217" s="220">
        <v>151</v>
      </c>
      <c r="Q217" s="45">
        <v>184</v>
      </c>
      <c r="R217" s="220">
        <v>843</v>
      </c>
      <c r="S217" s="220">
        <v>134</v>
      </c>
      <c r="T217" s="220">
        <v>180</v>
      </c>
      <c r="U217" s="220">
        <v>272</v>
      </c>
      <c r="V217" s="220">
        <v>8</v>
      </c>
      <c r="W217" s="220">
        <v>59</v>
      </c>
      <c r="X217" s="220">
        <v>104</v>
      </c>
      <c r="Y217" s="220">
        <v>501</v>
      </c>
      <c r="Z217" s="220">
        <v>9</v>
      </c>
      <c r="AA217" s="220">
        <v>159</v>
      </c>
      <c r="AE217" s="45">
        <v>184</v>
      </c>
      <c r="AF217" s="220">
        <v>855</v>
      </c>
      <c r="AG217" s="220">
        <v>138</v>
      </c>
      <c r="AH217" s="220">
        <v>179</v>
      </c>
      <c r="AI217" s="220">
        <v>276</v>
      </c>
      <c r="AJ217" s="220">
        <v>8</v>
      </c>
      <c r="AK217" s="220">
        <v>62</v>
      </c>
      <c r="AL217" s="220">
        <v>97</v>
      </c>
      <c r="AM217" s="220">
        <v>548</v>
      </c>
      <c r="AN217" s="220">
        <v>9</v>
      </c>
      <c r="AO217" s="220">
        <v>228</v>
      </c>
      <c r="AP217" s="80"/>
      <c r="AQ217" s="70"/>
      <c r="AS217" s="45">
        <v>184</v>
      </c>
      <c r="AT217" s="220">
        <v>854</v>
      </c>
      <c r="AU217" s="220">
        <v>138</v>
      </c>
      <c r="AV217" s="220">
        <v>176</v>
      </c>
      <c r="AW217" s="220">
        <v>279</v>
      </c>
      <c r="AX217" s="220">
        <v>8</v>
      </c>
      <c r="AY217" s="220">
        <v>62</v>
      </c>
      <c r="AZ217" s="220">
        <v>97</v>
      </c>
      <c r="BA217" s="220">
        <v>563</v>
      </c>
      <c r="BB217" s="220">
        <v>9</v>
      </c>
      <c r="BC217" s="220">
        <v>227</v>
      </c>
      <c r="BD217" s="80"/>
      <c r="BE217" s="70"/>
      <c r="BG217" s="45">
        <v>184</v>
      </c>
      <c r="BH217" s="221">
        <v>854</v>
      </c>
      <c r="BI217" s="221">
        <v>135</v>
      </c>
      <c r="BJ217" s="221">
        <v>178</v>
      </c>
      <c r="BK217" s="221">
        <v>272</v>
      </c>
      <c r="BL217" s="221">
        <v>8</v>
      </c>
      <c r="BM217" s="221">
        <v>60</v>
      </c>
      <c r="BN217" s="221">
        <v>102</v>
      </c>
      <c r="BO217" s="221">
        <v>519</v>
      </c>
      <c r="BP217" s="221">
        <v>9</v>
      </c>
      <c r="BQ217" s="221">
        <v>154</v>
      </c>
      <c r="BR217" s="80"/>
    </row>
    <row r="218" spans="3:70">
      <c r="C218" s="45">
        <v>185</v>
      </c>
      <c r="D218" s="220">
        <v>834</v>
      </c>
      <c r="E218" s="220">
        <v>133</v>
      </c>
      <c r="F218" s="220">
        <v>178</v>
      </c>
      <c r="G218" s="220">
        <v>272</v>
      </c>
      <c r="H218" s="220">
        <v>8</v>
      </c>
      <c r="I218" s="220">
        <v>59</v>
      </c>
      <c r="J218" s="220">
        <v>104</v>
      </c>
      <c r="K218" s="220">
        <v>511</v>
      </c>
      <c r="L218" s="220">
        <v>9</v>
      </c>
      <c r="M218" s="220">
        <v>154</v>
      </c>
      <c r="Q218" s="45">
        <v>185</v>
      </c>
      <c r="R218" s="220">
        <v>837</v>
      </c>
      <c r="S218" s="220">
        <v>133</v>
      </c>
      <c r="T218" s="220">
        <v>180</v>
      </c>
      <c r="U218" s="220">
        <v>271</v>
      </c>
      <c r="V218" s="220">
        <v>8</v>
      </c>
      <c r="W218" s="220">
        <v>59</v>
      </c>
      <c r="X218" s="220">
        <v>104</v>
      </c>
      <c r="Y218" s="220">
        <v>500</v>
      </c>
      <c r="Z218" s="220">
        <v>9</v>
      </c>
      <c r="AA218" s="220">
        <v>162</v>
      </c>
      <c r="AE218" s="45">
        <v>185</v>
      </c>
      <c r="AF218" s="220">
        <v>849</v>
      </c>
      <c r="AG218" s="220">
        <v>138</v>
      </c>
      <c r="AH218" s="220">
        <v>178</v>
      </c>
      <c r="AI218" s="220">
        <v>276</v>
      </c>
      <c r="AJ218" s="220">
        <v>8</v>
      </c>
      <c r="AK218" s="220">
        <v>62</v>
      </c>
      <c r="AL218" s="220">
        <v>97</v>
      </c>
      <c r="AM218" s="220">
        <v>548</v>
      </c>
      <c r="AN218" s="220">
        <v>9</v>
      </c>
      <c r="AO218" s="220">
        <v>231</v>
      </c>
      <c r="AP218" s="80"/>
      <c r="AQ218" s="70"/>
      <c r="AS218" s="45">
        <v>185</v>
      </c>
      <c r="AT218" s="220">
        <v>848</v>
      </c>
      <c r="AU218" s="220">
        <v>137</v>
      </c>
      <c r="AV218" s="220">
        <v>175</v>
      </c>
      <c r="AW218" s="220">
        <v>279</v>
      </c>
      <c r="AX218" s="220">
        <v>8</v>
      </c>
      <c r="AY218" s="220">
        <v>62</v>
      </c>
      <c r="AZ218" s="220">
        <v>97</v>
      </c>
      <c r="BA218" s="220">
        <v>563</v>
      </c>
      <c r="BB218" s="220">
        <v>9</v>
      </c>
      <c r="BC218" s="220">
        <v>230</v>
      </c>
      <c r="BD218" s="80"/>
      <c r="BE218" s="70"/>
      <c r="BG218" s="45">
        <v>185</v>
      </c>
      <c r="BH218" s="221">
        <v>848</v>
      </c>
      <c r="BI218" s="221">
        <v>134</v>
      </c>
      <c r="BJ218" s="221">
        <v>178</v>
      </c>
      <c r="BK218" s="221">
        <v>272</v>
      </c>
      <c r="BL218" s="221">
        <v>8</v>
      </c>
      <c r="BM218" s="221">
        <v>60</v>
      </c>
      <c r="BN218" s="221">
        <v>101</v>
      </c>
      <c r="BO218" s="221">
        <v>519</v>
      </c>
      <c r="BP218" s="221">
        <v>9</v>
      </c>
      <c r="BQ218" s="221">
        <v>158</v>
      </c>
      <c r="BR218" s="80"/>
    </row>
    <row r="219" spans="3:70">
      <c r="C219" s="45">
        <v>186</v>
      </c>
      <c r="D219" s="220">
        <v>828</v>
      </c>
      <c r="E219" s="220">
        <v>132</v>
      </c>
      <c r="F219" s="220">
        <v>178</v>
      </c>
      <c r="G219" s="220">
        <v>271</v>
      </c>
      <c r="H219" s="220">
        <v>8</v>
      </c>
      <c r="I219" s="220">
        <v>59</v>
      </c>
      <c r="J219" s="220">
        <v>104</v>
      </c>
      <c r="K219" s="220">
        <v>511</v>
      </c>
      <c r="L219" s="220">
        <v>9</v>
      </c>
      <c r="M219" s="220">
        <v>158</v>
      </c>
      <c r="Q219" s="45">
        <v>186</v>
      </c>
      <c r="R219" s="220">
        <v>830</v>
      </c>
      <c r="S219" s="220">
        <v>133</v>
      </c>
      <c r="T219" s="220">
        <v>179</v>
      </c>
      <c r="U219" s="220">
        <v>271</v>
      </c>
      <c r="V219" s="220">
        <v>8</v>
      </c>
      <c r="W219" s="220">
        <v>59</v>
      </c>
      <c r="X219" s="220">
        <v>104</v>
      </c>
      <c r="Y219" s="220">
        <v>499</v>
      </c>
      <c r="Z219" s="220">
        <v>9</v>
      </c>
      <c r="AA219" s="220">
        <v>165</v>
      </c>
      <c r="AE219" s="45">
        <v>186</v>
      </c>
      <c r="AF219" s="220">
        <v>842</v>
      </c>
      <c r="AG219" s="220">
        <v>137</v>
      </c>
      <c r="AH219" s="220">
        <v>178</v>
      </c>
      <c r="AI219" s="220">
        <v>276</v>
      </c>
      <c r="AJ219" s="220">
        <v>8</v>
      </c>
      <c r="AK219" s="220">
        <v>62</v>
      </c>
      <c r="AL219" s="220">
        <v>97</v>
      </c>
      <c r="AM219" s="220">
        <v>547</v>
      </c>
      <c r="AN219" s="220">
        <v>9</v>
      </c>
      <c r="AO219" s="220">
        <v>234</v>
      </c>
      <c r="AP219" s="80"/>
      <c r="AQ219" s="70"/>
      <c r="AS219" s="45">
        <v>186</v>
      </c>
      <c r="AT219" s="220">
        <v>841</v>
      </c>
      <c r="AU219" s="220">
        <v>136</v>
      </c>
      <c r="AV219" s="220">
        <v>175</v>
      </c>
      <c r="AW219" s="220">
        <v>279</v>
      </c>
      <c r="AX219" s="220">
        <v>8</v>
      </c>
      <c r="AY219" s="220">
        <v>62</v>
      </c>
      <c r="AZ219" s="220">
        <v>97</v>
      </c>
      <c r="BA219" s="220">
        <v>563</v>
      </c>
      <c r="BB219" s="220">
        <v>9</v>
      </c>
      <c r="BC219" s="220">
        <v>232</v>
      </c>
      <c r="BD219" s="80"/>
      <c r="BE219" s="70"/>
      <c r="BG219" s="45">
        <v>186</v>
      </c>
      <c r="BH219" s="221">
        <v>840</v>
      </c>
      <c r="BI219" s="221">
        <v>133</v>
      </c>
      <c r="BJ219" s="221">
        <v>177</v>
      </c>
      <c r="BK219" s="221">
        <v>272</v>
      </c>
      <c r="BL219" s="221">
        <v>8</v>
      </c>
      <c r="BM219" s="221">
        <v>60</v>
      </c>
      <c r="BN219" s="221">
        <v>101</v>
      </c>
      <c r="BO219" s="221">
        <v>518</v>
      </c>
      <c r="BP219" s="221">
        <v>9</v>
      </c>
      <c r="BQ219" s="221">
        <v>161</v>
      </c>
      <c r="BR219" s="80"/>
    </row>
    <row r="220" spans="3:70">
      <c r="C220" s="45">
        <v>187</v>
      </c>
      <c r="D220" s="220">
        <v>821</v>
      </c>
      <c r="E220" s="220">
        <v>132</v>
      </c>
      <c r="F220" s="220">
        <v>178</v>
      </c>
      <c r="G220" s="220">
        <v>271</v>
      </c>
      <c r="H220" s="220">
        <v>8</v>
      </c>
      <c r="I220" s="220">
        <v>59</v>
      </c>
      <c r="J220" s="220">
        <v>104</v>
      </c>
      <c r="K220" s="220">
        <v>510</v>
      </c>
      <c r="L220" s="220">
        <v>9</v>
      </c>
      <c r="M220" s="220">
        <v>161</v>
      </c>
      <c r="Q220" s="45">
        <v>187</v>
      </c>
      <c r="R220" s="220">
        <v>823</v>
      </c>
      <c r="S220" s="220">
        <v>132</v>
      </c>
      <c r="T220" s="220">
        <v>179</v>
      </c>
      <c r="U220" s="220">
        <v>271</v>
      </c>
      <c r="V220" s="220">
        <v>8</v>
      </c>
      <c r="W220" s="220">
        <v>59</v>
      </c>
      <c r="X220" s="220">
        <v>104</v>
      </c>
      <c r="Y220" s="220">
        <v>498</v>
      </c>
      <c r="Z220" s="220">
        <v>9</v>
      </c>
      <c r="AA220" s="220">
        <v>168</v>
      </c>
      <c r="AE220" s="45">
        <v>187</v>
      </c>
      <c r="AF220" s="220">
        <v>835</v>
      </c>
      <c r="AG220" s="220">
        <v>136</v>
      </c>
      <c r="AH220" s="220">
        <v>178</v>
      </c>
      <c r="AI220" s="220">
        <v>276</v>
      </c>
      <c r="AJ220" s="220">
        <v>8</v>
      </c>
      <c r="AK220" s="220">
        <v>62</v>
      </c>
      <c r="AL220" s="220">
        <v>97</v>
      </c>
      <c r="AM220" s="220">
        <v>547</v>
      </c>
      <c r="AN220" s="220">
        <v>9</v>
      </c>
      <c r="AO220" s="220">
        <v>237</v>
      </c>
      <c r="AP220" s="80"/>
      <c r="AQ220" s="70"/>
      <c r="AS220" s="45">
        <v>187</v>
      </c>
      <c r="AT220" s="220">
        <v>834</v>
      </c>
      <c r="AU220" s="220">
        <v>136</v>
      </c>
      <c r="AV220" s="220">
        <v>175</v>
      </c>
      <c r="AW220" s="220">
        <v>279</v>
      </c>
      <c r="AX220" s="220">
        <v>8</v>
      </c>
      <c r="AY220" s="220">
        <v>62</v>
      </c>
      <c r="AZ220" s="220">
        <v>97</v>
      </c>
      <c r="BA220" s="220">
        <v>562</v>
      </c>
      <c r="BB220" s="220">
        <v>9</v>
      </c>
      <c r="BC220" s="220">
        <v>235</v>
      </c>
      <c r="BD220" s="80"/>
      <c r="BE220" s="70"/>
      <c r="BG220" s="45">
        <v>187</v>
      </c>
      <c r="BH220" s="221">
        <v>833</v>
      </c>
      <c r="BI220" s="221">
        <v>133</v>
      </c>
      <c r="BJ220" s="221">
        <v>177</v>
      </c>
      <c r="BK220" s="221">
        <v>272</v>
      </c>
      <c r="BL220" s="221">
        <v>8</v>
      </c>
      <c r="BM220" s="221">
        <v>60</v>
      </c>
      <c r="BN220" s="221">
        <v>101</v>
      </c>
      <c r="BO220" s="221">
        <v>517</v>
      </c>
      <c r="BP220" s="221">
        <v>9</v>
      </c>
      <c r="BQ220" s="221">
        <v>164</v>
      </c>
      <c r="BR220" s="80"/>
    </row>
    <row r="221" spans="3:70">
      <c r="C221" s="45">
        <v>188</v>
      </c>
      <c r="D221" s="220">
        <v>814</v>
      </c>
      <c r="E221" s="220">
        <v>131</v>
      </c>
      <c r="F221" s="220">
        <v>177</v>
      </c>
      <c r="G221" s="220">
        <v>271</v>
      </c>
      <c r="H221" s="220">
        <v>8</v>
      </c>
      <c r="I221" s="220">
        <v>59</v>
      </c>
      <c r="J221" s="220">
        <v>104</v>
      </c>
      <c r="K221" s="220">
        <v>509</v>
      </c>
      <c r="L221" s="220">
        <v>9</v>
      </c>
      <c r="M221" s="220">
        <v>165</v>
      </c>
      <c r="Q221" s="45">
        <v>188</v>
      </c>
      <c r="R221" s="220">
        <v>816</v>
      </c>
      <c r="S221" s="220">
        <v>131</v>
      </c>
      <c r="T221" s="220">
        <v>179</v>
      </c>
      <c r="U221" s="220">
        <v>271</v>
      </c>
      <c r="V221" s="220">
        <v>8</v>
      </c>
      <c r="W221" s="220">
        <v>59</v>
      </c>
      <c r="X221" s="220">
        <v>104</v>
      </c>
      <c r="Y221" s="220">
        <v>498</v>
      </c>
      <c r="Z221" s="220">
        <v>9</v>
      </c>
      <c r="AA221" s="220">
        <v>171</v>
      </c>
      <c r="AE221" s="45">
        <v>188</v>
      </c>
      <c r="AF221" s="220">
        <v>828</v>
      </c>
      <c r="AG221" s="220">
        <v>135</v>
      </c>
      <c r="AH221" s="220">
        <v>177</v>
      </c>
      <c r="AI221" s="220">
        <v>276</v>
      </c>
      <c r="AJ221" s="220">
        <v>8</v>
      </c>
      <c r="AK221" s="220">
        <v>62</v>
      </c>
      <c r="AL221" s="220">
        <v>97</v>
      </c>
      <c r="AM221" s="220">
        <v>546</v>
      </c>
      <c r="AN221" s="220">
        <v>9</v>
      </c>
      <c r="AO221" s="220">
        <v>240</v>
      </c>
      <c r="AP221" s="80"/>
      <c r="AQ221" s="70"/>
      <c r="AS221" s="45">
        <v>188</v>
      </c>
      <c r="AT221" s="220">
        <v>827</v>
      </c>
      <c r="AU221" s="220">
        <v>135</v>
      </c>
      <c r="AV221" s="220">
        <v>174</v>
      </c>
      <c r="AW221" s="220">
        <v>279</v>
      </c>
      <c r="AX221" s="220">
        <v>8</v>
      </c>
      <c r="AY221" s="220">
        <v>62</v>
      </c>
      <c r="AZ221" s="220">
        <v>96</v>
      </c>
      <c r="BA221" s="220">
        <v>562</v>
      </c>
      <c r="BB221" s="220">
        <v>9</v>
      </c>
      <c r="BC221" s="220">
        <v>238</v>
      </c>
      <c r="BD221" s="80"/>
      <c r="BE221" s="70"/>
      <c r="BG221" s="45">
        <v>188</v>
      </c>
      <c r="BH221" s="221">
        <v>826</v>
      </c>
      <c r="BI221" s="221">
        <v>132</v>
      </c>
      <c r="BJ221" s="221">
        <v>176</v>
      </c>
      <c r="BK221" s="221">
        <v>272</v>
      </c>
      <c r="BL221" s="221">
        <v>8</v>
      </c>
      <c r="BM221" s="221">
        <v>60</v>
      </c>
      <c r="BN221" s="221">
        <v>101</v>
      </c>
      <c r="BO221" s="221">
        <v>517</v>
      </c>
      <c r="BP221" s="221">
        <v>9</v>
      </c>
      <c r="BQ221" s="221">
        <v>168</v>
      </c>
      <c r="BR221" s="80"/>
    </row>
    <row r="222" spans="3:70">
      <c r="C222" s="45">
        <v>189</v>
      </c>
      <c r="D222" s="220">
        <v>808</v>
      </c>
      <c r="E222" s="220">
        <v>130</v>
      </c>
      <c r="F222" s="220">
        <v>177</v>
      </c>
      <c r="G222" s="220">
        <v>271</v>
      </c>
      <c r="H222" s="220">
        <v>8</v>
      </c>
      <c r="I222" s="220">
        <v>59</v>
      </c>
      <c r="J222" s="220">
        <v>104</v>
      </c>
      <c r="K222" s="220">
        <v>508</v>
      </c>
      <c r="L222" s="220">
        <v>9</v>
      </c>
      <c r="M222" s="220">
        <v>168</v>
      </c>
      <c r="Q222" s="45">
        <v>189</v>
      </c>
      <c r="R222" s="220">
        <v>810</v>
      </c>
      <c r="S222" s="220">
        <v>131</v>
      </c>
      <c r="T222" s="220">
        <v>178</v>
      </c>
      <c r="U222" s="220">
        <v>271</v>
      </c>
      <c r="V222" s="220">
        <v>8</v>
      </c>
      <c r="W222" s="220">
        <v>59</v>
      </c>
      <c r="X222" s="220">
        <v>104</v>
      </c>
      <c r="Y222" s="220">
        <v>497</v>
      </c>
      <c r="Z222" s="220">
        <v>9</v>
      </c>
      <c r="AA222" s="220">
        <v>174</v>
      </c>
      <c r="AE222" s="45">
        <v>189</v>
      </c>
      <c r="AF222" s="220">
        <v>821</v>
      </c>
      <c r="AG222" s="220">
        <v>135</v>
      </c>
      <c r="AH222" s="220">
        <v>177</v>
      </c>
      <c r="AI222" s="220">
        <v>276</v>
      </c>
      <c r="AJ222" s="220">
        <v>8</v>
      </c>
      <c r="AK222" s="220">
        <v>62</v>
      </c>
      <c r="AL222" s="220">
        <v>97</v>
      </c>
      <c r="AM222" s="220">
        <v>545</v>
      </c>
      <c r="AN222" s="220">
        <v>9</v>
      </c>
      <c r="AO222" s="220">
        <v>243</v>
      </c>
      <c r="AP222" s="80"/>
      <c r="AQ222" s="70"/>
      <c r="AS222" s="45">
        <v>189</v>
      </c>
      <c r="AT222" s="220">
        <v>820</v>
      </c>
      <c r="AU222" s="220">
        <v>134</v>
      </c>
      <c r="AV222" s="220">
        <v>174</v>
      </c>
      <c r="AW222" s="220">
        <v>278</v>
      </c>
      <c r="AX222" s="220">
        <v>8</v>
      </c>
      <c r="AY222" s="220">
        <v>62</v>
      </c>
      <c r="AZ222" s="220">
        <v>96</v>
      </c>
      <c r="BA222" s="220">
        <v>562</v>
      </c>
      <c r="BB222" s="220">
        <v>9</v>
      </c>
      <c r="BC222" s="220">
        <v>241</v>
      </c>
      <c r="BD222" s="80"/>
      <c r="BE222" s="70"/>
      <c r="BG222" s="45">
        <v>189</v>
      </c>
      <c r="BH222" s="221">
        <v>819</v>
      </c>
      <c r="BI222" s="221">
        <v>131</v>
      </c>
      <c r="BJ222" s="221">
        <v>176</v>
      </c>
      <c r="BK222" s="221">
        <v>271</v>
      </c>
      <c r="BL222" s="221">
        <v>8</v>
      </c>
      <c r="BM222" s="221">
        <v>60</v>
      </c>
      <c r="BN222" s="221">
        <v>101</v>
      </c>
      <c r="BO222" s="221">
        <v>516</v>
      </c>
      <c r="BP222" s="221">
        <v>9</v>
      </c>
      <c r="BQ222" s="221">
        <v>171</v>
      </c>
      <c r="BR222" s="80"/>
    </row>
    <row r="223" spans="3:70">
      <c r="C223" s="45">
        <v>190</v>
      </c>
      <c r="D223" s="220">
        <v>801</v>
      </c>
      <c r="E223" s="220">
        <v>129</v>
      </c>
      <c r="F223" s="220">
        <v>176</v>
      </c>
      <c r="G223" s="220">
        <v>271</v>
      </c>
      <c r="H223" s="220">
        <v>8</v>
      </c>
      <c r="I223" s="220">
        <v>59</v>
      </c>
      <c r="J223" s="220">
        <v>104</v>
      </c>
      <c r="K223" s="220">
        <v>507</v>
      </c>
      <c r="L223" s="220">
        <v>9</v>
      </c>
      <c r="M223" s="220">
        <v>171</v>
      </c>
      <c r="Q223" s="45">
        <v>190</v>
      </c>
      <c r="R223" s="220">
        <v>803</v>
      </c>
      <c r="S223" s="220">
        <v>130</v>
      </c>
      <c r="T223" s="220">
        <v>178</v>
      </c>
      <c r="U223" s="220">
        <v>270</v>
      </c>
      <c r="V223" s="220">
        <v>8</v>
      </c>
      <c r="W223" s="220">
        <v>59</v>
      </c>
      <c r="X223" s="220">
        <v>104</v>
      </c>
      <c r="Y223" s="220">
        <v>496</v>
      </c>
      <c r="Z223" s="220">
        <v>9</v>
      </c>
      <c r="AA223" s="220">
        <v>177</v>
      </c>
      <c r="AE223" s="45">
        <v>190</v>
      </c>
      <c r="AF223" s="220">
        <v>815</v>
      </c>
      <c r="AG223" s="220">
        <v>134</v>
      </c>
      <c r="AH223" s="220">
        <v>176</v>
      </c>
      <c r="AI223" s="220">
        <v>275</v>
      </c>
      <c r="AJ223" s="220">
        <v>8</v>
      </c>
      <c r="AK223" s="220">
        <v>61</v>
      </c>
      <c r="AL223" s="220">
        <v>96</v>
      </c>
      <c r="AM223" s="220">
        <v>545</v>
      </c>
      <c r="AN223" s="220">
        <v>9</v>
      </c>
      <c r="AO223" s="220">
        <v>246</v>
      </c>
      <c r="AP223" s="80"/>
      <c r="AQ223" s="70"/>
      <c r="AS223" s="45">
        <v>190</v>
      </c>
      <c r="AT223" s="220">
        <v>813</v>
      </c>
      <c r="AU223" s="220">
        <v>134</v>
      </c>
      <c r="AV223" s="220">
        <v>173</v>
      </c>
      <c r="AW223" s="220">
        <v>278</v>
      </c>
      <c r="AX223" s="220">
        <v>8</v>
      </c>
      <c r="AY223" s="220">
        <v>62</v>
      </c>
      <c r="AZ223" s="220">
        <v>96</v>
      </c>
      <c r="BA223" s="220">
        <v>561</v>
      </c>
      <c r="BB223" s="220">
        <v>9</v>
      </c>
      <c r="BC223" s="220">
        <v>244</v>
      </c>
      <c r="BD223" s="80"/>
      <c r="BE223" s="70"/>
      <c r="BG223" s="45">
        <v>190</v>
      </c>
      <c r="BH223" s="221">
        <v>812</v>
      </c>
      <c r="BI223" s="221">
        <v>130</v>
      </c>
      <c r="BJ223" s="221">
        <v>175</v>
      </c>
      <c r="BK223" s="221">
        <v>271</v>
      </c>
      <c r="BL223" s="221">
        <v>8</v>
      </c>
      <c r="BM223" s="221">
        <v>60</v>
      </c>
      <c r="BN223" s="221">
        <v>101</v>
      </c>
      <c r="BO223" s="221">
        <v>515</v>
      </c>
      <c r="BP223" s="221">
        <v>9</v>
      </c>
      <c r="BQ223" s="221">
        <v>174</v>
      </c>
      <c r="BR223" s="80"/>
    </row>
    <row r="224" spans="3:70">
      <c r="C224" s="45">
        <v>191</v>
      </c>
      <c r="D224" s="220">
        <v>794</v>
      </c>
      <c r="E224" s="220">
        <v>129</v>
      </c>
      <c r="F224" s="220">
        <v>176</v>
      </c>
      <c r="G224" s="220">
        <v>270</v>
      </c>
      <c r="H224" s="220">
        <v>8</v>
      </c>
      <c r="I224" s="220">
        <v>59</v>
      </c>
      <c r="J224" s="220">
        <v>104</v>
      </c>
      <c r="K224" s="220">
        <v>506</v>
      </c>
      <c r="L224" s="220">
        <v>9</v>
      </c>
      <c r="M224" s="220">
        <v>175</v>
      </c>
      <c r="Q224" s="45">
        <v>191</v>
      </c>
      <c r="R224" s="220">
        <v>796</v>
      </c>
      <c r="S224" s="220">
        <v>129</v>
      </c>
      <c r="T224" s="220">
        <v>177</v>
      </c>
      <c r="U224" s="220">
        <v>270</v>
      </c>
      <c r="V224" s="220">
        <v>8</v>
      </c>
      <c r="W224" s="220">
        <v>59</v>
      </c>
      <c r="X224" s="220">
        <v>104</v>
      </c>
      <c r="Y224" s="220">
        <v>495</v>
      </c>
      <c r="Z224" s="220">
        <v>9</v>
      </c>
      <c r="AA224" s="220">
        <v>180</v>
      </c>
      <c r="AE224" s="45">
        <v>191</v>
      </c>
      <c r="AF224" s="220">
        <v>809</v>
      </c>
      <c r="AG224" s="220">
        <v>132</v>
      </c>
      <c r="AH224" s="220">
        <v>176</v>
      </c>
      <c r="AI224" s="220">
        <v>275</v>
      </c>
      <c r="AJ224" s="220">
        <v>8</v>
      </c>
      <c r="AK224" s="220">
        <v>61</v>
      </c>
      <c r="AL224" s="220">
        <v>96</v>
      </c>
      <c r="AM224" s="220">
        <v>544</v>
      </c>
      <c r="AN224" s="220">
        <v>9</v>
      </c>
      <c r="AO224" s="220">
        <v>249</v>
      </c>
      <c r="AP224" s="80"/>
      <c r="AQ224" s="70"/>
      <c r="AS224" s="45">
        <v>191</v>
      </c>
      <c r="AT224" s="220">
        <v>807</v>
      </c>
      <c r="AU224" s="220">
        <v>132</v>
      </c>
      <c r="AV224" s="220">
        <v>173</v>
      </c>
      <c r="AW224" s="220">
        <v>278</v>
      </c>
      <c r="AX224" s="220">
        <v>8</v>
      </c>
      <c r="AY224" s="220">
        <v>62</v>
      </c>
      <c r="AZ224" s="220">
        <v>96</v>
      </c>
      <c r="BA224" s="220">
        <v>561</v>
      </c>
      <c r="BB224" s="220">
        <v>9</v>
      </c>
      <c r="BC224" s="220">
        <v>247</v>
      </c>
      <c r="BD224" s="80"/>
      <c r="BE224" s="70"/>
      <c r="BG224" s="45">
        <v>191</v>
      </c>
      <c r="BH224" s="221">
        <v>805</v>
      </c>
      <c r="BI224" s="221">
        <v>129</v>
      </c>
      <c r="BJ224" s="221">
        <v>175</v>
      </c>
      <c r="BK224" s="221">
        <v>271</v>
      </c>
      <c r="BL224" s="221">
        <v>8</v>
      </c>
      <c r="BM224" s="221">
        <v>60</v>
      </c>
      <c r="BN224" s="221">
        <v>101</v>
      </c>
      <c r="BO224" s="221">
        <v>514</v>
      </c>
      <c r="BP224" s="221">
        <v>9</v>
      </c>
      <c r="BQ224" s="221">
        <v>177</v>
      </c>
      <c r="BR224" s="80"/>
    </row>
    <row r="225" spans="3:70">
      <c r="C225" s="45">
        <v>192</v>
      </c>
      <c r="D225" s="220">
        <v>788</v>
      </c>
      <c r="E225" s="220">
        <v>128</v>
      </c>
      <c r="F225" s="220">
        <v>175</v>
      </c>
      <c r="G225" s="220">
        <v>270</v>
      </c>
      <c r="H225" s="220">
        <v>8</v>
      </c>
      <c r="I225" s="220">
        <v>59</v>
      </c>
      <c r="J225" s="220">
        <v>104</v>
      </c>
      <c r="K225" s="220">
        <v>506</v>
      </c>
      <c r="L225" s="220">
        <v>9</v>
      </c>
      <c r="M225" s="220">
        <v>178</v>
      </c>
      <c r="Q225" s="45">
        <v>192</v>
      </c>
      <c r="R225" s="220">
        <v>789</v>
      </c>
      <c r="S225" s="220">
        <v>128</v>
      </c>
      <c r="T225" s="220">
        <v>177</v>
      </c>
      <c r="U225" s="220">
        <v>270</v>
      </c>
      <c r="V225" s="220">
        <v>8</v>
      </c>
      <c r="W225" s="220">
        <v>59</v>
      </c>
      <c r="X225" s="220">
        <v>104</v>
      </c>
      <c r="Y225" s="220">
        <v>494</v>
      </c>
      <c r="Z225" s="220">
        <v>9</v>
      </c>
      <c r="AA225" s="220">
        <v>183</v>
      </c>
      <c r="AE225" s="45">
        <v>192</v>
      </c>
      <c r="AF225" s="220">
        <v>802</v>
      </c>
      <c r="AG225" s="220">
        <v>131</v>
      </c>
      <c r="AH225" s="220">
        <v>175</v>
      </c>
      <c r="AI225" s="220">
        <v>275</v>
      </c>
      <c r="AJ225" s="220">
        <v>8</v>
      </c>
      <c r="AK225" s="220">
        <v>61</v>
      </c>
      <c r="AL225" s="220">
        <v>96</v>
      </c>
      <c r="AM225" s="220">
        <v>543</v>
      </c>
      <c r="AN225" s="220">
        <v>9</v>
      </c>
      <c r="AO225" s="220">
        <v>252</v>
      </c>
      <c r="AP225" s="80"/>
      <c r="AQ225" s="70"/>
      <c r="AS225" s="45">
        <v>192</v>
      </c>
      <c r="AT225" s="220">
        <v>801</v>
      </c>
      <c r="AU225" s="220">
        <v>131</v>
      </c>
      <c r="AV225" s="220">
        <v>172</v>
      </c>
      <c r="AW225" s="220">
        <v>278</v>
      </c>
      <c r="AX225" s="220">
        <v>8</v>
      </c>
      <c r="AY225" s="220">
        <v>62</v>
      </c>
      <c r="AZ225" s="220">
        <v>96</v>
      </c>
      <c r="BA225" s="220">
        <v>561</v>
      </c>
      <c r="BB225" s="220">
        <v>9</v>
      </c>
      <c r="BC225" s="220">
        <v>250</v>
      </c>
      <c r="BD225" s="80"/>
      <c r="BE225" s="70"/>
      <c r="BG225" s="45">
        <v>192</v>
      </c>
      <c r="BH225" s="221">
        <v>798</v>
      </c>
      <c r="BI225" s="221">
        <v>129</v>
      </c>
      <c r="BJ225" s="221">
        <v>175</v>
      </c>
      <c r="BK225" s="221">
        <v>271</v>
      </c>
      <c r="BL225" s="221">
        <v>8</v>
      </c>
      <c r="BM225" s="221">
        <v>60</v>
      </c>
      <c r="BN225" s="221">
        <v>101</v>
      </c>
      <c r="BO225" s="221">
        <v>513</v>
      </c>
      <c r="BP225" s="221">
        <v>9</v>
      </c>
      <c r="BQ225" s="221">
        <v>181</v>
      </c>
      <c r="BR225" s="80"/>
    </row>
    <row r="226" spans="3:70">
      <c r="C226" s="45">
        <v>193</v>
      </c>
      <c r="D226" s="220">
        <v>780</v>
      </c>
      <c r="E226" s="220">
        <v>127</v>
      </c>
      <c r="F226" s="220">
        <v>175</v>
      </c>
      <c r="G226" s="220">
        <v>270</v>
      </c>
      <c r="H226" s="220">
        <v>8</v>
      </c>
      <c r="I226" s="220">
        <v>59</v>
      </c>
      <c r="J226" s="220">
        <v>103</v>
      </c>
      <c r="K226" s="220">
        <v>505</v>
      </c>
      <c r="L226" s="220">
        <v>9</v>
      </c>
      <c r="M226" s="220">
        <v>182</v>
      </c>
      <c r="Q226" s="45">
        <v>193</v>
      </c>
      <c r="R226" s="220">
        <v>782</v>
      </c>
      <c r="S226" s="220">
        <v>128</v>
      </c>
      <c r="T226" s="220">
        <v>177</v>
      </c>
      <c r="U226" s="220">
        <v>270</v>
      </c>
      <c r="V226" s="220">
        <v>8</v>
      </c>
      <c r="W226" s="220">
        <v>59</v>
      </c>
      <c r="X226" s="220">
        <v>104</v>
      </c>
      <c r="Y226" s="220">
        <v>493</v>
      </c>
      <c r="Z226" s="220">
        <v>9</v>
      </c>
      <c r="AA226" s="220">
        <v>186</v>
      </c>
      <c r="AE226" s="45">
        <v>193</v>
      </c>
      <c r="AF226" s="220">
        <v>795</v>
      </c>
      <c r="AG226" s="220">
        <v>131</v>
      </c>
      <c r="AH226" s="220">
        <v>175</v>
      </c>
      <c r="AI226" s="220">
        <v>275</v>
      </c>
      <c r="AJ226" s="220">
        <v>8</v>
      </c>
      <c r="AK226" s="220">
        <v>61</v>
      </c>
      <c r="AL226" s="220">
        <v>96</v>
      </c>
      <c r="AM226" s="220">
        <v>543</v>
      </c>
      <c r="AN226" s="220">
        <v>9</v>
      </c>
      <c r="AO226" s="220">
        <v>254</v>
      </c>
      <c r="AP226" s="80"/>
      <c r="AQ226" s="70"/>
      <c r="AS226" s="45">
        <v>193</v>
      </c>
      <c r="AT226" s="220">
        <v>794</v>
      </c>
      <c r="AU226" s="220">
        <v>131</v>
      </c>
      <c r="AV226" s="220">
        <v>172</v>
      </c>
      <c r="AW226" s="220">
        <v>278</v>
      </c>
      <c r="AX226" s="220">
        <v>8</v>
      </c>
      <c r="AY226" s="220">
        <v>62</v>
      </c>
      <c r="AZ226" s="220">
        <v>96</v>
      </c>
      <c r="BA226" s="220">
        <v>560</v>
      </c>
      <c r="BB226" s="220">
        <v>9</v>
      </c>
      <c r="BC226" s="220">
        <v>253</v>
      </c>
      <c r="BD226" s="80"/>
      <c r="BE226" s="70"/>
      <c r="BG226" s="45">
        <v>193</v>
      </c>
      <c r="BH226" s="221">
        <v>792</v>
      </c>
      <c r="BI226" s="221">
        <v>128</v>
      </c>
      <c r="BJ226" s="221">
        <v>174</v>
      </c>
      <c r="BK226" s="221">
        <v>271</v>
      </c>
      <c r="BL226" s="221">
        <v>8</v>
      </c>
      <c r="BM226" s="221">
        <v>60</v>
      </c>
      <c r="BN226" s="221">
        <v>101</v>
      </c>
      <c r="BO226" s="221">
        <v>513</v>
      </c>
      <c r="BP226" s="221">
        <v>9</v>
      </c>
      <c r="BQ226" s="221">
        <v>184</v>
      </c>
      <c r="BR226" s="80"/>
    </row>
    <row r="227" spans="3:70">
      <c r="C227" s="45">
        <v>194</v>
      </c>
      <c r="D227" s="220">
        <v>773</v>
      </c>
      <c r="E227" s="220">
        <v>126</v>
      </c>
      <c r="F227" s="220">
        <v>175</v>
      </c>
      <c r="G227" s="220">
        <v>270</v>
      </c>
      <c r="H227" s="220">
        <v>8</v>
      </c>
      <c r="I227" s="220">
        <v>59</v>
      </c>
      <c r="J227" s="220">
        <v>103</v>
      </c>
      <c r="K227" s="220">
        <v>504</v>
      </c>
      <c r="L227" s="220">
        <v>9</v>
      </c>
      <c r="M227" s="220">
        <v>185</v>
      </c>
      <c r="Q227" s="45">
        <v>194</v>
      </c>
      <c r="R227" s="220">
        <v>776</v>
      </c>
      <c r="S227" s="220">
        <v>127</v>
      </c>
      <c r="T227" s="220">
        <v>176</v>
      </c>
      <c r="U227" s="220">
        <v>270</v>
      </c>
      <c r="V227" s="220">
        <v>8</v>
      </c>
      <c r="W227" s="220">
        <v>59</v>
      </c>
      <c r="X227" s="220">
        <v>103</v>
      </c>
      <c r="Y227" s="220">
        <v>492</v>
      </c>
      <c r="Z227" s="220">
        <v>9</v>
      </c>
      <c r="AA227" s="220">
        <v>189</v>
      </c>
      <c r="AE227" s="45">
        <v>194</v>
      </c>
      <c r="AF227" s="220">
        <v>788</v>
      </c>
      <c r="AG227" s="220">
        <v>130</v>
      </c>
      <c r="AH227" s="220">
        <v>174</v>
      </c>
      <c r="AI227" s="220">
        <v>275</v>
      </c>
      <c r="AJ227" s="220">
        <v>8</v>
      </c>
      <c r="AK227" s="220">
        <v>61</v>
      </c>
      <c r="AL227" s="220">
        <v>96</v>
      </c>
      <c r="AM227" s="220">
        <v>542</v>
      </c>
      <c r="AN227" s="220">
        <v>9</v>
      </c>
      <c r="AO227" s="220">
        <v>257</v>
      </c>
      <c r="AP227" s="80"/>
      <c r="AQ227" s="70"/>
      <c r="AS227" s="45">
        <v>194</v>
      </c>
      <c r="AT227" s="220">
        <v>787</v>
      </c>
      <c r="AU227" s="220">
        <v>130</v>
      </c>
      <c r="AV227" s="220">
        <v>172</v>
      </c>
      <c r="AW227" s="220">
        <v>278</v>
      </c>
      <c r="AX227" s="220">
        <v>8</v>
      </c>
      <c r="AY227" s="220">
        <v>62</v>
      </c>
      <c r="AZ227" s="220">
        <v>96</v>
      </c>
      <c r="BA227" s="220">
        <v>560</v>
      </c>
      <c r="BB227" s="220">
        <v>9</v>
      </c>
      <c r="BC227" s="220">
        <v>255</v>
      </c>
      <c r="BD227" s="80"/>
      <c r="BE227" s="70"/>
      <c r="BG227" s="45">
        <v>194</v>
      </c>
      <c r="BH227" s="221">
        <v>785</v>
      </c>
      <c r="BI227" s="221">
        <v>127</v>
      </c>
      <c r="BJ227" s="221">
        <v>174</v>
      </c>
      <c r="BK227" s="221">
        <v>271</v>
      </c>
      <c r="BL227" s="221">
        <v>8</v>
      </c>
      <c r="BM227" s="221">
        <v>60</v>
      </c>
      <c r="BN227" s="221">
        <v>101</v>
      </c>
      <c r="BO227" s="221">
        <v>512</v>
      </c>
      <c r="BP227" s="221">
        <v>9</v>
      </c>
      <c r="BQ227" s="221">
        <v>187</v>
      </c>
      <c r="BR227" s="80"/>
    </row>
    <row r="228" spans="3:70">
      <c r="C228" s="45">
        <v>195</v>
      </c>
      <c r="D228" s="220">
        <v>767</v>
      </c>
      <c r="E228" s="220">
        <v>126</v>
      </c>
      <c r="F228" s="220">
        <v>174</v>
      </c>
      <c r="G228" s="220">
        <v>270</v>
      </c>
      <c r="H228" s="220">
        <v>8</v>
      </c>
      <c r="I228" s="220">
        <v>59</v>
      </c>
      <c r="J228" s="220">
        <v>103</v>
      </c>
      <c r="K228" s="220">
        <v>503</v>
      </c>
      <c r="L228" s="220">
        <v>9</v>
      </c>
      <c r="M228" s="220">
        <v>189</v>
      </c>
      <c r="Q228" s="45">
        <v>195</v>
      </c>
      <c r="R228" s="220">
        <v>769</v>
      </c>
      <c r="S228" s="220">
        <v>126</v>
      </c>
      <c r="T228" s="220">
        <v>175</v>
      </c>
      <c r="U228" s="220">
        <v>270</v>
      </c>
      <c r="V228" s="220">
        <v>8</v>
      </c>
      <c r="W228" s="220">
        <v>59</v>
      </c>
      <c r="X228" s="220">
        <v>103</v>
      </c>
      <c r="Y228" s="220">
        <v>491</v>
      </c>
      <c r="Z228" s="220">
        <v>9</v>
      </c>
      <c r="AA228" s="220">
        <v>192</v>
      </c>
      <c r="AE228" s="45">
        <v>195</v>
      </c>
      <c r="AF228" s="220">
        <v>781</v>
      </c>
      <c r="AG228" s="220">
        <v>130</v>
      </c>
      <c r="AH228" s="220">
        <v>174</v>
      </c>
      <c r="AI228" s="220">
        <v>275</v>
      </c>
      <c r="AJ228" s="220">
        <v>8</v>
      </c>
      <c r="AK228" s="220">
        <v>61</v>
      </c>
      <c r="AL228" s="220">
        <v>96</v>
      </c>
      <c r="AM228" s="220">
        <v>541</v>
      </c>
      <c r="AN228" s="220">
        <v>9</v>
      </c>
      <c r="AO228" s="220">
        <v>260</v>
      </c>
      <c r="AP228" s="80"/>
      <c r="AQ228" s="70"/>
      <c r="AS228" s="45">
        <v>195</v>
      </c>
      <c r="AT228" s="220">
        <v>780</v>
      </c>
      <c r="AU228" s="220">
        <v>129</v>
      </c>
      <c r="AV228" s="220">
        <v>171</v>
      </c>
      <c r="AW228" s="220">
        <v>278</v>
      </c>
      <c r="AX228" s="220">
        <v>8</v>
      </c>
      <c r="AY228" s="220">
        <v>61</v>
      </c>
      <c r="AZ228" s="220">
        <v>96</v>
      </c>
      <c r="BA228" s="220">
        <v>559</v>
      </c>
      <c r="BB228" s="220">
        <v>9</v>
      </c>
      <c r="BC228" s="220">
        <v>258</v>
      </c>
      <c r="BD228" s="80"/>
      <c r="BE228" s="70"/>
      <c r="BG228" s="45">
        <v>195</v>
      </c>
      <c r="BH228" s="221">
        <v>778</v>
      </c>
      <c r="BI228" s="221">
        <v>126</v>
      </c>
      <c r="BJ228" s="221">
        <v>173</v>
      </c>
      <c r="BK228" s="221">
        <v>271</v>
      </c>
      <c r="BL228" s="221">
        <v>8</v>
      </c>
      <c r="BM228" s="221">
        <v>60</v>
      </c>
      <c r="BN228" s="221">
        <v>101</v>
      </c>
      <c r="BO228" s="221">
        <v>511</v>
      </c>
      <c r="BP228" s="221">
        <v>9</v>
      </c>
      <c r="BQ228" s="221">
        <v>190</v>
      </c>
      <c r="BR228" s="80"/>
    </row>
    <row r="229" spans="3:70">
      <c r="C229" s="45">
        <v>196</v>
      </c>
      <c r="D229" s="220">
        <v>761</v>
      </c>
      <c r="E229" s="220">
        <v>125</v>
      </c>
      <c r="F229" s="220">
        <v>173</v>
      </c>
      <c r="G229" s="220">
        <v>270</v>
      </c>
      <c r="H229" s="220">
        <v>8</v>
      </c>
      <c r="I229" s="220">
        <v>59</v>
      </c>
      <c r="J229" s="220">
        <v>103</v>
      </c>
      <c r="K229" s="220">
        <v>502</v>
      </c>
      <c r="L229" s="220">
        <v>9</v>
      </c>
      <c r="M229" s="220">
        <v>192</v>
      </c>
      <c r="Q229" s="45">
        <v>196</v>
      </c>
      <c r="R229" s="220">
        <v>763</v>
      </c>
      <c r="S229" s="220">
        <v>125</v>
      </c>
      <c r="T229" s="220">
        <v>175</v>
      </c>
      <c r="U229" s="220">
        <v>270</v>
      </c>
      <c r="V229" s="220">
        <v>8</v>
      </c>
      <c r="W229" s="220">
        <v>59</v>
      </c>
      <c r="X229" s="220">
        <v>103</v>
      </c>
      <c r="Y229" s="220">
        <v>490</v>
      </c>
      <c r="Z229" s="220">
        <v>9</v>
      </c>
      <c r="AA229" s="220">
        <v>195</v>
      </c>
      <c r="AE229" s="45">
        <v>196</v>
      </c>
      <c r="AF229" s="220">
        <v>774</v>
      </c>
      <c r="AG229" s="220">
        <v>129</v>
      </c>
      <c r="AH229" s="220">
        <v>173</v>
      </c>
      <c r="AI229" s="220">
        <v>275</v>
      </c>
      <c r="AJ229" s="220">
        <v>8</v>
      </c>
      <c r="AK229" s="220">
        <v>61</v>
      </c>
      <c r="AL229" s="220">
        <v>96</v>
      </c>
      <c r="AM229" s="220">
        <v>541</v>
      </c>
      <c r="AN229" s="220">
        <v>9</v>
      </c>
      <c r="AO229" s="220">
        <v>263</v>
      </c>
      <c r="AP229" s="80"/>
      <c r="AQ229" s="70"/>
      <c r="AS229" s="45">
        <v>196</v>
      </c>
      <c r="AT229" s="220">
        <v>773</v>
      </c>
      <c r="AU229" s="220">
        <v>129</v>
      </c>
      <c r="AV229" s="220">
        <v>170</v>
      </c>
      <c r="AW229" s="220">
        <v>278</v>
      </c>
      <c r="AX229" s="220">
        <v>8</v>
      </c>
      <c r="AY229" s="220">
        <v>61</v>
      </c>
      <c r="AZ229" s="220">
        <v>96</v>
      </c>
      <c r="BA229" s="220">
        <v>559</v>
      </c>
      <c r="BB229" s="220">
        <v>9</v>
      </c>
      <c r="BC229" s="220">
        <v>261</v>
      </c>
      <c r="BD229" s="80"/>
      <c r="BE229" s="70"/>
      <c r="BG229" s="45">
        <v>196</v>
      </c>
      <c r="BH229" s="221">
        <v>772</v>
      </c>
      <c r="BI229" s="221">
        <v>125</v>
      </c>
      <c r="BJ229" s="221">
        <v>172</v>
      </c>
      <c r="BK229" s="221">
        <v>271</v>
      </c>
      <c r="BL229" s="221">
        <v>8</v>
      </c>
      <c r="BM229" s="221">
        <v>60</v>
      </c>
      <c r="BN229" s="221">
        <v>101</v>
      </c>
      <c r="BO229" s="221">
        <v>510</v>
      </c>
      <c r="BP229" s="221">
        <v>9</v>
      </c>
      <c r="BQ229" s="221">
        <v>194</v>
      </c>
      <c r="BR229" s="80"/>
    </row>
    <row r="230" spans="3:70">
      <c r="C230" s="45">
        <v>197</v>
      </c>
      <c r="D230" s="220">
        <v>754</v>
      </c>
      <c r="E230" s="220">
        <v>124</v>
      </c>
      <c r="F230" s="220">
        <v>173</v>
      </c>
      <c r="G230" s="220">
        <v>270</v>
      </c>
      <c r="H230" s="220">
        <v>8</v>
      </c>
      <c r="I230" s="220">
        <v>59</v>
      </c>
      <c r="J230" s="220">
        <v>103</v>
      </c>
      <c r="K230" s="220">
        <v>501</v>
      </c>
      <c r="L230" s="220">
        <v>9</v>
      </c>
      <c r="M230" s="220">
        <v>195</v>
      </c>
      <c r="Q230" s="45">
        <v>197</v>
      </c>
      <c r="R230" s="220">
        <v>756</v>
      </c>
      <c r="S230" s="220">
        <v>124</v>
      </c>
      <c r="T230" s="220">
        <v>174</v>
      </c>
      <c r="U230" s="220">
        <v>269</v>
      </c>
      <c r="V230" s="220">
        <v>8</v>
      </c>
      <c r="W230" s="220">
        <v>59</v>
      </c>
      <c r="X230" s="220">
        <v>103</v>
      </c>
      <c r="Y230" s="220">
        <v>489</v>
      </c>
      <c r="Z230" s="220">
        <v>9</v>
      </c>
      <c r="AA230" s="220">
        <v>198</v>
      </c>
      <c r="AE230" s="45">
        <v>197</v>
      </c>
      <c r="AF230" s="220">
        <v>768</v>
      </c>
      <c r="AG230" s="220">
        <v>128</v>
      </c>
      <c r="AH230" s="220">
        <v>172</v>
      </c>
      <c r="AI230" s="220">
        <v>275</v>
      </c>
      <c r="AJ230" s="220">
        <v>8</v>
      </c>
      <c r="AK230" s="220">
        <v>61</v>
      </c>
      <c r="AL230" s="220">
        <v>96</v>
      </c>
      <c r="AM230" s="220">
        <v>540</v>
      </c>
      <c r="AN230" s="220">
        <v>9</v>
      </c>
      <c r="AO230" s="220">
        <v>266</v>
      </c>
      <c r="AP230" s="80"/>
      <c r="AQ230" s="70"/>
      <c r="AS230" s="45">
        <v>197</v>
      </c>
      <c r="AT230" s="220">
        <v>767</v>
      </c>
      <c r="AU230" s="220">
        <v>128</v>
      </c>
      <c r="AV230" s="220">
        <v>169</v>
      </c>
      <c r="AW230" s="220">
        <v>277</v>
      </c>
      <c r="AX230" s="220">
        <v>8</v>
      </c>
      <c r="AY230" s="220">
        <v>61</v>
      </c>
      <c r="AZ230" s="220">
        <v>96</v>
      </c>
      <c r="BA230" s="220">
        <v>559</v>
      </c>
      <c r="BB230" s="220">
        <v>9</v>
      </c>
      <c r="BC230" s="220">
        <v>264</v>
      </c>
      <c r="BD230" s="80"/>
      <c r="BE230" s="70"/>
      <c r="BG230" s="45">
        <v>197</v>
      </c>
      <c r="BH230" s="221">
        <v>765</v>
      </c>
      <c r="BI230" s="221">
        <v>124</v>
      </c>
      <c r="BJ230" s="221">
        <v>171</v>
      </c>
      <c r="BK230" s="221">
        <v>270</v>
      </c>
      <c r="BL230" s="221">
        <v>8</v>
      </c>
      <c r="BM230" s="221">
        <v>60</v>
      </c>
      <c r="BN230" s="221">
        <v>101</v>
      </c>
      <c r="BO230" s="221">
        <v>509</v>
      </c>
      <c r="BP230" s="221">
        <v>9</v>
      </c>
      <c r="BQ230" s="221">
        <v>197</v>
      </c>
      <c r="BR230" s="80"/>
    </row>
    <row r="231" spans="3:70">
      <c r="C231" s="45">
        <v>198</v>
      </c>
      <c r="D231" s="220">
        <v>748</v>
      </c>
      <c r="E231" s="220">
        <v>123</v>
      </c>
      <c r="F231" s="220">
        <v>172</v>
      </c>
      <c r="G231" s="220">
        <v>270</v>
      </c>
      <c r="H231" s="220">
        <v>8</v>
      </c>
      <c r="I231" s="220">
        <v>59</v>
      </c>
      <c r="J231" s="220">
        <v>103</v>
      </c>
      <c r="K231" s="220">
        <v>500</v>
      </c>
      <c r="L231" s="220">
        <v>9</v>
      </c>
      <c r="M231" s="220">
        <v>199</v>
      </c>
      <c r="Q231" s="45">
        <v>198</v>
      </c>
      <c r="R231" s="220">
        <v>749</v>
      </c>
      <c r="S231" s="220">
        <v>124</v>
      </c>
      <c r="T231" s="220">
        <v>174</v>
      </c>
      <c r="U231" s="220">
        <v>269</v>
      </c>
      <c r="V231" s="220">
        <v>8</v>
      </c>
      <c r="W231" s="220">
        <v>59</v>
      </c>
      <c r="X231" s="220">
        <v>103</v>
      </c>
      <c r="Y231" s="220">
        <v>488</v>
      </c>
      <c r="Z231" s="220">
        <v>9</v>
      </c>
      <c r="AA231" s="220">
        <v>201</v>
      </c>
      <c r="AE231" s="45">
        <v>198</v>
      </c>
      <c r="AF231" s="220">
        <v>761</v>
      </c>
      <c r="AG231" s="220">
        <v>127</v>
      </c>
      <c r="AH231" s="220">
        <v>172</v>
      </c>
      <c r="AI231" s="220">
        <v>274</v>
      </c>
      <c r="AJ231" s="220">
        <v>8</v>
      </c>
      <c r="AK231" s="220">
        <v>61</v>
      </c>
      <c r="AL231" s="220">
        <v>96</v>
      </c>
      <c r="AM231" s="220">
        <v>539</v>
      </c>
      <c r="AN231" s="220">
        <v>9</v>
      </c>
      <c r="AO231" s="220">
        <v>269</v>
      </c>
      <c r="AP231" s="80"/>
      <c r="AQ231" s="70"/>
      <c r="AS231" s="45">
        <v>198</v>
      </c>
      <c r="AT231" s="220">
        <v>760</v>
      </c>
      <c r="AU231" s="220">
        <v>127</v>
      </c>
      <c r="AV231" s="220">
        <v>169</v>
      </c>
      <c r="AW231" s="220">
        <v>277</v>
      </c>
      <c r="AX231" s="220">
        <v>8</v>
      </c>
      <c r="AY231" s="220">
        <v>61</v>
      </c>
      <c r="AZ231" s="220">
        <v>96</v>
      </c>
      <c r="BA231" s="220">
        <v>558</v>
      </c>
      <c r="BB231" s="220">
        <v>9</v>
      </c>
      <c r="BC231" s="220">
        <v>267</v>
      </c>
      <c r="BD231" s="80"/>
      <c r="BE231" s="70"/>
      <c r="BG231" s="45">
        <v>198</v>
      </c>
      <c r="BH231" s="221">
        <v>759</v>
      </c>
      <c r="BI231" s="221">
        <v>123</v>
      </c>
      <c r="BJ231" s="221">
        <v>171</v>
      </c>
      <c r="BK231" s="221">
        <v>270</v>
      </c>
      <c r="BL231" s="221">
        <v>8</v>
      </c>
      <c r="BM231" s="221">
        <v>60</v>
      </c>
      <c r="BN231" s="221">
        <v>101</v>
      </c>
      <c r="BO231" s="221">
        <v>508</v>
      </c>
      <c r="BP231" s="221">
        <v>9</v>
      </c>
      <c r="BQ231" s="221">
        <v>200</v>
      </c>
      <c r="BR231" s="80"/>
    </row>
    <row r="232" spans="3:70">
      <c r="C232" s="45">
        <v>199</v>
      </c>
      <c r="D232" s="220">
        <v>741</v>
      </c>
      <c r="E232" s="220">
        <v>122</v>
      </c>
      <c r="F232" s="220">
        <v>172</v>
      </c>
      <c r="G232" s="220">
        <v>269</v>
      </c>
      <c r="H232" s="220">
        <v>8</v>
      </c>
      <c r="I232" s="220">
        <v>59</v>
      </c>
      <c r="J232" s="220">
        <v>103</v>
      </c>
      <c r="K232" s="220">
        <v>499</v>
      </c>
      <c r="L232" s="220">
        <v>9</v>
      </c>
      <c r="M232" s="220">
        <v>202</v>
      </c>
      <c r="Q232" s="45">
        <v>199</v>
      </c>
      <c r="R232" s="220">
        <v>743</v>
      </c>
      <c r="S232" s="220">
        <v>122</v>
      </c>
      <c r="T232" s="220">
        <v>173</v>
      </c>
      <c r="U232" s="220">
        <v>269</v>
      </c>
      <c r="V232" s="220">
        <v>8</v>
      </c>
      <c r="W232" s="220">
        <v>59</v>
      </c>
      <c r="X232" s="220">
        <v>103</v>
      </c>
      <c r="Y232" s="220">
        <v>487</v>
      </c>
      <c r="Z232" s="220">
        <v>9</v>
      </c>
      <c r="AA232" s="220">
        <v>204</v>
      </c>
      <c r="AE232" s="45">
        <v>199</v>
      </c>
      <c r="AF232" s="220">
        <v>754</v>
      </c>
      <c r="AG232" s="220">
        <v>126</v>
      </c>
      <c r="AH232" s="220">
        <v>172</v>
      </c>
      <c r="AI232" s="220">
        <v>274</v>
      </c>
      <c r="AJ232" s="220">
        <v>8</v>
      </c>
      <c r="AK232" s="220">
        <v>61</v>
      </c>
      <c r="AL232" s="220">
        <v>96</v>
      </c>
      <c r="AM232" s="220">
        <v>539</v>
      </c>
      <c r="AN232" s="220">
        <v>9</v>
      </c>
      <c r="AO232" s="220">
        <v>271</v>
      </c>
      <c r="AP232" s="80"/>
      <c r="AQ232" s="70"/>
      <c r="AS232" s="45">
        <v>199</v>
      </c>
      <c r="AT232" s="220">
        <v>754</v>
      </c>
      <c r="AU232" s="220">
        <v>126</v>
      </c>
      <c r="AV232" s="220">
        <v>168</v>
      </c>
      <c r="AW232" s="220">
        <v>277</v>
      </c>
      <c r="AX232" s="220">
        <v>8</v>
      </c>
      <c r="AY232" s="220">
        <v>61</v>
      </c>
      <c r="AZ232" s="220">
        <v>96</v>
      </c>
      <c r="BA232" s="220">
        <v>558</v>
      </c>
      <c r="BB232" s="220">
        <v>9</v>
      </c>
      <c r="BC232" s="220">
        <v>270</v>
      </c>
      <c r="BD232" s="80"/>
      <c r="BE232" s="70"/>
      <c r="BG232" s="45">
        <v>199</v>
      </c>
      <c r="BH232" s="221">
        <v>752</v>
      </c>
      <c r="BI232" s="221">
        <v>122</v>
      </c>
      <c r="BJ232" s="221">
        <v>170</v>
      </c>
      <c r="BK232" s="221">
        <v>270</v>
      </c>
      <c r="BL232" s="221">
        <v>8</v>
      </c>
      <c r="BM232" s="221">
        <v>60</v>
      </c>
      <c r="BN232" s="221">
        <v>101</v>
      </c>
      <c r="BO232" s="221">
        <v>507</v>
      </c>
      <c r="BP232" s="221">
        <v>9</v>
      </c>
      <c r="BQ232" s="221">
        <v>203</v>
      </c>
      <c r="BR232" s="80"/>
    </row>
    <row r="233" spans="3:70">
      <c r="C233" s="45">
        <v>200</v>
      </c>
      <c r="D233" s="220">
        <v>735</v>
      </c>
      <c r="E233" s="220">
        <v>121</v>
      </c>
      <c r="F233" s="220">
        <v>171</v>
      </c>
      <c r="G233" s="220">
        <v>269</v>
      </c>
      <c r="H233" s="220">
        <v>8</v>
      </c>
      <c r="I233" s="220">
        <v>59</v>
      </c>
      <c r="J233" s="220">
        <v>103</v>
      </c>
      <c r="K233" s="220">
        <v>498</v>
      </c>
      <c r="L233" s="220">
        <v>9</v>
      </c>
      <c r="M233" s="220">
        <v>205</v>
      </c>
      <c r="Q233" s="45">
        <v>200</v>
      </c>
      <c r="R233" s="220">
        <v>737</v>
      </c>
      <c r="S233" s="220">
        <v>122</v>
      </c>
      <c r="T233" s="220">
        <v>172</v>
      </c>
      <c r="U233" s="220">
        <v>269</v>
      </c>
      <c r="V233" s="220">
        <v>8</v>
      </c>
      <c r="W233" s="220">
        <v>59</v>
      </c>
      <c r="X233" s="220">
        <v>103</v>
      </c>
      <c r="Y233" s="220">
        <v>485</v>
      </c>
      <c r="Z233" s="220">
        <v>9</v>
      </c>
      <c r="AA233" s="220">
        <v>207</v>
      </c>
      <c r="AE233" s="45">
        <v>200</v>
      </c>
      <c r="AF233" s="220">
        <v>748</v>
      </c>
      <c r="AG233" s="220">
        <v>126</v>
      </c>
      <c r="AH233" s="220">
        <v>171</v>
      </c>
      <c r="AI233" s="220">
        <v>274</v>
      </c>
      <c r="AJ233" s="220">
        <v>8</v>
      </c>
      <c r="AK233" s="220">
        <v>61</v>
      </c>
      <c r="AL233" s="220">
        <v>96</v>
      </c>
      <c r="AM233" s="220">
        <v>538</v>
      </c>
      <c r="AN233" s="220">
        <v>9</v>
      </c>
      <c r="AO233" s="220">
        <v>274</v>
      </c>
      <c r="AP233" s="80"/>
      <c r="AQ233" s="70"/>
      <c r="AS233" s="45">
        <v>200</v>
      </c>
      <c r="AT233" s="220">
        <v>747</v>
      </c>
      <c r="AU233" s="220">
        <v>125</v>
      </c>
      <c r="AV233" s="220">
        <v>168</v>
      </c>
      <c r="AW233" s="220">
        <v>277</v>
      </c>
      <c r="AX233" s="220">
        <v>8</v>
      </c>
      <c r="AY233" s="220">
        <v>61</v>
      </c>
      <c r="AZ233" s="220">
        <v>96</v>
      </c>
      <c r="BA233" s="220">
        <v>558</v>
      </c>
      <c r="BB233" s="220">
        <v>9</v>
      </c>
      <c r="BC233" s="220">
        <v>272</v>
      </c>
      <c r="BD233" s="80"/>
      <c r="BE233" s="70"/>
      <c r="BG233" s="45">
        <v>200</v>
      </c>
      <c r="BH233" s="221">
        <v>745</v>
      </c>
      <c r="BI233" s="221">
        <v>122</v>
      </c>
      <c r="BJ233" s="221">
        <v>170</v>
      </c>
      <c r="BK233" s="221">
        <v>270</v>
      </c>
      <c r="BL233" s="221">
        <v>8</v>
      </c>
      <c r="BM233" s="221">
        <v>60</v>
      </c>
      <c r="BN233" s="221">
        <v>100</v>
      </c>
      <c r="BO233" s="221">
        <v>506</v>
      </c>
      <c r="BP233" s="221">
        <v>9</v>
      </c>
      <c r="BQ233" s="221">
        <v>206</v>
      </c>
      <c r="BR233" s="80"/>
    </row>
    <row r="234" spans="3:70">
      <c r="C234" s="45">
        <v>201</v>
      </c>
      <c r="D234" s="220">
        <v>728</v>
      </c>
      <c r="E234" s="220">
        <v>121</v>
      </c>
      <c r="F234" s="220">
        <v>170</v>
      </c>
      <c r="G234" s="220">
        <v>269</v>
      </c>
      <c r="H234" s="220">
        <v>8</v>
      </c>
      <c r="I234" s="220">
        <v>58</v>
      </c>
      <c r="J234" s="220">
        <v>103</v>
      </c>
      <c r="K234" s="220">
        <v>497</v>
      </c>
      <c r="L234" s="220">
        <v>9</v>
      </c>
      <c r="M234" s="220">
        <v>209</v>
      </c>
      <c r="Q234" s="45">
        <v>201</v>
      </c>
      <c r="R234" s="220">
        <v>730</v>
      </c>
      <c r="S234" s="220">
        <v>121</v>
      </c>
      <c r="T234" s="220">
        <v>172</v>
      </c>
      <c r="U234" s="220">
        <v>269</v>
      </c>
      <c r="V234" s="220">
        <v>8</v>
      </c>
      <c r="W234" s="220">
        <v>59</v>
      </c>
      <c r="X234" s="220">
        <v>103</v>
      </c>
      <c r="Y234" s="220">
        <v>484</v>
      </c>
      <c r="Z234" s="220">
        <v>9</v>
      </c>
      <c r="AA234" s="220">
        <v>210</v>
      </c>
      <c r="AE234" s="45">
        <v>201</v>
      </c>
      <c r="AF234" s="220">
        <v>741</v>
      </c>
      <c r="AG234" s="220">
        <v>125</v>
      </c>
      <c r="AH234" s="220">
        <v>170</v>
      </c>
      <c r="AI234" s="220">
        <v>274</v>
      </c>
      <c r="AJ234" s="220">
        <v>8</v>
      </c>
      <c r="AK234" s="220">
        <v>61</v>
      </c>
      <c r="AL234" s="220">
        <v>96</v>
      </c>
      <c r="AM234" s="220">
        <v>537</v>
      </c>
      <c r="AN234" s="220">
        <v>9</v>
      </c>
      <c r="AO234" s="220">
        <v>277</v>
      </c>
      <c r="AP234" s="80"/>
      <c r="AQ234" s="70"/>
      <c r="AS234" s="45">
        <v>201</v>
      </c>
      <c r="AT234" s="220">
        <v>740</v>
      </c>
      <c r="AU234" s="220">
        <v>124</v>
      </c>
      <c r="AV234" s="220">
        <v>168</v>
      </c>
      <c r="AW234" s="220">
        <v>277</v>
      </c>
      <c r="AX234" s="220">
        <v>8</v>
      </c>
      <c r="AY234" s="220">
        <v>61</v>
      </c>
      <c r="AZ234" s="220">
        <v>96</v>
      </c>
      <c r="BA234" s="220">
        <v>557</v>
      </c>
      <c r="BB234" s="220">
        <v>9</v>
      </c>
      <c r="BC234" s="220">
        <v>275</v>
      </c>
      <c r="BD234" s="80"/>
      <c r="BE234" s="70"/>
      <c r="BG234" s="45">
        <v>201</v>
      </c>
      <c r="BH234" s="221">
        <v>738</v>
      </c>
      <c r="BI234" s="221">
        <v>121</v>
      </c>
      <c r="BJ234" s="221">
        <v>169</v>
      </c>
      <c r="BK234" s="221">
        <v>270</v>
      </c>
      <c r="BL234" s="221">
        <v>8</v>
      </c>
      <c r="BM234" s="221">
        <v>60</v>
      </c>
      <c r="BN234" s="221">
        <v>100</v>
      </c>
      <c r="BO234" s="221">
        <v>506</v>
      </c>
      <c r="BP234" s="221">
        <v>9</v>
      </c>
      <c r="BQ234" s="221">
        <v>209</v>
      </c>
      <c r="BR234" s="80"/>
    </row>
    <row r="235" spans="3:70">
      <c r="C235" s="45">
        <v>202</v>
      </c>
      <c r="D235" s="220">
        <v>722</v>
      </c>
      <c r="E235" s="220">
        <v>120</v>
      </c>
      <c r="F235" s="220">
        <v>170</v>
      </c>
      <c r="G235" s="220">
        <v>269</v>
      </c>
      <c r="H235" s="220">
        <v>8</v>
      </c>
      <c r="I235" s="220">
        <v>58</v>
      </c>
      <c r="J235" s="220">
        <v>103</v>
      </c>
      <c r="K235" s="220">
        <v>496</v>
      </c>
      <c r="L235" s="220">
        <v>9</v>
      </c>
      <c r="M235" s="220">
        <v>212</v>
      </c>
      <c r="Q235" s="45">
        <v>202</v>
      </c>
      <c r="R235" s="220">
        <v>724</v>
      </c>
      <c r="S235" s="220">
        <v>120</v>
      </c>
      <c r="T235" s="220">
        <v>171</v>
      </c>
      <c r="U235" s="220">
        <v>269</v>
      </c>
      <c r="V235" s="220">
        <v>8</v>
      </c>
      <c r="W235" s="220">
        <v>59</v>
      </c>
      <c r="X235" s="220">
        <v>103</v>
      </c>
      <c r="Y235" s="220">
        <v>483</v>
      </c>
      <c r="Z235" s="220">
        <v>9</v>
      </c>
      <c r="AA235" s="220">
        <v>212</v>
      </c>
      <c r="AE235" s="45">
        <v>202</v>
      </c>
      <c r="AF235" s="220">
        <v>735</v>
      </c>
      <c r="AG235" s="220">
        <v>124</v>
      </c>
      <c r="AH235" s="220">
        <v>170</v>
      </c>
      <c r="AI235" s="220">
        <v>274</v>
      </c>
      <c r="AJ235" s="220">
        <v>8</v>
      </c>
      <c r="AK235" s="220">
        <v>61</v>
      </c>
      <c r="AL235" s="220">
        <v>96</v>
      </c>
      <c r="AM235" s="220">
        <v>536</v>
      </c>
      <c r="AN235" s="220">
        <v>9</v>
      </c>
      <c r="AO235" s="220">
        <v>280</v>
      </c>
      <c r="AP235" s="80"/>
      <c r="AQ235" s="70"/>
      <c r="AS235" s="45">
        <v>202</v>
      </c>
      <c r="AT235" s="220">
        <v>734</v>
      </c>
      <c r="AU235" s="220">
        <v>123</v>
      </c>
      <c r="AV235" s="220">
        <v>166</v>
      </c>
      <c r="AW235" s="220">
        <v>277</v>
      </c>
      <c r="AX235" s="220">
        <v>8</v>
      </c>
      <c r="AY235" s="220">
        <v>61</v>
      </c>
      <c r="AZ235" s="220">
        <v>96</v>
      </c>
      <c r="BA235" s="220">
        <v>557</v>
      </c>
      <c r="BB235" s="220">
        <v>9</v>
      </c>
      <c r="BC235" s="220">
        <v>278</v>
      </c>
      <c r="BD235" s="80"/>
      <c r="BE235" s="70"/>
      <c r="BG235" s="45">
        <v>202</v>
      </c>
      <c r="BH235" s="221">
        <v>732</v>
      </c>
      <c r="BI235" s="221">
        <v>120</v>
      </c>
      <c r="BJ235" s="221">
        <v>168</v>
      </c>
      <c r="BK235" s="221">
        <v>270</v>
      </c>
      <c r="BL235" s="221">
        <v>8</v>
      </c>
      <c r="BM235" s="221">
        <v>60</v>
      </c>
      <c r="BN235" s="221">
        <v>100</v>
      </c>
      <c r="BO235" s="221">
        <v>505</v>
      </c>
      <c r="BP235" s="221">
        <v>9</v>
      </c>
      <c r="BQ235" s="221">
        <v>213</v>
      </c>
      <c r="BR235" s="80"/>
    </row>
    <row r="236" spans="3:70">
      <c r="C236" s="45">
        <v>203</v>
      </c>
      <c r="D236" s="220">
        <v>715</v>
      </c>
      <c r="E236" s="220">
        <v>119</v>
      </c>
      <c r="F236" s="220">
        <v>169</v>
      </c>
      <c r="G236" s="220">
        <v>269</v>
      </c>
      <c r="H236" s="220">
        <v>8</v>
      </c>
      <c r="I236" s="220">
        <v>58</v>
      </c>
      <c r="J236" s="220">
        <v>103</v>
      </c>
      <c r="K236" s="220">
        <v>495</v>
      </c>
      <c r="L236" s="220">
        <v>9</v>
      </c>
      <c r="M236" s="220">
        <v>216</v>
      </c>
      <c r="Q236" s="45">
        <v>203</v>
      </c>
      <c r="R236" s="220">
        <v>717</v>
      </c>
      <c r="S236" s="220">
        <v>120</v>
      </c>
      <c r="T236" s="220">
        <v>170</v>
      </c>
      <c r="U236" s="220">
        <v>269</v>
      </c>
      <c r="V236" s="220">
        <v>8</v>
      </c>
      <c r="W236" s="220">
        <v>59</v>
      </c>
      <c r="X236" s="220">
        <v>103</v>
      </c>
      <c r="Y236" s="220">
        <v>482</v>
      </c>
      <c r="Z236" s="220">
        <v>9</v>
      </c>
      <c r="AA236" s="220">
        <v>215</v>
      </c>
      <c r="AE236" s="45">
        <v>203</v>
      </c>
      <c r="AF236" s="220">
        <v>728</v>
      </c>
      <c r="AG236" s="220">
        <v>123</v>
      </c>
      <c r="AH236" s="220">
        <v>169</v>
      </c>
      <c r="AI236" s="220">
        <v>274</v>
      </c>
      <c r="AJ236" s="220">
        <v>8</v>
      </c>
      <c r="AK236" s="220">
        <v>61</v>
      </c>
      <c r="AL236" s="220">
        <v>96</v>
      </c>
      <c r="AM236" s="220">
        <v>536</v>
      </c>
      <c r="AN236" s="220">
        <v>9</v>
      </c>
      <c r="AO236" s="220">
        <v>282</v>
      </c>
      <c r="AP236" s="80"/>
      <c r="AQ236" s="70"/>
      <c r="AS236" s="45">
        <v>203</v>
      </c>
      <c r="AT236" s="220">
        <v>727</v>
      </c>
      <c r="AU236" s="220">
        <v>123</v>
      </c>
      <c r="AV236" s="220">
        <v>166</v>
      </c>
      <c r="AW236" s="220">
        <v>277</v>
      </c>
      <c r="AX236" s="220">
        <v>8</v>
      </c>
      <c r="AY236" s="220">
        <v>61</v>
      </c>
      <c r="AZ236" s="220">
        <v>96</v>
      </c>
      <c r="BA236" s="220">
        <v>556</v>
      </c>
      <c r="BB236" s="220">
        <v>9</v>
      </c>
      <c r="BC236" s="220">
        <v>281</v>
      </c>
      <c r="BD236" s="80"/>
      <c r="BE236" s="70"/>
      <c r="BG236" s="45">
        <v>203</v>
      </c>
      <c r="BH236" s="221">
        <v>725</v>
      </c>
      <c r="BI236" s="221">
        <v>119</v>
      </c>
      <c r="BJ236" s="221">
        <v>167</v>
      </c>
      <c r="BK236" s="221">
        <v>270</v>
      </c>
      <c r="BL236" s="221">
        <v>8</v>
      </c>
      <c r="BM236" s="221">
        <v>60</v>
      </c>
      <c r="BN236" s="221">
        <v>100</v>
      </c>
      <c r="BO236" s="221">
        <v>504</v>
      </c>
      <c r="BP236" s="221">
        <v>9</v>
      </c>
      <c r="BQ236" s="221">
        <v>216</v>
      </c>
      <c r="BR236" s="80"/>
    </row>
    <row r="237" spans="3:70">
      <c r="C237" s="45">
        <v>204</v>
      </c>
      <c r="D237" s="220">
        <v>708</v>
      </c>
      <c r="E237" s="220">
        <v>119</v>
      </c>
      <c r="F237" s="220">
        <v>169</v>
      </c>
      <c r="G237" s="220">
        <v>269</v>
      </c>
      <c r="H237" s="220">
        <v>8</v>
      </c>
      <c r="I237" s="220">
        <v>58</v>
      </c>
      <c r="J237" s="220">
        <v>103</v>
      </c>
      <c r="K237" s="220">
        <v>494</v>
      </c>
      <c r="L237" s="220">
        <v>9</v>
      </c>
      <c r="M237" s="220">
        <v>219</v>
      </c>
      <c r="Q237" s="45">
        <v>204</v>
      </c>
      <c r="R237" s="220">
        <v>710</v>
      </c>
      <c r="S237" s="220">
        <v>119</v>
      </c>
      <c r="T237" s="220">
        <v>170</v>
      </c>
      <c r="U237" s="220">
        <v>269</v>
      </c>
      <c r="V237" s="220">
        <v>8</v>
      </c>
      <c r="W237" s="220">
        <v>59</v>
      </c>
      <c r="X237" s="220">
        <v>103</v>
      </c>
      <c r="Y237" s="220">
        <v>481</v>
      </c>
      <c r="Z237" s="220">
        <v>9</v>
      </c>
      <c r="AA237" s="220">
        <v>218</v>
      </c>
      <c r="AE237" s="45">
        <v>204</v>
      </c>
      <c r="AF237" s="220">
        <v>722</v>
      </c>
      <c r="AG237" s="220">
        <v>122</v>
      </c>
      <c r="AH237" s="220">
        <v>168</v>
      </c>
      <c r="AI237" s="220">
        <v>274</v>
      </c>
      <c r="AJ237" s="220">
        <v>8</v>
      </c>
      <c r="AK237" s="220">
        <v>61</v>
      </c>
      <c r="AL237" s="220">
        <v>96</v>
      </c>
      <c r="AM237" s="220">
        <v>535</v>
      </c>
      <c r="AN237" s="220">
        <v>9</v>
      </c>
      <c r="AO237" s="220">
        <v>285</v>
      </c>
      <c r="AP237" s="80"/>
      <c r="AQ237" s="70"/>
      <c r="AS237" s="45">
        <v>204</v>
      </c>
      <c r="AT237" s="220">
        <v>720</v>
      </c>
      <c r="AU237" s="220">
        <v>122</v>
      </c>
      <c r="AV237" s="220">
        <v>166</v>
      </c>
      <c r="AW237" s="220">
        <v>277</v>
      </c>
      <c r="AX237" s="220">
        <v>8</v>
      </c>
      <c r="AY237" s="220">
        <v>61</v>
      </c>
      <c r="AZ237" s="220">
        <v>95</v>
      </c>
      <c r="BA237" s="220">
        <v>556</v>
      </c>
      <c r="BB237" s="220">
        <v>9</v>
      </c>
      <c r="BC237" s="220">
        <v>283</v>
      </c>
      <c r="BD237" s="80"/>
      <c r="BE237" s="70"/>
      <c r="BG237" s="45">
        <v>204</v>
      </c>
      <c r="BH237" s="221">
        <v>718</v>
      </c>
      <c r="BI237" s="221">
        <v>119</v>
      </c>
      <c r="BJ237" s="221">
        <v>167</v>
      </c>
      <c r="BK237" s="221">
        <v>270</v>
      </c>
      <c r="BL237" s="221">
        <v>8</v>
      </c>
      <c r="BM237" s="221">
        <v>60</v>
      </c>
      <c r="BN237" s="221">
        <v>100</v>
      </c>
      <c r="BO237" s="221">
        <v>503</v>
      </c>
      <c r="BP237" s="221">
        <v>9</v>
      </c>
      <c r="BQ237" s="221">
        <v>219</v>
      </c>
      <c r="BR237" s="80"/>
    </row>
    <row r="238" spans="3:70">
      <c r="C238" s="45">
        <v>205</v>
      </c>
      <c r="D238" s="220">
        <v>702</v>
      </c>
      <c r="E238" s="220">
        <v>118</v>
      </c>
      <c r="F238" s="220">
        <v>168</v>
      </c>
      <c r="G238" s="220">
        <v>268</v>
      </c>
      <c r="H238" s="220">
        <v>8</v>
      </c>
      <c r="I238" s="220">
        <v>58</v>
      </c>
      <c r="J238" s="220">
        <v>103</v>
      </c>
      <c r="K238" s="220">
        <v>493</v>
      </c>
      <c r="L238" s="220">
        <v>9</v>
      </c>
      <c r="M238" s="220">
        <v>222</v>
      </c>
      <c r="Q238" s="45">
        <v>205</v>
      </c>
      <c r="R238" s="220">
        <v>703</v>
      </c>
      <c r="S238" s="220">
        <v>118</v>
      </c>
      <c r="T238" s="220">
        <v>170</v>
      </c>
      <c r="U238" s="220">
        <v>268</v>
      </c>
      <c r="V238" s="220">
        <v>8</v>
      </c>
      <c r="W238" s="220">
        <v>59</v>
      </c>
      <c r="X238" s="220">
        <v>103</v>
      </c>
      <c r="Y238" s="220">
        <v>480</v>
      </c>
      <c r="Z238" s="220">
        <v>9</v>
      </c>
      <c r="AA238" s="220">
        <v>221</v>
      </c>
      <c r="AE238" s="45">
        <v>205</v>
      </c>
      <c r="AF238" s="220">
        <v>715</v>
      </c>
      <c r="AG238" s="220">
        <v>121</v>
      </c>
      <c r="AH238" s="220">
        <v>168</v>
      </c>
      <c r="AI238" s="220">
        <v>273</v>
      </c>
      <c r="AJ238" s="220">
        <v>8</v>
      </c>
      <c r="AK238" s="220">
        <v>61</v>
      </c>
      <c r="AL238" s="220">
        <v>95</v>
      </c>
      <c r="AM238" s="220">
        <v>534</v>
      </c>
      <c r="AN238" s="220">
        <v>9</v>
      </c>
      <c r="AO238" s="220">
        <v>288</v>
      </c>
      <c r="AP238" s="80"/>
      <c r="AQ238" s="70"/>
      <c r="AS238" s="45">
        <v>205</v>
      </c>
      <c r="AT238" s="220">
        <v>714</v>
      </c>
      <c r="AU238" s="220">
        <v>121</v>
      </c>
      <c r="AV238" s="220">
        <v>165</v>
      </c>
      <c r="AW238" s="220">
        <v>277</v>
      </c>
      <c r="AX238" s="220">
        <v>8</v>
      </c>
      <c r="AY238" s="220">
        <v>61</v>
      </c>
      <c r="AZ238" s="220">
        <v>95</v>
      </c>
      <c r="BA238" s="220">
        <v>556</v>
      </c>
      <c r="BB238" s="220">
        <v>9</v>
      </c>
      <c r="BC238" s="220">
        <v>286</v>
      </c>
      <c r="BD238" s="80"/>
      <c r="BE238" s="70"/>
      <c r="BG238" s="45">
        <v>205</v>
      </c>
      <c r="BH238" s="221">
        <v>711</v>
      </c>
      <c r="BI238" s="221">
        <v>118</v>
      </c>
      <c r="BJ238" s="221">
        <v>166</v>
      </c>
      <c r="BK238" s="221">
        <v>269</v>
      </c>
      <c r="BL238" s="221">
        <v>8</v>
      </c>
      <c r="BM238" s="221">
        <v>60</v>
      </c>
      <c r="BN238" s="221">
        <v>100</v>
      </c>
      <c r="BO238" s="221">
        <v>502</v>
      </c>
      <c r="BP238" s="221">
        <v>9</v>
      </c>
      <c r="BQ238" s="221">
        <v>222</v>
      </c>
      <c r="BR238" s="80"/>
    </row>
    <row r="239" spans="3:70">
      <c r="C239" s="45">
        <v>206</v>
      </c>
      <c r="D239" s="220">
        <v>695</v>
      </c>
      <c r="E239" s="220">
        <v>117</v>
      </c>
      <c r="F239" s="220">
        <v>167</v>
      </c>
      <c r="G239" s="220">
        <v>268</v>
      </c>
      <c r="H239" s="220">
        <v>8</v>
      </c>
      <c r="I239" s="220">
        <v>58</v>
      </c>
      <c r="J239" s="220">
        <v>103</v>
      </c>
      <c r="K239" s="220">
        <v>492</v>
      </c>
      <c r="L239" s="220">
        <v>9</v>
      </c>
      <c r="M239" s="220">
        <v>225</v>
      </c>
      <c r="Q239" s="45">
        <v>206</v>
      </c>
      <c r="R239" s="220">
        <v>697</v>
      </c>
      <c r="S239" s="220">
        <v>118</v>
      </c>
      <c r="T239" s="220">
        <v>169</v>
      </c>
      <c r="U239" s="220">
        <v>268</v>
      </c>
      <c r="V239" s="220">
        <v>8</v>
      </c>
      <c r="W239" s="220">
        <v>59</v>
      </c>
      <c r="X239" s="220">
        <v>103</v>
      </c>
      <c r="Y239" s="220">
        <v>479</v>
      </c>
      <c r="Z239" s="220">
        <v>9</v>
      </c>
      <c r="AA239" s="220">
        <v>224</v>
      </c>
      <c r="AE239" s="45">
        <v>206</v>
      </c>
      <c r="AF239" s="220">
        <v>708</v>
      </c>
      <c r="AG239" s="220">
        <v>120</v>
      </c>
      <c r="AH239" s="220">
        <v>167</v>
      </c>
      <c r="AI239" s="220">
        <v>273</v>
      </c>
      <c r="AJ239" s="220">
        <v>8</v>
      </c>
      <c r="AK239" s="220">
        <v>61</v>
      </c>
      <c r="AL239" s="220">
        <v>95</v>
      </c>
      <c r="AM239" s="220">
        <v>533</v>
      </c>
      <c r="AN239" s="220">
        <v>9</v>
      </c>
      <c r="AO239" s="220">
        <v>291</v>
      </c>
      <c r="AP239" s="80"/>
      <c r="AQ239" s="70"/>
      <c r="AS239" s="45">
        <v>206</v>
      </c>
      <c r="AT239" s="220">
        <v>707</v>
      </c>
      <c r="AU239" s="220">
        <v>120</v>
      </c>
      <c r="AV239" s="220">
        <v>164</v>
      </c>
      <c r="AW239" s="220">
        <v>276</v>
      </c>
      <c r="AX239" s="220">
        <v>8</v>
      </c>
      <c r="AY239" s="220">
        <v>61</v>
      </c>
      <c r="AZ239" s="220">
        <v>95</v>
      </c>
      <c r="BA239" s="220">
        <v>555</v>
      </c>
      <c r="BB239" s="220">
        <v>9</v>
      </c>
      <c r="BC239" s="220">
        <v>289</v>
      </c>
      <c r="BD239" s="80"/>
      <c r="BE239" s="70"/>
      <c r="BG239" s="45">
        <v>206</v>
      </c>
      <c r="BH239" s="221">
        <v>704</v>
      </c>
      <c r="BI239" s="221">
        <v>117</v>
      </c>
      <c r="BJ239" s="221">
        <v>165</v>
      </c>
      <c r="BK239" s="221">
        <v>269</v>
      </c>
      <c r="BL239" s="221">
        <v>8</v>
      </c>
      <c r="BM239" s="221">
        <v>60</v>
      </c>
      <c r="BN239" s="221">
        <v>100</v>
      </c>
      <c r="BO239" s="221">
        <v>501</v>
      </c>
      <c r="BP239" s="221">
        <v>9</v>
      </c>
      <c r="BQ239" s="221">
        <v>225</v>
      </c>
      <c r="BR239" s="80"/>
    </row>
    <row r="240" spans="3:70">
      <c r="C240" s="45">
        <v>207</v>
      </c>
      <c r="D240" s="220">
        <v>689</v>
      </c>
      <c r="E240" s="220">
        <v>116</v>
      </c>
      <c r="F240" s="220">
        <v>167</v>
      </c>
      <c r="G240" s="220">
        <v>268</v>
      </c>
      <c r="H240" s="220">
        <v>8</v>
      </c>
      <c r="I240" s="220">
        <v>58</v>
      </c>
      <c r="J240" s="220">
        <v>103</v>
      </c>
      <c r="K240" s="220">
        <v>491</v>
      </c>
      <c r="L240" s="220">
        <v>9</v>
      </c>
      <c r="M240" s="220">
        <v>229</v>
      </c>
      <c r="Q240" s="45">
        <v>207</v>
      </c>
      <c r="R240" s="220">
        <v>690</v>
      </c>
      <c r="S240" s="220">
        <v>117</v>
      </c>
      <c r="T240" s="220">
        <v>168</v>
      </c>
      <c r="U240" s="220">
        <v>268</v>
      </c>
      <c r="V240" s="220">
        <v>8</v>
      </c>
      <c r="W240" s="220">
        <v>59</v>
      </c>
      <c r="X240" s="220">
        <v>103</v>
      </c>
      <c r="Y240" s="220">
        <v>478</v>
      </c>
      <c r="Z240" s="220">
        <v>9</v>
      </c>
      <c r="AA240" s="220">
        <v>227</v>
      </c>
      <c r="AE240" s="45">
        <v>207</v>
      </c>
      <c r="AF240" s="220">
        <v>702</v>
      </c>
      <c r="AG240" s="220">
        <v>120</v>
      </c>
      <c r="AH240" s="220">
        <v>167</v>
      </c>
      <c r="AI240" s="220">
        <v>273</v>
      </c>
      <c r="AJ240" s="220">
        <v>8</v>
      </c>
      <c r="AK240" s="220">
        <v>61</v>
      </c>
      <c r="AL240" s="220">
        <v>95</v>
      </c>
      <c r="AM240" s="220">
        <v>532</v>
      </c>
      <c r="AN240" s="220">
        <v>9</v>
      </c>
      <c r="AO240" s="220">
        <v>293</v>
      </c>
      <c r="AP240" s="80"/>
      <c r="AQ240" s="70"/>
      <c r="AS240" s="45">
        <v>207</v>
      </c>
      <c r="AT240" s="220">
        <v>700</v>
      </c>
      <c r="AU240" s="220">
        <v>120</v>
      </c>
      <c r="AV240" s="220">
        <v>164</v>
      </c>
      <c r="AW240" s="220">
        <v>276</v>
      </c>
      <c r="AX240" s="220">
        <v>8</v>
      </c>
      <c r="AY240" s="220">
        <v>61</v>
      </c>
      <c r="AZ240" s="220">
        <v>95</v>
      </c>
      <c r="BA240" s="220">
        <v>555</v>
      </c>
      <c r="BB240" s="220">
        <v>9</v>
      </c>
      <c r="BC240" s="220">
        <v>291</v>
      </c>
      <c r="BD240" s="80"/>
      <c r="BE240" s="70"/>
      <c r="BG240" s="45">
        <v>207</v>
      </c>
      <c r="BH240" s="221">
        <v>697</v>
      </c>
      <c r="BI240" s="221">
        <v>116</v>
      </c>
      <c r="BJ240" s="221">
        <v>165</v>
      </c>
      <c r="BK240" s="221">
        <v>269</v>
      </c>
      <c r="BL240" s="221">
        <v>8</v>
      </c>
      <c r="BM240" s="221">
        <v>60</v>
      </c>
      <c r="BN240" s="221">
        <v>100</v>
      </c>
      <c r="BO240" s="221">
        <v>500</v>
      </c>
      <c r="BP240" s="221">
        <v>9</v>
      </c>
      <c r="BQ240" s="221">
        <v>228</v>
      </c>
      <c r="BR240" s="80"/>
    </row>
    <row r="241" spans="3:70">
      <c r="C241" s="45">
        <v>208</v>
      </c>
      <c r="D241" s="220">
        <v>682</v>
      </c>
      <c r="E241" s="220">
        <v>116</v>
      </c>
      <c r="F241" s="220">
        <v>167</v>
      </c>
      <c r="G241" s="220">
        <v>268</v>
      </c>
      <c r="H241" s="220">
        <v>8</v>
      </c>
      <c r="I241" s="220">
        <v>58</v>
      </c>
      <c r="J241" s="220">
        <v>103</v>
      </c>
      <c r="K241" s="220">
        <v>490</v>
      </c>
      <c r="L241" s="220">
        <v>9</v>
      </c>
      <c r="M241" s="220">
        <v>232</v>
      </c>
      <c r="Q241" s="45">
        <v>208</v>
      </c>
      <c r="R241" s="220">
        <v>683</v>
      </c>
      <c r="S241" s="220">
        <v>116</v>
      </c>
      <c r="T241" s="220">
        <v>168</v>
      </c>
      <c r="U241" s="220">
        <v>268</v>
      </c>
      <c r="V241" s="220">
        <v>8</v>
      </c>
      <c r="W241" s="220">
        <v>59</v>
      </c>
      <c r="X241" s="220">
        <v>103</v>
      </c>
      <c r="Y241" s="220">
        <v>476</v>
      </c>
      <c r="Z241" s="220">
        <v>9</v>
      </c>
      <c r="AA241" s="220">
        <v>230</v>
      </c>
      <c r="AE241" s="45">
        <v>208</v>
      </c>
      <c r="AF241" s="220">
        <v>694</v>
      </c>
      <c r="AG241" s="220">
        <v>119</v>
      </c>
      <c r="AH241" s="220">
        <v>166</v>
      </c>
      <c r="AI241" s="220">
        <v>273</v>
      </c>
      <c r="AJ241" s="220">
        <v>8</v>
      </c>
      <c r="AK241" s="220">
        <v>61</v>
      </c>
      <c r="AL241" s="220">
        <v>95</v>
      </c>
      <c r="AM241" s="220">
        <v>532</v>
      </c>
      <c r="AN241" s="220">
        <v>9</v>
      </c>
      <c r="AO241" s="220">
        <v>296</v>
      </c>
      <c r="AP241" s="80"/>
      <c r="AQ241" s="70"/>
      <c r="AS241" s="45">
        <v>208</v>
      </c>
      <c r="AT241" s="220">
        <v>693</v>
      </c>
      <c r="AU241" s="220">
        <v>119</v>
      </c>
      <c r="AV241" s="220">
        <v>163</v>
      </c>
      <c r="AW241" s="220">
        <v>276</v>
      </c>
      <c r="AX241" s="220">
        <v>8</v>
      </c>
      <c r="AY241" s="220">
        <v>61</v>
      </c>
      <c r="AZ241" s="220">
        <v>95</v>
      </c>
      <c r="BA241" s="220">
        <v>555</v>
      </c>
      <c r="BB241" s="220">
        <v>9</v>
      </c>
      <c r="BC241" s="220">
        <v>294</v>
      </c>
      <c r="BD241" s="80"/>
      <c r="BE241" s="70"/>
      <c r="BG241" s="45">
        <v>208</v>
      </c>
      <c r="BH241" s="221">
        <v>690</v>
      </c>
      <c r="BI241" s="221">
        <v>116</v>
      </c>
      <c r="BJ241" s="221">
        <v>165</v>
      </c>
      <c r="BK241" s="221">
        <v>269</v>
      </c>
      <c r="BL241" s="221">
        <v>8</v>
      </c>
      <c r="BM241" s="221">
        <v>60</v>
      </c>
      <c r="BN241" s="221">
        <v>100</v>
      </c>
      <c r="BO241" s="221">
        <v>499</v>
      </c>
      <c r="BP241" s="221">
        <v>9</v>
      </c>
      <c r="BQ241" s="221">
        <v>231</v>
      </c>
      <c r="BR241" s="80"/>
    </row>
    <row r="242" spans="3:70">
      <c r="C242" s="45">
        <v>209</v>
      </c>
      <c r="D242" s="220">
        <v>674</v>
      </c>
      <c r="E242" s="220">
        <v>116</v>
      </c>
      <c r="F242" s="220">
        <v>166</v>
      </c>
      <c r="G242" s="220">
        <v>268</v>
      </c>
      <c r="H242" s="220">
        <v>8</v>
      </c>
      <c r="I242" s="220">
        <v>58</v>
      </c>
      <c r="J242" s="220">
        <v>103</v>
      </c>
      <c r="K242" s="220">
        <v>489</v>
      </c>
      <c r="L242" s="220">
        <v>9</v>
      </c>
      <c r="M242" s="220">
        <v>235</v>
      </c>
      <c r="Q242" s="45">
        <v>209</v>
      </c>
      <c r="R242" s="220">
        <v>676</v>
      </c>
      <c r="S242" s="220">
        <v>116</v>
      </c>
      <c r="T242" s="220">
        <v>168</v>
      </c>
      <c r="U242" s="220">
        <v>267</v>
      </c>
      <c r="V242" s="220">
        <v>8</v>
      </c>
      <c r="W242" s="220">
        <v>59</v>
      </c>
      <c r="X242" s="220">
        <v>103</v>
      </c>
      <c r="Y242" s="220">
        <v>475</v>
      </c>
      <c r="Z242" s="220">
        <v>9</v>
      </c>
      <c r="AA242" s="220">
        <v>232</v>
      </c>
      <c r="AE242" s="45">
        <v>209</v>
      </c>
      <c r="AF242" s="220">
        <v>687</v>
      </c>
      <c r="AG242" s="220">
        <v>119</v>
      </c>
      <c r="AH242" s="220">
        <v>166</v>
      </c>
      <c r="AI242" s="220">
        <v>273</v>
      </c>
      <c r="AJ242" s="220">
        <v>8</v>
      </c>
      <c r="AK242" s="220">
        <v>61</v>
      </c>
      <c r="AL242" s="220">
        <v>95</v>
      </c>
      <c r="AM242" s="220">
        <v>531</v>
      </c>
      <c r="AN242" s="220">
        <v>9</v>
      </c>
      <c r="AO242" s="220">
        <v>299</v>
      </c>
      <c r="AP242" s="80"/>
      <c r="AQ242" s="70"/>
      <c r="AS242" s="45">
        <v>209</v>
      </c>
      <c r="AT242" s="220">
        <v>686</v>
      </c>
      <c r="AU242" s="220">
        <v>119</v>
      </c>
      <c r="AV242" s="220">
        <v>163</v>
      </c>
      <c r="AW242" s="220">
        <v>276</v>
      </c>
      <c r="AX242" s="220">
        <v>8</v>
      </c>
      <c r="AY242" s="220">
        <v>61</v>
      </c>
      <c r="AZ242" s="220">
        <v>95</v>
      </c>
      <c r="BA242" s="220">
        <v>554</v>
      </c>
      <c r="BB242" s="220">
        <v>9</v>
      </c>
      <c r="BC242" s="220">
        <v>297</v>
      </c>
      <c r="BD242" s="80"/>
      <c r="BE242" s="70"/>
      <c r="BG242" s="45">
        <v>209</v>
      </c>
      <c r="BH242" s="221">
        <v>683</v>
      </c>
      <c r="BI242" s="221">
        <v>116</v>
      </c>
      <c r="BJ242" s="221">
        <v>164</v>
      </c>
      <c r="BK242" s="221">
        <v>269</v>
      </c>
      <c r="BL242" s="221">
        <v>8</v>
      </c>
      <c r="BM242" s="221">
        <v>60</v>
      </c>
      <c r="BN242" s="221">
        <v>100</v>
      </c>
      <c r="BO242" s="221">
        <v>498</v>
      </c>
      <c r="BP242" s="221">
        <v>9</v>
      </c>
      <c r="BQ242" s="221">
        <v>235</v>
      </c>
      <c r="BR242" s="80"/>
    </row>
    <row r="243" spans="3:70">
      <c r="C243" s="45">
        <v>210</v>
      </c>
      <c r="D243" s="220">
        <v>667</v>
      </c>
      <c r="E243" s="220">
        <v>115</v>
      </c>
      <c r="F243" s="220">
        <v>166</v>
      </c>
      <c r="G243" s="220">
        <v>268</v>
      </c>
      <c r="H243" s="220">
        <v>8</v>
      </c>
      <c r="I243" s="220">
        <v>58</v>
      </c>
      <c r="J243" s="220">
        <v>103</v>
      </c>
      <c r="K243" s="220">
        <v>488</v>
      </c>
      <c r="L243" s="220">
        <v>9</v>
      </c>
      <c r="M243" s="220">
        <v>239</v>
      </c>
      <c r="Q243" s="45">
        <v>210</v>
      </c>
      <c r="R243" s="220">
        <v>669</v>
      </c>
      <c r="S243" s="220">
        <v>115</v>
      </c>
      <c r="T243" s="220">
        <v>167</v>
      </c>
      <c r="U243" s="220">
        <v>267</v>
      </c>
      <c r="V243" s="220">
        <v>8</v>
      </c>
      <c r="W243" s="220">
        <v>59</v>
      </c>
      <c r="X243" s="220">
        <v>103</v>
      </c>
      <c r="Y243" s="220">
        <v>474</v>
      </c>
      <c r="Z243" s="220">
        <v>9</v>
      </c>
      <c r="AA243" s="220">
        <v>235</v>
      </c>
      <c r="AE243" s="45">
        <v>210</v>
      </c>
      <c r="AF243" s="220">
        <v>680</v>
      </c>
      <c r="AG243" s="220">
        <v>119</v>
      </c>
      <c r="AH243" s="220">
        <v>165</v>
      </c>
      <c r="AI243" s="220">
        <v>273</v>
      </c>
      <c r="AJ243" s="220">
        <v>8</v>
      </c>
      <c r="AK243" s="220">
        <v>61</v>
      </c>
      <c r="AL243" s="220">
        <v>95</v>
      </c>
      <c r="AM243" s="220">
        <v>530</v>
      </c>
      <c r="AN243" s="220">
        <v>9</v>
      </c>
      <c r="AO243" s="220">
        <v>301</v>
      </c>
      <c r="AP243" s="80"/>
      <c r="AQ243" s="70"/>
      <c r="AS243" s="45">
        <v>210</v>
      </c>
      <c r="AT243" s="220">
        <v>679</v>
      </c>
      <c r="AU243" s="220">
        <v>118</v>
      </c>
      <c r="AV243" s="220">
        <v>163</v>
      </c>
      <c r="AW243" s="220">
        <v>276</v>
      </c>
      <c r="AX243" s="220">
        <v>8</v>
      </c>
      <c r="AY243" s="220">
        <v>61</v>
      </c>
      <c r="AZ243" s="220">
        <v>95</v>
      </c>
      <c r="BA243" s="220">
        <v>554</v>
      </c>
      <c r="BB243" s="220">
        <v>9</v>
      </c>
      <c r="BC243" s="220">
        <v>299</v>
      </c>
      <c r="BD243" s="80"/>
      <c r="BE243" s="70"/>
      <c r="BG243" s="45">
        <v>210</v>
      </c>
      <c r="BH243" s="221">
        <v>676</v>
      </c>
      <c r="BI243" s="221">
        <v>115</v>
      </c>
      <c r="BJ243" s="221">
        <v>163</v>
      </c>
      <c r="BK243" s="221">
        <v>269</v>
      </c>
      <c r="BL243" s="221">
        <v>8</v>
      </c>
      <c r="BM243" s="221">
        <v>60</v>
      </c>
      <c r="BN243" s="221">
        <v>100</v>
      </c>
      <c r="BO243" s="221">
        <v>497</v>
      </c>
      <c r="BP243" s="221">
        <v>9</v>
      </c>
      <c r="BQ243" s="221">
        <v>238</v>
      </c>
      <c r="BR243" s="80"/>
    </row>
    <row r="244" spans="3:70">
      <c r="C244" s="45">
        <v>211</v>
      </c>
      <c r="D244" s="220">
        <v>661</v>
      </c>
      <c r="E244" s="220">
        <v>114</v>
      </c>
      <c r="F244" s="220">
        <v>165</v>
      </c>
      <c r="G244" s="220">
        <v>267</v>
      </c>
      <c r="H244" s="220">
        <v>8</v>
      </c>
      <c r="I244" s="220">
        <v>58</v>
      </c>
      <c r="J244" s="220">
        <v>103</v>
      </c>
      <c r="K244" s="220">
        <v>487</v>
      </c>
      <c r="L244" s="220">
        <v>9</v>
      </c>
      <c r="M244" s="220">
        <v>242</v>
      </c>
      <c r="Q244" s="45">
        <v>211</v>
      </c>
      <c r="R244" s="220">
        <v>663</v>
      </c>
      <c r="S244" s="220">
        <v>115</v>
      </c>
      <c r="T244" s="220">
        <v>167</v>
      </c>
      <c r="U244" s="220">
        <v>267</v>
      </c>
      <c r="V244" s="220">
        <v>8</v>
      </c>
      <c r="W244" s="220">
        <v>59</v>
      </c>
      <c r="X244" s="220">
        <v>103</v>
      </c>
      <c r="Y244" s="220">
        <v>473</v>
      </c>
      <c r="Z244" s="220">
        <v>9</v>
      </c>
      <c r="AA244" s="220">
        <v>238</v>
      </c>
      <c r="AE244" s="45">
        <v>211</v>
      </c>
      <c r="AF244" s="220">
        <v>673</v>
      </c>
      <c r="AG244" s="220">
        <v>118</v>
      </c>
      <c r="AH244" s="220">
        <v>165</v>
      </c>
      <c r="AI244" s="220">
        <v>273</v>
      </c>
      <c r="AJ244" s="220">
        <v>8</v>
      </c>
      <c r="AK244" s="220">
        <v>61</v>
      </c>
      <c r="AL244" s="220">
        <v>95</v>
      </c>
      <c r="AM244" s="220">
        <v>529</v>
      </c>
      <c r="AN244" s="220">
        <v>9</v>
      </c>
      <c r="AO244" s="220">
        <v>304</v>
      </c>
      <c r="AP244" s="80"/>
      <c r="AQ244" s="70"/>
      <c r="AS244" s="45">
        <v>211</v>
      </c>
      <c r="AT244" s="220">
        <v>672</v>
      </c>
      <c r="AU244" s="220">
        <v>118</v>
      </c>
      <c r="AV244" s="220">
        <v>162</v>
      </c>
      <c r="AW244" s="220">
        <v>276</v>
      </c>
      <c r="AX244" s="220">
        <v>8</v>
      </c>
      <c r="AY244" s="220">
        <v>61</v>
      </c>
      <c r="AZ244" s="220">
        <v>95</v>
      </c>
      <c r="BA244" s="220">
        <v>553</v>
      </c>
      <c r="BB244" s="220">
        <v>9</v>
      </c>
      <c r="BC244" s="220">
        <v>302</v>
      </c>
      <c r="BD244" s="80"/>
      <c r="BE244" s="70"/>
      <c r="BG244" s="45">
        <v>211</v>
      </c>
      <c r="BH244" s="221">
        <v>669</v>
      </c>
      <c r="BI244" s="221">
        <v>114</v>
      </c>
      <c r="BJ244" s="221">
        <v>163</v>
      </c>
      <c r="BK244" s="221">
        <v>268</v>
      </c>
      <c r="BL244" s="221">
        <v>8</v>
      </c>
      <c r="BM244" s="221">
        <v>60</v>
      </c>
      <c r="BN244" s="221">
        <v>100</v>
      </c>
      <c r="BO244" s="221">
        <v>496</v>
      </c>
      <c r="BP244" s="221">
        <v>9</v>
      </c>
      <c r="BQ244" s="221">
        <v>241</v>
      </c>
      <c r="BR244" s="80"/>
    </row>
    <row r="245" spans="3:70">
      <c r="C245" s="45">
        <v>212</v>
      </c>
      <c r="D245" s="220">
        <v>655</v>
      </c>
      <c r="E245" s="220">
        <v>113</v>
      </c>
      <c r="F245" s="220">
        <v>165</v>
      </c>
      <c r="G245" s="220">
        <v>267</v>
      </c>
      <c r="H245" s="220">
        <v>8</v>
      </c>
      <c r="I245" s="220">
        <v>58</v>
      </c>
      <c r="J245" s="220">
        <v>102</v>
      </c>
      <c r="K245" s="220">
        <v>486</v>
      </c>
      <c r="L245" s="220">
        <v>9</v>
      </c>
      <c r="M245" s="220">
        <v>245</v>
      </c>
      <c r="Q245" s="45">
        <v>212</v>
      </c>
      <c r="R245" s="220">
        <v>656</v>
      </c>
      <c r="S245" s="220">
        <v>114</v>
      </c>
      <c r="T245" s="220">
        <v>166</v>
      </c>
      <c r="U245" s="220">
        <v>267</v>
      </c>
      <c r="V245" s="220">
        <v>8</v>
      </c>
      <c r="W245" s="220">
        <v>59</v>
      </c>
      <c r="X245" s="220">
        <v>102</v>
      </c>
      <c r="Y245" s="220">
        <v>472</v>
      </c>
      <c r="Z245" s="220">
        <v>9</v>
      </c>
      <c r="AA245" s="220">
        <v>241</v>
      </c>
      <c r="AE245" s="45">
        <v>212</v>
      </c>
      <c r="AF245" s="220">
        <v>667</v>
      </c>
      <c r="AG245" s="220">
        <v>117</v>
      </c>
      <c r="AH245" s="220">
        <v>164</v>
      </c>
      <c r="AI245" s="220">
        <v>272</v>
      </c>
      <c r="AJ245" s="220">
        <v>8</v>
      </c>
      <c r="AK245" s="220">
        <v>61</v>
      </c>
      <c r="AL245" s="220">
        <v>95</v>
      </c>
      <c r="AM245" s="220">
        <v>528</v>
      </c>
      <c r="AN245" s="220">
        <v>9</v>
      </c>
      <c r="AO245" s="220">
        <v>307</v>
      </c>
      <c r="AP245" s="80"/>
      <c r="AQ245" s="70"/>
      <c r="AS245" s="45">
        <v>212</v>
      </c>
      <c r="AT245" s="220">
        <v>666</v>
      </c>
      <c r="AU245" s="220">
        <v>117</v>
      </c>
      <c r="AV245" s="220">
        <v>161</v>
      </c>
      <c r="AW245" s="220">
        <v>275</v>
      </c>
      <c r="AX245" s="220">
        <v>8</v>
      </c>
      <c r="AY245" s="220">
        <v>61</v>
      </c>
      <c r="AZ245" s="220">
        <v>95</v>
      </c>
      <c r="BA245" s="220">
        <v>553</v>
      </c>
      <c r="BB245" s="220">
        <v>9</v>
      </c>
      <c r="BC245" s="220">
        <v>305</v>
      </c>
      <c r="BD245" s="80"/>
      <c r="BE245" s="70"/>
      <c r="BG245" s="45">
        <v>212</v>
      </c>
      <c r="BH245" s="221">
        <v>662</v>
      </c>
      <c r="BI245" s="221">
        <v>113</v>
      </c>
      <c r="BJ245" s="221">
        <v>163</v>
      </c>
      <c r="BK245" s="221">
        <v>268</v>
      </c>
      <c r="BL245" s="221">
        <v>8</v>
      </c>
      <c r="BM245" s="221">
        <v>60</v>
      </c>
      <c r="BN245" s="221">
        <v>100</v>
      </c>
      <c r="BO245" s="221">
        <v>495</v>
      </c>
      <c r="BP245" s="221">
        <v>9</v>
      </c>
      <c r="BQ245" s="221">
        <v>244</v>
      </c>
      <c r="BR245" s="80"/>
    </row>
    <row r="246" spans="3:70">
      <c r="C246" s="45">
        <v>213</v>
      </c>
      <c r="D246" s="220">
        <v>648</v>
      </c>
      <c r="E246" s="220">
        <v>113</v>
      </c>
      <c r="F246" s="220">
        <v>164</v>
      </c>
      <c r="G246" s="220">
        <v>267</v>
      </c>
      <c r="H246" s="220">
        <v>8</v>
      </c>
      <c r="I246" s="220">
        <v>58</v>
      </c>
      <c r="J246" s="220">
        <v>102</v>
      </c>
      <c r="K246" s="220">
        <v>485</v>
      </c>
      <c r="L246" s="220">
        <v>9</v>
      </c>
      <c r="M246" s="220">
        <v>248</v>
      </c>
      <c r="Q246" s="45">
        <v>213</v>
      </c>
      <c r="R246" s="220">
        <v>650</v>
      </c>
      <c r="S246" s="220">
        <v>113</v>
      </c>
      <c r="T246" s="220">
        <v>165</v>
      </c>
      <c r="U246" s="220">
        <v>267</v>
      </c>
      <c r="V246" s="220">
        <v>8</v>
      </c>
      <c r="W246" s="220">
        <v>58</v>
      </c>
      <c r="X246" s="220">
        <v>102</v>
      </c>
      <c r="Y246" s="220">
        <v>470</v>
      </c>
      <c r="Z246" s="220">
        <v>9</v>
      </c>
      <c r="AA246" s="220">
        <v>244</v>
      </c>
      <c r="AE246" s="45">
        <v>213</v>
      </c>
      <c r="AF246" s="220">
        <v>660</v>
      </c>
      <c r="AG246" s="220">
        <v>117</v>
      </c>
      <c r="AH246" s="220">
        <v>164</v>
      </c>
      <c r="AI246" s="220">
        <v>272</v>
      </c>
      <c r="AJ246" s="220">
        <v>8</v>
      </c>
      <c r="AK246" s="220">
        <v>61</v>
      </c>
      <c r="AL246" s="220">
        <v>95</v>
      </c>
      <c r="AM246" s="220">
        <v>528</v>
      </c>
      <c r="AN246" s="220">
        <v>9</v>
      </c>
      <c r="AO246" s="220">
        <v>309</v>
      </c>
      <c r="AP246" s="80"/>
      <c r="AQ246" s="70"/>
      <c r="AS246" s="45">
        <v>213</v>
      </c>
      <c r="AT246" s="220">
        <v>659</v>
      </c>
      <c r="AU246" s="220">
        <v>116</v>
      </c>
      <c r="AV246" s="220">
        <v>161</v>
      </c>
      <c r="AW246" s="220">
        <v>275</v>
      </c>
      <c r="AX246" s="220">
        <v>8</v>
      </c>
      <c r="AY246" s="220">
        <v>61</v>
      </c>
      <c r="AZ246" s="220">
        <v>95</v>
      </c>
      <c r="BA246" s="220">
        <v>553</v>
      </c>
      <c r="BB246" s="220">
        <v>9</v>
      </c>
      <c r="BC246" s="220">
        <v>307</v>
      </c>
      <c r="BD246" s="80"/>
      <c r="BE246" s="70"/>
      <c r="BG246" s="45">
        <v>213</v>
      </c>
      <c r="BH246" s="221">
        <v>655</v>
      </c>
      <c r="BI246" s="221">
        <v>113</v>
      </c>
      <c r="BJ246" s="221">
        <v>162</v>
      </c>
      <c r="BK246" s="221">
        <v>268</v>
      </c>
      <c r="BL246" s="221">
        <v>8</v>
      </c>
      <c r="BM246" s="221">
        <v>60</v>
      </c>
      <c r="BN246" s="221">
        <v>100</v>
      </c>
      <c r="BO246" s="221">
        <v>494</v>
      </c>
      <c r="BP246" s="221">
        <v>9</v>
      </c>
      <c r="BQ246" s="221">
        <v>247</v>
      </c>
      <c r="BR246" s="80"/>
    </row>
    <row r="247" spans="3:70">
      <c r="C247" s="45">
        <v>214</v>
      </c>
      <c r="D247" s="220">
        <v>642</v>
      </c>
      <c r="E247" s="220">
        <v>112</v>
      </c>
      <c r="F247" s="220">
        <v>163</v>
      </c>
      <c r="G247" s="220">
        <v>267</v>
      </c>
      <c r="H247" s="220">
        <v>8</v>
      </c>
      <c r="I247" s="220">
        <v>58</v>
      </c>
      <c r="J247" s="220">
        <v>102</v>
      </c>
      <c r="K247" s="220">
        <v>484</v>
      </c>
      <c r="L247" s="220">
        <v>9</v>
      </c>
      <c r="M247" s="220">
        <v>251</v>
      </c>
      <c r="Q247" s="45">
        <v>214</v>
      </c>
      <c r="R247" s="220">
        <v>644</v>
      </c>
      <c r="S247" s="220">
        <v>112</v>
      </c>
      <c r="T247" s="220">
        <v>165</v>
      </c>
      <c r="U247" s="220">
        <v>266</v>
      </c>
      <c r="V247" s="220">
        <v>8</v>
      </c>
      <c r="W247" s="220">
        <v>58</v>
      </c>
      <c r="X247" s="220">
        <v>102</v>
      </c>
      <c r="Y247" s="220">
        <v>469</v>
      </c>
      <c r="Z247" s="220">
        <v>9</v>
      </c>
      <c r="AA247" s="220">
        <v>246</v>
      </c>
      <c r="AE247" s="45">
        <v>214</v>
      </c>
      <c r="AF247" s="220">
        <v>654</v>
      </c>
      <c r="AG247" s="220">
        <v>116</v>
      </c>
      <c r="AH247" s="220">
        <v>163</v>
      </c>
      <c r="AI247" s="220">
        <v>272</v>
      </c>
      <c r="AJ247" s="220">
        <v>8</v>
      </c>
      <c r="AK247" s="220">
        <v>61</v>
      </c>
      <c r="AL247" s="220">
        <v>95</v>
      </c>
      <c r="AM247" s="220">
        <v>527</v>
      </c>
      <c r="AN247" s="220">
        <v>9</v>
      </c>
      <c r="AO247" s="220">
        <v>312</v>
      </c>
      <c r="AP247" s="80"/>
      <c r="AQ247" s="70"/>
      <c r="AS247" s="45">
        <v>214</v>
      </c>
      <c r="AT247" s="220">
        <v>652</v>
      </c>
      <c r="AU247" s="220">
        <v>116</v>
      </c>
      <c r="AV247" s="220">
        <v>160</v>
      </c>
      <c r="AW247" s="220">
        <v>275</v>
      </c>
      <c r="AX247" s="220">
        <v>8</v>
      </c>
      <c r="AY247" s="220">
        <v>61</v>
      </c>
      <c r="AZ247" s="220">
        <v>95</v>
      </c>
      <c r="BA247" s="220">
        <v>552</v>
      </c>
      <c r="BB247" s="220">
        <v>9</v>
      </c>
      <c r="BC247" s="220">
        <v>310</v>
      </c>
      <c r="BD247" s="80"/>
      <c r="BE247" s="70"/>
      <c r="BG247" s="45">
        <v>214</v>
      </c>
      <c r="BH247" s="221">
        <v>648</v>
      </c>
      <c r="BI247" s="221">
        <v>112</v>
      </c>
      <c r="BJ247" s="221">
        <v>162</v>
      </c>
      <c r="BK247" s="221">
        <v>268</v>
      </c>
      <c r="BL247" s="221">
        <v>8</v>
      </c>
      <c r="BM247" s="221">
        <v>60</v>
      </c>
      <c r="BN247" s="221">
        <v>100</v>
      </c>
      <c r="BO247" s="221">
        <v>493</v>
      </c>
      <c r="BP247" s="221">
        <v>9</v>
      </c>
      <c r="BQ247" s="221">
        <v>250</v>
      </c>
      <c r="BR247" s="80"/>
    </row>
    <row r="248" spans="3:70">
      <c r="C248" s="45">
        <v>215</v>
      </c>
      <c r="D248" s="220">
        <v>635</v>
      </c>
      <c r="E248" s="220">
        <v>111</v>
      </c>
      <c r="F248" s="220">
        <v>162</v>
      </c>
      <c r="G248" s="220">
        <v>267</v>
      </c>
      <c r="H248" s="220">
        <v>8</v>
      </c>
      <c r="I248" s="220">
        <v>58</v>
      </c>
      <c r="J248" s="220">
        <v>102</v>
      </c>
      <c r="K248" s="220">
        <v>482</v>
      </c>
      <c r="L248" s="220">
        <v>9</v>
      </c>
      <c r="M248" s="220">
        <v>255</v>
      </c>
      <c r="Q248" s="45">
        <v>215</v>
      </c>
      <c r="R248" s="220">
        <v>637</v>
      </c>
      <c r="S248" s="220">
        <v>112</v>
      </c>
      <c r="T248" s="220">
        <v>164</v>
      </c>
      <c r="U248" s="220">
        <v>266</v>
      </c>
      <c r="V248" s="220">
        <v>8</v>
      </c>
      <c r="W248" s="220">
        <v>58</v>
      </c>
      <c r="X248" s="220">
        <v>102</v>
      </c>
      <c r="Y248" s="220">
        <v>468</v>
      </c>
      <c r="Z248" s="220">
        <v>9</v>
      </c>
      <c r="AA248" s="220">
        <v>249</v>
      </c>
      <c r="AE248" s="45">
        <v>215</v>
      </c>
      <c r="AF248" s="220">
        <v>647</v>
      </c>
      <c r="AG248" s="220">
        <v>115</v>
      </c>
      <c r="AH248" s="220">
        <v>162</v>
      </c>
      <c r="AI248" s="220">
        <v>272</v>
      </c>
      <c r="AJ248" s="220">
        <v>8</v>
      </c>
      <c r="AK248" s="220">
        <v>61</v>
      </c>
      <c r="AL248" s="220">
        <v>95</v>
      </c>
      <c r="AM248" s="220">
        <v>526</v>
      </c>
      <c r="AN248" s="220">
        <v>9</v>
      </c>
      <c r="AO248" s="220">
        <v>315</v>
      </c>
      <c r="AP248" s="80"/>
      <c r="AQ248" s="70"/>
      <c r="AS248" s="45">
        <v>215</v>
      </c>
      <c r="AT248" s="220">
        <v>647</v>
      </c>
      <c r="AU248" s="220">
        <v>114</v>
      </c>
      <c r="AV248" s="220">
        <v>159</v>
      </c>
      <c r="AW248" s="220">
        <v>275</v>
      </c>
      <c r="AX248" s="220">
        <v>8</v>
      </c>
      <c r="AY248" s="220">
        <v>61</v>
      </c>
      <c r="AZ248" s="220">
        <v>95</v>
      </c>
      <c r="BA248" s="220">
        <v>552</v>
      </c>
      <c r="BB248" s="220">
        <v>9</v>
      </c>
      <c r="BC248" s="220">
        <v>312</v>
      </c>
      <c r="BD248" s="80"/>
      <c r="BE248" s="70"/>
      <c r="BG248" s="45">
        <v>215</v>
      </c>
      <c r="BH248" s="221">
        <v>642</v>
      </c>
      <c r="BI248" s="221">
        <v>111</v>
      </c>
      <c r="BJ248" s="221">
        <v>161</v>
      </c>
      <c r="BK248" s="221">
        <v>268</v>
      </c>
      <c r="BL248" s="221">
        <v>8</v>
      </c>
      <c r="BM248" s="221">
        <v>60</v>
      </c>
      <c r="BN248" s="221">
        <v>100</v>
      </c>
      <c r="BO248" s="221">
        <v>492</v>
      </c>
      <c r="BP248" s="221">
        <v>9</v>
      </c>
      <c r="BQ248" s="221">
        <v>253</v>
      </c>
      <c r="BR248" s="80"/>
    </row>
    <row r="249" spans="3:70">
      <c r="C249" s="45">
        <v>216</v>
      </c>
      <c r="D249" s="220">
        <v>629</v>
      </c>
      <c r="E249" s="220">
        <v>110</v>
      </c>
      <c r="F249" s="220">
        <v>162</v>
      </c>
      <c r="G249" s="220">
        <v>266</v>
      </c>
      <c r="H249" s="220">
        <v>8</v>
      </c>
      <c r="I249" s="220">
        <v>58</v>
      </c>
      <c r="J249" s="220">
        <v>102</v>
      </c>
      <c r="K249" s="220">
        <v>481</v>
      </c>
      <c r="L249" s="220">
        <v>9</v>
      </c>
      <c r="M249" s="220">
        <v>258</v>
      </c>
      <c r="Q249" s="45">
        <v>216</v>
      </c>
      <c r="R249" s="220">
        <v>631</v>
      </c>
      <c r="S249" s="220">
        <v>110</v>
      </c>
      <c r="T249" s="220">
        <v>163</v>
      </c>
      <c r="U249" s="220">
        <v>266</v>
      </c>
      <c r="V249" s="220">
        <v>8</v>
      </c>
      <c r="W249" s="220">
        <v>58</v>
      </c>
      <c r="X249" s="220">
        <v>102</v>
      </c>
      <c r="Y249" s="220">
        <v>467</v>
      </c>
      <c r="Z249" s="220">
        <v>9</v>
      </c>
      <c r="AA249" s="220">
        <v>252</v>
      </c>
      <c r="AE249" s="45">
        <v>216</v>
      </c>
      <c r="AF249" s="220">
        <v>641</v>
      </c>
      <c r="AG249" s="220">
        <v>113</v>
      </c>
      <c r="AH249" s="220">
        <v>162</v>
      </c>
      <c r="AI249" s="220">
        <v>272</v>
      </c>
      <c r="AJ249" s="220">
        <v>8</v>
      </c>
      <c r="AK249" s="220">
        <v>61</v>
      </c>
      <c r="AL249" s="220">
        <v>95</v>
      </c>
      <c r="AM249" s="220">
        <v>525</v>
      </c>
      <c r="AN249" s="220">
        <v>9</v>
      </c>
      <c r="AO249" s="220">
        <v>317</v>
      </c>
      <c r="AP249" s="80"/>
      <c r="AQ249" s="70"/>
      <c r="AS249" s="45">
        <v>216</v>
      </c>
      <c r="AT249" s="220">
        <v>641</v>
      </c>
      <c r="AU249" s="220">
        <v>113</v>
      </c>
      <c r="AV249" s="220">
        <v>158</v>
      </c>
      <c r="AW249" s="220">
        <v>275</v>
      </c>
      <c r="AX249" s="220">
        <v>8</v>
      </c>
      <c r="AY249" s="220">
        <v>61</v>
      </c>
      <c r="AZ249" s="220">
        <v>95</v>
      </c>
      <c r="BA249" s="220">
        <v>551</v>
      </c>
      <c r="BB249" s="220">
        <v>9</v>
      </c>
      <c r="BC249" s="220">
        <v>315</v>
      </c>
      <c r="BD249" s="80"/>
      <c r="BE249" s="70"/>
      <c r="BG249" s="45">
        <v>216</v>
      </c>
      <c r="BH249" s="221">
        <v>636</v>
      </c>
      <c r="BI249" s="221">
        <v>110</v>
      </c>
      <c r="BJ249" s="221">
        <v>160</v>
      </c>
      <c r="BK249" s="221">
        <v>267</v>
      </c>
      <c r="BL249" s="221">
        <v>8</v>
      </c>
      <c r="BM249" s="221">
        <v>60</v>
      </c>
      <c r="BN249" s="221">
        <v>100</v>
      </c>
      <c r="BO249" s="221">
        <v>491</v>
      </c>
      <c r="BP249" s="221">
        <v>9</v>
      </c>
      <c r="BQ249" s="221">
        <v>256</v>
      </c>
      <c r="BR249" s="80"/>
    </row>
    <row r="250" spans="3:70">
      <c r="C250" s="45">
        <v>217</v>
      </c>
      <c r="D250" s="220">
        <v>623</v>
      </c>
      <c r="E250" s="220">
        <v>109</v>
      </c>
      <c r="F250" s="220">
        <v>161</v>
      </c>
      <c r="G250" s="220">
        <v>266</v>
      </c>
      <c r="H250" s="220">
        <v>8</v>
      </c>
      <c r="I250" s="220">
        <v>58</v>
      </c>
      <c r="J250" s="220">
        <v>102</v>
      </c>
      <c r="K250" s="220">
        <v>480</v>
      </c>
      <c r="L250" s="220">
        <v>9</v>
      </c>
      <c r="M250" s="220">
        <v>261</v>
      </c>
      <c r="Q250" s="45">
        <v>217</v>
      </c>
      <c r="R250" s="220">
        <v>625</v>
      </c>
      <c r="S250" s="220">
        <v>109</v>
      </c>
      <c r="T250" s="220">
        <v>163</v>
      </c>
      <c r="U250" s="220">
        <v>266</v>
      </c>
      <c r="V250" s="220">
        <v>8</v>
      </c>
      <c r="W250" s="220">
        <v>58</v>
      </c>
      <c r="X250" s="220">
        <v>102</v>
      </c>
      <c r="Y250" s="220">
        <v>466</v>
      </c>
      <c r="Z250" s="220">
        <v>9</v>
      </c>
      <c r="AA250" s="220">
        <v>254</v>
      </c>
      <c r="AE250" s="45">
        <v>217</v>
      </c>
      <c r="AF250" s="220">
        <v>636</v>
      </c>
      <c r="AG250" s="220">
        <v>112</v>
      </c>
      <c r="AH250" s="220">
        <v>161</v>
      </c>
      <c r="AI250" s="220">
        <v>272</v>
      </c>
      <c r="AJ250" s="220">
        <v>8</v>
      </c>
      <c r="AK250" s="220">
        <v>61</v>
      </c>
      <c r="AL250" s="220">
        <v>95</v>
      </c>
      <c r="AM250" s="220">
        <v>524</v>
      </c>
      <c r="AN250" s="220">
        <v>9</v>
      </c>
      <c r="AO250" s="220">
        <v>320</v>
      </c>
      <c r="AP250" s="80"/>
      <c r="AQ250" s="70"/>
      <c r="AS250" s="45">
        <v>217</v>
      </c>
      <c r="AT250" s="220">
        <v>635</v>
      </c>
      <c r="AU250" s="220">
        <v>112</v>
      </c>
      <c r="AV250" s="220">
        <v>158</v>
      </c>
      <c r="AW250" s="220">
        <v>275</v>
      </c>
      <c r="AX250" s="220">
        <v>8</v>
      </c>
      <c r="AY250" s="220">
        <v>61</v>
      </c>
      <c r="AZ250" s="220">
        <v>95</v>
      </c>
      <c r="BA250" s="220">
        <v>551</v>
      </c>
      <c r="BB250" s="220">
        <v>9</v>
      </c>
      <c r="BC250" s="220">
        <v>318</v>
      </c>
      <c r="BD250" s="80"/>
      <c r="BE250" s="70"/>
      <c r="BG250" s="45">
        <v>217</v>
      </c>
      <c r="BH250" s="221">
        <v>629</v>
      </c>
      <c r="BI250" s="221">
        <v>109</v>
      </c>
      <c r="BJ250" s="221">
        <v>159</v>
      </c>
      <c r="BK250" s="221">
        <v>267</v>
      </c>
      <c r="BL250" s="221">
        <v>8</v>
      </c>
      <c r="BM250" s="221">
        <v>60</v>
      </c>
      <c r="BN250" s="221">
        <v>99</v>
      </c>
      <c r="BO250" s="221">
        <v>490</v>
      </c>
      <c r="BP250" s="221">
        <v>9</v>
      </c>
      <c r="BQ250" s="221">
        <v>259</v>
      </c>
      <c r="BR250" s="80"/>
    </row>
    <row r="251" spans="3:70">
      <c r="C251" s="45">
        <v>218</v>
      </c>
      <c r="D251" s="220">
        <v>618</v>
      </c>
      <c r="E251" s="220">
        <v>107</v>
      </c>
      <c r="F251" s="220">
        <v>160</v>
      </c>
      <c r="G251" s="220">
        <v>266</v>
      </c>
      <c r="H251" s="220">
        <v>8</v>
      </c>
      <c r="I251" s="220">
        <v>58</v>
      </c>
      <c r="J251" s="220">
        <v>102</v>
      </c>
      <c r="K251" s="220">
        <v>479</v>
      </c>
      <c r="L251" s="220">
        <v>9</v>
      </c>
      <c r="M251" s="220">
        <v>264</v>
      </c>
      <c r="Q251" s="45">
        <v>218</v>
      </c>
      <c r="R251" s="220">
        <v>619</v>
      </c>
      <c r="S251" s="220">
        <v>108</v>
      </c>
      <c r="T251" s="220">
        <v>162</v>
      </c>
      <c r="U251" s="220">
        <v>266</v>
      </c>
      <c r="V251" s="220">
        <v>8</v>
      </c>
      <c r="W251" s="220">
        <v>58</v>
      </c>
      <c r="X251" s="220">
        <v>102</v>
      </c>
      <c r="Y251" s="220">
        <v>464</v>
      </c>
      <c r="Z251" s="220">
        <v>9</v>
      </c>
      <c r="AA251" s="220">
        <v>257</v>
      </c>
      <c r="AE251" s="45">
        <v>218</v>
      </c>
      <c r="AF251" s="220">
        <v>630</v>
      </c>
      <c r="AG251" s="220">
        <v>110</v>
      </c>
      <c r="AH251" s="220">
        <v>160</v>
      </c>
      <c r="AI251" s="220">
        <v>271</v>
      </c>
      <c r="AJ251" s="220">
        <v>8</v>
      </c>
      <c r="AK251" s="220">
        <v>61</v>
      </c>
      <c r="AL251" s="220">
        <v>95</v>
      </c>
      <c r="AM251" s="220">
        <v>524</v>
      </c>
      <c r="AN251" s="220">
        <v>9</v>
      </c>
      <c r="AO251" s="220">
        <v>322</v>
      </c>
      <c r="AP251" s="80"/>
      <c r="AQ251" s="70"/>
      <c r="AS251" s="45">
        <v>218</v>
      </c>
      <c r="AT251" s="220">
        <v>629</v>
      </c>
      <c r="AU251" s="220">
        <v>110</v>
      </c>
      <c r="AV251" s="220">
        <v>157</v>
      </c>
      <c r="AW251" s="220">
        <v>275</v>
      </c>
      <c r="AX251" s="220">
        <v>8</v>
      </c>
      <c r="AY251" s="220">
        <v>61</v>
      </c>
      <c r="AZ251" s="220">
        <v>95</v>
      </c>
      <c r="BA251" s="220">
        <v>551</v>
      </c>
      <c r="BB251" s="220">
        <v>9</v>
      </c>
      <c r="BC251" s="220">
        <v>320</v>
      </c>
      <c r="BD251" s="80"/>
      <c r="BE251" s="70"/>
      <c r="BG251" s="45">
        <v>218</v>
      </c>
      <c r="BH251" s="221">
        <v>623</v>
      </c>
      <c r="BI251" s="221">
        <v>107</v>
      </c>
      <c r="BJ251" s="221">
        <v>158</v>
      </c>
      <c r="BK251" s="221">
        <v>267</v>
      </c>
      <c r="BL251" s="221">
        <v>8</v>
      </c>
      <c r="BM251" s="221">
        <v>59</v>
      </c>
      <c r="BN251" s="221">
        <v>99</v>
      </c>
      <c r="BO251" s="221">
        <v>489</v>
      </c>
      <c r="BP251" s="221">
        <v>9</v>
      </c>
      <c r="BQ251" s="221">
        <v>262</v>
      </c>
      <c r="BR251" s="80"/>
    </row>
    <row r="252" spans="3:70">
      <c r="C252" s="45">
        <v>219</v>
      </c>
      <c r="D252" s="220">
        <v>611</v>
      </c>
      <c r="E252" s="220">
        <v>106</v>
      </c>
      <c r="F252" s="220">
        <v>159</v>
      </c>
      <c r="G252" s="220">
        <v>266</v>
      </c>
      <c r="H252" s="220">
        <v>8</v>
      </c>
      <c r="I252" s="220">
        <v>58</v>
      </c>
      <c r="J252" s="220">
        <v>102</v>
      </c>
      <c r="K252" s="220">
        <v>478</v>
      </c>
      <c r="L252" s="220">
        <v>9</v>
      </c>
      <c r="M252" s="220">
        <v>267</v>
      </c>
      <c r="Q252" s="45">
        <v>219</v>
      </c>
      <c r="R252" s="220">
        <v>613</v>
      </c>
      <c r="S252" s="220">
        <v>107</v>
      </c>
      <c r="T252" s="220">
        <v>161</v>
      </c>
      <c r="U252" s="220">
        <v>266</v>
      </c>
      <c r="V252" s="220">
        <v>8</v>
      </c>
      <c r="W252" s="220">
        <v>58</v>
      </c>
      <c r="X252" s="220">
        <v>102</v>
      </c>
      <c r="Y252" s="220">
        <v>463</v>
      </c>
      <c r="Z252" s="220">
        <v>9</v>
      </c>
      <c r="AA252" s="220">
        <v>260</v>
      </c>
      <c r="AE252" s="45">
        <v>219</v>
      </c>
      <c r="AF252" s="220">
        <v>623</v>
      </c>
      <c r="AG252" s="220">
        <v>109</v>
      </c>
      <c r="AH252" s="220">
        <v>159</v>
      </c>
      <c r="AI252" s="220">
        <v>271</v>
      </c>
      <c r="AJ252" s="220">
        <v>8</v>
      </c>
      <c r="AK252" s="220">
        <v>61</v>
      </c>
      <c r="AL252" s="220">
        <v>95</v>
      </c>
      <c r="AM252" s="220">
        <v>523</v>
      </c>
      <c r="AN252" s="220">
        <v>9</v>
      </c>
      <c r="AO252" s="220">
        <v>325</v>
      </c>
      <c r="AP252" s="80"/>
      <c r="AQ252" s="70"/>
      <c r="AS252" s="45">
        <v>219</v>
      </c>
      <c r="AT252" s="220">
        <v>622</v>
      </c>
      <c r="AU252" s="220">
        <v>109</v>
      </c>
      <c r="AV252" s="220">
        <v>156</v>
      </c>
      <c r="AW252" s="220">
        <v>274</v>
      </c>
      <c r="AX252" s="220">
        <v>8</v>
      </c>
      <c r="AY252" s="220">
        <v>61</v>
      </c>
      <c r="AZ252" s="220">
        <v>95</v>
      </c>
      <c r="BA252" s="220">
        <v>550</v>
      </c>
      <c r="BB252" s="220">
        <v>9</v>
      </c>
      <c r="BC252" s="220">
        <v>323</v>
      </c>
      <c r="BD252" s="80"/>
      <c r="BE252" s="70"/>
      <c r="BG252" s="45">
        <v>219</v>
      </c>
      <c r="BH252" s="221">
        <v>617</v>
      </c>
      <c r="BI252" s="221">
        <v>106</v>
      </c>
      <c r="BJ252" s="221">
        <v>157</v>
      </c>
      <c r="BK252" s="221">
        <v>267</v>
      </c>
      <c r="BL252" s="221">
        <v>8</v>
      </c>
      <c r="BM252" s="221">
        <v>59</v>
      </c>
      <c r="BN252" s="221">
        <v>99</v>
      </c>
      <c r="BO252" s="221">
        <v>488</v>
      </c>
      <c r="BP252" s="221">
        <v>9</v>
      </c>
      <c r="BQ252" s="221">
        <v>265</v>
      </c>
      <c r="BR252" s="80"/>
    </row>
    <row r="253" spans="3:70">
      <c r="C253" s="45">
        <v>220</v>
      </c>
      <c r="D253" s="220">
        <v>605</v>
      </c>
      <c r="E253" s="220">
        <v>106</v>
      </c>
      <c r="F253" s="220">
        <v>159</v>
      </c>
      <c r="G253" s="220">
        <v>266</v>
      </c>
      <c r="H253" s="220">
        <v>8</v>
      </c>
      <c r="I253" s="220">
        <v>58</v>
      </c>
      <c r="J253" s="220">
        <v>102</v>
      </c>
      <c r="K253" s="220">
        <v>477</v>
      </c>
      <c r="L253" s="220">
        <v>9</v>
      </c>
      <c r="M253" s="220">
        <v>270</v>
      </c>
      <c r="Q253" s="45">
        <v>220</v>
      </c>
      <c r="R253" s="220">
        <v>607</v>
      </c>
      <c r="S253" s="220">
        <v>106</v>
      </c>
      <c r="T253" s="220">
        <v>160</v>
      </c>
      <c r="U253" s="220">
        <v>266</v>
      </c>
      <c r="V253" s="220">
        <v>8</v>
      </c>
      <c r="W253" s="220">
        <v>58</v>
      </c>
      <c r="X253" s="220">
        <v>102</v>
      </c>
      <c r="Y253" s="220">
        <v>462</v>
      </c>
      <c r="Z253" s="220">
        <v>9</v>
      </c>
      <c r="AA253" s="220">
        <v>263</v>
      </c>
      <c r="AE253" s="45">
        <v>220</v>
      </c>
      <c r="AF253" s="220">
        <v>617</v>
      </c>
      <c r="AG253" s="220">
        <v>108</v>
      </c>
      <c r="AH253" s="220">
        <v>159</v>
      </c>
      <c r="AI253" s="220">
        <v>271</v>
      </c>
      <c r="AJ253" s="220">
        <v>8</v>
      </c>
      <c r="AK253" s="220">
        <v>61</v>
      </c>
      <c r="AL253" s="220">
        <v>94</v>
      </c>
      <c r="AM253" s="220">
        <v>522</v>
      </c>
      <c r="AN253" s="220">
        <v>9</v>
      </c>
      <c r="AO253" s="220">
        <v>327</v>
      </c>
      <c r="AP253" s="80"/>
      <c r="AQ253" s="70"/>
      <c r="AS253" s="45">
        <v>220</v>
      </c>
      <c r="AT253" s="220">
        <v>616</v>
      </c>
      <c r="AU253" s="220">
        <v>108</v>
      </c>
      <c r="AV253" s="220">
        <v>156</v>
      </c>
      <c r="AW253" s="220">
        <v>274</v>
      </c>
      <c r="AX253" s="220">
        <v>8</v>
      </c>
      <c r="AY253" s="220">
        <v>61</v>
      </c>
      <c r="AZ253" s="220">
        <v>94</v>
      </c>
      <c r="BA253" s="220">
        <v>550</v>
      </c>
      <c r="BB253" s="220">
        <v>9</v>
      </c>
      <c r="BC253" s="220">
        <v>325</v>
      </c>
      <c r="BD253" s="80"/>
      <c r="BE253" s="70"/>
      <c r="BG253" s="45">
        <v>220</v>
      </c>
      <c r="BH253" s="221">
        <v>610</v>
      </c>
      <c r="BI253" s="221">
        <v>106</v>
      </c>
      <c r="BJ253" s="221">
        <v>157</v>
      </c>
      <c r="BK253" s="221">
        <v>267</v>
      </c>
      <c r="BL253" s="221">
        <v>8</v>
      </c>
      <c r="BM253" s="221">
        <v>59</v>
      </c>
      <c r="BN253" s="221">
        <v>99</v>
      </c>
      <c r="BO253" s="221">
        <v>487</v>
      </c>
      <c r="BP253" s="221">
        <v>9</v>
      </c>
      <c r="BQ253" s="221">
        <v>268</v>
      </c>
      <c r="BR253" s="80"/>
    </row>
    <row r="254" spans="3:70">
      <c r="C254" s="45">
        <v>221</v>
      </c>
      <c r="D254" s="220">
        <v>599</v>
      </c>
      <c r="E254" s="220">
        <v>105</v>
      </c>
      <c r="F254" s="220">
        <v>157</v>
      </c>
      <c r="G254" s="220">
        <v>266</v>
      </c>
      <c r="H254" s="220">
        <v>8</v>
      </c>
      <c r="I254" s="220">
        <v>58</v>
      </c>
      <c r="J254" s="220">
        <v>102</v>
      </c>
      <c r="K254" s="220">
        <v>476</v>
      </c>
      <c r="L254" s="220">
        <v>9</v>
      </c>
      <c r="M254" s="220">
        <v>273</v>
      </c>
      <c r="Q254" s="45">
        <v>221</v>
      </c>
      <c r="R254" s="220">
        <v>601</v>
      </c>
      <c r="S254" s="220">
        <v>105</v>
      </c>
      <c r="T254" s="220">
        <v>159</v>
      </c>
      <c r="U254" s="220">
        <v>265</v>
      </c>
      <c r="V254" s="220">
        <v>8</v>
      </c>
      <c r="W254" s="220">
        <v>58</v>
      </c>
      <c r="X254" s="220">
        <v>102</v>
      </c>
      <c r="Y254" s="220">
        <v>461</v>
      </c>
      <c r="Z254" s="220">
        <v>9</v>
      </c>
      <c r="AA254" s="220">
        <v>265</v>
      </c>
      <c r="AE254" s="45">
        <v>221</v>
      </c>
      <c r="AF254" s="220">
        <v>611</v>
      </c>
      <c r="AG254" s="220">
        <v>108</v>
      </c>
      <c r="AH254" s="220">
        <v>158</v>
      </c>
      <c r="AI254" s="220">
        <v>271</v>
      </c>
      <c r="AJ254" s="220">
        <v>8</v>
      </c>
      <c r="AK254" s="220">
        <v>61</v>
      </c>
      <c r="AL254" s="220">
        <v>94</v>
      </c>
      <c r="AM254" s="220">
        <v>521</v>
      </c>
      <c r="AN254" s="220">
        <v>9</v>
      </c>
      <c r="AO254" s="220">
        <v>330</v>
      </c>
      <c r="AP254" s="80"/>
      <c r="AQ254" s="70"/>
      <c r="AS254" s="45">
        <v>221</v>
      </c>
      <c r="AT254" s="220">
        <v>610</v>
      </c>
      <c r="AU254" s="220">
        <v>107</v>
      </c>
      <c r="AV254" s="220">
        <v>154</v>
      </c>
      <c r="AW254" s="220">
        <v>274</v>
      </c>
      <c r="AX254" s="220">
        <v>8</v>
      </c>
      <c r="AY254" s="220">
        <v>61</v>
      </c>
      <c r="AZ254" s="220">
        <v>94</v>
      </c>
      <c r="BA254" s="220">
        <v>549</v>
      </c>
      <c r="BB254" s="220">
        <v>9</v>
      </c>
      <c r="BC254" s="220">
        <v>328</v>
      </c>
      <c r="BD254" s="80"/>
      <c r="BE254" s="70"/>
      <c r="BG254" s="45">
        <v>221</v>
      </c>
      <c r="BH254" s="221">
        <v>604</v>
      </c>
      <c r="BI254" s="221">
        <v>105</v>
      </c>
      <c r="BJ254" s="221">
        <v>155</v>
      </c>
      <c r="BK254" s="221">
        <v>267</v>
      </c>
      <c r="BL254" s="221">
        <v>8</v>
      </c>
      <c r="BM254" s="221">
        <v>59</v>
      </c>
      <c r="BN254" s="221">
        <v>99</v>
      </c>
      <c r="BO254" s="221">
        <v>486</v>
      </c>
      <c r="BP254" s="221">
        <v>9</v>
      </c>
      <c r="BQ254" s="221">
        <v>271</v>
      </c>
      <c r="BR254" s="80"/>
    </row>
    <row r="255" spans="3:70">
      <c r="C255" s="45">
        <v>222</v>
      </c>
      <c r="D255" s="220">
        <v>593</v>
      </c>
      <c r="E255" s="220">
        <v>104</v>
      </c>
      <c r="F255" s="220">
        <v>157</v>
      </c>
      <c r="G255" s="220">
        <v>266</v>
      </c>
      <c r="H255" s="220">
        <v>8</v>
      </c>
      <c r="I255" s="220">
        <v>58</v>
      </c>
      <c r="J255" s="220">
        <v>102</v>
      </c>
      <c r="K255" s="220">
        <v>475</v>
      </c>
      <c r="L255" s="220">
        <v>9</v>
      </c>
      <c r="M255" s="220">
        <v>276</v>
      </c>
      <c r="Q255" s="45">
        <v>222</v>
      </c>
      <c r="R255" s="220">
        <v>594</v>
      </c>
      <c r="S255" s="220">
        <v>104</v>
      </c>
      <c r="T255" s="220">
        <v>158</v>
      </c>
      <c r="U255" s="220">
        <v>265</v>
      </c>
      <c r="V255" s="220">
        <v>8</v>
      </c>
      <c r="W255" s="220">
        <v>58</v>
      </c>
      <c r="X255" s="220">
        <v>102</v>
      </c>
      <c r="Y255" s="220">
        <v>459</v>
      </c>
      <c r="Z255" s="220">
        <v>9</v>
      </c>
      <c r="AA255" s="220">
        <v>268</v>
      </c>
      <c r="AE255" s="45">
        <v>222</v>
      </c>
      <c r="AF255" s="220">
        <v>605</v>
      </c>
      <c r="AG255" s="220">
        <v>107</v>
      </c>
      <c r="AH255" s="220">
        <v>156</v>
      </c>
      <c r="AI255" s="220">
        <v>271</v>
      </c>
      <c r="AJ255" s="220">
        <v>8</v>
      </c>
      <c r="AK255" s="220">
        <v>61</v>
      </c>
      <c r="AL255" s="220">
        <v>94</v>
      </c>
      <c r="AM255" s="220">
        <v>520</v>
      </c>
      <c r="AN255" s="220">
        <v>9</v>
      </c>
      <c r="AO255" s="220">
        <v>332</v>
      </c>
      <c r="AP255" s="80"/>
      <c r="AQ255" s="70"/>
      <c r="AS255" s="45">
        <v>222</v>
      </c>
      <c r="AT255" s="220">
        <v>604</v>
      </c>
      <c r="AU255" s="220">
        <v>107</v>
      </c>
      <c r="AV255" s="220">
        <v>154</v>
      </c>
      <c r="AW255" s="220">
        <v>274</v>
      </c>
      <c r="AX255" s="220">
        <v>8</v>
      </c>
      <c r="AY255" s="220">
        <v>61</v>
      </c>
      <c r="AZ255" s="220">
        <v>94</v>
      </c>
      <c r="BA255" s="220">
        <v>549</v>
      </c>
      <c r="BB255" s="220">
        <v>9</v>
      </c>
      <c r="BC255" s="220">
        <v>330</v>
      </c>
      <c r="BD255" s="80"/>
      <c r="BE255" s="70"/>
      <c r="BG255" s="45">
        <v>222</v>
      </c>
      <c r="BH255" s="221">
        <v>597</v>
      </c>
      <c r="BI255" s="221">
        <v>104</v>
      </c>
      <c r="BJ255" s="221">
        <v>155</v>
      </c>
      <c r="BK255" s="221">
        <v>267</v>
      </c>
      <c r="BL255" s="221">
        <v>8</v>
      </c>
      <c r="BM255" s="221">
        <v>59</v>
      </c>
      <c r="BN255" s="221">
        <v>99</v>
      </c>
      <c r="BO255" s="221">
        <v>485</v>
      </c>
      <c r="BP255" s="221">
        <v>9</v>
      </c>
      <c r="BQ255" s="221">
        <v>273</v>
      </c>
      <c r="BR255" s="80"/>
    </row>
    <row r="256" spans="3:70">
      <c r="C256" s="45">
        <v>223</v>
      </c>
      <c r="D256" s="220">
        <v>587</v>
      </c>
      <c r="E256" s="220">
        <v>103</v>
      </c>
      <c r="F256" s="220">
        <v>156</v>
      </c>
      <c r="G256" s="220">
        <v>265</v>
      </c>
      <c r="H256" s="220">
        <v>8</v>
      </c>
      <c r="I256" s="220">
        <v>58</v>
      </c>
      <c r="J256" s="220">
        <v>102</v>
      </c>
      <c r="K256" s="220">
        <v>474</v>
      </c>
      <c r="L256" s="220">
        <v>9</v>
      </c>
      <c r="M256" s="220">
        <v>280</v>
      </c>
      <c r="Q256" s="45">
        <v>223</v>
      </c>
      <c r="R256" s="220">
        <v>588</v>
      </c>
      <c r="S256" s="220">
        <v>104</v>
      </c>
      <c r="T256" s="220">
        <v>157</v>
      </c>
      <c r="U256" s="220">
        <v>265</v>
      </c>
      <c r="V256" s="220">
        <v>8</v>
      </c>
      <c r="W256" s="220">
        <v>58</v>
      </c>
      <c r="X256" s="220">
        <v>102</v>
      </c>
      <c r="Y256" s="220">
        <v>458</v>
      </c>
      <c r="Z256" s="220">
        <v>9</v>
      </c>
      <c r="AA256" s="220">
        <v>270</v>
      </c>
      <c r="AE256" s="45">
        <v>223</v>
      </c>
      <c r="AF256" s="220">
        <v>598</v>
      </c>
      <c r="AG256" s="220">
        <v>106</v>
      </c>
      <c r="AH256" s="220">
        <v>156</v>
      </c>
      <c r="AI256" s="220">
        <v>271</v>
      </c>
      <c r="AJ256" s="220">
        <v>8</v>
      </c>
      <c r="AK256" s="220">
        <v>61</v>
      </c>
      <c r="AL256" s="220">
        <v>94</v>
      </c>
      <c r="AM256" s="220">
        <v>519</v>
      </c>
      <c r="AN256" s="220">
        <v>9</v>
      </c>
      <c r="AO256" s="220">
        <v>335</v>
      </c>
      <c r="AP256" s="80"/>
      <c r="AQ256" s="70"/>
      <c r="AS256" s="45">
        <v>223</v>
      </c>
      <c r="AT256" s="220">
        <v>598</v>
      </c>
      <c r="AU256" s="220">
        <v>106</v>
      </c>
      <c r="AV256" s="220">
        <v>153</v>
      </c>
      <c r="AW256" s="220">
        <v>274</v>
      </c>
      <c r="AX256" s="220">
        <v>8</v>
      </c>
      <c r="AY256" s="220">
        <v>61</v>
      </c>
      <c r="AZ256" s="220">
        <v>94</v>
      </c>
      <c r="BA256" s="220">
        <v>549</v>
      </c>
      <c r="BB256" s="220">
        <v>9</v>
      </c>
      <c r="BC256" s="220">
        <v>332</v>
      </c>
      <c r="BD256" s="80"/>
      <c r="BE256" s="70"/>
      <c r="BG256" s="45">
        <v>223</v>
      </c>
      <c r="BH256" s="221">
        <v>591</v>
      </c>
      <c r="BI256" s="221">
        <v>103</v>
      </c>
      <c r="BJ256" s="221">
        <v>154</v>
      </c>
      <c r="BK256" s="221">
        <v>267</v>
      </c>
      <c r="BL256" s="221">
        <v>8</v>
      </c>
      <c r="BM256" s="221">
        <v>59</v>
      </c>
      <c r="BN256" s="221">
        <v>99</v>
      </c>
      <c r="BO256" s="221">
        <v>484</v>
      </c>
      <c r="BP256" s="221">
        <v>9</v>
      </c>
      <c r="BQ256" s="221">
        <v>276</v>
      </c>
      <c r="BR256" s="80"/>
    </row>
    <row r="257" spans="3:70">
      <c r="C257" s="45">
        <v>224</v>
      </c>
      <c r="D257" s="220">
        <v>580</v>
      </c>
      <c r="E257" s="220">
        <v>102</v>
      </c>
      <c r="F257" s="220">
        <v>155</v>
      </c>
      <c r="G257" s="220">
        <v>265</v>
      </c>
      <c r="H257" s="220">
        <v>8</v>
      </c>
      <c r="I257" s="220">
        <v>58</v>
      </c>
      <c r="J257" s="220">
        <v>102</v>
      </c>
      <c r="K257" s="220">
        <v>473</v>
      </c>
      <c r="L257" s="220">
        <v>9</v>
      </c>
      <c r="M257" s="220">
        <v>283</v>
      </c>
      <c r="Q257" s="45">
        <v>224</v>
      </c>
      <c r="R257" s="220">
        <v>582</v>
      </c>
      <c r="S257" s="220">
        <v>102</v>
      </c>
      <c r="T257" s="220">
        <v>157</v>
      </c>
      <c r="U257" s="220">
        <v>265</v>
      </c>
      <c r="V257" s="220">
        <v>8</v>
      </c>
      <c r="W257" s="220">
        <v>58</v>
      </c>
      <c r="X257" s="220">
        <v>102</v>
      </c>
      <c r="Y257" s="220">
        <v>457</v>
      </c>
      <c r="Z257" s="220">
        <v>9</v>
      </c>
      <c r="AA257" s="220">
        <v>273</v>
      </c>
      <c r="AE257" s="45">
        <v>224</v>
      </c>
      <c r="AF257" s="220">
        <v>592</v>
      </c>
      <c r="AG257" s="220">
        <v>105</v>
      </c>
      <c r="AH257" s="220">
        <v>155</v>
      </c>
      <c r="AI257" s="220">
        <v>271</v>
      </c>
      <c r="AJ257" s="220">
        <v>8</v>
      </c>
      <c r="AK257" s="220">
        <v>61</v>
      </c>
      <c r="AL257" s="220">
        <v>94</v>
      </c>
      <c r="AM257" s="220">
        <v>519</v>
      </c>
      <c r="AN257" s="220">
        <v>9</v>
      </c>
      <c r="AO257" s="220">
        <v>337</v>
      </c>
      <c r="AP257" s="80"/>
      <c r="AQ257" s="70"/>
      <c r="AS257" s="45">
        <v>224</v>
      </c>
      <c r="AT257" s="220">
        <v>591</v>
      </c>
      <c r="AU257" s="220">
        <v>105</v>
      </c>
      <c r="AV257" s="220">
        <v>152</v>
      </c>
      <c r="AW257" s="220">
        <v>274</v>
      </c>
      <c r="AX257" s="220">
        <v>8</v>
      </c>
      <c r="AY257" s="220">
        <v>61</v>
      </c>
      <c r="AZ257" s="220">
        <v>94</v>
      </c>
      <c r="BA257" s="220">
        <v>548</v>
      </c>
      <c r="BB257" s="220">
        <v>9</v>
      </c>
      <c r="BC257" s="220">
        <v>335</v>
      </c>
      <c r="BD257" s="80"/>
      <c r="BE257" s="70"/>
      <c r="BG257" s="45">
        <v>224</v>
      </c>
      <c r="BH257" s="221">
        <v>584</v>
      </c>
      <c r="BI257" s="221">
        <v>102</v>
      </c>
      <c r="BJ257" s="221">
        <v>153</v>
      </c>
      <c r="BK257" s="221">
        <v>267</v>
      </c>
      <c r="BL257" s="221">
        <v>8</v>
      </c>
      <c r="BM257" s="221">
        <v>59</v>
      </c>
      <c r="BN257" s="221">
        <v>99</v>
      </c>
      <c r="BO257" s="221">
        <v>483</v>
      </c>
      <c r="BP257" s="221">
        <v>9</v>
      </c>
      <c r="BQ257" s="221">
        <v>279</v>
      </c>
      <c r="BR257" s="80"/>
    </row>
    <row r="258" spans="3:70">
      <c r="C258" s="45">
        <v>225</v>
      </c>
      <c r="D258" s="220">
        <v>574</v>
      </c>
      <c r="E258" s="220">
        <v>101</v>
      </c>
      <c r="F258" s="220">
        <v>155</v>
      </c>
      <c r="G258" s="220">
        <v>265</v>
      </c>
      <c r="H258" s="220">
        <v>8</v>
      </c>
      <c r="I258" s="220">
        <v>58</v>
      </c>
      <c r="J258" s="220">
        <v>102</v>
      </c>
      <c r="K258" s="220">
        <v>471</v>
      </c>
      <c r="L258" s="220">
        <v>9</v>
      </c>
      <c r="M258" s="220">
        <v>286</v>
      </c>
      <c r="Q258" s="45">
        <v>225</v>
      </c>
      <c r="R258" s="220">
        <v>576</v>
      </c>
      <c r="S258" s="220">
        <v>102</v>
      </c>
      <c r="T258" s="220">
        <v>156</v>
      </c>
      <c r="U258" s="220">
        <v>265</v>
      </c>
      <c r="V258" s="220">
        <v>8</v>
      </c>
      <c r="W258" s="220">
        <v>58</v>
      </c>
      <c r="X258" s="220">
        <v>102</v>
      </c>
      <c r="Y258" s="220">
        <v>456</v>
      </c>
      <c r="Z258" s="220">
        <v>9</v>
      </c>
      <c r="AA258" s="220">
        <v>276</v>
      </c>
      <c r="AE258" s="45">
        <v>225</v>
      </c>
      <c r="AF258" s="220">
        <v>586</v>
      </c>
      <c r="AG258" s="220">
        <v>104</v>
      </c>
      <c r="AH258" s="220">
        <v>154</v>
      </c>
      <c r="AI258" s="220">
        <v>270</v>
      </c>
      <c r="AJ258" s="220">
        <v>8</v>
      </c>
      <c r="AK258" s="220">
        <v>61</v>
      </c>
      <c r="AL258" s="220">
        <v>94</v>
      </c>
      <c r="AM258" s="220">
        <v>518</v>
      </c>
      <c r="AN258" s="220">
        <v>9</v>
      </c>
      <c r="AO258" s="220">
        <v>339</v>
      </c>
      <c r="AP258" s="80"/>
      <c r="AQ258" s="70"/>
      <c r="AS258" s="45">
        <v>225</v>
      </c>
      <c r="AT258" s="220">
        <v>585</v>
      </c>
      <c r="AU258" s="220">
        <v>104</v>
      </c>
      <c r="AV258" s="220">
        <v>151</v>
      </c>
      <c r="AW258" s="220">
        <v>273</v>
      </c>
      <c r="AX258" s="220">
        <v>8</v>
      </c>
      <c r="AY258" s="220">
        <v>61</v>
      </c>
      <c r="AZ258" s="220">
        <v>94</v>
      </c>
      <c r="BA258" s="220">
        <v>548</v>
      </c>
      <c r="BB258" s="220">
        <v>9</v>
      </c>
      <c r="BC258" s="220">
        <v>337</v>
      </c>
      <c r="BD258" s="80"/>
      <c r="BE258" s="70"/>
      <c r="BG258" s="45">
        <v>225</v>
      </c>
      <c r="BH258" s="221">
        <v>578</v>
      </c>
      <c r="BI258" s="221">
        <v>101</v>
      </c>
      <c r="BJ258" s="221">
        <v>153</v>
      </c>
      <c r="BK258" s="221">
        <v>266</v>
      </c>
      <c r="BL258" s="221">
        <v>8</v>
      </c>
      <c r="BM258" s="221">
        <v>59</v>
      </c>
      <c r="BN258" s="221">
        <v>99</v>
      </c>
      <c r="BO258" s="221">
        <v>482</v>
      </c>
      <c r="BP258" s="221">
        <v>9</v>
      </c>
      <c r="BQ258" s="221">
        <v>282</v>
      </c>
      <c r="BR258" s="80"/>
    </row>
    <row r="259" spans="3:70">
      <c r="C259" s="45">
        <v>226</v>
      </c>
      <c r="D259" s="220">
        <v>569</v>
      </c>
      <c r="E259" s="220">
        <v>100</v>
      </c>
      <c r="F259" s="220">
        <v>154</v>
      </c>
      <c r="G259" s="220">
        <v>265</v>
      </c>
      <c r="H259" s="220">
        <v>8</v>
      </c>
      <c r="I259" s="220">
        <v>58</v>
      </c>
      <c r="J259" s="220">
        <v>102</v>
      </c>
      <c r="K259" s="220">
        <v>470</v>
      </c>
      <c r="L259" s="220">
        <v>9</v>
      </c>
      <c r="M259" s="220">
        <v>289</v>
      </c>
      <c r="Q259" s="45">
        <v>226</v>
      </c>
      <c r="R259" s="220">
        <v>570</v>
      </c>
      <c r="S259" s="220">
        <v>101</v>
      </c>
      <c r="T259" s="220">
        <v>155</v>
      </c>
      <c r="U259" s="220">
        <v>264</v>
      </c>
      <c r="V259" s="220">
        <v>8</v>
      </c>
      <c r="W259" s="220">
        <v>58</v>
      </c>
      <c r="X259" s="220">
        <v>102</v>
      </c>
      <c r="Y259" s="220">
        <v>455</v>
      </c>
      <c r="Z259" s="220">
        <v>9</v>
      </c>
      <c r="AA259" s="220">
        <v>278</v>
      </c>
      <c r="AE259" s="45">
        <v>226</v>
      </c>
      <c r="AF259" s="220">
        <v>580</v>
      </c>
      <c r="AG259" s="220">
        <v>104</v>
      </c>
      <c r="AH259" s="220">
        <v>154</v>
      </c>
      <c r="AI259" s="220">
        <v>270</v>
      </c>
      <c r="AJ259" s="220">
        <v>8</v>
      </c>
      <c r="AK259" s="220">
        <v>61</v>
      </c>
      <c r="AL259" s="220">
        <v>94</v>
      </c>
      <c r="AM259" s="220">
        <v>517</v>
      </c>
      <c r="AN259" s="220">
        <v>9</v>
      </c>
      <c r="AO259" s="220">
        <v>342</v>
      </c>
      <c r="AP259" s="80"/>
      <c r="AQ259" s="70"/>
      <c r="AS259" s="45">
        <v>226</v>
      </c>
      <c r="AT259" s="220">
        <v>580</v>
      </c>
      <c r="AU259" s="220">
        <v>103</v>
      </c>
      <c r="AV259" s="220">
        <v>151</v>
      </c>
      <c r="AW259" s="220">
        <v>273</v>
      </c>
      <c r="AX259" s="220">
        <v>8</v>
      </c>
      <c r="AY259" s="220">
        <v>61</v>
      </c>
      <c r="AZ259" s="220">
        <v>94</v>
      </c>
      <c r="BA259" s="220">
        <v>547</v>
      </c>
      <c r="BB259" s="220">
        <v>9</v>
      </c>
      <c r="BC259" s="220">
        <v>340</v>
      </c>
      <c r="BD259" s="80"/>
      <c r="BE259" s="70"/>
      <c r="BG259" s="45">
        <v>226</v>
      </c>
      <c r="BH259" s="221">
        <v>573</v>
      </c>
      <c r="BI259" s="221">
        <v>100</v>
      </c>
      <c r="BJ259" s="221">
        <v>152</v>
      </c>
      <c r="BK259" s="221">
        <v>266</v>
      </c>
      <c r="BL259" s="221">
        <v>8</v>
      </c>
      <c r="BM259" s="221">
        <v>59</v>
      </c>
      <c r="BN259" s="221">
        <v>99</v>
      </c>
      <c r="BO259" s="221">
        <v>481</v>
      </c>
      <c r="BP259" s="221">
        <v>9</v>
      </c>
      <c r="BQ259" s="221">
        <v>285</v>
      </c>
      <c r="BR259" s="80"/>
    </row>
    <row r="260" spans="3:70">
      <c r="C260" s="45">
        <v>227</v>
      </c>
      <c r="D260" s="220">
        <v>564</v>
      </c>
      <c r="E260" s="220">
        <v>100</v>
      </c>
      <c r="F260" s="220">
        <v>154</v>
      </c>
      <c r="G260" s="220">
        <v>264</v>
      </c>
      <c r="H260" s="220">
        <v>8</v>
      </c>
      <c r="I260" s="220">
        <v>58</v>
      </c>
      <c r="J260" s="220">
        <v>102</v>
      </c>
      <c r="K260" s="220">
        <v>469</v>
      </c>
      <c r="L260" s="220">
        <v>9</v>
      </c>
      <c r="M260" s="220">
        <v>292</v>
      </c>
      <c r="Q260" s="45">
        <v>227</v>
      </c>
      <c r="R260" s="220">
        <v>566</v>
      </c>
      <c r="S260" s="220">
        <v>100</v>
      </c>
      <c r="T260" s="220">
        <v>155</v>
      </c>
      <c r="U260" s="220">
        <v>264</v>
      </c>
      <c r="V260" s="220">
        <v>8</v>
      </c>
      <c r="W260" s="220">
        <v>58</v>
      </c>
      <c r="X260" s="220">
        <v>102</v>
      </c>
      <c r="Y260" s="220">
        <v>453</v>
      </c>
      <c r="Z260" s="220">
        <v>9</v>
      </c>
      <c r="AA260" s="220">
        <v>281</v>
      </c>
      <c r="AE260" s="45">
        <v>227</v>
      </c>
      <c r="AF260" s="220">
        <v>576</v>
      </c>
      <c r="AG260" s="220">
        <v>103</v>
      </c>
      <c r="AH260" s="220">
        <v>154</v>
      </c>
      <c r="AI260" s="220">
        <v>270</v>
      </c>
      <c r="AJ260" s="220">
        <v>8</v>
      </c>
      <c r="AK260" s="220">
        <v>61</v>
      </c>
      <c r="AL260" s="220">
        <v>94</v>
      </c>
      <c r="AM260" s="220">
        <v>516</v>
      </c>
      <c r="AN260" s="220">
        <v>9</v>
      </c>
      <c r="AO260" s="220">
        <v>344</v>
      </c>
      <c r="AP260" s="80"/>
      <c r="AQ260" s="70"/>
      <c r="AS260" s="45">
        <v>227</v>
      </c>
      <c r="AT260" s="220">
        <v>575</v>
      </c>
      <c r="AU260" s="220">
        <v>103</v>
      </c>
      <c r="AV260" s="220">
        <v>151</v>
      </c>
      <c r="AW260" s="220">
        <v>273</v>
      </c>
      <c r="AX260" s="220">
        <v>8</v>
      </c>
      <c r="AY260" s="220">
        <v>61</v>
      </c>
      <c r="AZ260" s="220">
        <v>94</v>
      </c>
      <c r="BA260" s="220">
        <v>547</v>
      </c>
      <c r="BB260" s="220">
        <v>9</v>
      </c>
      <c r="BC260" s="220">
        <v>342</v>
      </c>
      <c r="BD260" s="80"/>
      <c r="BE260" s="70"/>
      <c r="BG260" s="45">
        <v>227</v>
      </c>
      <c r="BH260" s="221">
        <v>568</v>
      </c>
      <c r="BI260" s="221">
        <v>100</v>
      </c>
      <c r="BJ260" s="221">
        <v>152</v>
      </c>
      <c r="BK260" s="221">
        <v>266</v>
      </c>
      <c r="BL260" s="221">
        <v>8</v>
      </c>
      <c r="BM260" s="221">
        <v>59</v>
      </c>
      <c r="BN260" s="221">
        <v>99</v>
      </c>
      <c r="BO260" s="221">
        <v>480</v>
      </c>
      <c r="BP260" s="221">
        <v>9</v>
      </c>
      <c r="BQ260" s="221">
        <v>288</v>
      </c>
      <c r="BR260" s="80"/>
    </row>
    <row r="261" spans="3:70">
      <c r="C261" s="45">
        <v>228</v>
      </c>
      <c r="D261" s="220">
        <v>560</v>
      </c>
      <c r="E261" s="220">
        <v>99</v>
      </c>
      <c r="F261" s="220">
        <v>154</v>
      </c>
      <c r="G261" s="220">
        <v>264</v>
      </c>
      <c r="H261" s="220">
        <v>8</v>
      </c>
      <c r="I261" s="220">
        <v>58</v>
      </c>
      <c r="J261" s="220">
        <v>102</v>
      </c>
      <c r="K261" s="220">
        <v>468</v>
      </c>
      <c r="L261" s="220">
        <v>9</v>
      </c>
      <c r="M261" s="220">
        <v>295</v>
      </c>
      <c r="Q261" s="45">
        <v>228</v>
      </c>
      <c r="R261" s="220">
        <v>561</v>
      </c>
      <c r="S261" s="220">
        <v>100</v>
      </c>
      <c r="T261" s="220">
        <v>155</v>
      </c>
      <c r="U261" s="220">
        <v>264</v>
      </c>
      <c r="V261" s="220">
        <v>8</v>
      </c>
      <c r="W261" s="220">
        <v>58</v>
      </c>
      <c r="X261" s="220">
        <v>102</v>
      </c>
      <c r="Y261" s="220">
        <v>452</v>
      </c>
      <c r="Z261" s="220">
        <v>9</v>
      </c>
      <c r="AA261" s="220">
        <v>283</v>
      </c>
      <c r="AE261" s="45">
        <v>228</v>
      </c>
      <c r="AF261" s="220">
        <v>571</v>
      </c>
      <c r="AG261" s="220">
        <v>103</v>
      </c>
      <c r="AH261" s="220">
        <v>153</v>
      </c>
      <c r="AI261" s="220">
        <v>269</v>
      </c>
      <c r="AJ261" s="220">
        <v>8</v>
      </c>
      <c r="AK261" s="220">
        <v>61</v>
      </c>
      <c r="AL261" s="220">
        <v>94</v>
      </c>
      <c r="AM261" s="220">
        <v>515</v>
      </c>
      <c r="AN261" s="220">
        <v>9</v>
      </c>
      <c r="AO261" s="220">
        <v>347</v>
      </c>
      <c r="AP261" s="80"/>
      <c r="AQ261" s="70"/>
      <c r="AS261" s="45">
        <v>228</v>
      </c>
      <c r="AT261" s="220">
        <v>570</v>
      </c>
      <c r="AU261" s="220">
        <v>103</v>
      </c>
      <c r="AV261" s="220">
        <v>150</v>
      </c>
      <c r="AW261" s="220">
        <v>272</v>
      </c>
      <c r="AX261" s="220">
        <v>8</v>
      </c>
      <c r="AY261" s="220">
        <v>61</v>
      </c>
      <c r="AZ261" s="220">
        <v>94</v>
      </c>
      <c r="BA261" s="220">
        <v>547</v>
      </c>
      <c r="BB261" s="220">
        <v>9</v>
      </c>
      <c r="BC261" s="220">
        <v>344</v>
      </c>
      <c r="BD261" s="80"/>
      <c r="BE261" s="70"/>
      <c r="BG261" s="45">
        <v>228</v>
      </c>
      <c r="BH261" s="221">
        <v>563</v>
      </c>
      <c r="BI261" s="221">
        <v>100</v>
      </c>
      <c r="BJ261" s="221">
        <v>152</v>
      </c>
      <c r="BK261" s="221">
        <v>265</v>
      </c>
      <c r="BL261" s="221">
        <v>8</v>
      </c>
      <c r="BM261" s="221">
        <v>59</v>
      </c>
      <c r="BN261" s="221">
        <v>99</v>
      </c>
      <c r="BO261" s="221">
        <v>479</v>
      </c>
      <c r="BP261" s="221">
        <v>9</v>
      </c>
      <c r="BQ261" s="221">
        <v>291</v>
      </c>
      <c r="BR261" s="80"/>
    </row>
    <row r="262" spans="3:70">
      <c r="C262" s="45">
        <v>229</v>
      </c>
      <c r="D262" s="220">
        <v>556</v>
      </c>
      <c r="E262" s="220">
        <v>99</v>
      </c>
      <c r="F262" s="220">
        <v>153</v>
      </c>
      <c r="G262" s="220">
        <v>264</v>
      </c>
      <c r="H262" s="220">
        <v>8</v>
      </c>
      <c r="I262" s="220">
        <v>58</v>
      </c>
      <c r="J262" s="220">
        <v>102</v>
      </c>
      <c r="K262" s="220">
        <v>467</v>
      </c>
      <c r="L262" s="220">
        <v>9</v>
      </c>
      <c r="M262" s="220">
        <v>298</v>
      </c>
      <c r="Q262" s="45">
        <v>229</v>
      </c>
      <c r="R262" s="220">
        <v>557</v>
      </c>
      <c r="S262" s="220">
        <v>99</v>
      </c>
      <c r="T262" s="220">
        <v>154</v>
      </c>
      <c r="U262" s="220">
        <v>263</v>
      </c>
      <c r="V262" s="220">
        <v>8</v>
      </c>
      <c r="W262" s="220">
        <v>58</v>
      </c>
      <c r="X262" s="220">
        <v>102</v>
      </c>
      <c r="Y262" s="220">
        <v>451</v>
      </c>
      <c r="Z262" s="220">
        <v>9</v>
      </c>
      <c r="AA262" s="220">
        <v>286</v>
      </c>
      <c r="AE262" s="45">
        <v>229</v>
      </c>
      <c r="AF262" s="220">
        <v>567</v>
      </c>
      <c r="AG262" s="220">
        <v>102</v>
      </c>
      <c r="AH262" s="220">
        <v>153</v>
      </c>
      <c r="AI262" s="220">
        <v>269</v>
      </c>
      <c r="AJ262" s="220">
        <v>8</v>
      </c>
      <c r="AK262" s="220">
        <v>61</v>
      </c>
      <c r="AL262" s="220">
        <v>94</v>
      </c>
      <c r="AM262" s="220">
        <v>515</v>
      </c>
      <c r="AN262" s="220">
        <v>9</v>
      </c>
      <c r="AO262" s="220">
        <v>349</v>
      </c>
      <c r="AP262" s="80"/>
      <c r="AQ262" s="70"/>
      <c r="AS262" s="45">
        <v>229</v>
      </c>
      <c r="AT262" s="220">
        <v>566</v>
      </c>
      <c r="AU262" s="220">
        <v>102</v>
      </c>
      <c r="AV262" s="220">
        <v>150</v>
      </c>
      <c r="AW262" s="220">
        <v>272</v>
      </c>
      <c r="AX262" s="220">
        <v>8</v>
      </c>
      <c r="AY262" s="220">
        <v>61</v>
      </c>
      <c r="AZ262" s="220">
        <v>94</v>
      </c>
      <c r="BA262" s="220">
        <v>546</v>
      </c>
      <c r="BB262" s="220">
        <v>9</v>
      </c>
      <c r="BC262" s="220">
        <v>347</v>
      </c>
      <c r="BD262" s="80"/>
      <c r="BE262" s="70"/>
      <c r="BG262" s="45">
        <v>229</v>
      </c>
      <c r="BH262" s="221">
        <v>559</v>
      </c>
      <c r="BI262" s="221">
        <v>99</v>
      </c>
      <c r="BJ262" s="221">
        <v>151</v>
      </c>
      <c r="BK262" s="221">
        <v>265</v>
      </c>
      <c r="BL262" s="221">
        <v>8</v>
      </c>
      <c r="BM262" s="221">
        <v>59</v>
      </c>
      <c r="BN262" s="221">
        <v>99</v>
      </c>
      <c r="BO262" s="221">
        <v>478</v>
      </c>
      <c r="BP262" s="221">
        <v>9</v>
      </c>
      <c r="BQ262" s="221">
        <v>293</v>
      </c>
      <c r="BR262" s="80"/>
    </row>
    <row r="263" spans="3:70">
      <c r="C263" s="45">
        <v>230</v>
      </c>
      <c r="D263" s="220">
        <v>551</v>
      </c>
      <c r="E263" s="220">
        <v>98</v>
      </c>
      <c r="F263" s="220">
        <v>153</v>
      </c>
      <c r="G263" s="220">
        <v>263</v>
      </c>
      <c r="H263" s="220">
        <v>8</v>
      </c>
      <c r="I263" s="220">
        <v>58</v>
      </c>
      <c r="J263" s="220">
        <v>102</v>
      </c>
      <c r="K263" s="220">
        <v>466</v>
      </c>
      <c r="L263" s="220">
        <v>9</v>
      </c>
      <c r="M263" s="220">
        <v>301</v>
      </c>
      <c r="Q263" s="45">
        <v>230</v>
      </c>
      <c r="R263" s="220">
        <v>553</v>
      </c>
      <c r="S263" s="220">
        <v>99</v>
      </c>
      <c r="T263" s="220">
        <v>154</v>
      </c>
      <c r="U263" s="220">
        <v>263</v>
      </c>
      <c r="V263" s="220">
        <v>8</v>
      </c>
      <c r="W263" s="220">
        <v>58</v>
      </c>
      <c r="X263" s="220">
        <v>102</v>
      </c>
      <c r="Y263" s="220">
        <v>450</v>
      </c>
      <c r="Z263" s="220">
        <v>9</v>
      </c>
      <c r="AA263" s="220">
        <v>288</v>
      </c>
      <c r="AE263" s="45">
        <v>230</v>
      </c>
      <c r="AF263" s="220">
        <v>562</v>
      </c>
      <c r="AG263" s="220">
        <v>102</v>
      </c>
      <c r="AH263" s="220">
        <v>152</v>
      </c>
      <c r="AI263" s="220">
        <v>269</v>
      </c>
      <c r="AJ263" s="220">
        <v>8</v>
      </c>
      <c r="AK263" s="220">
        <v>61</v>
      </c>
      <c r="AL263" s="220">
        <v>94</v>
      </c>
      <c r="AM263" s="220">
        <v>514</v>
      </c>
      <c r="AN263" s="220">
        <v>9</v>
      </c>
      <c r="AO263" s="220">
        <v>351</v>
      </c>
      <c r="AP263" s="80"/>
      <c r="AQ263" s="70"/>
      <c r="AS263" s="45">
        <v>230</v>
      </c>
      <c r="AT263" s="220">
        <v>562</v>
      </c>
      <c r="AU263" s="220">
        <v>102</v>
      </c>
      <c r="AV263" s="220">
        <v>149</v>
      </c>
      <c r="AW263" s="220">
        <v>272</v>
      </c>
      <c r="AX263" s="220">
        <v>8</v>
      </c>
      <c r="AY263" s="220">
        <v>61</v>
      </c>
      <c r="AZ263" s="220">
        <v>94</v>
      </c>
      <c r="BA263" s="220">
        <v>546</v>
      </c>
      <c r="BB263" s="220">
        <v>9</v>
      </c>
      <c r="BC263" s="220">
        <v>349</v>
      </c>
      <c r="BD263" s="80"/>
      <c r="BE263" s="70"/>
      <c r="BG263" s="45">
        <v>230</v>
      </c>
      <c r="BH263" s="221">
        <v>555</v>
      </c>
      <c r="BI263" s="221">
        <v>99</v>
      </c>
      <c r="BJ263" s="221">
        <v>151</v>
      </c>
      <c r="BK263" s="221">
        <v>265</v>
      </c>
      <c r="BL263" s="221">
        <v>8</v>
      </c>
      <c r="BM263" s="221">
        <v>59</v>
      </c>
      <c r="BN263" s="221">
        <v>99</v>
      </c>
      <c r="BO263" s="221">
        <v>477</v>
      </c>
      <c r="BP263" s="221">
        <v>9</v>
      </c>
      <c r="BQ263" s="221">
        <v>296</v>
      </c>
      <c r="BR263" s="80"/>
    </row>
    <row r="264" spans="3:70">
      <c r="C264" s="45">
        <v>231</v>
      </c>
      <c r="D264" s="220">
        <v>547</v>
      </c>
      <c r="E264" s="220">
        <v>98</v>
      </c>
      <c r="F264" s="220">
        <v>152</v>
      </c>
      <c r="G264" s="220">
        <v>263</v>
      </c>
      <c r="H264" s="220">
        <v>8</v>
      </c>
      <c r="I264" s="220">
        <v>58</v>
      </c>
      <c r="J264" s="220">
        <v>102</v>
      </c>
      <c r="K264" s="220">
        <v>465</v>
      </c>
      <c r="L264" s="220">
        <v>9</v>
      </c>
      <c r="M264" s="220">
        <v>303</v>
      </c>
      <c r="Q264" s="45">
        <v>231</v>
      </c>
      <c r="R264" s="220">
        <v>548</v>
      </c>
      <c r="S264" s="220">
        <v>98</v>
      </c>
      <c r="T264" s="220">
        <v>154</v>
      </c>
      <c r="U264" s="220">
        <v>263</v>
      </c>
      <c r="V264" s="220">
        <v>8</v>
      </c>
      <c r="W264" s="220">
        <v>58</v>
      </c>
      <c r="X264" s="220">
        <v>102</v>
      </c>
      <c r="Y264" s="220">
        <v>449</v>
      </c>
      <c r="Z264" s="220">
        <v>9</v>
      </c>
      <c r="AA264" s="220">
        <v>291</v>
      </c>
      <c r="AE264" s="45">
        <v>231</v>
      </c>
      <c r="AF264" s="220">
        <v>558</v>
      </c>
      <c r="AG264" s="220">
        <v>101</v>
      </c>
      <c r="AH264" s="220">
        <v>152</v>
      </c>
      <c r="AI264" s="220">
        <v>268</v>
      </c>
      <c r="AJ264" s="220">
        <v>8</v>
      </c>
      <c r="AK264" s="220">
        <v>61</v>
      </c>
      <c r="AL264" s="220">
        <v>94</v>
      </c>
      <c r="AM264" s="220">
        <v>513</v>
      </c>
      <c r="AN264" s="220">
        <v>9</v>
      </c>
      <c r="AO264" s="220">
        <v>354</v>
      </c>
      <c r="AP264" s="80"/>
      <c r="AQ264" s="70"/>
      <c r="AS264" s="45">
        <v>231</v>
      </c>
      <c r="AT264" s="220">
        <v>557</v>
      </c>
      <c r="AU264" s="220">
        <v>101</v>
      </c>
      <c r="AV264" s="220">
        <v>149</v>
      </c>
      <c r="AW264" s="220">
        <v>272</v>
      </c>
      <c r="AX264" s="220">
        <v>8</v>
      </c>
      <c r="AY264" s="220">
        <v>61</v>
      </c>
      <c r="AZ264" s="220">
        <v>94</v>
      </c>
      <c r="BA264" s="220">
        <v>546</v>
      </c>
      <c r="BB264" s="220">
        <v>9</v>
      </c>
      <c r="BC264" s="220">
        <v>351</v>
      </c>
      <c r="BD264" s="80"/>
      <c r="BE264" s="70"/>
      <c r="BG264" s="45">
        <v>231</v>
      </c>
      <c r="BH264" s="221">
        <v>550</v>
      </c>
      <c r="BI264" s="221">
        <v>98</v>
      </c>
      <c r="BJ264" s="221">
        <v>150</v>
      </c>
      <c r="BK264" s="221">
        <v>264</v>
      </c>
      <c r="BL264" s="221">
        <v>8</v>
      </c>
      <c r="BM264" s="221">
        <v>59</v>
      </c>
      <c r="BN264" s="221">
        <v>99</v>
      </c>
      <c r="BO264" s="221">
        <v>476</v>
      </c>
      <c r="BP264" s="221">
        <v>9</v>
      </c>
      <c r="BQ264" s="221">
        <v>299</v>
      </c>
      <c r="BR264" s="80"/>
    </row>
    <row r="265" spans="3:70">
      <c r="C265" s="45">
        <v>232</v>
      </c>
      <c r="D265" s="220">
        <v>542</v>
      </c>
      <c r="E265" s="220">
        <v>97</v>
      </c>
      <c r="F265" s="220">
        <v>152</v>
      </c>
      <c r="G265" s="220">
        <v>263</v>
      </c>
      <c r="H265" s="220">
        <v>8</v>
      </c>
      <c r="I265" s="220">
        <v>58</v>
      </c>
      <c r="J265" s="220">
        <v>102</v>
      </c>
      <c r="K265" s="220">
        <v>464</v>
      </c>
      <c r="L265" s="220">
        <v>9</v>
      </c>
      <c r="M265" s="220">
        <v>306</v>
      </c>
      <c r="Q265" s="45">
        <v>232</v>
      </c>
      <c r="R265" s="220">
        <v>544</v>
      </c>
      <c r="S265" s="220">
        <v>98</v>
      </c>
      <c r="T265" s="220">
        <v>153</v>
      </c>
      <c r="U265" s="220">
        <v>263</v>
      </c>
      <c r="V265" s="220">
        <v>8</v>
      </c>
      <c r="W265" s="220">
        <v>58</v>
      </c>
      <c r="X265" s="220">
        <v>102</v>
      </c>
      <c r="Y265" s="220">
        <v>447</v>
      </c>
      <c r="Z265" s="220">
        <v>9</v>
      </c>
      <c r="AA265" s="220">
        <v>293</v>
      </c>
      <c r="AE265" s="45">
        <v>232</v>
      </c>
      <c r="AF265" s="220">
        <v>554</v>
      </c>
      <c r="AG265" s="220">
        <v>101</v>
      </c>
      <c r="AH265" s="220">
        <v>151</v>
      </c>
      <c r="AI265" s="220">
        <v>268</v>
      </c>
      <c r="AJ265" s="220">
        <v>8</v>
      </c>
      <c r="AK265" s="220">
        <v>61</v>
      </c>
      <c r="AL265" s="220">
        <v>94</v>
      </c>
      <c r="AM265" s="220">
        <v>512</v>
      </c>
      <c r="AN265" s="220">
        <v>9</v>
      </c>
      <c r="AO265" s="220">
        <v>356</v>
      </c>
      <c r="AP265" s="80"/>
      <c r="AQ265" s="70"/>
      <c r="AS265" s="45">
        <v>232</v>
      </c>
      <c r="AT265" s="220">
        <v>553</v>
      </c>
      <c r="AU265" s="220">
        <v>100</v>
      </c>
      <c r="AV265" s="220">
        <v>148</v>
      </c>
      <c r="AW265" s="220">
        <v>271</v>
      </c>
      <c r="AX265" s="220">
        <v>8</v>
      </c>
      <c r="AY265" s="220">
        <v>61</v>
      </c>
      <c r="AZ265" s="220">
        <v>94</v>
      </c>
      <c r="BA265" s="220">
        <v>545</v>
      </c>
      <c r="BB265" s="220">
        <v>9</v>
      </c>
      <c r="BC265" s="220">
        <v>354</v>
      </c>
      <c r="BD265" s="80"/>
      <c r="BE265" s="70"/>
      <c r="BG265" s="45">
        <v>232</v>
      </c>
      <c r="BH265" s="221">
        <v>546</v>
      </c>
      <c r="BI265" s="221">
        <v>97</v>
      </c>
      <c r="BJ265" s="221">
        <v>150</v>
      </c>
      <c r="BK265" s="221">
        <v>264</v>
      </c>
      <c r="BL265" s="221">
        <v>8</v>
      </c>
      <c r="BM265" s="221">
        <v>59</v>
      </c>
      <c r="BN265" s="221">
        <v>99</v>
      </c>
      <c r="BO265" s="221">
        <v>475</v>
      </c>
      <c r="BP265" s="221">
        <v>9</v>
      </c>
      <c r="BQ265" s="221">
        <v>302</v>
      </c>
      <c r="BR265" s="80"/>
    </row>
    <row r="266" spans="3:70">
      <c r="C266" s="45">
        <v>233</v>
      </c>
      <c r="D266" s="220">
        <v>538</v>
      </c>
      <c r="E266" s="220">
        <v>96</v>
      </c>
      <c r="F266" s="220">
        <v>151</v>
      </c>
      <c r="G266" s="220">
        <v>263</v>
      </c>
      <c r="H266" s="220">
        <v>8</v>
      </c>
      <c r="I266" s="220">
        <v>58</v>
      </c>
      <c r="J266" s="220">
        <v>102</v>
      </c>
      <c r="K266" s="220">
        <v>463</v>
      </c>
      <c r="L266" s="220">
        <v>9</v>
      </c>
      <c r="M266" s="220">
        <v>309</v>
      </c>
      <c r="Q266" s="45">
        <v>233</v>
      </c>
      <c r="R266" s="220">
        <v>540</v>
      </c>
      <c r="S266" s="220">
        <v>97</v>
      </c>
      <c r="T266" s="220">
        <v>153</v>
      </c>
      <c r="U266" s="220">
        <v>262</v>
      </c>
      <c r="V266" s="220">
        <v>8</v>
      </c>
      <c r="W266" s="220">
        <v>58</v>
      </c>
      <c r="X266" s="220">
        <v>102</v>
      </c>
      <c r="Y266" s="220">
        <v>446</v>
      </c>
      <c r="Z266" s="220">
        <v>9</v>
      </c>
      <c r="AA266" s="220">
        <v>296</v>
      </c>
      <c r="AE266" s="45">
        <v>233</v>
      </c>
      <c r="AF266" s="220">
        <v>549</v>
      </c>
      <c r="AG266" s="220">
        <v>100</v>
      </c>
      <c r="AH266" s="220">
        <v>151</v>
      </c>
      <c r="AI266" s="220">
        <v>268</v>
      </c>
      <c r="AJ266" s="220">
        <v>8</v>
      </c>
      <c r="AK266" s="220">
        <v>61</v>
      </c>
      <c r="AL266" s="220">
        <v>94</v>
      </c>
      <c r="AM266" s="220">
        <v>511</v>
      </c>
      <c r="AN266" s="220">
        <v>9</v>
      </c>
      <c r="AO266" s="220">
        <v>358</v>
      </c>
      <c r="AP266" s="80"/>
      <c r="AQ266" s="70"/>
      <c r="AS266" s="45">
        <v>233</v>
      </c>
      <c r="AT266" s="220">
        <v>549</v>
      </c>
      <c r="AU266" s="220">
        <v>99</v>
      </c>
      <c r="AV266" s="220">
        <v>148</v>
      </c>
      <c r="AW266" s="220">
        <v>271</v>
      </c>
      <c r="AX266" s="220">
        <v>8</v>
      </c>
      <c r="AY266" s="220">
        <v>61</v>
      </c>
      <c r="AZ266" s="220">
        <v>94</v>
      </c>
      <c r="BA266" s="220">
        <v>545</v>
      </c>
      <c r="BB266" s="220">
        <v>9</v>
      </c>
      <c r="BC266" s="220">
        <v>356</v>
      </c>
      <c r="BD266" s="80"/>
      <c r="BE266" s="70"/>
      <c r="BG266" s="45">
        <v>233</v>
      </c>
      <c r="BH266" s="221">
        <v>541</v>
      </c>
      <c r="BI266" s="221">
        <v>96</v>
      </c>
      <c r="BJ266" s="221">
        <v>149</v>
      </c>
      <c r="BK266" s="221">
        <v>264</v>
      </c>
      <c r="BL266" s="221">
        <v>8</v>
      </c>
      <c r="BM266" s="221">
        <v>59</v>
      </c>
      <c r="BN266" s="221">
        <v>99</v>
      </c>
      <c r="BO266" s="221">
        <v>474</v>
      </c>
      <c r="BP266" s="221">
        <v>9</v>
      </c>
      <c r="BQ266" s="221">
        <v>304</v>
      </c>
      <c r="BR266" s="80"/>
    </row>
    <row r="267" spans="3:70">
      <c r="C267" s="45">
        <v>234</v>
      </c>
      <c r="D267" s="220">
        <v>534</v>
      </c>
      <c r="E267" s="220">
        <v>95</v>
      </c>
      <c r="F267" s="220">
        <v>151</v>
      </c>
      <c r="G267" s="220">
        <v>263</v>
      </c>
      <c r="H267" s="220">
        <v>8</v>
      </c>
      <c r="I267" s="220">
        <v>58</v>
      </c>
      <c r="J267" s="220">
        <v>102</v>
      </c>
      <c r="K267" s="220">
        <v>462</v>
      </c>
      <c r="L267" s="220">
        <v>9</v>
      </c>
      <c r="M267" s="220">
        <v>312</v>
      </c>
      <c r="Q267" s="45">
        <v>234</v>
      </c>
      <c r="R267" s="220">
        <v>536</v>
      </c>
      <c r="S267" s="220">
        <v>96</v>
      </c>
      <c r="T267" s="220">
        <v>152</v>
      </c>
      <c r="U267" s="220">
        <v>262</v>
      </c>
      <c r="V267" s="220">
        <v>8</v>
      </c>
      <c r="W267" s="220">
        <v>58</v>
      </c>
      <c r="X267" s="220">
        <v>102</v>
      </c>
      <c r="Y267" s="220">
        <v>445</v>
      </c>
      <c r="Z267" s="220">
        <v>9</v>
      </c>
      <c r="AA267" s="220">
        <v>298</v>
      </c>
      <c r="AE267" s="45">
        <v>234</v>
      </c>
      <c r="AF267" s="220">
        <v>545</v>
      </c>
      <c r="AG267" s="220">
        <v>99</v>
      </c>
      <c r="AH267" s="220">
        <v>150</v>
      </c>
      <c r="AI267" s="220">
        <v>268</v>
      </c>
      <c r="AJ267" s="220">
        <v>8</v>
      </c>
      <c r="AK267" s="220">
        <v>61</v>
      </c>
      <c r="AL267" s="220">
        <v>94</v>
      </c>
      <c r="AM267" s="220">
        <v>511</v>
      </c>
      <c r="AN267" s="220">
        <v>9</v>
      </c>
      <c r="AO267" s="220">
        <v>360</v>
      </c>
      <c r="AP267" s="80"/>
      <c r="AQ267" s="70"/>
      <c r="AS267" s="45">
        <v>234</v>
      </c>
      <c r="AT267" s="220">
        <v>545</v>
      </c>
      <c r="AU267" s="220">
        <v>99</v>
      </c>
      <c r="AV267" s="220">
        <v>147</v>
      </c>
      <c r="AW267" s="220">
        <v>271</v>
      </c>
      <c r="AX267" s="220">
        <v>8</v>
      </c>
      <c r="AY267" s="220">
        <v>61</v>
      </c>
      <c r="AZ267" s="220">
        <v>94</v>
      </c>
      <c r="BA267" s="220">
        <v>545</v>
      </c>
      <c r="BB267" s="220">
        <v>9</v>
      </c>
      <c r="BC267" s="220">
        <v>358</v>
      </c>
      <c r="BD267" s="80"/>
      <c r="BE267" s="70"/>
      <c r="BG267" s="45">
        <v>234</v>
      </c>
      <c r="BH267" s="221">
        <v>537</v>
      </c>
      <c r="BI267" s="221">
        <v>96</v>
      </c>
      <c r="BJ267" s="221">
        <v>149</v>
      </c>
      <c r="BK267" s="221">
        <v>264</v>
      </c>
      <c r="BL267" s="221">
        <v>8</v>
      </c>
      <c r="BM267" s="221">
        <v>59</v>
      </c>
      <c r="BN267" s="221">
        <v>99</v>
      </c>
      <c r="BO267" s="221">
        <v>473</v>
      </c>
      <c r="BP267" s="221">
        <v>9</v>
      </c>
      <c r="BQ267" s="221">
        <v>307</v>
      </c>
      <c r="BR267" s="80"/>
    </row>
    <row r="268" spans="3:70">
      <c r="C268" s="45">
        <v>235</v>
      </c>
      <c r="D268" s="220">
        <v>530</v>
      </c>
      <c r="E268" s="220">
        <v>95</v>
      </c>
      <c r="F268" s="220">
        <v>150</v>
      </c>
      <c r="G268" s="220">
        <v>262</v>
      </c>
      <c r="H268" s="220">
        <v>8</v>
      </c>
      <c r="I268" s="220">
        <v>58</v>
      </c>
      <c r="J268" s="220">
        <v>102</v>
      </c>
      <c r="K268" s="220">
        <v>461</v>
      </c>
      <c r="L268" s="220">
        <v>9</v>
      </c>
      <c r="M268" s="220">
        <v>315</v>
      </c>
      <c r="Q268" s="45">
        <v>235</v>
      </c>
      <c r="R268" s="220">
        <v>531</v>
      </c>
      <c r="S268" s="220">
        <v>95</v>
      </c>
      <c r="T268" s="220">
        <v>152</v>
      </c>
      <c r="U268" s="220">
        <v>262</v>
      </c>
      <c r="V268" s="220">
        <v>8</v>
      </c>
      <c r="W268" s="220">
        <v>58</v>
      </c>
      <c r="X268" s="220">
        <v>102</v>
      </c>
      <c r="Y268" s="220">
        <v>444</v>
      </c>
      <c r="Z268" s="220">
        <v>9</v>
      </c>
      <c r="AA268" s="220">
        <v>301</v>
      </c>
      <c r="AE268" s="45">
        <v>235</v>
      </c>
      <c r="AF268" s="220">
        <v>541</v>
      </c>
      <c r="AG268" s="220">
        <v>98</v>
      </c>
      <c r="AH268" s="220">
        <v>150</v>
      </c>
      <c r="AI268" s="220">
        <v>268</v>
      </c>
      <c r="AJ268" s="220">
        <v>8</v>
      </c>
      <c r="AK268" s="220">
        <v>61</v>
      </c>
      <c r="AL268" s="220">
        <v>94</v>
      </c>
      <c r="AM268" s="220">
        <v>510</v>
      </c>
      <c r="AN268" s="220">
        <v>9</v>
      </c>
      <c r="AO268" s="220">
        <v>363</v>
      </c>
      <c r="AP268" s="80"/>
      <c r="AQ268" s="70"/>
      <c r="AS268" s="45">
        <v>235</v>
      </c>
      <c r="AT268" s="220">
        <v>540</v>
      </c>
      <c r="AU268" s="220">
        <v>98</v>
      </c>
      <c r="AV268" s="220">
        <v>147</v>
      </c>
      <c r="AW268" s="220">
        <v>271</v>
      </c>
      <c r="AX268" s="220">
        <v>8</v>
      </c>
      <c r="AY268" s="220">
        <v>61</v>
      </c>
      <c r="AZ268" s="220">
        <v>94</v>
      </c>
      <c r="BA268" s="220">
        <v>544</v>
      </c>
      <c r="BB268" s="220">
        <v>9</v>
      </c>
      <c r="BC268" s="220">
        <v>360</v>
      </c>
      <c r="BD268" s="80"/>
      <c r="BE268" s="70"/>
      <c r="BG268" s="45">
        <v>235</v>
      </c>
      <c r="BH268" s="221">
        <v>533</v>
      </c>
      <c r="BI268" s="221">
        <v>95</v>
      </c>
      <c r="BJ268" s="221">
        <v>148</v>
      </c>
      <c r="BK268" s="221">
        <v>264</v>
      </c>
      <c r="BL268" s="221">
        <v>8</v>
      </c>
      <c r="BM268" s="221">
        <v>59</v>
      </c>
      <c r="BN268" s="221">
        <v>99</v>
      </c>
      <c r="BO268" s="221">
        <v>472</v>
      </c>
      <c r="BP268" s="221">
        <v>9</v>
      </c>
      <c r="BQ268" s="221">
        <v>310</v>
      </c>
      <c r="BR268" s="80"/>
    </row>
    <row r="269" spans="3:70">
      <c r="C269" s="45">
        <v>236</v>
      </c>
      <c r="D269" s="220">
        <v>526</v>
      </c>
      <c r="E269" s="220">
        <v>94</v>
      </c>
      <c r="F269" s="220">
        <v>150</v>
      </c>
      <c r="G269" s="220">
        <v>262</v>
      </c>
      <c r="H269" s="220">
        <v>8</v>
      </c>
      <c r="I269" s="220">
        <v>57</v>
      </c>
      <c r="J269" s="220">
        <v>102</v>
      </c>
      <c r="K269" s="220">
        <v>460</v>
      </c>
      <c r="L269" s="220">
        <v>9</v>
      </c>
      <c r="M269" s="220">
        <v>318</v>
      </c>
      <c r="Q269" s="45">
        <v>236</v>
      </c>
      <c r="R269" s="220">
        <v>527</v>
      </c>
      <c r="S269" s="220">
        <v>94</v>
      </c>
      <c r="T269" s="220">
        <v>151</v>
      </c>
      <c r="U269" s="220">
        <v>262</v>
      </c>
      <c r="V269" s="220">
        <v>8</v>
      </c>
      <c r="W269" s="220">
        <v>58</v>
      </c>
      <c r="X269" s="220">
        <v>102</v>
      </c>
      <c r="Y269" s="220">
        <v>443</v>
      </c>
      <c r="Z269" s="220">
        <v>9</v>
      </c>
      <c r="AA269" s="220">
        <v>303</v>
      </c>
      <c r="AE269" s="45">
        <v>236</v>
      </c>
      <c r="AF269" s="220">
        <v>536</v>
      </c>
      <c r="AG269" s="220">
        <v>97</v>
      </c>
      <c r="AH269" s="220">
        <v>150</v>
      </c>
      <c r="AI269" s="220">
        <v>268</v>
      </c>
      <c r="AJ269" s="220">
        <v>8</v>
      </c>
      <c r="AK269" s="220">
        <v>61</v>
      </c>
      <c r="AL269" s="220">
        <v>94</v>
      </c>
      <c r="AM269" s="220">
        <v>509</v>
      </c>
      <c r="AN269" s="220">
        <v>9</v>
      </c>
      <c r="AO269" s="220">
        <v>365</v>
      </c>
      <c r="AP269" s="80"/>
      <c r="AQ269" s="70"/>
      <c r="AS269" s="45">
        <v>236</v>
      </c>
      <c r="AT269" s="220">
        <v>536</v>
      </c>
      <c r="AU269" s="220">
        <v>97</v>
      </c>
      <c r="AV269" s="220">
        <v>146</v>
      </c>
      <c r="AW269" s="220">
        <v>271</v>
      </c>
      <c r="AX269" s="220">
        <v>8</v>
      </c>
      <c r="AY269" s="220">
        <v>61</v>
      </c>
      <c r="AZ269" s="220">
        <v>94</v>
      </c>
      <c r="BA269" s="220">
        <v>544</v>
      </c>
      <c r="BB269" s="220">
        <v>9</v>
      </c>
      <c r="BC269" s="220">
        <v>362</v>
      </c>
      <c r="BD269" s="80"/>
      <c r="BE269" s="70"/>
      <c r="BG269" s="45">
        <v>236</v>
      </c>
      <c r="BH269" s="221">
        <v>528</v>
      </c>
      <c r="BI269" s="221">
        <v>94</v>
      </c>
      <c r="BJ269" s="221">
        <v>148</v>
      </c>
      <c r="BK269" s="221">
        <v>263</v>
      </c>
      <c r="BL269" s="221">
        <v>8</v>
      </c>
      <c r="BM269" s="221">
        <v>59</v>
      </c>
      <c r="BN269" s="221">
        <v>99</v>
      </c>
      <c r="BO269" s="221">
        <v>471</v>
      </c>
      <c r="BP269" s="221">
        <v>9</v>
      </c>
      <c r="BQ269" s="221">
        <v>313</v>
      </c>
      <c r="BR269" s="80"/>
    </row>
    <row r="270" spans="3:70">
      <c r="C270" s="45">
        <v>237</v>
      </c>
      <c r="D270" s="220">
        <v>521</v>
      </c>
      <c r="E270" s="220">
        <v>94</v>
      </c>
      <c r="F270" s="220">
        <v>149</v>
      </c>
      <c r="G270" s="220">
        <v>262</v>
      </c>
      <c r="H270" s="220">
        <v>8</v>
      </c>
      <c r="I270" s="220">
        <v>57</v>
      </c>
      <c r="J270" s="220">
        <v>102</v>
      </c>
      <c r="K270" s="220">
        <v>459</v>
      </c>
      <c r="L270" s="220">
        <v>9</v>
      </c>
      <c r="M270" s="220">
        <v>321</v>
      </c>
      <c r="Q270" s="45">
        <v>237</v>
      </c>
      <c r="R270" s="220">
        <v>523</v>
      </c>
      <c r="S270" s="220">
        <v>94</v>
      </c>
      <c r="T270" s="220">
        <v>151</v>
      </c>
      <c r="U270" s="220">
        <v>262</v>
      </c>
      <c r="V270" s="220">
        <v>8</v>
      </c>
      <c r="W270" s="220">
        <v>58</v>
      </c>
      <c r="X270" s="220">
        <v>101</v>
      </c>
      <c r="Y270" s="220">
        <v>442</v>
      </c>
      <c r="Z270" s="220">
        <v>9</v>
      </c>
      <c r="AA270" s="220">
        <v>305</v>
      </c>
      <c r="AE270" s="45">
        <v>237</v>
      </c>
      <c r="AF270" s="220">
        <v>532</v>
      </c>
      <c r="AG270" s="220">
        <v>97</v>
      </c>
      <c r="AH270" s="220">
        <v>149</v>
      </c>
      <c r="AI270" s="220">
        <v>267</v>
      </c>
      <c r="AJ270" s="220">
        <v>8</v>
      </c>
      <c r="AK270" s="220">
        <v>61</v>
      </c>
      <c r="AL270" s="220">
        <v>94</v>
      </c>
      <c r="AM270" s="220">
        <v>508</v>
      </c>
      <c r="AN270" s="220">
        <v>9</v>
      </c>
      <c r="AO270" s="220">
        <v>367</v>
      </c>
      <c r="AP270" s="80"/>
      <c r="AQ270" s="70"/>
      <c r="AS270" s="45">
        <v>237</v>
      </c>
      <c r="AT270" s="220">
        <v>532</v>
      </c>
      <c r="AU270" s="220">
        <v>96</v>
      </c>
      <c r="AV270" s="220">
        <v>146</v>
      </c>
      <c r="AW270" s="220">
        <v>271</v>
      </c>
      <c r="AX270" s="220">
        <v>8</v>
      </c>
      <c r="AY270" s="220">
        <v>61</v>
      </c>
      <c r="AZ270" s="220">
        <v>94</v>
      </c>
      <c r="BA270" s="220">
        <v>544</v>
      </c>
      <c r="BB270" s="220">
        <v>9</v>
      </c>
      <c r="BC270" s="220">
        <v>365</v>
      </c>
      <c r="BD270" s="80"/>
      <c r="BE270" s="70"/>
      <c r="BG270" s="45">
        <v>237</v>
      </c>
      <c r="BH270" s="221">
        <v>524</v>
      </c>
      <c r="BI270" s="221">
        <v>94</v>
      </c>
      <c r="BJ270" s="221">
        <v>147</v>
      </c>
      <c r="BK270" s="221">
        <v>263</v>
      </c>
      <c r="BL270" s="221">
        <v>8</v>
      </c>
      <c r="BM270" s="221">
        <v>59</v>
      </c>
      <c r="BN270" s="221">
        <v>99</v>
      </c>
      <c r="BO270" s="221">
        <v>470</v>
      </c>
      <c r="BP270" s="221">
        <v>9</v>
      </c>
      <c r="BQ270" s="221">
        <v>315</v>
      </c>
      <c r="BR270" s="80"/>
    </row>
    <row r="271" spans="3:70">
      <c r="C271" s="45">
        <v>238</v>
      </c>
      <c r="D271" s="220">
        <v>517</v>
      </c>
      <c r="E271" s="220">
        <v>93</v>
      </c>
      <c r="F271" s="220">
        <v>149</v>
      </c>
      <c r="G271" s="220">
        <v>261</v>
      </c>
      <c r="H271" s="220">
        <v>8</v>
      </c>
      <c r="I271" s="220">
        <v>57</v>
      </c>
      <c r="J271" s="220">
        <v>102</v>
      </c>
      <c r="K271" s="220">
        <v>458</v>
      </c>
      <c r="L271" s="220">
        <v>9</v>
      </c>
      <c r="M271" s="220">
        <v>323</v>
      </c>
      <c r="Q271" s="45">
        <v>238</v>
      </c>
      <c r="R271" s="220">
        <v>518</v>
      </c>
      <c r="S271" s="220">
        <v>93</v>
      </c>
      <c r="T271" s="220">
        <v>150</v>
      </c>
      <c r="U271" s="220">
        <v>261</v>
      </c>
      <c r="V271" s="220">
        <v>8</v>
      </c>
      <c r="W271" s="220">
        <v>58</v>
      </c>
      <c r="X271" s="220">
        <v>101</v>
      </c>
      <c r="Y271" s="220">
        <v>440</v>
      </c>
      <c r="Z271" s="220">
        <v>9</v>
      </c>
      <c r="AA271" s="220">
        <v>308</v>
      </c>
      <c r="AE271" s="45">
        <v>238</v>
      </c>
      <c r="AF271" s="220">
        <v>528</v>
      </c>
      <c r="AG271" s="220">
        <v>96</v>
      </c>
      <c r="AH271" s="220">
        <v>148</v>
      </c>
      <c r="AI271" s="220">
        <v>267</v>
      </c>
      <c r="AJ271" s="220">
        <v>8</v>
      </c>
      <c r="AK271" s="220">
        <v>61</v>
      </c>
      <c r="AL271" s="220">
        <v>94</v>
      </c>
      <c r="AM271" s="220">
        <v>508</v>
      </c>
      <c r="AN271" s="220">
        <v>9</v>
      </c>
      <c r="AO271" s="220">
        <v>369</v>
      </c>
      <c r="AP271" s="80"/>
      <c r="AQ271" s="70"/>
      <c r="AS271" s="45">
        <v>238</v>
      </c>
      <c r="AT271" s="220">
        <v>528</v>
      </c>
      <c r="AU271" s="220">
        <v>96</v>
      </c>
      <c r="AV271" s="220">
        <v>145</v>
      </c>
      <c r="AW271" s="220">
        <v>270</v>
      </c>
      <c r="AX271" s="220">
        <v>8</v>
      </c>
      <c r="AY271" s="220">
        <v>61</v>
      </c>
      <c r="AZ271" s="220">
        <v>94</v>
      </c>
      <c r="BA271" s="220">
        <v>543</v>
      </c>
      <c r="BB271" s="220">
        <v>9</v>
      </c>
      <c r="BC271" s="220">
        <v>367</v>
      </c>
      <c r="BD271" s="80"/>
      <c r="BE271" s="70"/>
      <c r="BG271" s="45">
        <v>238</v>
      </c>
      <c r="BH271" s="221">
        <v>520</v>
      </c>
      <c r="BI271" s="221">
        <v>93</v>
      </c>
      <c r="BJ271" s="221">
        <v>147</v>
      </c>
      <c r="BK271" s="221">
        <v>263</v>
      </c>
      <c r="BL271" s="221">
        <v>8</v>
      </c>
      <c r="BM271" s="221">
        <v>59</v>
      </c>
      <c r="BN271" s="221">
        <v>99</v>
      </c>
      <c r="BO271" s="221">
        <v>469</v>
      </c>
      <c r="BP271" s="221">
        <v>9</v>
      </c>
      <c r="BQ271" s="221">
        <v>318</v>
      </c>
      <c r="BR271" s="80"/>
    </row>
    <row r="272" spans="3:70">
      <c r="C272" s="45">
        <v>239</v>
      </c>
      <c r="D272" s="220">
        <v>513</v>
      </c>
      <c r="E272" s="220">
        <v>92</v>
      </c>
      <c r="F272" s="220">
        <v>149</v>
      </c>
      <c r="G272" s="220">
        <v>261</v>
      </c>
      <c r="H272" s="220">
        <v>8</v>
      </c>
      <c r="I272" s="220">
        <v>57</v>
      </c>
      <c r="J272" s="220">
        <v>101</v>
      </c>
      <c r="K272" s="220">
        <v>457</v>
      </c>
      <c r="L272" s="220">
        <v>9</v>
      </c>
      <c r="M272" s="220">
        <v>326</v>
      </c>
      <c r="Q272" s="45">
        <v>239</v>
      </c>
      <c r="R272" s="220">
        <v>514</v>
      </c>
      <c r="S272" s="220">
        <v>92</v>
      </c>
      <c r="T272" s="220">
        <v>150</v>
      </c>
      <c r="U272" s="220">
        <v>261</v>
      </c>
      <c r="V272" s="220">
        <v>8</v>
      </c>
      <c r="W272" s="220">
        <v>58</v>
      </c>
      <c r="X272" s="220">
        <v>101</v>
      </c>
      <c r="Y272" s="220">
        <v>439</v>
      </c>
      <c r="Z272" s="220">
        <v>9</v>
      </c>
      <c r="AA272" s="220">
        <v>310</v>
      </c>
      <c r="AE272" s="45">
        <v>239</v>
      </c>
      <c r="AF272" s="220">
        <v>524</v>
      </c>
      <c r="AG272" s="220">
        <v>95</v>
      </c>
      <c r="AH272" s="220">
        <v>148</v>
      </c>
      <c r="AI272" s="220">
        <v>267</v>
      </c>
      <c r="AJ272" s="220">
        <v>8</v>
      </c>
      <c r="AK272" s="220">
        <v>60</v>
      </c>
      <c r="AL272" s="220">
        <v>94</v>
      </c>
      <c r="AM272" s="220">
        <v>507</v>
      </c>
      <c r="AN272" s="220">
        <v>9</v>
      </c>
      <c r="AO272" s="220">
        <v>371</v>
      </c>
      <c r="AP272" s="80"/>
      <c r="AQ272" s="70"/>
      <c r="AS272" s="45">
        <v>239</v>
      </c>
      <c r="AT272" s="220">
        <v>523</v>
      </c>
      <c r="AU272" s="220">
        <v>95</v>
      </c>
      <c r="AV272" s="220">
        <v>145</v>
      </c>
      <c r="AW272" s="220">
        <v>270</v>
      </c>
      <c r="AX272" s="220">
        <v>8</v>
      </c>
      <c r="AY272" s="220">
        <v>61</v>
      </c>
      <c r="AZ272" s="220">
        <v>94</v>
      </c>
      <c r="BA272" s="220">
        <v>543</v>
      </c>
      <c r="BB272" s="220">
        <v>9</v>
      </c>
      <c r="BC272" s="220">
        <v>369</v>
      </c>
      <c r="BD272" s="80"/>
      <c r="BE272" s="70"/>
      <c r="BG272" s="45">
        <v>239</v>
      </c>
      <c r="BH272" s="221">
        <v>516</v>
      </c>
      <c r="BI272" s="221">
        <v>92</v>
      </c>
      <c r="BJ272" s="221">
        <v>146</v>
      </c>
      <c r="BK272" s="221">
        <v>262</v>
      </c>
      <c r="BL272" s="221">
        <v>8</v>
      </c>
      <c r="BM272" s="221">
        <v>59</v>
      </c>
      <c r="BN272" s="221">
        <v>99</v>
      </c>
      <c r="BO272" s="221">
        <v>468</v>
      </c>
      <c r="BP272" s="221">
        <v>9</v>
      </c>
      <c r="BQ272" s="221">
        <v>320</v>
      </c>
      <c r="BR272" s="80"/>
    </row>
    <row r="273" spans="3:70">
      <c r="C273" s="45">
        <v>240</v>
      </c>
      <c r="D273" s="220">
        <v>509</v>
      </c>
      <c r="E273" s="220">
        <v>91</v>
      </c>
      <c r="F273" s="220">
        <v>148</v>
      </c>
      <c r="G273" s="220">
        <v>261</v>
      </c>
      <c r="H273" s="220">
        <v>8</v>
      </c>
      <c r="I273" s="220">
        <v>57</v>
      </c>
      <c r="J273" s="220">
        <v>101</v>
      </c>
      <c r="K273" s="220">
        <v>456</v>
      </c>
      <c r="L273" s="220">
        <v>9</v>
      </c>
      <c r="M273" s="220">
        <v>329</v>
      </c>
      <c r="Q273" s="45">
        <v>240</v>
      </c>
      <c r="R273" s="220">
        <v>510</v>
      </c>
      <c r="S273" s="220">
        <v>92</v>
      </c>
      <c r="T273" s="220">
        <v>150</v>
      </c>
      <c r="U273" s="220">
        <v>261</v>
      </c>
      <c r="V273" s="220">
        <v>8</v>
      </c>
      <c r="W273" s="220">
        <v>58</v>
      </c>
      <c r="X273" s="220">
        <v>101</v>
      </c>
      <c r="Y273" s="220">
        <v>438</v>
      </c>
      <c r="Z273" s="220">
        <v>9</v>
      </c>
      <c r="AA273" s="220">
        <v>313</v>
      </c>
      <c r="AE273" s="45">
        <v>240</v>
      </c>
      <c r="AF273" s="220">
        <v>520</v>
      </c>
      <c r="AG273" s="220">
        <v>94</v>
      </c>
      <c r="AH273" s="220">
        <v>148</v>
      </c>
      <c r="AI273" s="220">
        <v>266</v>
      </c>
      <c r="AJ273" s="220">
        <v>8</v>
      </c>
      <c r="AK273" s="220">
        <v>60</v>
      </c>
      <c r="AL273" s="220">
        <v>93</v>
      </c>
      <c r="AM273" s="220">
        <v>506</v>
      </c>
      <c r="AN273" s="220">
        <v>9</v>
      </c>
      <c r="AO273" s="220">
        <v>373</v>
      </c>
      <c r="AP273" s="80"/>
      <c r="AQ273" s="70"/>
      <c r="AS273" s="45">
        <v>240</v>
      </c>
      <c r="AT273" s="220">
        <v>519</v>
      </c>
      <c r="AU273" s="220">
        <v>94</v>
      </c>
      <c r="AV273" s="220">
        <v>144</v>
      </c>
      <c r="AW273" s="220">
        <v>270</v>
      </c>
      <c r="AX273" s="220">
        <v>8</v>
      </c>
      <c r="AY273" s="220">
        <v>61</v>
      </c>
      <c r="AZ273" s="220">
        <v>94</v>
      </c>
      <c r="BA273" s="220">
        <v>543</v>
      </c>
      <c r="BB273" s="220">
        <v>9</v>
      </c>
      <c r="BC273" s="220">
        <v>371</v>
      </c>
      <c r="BD273" s="80"/>
      <c r="BE273" s="70"/>
      <c r="BG273" s="45">
        <v>240</v>
      </c>
      <c r="BH273" s="221">
        <v>511</v>
      </c>
      <c r="BI273" s="221">
        <v>91</v>
      </c>
      <c r="BJ273" s="221">
        <v>146</v>
      </c>
      <c r="BK273" s="221">
        <v>262</v>
      </c>
      <c r="BL273" s="221">
        <v>8</v>
      </c>
      <c r="BM273" s="221">
        <v>59</v>
      </c>
      <c r="BN273" s="221">
        <v>98</v>
      </c>
      <c r="BO273" s="221">
        <v>467</v>
      </c>
      <c r="BP273" s="221">
        <v>9</v>
      </c>
      <c r="BQ273" s="221">
        <v>323</v>
      </c>
      <c r="BR273" s="80"/>
    </row>
    <row r="274" spans="3:70">
      <c r="C274" s="45">
        <v>241</v>
      </c>
      <c r="D274" s="220">
        <v>505</v>
      </c>
      <c r="E274" s="220">
        <v>91</v>
      </c>
      <c r="F274" s="220">
        <v>148</v>
      </c>
      <c r="G274" s="220">
        <v>261</v>
      </c>
      <c r="H274" s="220">
        <v>8</v>
      </c>
      <c r="I274" s="220">
        <v>57</v>
      </c>
      <c r="J274" s="220">
        <v>101</v>
      </c>
      <c r="K274" s="220">
        <v>455</v>
      </c>
      <c r="L274" s="220">
        <v>9</v>
      </c>
      <c r="M274" s="220">
        <v>332</v>
      </c>
      <c r="Q274" s="45">
        <v>241</v>
      </c>
      <c r="R274" s="220">
        <v>506</v>
      </c>
      <c r="S274" s="220">
        <v>91</v>
      </c>
      <c r="T274" s="220">
        <v>149</v>
      </c>
      <c r="U274" s="220">
        <v>260</v>
      </c>
      <c r="V274" s="220">
        <v>8</v>
      </c>
      <c r="W274" s="220">
        <v>58</v>
      </c>
      <c r="X274" s="220">
        <v>101</v>
      </c>
      <c r="Y274" s="220">
        <v>437</v>
      </c>
      <c r="Z274" s="220">
        <v>9</v>
      </c>
      <c r="AA274" s="220">
        <v>315</v>
      </c>
      <c r="AE274" s="45">
        <v>241</v>
      </c>
      <c r="AF274" s="220">
        <v>515</v>
      </c>
      <c r="AG274" s="220">
        <v>94</v>
      </c>
      <c r="AH274" s="220">
        <v>147</v>
      </c>
      <c r="AI274" s="220">
        <v>266</v>
      </c>
      <c r="AJ274" s="220">
        <v>8</v>
      </c>
      <c r="AK274" s="220">
        <v>60</v>
      </c>
      <c r="AL274" s="220">
        <v>93</v>
      </c>
      <c r="AM274" s="220">
        <v>505</v>
      </c>
      <c r="AN274" s="220">
        <v>9</v>
      </c>
      <c r="AO274" s="220">
        <v>376</v>
      </c>
      <c r="AP274" s="80"/>
      <c r="AQ274" s="70"/>
      <c r="AS274" s="45">
        <v>241</v>
      </c>
      <c r="AT274" s="220">
        <v>515</v>
      </c>
      <c r="AU274" s="220">
        <v>94</v>
      </c>
      <c r="AV274" s="220">
        <v>144</v>
      </c>
      <c r="AW274" s="220">
        <v>269</v>
      </c>
      <c r="AX274" s="220">
        <v>8</v>
      </c>
      <c r="AY274" s="220">
        <v>61</v>
      </c>
      <c r="AZ274" s="220">
        <v>94</v>
      </c>
      <c r="BA274" s="220">
        <v>542</v>
      </c>
      <c r="BB274" s="220">
        <v>9</v>
      </c>
      <c r="BC274" s="220">
        <v>373</v>
      </c>
      <c r="BD274" s="80"/>
      <c r="BE274" s="70"/>
      <c r="BG274" s="45">
        <v>241</v>
      </c>
      <c r="BH274" s="221">
        <v>506</v>
      </c>
      <c r="BI274" s="221">
        <v>91</v>
      </c>
      <c r="BJ274" s="221">
        <v>146</v>
      </c>
      <c r="BK274" s="221">
        <v>262</v>
      </c>
      <c r="BL274" s="221">
        <v>8</v>
      </c>
      <c r="BM274" s="221">
        <v>59</v>
      </c>
      <c r="BN274" s="221">
        <v>98</v>
      </c>
      <c r="BO274" s="221">
        <v>466</v>
      </c>
      <c r="BP274" s="221">
        <v>9</v>
      </c>
      <c r="BQ274" s="221">
        <v>326</v>
      </c>
      <c r="BR274" s="80"/>
    </row>
    <row r="275" spans="3:70">
      <c r="C275" s="45">
        <v>242</v>
      </c>
      <c r="D275" s="220">
        <v>500</v>
      </c>
      <c r="E275" s="220">
        <v>90</v>
      </c>
      <c r="F275" s="220">
        <v>147</v>
      </c>
      <c r="G275" s="220">
        <v>260</v>
      </c>
      <c r="H275" s="220">
        <v>8</v>
      </c>
      <c r="I275" s="220">
        <v>57</v>
      </c>
      <c r="J275" s="220">
        <v>101</v>
      </c>
      <c r="K275" s="220">
        <v>454</v>
      </c>
      <c r="L275" s="220">
        <v>9</v>
      </c>
      <c r="M275" s="220">
        <v>334</v>
      </c>
      <c r="Q275" s="45">
        <v>242</v>
      </c>
      <c r="R275" s="220">
        <v>501</v>
      </c>
      <c r="S275" s="220">
        <v>91</v>
      </c>
      <c r="T275" s="220">
        <v>149</v>
      </c>
      <c r="U275" s="220">
        <v>260</v>
      </c>
      <c r="V275" s="220">
        <v>8</v>
      </c>
      <c r="W275" s="220">
        <v>58</v>
      </c>
      <c r="X275" s="220">
        <v>101</v>
      </c>
      <c r="Y275" s="220">
        <v>436</v>
      </c>
      <c r="Z275" s="220">
        <v>9</v>
      </c>
      <c r="AA275" s="220">
        <v>317</v>
      </c>
      <c r="AE275" s="45">
        <v>242</v>
      </c>
      <c r="AF275" s="220">
        <v>510</v>
      </c>
      <c r="AG275" s="220">
        <v>93</v>
      </c>
      <c r="AH275" s="220">
        <v>147</v>
      </c>
      <c r="AI275" s="220">
        <v>266</v>
      </c>
      <c r="AJ275" s="220">
        <v>8</v>
      </c>
      <c r="AK275" s="220">
        <v>60</v>
      </c>
      <c r="AL275" s="220">
        <v>93</v>
      </c>
      <c r="AM275" s="220">
        <v>505</v>
      </c>
      <c r="AN275" s="220">
        <v>9</v>
      </c>
      <c r="AO275" s="220">
        <v>378</v>
      </c>
      <c r="AP275" s="80"/>
      <c r="AQ275" s="70"/>
      <c r="AS275" s="45">
        <v>242</v>
      </c>
      <c r="AT275" s="220">
        <v>510</v>
      </c>
      <c r="AU275" s="220">
        <v>93</v>
      </c>
      <c r="AV275" s="220">
        <v>144</v>
      </c>
      <c r="AW275" s="220">
        <v>269</v>
      </c>
      <c r="AX275" s="220">
        <v>8</v>
      </c>
      <c r="AY275" s="220">
        <v>61</v>
      </c>
      <c r="AZ275" s="220">
        <v>94</v>
      </c>
      <c r="BA275" s="220">
        <v>542</v>
      </c>
      <c r="BB275" s="220">
        <v>9</v>
      </c>
      <c r="BC275" s="220">
        <v>375</v>
      </c>
      <c r="BD275" s="80"/>
      <c r="BE275" s="70"/>
      <c r="BG275" s="45">
        <v>242</v>
      </c>
      <c r="BH275" s="221">
        <v>502</v>
      </c>
      <c r="BI275" s="221">
        <v>91</v>
      </c>
      <c r="BJ275" s="221">
        <v>145</v>
      </c>
      <c r="BK275" s="221">
        <v>261</v>
      </c>
      <c r="BL275" s="221">
        <v>8</v>
      </c>
      <c r="BM275" s="221">
        <v>59</v>
      </c>
      <c r="BN275" s="221">
        <v>98</v>
      </c>
      <c r="BO275" s="221">
        <v>465</v>
      </c>
      <c r="BP275" s="221">
        <v>9</v>
      </c>
      <c r="BQ275" s="221">
        <v>328</v>
      </c>
      <c r="BR275" s="80"/>
    </row>
    <row r="276" spans="3:70">
      <c r="C276" s="45">
        <v>243</v>
      </c>
      <c r="D276" s="220">
        <v>496</v>
      </c>
      <c r="E276" s="220">
        <v>90</v>
      </c>
      <c r="F276" s="220">
        <v>147</v>
      </c>
      <c r="G276" s="220">
        <v>260</v>
      </c>
      <c r="H276" s="220">
        <v>8</v>
      </c>
      <c r="I276" s="220">
        <v>57</v>
      </c>
      <c r="J276" s="220">
        <v>101</v>
      </c>
      <c r="K276" s="220">
        <v>453</v>
      </c>
      <c r="L276" s="220">
        <v>9</v>
      </c>
      <c r="M276" s="220">
        <v>337</v>
      </c>
      <c r="Q276" s="45">
        <v>243</v>
      </c>
      <c r="R276" s="220">
        <v>497</v>
      </c>
      <c r="S276" s="220">
        <v>90</v>
      </c>
      <c r="T276" s="220">
        <v>149</v>
      </c>
      <c r="U276" s="220">
        <v>260</v>
      </c>
      <c r="V276" s="220">
        <v>8</v>
      </c>
      <c r="W276" s="220">
        <v>58</v>
      </c>
      <c r="X276" s="220">
        <v>101</v>
      </c>
      <c r="Y276" s="220">
        <v>435</v>
      </c>
      <c r="Z276" s="220">
        <v>9</v>
      </c>
      <c r="AA276" s="220">
        <v>319</v>
      </c>
      <c r="AE276" s="45">
        <v>243</v>
      </c>
      <c r="AF276" s="220">
        <v>506</v>
      </c>
      <c r="AG276" s="220">
        <v>93</v>
      </c>
      <c r="AH276" s="220">
        <v>147</v>
      </c>
      <c r="AI276" s="220">
        <v>265</v>
      </c>
      <c r="AJ276" s="220">
        <v>8</v>
      </c>
      <c r="AK276" s="220">
        <v>60</v>
      </c>
      <c r="AL276" s="220">
        <v>93</v>
      </c>
      <c r="AM276" s="220">
        <v>504</v>
      </c>
      <c r="AN276" s="220">
        <v>9</v>
      </c>
      <c r="AO276" s="220">
        <v>380</v>
      </c>
      <c r="AP276" s="80"/>
      <c r="AQ276" s="70"/>
      <c r="AS276" s="45">
        <v>243</v>
      </c>
      <c r="AT276" s="220">
        <v>506</v>
      </c>
      <c r="AU276" s="220">
        <v>93</v>
      </c>
      <c r="AV276" s="220">
        <v>143</v>
      </c>
      <c r="AW276" s="220">
        <v>269</v>
      </c>
      <c r="AX276" s="220">
        <v>8</v>
      </c>
      <c r="AY276" s="220">
        <v>61</v>
      </c>
      <c r="AZ276" s="220">
        <v>93</v>
      </c>
      <c r="BA276" s="220">
        <v>542</v>
      </c>
      <c r="BB276" s="220">
        <v>9</v>
      </c>
      <c r="BC276" s="220">
        <v>377</v>
      </c>
      <c r="BD276" s="80"/>
      <c r="BE276" s="70"/>
      <c r="BG276" s="45">
        <v>243</v>
      </c>
      <c r="BH276" s="221">
        <v>497</v>
      </c>
      <c r="BI276" s="221">
        <v>90</v>
      </c>
      <c r="BJ276" s="221">
        <v>145</v>
      </c>
      <c r="BK276" s="221">
        <v>261</v>
      </c>
      <c r="BL276" s="221">
        <v>8</v>
      </c>
      <c r="BM276" s="221">
        <v>59</v>
      </c>
      <c r="BN276" s="221">
        <v>98</v>
      </c>
      <c r="BO276" s="221">
        <v>464</v>
      </c>
      <c r="BP276" s="221">
        <v>9</v>
      </c>
      <c r="BQ276" s="221">
        <v>331</v>
      </c>
      <c r="BR276" s="80"/>
    </row>
    <row r="277" spans="3:70">
      <c r="C277" s="45">
        <v>244</v>
      </c>
      <c r="D277" s="220">
        <v>491</v>
      </c>
      <c r="E277" s="220">
        <v>89</v>
      </c>
      <c r="F277" s="220">
        <v>147</v>
      </c>
      <c r="G277" s="220">
        <v>259</v>
      </c>
      <c r="H277" s="220">
        <v>8</v>
      </c>
      <c r="I277" s="220">
        <v>57</v>
      </c>
      <c r="J277" s="220">
        <v>101</v>
      </c>
      <c r="K277" s="220">
        <v>452</v>
      </c>
      <c r="L277" s="220">
        <v>9</v>
      </c>
      <c r="M277" s="220">
        <v>340</v>
      </c>
      <c r="Q277" s="45">
        <v>244</v>
      </c>
      <c r="R277" s="220">
        <v>493</v>
      </c>
      <c r="S277" s="220">
        <v>90</v>
      </c>
      <c r="T277" s="220">
        <v>148</v>
      </c>
      <c r="U277" s="220">
        <v>259</v>
      </c>
      <c r="V277" s="220">
        <v>8</v>
      </c>
      <c r="W277" s="220">
        <v>58</v>
      </c>
      <c r="X277" s="220">
        <v>101</v>
      </c>
      <c r="Y277" s="220">
        <v>434</v>
      </c>
      <c r="Z277" s="220">
        <v>9</v>
      </c>
      <c r="AA277" s="220">
        <v>322</v>
      </c>
      <c r="AE277" s="45">
        <v>244</v>
      </c>
      <c r="AF277" s="220">
        <v>502</v>
      </c>
      <c r="AG277" s="220">
        <v>92</v>
      </c>
      <c r="AH277" s="220">
        <v>146</v>
      </c>
      <c r="AI277" s="220">
        <v>265</v>
      </c>
      <c r="AJ277" s="220">
        <v>8</v>
      </c>
      <c r="AK277" s="220">
        <v>60</v>
      </c>
      <c r="AL277" s="220">
        <v>93</v>
      </c>
      <c r="AM277" s="220">
        <v>503</v>
      </c>
      <c r="AN277" s="220">
        <v>9</v>
      </c>
      <c r="AO277" s="220">
        <v>382</v>
      </c>
      <c r="AP277" s="80"/>
      <c r="AQ277" s="70"/>
      <c r="AS277" s="45">
        <v>244</v>
      </c>
      <c r="AT277" s="220">
        <v>501</v>
      </c>
      <c r="AU277" s="220">
        <v>92</v>
      </c>
      <c r="AV277" s="220">
        <v>143</v>
      </c>
      <c r="AW277" s="220">
        <v>268</v>
      </c>
      <c r="AX277" s="220">
        <v>8</v>
      </c>
      <c r="AY277" s="220">
        <v>61</v>
      </c>
      <c r="AZ277" s="220">
        <v>93</v>
      </c>
      <c r="BA277" s="220">
        <v>541</v>
      </c>
      <c r="BB277" s="220">
        <v>9</v>
      </c>
      <c r="BC277" s="220">
        <v>379</v>
      </c>
      <c r="BD277" s="80"/>
      <c r="BE277" s="70"/>
      <c r="BG277" s="45">
        <v>244</v>
      </c>
      <c r="BH277" s="221">
        <v>493</v>
      </c>
      <c r="BI277" s="221">
        <v>89</v>
      </c>
      <c r="BJ277" s="221">
        <v>145</v>
      </c>
      <c r="BK277" s="221">
        <v>261</v>
      </c>
      <c r="BL277" s="221">
        <v>8</v>
      </c>
      <c r="BM277" s="221">
        <v>59</v>
      </c>
      <c r="BN277" s="221">
        <v>98</v>
      </c>
      <c r="BO277" s="221">
        <v>463</v>
      </c>
      <c r="BP277" s="221">
        <v>9</v>
      </c>
      <c r="BQ277" s="221">
        <v>333</v>
      </c>
      <c r="BR277" s="80"/>
    </row>
    <row r="278" spans="3:70">
      <c r="C278" s="45">
        <v>245</v>
      </c>
      <c r="D278" s="220">
        <v>487</v>
      </c>
      <c r="E278" s="220">
        <v>89</v>
      </c>
      <c r="F278" s="220">
        <v>146</v>
      </c>
      <c r="G278" s="220">
        <v>259</v>
      </c>
      <c r="H278" s="220">
        <v>8</v>
      </c>
      <c r="I278" s="220">
        <v>57</v>
      </c>
      <c r="J278" s="220">
        <v>101</v>
      </c>
      <c r="K278" s="220">
        <v>451</v>
      </c>
      <c r="L278" s="220">
        <v>9</v>
      </c>
      <c r="M278" s="220">
        <v>342</v>
      </c>
      <c r="Q278" s="45">
        <v>245</v>
      </c>
      <c r="R278" s="220">
        <v>488</v>
      </c>
      <c r="S278" s="220">
        <v>89</v>
      </c>
      <c r="T278" s="220">
        <v>148</v>
      </c>
      <c r="U278" s="220">
        <v>259</v>
      </c>
      <c r="V278" s="220">
        <v>8</v>
      </c>
      <c r="W278" s="220">
        <v>58</v>
      </c>
      <c r="X278" s="220">
        <v>101</v>
      </c>
      <c r="Y278" s="220">
        <v>433</v>
      </c>
      <c r="Z278" s="220">
        <v>9</v>
      </c>
      <c r="AA278" s="220">
        <v>324</v>
      </c>
      <c r="AE278" s="45">
        <v>245</v>
      </c>
      <c r="AF278" s="220">
        <v>497</v>
      </c>
      <c r="AG278" s="220">
        <v>92</v>
      </c>
      <c r="AH278" s="220">
        <v>146</v>
      </c>
      <c r="AI278" s="220">
        <v>265</v>
      </c>
      <c r="AJ278" s="220">
        <v>8</v>
      </c>
      <c r="AK278" s="220">
        <v>60</v>
      </c>
      <c r="AL278" s="220">
        <v>93</v>
      </c>
      <c r="AM278" s="220">
        <v>502</v>
      </c>
      <c r="AN278" s="220">
        <v>9</v>
      </c>
      <c r="AO278" s="220">
        <v>384</v>
      </c>
      <c r="AP278" s="80"/>
      <c r="AQ278" s="70"/>
      <c r="AS278" s="45">
        <v>245</v>
      </c>
      <c r="AT278" s="220">
        <v>497</v>
      </c>
      <c r="AU278" s="220">
        <v>92</v>
      </c>
      <c r="AV278" s="220">
        <v>143</v>
      </c>
      <c r="AW278" s="220">
        <v>268</v>
      </c>
      <c r="AX278" s="220">
        <v>8</v>
      </c>
      <c r="AY278" s="220">
        <v>61</v>
      </c>
      <c r="AZ278" s="220">
        <v>93</v>
      </c>
      <c r="BA278" s="220">
        <v>541</v>
      </c>
      <c r="BB278" s="220">
        <v>9</v>
      </c>
      <c r="BC278" s="220">
        <v>381</v>
      </c>
      <c r="BD278" s="80"/>
      <c r="BE278" s="70"/>
      <c r="BG278" s="45">
        <v>245</v>
      </c>
      <c r="BH278" s="221">
        <v>488</v>
      </c>
      <c r="BI278" s="221">
        <v>89</v>
      </c>
      <c r="BJ278" s="221">
        <v>145</v>
      </c>
      <c r="BK278" s="221">
        <v>260</v>
      </c>
      <c r="BL278" s="221">
        <v>8</v>
      </c>
      <c r="BM278" s="221">
        <v>59</v>
      </c>
      <c r="BN278" s="221">
        <v>98</v>
      </c>
      <c r="BO278" s="221">
        <v>462</v>
      </c>
      <c r="BP278" s="221">
        <v>9</v>
      </c>
      <c r="BQ278" s="221">
        <v>336</v>
      </c>
      <c r="BR278" s="80"/>
    </row>
    <row r="279" spans="3:70">
      <c r="C279" s="45">
        <v>246</v>
      </c>
      <c r="D279" s="220">
        <v>482</v>
      </c>
      <c r="E279" s="220">
        <v>88</v>
      </c>
      <c r="F279" s="220">
        <v>146</v>
      </c>
      <c r="G279" s="220">
        <v>259</v>
      </c>
      <c r="H279" s="220">
        <v>8</v>
      </c>
      <c r="I279" s="220">
        <v>57</v>
      </c>
      <c r="J279" s="220">
        <v>101</v>
      </c>
      <c r="K279" s="220">
        <v>450</v>
      </c>
      <c r="L279" s="220">
        <v>9</v>
      </c>
      <c r="M279" s="220">
        <v>345</v>
      </c>
      <c r="Q279" s="45">
        <v>246</v>
      </c>
      <c r="R279" s="220">
        <v>483</v>
      </c>
      <c r="S279" s="220">
        <v>89</v>
      </c>
      <c r="T279" s="220">
        <v>148</v>
      </c>
      <c r="U279" s="220">
        <v>258</v>
      </c>
      <c r="V279" s="220">
        <v>8</v>
      </c>
      <c r="W279" s="220">
        <v>58</v>
      </c>
      <c r="X279" s="220">
        <v>101</v>
      </c>
      <c r="Y279" s="220">
        <v>432</v>
      </c>
      <c r="Z279" s="220">
        <v>9</v>
      </c>
      <c r="AA279" s="220">
        <v>326</v>
      </c>
      <c r="AE279" s="45">
        <v>246</v>
      </c>
      <c r="AF279" s="220">
        <v>492</v>
      </c>
      <c r="AG279" s="220">
        <v>91</v>
      </c>
      <c r="AH279" s="220">
        <v>146</v>
      </c>
      <c r="AI279" s="220">
        <v>264</v>
      </c>
      <c r="AJ279" s="220">
        <v>8</v>
      </c>
      <c r="AK279" s="220">
        <v>60</v>
      </c>
      <c r="AL279" s="220">
        <v>93</v>
      </c>
      <c r="AM279" s="220">
        <v>502</v>
      </c>
      <c r="AN279" s="220">
        <v>9</v>
      </c>
      <c r="AO279" s="220">
        <v>386</v>
      </c>
      <c r="AP279" s="80"/>
      <c r="AQ279" s="70"/>
      <c r="AS279" s="45">
        <v>246</v>
      </c>
      <c r="AT279" s="220">
        <v>492</v>
      </c>
      <c r="AU279" s="220">
        <v>91</v>
      </c>
      <c r="AV279" s="220">
        <v>143</v>
      </c>
      <c r="AW279" s="220">
        <v>268</v>
      </c>
      <c r="AX279" s="220">
        <v>8</v>
      </c>
      <c r="AY279" s="220">
        <v>61</v>
      </c>
      <c r="AZ279" s="220">
        <v>93</v>
      </c>
      <c r="BA279" s="220">
        <v>541</v>
      </c>
      <c r="BB279" s="220">
        <v>9</v>
      </c>
      <c r="BC279" s="220">
        <v>383</v>
      </c>
      <c r="BD279" s="80"/>
      <c r="BE279" s="70"/>
      <c r="BG279" s="45">
        <v>246</v>
      </c>
      <c r="BH279" s="221">
        <v>483</v>
      </c>
      <c r="BI279" s="221">
        <v>88</v>
      </c>
      <c r="BJ279" s="221">
        <v>144</v>
      </c>
      <c r="BK279" s="221">
        <v>260</v>
      </c>
      <c r="BL279" s="221">
        <v>8</v>
      </c>
      <c r="BM279" s="221">
        <v>59</v>
      </c>
      <c r="BN279" s="221">
        <v>98</v>
      </c>
      <c r="BO279" s="221">
        <v>462</v>
      </c>
      <c r="BP279" s="221">
        <v>9</v>
      </c>
      <c r="BQ279" s="221">
        <v>338</v>
      </c>
      <c r="BR279" s="80"/>
    </row>
    <row r="280" spans="3:70">
      <c r="C280" s="45">
        <v>247</v>
      </c>
      <c r="D280" s="220">
        <v>477</v>
      </c>
      <c r="E280" s="220">
        <v>88</v>
      </c>
      <c r="F280" s="220">
        <v>146</v>
      </c>
      <c r="G280" s="220">
        <v>259</v>
      </c>
      <c r="H280" s="220">
        <v>8</v>
      </c>
      <c r="I280" s="220">
        <v>57</v>
      </c>
      <c r="J280" s="220">
        <v>101</v>
      </c>
      <c r="K280" s="220">
        <v>449</v>
      </c>
      <c r="L280" s="220">
        <v>9</v>
      </c>
      <c r="M280" s="220">
        <v>348</v>
      </c>
      <c r="Q280" s="45">
        <v>247</v>
      </c>
      <c r="R280" s="220">
        <v>478</v>
      </c>
      <c r="S280" s="220">
        <v>88</v>
      </c>
      <c r="T280" s="220">
        <v>148</v>
      </c>
      <c r="U280" s="220">
        <v>258</v>
      </c>
      <c r="V280" s="220">
        <v>8</v>
      </c>
      <c r="W280" s="220">
        <v>58</v>
      </c>
      <c r="X280" s="220">
        <v>101</v>
      </c>
      <c r="Y280" s="220">
        <v>431</v>
      </c>
      <c r="Z280" s="220">
        <v>9</v>
      </c>
      <c r="AA280" s="220">
        <v>328</v>
      </c>
      <c r="AE280" s="45">
        <v>247</v>
      </c>
      <c r="AF280" s="220">
        <v>487</v>
      </c>
      <c r="AG280" s="220">
        <v>91</v>
      </c>
      <c r="AH280" s="220">
        <v>146</v>
      </c>
      <c r="AI280" s="220">
        <v>264</v>
      </c>
      <c r="AJ280" s="220">
        <v>8</v>
      </c>
      <c r="AK280" s="220">
        <v>60</v>
      </c>
      <c r="AL280" s="220">
        <v>93</v>
      </c>
      <c r="AM280" s="220">
        <v>501</v>
      </c>
      <c r="AN280" s="220">
        <v>9</v>
      </c>
      <c r="AO280" s="220">
        <v>388</v>
      </c>
      <c r="AP280" s="80"/>
      <c r="AQ280" s="70"/>
      <c r="AS280" s="45">
        <v>247</v>
      </c>
      <c r="AT280" s="220">
        <v>487</v>
      </c>
      <c r="AU280" s="220">
        <v>91</v>
      </c>
      <c r="AV280" s="220">
        <v>143</v>
      </c>
      <c r="AW280" s="220">
        <v>267</v>
      </c>
      <c r="AX280" s="220">
        <v>8</v>
      </c>
      <c r="AY280" s="220">
        <v>61</v>
      </c>
      <c r="AZ280" s="220">
        <v>93</v>
      </c>
      <c r="BA280" s="220">
        <v>540</v>
      </c>
      <c r="BB280" s="220">
        <v>9</v>
      </c>
      <c r="BC280" s="220">
        <v>385</v>
      </c>
      <c r="BD280" s="80"/>
      <c r="BE280" s="70"/>
      <c r="BG280" s="45">
        <v>247</v>
      </c>
      <c r="BH280" s="221">
        <v>478</v>
      </c>
      <c r="BI280" s="221">
        <v>88</v>
      </c>
      <c r="BJ280" s="221">
        <v>144</v>
      </c>
      <c r="BK280" s="221">
        <v>260</v>
      </c>
      <c r="BL280" s="221">
        <v>8</v>
      </c>
      <c r="BM280" s="221">
        <v>59</v>
      </c>
      <c r="BN280" s="221">
        <v>98</v>
      </c>
      <c r="BO280" s="221">
        <v>461</v>
      </c>
      <c r="BP280" s="221">
        <v>9</v>
      </c>
      <c r="BQ280" s="221">
        <v>341</v>
      </c>
      <c r="BR280" s="80"/>
    </row>
    <row r="281" spans="3:70">
      <c r="C281" s="45">
        <v>248</v>
      </c>
      <c r="D281" s="220">
        <v>473</v>
      </c>
      <c r="E281" s="220">
        <v>88</v>
      </c>
      <c r="F281" s="220">
        <v>146</v>
      </c>
      <c r="G281" s="220">
        <v>258</v>
      </c>
      <c r="H281" s="220">
        <v>8</v>
      </c>
      <c r="I281" s="220">
        <v>57</v>
      </c>
      <c r="J281" s="220">
        <v>101</v>
      </c>
      <c r="K281" s="220">
        <v>448</v>
      </c>
      <c r="L281" s="220">
        <v>9</v>
      </c>
      <c r="M281" s="220">
        <v>350</v>
      </c>
      <c r="Q281" s="45">
        <v>248</v>
      </c>
      <c r="R281" s="220">
        <v>474</v>
      </c>
      <c r="S281" s="220">
        <v>88</v>
      </c>
      <c r="T281" s="220">
        <v>147</v>
      </c>
      <c r="U281" s="220">
        <v>258</v>
      </c>
      <c r="V281" s="220">
        <v>8</v>
      </c>
      <c r="W281" s="220">
        <v>58</v>
      </c>
      <c r="X281" s="220">
        <v>101</v>
      </c>
      <c r="Y281" s="220">
        <v>430</v>
      </c>
      <c r="Z281" s="220">
        <v>9</v>
      </c>
      <c r="AA281" s="220">
        <v>330</v>
      </c>
      <c r="AE281" s="45">
        <v>248</v>
      </c>
      <c r="AF281" s="220">
        <v>482</v>
      </c>
      <c r="AG281" s="220">
        <v>91</v>
      </c>
      <c r="AH281" s="220">
        <v>145</v>
      </c>
      <c r="AI281" s="220">
        <v>264</v>
      </c>
      <c r="AJ281" s="220">
        <v>8</v>
      </c>
      <c r="AK281" s="220">
        <v>60</v>
      </c>
      <c r="AL281" s="220">
        <v>93</v>
      </c>
      <c r="AM281" s="220">
        <v>500</v>
      </c>
      <c r="AN281" s="220">
        <v>9</v>
      </c>
      <c r="AO281" s="220">
        <v>390</v>
      </c>
      <c r="AP281" s="80"/>
      <c r="AQ281" s="70"/>
      <c r="AS281" s="45">
        <v>248</v>
      </c>
      <c r="AT281" s="220">
        <v>482</v>
      </c>
      <c r="AU281" s="220">
        <v>91</v>
      </c>
      <c r="AV281" s="220">
        <v>142</v>
      </c>
      <c r="AW281" s="220">
        <v>267</v>
      </c>
      <c r="AX281" s="220">
        <v>8</v>
      </c>
      <c r="AY281" s="220">
        <v>61</v>
      </c>
      <c r="AZ281" s="220">
        <v>93</v>
      </c>
      <c r="BA281" s="220">
        <v>540</v>
      </c>
      <c r="BB281" s="220">
        <v>9</v>
      </c>
      <c r="BC281" s="220">
        <v>387</v>
      </c>
      <c r="BD281" s="80"/>
      <c r="BE281" s="70"/>
      <c r="BG281" s="45">
        <v>248</v>
      </c>
      <c r="BH281" s="221">
        <v>474</v>
      </c>
      <c r="BI281" s="221">
        <v>87</v>
      </c>
      <c r="BJ281" s="221">
        <v>144</v>
      </c>
      <c r="BK281" s="221">
        <v>260</v>
      </c>
      <c r="BL281" s="221">
        <v>8</v>
      </c>
      <c r="BM281" s="221">
        <v>59</v>
      </c>
      <c r="BN281" s="221">
        <v>98</v>
      </c>
      <c r="BO281" s="221">
        <v>460</v>
      </c>
      <c r="BP281" s="221">
        <v>9</v>
      </c>
      <c r="BQ281" s="221">
        <v>343</v>
      </c>
      <c r="BR281" s="80"/>
    </row>
    <row r="282" spans="3:70">
      <c r="C282" s="45">
        <v>249</v>
      </c>
      <c r="D282" s="220">
        <v>468</v>
      </c>
      <c r="E282" s="220">
        <v>87</v>
      </c>
      <c r="F282" s="220">
        <v>146</v>
      </c>
      <c r="G282" s="220">
        <v>258</v>
      </c>
      <c r="H282" s="220">
        <v>8</v>
      </c>
      <c r="I282" s="220">
        <v>57</v>
      </c>
      <c r="J282" s="220">
        <v>101</v>
      </c>
      <c r="K282" s="220">
        <v>447</v>
      </c>
      <c r="L282" s="220">
        <v>9</v>
      </c>
      <c r="M282" s="220">
        <v>353</v>
      </c>
      <c r="Q282" s="45">
        <v>249</v>
      </c>
      <c r="R282" s="220">
        <v>469</v>
      </c>
      <c r="S282" s="220">
        <v>88</v>
      </c>
      <c r="T282" s="220">
        <v>147</v>
      </c>
      <c r="U282" s="220">
        <v>258</v>
      </c>
      <c r="V282" s="220">
        <v>8</v>
      </c>
      <c r="W282" s="220">
        <v>58</v>
      </c>
      <c r="X282" s="220">
        <v>101</v>
      </c>
      <c r="Y282" s="220">
        <v>429</v>
      </c>
      <c r="Z282" s="220">
        <v>9</v>
      </c>
      <c r="AA282" s="220">
        <v>333</v>
      </c>
      <c r="AE282" s="45">
        <v>249</v>
      </c>
      <c r="AF282" s="220">
        <v>478</v>
      </c>
      <c r="AG282" s="220">
        <v>90</v>
      </c>
      <c r="AH282" s="220">
        <v>145</v>
      </c>
      <c r="AI282" s="220">
        <v>264</v>
      </c>
      <c r="AJ282" s="220">
        <v>8</v>
      </c>
      <c r="AK282" s="220">
        <v>60</v>
      </c>
      <c r="AL282" s="220">
        <v>93</v>
      </c>
      <c r="AM282" s="220">
        <v>500</v>
      </c>
      <c r="AN282" s="220">
        <v>9</v>
      </c>
      <c r="AO282" s="220">
        <v>392</v>
      </c>
      <c r="AP282" s="80"/>
      <c r="AQ282" s="70"/>
      <c r="AS282" s="45">
        <v>249</v>
      </c>
      <c r="AT282" s="220">
        <v>477</v>
      </c>
      <c r="AU282" s="220">
        <v>90</v>
      </c>
      <c r="AV282" s="220">
        <v>142</v>
      </c>
      <c r="AW282" s="220">
        <v>267</v>
      </c>
      <c r="AX282" s="220">
        <v>8</v>
      </c>
      <c r="AY282" s="220">
        <v>61</v>
      </c>
      <c r="AZ282" s="220">
        <v>93</v>
      </c>
      <c r="BA282" s="220">
        <v>540</v>
      </c>
      <c r="BB282" s="220">
        <v>9</v>
      </c>
      <c r="BC282" s="220">
        <v>389</v>
      </c>
      <c r="BD282" s="80"/>
      <c r="BE282" s="70"/>
      <c r="BG282" s="45">
        <v>249</v>
      </c>
      <c r="BH282" s="221">
        <v>469</v>
      </c>
      <c r="BI282" s="221">
        <v>87</v>
      </c>
      <c r="BJ282" s="221">
        <v>144</v>
      </c>
      <c r="BK282" s="221">
        <v>259</v>
      </c>
      <c r="BL282" s="221">
        <v>8</v>
      </c>
      <c r="BM282" s="221">
        <v>59</v>
      </c>
      <c r="BN282" s="221">
        <v>98</v>
      </c>
      <c r="BO282" s="221">
        <v>459</v>
      </c>
      <c r="BP282" s="221">
        <v>9</v>
      </c>
      <c r="BQ282" s="221">
        <v>345</v>
      </c>
      <c r="BR282" s="80"/>
    </row>
    <row r="283" spans="3:70">
      <c r="C283" s="45">
        <v>250</v>
      </c>
      <c r="D283" s="220">
        <v>463</v>
      </c>
      <c r="E283" s="220">
        <v>87</v>
      </c>
      <c r="F283" s="220">
        <v>145</v>
      </c>
      <c r="G283" s="220">
        <v>258</v>
      </c>
      <c r="H283" s="220">
        <v>8</v>
      </c>
      <c r="I283" s="220">
        <v>57</v>
      </c>
      <c r="J283" s="220">
        <v>101</v>
      </c>
      <c r="K283" s="220">
        <v>446</v>
      </c>
      <c r="L283" s="220">
        <v>9</v>
      </c>
      <c r="M283" s="220">
        <v>355</v>
      </c>
      <c r="Q283" s="45">
        <v>250</v>
      </c>
      <c r="R283" s="220">
        <v>464</v>
      </c>
      <c r="S283" s="220">
        <v>87</v>
      </c>
      <c r="T283" s="220">
        <v>147</v>
      </c>
      <c r="U283" s="220">
        <v>257</v>
      </c>
      <c r="V283" s="220">
        <v>8</v>
      </c>
      <c r="W283" s="220">
        <v>58</v>
      </c>
      <c r="X283" s="220">
        <v>101</v>
      </c>
      <c r="Y283" s="220">
        <v>428</v>
      </c>
      <c r="Z283" s="220">
        <v>9</v>
      </c>
      <c r="AA283" s="220">
        <v>335</v>
      </c>
      <c r="AE283" s="45">
        <v>250</v>
      </c>
      <c r="AF283" s="220">
        <v>473</v>
      </c>
      <c r="AG283" s="220">
        <v>90</v>
      </c>
      <c r="AH283" s="220">
        <v>145</v>
      </c>
      <c r="AI283" s="220">
        <v>264</v>
      </c>
      <c r="AJ283" s="220">
        <v>8</v>
      </c>
      <c r="AK283" s="220">
        <v>60</v>
      </c>
      <c r="AL283" s="220">
        <v>93</v>
      </c>
      <c r="AM283" s="220">
        <v>499</v>
      </c>
      <c r="AN283" s="220">
        <v>9</v>
      </c>
      <c r="AO283" s="220">
        <v>393</v>
      </c>
      <c r="AP283" s="80"/>
      <c r="AQ283" s="70"/>
      <c r="AS283" s="45">
        <v>250</v>
      </c>
      <c r="AT283" s="220">
        <v>473</v>
      </c>
      <c r="AU283" s="220">
        <v>90</v>
      </c>
      <c r="AV283" s="220">
        <v>141</v>
      </c>
      <c r="AW283" s="220">
        <v>267</v>
      </c>
      <c r="AX283" s="220">
        <v>8</v>
      </c>
      <c r="AY283" s="220">
        <v>61</v>
      </c>
      <c r="AZ283" s="220">
        <v>93</v>
      </c>
      <c r="BA283" s="220">
        <v>540</v>
      </c>
      <c r="BB283" s="220">
        <v>9</v>
      </c>
      <c r="BC283" s="220">
        <v>391</v>
      </c>
      <c r="BD283" s="80"/>
      <c r="BE283" s="70"/>
      <c r="BG283" s="45">
        <v>250</v>
      </c>
      <c r="BH283" s="221">
        <v>464</v>
      </c>
      <c r="BI283" s="221">
        <v>86</v>
      </c>
      <c r="BJ283" s="221">
        <v>143</v>
      </c>
      <c r="BK283" s="221">
        <v>259</v>
      </c>
      <c r="BL283" s="221">
        <v>8</v>
      </c>
      <c r="BM283" s="221">
        <v>59</v>
      </c>
      <c r="BN283" s="221">
        <v>98</v>
      </c>
      <c r="BO283" s="221">
        <v>458</v>
      </c>
      <c r="BP283" s="221">
        <v>9</v>
      </c>
      <c r="BQ283" s="221">
        <v>348</v>
      </c>
      <c r="BR283" s="80"/>
    </row>
    <row r="284" spans="3:70">
      <c r="C284" s="45">
        <v>251</v>
      </c>
      <c r="D284" s="220">
        <v>459</v>
      </c>
      <c r="E284" s="220">
        <v>86</v>
      </c>
      <c r="F284" s="220">
        <v>145</v>
      </c>
      <c r="G284" s="220">
        <v>258</v>
      </c>
      <c r="H284" s="220">
        <v>8</v>
      </c>
      <c r="I284" s="220">
        <v>57</v>
      </c>
      <c r="J284" s="220">
        <v>101</v>
      </c>
      <c r="K284" s="220">
        <v>446</v>
      </c>
      <c r="L284" s="220">
        <v>9</v>
      </c>
      <c r="M284" s="220">
        <v>358</v>
      </c>
      <c r="Q284" s="45">
        <v>251</v>
      </c>
      <c r="R284" s="220">
        <v>460</v>
      </c>
      <c r="S284" s="220">
        <v>87</v>
      </c>
      <c r="T284" s="220">
        <v>146</v>
      </c>
      <c r="U284" s="220">
        <v>257</v>
      </c>
      <c r="V284" s="220">
        <v>8</v>
      </c>
      <c r="W284" s="220">
        <v>58</v>
      </c>
      <c r="X284" s="220">
        <v>101</v>
      </c>
      <c r="Y284" s="220">
        <v>427</v>
      </c>
      <c r="Z284" s="220">
        <v>9</v>
      </c>
      <c r="AA284" s="220">
        <v>337</v>
      </c>
      <c r="AE284" s="45">
        <v>251</v>
      </c>
      <c r="AF284" s="220">
        <v>468</v>
      </c>
      <c r="AG284" s="220">
        <v>89</v>
      </c>
      <c r="AH284" s="220">
        <v>144</v>
      </c>
      <c r="AI284" s="220">
        <v>263</v>
      </c>
      <c r="AJ284" s="220">
        <v>8</v>
      </c>
      <c r="AK284" s="220">
        <v>60</v>
      </c>
      <c r="AL284" s="220">
        <v>93</v>
      </c>
      <c r="AM284" s="220">
        <v>499</v>
      </c>
      <c r="AN284" s="220">
        <v>9</v>
      </c>
      <c r="AO284" s="220">
        <v>395</v>
      </c>
      <c r="AP284" s="80"/>
      <c r="AQ284" s="70"/>
      <c r="AS284" s="45">
        <v>251</v>
      </c>
      <c r="AT284" s="220">
        <v>468</v>
      </c>
      <c r="AU284" s="220">
        <v>89</v>
      </c>
      <c r="AV284" s="220">
        <v>141</v>
      </c>
      <c r="AW284" s="220">
        <v>267</v>
      </c>
      <c r="AX284" s="220">
        <v>8</v>
      </c>
      <c r="AY284" s="220">
        <v>61</v>
      </c>
      <c r="AZ284" s="220">
        <v>93</v>
      </c>
      <c r="BA284" s="220">
        <v>539</v>
      </c>
      <c r="BB284" s="220">
        <v>9</v>
      </c>
      <c r="BC284" s="220">
        <v>393</v>
      </c>
      <c r="BD284" s="80"/>
      <c r="BE284" s="70"/>
      <c r="BG284" s="45">
        <v>251</v>
      </c>
      <c r="BH284" s="221">
        <v>460</v>
      </c>
      <c r="BI284" s="221">
        <v>86</v>
      </c>
      <c r="BJ284" s="221">
        <v>143</v>
      </c>
      <c r="BK284" s="221">
        <v>259</v>
      </c>
      <c r="BL284" s="221">
        <v>8</v>
      </c>
      <c r="BM284" s="221">
        <v>59</v>
      </c>
      <c r="BN284" s="221">
        <v>98</v>
      </c>
      <c r="BO284" s="221">
        <v>457</v>
      </c>
      <c r="BP284" s="221">
        <v>9</v>
      </c>
      <c r="BQ284" s="221">
        <v>350</v>
      </c>
      <c r="BR284" s="80"/>
    </row>
    <row r="285" spans="3:70">
      <c r="C285" s="45">
        <v>252</v>
      </c>
      <c r="D285" s="220">
        <v>454</v>
      </c>
      <c r="E285" s="220">
        <v>86</v>
      </c>
      <c r="F285" s="220">
        <v>144</v>
      </c>
      <c r="G285" s="220">
        <v>257</v>
      </c>
      <c r="H285" s="220">
        <v>8</v>
      </c>
      <c r="I285" s="220">
        <v>57</v>
      </c>
      <c r="J285" s="220">
        <v>101</v>
      </c>
      <c r="K285" s="220">
        <v>445</v>
      </c>
      <c r="L285" s="220">
        <v>9</v>
      </c>
      <c r="M285" s="220">
        <v>360</v>
      </c>
      <c r="Q285" s="45">
        <v>252</v>
      </c>
      <c r="R285" s="220">
        <v>455</v>
      </c>
      <c r="S285" s="220">
        <v>86</v>
      </c>
      <c r="T285" s="220">
        <v>146</v>
      </c>
      <c r="U285" s="220">
        <v>257</v>
      </c>
      <c r="V285" s="220">
        <v>8</v>
      </c>
      <c r="W285" s="220">
        <v>58</v>
      </c>
      <c r="X285" s="220">
        <v>101</v>
      </c>
      <c r="Y285" s="220">
        <v>426</v>
      </c>
      <c r="Z285" s="220">
        <v>9</v>
      </c>
      <c r="AA285" s="220">
        <v>339</v>
      </c>
      <c r="AE285" s="45">
        <v>252</v>
      </c>
      <c r="AF285" s="220">
        <v>464</v>
      </c>
      <c r="AG285" s="220">
        <v>88</v>
      </c>
      <c r="AH285" s="220">
        <v>144</v>
      </c>
      <c r="AI285" s="220">
        <v>263</v>
      </c>
      <c r="AJ285" s="220">
        <v>8</v>
      </c>
      <c r="AK285" s="220">
        <v>60</v>
      </c>
      <c r="AL285" s="220">
        <v>93</v>
      </c>
      <c r="AM285" s="220">
        <v>498</v>
      </c>
      <c r="AN285" s="220">
        <v>9</v>
      </c>
      <c r="AO285" s="220">
        <v>397</v>
      </c>
      <c r="AP285" s="80"/>
      <c r="AQ285" s="70"/>
      <c r="AS285" s="45">
        <v>252</v>
      </c>
      <c r="AT285" s="220">
        <v>464</v>
      </c>
      <c r="AU285" s="220">
        <v>88</v>
      </c>
      <c r="AV285" s="220">
        <v>141</v>
      </c>
      <c r="AW285" s="220">
        <v>266</v>
      </c>
      <c r="AX285" s="220">
        <v>8</v>
      </c>
      <c r="AY285" s="220">
        <v>61</v>
      </c>
      <c r="AZ285" s="220">
        <v>93</v>
      </c>
      <c r="BA285" s="220">
        <v>539</v>
      </c>
      <c r="BB285" s="220">
        <v>9</v>
      </c>
      <c r="BC285" s="220">
        <v>395</v>
      </c>
      <c r="BD285" s="80"/>
      <c r="BE285" s="70"/>
      <c r="BG285" s="45">
        <v>252</v>
      </c>
      <c r="BH285" s="221">
        <v>455</v>
      </c>
      <c r="BI285" s="221">
        <v>86</v>
      </c>
      <c r="BJ285" s="221">
        <v>142</v>
      </c>
      <c r="BK285" s="221">
        <v>259</v>
      </c>
      <c r="BL285" s="221">
        <v>8</v>
      </c>
      <c r="BM285" s="221">
        <v>59</v>
      </c>
      <c r="BN285" s="221">
        <v>98</v>
      </c>
      <c r="BO285" s="221">
        <v>457</v>
      </c>
      <c r="BP285" s="221">
        <v>9</v>
      </c>
      <c r="BQ285" s="221">
        <v>353</v>
      </c>
      <c r="BR285" s="80"/>
    </row>
    <row r="286" spans="3:70">
      <c r="C286" s="45">
        <v>253</v>
      </c>
      <c r="D286" s="220">
        <v>450</v>
      </c>
      <c r="E286" s="220">
        <v>85</v>
      </c>
      <c r="F286" s="220">
        <v>144</v>
      </c>
      <c r="G286" s="220">
        <v>257</v>
      </c>
      <c r="H286" s="220">
        <v>8</v>
      </c>
      <c r="I286" s="220">
        <v>57</v>
      </c>
      <c r="J286" s="220">
        <v>101</v>
      </c>
      <c r="K286" s="220">
        <v>444</v>
      </c>
      <c r="L286" s="220">
        <v>9</v>
      </c>
      <c r="M286" s="220">
        <v>363</v>
      </c>
      <c r="Q286" s="45">
        <v>253</v>
      </c>
      <c r="R286" s="220">
        <v>451</v>
      </c>
      <c r="S286" s="220">
        <v>85</v>
      </c>
      <c r="T286" s="220">
        <v>146</v>
      </c>
      <c r="U286" s="220">
        <v>257</v>
      </c>
      <c r="V286" s="220">
        <v>8</v>
      </c>
      <c r="W286" s="220">
        <v>58</v>
      </c>
      <c r="X286" s="220">
        <v>101</v>
      </c>
      <c r="Y286" s="220">
        <v>425</v>
      </c>
      <c r="Z286" s="220">
        <v>9</v>
      </c>
      <c r="AA286" s="220">
        <v>341</v>
      </c>
      <c r="AE286" s="45">
        <v>253</v>
      </c>
      <c r="AF286" s="220">
        <v>460</v>
      </c>
      <c r="AG286" s="220">
        <v>88</v>
      </c>
      <c r="AH286" s="220">
        <v>144</v>
      </c>
      <c r="AI286" s="220">
        <v>263</v>
      </c>
      <c r="AJ286" s="220">
        <v>8</v>
      </c>
      <c r="AK286" s="220">
        <v>60</v>
      </c>
      <c r="AL286" s="220">
        <v>93</v>
      </c>
      <c r="AM286" s="220">
        <v>497</v>
      </c>
      <c r="AN286" s="220">
        <v>9</v>
      </c>
      <c r="AO286" s="220">
        <v>399</v>
      </c>
      <c r="AP286" s="80"/>
      <c r="AQ286" s="70"/>
      <c r="AS286" s="45">
        <v>253</v>
      </c>
      <c r="AT286" s="220">
        <v>460</v>
      </c>
      <c r="AU286" s="220">
        <v>88</v>
      </c>
      <c r="AV286" s="220">
        <v>140</v>
      </c>
      <c r="AW286" s="220">
        <v>266</v>
      </c>
      <c r="AX286" s="220">
        <v>8</v>
      </c>
      <c r="AY286" s="220">
        <v>61</v>
      </c>
      <c r="AZ286" s="220">
        <v>93</v>
      </c>
      <c r="BA286" s="220">
        <v>539</v>
      </c>
      <c r="BB286" s="220">
        <v>9</v>
      </c>
      <c r="BC286" s="220">
        <v>396</v>
      </c>
      <c r="BD286" s="80"/>
      <c r="BE286" s="70"/>
      <c r="BG286" s="45">
        <v>253</v>
      </c>
      <c r="BH286" s="221">
        <v>450</v>
      </c>
      <c r="BI286" s="221">
        <v>85</v>
      </c>
      <c r="BJ286" s="221">
        <v>142</v>
      </c>
      <c r="BK286" s="221">
        <v>258</v>
      </c>
      <c r="BL286" s="221">
        <v>8</v>
      </c>
      <c r="BM286" s="221">
        <v>59</v>
      </c>
      <c r="BN286" s="221">
        <v>98</v>
      </c>
      <c r="BO286" s="221">
        <v>456</v>
      </c>
      <c r="BP286" s="221">
        <v>9</v>
      </c>
      <c r="BQ286" s="221">
        <v>355</v>
      </c>
      <c r="BR286" s="80"/>
    </row>
    <row r="287" spans="3:70">
      <c r="C287" s="45">
        <v>254</v>
      </c>
      <c r="D287" s="220">
        <v>446</v>
      </c>
      <c r="E287" s="220">
        <v>84</v>
      </c>
      <c r="F287" s="220">
        <v>144</v>
      </c>
      <c r="G287" s="220">
        <v>256</v>
      </c>
      <c r="H287" s="220">
        <v>8</v>
      </c>
      <c r="I287" s="220">
        <v>57</v>
      </c>
      <c r="J287" s="220">
        <v>101</v>
      </c>
      <c r="K287" s="220">
        <v>443</v>
      </c>
      <c r="L287" s="220">
        <v>9</v>
      </c>
      <c r="M287" s="220">
        <v>365</v>
      </c>
      <c r="Q287" s="45">
        <v>254</v>
      </c>
      <c r="R287" s="220">
        <v>447</v>
      </c>
      <c r="S287" s="220">
        <v>85</v>
      </c>
      <c r="T287" s="220">
        <v>146</v>
      </c>
      <c r="U287" s="220">
        <v>256</v>
      </c>
      <c r="V287" s="220">
        <v>8</v>
      </c>
      <c r="W287" s="220">
        <v>58</v>
      </c>
      <c r="X287" s="220">
        <v>101</v>
      </c>
      <c r="Y287" s="220">
        <v>424</v>
      </c>
      <c r="Z287" s="220">
        <v>9</v>
      </c>
      <c r="AA287" s="220">
        <v>343</v>
      </c>
      <c r="AE287" s="45">
        <v>254</v>
      </c>
      <c r="AF287" s="220">
        <v>455</v>
      </c>
      <c r="AG287" s="220">
        <v>87</v>
      </c>
      <c r="AH287" s="220">
        <v>143</v>
      </c>
      <c r="AI287" s="220">
        <v>262</v>
      </c>
      <c r="AJ287" s="220">
        <v>8</v>
      </c>
      <c r="AK287" s="220">
        <v>60</v>
      </c>
      <c r="AL287" s="220">
        <v>93</v>
      </c>
      <c r="AM287" s="220">
        <v>497</v>
      </c>
      <c r="AN287" s="220">
        <v>9</v>
      </c>
      <c r="AO287" s="220">
        <v>401</v>
      </c>
      <c r="AP287" s="80"/>
      <c r="AQ287" s="70"/>
      <c r="AS287" s="45">
        <v>254</v>
      </c>
      <c r="AT287" s="220">
        <v>455</v>
      </c>
      <c r="AU287" s="220">
        <v>87</v>
      </c>
      <c r="AV287" s="220">
        <v>140</v>
      </c>
      <c r="AW287" s="220">
        <v>266</v>
      </c>
      <c r="AX287" s="220">
        <v>8</v>
      </c>
      <c r="AY287" s="220">
        <v>61</v>
      </c>
      <c r="AZ287" s="220">
        <v>93</v>
      </c>
      <c r="BA287" s="220">
        <v>539</v>
      </c>
      <c r="BB287" s="220">
        <v>9</v>
      </c>
      <c r="BC287" s="220">
        <v>398</v>
      </c>
      <c r="BD287" s="80"/>
      <c r="BE287" s="70"/>
      <c r="BG287" s="45">
        <v>254</v>
      </c>
      <c r="BH287" s="221">
        <v>445</v>
      </c>
      <c r="BI287" s="221">
        <v>85</v>
      </c>
      <c r="BJ287" s="221">
        <v>142</v>
      </c>
      <c r="BK287" s="221">
        <v>258</v>
      </c>
      <c r="BL287" s="221">
        <v>8</v>
      </c>
      <c r="BM287" s="221">
        <v>59</v>
      </c>
      <c r="BN287" s="221">
        <v>98</v>
      </c>
      <c r="BO287" s="221">
        <v>455</v>
      </c>
      <c r="BP287" s="221">
        <v>9</v>
      </c>
      <c r="BQ287" s="221">
        <v>357</v>
      </c>
      <c r="BR287" s="80"/>
    </row>
    <row r="288" spans="3:70">
      <c r="C288" s="45">
        <v>255</v>
      </c>
      <c r="D288" s="220">
        <v>441</v>
      </c>
      <c r="E288" s="220">
        <v>84</v>
      </c>
      <c r="F288" s="220">
        <v>144</v>
      </c>
      <c r="G288" s="220">
        <v>256</v>
      </c>
      <c r="H288" s="220">
        <v>8</v>
      </c>
      <c r="I288" s="220">
        <v>57</v>
      </c>
      <c r="J288" s="220">
        <v>101</v>
      </c>
      <c r="K288" s="220">
        <v>442</v>
      </c>
      <c r="L288" s="220">
        <v>9</v>
      </c>
      <c r="M288" s="220">
        <v>368</v>
      </c>
      <c r="Q288" s="45">
        <v>255</v>
      </c>
      <c r="R288" s="220">
        <v>442</v>
      </c>
      <c r="S288" s="220">
        <v>84</v>
      </c>
      <c r="T288" s="220">
        <v>145</v>
      </c>
      <c r="U288" s="220">
        <v>256</v>
      </c>
      <c r="V288" s="220">
        <v>8</v>
      </c>
      <c r="W288" s="220">
        <v>58</v>
      </c>
      <c r="X288" s="220">
        <v>101</v>
      </c>
      <c r="Y288" s="220">
        <v>423</v>
      </c>
      <c r="Z288" s="220">
        <v>9</v>
      </c>
      <c r="AA288" s="220">
        <v>345</v>
      </c>
      <c r="AE288" s="45">
        <v>255</v>
      </c>
      <c r="AF288" s="220">
        <v>451</v>
      </c>
      <c r="AG288" s="220">
        <v>87</v>
      </c>
      <c r="AH288" s="220">
        <v>143</v>
      </c>
      <c r="AI288" s="220">
        <v>262</v>
      </c>
      <c r="AJ288" s="220">
        <v>8</v>
      </c>
      <c r="AK288" s="220">
        <v>60</v>
      </c>
      <c r="AL288" s="220">
        <v>93</v>
      </c>
      <c r="AM288" s="220">
        <v>496</v>
      </c>
      <c r="AN288" s="220">
        <v>9</v>
      </c>
      <c r="AO288" s="220">
        <v>403</v>
      </c>
      <c r="AP288" s="80"/>
      <c r="AQ288" s="70"/>
      <c r="AS288" s="45">
        <v>255</v>
      </c>
      <c r="AT288" s="220">
        <v>451</v>
      </c>
      <c r="AU288" s="220">
        <v>87</v>
      </c>
      <c r="AV288" s="220">
        <v>140</v>
      </c>
      <c r="AW288" s="220">
        <v>265</v>
      </c>
      <c r="AX288" s="220">
        <v>8</v>
      </c>
      <c r="AY288" s="220">
        <v>61</v>
      </c>
      <c r="AZ288" s="220">
        <v>93</v>
      </c>
      <c r="BA288" s="220">
        <v>538</v>
      </c>
      <c r="BB288" s="220">
        <v>9</v>
      </c>
      <c r="BC288" s="220">
        <v>400</v>
      </c>
      <c r="BD288" s="80"/>
      <c r="BE288" s="70"/>
      <c r="BG288" s="45">
        <v>255</v>
      </c>
      <c r="BH288" s="221">
        <v>441</v>
      </c>
      <c r="BI288" s="221">
        <v>84</v>
      </c>
      <c r="BJ288" s="221">
        <v>142</v>
      </c>
      <c r="BK288" s="221">
        <v>258</v>
      </c>
      <c r="BL288" s="221">
        <v>8</v>
      </c>
      <c r="BM288" s="221">
        <v>59</v>
      </c>
      <c r="BN288" s="221">
        <v>98</v>
      </c>
      <c r="BO288" s="221">
        <v>454</v>
      </c>
      <c r="BP288" s="221">
        <v>9</v>
      </c>
      <c r="BQ288" s="221">
        <v>359</v>
      </c>
      <c r="BR288" s="80"/>
    </row>
    <row r="289" spans="3:70">
      <c r="C289" s="45">
        <v>256</v>
      </c>
      <c r="D289" s="220">
        <v>437</v>
      </c>
      <c r="E289" s="220">
        <v>83</v>
      </c>
      <c r="F289" s="220">
        <v>143</v>
      </c>
      <c r="G289" s="220">
        <v>256</v>
      </c>
      <c r="H289" s="220">
        <v>8</v>
      </c>
      <c r="I289" s="220">
        <v>57</v>
      </c>
      <c r="J289" s="220">
        <v>101</v>
      </c>
      <c r="K289" s="220">
        <v>442</v>
      </c>
      <c r="L289" s="220">
        <v>9</v>
      </c>
      <c r="M289" s="220">
        <v>370</v>
      </c>
      <c r="Q289" s="45">
        <v>256</v>
      </c>
      <c r="R289" s="220">
        <v>438</v>
      </c>
      <c r="S289" s="220">
        <v>84</v>
      </c>
      <c r="T289" s="220">
        <v>145</v>
      </c>
      <c r="U289" s="220">
        <v>256</v>
      </c>
      <c r="V289" s="220">
        <v>8</v>
      </c>
      <c r="W289" s="220">
        <v>58</v>
      </c>
      <c r="X289" s="220">
        <v>101</v>
      </c>
      <c r="Y289" s="220">
        <v>423</v>
      </c>
      <c r="Z289" s="220">
        <v>9</v>
      </c>
      <c r="AA289" s="220">
        <v>347</v>
      </c>
      <c r="AE289" s="45">
        <v>256</v>
      </c>
      <c r="AF289" s="220">
        <v>446</v>
      </c>
      <c r="AG289" s="220">
        <v>86</v>
      </c>
      <c r="AH289" s="220">
        <v>143</v>
      </c>
      <c r="AI289" s="220">
        <v>262</v>
      </c>
      <c r="AJ289" s="220">
        <v>8</v>
      </c>
      <c r="AK289" s="220">
        <v>60</v>
      </c>
      <c r="AL289" s="220">
        <v>93</v>
      </c>
      <c r="AM289" s="220">
        <v>496</v>
      </c>
      <c r="AN289" s="220">
        <v>9</v>
      </c>
      <c r="AO289" s="220">
        <v>404</v>
      </c>
      <c r="AP289" s="80"/>
      <c r="AQ289" s="70"/>
      <c r="AS289" s="45">
        <v>256</v>
      </c>
      <c r="AT289" s="220">
        <v>446</v>
      </c>
      <c r="AU289" s="220">
        <v>86</v>
      </c>
      <c r="AV289" s="220">
        <v>139</v>
      </c>
      <c r="AW289" s="220">
        <v>265</v>
      </c>
      <c r="AX289" s="220">
        <v>8</v>
      </c>
      <c r="AY289" s="220">
        <v>61</v>
      </c>
      <c r="AZ289" s="220">
        <v>93</v>
      </c>
      <c r="BA289" s="220">
        <v>538</v>
      </c>
      <c r="BB289" s="220">
        <v>9</v>
      </c>
      <c r="BC289" s="220">
        <v>402</v>
      </c>
      <c r="BD289" s="80"/>
      <c r="BE289" s="70"/>
      <c r="BG289" s="45">
        <v>256</v>
      </c>
      <c r="BH289" s="221">
        <v>436</v>
      </c>
      <c r="BI289" s="221">
        <v>83</v>
      </c>
      <c r="BJ289" s="221">
        <v>141</v>
      </c>
      <c r="BK289" s="221">
        <v>257</v>
      </c>
      <c r="BL289" s="221">
        <v>8</v>
      </c>
      <c r="BM289" s="221">
        <v>59</v>
      </c>
      <c r="BN289" s="221">
        <v>98</v>
      </c>
      <c r="BO289" s="221">
        <v>454</v>
      </c>
      <c r="BP289" s="221">
        <v>9</v>
      </c>
      <c r="BQ289" s="221">
        <v>362</v>
      </c>
      <c r="BR289" s="80"/>
    </row>
    <row r="290" spans="3:70">
      <c r="C290" s="45">
        <v>257</v>
      </c>
      <c r="D290" s="220">
        <v>433</v>
      </c>
      <c r="E290" s="220">
        <v>83</v>
      </c>
      <c r="F290" s="220">
        <v>143</v>
      </c>
      <c r="G290" s="220">
        <v>255</v>
      </c>
      <c r="H290" s="220">
        <v>8</v>
      </c>
      <c r="I290" s="220">
        <v>57</v>
      </c>
      <c r="J290" s="220">
        <v>101</v>
      </c>
      <c r="K290" s="220">
        <v>441</v>
      </c>
      <c r="L290" s="220">
        <v>9</v>
      </c>
      <c r="M290" s="220">
        <v>372</v>
      </c>
      <c r="Q290" s="45">
        <v>257</v>
      </c>
      <c r="R290" s="220">
        <v>434</v>
      </c>
      <c r="S290" s="220">
        <v>83</v>
      </c>
      <c r="T290" s="220">
        <v>144</v>
      </c>
      <c r="U290" s="220">
        <v>255</v>
      </c>
      <c r="V290" s="220">
        <v>8</v>
      </c>
      <c r="W290" s="220">
        <v>58</v>
      </c>
      <c r="X290" s="220">
        <v>101</v>
      </c>
      <c r="Y290" s="220">
        <v>422</v>
      </c>
      <c r="Z290" s="220">
        <v>9</v>
      </c>
      <c r="AA290" s="220">
        <v>349</v>
      </c>
      <c r="AE290" s="45">
        <v>257</v>
      </c>
      <c r="AF290" s="220">
        <v>442</v>
      </c>
      <c r="AG290" s="220">
        <v>86</v>
      </c>
      <c r="AH290" s="220">
        <v>142</v>
      </c>
      <c r="AI290" s="220">
        <v>261</v>
      </c>
      <c r="AJ290" s="220">
        <v>8</v>
      </c>
      <c r="AK290" s="220">
        <v>60</v>
      </c>
      <c r="AL290" s="220">
        <v>93</v>
      </c>
      <c r="AM290" s="220">
        <v>495</v>
      </c>
      <c r="AN290" s="220">
        <v>9</v>
      </c>
      <c r="AO290" s="220">
        <v>406</v>
      </c>
      <c r="AP290" s="80"/>
      <c r="AQ290" s="70"/>
      <c r="AS290" s="45">
        <v>257</v>
      </c>
      <c r="AT290" s="220">
        <v>442</v>
      </c>
      <c r="AU290" s="220">
        <v>86</v>
      </c>
      <c r="AV290" s="220">
        <v>139</v>
      </c>
      <c r="AW290" s="220">
        <v>265</v>
      </c>
      <c r="AX290" s="220">
        <v>8</v>
      </c>
      <c r="AY290" s="220">
        <v>61</v>
      </c>
      <c r="AZ290" s="220">
        <v>93</v>
      </c>
      <c r="BA290" s="220">
        <v>538</v>
      </c>
      <c r="BB290" s="220">
        <v>9</v>
      </c>
      <c r="BC290" s="220">
        <v>403</v>
      </c>
      <c r="BD290" s="80"/>
      <c r="BE290" s="70"/>
      <c r="BG290" s="45">
        <v>257</v>
      </c>
      <c r="BH290" s="221">
        <v>432</v>
      </c>
      <c r="BI290" s="221">
        <v>83</v>
      </c>
      <c r="BJ290" s="221">
        <v>141</v>
      </c>
      <c r="BK290" s="221">
        <v>257</v>
      </c>
      <c r="BL290" s="221">
        <v>8</v>
      </c>
      <c r="BM290" s="221">
        <v>59</v>
      </c>
      <c r="BN290" s="221">
        <v>98</v>
      </c>
      <c r="BO290" s="221">
        <v>453</v>
      </c>
      <c r="BP290" s="221">
        <v>9</v>
      </c>
      <c r="BQ290" s="221">
        <v>364</v>
      </c>
      <c r="BR290" s="80"/>
    </row>
    <row r="291" spans="3:70">
      <c r="C291" s="45">
        <v>258</v>
      </c>
      <c r="D291" s="220">
        <v>428</v>
      </c>
      <c r="E291" s="220">
        <v>82</v>
      </c>
      <c r="F291" s="220">
        <v>142</v>
      </c>
      <c r="G291" s="220">
        <v>255</v>
      </c>
      <c r="H291" s="220">
        <v>8</v>
      </c>
      <c r="I291" s="220">
        <v>57</v>
      </c>
      <c r="J291" s="220">
        <v>101</v>
      </c>
      <c r="K291" s="220">
        <v>440</v>
      </c>
      <c r="L291" s="220">
        <v>9</v>
      </c>
      <c r="M291" s="220">
        <v>375</v>
      </c>
      <c r="Q291" s="45">
        <v>258</v>
      </c>
      <c r="R291" s="220">
        <v>429</v>
      </c>
      <c r="S291" s="220">
        <v>83</v>
      </c>
      <c r="T291" s="220">
        <v>144</v>
      </c>
      <c r="U291" s="220">
        <v>255</v>
      </c>
      <c r="V291" s="220">
        <v>8</v>
      </c>
      <c r="W291" s="220">
        <v>57</v>
      </c>
      <c r="X291" s="220">
        <v>101</v>
      </c>
      <c r="Y291" s="220">
        <v>421</v>
      </c>
      <c r="Z291" s="220">
        <v>9</v>
      </c>
      <c r="AA291" s="220">
        <v>351</v>
      </c>
      <c r="AE291" s="45">
        <v>258</v>
      </c>
      <c r="AF291" s="220">
        <v>438</v>
      </c>
      <c r="AG291" s="220">
        <v>85</v>
      </c>
      <c r="AH291" s="220">
        <v>142</v>
      </c>
      <c r="AI291" s="220">
        <v>261</v>
      </c>
      <c r="AJ291" s="220">
        <v>8</v>
      </c>
      <c r="AK291" s="220">
        <v>60</v>
      </c>
      <c r="AL291" s="220">
        <v>93</v>
      </c>
      <c r="AM291" s="220">
        <v>494</v>
      </c>
      <c r="AN291" s="220">
        <v>9</v>
      </c>
      <c r="AO291" s="220">
        <v>408</v>
      </c>
      <c r="AP291" s="80"/>
      <c r="AQ291" s="70"/>
      <c r="AS291" s="45">
        <v>258</v>
      </c>
      <c r="AT291" s="220">
        <v>437</v>
      </c>
      <c r="AU291" s="220">
        <v>85</v>
      </c>
      <c r="AV291" s="220">
        <v>139</v>
      </c>
      <c r="AW291" s="220">
        <v>265</v>
      </c>
      <c r="AX291" s="220">
        <v>8</v>
      </c>
      <c r="AY291" s="220">
        <v>61</v>
      </c>
      <c r="AZ291" s="220">
        <v>93</v>
      </c>
      <c r="BA291" s="220">
        <v>538</v>
      </c>
      <c r="BB291" s="220">
        <v>9</v>
      </c>
      <c r="BC291" s="220">
        <v>405</v>
      </c>
      <c r="BD291" s="80"/>
      <c r="BE291" s="70"/>
      <c r="BG291" s="45">
        <v>258</v>
      </c>
      <c r="BH291" s="221">
        <v>427</v>
      </c>
      <c r="BI291" s="221">
        <v>82</v>
      </c>
      <c r="BJ291" s="221">
        <v>140</v>
      </c>
      <c r="BK291" s="221">
        <v>257</v>
      </c>
      <c r="BL291" s="221">
        <v>8</v>
      </c>
      <c r="BM291" s="221">
        <v>59</v>
      </c>
      <c r="BN291" s="221">
        <v>98</v>
      </c>
      <c r="BO291" s="221">
        <v>452</v>
      </c>
      <c r="BP291" s="221">
        <v>9</v>
      </c>
      <c r="BQ291" s="221">
        <v>366</v>
      </c>
      <c r="BR291" s="80"/>
    </row>
    <row r="292" spans="3:70">
      <c r="C292" s="45">
        <v>259</v>
      </c>
      <c r="D292" s="220">
        <v>424</v>
      </c>
      <c r="E292" s="220">
        <v>81</v>
      </c>
      <c r="F292" s="220">
        <v>142</v>
      </c>
      <c r="G292" s="220">
        <v>255</v>
      </c>
      <c r="H292" s="220">
        <v>8</v>
      </c>
      <c r="I292" s="220">
        <v>57</v>
      </c>
      <c r="J292" s="220">
        <v>101</v>
      </c>
      <c r="K292" s="220">
        <v>439</v>
      </c>
      <c r="L292" s="220">
        <v>9</v>
      </c>
      <c r="M292" s="220">
        <v>377</v>
      </c>
      <c r="Q292" s="45">
        <v>259</v>
      </c>
      <c r="R292" s="220">
        <v>425</v>
      </c>
      <c r="S292" s="220">
        <v>82</v>
      </c>
      <c r="T292" s="220">
        <v>143</v>
      </c>
      <c r="U292" s="220">
        <v>255</v>
      </c>
      <c r="V292" s="220">
        <v>8</v>
      </c>
      <c r="W292" s="220">
        <v>57</v>
      </c>
      <c r="X292" s="220">
        <v>101</v>
      </c>
      <c r="Y292" s="220">
        <v>420</v>
      </c>
      <c r="Z292" s="220">
        <v>9</v>
      </c>
      <c r="AA292" s="220">
        <v>353</v>
      </c>
      <c r="AE292" s="45">
        <v>259</v>
      </c>
      <c r="AF292" s="220">
        <v>433</v>
      </c>
      <c r="AG292" s="220">
        <v>85</v>
      </c>
      <c r="AH292" s="220">
        <v>141</v>
      </c>
      <c r="AI292" s="220">
        <v>261</v>
      </c>
      <c r="AJ292" s="220">
        <v>8</v>
      </c>
      <c r="AK292" s="220">
        <v>60</v>
      </c>
      <c r="AL292" s="220">
        <v>93</v>
      </c>
      <c r="AM292" s="220">
        <v>494</v>
      </c>
      <c r="AN292" s="220">
        <v>9</v>
      </c>
      <c r="AO292" s="220">
        <v>409</v>
      </c>
      <c r="AP292" s="80"/>
      <c r="AQ292" s="70"/>
      <c r="AS292" s="45">
        <v>259</v>
      </c>
      <c r="AT292" s="220">
        <v>433</v>
      </c>
      <c r="AU292" s="220">
        <v>84</v>
      </c>
      <c r="AV292" s="220">
        <v>138</v>
      </c>
      <c r="AW292" s="220">
        <v>264</v>
      </c>
      <c r="AX292" s="220">
        <v>8</v>
      </c>
      <c r="AY292" s="220">
        <v>60</v>
      </c>
      <c r="AZ292" s="220">
        <v>93</v>
      </c>
      <c r="BA292" s="220">
        <v>538</v>
      </c>
      <c r="BB292" s="220">
        <v>9</v>
      </c>
      <c r="BC292" s="220">
        <v>407</v>
      </c>
      <c r="BD292" s="80"/>
      <c r="BE292" s="70"/>
      <c r="BG292" s="45">
        <v>259</v>
      </c>
      <c r="BH292" s="221">
        <v>423</v>
      </c>
      <c r="BI292" s="221">
        <v>81</v>
      </c>
      <c r="BJ292" s="221">
        <v>140</v>
      </c>
      <c r="BK292" s="221">
        <v>256</v>
      </c>
      <c r="BL292" s="221">
        <v>8</v>
      </c>
      <c r="BM292" s="221">
        <v>59</v>
      </c>
      <c r="BN292" s="221">
        <v>98</v>
      </c>
      <c r="BO292" s="221">
        <v>451</v>
      </c>
      <c r="BP292" s="221">
        <v>9</v>
      </c>
      <c r="BQ292" s="221">
        <v>368</v>
      </c>
      <c r="BR292" s="80"/>
    </row>
    <row r="293" spans="3:70">
      <c r="C293" s="45">
        <v>260</v>
      </c>
      <c r="D293" s="220">
        <v>420</v>
      </c>
      <c r="E293" s="220">
        <v>81</v>
      </c>
      <c r="F293" s="220">
        <v>141</v>
      </c>
      <c r="G293" s="220">
        <v>255</v>
      </c>
      <c r="H293" s="220">
        <v>8</v>
      </c>
      <c r="I293" s="220">
        <v>57</v>
      </c>
      <c r="J293" s="220">
        <v>101</v>
      </c>
      <c r="K293" s="220">
        <v>439</v>
      </c>
      <c r="L293" s="220">
        <v>9</v>
      </c>
      <c r="M293" s="220">
        <v>379</v>
      </c>
      <c r="Q293" s="45">
        <v>260</v>
      </c>
      <c r="R293" s="220">
        <v>421</v>
      </c>
      <c r="S293" s="220">
        <v>81</v>
      </c>
      <c r="T293" s="220">
        <v>143</v>
      </c>
      <c r="U293" s="220">
        <v>254</v>
      </c>
      <c r="V293" s="220">
        <v>8</v>
      </c>
      <c r="W293" s="220">
        <v>57</v>
      </c>
      <c r="X293" s="220">
        <v>101</v>
      </c>
      <c r="Y293" s="220">
        <v>419</v>
      </c>
      <c r="Z293" s="220">
        <v>9</v>
      </c>
      <c r="AA293" s="220">
        <v>355</v>
      </c>
      <c r="AE293" s="45">
        <v>260</v>
      </c>
      <c r="AF293" s="220">
        <v>429</v>
      </c>
      <c r="AG293" s="220">
        <v>84</v>
      </c>
      <c r="AH293" s="220">
        <v>141</v>
      </c>
      <c r="AI293" s="220">
        <v>261</v>
      </c>
      <c r="AJ293" s="220">
        <v>8</v>
      </c>
      <c r="AK293" s="220">
        <v>60</v>
      </c>
      <c r="AL293" s="220">
        <v>93</v>
      </c>
      <c r="AM293" s="220">
        <v>493</v>
      </c>
      <c r="AN293" s="220">
        <v>9</v>
      </c>
      <c r="AO293" s="220">
        <v>411</v>
      </c>
      <c r="AP293" s="80"/>
      <c r="AQ293" s="70"/>
      <c r="AS293" s="45">
        <v>260</v>
      </c>
      <c r="AT293" s="220">
        <v>428</v>
      </c>
      <c r="AU293" s="220">
        <v>84</v>
      </c>
      <c r="AV293" s="220">
        <v>138</v>
      </c>
      <c r="AW293" s="220">
        <v>264</v>
      </c>
      <c r="AX293" s="220">
        <v>8</v>
      </c>
      <c r="AY293" s="220">
        <v>60</v>
      </c>
      <c r="AZ293" s="220">
        <v>93</v>
      </c>
      <c r="BA293" s="220">
        <v>537</v>
      </c>
      <c r="BB293" s="220">
        <v>9</v>
      </c>
      <c r="BC293" s="220">
        <v>409</v>
      </c>
      <c r="BD293" s="80"/>
      <c r="BE293" s="70"/>
      <c r="BG293" s="45">
        <v>260</v>
      </c>
      <c r="BH293" s="221">
        <v>419</v>
      </c>
      <c r="BI293" s="221">
        <v>81</v>
      </c>
      <c r="BJ293" s="221">
        <v>139</v>
      </c>
      <c r="BK293" s="221">
        <v>256</v>
      </c>
      <c r="BL293" s="221">
        <v>8</v>
      </c>
      <c r="BM293" s="221">
        <v>59</v>
      </c>
      <c r="BN293" s="221">
        <v>98</v>
      </c>
      <c r="BO293" s="221">
        <v>451</v>
      </c>
      <c r="BP293" s="221">
        <v>9</v>
      </c>
      <c r="BQ293" s="221">
        <v>370</v>
      </c>
      <c r="BR293" s="80"/>
    </row>
    <row r="294" spans="3:70">
      <c r="C294" s="45">
        <v>261</v>
      </c>
      <c r="D294" s="220">
        <v>415</v>
      </c>
      <c r="E294" s="220">
        <v>81</v>
      </c>
      <c r="F294" s="220">
        <v>141</v>
      </c>
      <c r="G294" s="220">
        <v>255</v>
      </c>
      <c r="H294" s="220">
        <v>8</v>
      </c>
      <c r="I294" s="220">
        <v>57</v>
      </c>
      <c r="J294" s="220">
        <v>101</v>
      </c>
      <c r="K294" s="220">
        <v>438</v>
      </c>
      <c r="L294" s="220">
        <v>9</v>
      </c>
      <c r="M294" s="220">
        <v>382</v>
      </c>
      <c r="Q294" s="45">
        <v>261</v>
      </c>
      <c r="R294" s="220">
        <v>416</v>
      </c>
      <c r="S294" s="220">
        <v>81</v>
      </c>
      <c r="T294" s="220">
        <v>142</v>
      </c>
      <c r="U294" s="220">
        <v>254</v>
      </c>
      <c r="V294" s="220">
        <v>8</v>
      </c>
      <c r="W294" s="220">
        <v>57</v>
      </c>
      <c r="X294" s="220">
        <v>101</v>
      </c>
      <c r="Y294" s="220">
        <v>419</v>
      </c>
      <c r="Z294" s="220">
        <v>9</v>
      </c>
      <c r="AA294" s="220">
        <v>357</v>
      </c>
      <c r="AE294" s="45">
        <v>261</v>
      </c>
      <c r="AF294" s="220">
        <v>424</v>
      </c>
      <c r="AG294" s="220">
        <v>84</v>
      </c>
      <c r="AH294" s="220">
        <v>140</v>
      </c>
      <c r="AI294" s="220">
        <v>261</v>
      </c>
      <c r="AJ294" s="220">
        <v>8</v>
      </c>
      <c r="AK294" s="220">
        <v>60</v>
      </c>
      <c r="AL294" s="220">
        <v>93</v>
      </c>
      <c r="AM294" s="220">
        <v>493</v>
      </c>
      <c r="AN294" s="220">
        <v>9</v>
      </c>
      <c r="AO294" s="220">
        <v>413</v>
      </c>
      <c r="AP294" s="80"/>
      <c r="AQ294" s="70"/>
      <c r="AS294" s="45">
        <v>261</v>
      </c>
      <c r="AT294" s="220">
        <v>424</v>
      </c>
      <c r="AU294" s="220">
        <v>83</v>
      </c>
      <c r="AV294" s="220">
        <v>137</v>
      </c>
      <c r="AW294" s="220">
        <v>264</v>
      </c>
      <c r="AX294" s="220">
        <v>8</v>
      </c>
      <c r="AY294" s="220">
        <v>60</v>
      </c>
      <c r="AZ294" s="220">
        <v>93</v>
      </c>
      <c r="BA294" s="220">
        <v>537</v>
      </c>
      <c r="BB294" s="220">
        <v>9</v>
      </c>
      <c r="BC294" s="220">
        <v>410</v>
      </c>
      <c r="BD294" s="80"/>
      <c r="BE294" s="70"/>
      <c r="BG294" s="45">
        <v>261</v>
      </c>
      <c r="BH294" s="221">
        <v>414</v>
      </c>
      <c r="BI294" s="221">
        <v>80</v>
      </c>
      <c r="BJ294" s="221">
        <v>139</v>
      </c>
      <c r="BK294" s="221">
        <v>256</v>
      </c>
      <c r="BL294" s="221">
        <v>8</v>
      </c>
      <c r="BM294" s="221">
        <v>59</v>
      </c>
      <c r="BN294" s="221">
        <v>98</v>
      </c>
      <c r="BO294" s="221">
        <v>450</v>
      </c>
      <c r="BP294" s="221">
        <v>9</v>
      </c>
      <c r="BQ294" s="221">
        <v>373</v>
      </c>
      <c r="BR294" s="80"/>
    </row>
    <row r="295" spans="3:70">
      <c r="C295" s="45">
        <v>262</v>
      </c>
      <c r="D295" s="220">
        <v>411</v>
      </c>
      <c r="E295" s="220">
        <v>80</v>
      </c>
      <c r="F295" s="220">
        <v>140</v>
      </c>
      <c r="G295" s="220">
        <v>254</v>
      </c>
      <c r="H295" s="220">
        <v>8</v>
      </c>
      <c r="I295" s="220">
        <v>57</v>
      </c>
      <c r="J295" s="220">
        <v>101</v>
      </c>
      <c r="K295" s="220">
        <v>438</v>
      </c>
      <c r="L295" s="220">
        <v>9</v>
      </c>
      <c r="M295" s="220">
        <v>384</v>
      </c>
      <c r="Q295" s="45">
        <v>262</v>
      </c>
      <c r="R295" s="220">
        <v>412</v>
      </c>
      <c r="S295" s="220">
        <v>80</v>
      </c>
      <c r="T295" s="220">
        <v>142</v>
      </c>
      <c r="U295" s="220">
        <v>254</v>
      </c>
      <c r="V295" s="220">
        <v>8</v>
      </c>
      <c r="W295" s="220">
        <v>57</v>
      </c>
      <c r="X295" s="220">
        <v>101</v>
      </c>
      <c r="Y295" s="220">
        <v>418</v>
      </c>
      <c r="Z295" s="220">
        <v>9</v>
      </c>
      <c r="AA295" s="220">
        <v>359</v>
      </c>
      <c r="AE295" s="45">
        <v>262</v>
      </c>
      <c r="AF295" s="220">
        <v>420</v>
      </c>
      <c r="AG295" s="220">
        <v>83</v>
      </c>
      <c r="AH295" s="220">
        <v>140</v>
      </c>
      <c r="AI295" s="220">
        <v>260</v>
      </c>
      <c r="AJ295" s="220">
        <v>8</v>
      </c>
      <c r="AK295" s="220">
        <v>60</v>
      </c>
      <c r="AL295" s="220">
        <v>93</v>
      </c>
      <c r="AM295" s="220">
        <v>493</v>
      </c>
      <c r="AN295" s="220">
        <v>9</v>
      </c>
      <c r="AO295" s="220">
        <v>414</v>
      </c>
      <c r="AP295" s="80"/>
      <c r="AQ295" s="70"/>
      <c r="AS295" s="45">
        <v>262</v>
      </c>
      <c r="AT295" s="220">
        <v>419</v>
      </c>
      <c r="AU295" s="220">
        <v>83</v>
      </c>
      <c r="AV295" s="220">
        <v>137</v>
      </c>
      <c r="AW295" s="220">
        <v>264</v>
      </c>
      <c r="AX295" s="220">
        <v>8</v>
      </c>
      <c r="AY295" s="220">
        <v>60</v>
      </c>
      <c r="AZ295" s="220">
        <v>93</v>
      </c>
      <c r="BA295" s="220">
        <v>537</v>
      </c>
      <c r="BB295" s="220">
        <v>9</v>
      </c>
      <c r="BC295" s="220">
        <v>412</v>
      </c>
      <c r="BD295" s="80"/>
      <c r="BE295" s="70"/>
      <c r="BG295" s="45">
        <v>262</v>
      </c>
      <c r="BH295" s="221">
        <v>410</v>
      </c>
      <c r="BI295" s="221">
        <v>80</v>
      </c>
      <c r="BJ295" s="221">
        <v>138</v>
      </c>
      <c r="BK295" s="221">
        <v>256</v>
      </c>
      <c r="BL295" s="221">
        <v>8</v>
      </c>
      <c r="BM295" s="221">
        <v>59</v>
      </c>
      <c r="BN295" s="221">
        <v>98</v>
      </c>
      <c r="BO295" s="221">
        <v>450</v>
      </c>
      <c r="BP295" s="221">
        <v>9</v>
      </c>
      <c r="BQ295" s="221">
        <v>375</v>
      </c>
      <c r="BR295" s="80"/>
    </row>
    <row r="296" spans="3:70">
      <c r="C296" s="45">
        <v>263</v>
      </c>
      <c r="D296" s="220">
        <v>407</v>
      </c>
      <c r="E296" s="220">
        <v>79</v>
      </c>
      <c r="F296" s="220">
        <v>140</v>
      </c>
      <c r="G296" s="220">
        <v>254</v>
      </c>
      <c r="H296" s="220">
        <v>8</v>
      </c>
      <c r="I296" s="220">
        <v>57</v>
      </c>
      <c r="J296" s="220">
        <v>101</v>
      </c>
      <c r="K296" s="220">
        <v>437</v>
      </c>
      <c r="L296" s="220">
        <v>9</v>
      </c>
      <c r="M296" s="220">
        <v>386</v>
      </c>
      <c r="Q296" s="45">
        <v>263</v>
      </c>
      <c r="R296" s="220">
        <v>408</v>
      </c>
      <c r="S296" s="220">
        <v>80</v>
      </c>
      <c r="T296" s="220">
        <v>141</v>
      </c>
      <c r="U296" s="220">
        <v>253</v>
      </c>
      <c r="V296" s="220">
        <v>8</v>
      </c>
      <c r="W296" s="220">
        <v>57</v>
      </c>
      <c r="X296" s="220">
        <v>101</v>
      </c>
      <c r="Y296" s="220">
        <v>417</v>
      </c>
      <c r="Z296" s="220">
        <v>9</v>
      </c>
      <c r="AA296" s="220">
        <v>360</v>
      </c>
      <c r="AE296" s="45">
        <v>263</v>
      </c>
      <c r="AF296" s="220">
        <v>416</v>
      </c>
      <c r="AG296" s="220">
        <v>82</v>
      </c>
      <c r="AH296" s="220">
        <v>139</v>
      </c>
      <c r="AI296" s="220">
        <v>260</v>
      </c>
      <c r="AJ296" s="220">
        <v>8</v>
      </c>
      <c r="AK296" s="220">
        <v>60</v>
      </c>
      <c r="AL296" s="220">
        <v>93</v>
      </c>
      <c r="AM296" s="220">
        <v>492</v>
      </c>
      <c r="AN296" s="220">
        <v>9</v>
      </c>
      <c r="AO296" s="220">
        <v>416</v>
      </c>
      <c r="AP296" s="80"/>
      <c r="AQ296" s="70"/>
      <c r="AS296" s="45">
        <v>263</v>
      </c>
      <c r="AT296" s="220">
        <v>415</v>
      </c>
      <c r="AU296" s="220">
        <v>82</v>
      </c>
      <c r="AV296" s="220">
        <v>136</v>
      </c>
      <c r="AW296" s="220">
        <v>263</v>
      </c>
      <c r="AX296" s="220">
        <v>8</v>
      </c>
      <c r="AY296" s="220">
        <v>60</v>
      </c>
      <c r="AZ296" s="220">
        <v>93</v>
      </c>
      <c r="BA296" s="220">
        <v>537</v>
      </c>
      <c r="BB296" s="220">
        <v>9</v>
      </c>
      <c r="BC296" s="220">
        <v>413</v>
      </c>
      <c r="BD296" s="80"/>
      <c r="BE296" s="70"/>
      <c r="BG296" s="45">
        <v>263</v>
      </c>
      <c r="BH296" s="221">
        <v>405</v>
      </c>
      <c r="BI296" s="221">
        <v>79</v>
      </c>
      <c r="BJ296" s="221">
        <v>138</v>
      </c>
      <c r="BK296" s="221">
        <v>255</v>
      </c>
      <c r="BL296" s="221">
        <v>8</v>
      </c>
      <c r="BM296" s="221">
        <v>59</v>
      </c>
      <c r="BN296" s="221">
        <v>98</v>
      </c>
      <c r="BO296" s="221">
        <v>449</v>
      </c>
      <c r="BP296" s="221">
        <v>9</v>
      </c>
      <c r="BQ296" s="221">
        <v>377</v>
      </c>
      <c r="BR296" s="80"/>
    </row>
    <row r="297" spans="3:70">
      <c r="C297" s="45">
        <v>264</v>
      </c>
      <c r="D297" s="220">
        <v>403</v>
      </c>
      <c r="E297" s="220">
        <v>79</v>
      </c>
      <c r="F297" s="220">
        <v>140</v>
      </c>
      <c r="G297" s="220">
        <v>253</v>
      </c>
      <c r="H297" s="220">
        <v>8</v>
      </c>
      <c r="I297" s="220">
        <v>57</v>
      </c>
      <c r="J297" s="220">
        <v>101</v>
      </c>
      <c r="K297" s="220">
        <v>436</v>
      </c>
      <c r="L297" s="220">
        <v>9</v>
      </c>
      <c r="M297" s="220">
        <v>388</v>
      </c>
      <c r="Q297" s="45">
        <v>264</v>
      </c>
      <c r="R297" s="220">
        <v>404</v>
      </c>
      <c r="S297" s="220">
        <v>79</v>
      </c>
      <c r="T297" s="220">
        <v>141</v>
      </c>
      <c r="U297" s="220">
        <v>253</v>
      </c>
      <c r="V297" s="220">
        <v>8</v>
      </c>
      <c r="W297" s="220">
        <v>57</v>
      </c>
      <c r="X297" s="220">
        <v>101</v>
      </c>
      <c r="Y297" s="220">
        <v>417</v>
      </c>
      <c r="Z297" s="220">
        <v>9</v>
      </c>
      <c r="AA297" s="220">
        <v>362</v>
      </c>
      <c r="AE297" s="45">
        <v>264</v>
      </c>
      <c r="AF297" s="220">
        <v>411</v>
      </c>
      <c r="AG297" s="220">
        <v>82</v>
      </c>
      <c r="AH297" s="220">
        <v>139</v>
      </c>
      <c r="AI297" s="220">
        <v>259</v>
      </c>
      <c r="AJ297" s="220">
        <v>8</v>
      </c>
      <c r="AK297" s="220">
        <v>60</v>
      </c>
      <c r="AL297" s="220">
        <v>93</v>
      </c>
      <c r="AM297" s="220">
        <v>492</v>
      </c>
      <c r="AN297" s="220">
        <v>9</v>
      </c>
      <c r="AO297" s="220">
        <v>417</v>
      </c>
      <c r="AP297" s="80"/>
      <c r="AQ297" s="70"/>
      <c r="AS297" s="45">
        <v>264</v>
      </c>
      <c r="AT297" s="220">
        <v>411</v>
      </c>
      <c r="AU297" s="220">
        <v>82</v>
      </c>
      <c r="AV297" s="220">
        <v>136</v>
      </c>
      <c r="AW297" s="220">
        <v>263</v>
      </c>
      <c r="AX297" s="220">
        <v>8</v>
      </c>
      <c r="AY297" s="220">
        <v>60</v>
      </c>
      <c r="AZ297" s="220">
        <v>93</v>
      </c>
      <c r="BA297" s="220">
        <v>537</v>
      </c>
      <c r="BB297" s="220">
        <v>9</v>
      </c>
      <c r="BC297" s="220">
        <v>415</v>
      </c>
      <c r="BD297" s="80"/>
      <c r="BE297" s="70"/>
      <c r="BG297" s="45">
        <v>264</v>
      </c>
      <c r="BH297" s="221">
        <v>401</v>
      </c>
      <c r="BI297" s="221">
        <v>79</v>
      </c>
      <c r="BJ297" s="221">
        <v>137</v>
      </c>
      <c r="BK297" s="221">
        <v>255</v>
      </c>
      <c r="BL297" s="221">
        <v>8</v>
      </c>
      <c r="BM297" s="221">
        <v>59</v>
      </c>
      <c r="BN297" s="221">
        <v>98</v>
      </c>
      <c r="BO297" s="221">
        <v>448</v>
      </c>
      <c r="BP297" s="221">
        <v>9</v>
      </c>
      <c r="BQ297" s="221">
        <v>379</v>
      </c>
      <c r="BR297" s="80"/>
    </row>
    <row r="298" spans="3:70">
      <c r="C298" s="45">
        <v>265</v>
      </c>
      <c r="D298" s="220">
        <v>398</v>
      </c>
      <c r="E298" s="220">
        <v>78</v>
      </c>
      <c r="F298" s="220">
        <v>139</v>
      </c>
      <c r="G298" s="220">
        <v>253</v>
      </c>
      <c r="H298" s="220">
        <v>8</v>
      </c>
      <c r="I298" s="220">
        <v>57</v>
      </c>
      <c r="J298" s="220">
        <v>101</v>
      </c>
      <c r="K298" s="220">
        <v>436</v>
      </c>
      <c r="L298" s="220">
        <v>9</v>
      </c>
      <c r="M298" s="220">
        <v>391</v>
      </c>
      <c r="Q298" s="45">
        <v>265</v>
      </c>
      <c r="R298" s="220">
        <v>399</v>
      </c>
      <c r="S298" s="220">
        <v>79</v>
      </c>
      <c r="T298" s="220">
        <v>141</v>
      </c>
      <c r="U298" s="220">
        <v>253</v>
      </c>
      <c r="V298" s="220">
        <v>8</v>
      </c>
      <c r="W298" s="220">
        <v>57</v>
      </c>
      <c r="X298" s="220">
        <v>101</v>
      </c>
      <c r="Y298" s="220">
        <v>416</v>
      </c>
      <c r="Z298" s="220">
        <v>9</v>
      </c>
      <c r="AA298" s="220">
        <v>364</v>
      </c>
      <c r="AE298" s="45">
        <v>265</v>
      </c>
      <c r="AF298" s="220">
        <v>407</v>
      </c>
      <c r="AG298" s="220">
        <v>81</v>
      </c>
      <c r="AH298" s="220">
        <v>139</v>
      </c>
      <c r="AI298" s="220">
        <v>259</v>
      </c>
      <c r="AJ298" s="220">
        <v>8</v>
      </c>
      <c r="AK298" s="220">
        <v>60</v>
      </c>
      <c r="AL298" s="220">
        <v>93</v>
      </c>
      <c r="AM298" s="220">
        <v>491</v>
      </c>
      <c r="AN298" s="220">
        <v>9</v>
      </c>
      <c r="AO298" s="220">
        <v>419</v>
      </c>
      <c r="AP298" s="80"/>
      <c r="AQ298" s="70"/>
      <c r="AS298" s="45">
        <v>265</v>
      </c>
      <c r="AT298" s="220">
        <v>407</v>
      </c>
      <c r="AU298" s="220">
        <v>81</v>
      </c>
      <c r="AV298" s="220">
        <v>136</v>
      </c>
      <c r="AW298" s="220">
        <v>262</v>
      </c>
      <c r="AX298" s="220">
        <v>8</v>
      </c>
      <c r="AY298" s="220">
        <v>60</v>
      </c>
      <c r="AZ298" s="220">
        <v>93</v>
      </c>
      <c r="BA298" s="220">
        <v>537</v>
      </c>
      <c r="BB298" s="220">
        <v>9</v>
      </c>
      <c r="BC298" s="220">
        <v>416</v>
      </c>
      <c r="BD298" s="80"/>
      <c r="BE298" s="70"/>
      <c r="BG298" s="45">
        <v>265</v>
      </c>
      <c r="BH298" s="221">
        <v>397</v>
      </c>
      <c r="BI298" s="221">
        <v>78</v>
      </c>
      <c r="BJ298" s="221">
        <v>137</v>
      </c>
      <c r="BK298" s="221">
        <v>255</v>
      </c>
      <c r="BL298" s="221">
        <v>8</v>
      </c>
      <c r="BM298" s="221">
        <v>59</v>
      </c>
      <c r="BN298" s="221">
        <v>98</v>
      </c>
      <c r="BO298" s="221">
        <v>448</v>
      </c>
      <c r="BP298" s="221">
        <v>9</v>
      </c>
      <c r="BQ298" s="221">
        <v>381</v>
      </c>
      <c r="BR298" s="80"/>
    </row>
    <row r="299" spans="3:70">
      <c r="C299" s="45">
        <v>266</v>
      </c>
      <c r="D299" s="220">
        <v>394</v>
      </c>
      <c r="E299" s="220">
        <v>78</v>
      </c>
      <c r="F299" s="220">
        <v>139</v>
      </c>
      <c r="G299" s="220">
        <v>253</v>
      </c>
      <c r="H299" s="220">
        <v>8</v>
      </c>
      <c r="I299" s="220">
        <v>57</v>
      </c>
      <c r="J299" s="220">
        <v>101</v>
      </c>
      <c r="K299" s="220">
        <v>435</v>
      </c>
      <c r="L299" s="220">
        <v>9</v>
      </c>
      <c r="M299" s="220">
        <v>393</v>
      </c>
      <c r="Q299" s="45">
        <v>266</v>
      </c>
      <c r="R299" s="220">
        <v>395</v>
      </c>
      <c r="S299" s="220">
        <v>78</v>
      </c>
      <c r="T299" s="220">
        <v>140</v>
      </c>
      <c r="U299" s="220">
        <v>253</v>
      </c>
      <c r="V299" s="220">
        <v>8</v>
      </c>
      <c r="W299" s="220">
        <v>57</v>
      </c>
      <c r="X299" s="220">
        <v>101</v>
      </c>
      <c r="Y299" s="220">
        <v>415</v>
      </c>
      <c r="Z299" s="220">
        <v>9</v>
      </c>
      <c r="AA299" s="220">
        <v>366</v>
      </c>
      <c r="AE299" s="45">
        <v>266</v>
      </c>
      <c r="AF299" s="220">
        <v>402</v>
      </c>
      <c r="AG299" s="220">
        <v>81</v>
      </c>
      <c r="AH299" s="220">
        <v>138</v>
      </c>
      <c r="AI299" s="220">
        <v>259</v>
      </c>
      <c r="AJ299" s="220">
        <v>8</v>
      </c>
      <c r="AK299" s="220">
        <v>60</v>
      </c>
      <c r="AL299" s="220">
        <v>93</v>
      </c>
      <c r="AM299" s="220">
        <v>491</v>
      </c>
      <c r="AN299" s="220">
        <v>9</v>
      </c>
      <c r="AO299" s="220">
        <v>421</v>
      </c>
      <c r="AP299" s="80"/>
      <c r="AQ299" s="70"/>
      <c r="AS299" s="45">
        <v>266</v>
      </c>
      <c r="AT299" s="220">
        <v>402</v>
      </c>
      <c r="AU299" s="220">
        <v>80</v>
      </c>
      <c r="AV299" s="220">
        <v>135</v>
      </c>
      <c r="AW299" s="220">
        <v>262</v>
      </c>
      <c r="AX299" s="220">
        <v>8</v>
      </c>
      <c r="AY299" s="220">
        <v>60</v>
      </c>
      <c r="AZ299" s="220">
        <v>93</v>
      </c>
      <c r="BA299" s="220">
        <v>537</v>
      </c>
      <c r="BB299" s="220">
        <v>9</v>
      </c>
      <c r="BC299" s="220">
        <v>418</v>
      </c>
      <c r="BD299" s="80"/>
      <c r="BE299" s="70"/>
      <c r="BG299" s="45">
        <v>266</v>
      </c>
      <c r="BH299" s="221">
        <v>392</v>
      </c>
      <c r="BI299" s="221">
        <v>77</v>
      </c>
      <c r="BJ299" s="221">
        <v>137</v>
      </c>
      <c r="BK299" s="221">
        <v>254</v>
      </c>
      <c r="BL299" s="221">
        <v>8</v>
      </c>
      <c r="BM299" s="221">
        <v>59</v>
      </c>
      <c r="BN299" s="221">
        <v>98</v>
      </c>
      <c r="BO299" s="221">
        <v>447</v>
      </c>
      <c r="BP299" s="221">
        <v>9</v>
      </c>
      <c r="BQ299" s="221">
        <v>383</v>
      </c>
      <c r="BR299" s="80"/>
    </row>
    <row r="300" spans="3:70">
      <c r="C300" s="45">
        <v>267</v>
      </c>
      <c r="D300" s="220">
        <v>389</v>
      </c>
      <c r="E300" s="220">
        <v>77</v>
      </c>
      <c r="F300" s="220">
        <v>138</v>
      </c>
      <c r="G300" s="220">
        <v>253</v>
      </c>
      <c r="H300" s="220">
        <v>8</v>
      </c>
      <c r="I300" s="220">
        <v>57</v>
      </c>
      <c r="J300" s="220">
        <v>101</v>
      </c>
      <c r="K300" s="220">
        <v>435</v>
      </c>
      <c r="L300" s="220">
        <v>9</v>
      </c>
      <c r="M300" s="220">
        <v>395</v>
      </c>
      <c r="Q300" s="45">
        <v>267</v>
      </c>
      <c r="R300" s="220">
        <v>390</v>
      </c>
      <c r="S300" s="220">
        <v>78</v>
      </c>
      <c r="T300" s="220">
        <v>140</v>
      </c>
      <c r="U300" s="220">
        <v>252</v>
      </c>
      <c r="V300" s="220">
        <v>8</v>
      </c>
      <c r="W300" s="220">
        <v>57</v>
      </c>
      <c r="X300" s="220">
        <v>101</v>
      </c>
      <c r="Y300" s="220">
        <v>415</v>
      </c>
      <c r="Z300" s="220">
        <v>9</v>
      </c>
      <c r="AA300" s="220">
        <v>368</v>
      </c>
      <c r="AE300" s="45">
        <v>267</v>
      </c>
      <c r="AF300" s="220">
        <v>398</v>
      </c>
      <c r="AG300" s="220">
        <v>80</v>
      </c>
      <c r="AH300" s="220">
        <v>138</v>
      </c>
      <c r="AI300" s="220">
        <v>259</v>
      </c>
      <c r="AJ300" s="220">
        <v>8</v>
      </c>
      <c r="AK300" s="220">
        <v>60</v>
      </c>
      <c r="AL300" s="220">
        <v>93</v>
      </c>
      <c r="AM300" s="220">
        <v>490</v>
      </c>
      <c r="AN300" s="220">
        <v>9</v>
      </c>
      <c r="AO300" s="220">
        <v>422</v>
      </c>
      <c r="AP300" s="80"/>
      <c r="AQ300" s="70"/>
      <c r="AS300" s="45">
        <v>267</v>
      </c>
      <c r="AT300" s="220">
        <v>398</v>
      </c>
      <c r="AU300" s="220">
        <v>80</v>
      </c>
      <c r="AV300" s="220">
        <v>135</v>
      </c>
      <c r="AW300" s="220">
        <v>262</v>
      </c>
      <c r="AX300" s="220">
        <v>8</v>
      </c>
      <c r="AY300" s="220">
        <v>60</v>
      </c>
      <c r="AZ300" s="220">
        <v>93</v>
      </c>
      <c r="BA300" s="220">
        <v>537</v>
      </c>
      <c r="BB300" s="220">
        <v>9</v>
      </c>
      <c r="BC300" s="220">
        <v>419</v>
      </c>
      <c r="BD300" s="80"/>
      <c r="BE300" s="70"/>
      <c r="BG300" s="45">
        <v>267</v>
      </c>
      <c r="BH300" s="221">
        <v>387</v>
      </c>
      <c r="BI300" s="221">
        <v>77</v>
      </c>
      <c r="BJ300" s="221">
        <v>136</v>
      </c>
      <c r="BK300" s="221">
        <v>254</v>
      </c>
      <c r="BL300" s="221">
        <v>8</v>
      </c>
      <c r="BM300" s="221">
        <v>59</v>
      </c>
      <c r="BN300" s="221">
        <v>98</v>
      </c>
      <c r="BO300" s="221">
        <v>447</v>
      </c>
      <c r="BP300" s="221">
        <v>9</v>
      </c>
      <c r="BQ300" s="221">
        <v>385</v>
      </c>
      <c r="BR300" s="80"/>
    </row>
    <row r="301" spans="3:70">
      <c r="C301" s="45">
        <v>268</v>
      </c>
      <c r="D301" s="220">
        <v>385</v>
      </c>
      <c r="E301" s="220">
        <v>77</v>
      </c>
      <c r="F301" s="220">
        <v>138</v>
      </c>
      <c r="G301" s="220">
        <v>252</v>
      </c>
      <c r="H301" s="220">
        <v>8</v>
      </c>
      <c r="I301" s="220">
        <v>57</v>
      </c>
      <c r="J301" s="220">
        <v>101</v>
      </c>
      <c r="K301" s="220">
        <v>434</v>
      </c>
      <c r="L301" s="220">
        <v>9</v>
      </c>
      <c r="M301" s="220">
        <v>397</v>
      </c>
      <c r="Q301" s="45">
        <v>268</v>
      </c>
      <c r="R301" s="220">
        <v>386</v>
      </c>
      <c r="S301" s="220">
        <v>77</v>
      </c>
      <c r="T301" s="220">
        <v>139</v>
      </c>
      <c r="U301" s="220">
        <v>252</v>
      </c>
      <c r="V301" s="220">
        <v>8</v>
      </c>
      <c r="W301" s="220">
        <v>57</v>
      </c>
      <c r="X301" s="220">
        <v>101</v>
      </c>
      <c r="Y301" s="220">
        <v>414</v>
      </c>
      <c r="Z301" s="220">
        <v>9</v>
      </c>
      <c r="AA301" s="220">
        <v>369</v>
      </c>
      <c r="AE301" s="45">
        <v>268</v>
      </c>
      <c r="AF301" s="220">
        <v>393</v>
      </c>
      <c r="AG301" s="220">
        <v>79</v>
      </c>
      <c r="AH301" s="220">
        <v>137</v>
      </c>
      <c r="AI301" s="220">
        <v>258</v>
      </c>
      <c r="AJ301" s="220">
        <v>8</v>
      </c>
      <c r="AK301" s="220">
        <v>60</v>
      </c>
      <c r="AL301" s="220">
        <v>93</v>
      </c>
      <c r="AM301" s="220">
        <v>490</v>
      </c>
      <c r="AN301" s="220">
        <v>9</v>
      </c>
      <c r="AO301" s="220">
        <v>423</v>
      </c>
      <c r="AP301" s="80"/>
      <c r="AQ301" s="70"/>
      <c r="AS301" s="45">
        <v>268</v>
      </c>
      <c r="AT301" s="220">
        <v>393</v>
      </c>
      <c r="AU301" s="220">
        <v>79</v>
      </c>
      <c r="AV301" s="220">
        <v>134</v>
      </c>
      <c r="AW301" s="220">
        <v>262</v>
      </c>
      <c r="AX301" s="220">
        <v>8</v>
      </c>
      <c r="AY301" s="220">
        <v>60</v>
      </c>
      <c r="AZ301" s="220">
        <v>93</v>
      </c>
      <c r="BA301" s="220">
        <v>537</v>
      </c>
      <c r="BB301" s="220">
        <v>9</v>
      </c>
      <c r="BC301" s="220">
        <v>421</v>
      </c>
      <c r="BD301" s="80"/>
      <c r="BE301" s="70"/>
      <c r="BG301" s="45">
        <v>268</v>
      </c>
      <c r="BH301" s="221">
        <v>383</v>
      </c>
      <c r="BI301" s="221">
        <v>76</v>
      </c>
      <c r="BJ301" s="221">
        <v>136</v>
      </c>
      <c r="BK301" s="221">
        <v>254</v>
      </c>
      <c r="BL301" s="221">
        <v>8</v>
      </c>
      <c r="BM301" s="221">
        <v>59</v>
      </c>
      <c r="BN301" s="221">
        <v>98</v>
      </c>
      <c r="BO301" s="221">
        <v>446</v>
      </c>
      <c r="BP301" s="221">
        <v>9</v>
      </c>
      <c r="BQ301" s="221">
        <v>387</v>
      </c>
      <c r="BR301" s="80"/>
    </row>
    <row r="302" spans="3:70">
      <c r="C302" s="45">
        <v>269</v>
      </c>
      <c r="D302" s="220">
        <v>381</v>
      </c>
      <c r="E302" s="220">
        <v>76</v>
      </c>
      <c r="F302" s="220">
        <v>137</v>
      </c>
      <c r="G302" s="220">
        <v>252</v>
      </c>
      <c r="H302" s="220">
        <v>8</v>
      </c>
      <c r="I302" s="220">
        <v>57</v>
      </c>
      <c r="J302" s="220">
        <v>101</v>
      </c>
      <c r="K302" s="220">
        <v>434</v>
      </c>
      <c r="L302" s="220">
        <v>9</v>
      </c>
      <c r="M302" s="220">
        <v>399</v>
      </c>
      <c r="Q302" s="45">
        <v>269</v>
      </c>
      <c r="R302" s="220">
        <v>382</v>
      </c>
      <c r="S302" s="220">
        <v>76</v>
      </c>
      <c r="T302" s="220">
        <v>139</v>
      </c>
      <c r="U302" s="220">
        <v>252</v>
      </c>
      <c r="V302" s="220">
        <v>8</v>
      </c>
      <c r="W302" s="220">
        <v>57</v>
      </c>
      <c r="X302" s="220">
        <v>101</v>
      </c>
      <c r="Y302" s="220">
        <v>414</v>
      </c>
      <c r="Z302" s="220">
        <v>9</v>
      </c>
      <c r="AA302" s="220">
        <v>371</v>
      </c>
      <c r="AE302" s="45">
        <v>269</v>
      </c>
      <c r="AF302" s="220">
        <v>389</v>
      </c>
      <c r="AG302" s="220">
        <v>79</v>
      </c>
      <c r="AH302" s="220">
        <v>137</v>
      </c>
      <c r="AI302" s="220">
        <v>258</v>
      </c>
      <c r="AJ302" s="220">
        <v>8</v>
      </c>
      <c r="AK302" s="220">
        <v>60</v>
      </c>
      <c r="AL302" s="220">
        <v>93</v>
      </c>
      <c r="AM302" s="220">
        <v>490</v>
      </c>
      <c r="AN302" s="220">
        <v>9</v>
      </c>
      <c r="AO302" s="220">
        <v>425</v>
      </c>
      <c r="AP302" s="80"/>
      <c r="AQ302" s="70"/>
      <c r="AS302" s="45">
        <v>269</v>
      </c>
      <c r="AT302" s="220">
        <v>389</v>
      </c>
      <c r="AU302" s="220">
        <v>79</v>
      </c>
      <c r="AV302" s="220">
        <v>134</v>
      </c>
      <c r="AW302" s="220">
        <v>262</v>
      </c>
      <c r="AX302" s="220">
        <v>8</v>
      </c>
      <c r="AY302" s="220">
        <v>60</v>
      </c>
      <c r="AZ302" s="220">
        <v>93</v>
      </c>
      <c r="BA302" s="220">
        <v>537</v>
      </c>
      <c r="BB302" s="220">
        <v>9</v>
      </c>
      <c r="BC302" s="220">
        <v>422</v>
      </c>
      <c r="BD302" s="80"/>
      <c r="BE302" s="70"/>
      <c r="BG302" s="45">
        <v>269</v>
      </c>
      <c r="BH302" s="221">
        <v>378</v>
      </c>
      <c r="BI302" s="221">
        <v>76</v>
      </c>
      <c r="BJ302" s="221">
        <v>135</v>
      </c>
      <c r="BK302" s="221">
        <v>254</v>
      </c>
      <c r="BL302" s="221">
        <v>8</v>
      </c>
      <c r="BM302" s="221">
        <v>59</v>
      </c>
      <c r="BN302" s="221">
        <v>98</v>
      </c>
      <c r="BO302" s="221">
        <v>446</v>
      </c>
      <c r="BP302" s="221">
        <v>9</v>
      </c>
      <c r="BQ302" s="221">
        <v>389</v>
      </c>
      <c r="BR302" s="80"/>
    </row>
    <row r="303" spans="3:70">
      <c r="C303" s="45">
        <v>270</v>
      </c>
      <c r="D303" s="220">
        <v>376</v>
      </c>
      <c r="E303" s="220">
        <v>76</v>
      </c>
      <c r="F303" s="220">
        <v>137</v>
      </c>
      <c r="G303" s="220">
        <v>252</v>
      </c>
      <c r="H303" s="220">
        <v>8</v>
      </c>
      <c r="I303" s="220">
        <v>57</v>
      </c>
      <c r="J303" s="220">
        <v>102</v>
      </c>
      <c r="K303" s="220">
        <v>434</v>
      </c>
      <c r="L303" s="220">
        <v>9</v>
      </c>
      <c r="M303" s="220">
        <v>401</v>
      </c>
      <c r="Q303" s="45">
        <v>270</v>
      </c>
      <c r="R303" s="220">
        <v>377</v>
      </c>
      <c r="S303" s="220">
        <v>76</v>
      </c>
      <c r="T303" s="220">
        <v>138</v>
      </c>
      <c r="U303" s="220">
        <v>252</v>
      </c>
      <c r="V303" s="220">
        <v>8</v>
      </c>
      <c r="W303" s="220">
        <v>57</v>
      </c>
      <c r="X303" s="220">
        <v>101</v>
      </c>
      <c r="Y303" s="220">
        <v>413</v>
      </c>
      <c r="Z303" s="220">
        <v>9</v>
      </c>
      <c r="AA303" s="220">
        <v>373</v>
      </c>
      <c r="AE303" s="45">
        <v>270</v>
      </c>
      <c r="AF303" s="220">
        <v>385</v>
      </c>
      <c r="AG303" s="220">
        <v>78</v>
      </c>
      <c r="AH303" s="220">
        <v>136</v>
      </c>
      <c r="AI303" s="220">
        <v>258</v>
      </c>
      <c r="AJ303" s="220">
        <v>8</v>
      </c>
      <c r="AK303" s="220">
        <v>60</v>
      </c>
      <c r="AL303" s="220">
        <v>93</v>
      </c>
      <c r="AM303" s="220">
        <v>489</v>
      </c>
      <c r="AN303" s="220">
        <v>9</v>
      </c>
      <c r="AO303" s="220">
        <v>426</v>
      </c>
      <c r="AP303" s="80"/>
      <c r="AQ303" s="70"/>
      <c r="AS303" s="45">
        <v>270</v>
      </c>
      <c r="AT303" s="220">
        <v>384</v>
      </c>
      <c r="AU303" s="220">
        <v>78</v>
      </c>
      <c r="AV303" s="220">
        <v>133</v>
      </c>
      <c r="AW303" s="220">
        <v>261</v>
      </c>
      <c r="AX303" s="220">
        <v>8</v>
      </c>
      <c r="AY303" s="220">
        <v>60</v>
      </c>
      <c r="AZ303" s="220">
        <v>93</v>
      </c>
      <c r="BA303" s="220">
        <v>536</v>
      </c>
      <c r="BB303" s="220">
        <v>9</v>
      </c>
      <c r="BC303" s="220">
        <v>424</v>
      </c>
      <c r="BD303" s="80"/>
      <c r="BE303" s="70"/>
      <c r="BG303" s="45">
        <v>270</v>
      </c>
      <c r="BH303" s="221">
        <v>373</v>
      </c>
      <c r="BI303" s="221">
        <v>75</v>
      </c>
      <c r="BJ303" s="221">
        <v>135</v>
      </c>
      <c r="BK303" s="221">
        <v>253</v>
      </c>
      <c r="BL303" s="221">
        <v>8</v>
      </c>
      <c r="BM303" s="221">
        <v>59</v>
      </c>
      <c r="BN303" s="221">
        <v>98</v>
      </c>
      <c r="BO303" s="221">
        <v>445</v>
      </c>
      <c r="BP303" s="221">
        <v>9</v>
      </c>
      <c r="BQ303" s="221">
        <v>391</v>
      </c>
      <c r="BR303" s="80"/>
    </row>
    <row r="304" spans="3:70">
      <c r="C304" s="45">
        <v>271</v>
      </c>
      <c r="D304" s="220">
        <v>372</v>
      </c>
      <c r="E304" s="220">
        <v>75</v>
      </c>
      <c r="F304" s="220">
        <v>136</v>
      </c>
      <c r="G304" s="220">
        <v>252</v>
      </c>
      <c r="H304" s="220">
        <v>8</v>
      </c>
      <c r="I304" s="220">
        <v>57</v>
      </c>
      <c r="J304" s="220">
        <v>102</v>
      </c>
      <c r="K304" s="220">
        <v>433</v>
      </c>
      <c r="L304" s="220">
        <v>9</v>
      </c>
      <c r="M304" s="220">
        <v>403</v>
      </c>
      <c r="Q304" s="45">
        <v>271</v>
      </c>
      <c r="R304" s="220">
        <v>373</v>
      </c>
      <c r="S304" s="220">
        <v>75</v>
      </c>
      <c r="T304" s="220">
        <v>138</v>
      </c>
      <c r="U304" s="220">
        <v>251</v>
      </c>
      <c r="V304" s="220">
        <v>8</v>
      </c>
      <c r="W304" s="220">
        <v>57</v>
      </c>
      <c r="X304" s="220">
        <v>101</v>
      </c>
      <c r="Y304" s="220">
        <v>413</v>
      </c>
      <c r="Z304" s="220">
        <v>9</v>
      </c>
      <c r="AA304" s="220">
        <v>374</v>
      </c>
      <c r="AE304" s="45">
        <v>271</v>
      </c>
      <c r="AF304" s="220">
        <v>380</v>
      </c>
      <c r="AG304" s="220">
        <v>78</v>
      </c>
      <c r="AH304" s="220">
        <v>136</v>
      </c>
      <c r="AI304" s="220">
        <v>258</v>
      </c>
      <c r="AJ304" s="220">
        <v>8</v>
      </c>
      <c r="AK304" s="220">
        <v>60</v>
      </c>
      <c r="AL304" s="220">
        <v>93</v>
      </c>
      <c r="AM304" s="220">
        <v>489</v>
      </c>
      <c r="AN304" s="220">
        <v>9</v>
      </c>
      <c r="AO304" s="220">
        <v>428</v>
      </c>
      <c r="AP304" s="80"/>
      <c r="AQ304" s="70"/>
      <c r="AS304" s="45">
        <v>271</v>
      </c>
      <c r="AT304" s="220">
        <v>380</v>
      </c>
      <c r="AU304" s="220">
        <v>77</v>
      </c>
      <c r="AV304" s="220">
        <v>133</v>
      </c>
      <c r="AW304" s="220">
        <v>261</v>
      </c>
      <c r="AX304" s="220">
        <v>8</v>
      </c>
      <c r="AY304" s="220">
        <v>60</v>
      </c>
      <c r="AZ304" s="220">
        <v>93</v>
      </c>
      <c r="BA304" s="220">
        <v>536</v>
      </c>
      <c r="BB304" s="220">
        <v>9</v>
      </c>
      <c r="BC304" s="220">
        <v>425</v>
      </c>
      <c r="BD304" s="80"/>
      <c r="BE304" s="70"/>
      <c r="BG304" s="45">
        <v>271</v>
      </c>
      <c r="BH304" s="221">
        <v>369</v>
      </c>
      <c r="BI304" s="221">
        <v>75</v>
      </c>
      <c r="BJ304" s="221">
        <v>134</v>
      </c>
      <c r="BK304" s="221">
        <v>253</v>
      </c>
      <c r="BL304" s="221">
        <v>8</v>
      </c>
      <c r="BM304" s="221">
        <v>59</v>
      </c>
      <c r="BN304" s="221">
        <v>98</v>
      </c>
      <c r="BO304" s="221">
        <v>445</v>
      </c>
      <c r="BP304" s="221">
        <v>9</v>
      </c>
      <c r="BQ304" s="221">
        <v>392</v>
      </c>
      <c r="BR304" s="80"/>
    </row>
    <row r="305" spans="3:70">
      <c r="C305" s="45">
        <v>272</v>
      </c>
      <c r="D305" s="220">
        <v>368</v>
      </c>
      <c r="E305" s="220">
        <v>74</v>
      </c>
      <c r="F305" s="220">
        <v>136</v>
      </c>
      <c r="G305" s="220">
        <v>251</v>
      </c>
      <c r="H305" s="220">
        <v>8</v>
      </c>
      <c r="I305" s="220">
        <v>57</v>
      </c>
      <c r="J305" s="220">
        <v>102</v>
      </c>
      <c r="K305" s="220">
        <v>433</v>
      </c>
      <c r="L305" s="220">
        <v>9</v>
      </c>
      <c r="M305" s="220">
        <v>405</v>
      </c>
      <c r="Q305" s="45">
        <v>272</v>
      </c>
      <c r="R305" s="220">
        <v>369</v>
      </c>
      <c r="S305" s="220">
        <v>75</v>
      </c>
      <c r="T305" s="220">
        <v>137</v>
      </c>
      <c r="U305" s="220">
        <v>251</v>
      </c>
      <c r="V305" s="220">
        <v>8</v>
      </c>
      <c r="W305" s="220">
        <v>57</v>
      </c>
      <c r="X305" s="220">
        <v>101</v>
      </c>
      <c r="Y305" s="220">
        <v>413</v>
      </c>
      <c r="Z305" s="220">
        <v>9</v>
      </c>
      <c r="AA305" s="220">
        <v>376</v>
      </c>
      <c r="AE305" s="45">
        <v>272</v>
      </c>
      <c r="AF305" s="220">
        <v>376</v>
      </c>
      <c r="AG305" s="220">
        <v>77</v>
      </c>
      <c r="AH305" s="220">
        <v>135</v>
      </c>
      <c r="AI305" s="220">
        <v>258</v>
      </c>
      <c r="AJ305" s="220">
        <v>8</v>
      </c>
      <c r="AK305" s="220">
        <v>60</v>
      </c>
      <c r="AL305" s="220">
        <v>93</v>
      </c>
      <c r="AM305" s="220">
        <v>489</v>
      </c>
      <c r="AN305" s="220">
        <v>9</v>
      </c>
      <c r="AO305" s="220">
        <v>428</v>
      </c>
      <c r="AP305" s="80"/>
      <c r="AQ305" s="70"/>
      <c r="AS305" s="45">
        <v>272</v>
      </c>
      <c r="AT305" s="220">
        <v>376</v>
      </c>
      <c r="AU305" s="220">
        <v>77</v>
      </c>
      <c r="AV305" s="220">
        <v>132</v>
      </c>
      <c r="AW305" s="220">
        <v>261</v>
      </c>
      <c r="AX305" s="220">
        <v>8</v>
      </c>
      <c r="AY305" s="220">
        <v>60</v>
      </c>
      <c r="AZ305" s="220">
        <v>93</v>
      </c>
      <c r="BA305" s="220">
        <v>536</v>
      </c>
      <c r="BB305" s="220">
        <v>9</v>
      </c>
      <c r="BC305" s="220">
        <v>425</v>
      </c>
      <c r="BD305" s="80"/>
      <c r="BE305" s="70"/>
      <c r="BG305" s="45">
        <v>272</v>
      </c>
      <c r="BH305" s="221">
        <v>365</v>
      </c>
      <c r="BI305" s="221">
        <v>74</v>
      </c>
      <c r="BJ305" s="221">
        <v>134</v>
      </c>
      <c r="BK305" s="221">
        <v>253</v>
      </c>
      <c r="BL305" s="221">
        <v>8</v>
      </c>
      <c r="BM305" s="221">
        <v>59</v>
      </c>
      <c r="BN305" s="221">
        <v>98</v>
      </c>
      <c r="BO305" s="221">
        <v>445</v>
      </c>
      <c r="BP305" s="221">
        <v>9</v>
      </c>
      <c r="BQ305" s="221">
        <v>394</v>
      </c>
      <c r="BR305" s="80"/>
    </row>
    <row r="306" spans="3:70">
      <c r="C306" s="45">
        <v>273</v>
      </c>
      <c r="D306" s="220">
        <v>364</v>
      </c>
      <c r="E306" s="220">
        <v>74</v>
      </c>
      <c r="F306" s="220">
        <v>135</v>
      </c>
      <c r="G306" s="220">
        <v>251</v>
      </c>
      <c r="H306" s="220">
        <v>8</v>
      </c>
      <c r="I306" s="220">
        <v>57</v>
      </c>
      <c r="J306" s="220">
        <v>102</v>
      </c>
      <c r="K306" s="220">
        <v>432</v>
      </c>
      <c r="L306" s="220">
        <v>9</v>
      </c>
      <c r="M306" s="220">
        <v>407</v>
      </c>
      <c r="Q306" s="45">
        <v>273</v>
      </c>
      <c r="R306" s="220">
        <v>365</v>
      </c>
      <c r="S306" s="220">
        <v>74</v>
      </c>
      <c r="T306" s="220">
        <v>137</v>
      </c>
      <c r="U306" s="220">
        <v>251</v>
      </c>
      <c r="V306" s="220">
        <v>8</v>
      </c>
      <c r="W306" s="220">
        <v>57</v>
      </c>
      <c r="X306" s="220">
        <v>102</v>
      </c>
      <c r="Y306" s="220">
        <v>412</v>
      </c>
      <c r="Z306" s="220">
        <v>9</v>
      </c>
      <c r="AA306" s="220">
        <v>378</v>
      </c>
      <c r="AE306" s="45">
        <v>273</v>
      </c>
      <c r="AF306" s="220">
        <v>372</v>
      </c>
      <c r="AG306" s="220">
        <v>76</v>
      </c>
      <c r="AH306" s="220">
        <v>135</v>
      </c>
      <c r="AI306" s="220">
        <v>257</v>
      </c>
      <c r="AJ306" s="220">
        <v>8</v>
      </c>
      <c r="AK306" s="220">
        <v>60</v>
      </c>
      <c r="AL306" s="220">
        <v>93</v>
      </c>
      <c r="AM306" s="220">
        <v>489</v>
      </c>
      <c r="AN306" s="220">
        <v>9</v>
      </c>
      <c r="AO306" s="220">
        <v>429</v>
      </c>
      <c r="AP306" s="80"/>
      <c r="AQ306" s="70"/>
      <c r="AS306" s="45">
        <v>273</v>
      </c>
      <c r="AT306" s="220">
        <v>372</v>
      </c>
      <c r="AU306" s="220">
        <v>76</v>
      </c>
      <c r="AV306" s="220">
        <v>132</v>
      </c>
      <c r="AW306" s="220">
        <v>261</v>
      </c>
      <c r="AX306" s="220">
        <v>8</v>
      </c>
      <c r="AY306" s="220">
        <v>60</v>
      </c>
      <c r="AZ306" s="220">
        <v>93</v>
      </c>
      <c r="BA306" s="220">
        <v>536</v>
      </c>
      <c r="BB306" s="220">
        <v>9</v>
      </c>
      <c r="BC306" s="220">
        <v>426</v>
      </c>
      <c r="BD306" s="80"/>
      <c r="BE306" s="70"/>
      <c r="BG306" s="45">
        <v>273</v>
      </c>
      <c r="BH306" s="221">
        <v>361</v>
      </c>
      <c r="BI306" s="221">
        <v>73</v>
      </c>
      <c r="BJ306" s="221">
        <v>133</v>
      </c>
      <c r="BK306" s="221">
        <v>253</v>
      </c>
      <c r="BL306" s="221">
        <v>8</v>
      </c>
      <c r="BM306" s="221">
        <v>59</v>
      </c>
      <c r="BN306" s="221">
        <v>98</v>
      </c>
      <c r="BO306" s="221">
        <v>444</v>
      </c>
      <c r="BP306" s="221">
        <v>9</v>
      </c>
      <c r="BQ306" s="221">
        <v>396</v>
      </c>
      <c r="BR306" s="80"/>
    </row>
    <row r="307" spans="3:70">
      <c r="C307" s="45">
        <v>274</v>
      </c>
      <c r="D307" s="220">
        <v>360</v>
      </c>
      <c r="E307" s="220">
        <v>73</v>
      </c>
      <c r="F307" s="220">
        <v>135</v>
      </c>
      <c r="G307" s="220">
        <v>251</v>
      </c>
      <c r="H307" s="220">
        <v>8</v>
      </c>
      <c r="I307" s="220">
        <v>57</v>
      </c>
      <c r="J307" s="220">
        <v>102</v>
      </c>
      <c r="K307" s="220">
        <v>432</v>
      </c>
      <c r="L307" s="220">
        <v>9</v>
      </c>
      <c r="M307" s="220">
        <v>409</v>
      </c>
      <c r="Q307" s="45">
        <v>274</v>
      </c>
      <c r="R307" s="220">
        <v>360</v>
      </c>
      <c r="S307" s="220">
        <v>73</v>
      </c>
      <c r="T307" s="220">
        <v>136</v>
      </c>
      <c r="U307" s="220">
        <v>250</v>
      </c>
      <c r="V307" s="220">
        <v>8</v>
      </c>
      <c r="W307" s="220">
        <v>57</v>
      </c>
      <c r="X307" s="220">
        <v>102</v>
      </c>
      <c r="Y307" s="220">
        <v>412</v>
      </c>
      <c r="Z307" s="220">
        <v>9</v>
      </c>
      <c r="AA307" s="220">
        <v>379</v>
      </c>
      <c r="AE307" s="45">
        <v>274</v>
      </c>
      <c r="AF307" s="220">
        <v>368</v>
      </c>
      <c r="AG307" s="220">
        <v>76</v>
      </c>
      <c r="AH307" s="220">
        <v>134</v>
      </c>
      <c r="AI307" s="220">
        <v>257</v>
      </c>
      <c r="AJ307" s="220">
        <v>8</v>
      </c>
      <c r="AK307" s="220">
        <v>60</v>
      </c>
      <c r="AL307" s="220">
        <v>93</v>
      </c>
      <c r="AM307" s="220">
        <v>488</v>
      </c>
      <c r="AN307" s="220">
        <v>9</v>
      </c>
      <c r="AO307" s="220">
        <v>429</v>
      </c>
      <c r="AP307" s="80"/>
      <c r="AQ307" s="70"/>
      <c r="AS307" s="45">
        <v>274</v>
      </c>
      <c r="AT307" s="220">
        <v>367</v>
      </c>
      <c r="AU307" s="220">
        <v>76</v>
      </c>
      <c r="AV307" s="220">
        <v>131</v>
      </c>
      <c r="AW307" s="220">
        <v>260</v>
      </c>
      <c r="AX307" s="220">
        <v>8</v>
      </c>
      <c r="AY307" s="220">
        <v>60</v>
      </c>
      <c r="AZ307" s="220">
        <v>93</v>
      </c>
      <c r="BA307" s="220">
        <v>536</v>
      </c>
      <c r="BB307" s="220">
        <v>9</v>
      </c>
      <c r="BC307" s="220">
        <v>426</v>
      </c>
      <c r="BD307" s="80"/>
      <c r="BE307" s="70"/>
      <c r="BG307" s="45">
        <v>274</v>
      </c>
      <c r="BH307" s="221">
        <v>356</v>
      </c>
      <c r="BI307" s="221">
        <v>73</v>
      </c>
      <c r="BJ307" s="221">
        <v>133</v>
      </c>
      <c r="BK307" s="221">
        <v>252</v>
      </c>
      <c r="BL307" s="221">
        <v>8</v>
      </c>
      <c r="BM307" s="221">
        <v>59</v>
      </c>
      <c r="BN307" s="221">
        <v>98</v>
      </c>
      <c r="BO307" s="221">
        <v>444</v>
      </c>
      <c r="BP307" s="221">
        <v>9</v>
      </c>
      <c r="BQ307" s="221">
        <v>398</v>
      </c>
      <c r="BR307" s="80"/>
    </row>
    <row r="308" spans="3:70">
      <c r="C308" s="45">
        <v>275</v>
      </c>
      <c r="D308" s="220">
        <v>356</v>
      </c>
      <c r="E308" s="220">
        <v>73</v>
      </c>
      <c r="F308" s="220">
        <v>134</v>
      </c>
      <c r="G308" s="220">
        <v>250</v>
      </c>
      <c r="H308" s="220">
        <v>8</v>
      </c>
      <c r="I308" s="220">
        <v>57</v>
      </c>
      <c r="J308" s="220">
        <v>102</v>
      </c>
      <c r="K308" s="220">
        <v>432</v>
      </c>
      <c r="L308" s="220">
        <v>9</v>
      </c>
      <c r="M308" s="220">
        <v>411</v>
      </c>
      <c r="Q308" s="45">
        <v>275</v>
      </c>
      <c r="R308" s="220">
        <v>356</v>
      </c>
      <c r="S308" s="220">
        <v>73</v>
      </c>
      <c r="T308" s="220">
        <v>136</v>
      </c>
      <c r="U308" s="220">
        <v>250</v>
      </c>
      <c r="V308" s="220">
        <v>8</v>
      </c>
      <c r="W308" s="220">
        <v>57</v>
      </c>
      <c r="X308" s="220">
        <v>102</v>
      </c>
      <c r="Y308" s="220">
        <v>411</v>
      </c>
      <c r="Z308" s="220">
        <v>9</v>
      </c>
      <c r="AA308" s="220">
        <v>381</v>
      </c>
      <c r="AE308" s="45">
        <v>275</v>
      </c>
      <c r="AF308" s="220">
        <v>363</v>
      </c>
      <c r="AG308" s="220">
        <v>75</v>
      </c>
      <c r="AH308" s="220">
        <v>134</v>
      </c>
      <c r="AI308" s="220">
        <v>256</v>
      </c>
      <c r="AJ308" s="220">
        <v>8</v>
      </c>
      <c r="AK308" s="220">
        <v>60</v>
      </c>
      <c r="AL308" s="220">
        <v>93</v>
      </c>
      <c r="AM308" s="220">
        <v>488</v>
      </c>
      <c r="AN308" s="220">
        <v>9</v>
      </c>
      <c r="AO308" s="220">
        <v>430</v>
      </c>
      <c r="AP308" s="80"/>
      <c r="AQ308" s="70"/>
      <c r="AS308" s="45">
        <v>275</v>
      </c>
      <c r="AT308" s="220">
        <v>363</v>
      </c>
      <c r="AU308" s="220">
        <v>75</v>
      </c>
      <c r="AV308" s="220">
        <v>131</v>
      </c>
      <c r="AW308" s="220">
        <v>260</v>
      </c>
      <c r="AX308" s="220">
        <v>8</v>
      </c>
      <c r="AY308" s="220">
        <v>60</v>
      </c>
      <c r="AZ308" s="220">
        <v>93</v>
      </c>
      <c r="BA308" s="220">
        <v>536</v>
      </c>
      <c r="BB308" s="220">
        <v>9</v>
      </c>
      <c r="BC308" s="220">
        <v>428</v>
      </c>
      <c r="BD308" s="80"/>
      <c r="BE308" s="70"/>
      <c r="BG308" s="45">
        <v>275</v>
      </c>
      <c r="BH308" s="221">
        <v>352</v>
      </c>
      <c r="BI308" s="221">
        <v>72</v>
      </c>
      <c r="BJ308" s="221">
        <v>132</v>
      </c>
      <c r="BK308" s="221">
        <v>252</v>
      </c>
      <c r="BL308" s="221">
        <v>8</v>
      </c>
      <c r="BM308" s="221">
        <v>59</v>
      </c>
      <c r="BN308" s="221">
        <v>98</v>
      </c>
      <c r="BO308" s="221">
        <v>444</v>
      </c>
      <c r="BP308" s="221">
        <v>9</v>
      </c>
      <c r="BQ308" s="221">
        <v>400</v>
      </c>
      <c r="BR308" s="80"/>
    </row>
    <row r="309" spans="3:70">
      <c r="C309" s="45">
        <v>276</v>
      </c>
      <c r="D309" s="220">
        <v>351</v>
      </c>
      <c r="E309" s="220">
        <v>72</v>
      </c>
      <c r="F309" s="220">
        <v>134</v>
      </c>
      <c r="G309" s="220">
        <v>250</v>
      </c>
      <c r="H309" s="220">
        <v>8</v>
      </c>
      <c r="I309" s="220">
        <v>57</v>
      </c>
      <c r="J309" s="220">
        <v>102</v>
      </c>
      <c r="K309" s="220">
        <v>432</v>
      </c>
      <c r="L309" s="220">
        <v>9</v>
      </c>
      <c r="M309" s="220">
        <v>413</v>
      </c>
      <c r="Q309" s="45">
        <v>276</v>
      </c>
      <c r="R309" s="220">
        <v>352</v>
      </c>
      <c r="S309" s="220">
        <v>72</v>
      </c>
      <c r="T309" s="220">
        <v>135</v>
      </c>
      <c r="U309" s="220">
        <v>250</v>
      </c>
      <c r="V309" s="220">
        <v>8</v>
      </c>
      <c r="W309" s="220">
        <v>57</v>
      </c>
      <c r="X309" s="220">
        <v>102</v>
      </c>
      <c r="Y309" s="220">
        <v>411</v>
      </c>
      <c r="Z309" s="220">
        <v>9</v>
      </c>
      <c r="AA309" s="220">
        <v>382</v>
      </c>
      <c r="AE309" s="45">
        <v>276</v>
      </c>
      <c r="AF309" s="220">
        <v>359</v>
      </c>
      <c r="AG309" s="220">
        <v>75</v>
      </c>
      <c r="AH309" s="220">
        <v>133</v>
      </c>
      <c r="AI309" s="220">
        <v>256</v>
      </c>
      <c r="AJ309" s="220">
        <v>8</v>
      </c>
      <c r="AK309" s="220">
        <v>60</v>
      </c>
      <c r="AL309" s="220">
        <v>93</v>
      </c>
      <c r="AM309" s="220">
        <v>488</v>
      </c>
      <c r="AN309" s="220">
        <v>9</v>
      </c>
      <c r="AO309" s="220">
        <v>430</v>
      </c>
      <c r="AP309" s="80"/>
      <c r="AQ309" s="70"/>
      <c r="AS309" s="45">
        <v>276</v>
      </c>
      <c r="AT309" s="220">
        <v>359</v>
      </c>
      <c r="AU309" s="220">
        <v>75</v>
      </c>
      <c r="AV309" s="220">
        <v>130</v>
      </c>
      <c r="AW309" s="220">
        <v>259</v>
      </c>
      <c r="AX309" s="220">
        <v>8</v>
      </c>
      <c r="AY309" s="220">
        <v>60</v>
      </c>
      <c r="AZ309" s="220">
        <v>93</v>
      </c>
      <c r="BA309" s="220">
        <v>536</v>
      </c>
      <c r="BB309" s="220">
        <v>9</v>
      </c>
      <c r="BC309" s="220">
        <v>428</v>
      </c>
      <c r="BD309" s="80"/>
      <c r="BE309" s="70"/>
      <c r="BG309" s="45">
        <v>276</v>
      </c>
      <c r="BH309" s="221">
        <v>348</v>
      </c>
      <c r="BI309" s="221">
        <v>72</v>
      </c>
      <c r="BJ309" s="221">
        <v>132</v>
      </c>
      <c r="BK309" s="221">
        <v>252</v>
      </c>
      <c r="BL309" s="221">
        <v>8</v>
      </c>
      <c r="BM309" s="221">
        <v>59</v>
      </c>
      <c r="BN309" s="221">
        <v>99</v>
      </c>
      <c r="BO309" s="221">
        <v>443</v>
      </c>
      <c r="BP309" s="221">
        <v>9</v>
      </c>
      <c r="BQ309" s="221">
        <v>401</v>
      </c>
      <c r="BR309" s="80"/>
    </row>
    <row r="310" spans="3:70">
      <c r="C310" s="45">
        <v>277</v>
      </c>
      <c r="D310" s="220">
        <v>347</v>
      </c>
      <c r="E310" s="220">
        <v>72</v>
      </c>
      <c r="F310" s="220">
        <v>133</v>
      </c>
      <c r="G310" s="220">
        <v>250</v>
      </c>
      <c r="H310" s="220">
        <v>8</v>
      </c>
      <c r="I310" s="220">
        <v>57</v>
      </c>
      <c r="J310" s="220">
        <v>102</v>
      </c>
      <c r="K310" s="220">
        <v>431</v>
      </c>
      <c r="L310" s="220">
        <v>9</v>
      </c>
      <c r="M310" s="220">
        <v>415</v>
      </c>
      <c r="Q310" s="45">
        <v>277</v>
      </c>
      <c r="R310" s="220">
        <v>348</v>
      </c>
      <c r="S310" s="220">
        <v>72</v>
      </c>
      <c r="T310" s="220">
        <v>135</v>
      </c>
      <c r="U310" s="220">
        <v>249</v>
      </c>
      <c r="V310" s="220">
        <v>8</v>
      </c>
      <c r="W310" s="220">
        <v>57</v>
      </c>
      <c r="X310" s="220">
        <v>102</v>
      </c>
      <c r="Y310" s="220">
        <v>411</v>
      </c>
      <c r="Z310" s="220">
        <v>9</v>
      </c>
      <c r="AA310" s="220">
        <v>384</v>
      </c>
      <c r="AE310" s="45">
        <v>277</v>
      </c>
      <c r="AF310" s="220">
        <v>355</v>
      </c>
      <c r="AG310" s="220">
        <v>74</v>
      </c>
      <c r="AH310" s="220">
        <v>133</v>
      </c>
      <c r="AI310" s="220">
        <v>256</v>
      </c>
      <c r="AJ310" s="220">
        <v>8</v>
      </c>
      <c r="AK310" s="220">
        <v>60</v>
      </c>
      <c r="AL310" s="220">
        <v>93</v>
      </c>
      <c r="AM310" s="220">
        <v>488</v>
      </c>
      <c r="AN310" s="220">
        <v>9</v>
      </c>
      <c r="AO310" s="220">
        <v>432</v>
      </c>
      <c r="AP310" s="80"/>
      <c r="AQ310" s="70"/>
      <c r="AS310" s="45">
        <v>277</v>
      </c>
      <c r="AT310" s="220">
        <v>355</v>
      </c>
      <c r="AU310" s="220">
        <v>74</v>
      </c>
      <c r="AV310" s="220">
        <v>130</v>
      </c>
      <c r="AW310" s="220">
        <v>259</v>
      </c>
      <c r="AX310" s="220">
        <v>8</v>
      </c>
      <c r="AY310" s="220">
        <v>60</v>
      </c>
      <c r="AZ310" s="220">
        <v>93</v>
      </c>
      <c r="BA310" s="220">
        <v>536</v>
      </c>
      <c r="BB310" s="220">
        <v>9</v>
      </c>
      <c r="BC310" s="220">
        <v>429</v>
      </c>
      <c r="BD310" s="80"/>
      <c r="BE310" s="70"/>
      <c r="BG310" s="45">
        <v>277</v>
      </c>
      <c r="BH310" s="221">
        <v>344</v>
      </c>
      <c r="BI310" s="221">
        <v>71</v>
      </c>
      <c r="BJ310" s="221">
        <v>131</v>
      </c>
      <c r="BK310" s="221">
        <v>251</v>
      </c>
      <c r="BL310" s="221">
        <v>8</v>
      </c>
      <c r="BM310" s="221">
        <v>59</v>
      </c>
      <c r="BN310" s="221">
        <v>99</v>
      </c>
      <c r="BO310" s="221">
        <v>443</v>
      </c>
      <c r="BP310" s="221">
        <v>9</v>
      </c>
      <c r="BQ310" s="221">
        <v>403</v>
      </c>
      <c r="BR310" s="80"/>
    </row>
    <row r="311" spans="3:70">
      <c r="C311" s="45">
        <v>278</v>
      </c>
      <c r="D311" s="220">
        <v>344</v>
      </c>
      <c r="E311" s="220">
        <v>71</v>
      </c>
      <c r="F311" s="220">
        <v>133</v>
      </c>
      <c r="G311" s="220">
        <v>249</v>
      </c>
      <c r="H311" s="220">
        <v>8</v>
      </c>
      <c r="I311" s="220">
        <v>57</v>
      </c>
      <c r="J311" s="220">
        <v>102</v>
      </c>
      <c r="K311" s="220">
        <v>431</v>
      </c>
      <c r="L311" s="220">
        <v>9</v>
      </c>
      <c r="M311" s="220">
        <v>416</v>
      </c>
      <c r="Q311" s="45">
        <v>278</v>
      </c>
      <c r="R311" s="220">
        <v>345</v>
      </c>
      <c r="S311" s="220">
        <v>72</v>
      </c>
      <c r="T311" s="220">
        <v>134</v>
      </c>
      <c r="U311" s="220">
        <v>249</v>
      </c>
      <c r="V311" s="220">
        <v>8</v>
      </c>
      <c r="W311" s="220">
        <v>57</v>
      </c>
      <c r="X311" s="220">
        <v>102</v>
      </c>
      <c r="Y311" s="220">
        <v>411</v>
      </c>
      <c r="Z311" s="220">
        <v>9</v>
      </c>
      <c r="AA311" s="220">
        <v>385</v>
      </c>
      <c r="AE311" s="45">
        <v>278</v>
      </c>
      <c r="AF311" s="220">
        <v>352</v>
      </c>
      <c r="AG311" s="220">
        <v>74</v>
      </c>
      <c r="AH311" s="220">
        <v>132</v>
      </c>
      <c r="AI311" s="220">
        <v>255</v>
      </c>
      <c r="AJ311" s="220">
        <v>8</v>
      </c>
      <c r="AK311" s="220">
        <v>60</v>
      </c>
      <c r="AL311" s="220">
        <v>93</v>
      </c>
      <c r="AM311" s="220">
        <v>488</v>
      </c>
      <c r="AN311" s="220">
        <v>9</v>
      </c>
      <c r="AO311" s="220">
        <v>432</v>
      </c>
      <c r="AP311" s="80"/>
      <c r="AQ311" s="70"/>
      <c r="AS311" s="45">
        <v>278</v>
      </c>
      <c r="AT311" s="220">
        <v>352</v>
      </c>
      <c r="AU311" s="220">
        <v>74</v>
      </c>
      <c r="AV311" s="220">
        <v>130</v>
      </c>
      <c r="AW311" s="220">
        <v>259</v>
      </c>
      <c r="AX311" s="220">
        <v>8</v>
      </c>
      <c r="AY311" s="220">
        <v>60</v>
      </c>
      <c r="AZ311" s="220">
        <v>93</v>
      </c>
      <c r="BA311" s="220">
        <v>536</v>
      </c>
      <c r="BB311" s="220">
        <v>9</v>
      </c>
      <c r="BC311" s="220">
        <v>429</v>
      </c>
      <c r="BD311" s="80"/>
      <c r="BE311" s="70"/>
      <c r="BG311" s="45">
        <v>278</v>
      </c>
      <c r="BH311" s="221">
        <v>341</v>
      </c>
      <c r="BI311" s="221">
        <v>71</v>
      </c>
      <c r="BJ311" s="221">
        <v>131</v>
      </c>
      <c r="BK311" s="221">
        <v>251</v>
      </c>
      <c r="BL311" s="221">
        <v>8</v>
      </c>
      <c r="BM311" s="221">
        <v>59</v>
      </c>
      <c r="BN311" s="221">
        <v>99</v>
      </c>
      <c r="BO311" s="221">
        <v>443</v>
      </c>
      <c r="BP311" s="221">
        <v>9</v>
      </c>
      <c r="BQ311" s="221">
        <v>405</v>
      </c>
      <c r="BR311" s="80"/>
    </row>
    <row r="312" spans="3:70">
      <c r="C312" s="45">
        <v>279</v>
      </c>
      <c r="D312" s="220">
        <v>341</v>
      </c>
      <c r="E312" s="220">
        <v>71</v>
      </c>
      <c r="F312" s="220">
        <v>133</v>
      </c>
      <c r="G312" s="220">
        <v>249</v>
      </c>
      <c r="H312" s="220">
        <v>8</v>
      </c>
      <c r="I312" s="220">
        <v>57</v>
      </c>
      <c r="J312" s="220">
        <v>102</v>
      </c>
      <c r="K312" s="220">
        <v>431</v>
      </c>
      <c r="L312" s="220">
        <v>9</v>
      </c>
      <c r="M312" s="220">
        <v>418</v>
      </c>
      <c r="Q312" s="45">
        <v>279</v>
      </c>
      <c r="R312" s="220">
        <v>342</v>
      </c>
      <c r="S312" s="220">
        <v>71</v>
      </c>
      <c r="T312" s="220">
        <v>134</v>
      </c>
      <c r="U312" s="220">
        <v>248</v>
      </c>
      <c r="V312" s="220">
        <v>8</v>
      </c>
      <c r="W312" s="220">
        <v>57</v>
      </c>
      <c r="X312" s="220">
        <v>102</v>
      </c>
      <c r="Y312" s="220">
        <v>410</v>
      </c>
      <c r="Z312" s="220">
        <v>9</v>
      </c>
      <c r="AA312" s="220">
        <v>387</v>
      </c>
      <c r="AE312" s="45">
        <v>279</v>
      </c>
      <c r="AF312" s="220">
        <v>349</v>
      </c>
      <c r="AG312" s="220">
        <v>73</v>
      </c>
      <c r="AH312" s="220">
        <v>132</v>
      </c>
      <c r="AI312" s="220">
        <v>255</v>
      </c>
      <c r="AJ312" s="220">
        <v>8</v>
      </c>
      <c r="AK312" s="220">
        <v>60</v>
      </c>
      <c r="AL312" s="220">
        <v>93</v>
      </c>
      <c r="AM312" s="220">
        <v>488</v>
      </c>
      <c r="AN312" s="220">
        <v>9</v>
      </c>
      <c r="AO312" s="220">
        <v>433</v>
      </c>
      <c r="AP312" s="80"/>
      <c r="AQ312" s="70"/>
      <c r="AS312" s="45">
        <v>279</v>
      </c>
      <c r="AT312" s="220">
        <v>349</v>
      </c>
      <c r="AU312" s="220">
        <v>73</v>
      </c>
      <c r="AV312" s="220">
        <v>129</v>
      </c>
      <c r="AW312" s="220">
        <v>258</v>
      </c>
      <c r="AX312" s="220">
        <v>8</v>
      </c>
      <c r="AY312" s="220">
        <v>60</v>
      </c>
      <c r="AZ312" s="220">
        <v>93</v>
      </c>
      <c r="BA312" s="220">
        <v>536</v>
      </c>
      <c r="BB312" s="220">
        <v>9</v>
      </c>
      <c r="BC312" s="220">
        <v>430</v>
      </c>
      <c r="BD312" s="80"/>
      <c r="BE312" s="70"/>
      <c r="BG312" s="45">
        <v>279</v>
      </c>
      <c r="BH312" s="221">
        <v>338</v>
      </c>
      <c r="BI312" s="221">
        <v>70</v>
      </c>
      <c r="BJ312" s="221">
        <v>131</v>
      </c>
      <c r="BK312" s="221">
        <v>250</v>
      </c>
      <c r="BL312" s="221">
        <v>8</v>
      </c>
      <c r="BM312" s="221">
        <v>58</v>
      </c>
      <c r="BN312" s="221">
        <v>99</v>
      </c>
      <c r="BO312" s="221">
        <v>443</v>
      </c>
      <c r="BP312" s="221">
        <v>9</v>
      </c>
      <c r="BQ312" s="221">
        <v>407</v>
      </c>
      <c r="BR312" s="80"/>
    </row>
    <row r="313" spans="3:70">
      <c r="C313" s="45">
        <v>280</v>
      </c>
      <c r="D313" s="220">
        <v>339</v>
      </c>
      <c r="E313" s="220">
        <v>70</v>
      </c>
      <c r="F313" s="220">
        <v>132</v>
      </c>
      <c r="G313" s="220">
        <v>248</v>
      </c>
      <c r="H313" s="220">
        <v>8</v>
      </c>
      <c r="I313" s="220">
        <v>57</v>
      </c>
      <c r="J313" s="220">
        <v>102</v>
      </c>
      <c r="K313" s="220">
        <v>431</v>
      </c>
      <c r="L313" s="220">
        <v>9</v>
      </c>
      <c r="M313" s="220">
        <v>420</v>
      </c>
      <c r="Q313" s="45">
        <v>280</v>
      </c>
      <c r="R313" s="220">
        <v>339</v>
      </c>
      <c r="S313" s="220">
        <v>71</v>
      </c>
      <c r="T313" s="220">
        <v>134</v>
      </c>
      <c r="U313" s="220">
        <v>248</v>
      </c>
      <c r="V313" s="220">
        <v>8</v>
      </c>
      <c r="W313" s="220">
        <v>57</v>
      </c>
      <c r="X313" s="220">
        <v>102</v>
      </c>
      <c r="Y313" s="220">
        <v>410</v>
      </c>
      <c r="Z313" s="220">
        <v>9</v>
      </c>
      <c r="AA313" s="220">
        <v>388</v>
      </c>
      <c r="AE313" s="45">
        <v>280</v>
      </c>
      <c r="AF313" s="220">
        <v>346</v>
      </c>
      <c r="AG313" s="220">
        <v>73</v>
      </c>
      <c r="AH313" s="220">
        <v>132</v>
      </c>
      <c r="AI313" s="220">
        <v>255</v>
      </c>
      <c r="AJ313" s="220">
        <v>8</v>
      </c>
      <c r="AK313" s="220">
        <v>60</v>
      </c>
      <c r="AL313" s="220">
        <v>93</v>
      </c>
      <c r="AM313" s="220">
        <v>487</v>
      </c>
      <c r="AN313" s="220">
        <v>9</v>
      </c>
      <c r="AO313" s="220">
        <v>433</v>
      </c>
      <c r="AP313" s="80"/>
      <c r="AQ313" s="70"/>
      <c r="AS313" s="45">
        <v>280</v>
      </c>
      <c r="AT313" s="220">
        <v>346</v>
      </c>
      <c r="AU313" s="220">
        <v>73</v>
      </c>
      <c r="AV313" s="220">
        <v>129</v>
      </c>
      <c r="AW313" s="220">
        <v>258</v>
      </c>
      <c r="AX313" s="220">
        <v>8</v>
      </c>
      <c r="AY313" s="220">
        <v>60</v>
      </c>
      <c r="AZ313" s="220">
        <v>93</v>
      </c>
      <c r="BA313" s="220">
        <v>536</v>
      </c>
      <c r="BB313" s="220">
        <v>9</v>
      </c>
      <c r="BC313" s="220">
        <v>430</v>
      </c>
      <c r="BD313" s="80"/>
      <c r="BE313" s="70"/>
      <c r="BG313" s="45">
        <v>280</v>
      </c>
      <c r="BH313" s="221">
        <v>335</v>
      </c>
      <c r="BI313" s="221">
        <v>70</v>
      </c>
      <c r="BJ313" s="221">
        <v>130</v>
      </c>
      <c r="BK313" s="221">
        <v>250</v>
      </c>
      <c r="BL313" s="221">
        <v>8</v>
      </c>
      <c r="BM313" s="221">
        <v>58</v>
      </c>
      <c r="BN313" s="221">
        <v>99</v>
      </c>
      <c r="BO313" s="221">
        <v>442</v>
      </c>
      <c r="BP313" s="221">
        <v>9</v>
      </c>
      <c r="BQ313" s="221">
        <v>408</v>
      </c>
      <c r="BR313" s="80"/>
    </row>
    <row r="314" spans="3:70">
      <c r="C314" s="45">
        <v>281</v>
      </c>
      <c r="D314" s="220">
        <v>336</v>
      </c>
      <c r="E314" s="220">
        <v>70</v>
      </c>
      <c r="F314" s="220">
        <v>132</v>
      </c>
      <c r="G314" s="220">
        <v>248</v>
      </c>
      <c r="H314" s="220">
        <v>8</v>
      </c>
      <c r="I314" s="220">
        <v>57</v>
      </c>
      <c r="J314" s="220">
        <v>102</v>
      </c>
      <c r="K314" s="220">
        <v>431</v>
      </c>
      <c r="L314" s="220">
        <v>9</v>
      </c>
      <c r="M314" s="220">
        <v>422</v>
      </c>
      <c r="Q314" s="45">
        <v>281</v>
      </c>
      <c r="R314" s="220">
        <v>336</v>
      </c>
      <c r="S314" s="220">
        <v>70</v>
      </c>
      <c r="T314" s="220">
        <v>133</v>
      </c>
      <c r="U314" s="220">
        <v>248</v>
      </c>
      <c r="V314" s="220">
        <v>8</v>
      </c>
      <c r="W314" s="220">
        <v>57</v>
      </c>
      <c r="X314" s="220">
        <v>102</v>
      </c>
      <c r="Y314" s="220">
        <v>410</v>
      </c>
      <c r="Z314" s="220">
        <v>9</v>
      </c>
      <c r="AA314" s="220">
        <v>389</v>
      </c>
      <c r="AE314" s="45">
        <v>281</v>
      </c>
      <c r="AF314" s="220">
        <v>343</v>
      </c>
      <c r="AG314" s="220">
        <v>73</v>
      </c>
      <c r="AH314" s="220">
        <v>132</v>
      </c>
      <c r="AI314" s="220">
        <v>254</v>
      </c>
      <c r="AJ314" s="220">
        <v>8</v>
      </c>
      <c r="AK314" s="220">
        <v>60</v>
      </c>
      <c r="AL314" s="220">
        <v>93</v>
      </c>
      <c r="AM314" s="220">
        <v>487</v>
      </c>
      <c r="AN314" s="220">
        <v>9</v>
      </c>
      <c r="AO314" s="220">
        <v>434</v>
      </c>
      <c r="AP314" s="80"/>
      <c r="AQ314" s="70"/>
      <c r="AS314" s="45">
        <v>281</v>
      </c>
      <c r="AT314" s="220">
        <v>343</v>
      </c>
      <c r="AU314" s="220">
        <v>73</v>
      </c>
      <c r="AV314" s="220">
        <v>129</v>
      </c>
      <c r="AW314" s="220">
        <v>258</v>
      </c>
      <c r="AX314" s="220">
        <v>8</v>
      </c>
      <c r="AY314" s="220">
        <v>60</v>
      </c>
      <c r="AZ314" s="220">
        <v>93</v>
      </c>
      <c r="BA314" s="220">
        <v>537</v>
      </c>
      <c r="BB314" s="220">
        <v>9</v>
      </c>
      <c r="BC314" s="220">
        <v>431</v>
      </c>
      <c r="BD314" s="80"/>
      <c r="BE314" s="70"/>
      <c r="BG314" s="45">
        <v>281</v>
      </c>
      <c r="BH314" s="221">
        <v>332</v>
      </c>
      <c r="BI314" s="221">
        <v>70</v>
      </c>
      <c r="BJ314" s="221">
        <v>130</v>
      </c>
      <c r="BK314" s="221">
        <v>250</v>
      </c>
      <c r="BL314" s="221">
        <v>8</v>
      </c>
      <c r="BM314" s="221">
        <v>58</v>
      </c>
      <c r="BN314" s="221">
        <v>99</v>
      </c>
      <c r="BO314" s="221">
        <v>442</v>
      </c>
      <c r="BP314" s="221">
        <v>9</v>
      </c>
      <c r="BQ314" s="221">
        <v>410</v>
      </c>
      <c r="BR314" s="80"/>
    </row>
    <row r="315" spans="3:70">
      <c r="C315" s="45">
        <v>282</v>
      </c>
      <c r="D315" s="220">
        <v>333</v>
      </c>
      <c r="E315" s="220">
        <v>70</v>
      </c>
      <c r="F315" s="220">
        <v>132</v>
      </c>
      <c r="G315" s="220">
        <v>248</v>
      </c>
      <c r="H315" s="220">
        <v>8</v>
      </c>
      <c r="I315" s="220">
        <v>57</v>
      </c>
      <c r="J315" s="220">
        <v>102</v>
      </c>
      <c r="K315" s="220">
        <v>430</v>
      </c>
      <c r="L315" s="220">
        <v>9</v>
      </c>
      <c r="M315" s="220">
        <v>424</v>
      </c>
      <c r="Q315" s="45">
        <v>282</v>
      </c>
      <c r="R315" s="220">
        <v>333</v>
      </c>
      <c r="S315" s="220">
        <v>70</v>
      </c>
      <c r="T315" s="220">
        <v>133</v>
      </c>
      <c r="U315" s="220">
        <v>248</v>
      </c>
      <c r="V315" s="220">
        <v>8</v>
      </c>
      <c r="W315" s="220">
        <v>57</v>
      </c>
      <c r="X315" s="220">
        <v>102</v>
      </c>
      <c r="Y315" s="220">
        <v>410</v>
      </c>
      <c r="Z315" s="220">
        <v>9</v>
      </c>
      <c r="AA315" s="220">
        <v>391</v>
      </c>
      <c r="AE315" s="45">
        <v>282</v>
      </c>
      <c r="AF315" s="220">
        <v>340</v>
      </c>
      <c r="AG315" s="220">
        <v>72</v>
      </c>
      <c r="AH315" s="220">
        <v>131</v>
      </c>
      <c r="AI315" s="220">
        <v>254</v>
      </c>
      <c r="AJ315" s="220">
        <v>8</v>
      </c>
      <c r="AK315" s="220">
        <v>60</v>
      </c>
      <c r="AL315" s="220">
        <v>93</v>
      </c>
      <c r="AM315" s="220">
        <v>487</v>
      </c>
      <c r="AN315" s="220">
        <v>9</v>
      </c>
      <c r="AO315" s="220">
        <v>434</v>
      </c>
      <c r="AP315" s="80"/>
      <c r="AQ315" s="70"/>
      <c r="AS315" s="45">
        <v>282</v>
      </c>
      <c r="AT315" s="220">
        <v>340</v>
      </c>
      <c r="AU315" s="220">
        <v>72</v>
      </c>
      <c r="AV315" s="220">
        <v>128</v>
      </c>
      <c r="AW315" s="220">
        <v>258</v>
      </c>
      <c r="AX315" s="220">
        <v>8</v>
      </c>
      <c r="AY315" s="220">
        <v>60</v>
      </c>
      <c r="AZ315" s="220">
        <v>93</v>
      </c>
      <c r="BA315" s="220">
        <v>537</v>
      </c>
      <c r="BB315" s="220">
        <v>9</v>
      </c>
      <c r="BC315" s="220">
        <v>431</v>
      </c>
      <c r="BD315" s="80"/>
      <c r="BE315" s="70"/>
      <c r="BG315" s="45">
        <v>282</v>
      </c>
      <c r="BH315" s="221">
        <v>328</v>
      </c>
      <c r="BI315" s="221">
        <v>69</v>
      </c>
      <c r="BJ315" s="221">
        <v>130</v>
      </c>
      <c r="BK315" s="221">
        <v>250</v>
      </c>
      <c r="BL315" s="221">
        <v>8</v>
      </c>
      <c r="BM315" s="221">
        <v>58</v>
      </c>
      <c r="BN315" s="221">
        <v>99</v>
      </c>
      <c r="BO315" s="221">
        <v>442</v>
      </c>
      <c r="BP315" s="221">
        <v>9</v>
      </c>
      <c r="BQ315" s="221">
        <v>411</v>
      </c>
      <c r="BR315" s="80"/>
    </row>
    <row r="316" spans="3:70">
      <c r="C316" s="45">
        <v>283</v>
      </c>
      <c r="D316" s="220">
        <v>330</v>
      </c>
      <c r="E316" s="220">
        <v>69</v>
      </c>
      <c r="F316" s="220">
        <v>131</v>
      </c>
      <c r="G316" s="220">
        <v>248</v>
      </c>
      <c r="H316" s="220">
        <v>8</v>
      </c>
      <c r="I316" s="220">
        <v>57</v>
      </c>
      <c r="J316" s="220">
        <v>102</v>
      </c>
      <c r="K316" s="220">
        <v>430</v>
      </c>
      <c r="L316" s="220">
        <v>9</v>
      </c>
      <c r="M316" s="220">
        <v>425</v>
      </c>
      <c r="Q316" s="45">
        <v>283</v>
      </c>
      <c r="R316" s="220">
        <v>331</v>
      </c>
      <c r="S316" s="220">
        <v>69</v>
      </c>
      <c r="T316" s="220">
        <v>133</v>
      </c>
      <c r="U316" s="220">
        <v>247</v>
      </c>
      <c r="V316" s="220">
        <v>8</v>
      </c>
      <c r="W316" s="220">
        <v>57</v>
      </c>
      <c r="X316" s="220">
        <v>102</v>
      </c>
      <c r="Y316" s="220">
        <v>410</v>
      </c>
      <c r="Z316" s="220">
        <v>9</v>
      </c>
      <c r="AA316" s="220">
        <v>392</v>
      </c>
      <c r="AE316" s="45">
        <v>283</v>
      </c>
      <c r="AF316" s="220">
        <v>337</v>
      </c>
      <c r="AG316" s="220">
        <v>72</v>
      </c>
      <c r="AH316" s="220">
        <v>131</v>
      </c>
      <c r="AI316" s="220">
        <v>254</v>
      </c>
      <c r="AJ316" s="220">
        <v>8</v>
      </c>
      <c r="AK316" s="220">
        <v>60</v>
      </c>
      <c r="AL316" s="220">
        <v>93</v>
      </c>
      <c r="AM316" s="220">
        <v>487</v>
      </c>
      <c r="AN316" s="220">
        <v>9</v>
      </c>
      <c r="AO316" s="220">
        <v>435</v>
      </c>
      <c r="AP316" s="80"/>
      <c r="AQ316" s="70"/>
      <c r="AS316" s="45">
        <v>283</v>
      </c>
      <c r="AT316" s="220">
        <v>337</v>
      </c>
      <c r="AU316" s="220">
        <v>72</v>
      </c>
      <c r="AV316" s="220">
        <v>128</v>
      </c>
      <c r="AW316" s="220">
        <v>257</v>
      </c>
      <c r="AX316" s="220">
        <v>8</v>
      </c>
      <c r="AY316" s="220">
        <v>60</v>
      </c>
      <c r="AZ316" s="220">
        <v>93</v>
      </c>
      <c r="BA316" s="220">
        <v>537</v>
      </c>
      <c r="BB316" s="220">
        <v>9</v>
      </c>
      <c r="BC316" s="220">
        <v>433</v>
      </c>
      <c r="BD316" s="80"/>
      <c r="BE316" s="70"/>
      <c r="BG316" s="45">
        <v>283</v>
      </c>
      <c r="BH316" s="221">
        <v>325</v>
      </c>
      <c r="BI316" s="221">
        <v>69</v>
      </c>
      <c r="BJ316" s="221">
        <v>129</v>
      </c>
      <c r="BK316" s="221">
        <v>249</v>
      </c>
      <c r="BL316" s="221">
        <v>8</v>
      </c>
      <c r="BM316" s="221">
        <v>58</v>
      </c>
      <c r="BN316" s="221">
        <v>99</v>
      </c>
      <c r="BO316" s="221">
        <v>442</v>
      </c>
      <c r="BP316" s="221">
        <v>9</v>
      </c>
      <c r="BQ316" s="221">
        <v>413</v>
      </c>
      <c r="BR316" s="80"/>
    </row>
    <row r="317" spans="3:70">
      <c r="C317" s="45">
        <v>284</v>
      </c>
      <c r="D317" s="220">
        <v>327</v>
      </c>
      <c r="E317" s="220">
        <v>69</v>
      </c>
      <c r="F317" s="220">
        <v>131</v>
      </c>
      <c r="G317" s="220">
        <v>248</v>
      </c>
      <c r="H317" s="220">
        <v>8</v>
      </c>
      <c r="I317" s="220">
        <v>57</v>
      </c>
      <c r="J317" s="220">
        <v>102</v>
      </c>
      <c r="K317" s="220">
        <v>430</v>
      </c>
      <c r="L317" s="220">
        <v>9</v>
      </c>
      <c r="M317" s="220">
        <v>427</v>
      </c>
      <c r="Q317" s="45">
        <v>284</v>
      </c>
      <c r="R317" s="220">
        <v>328</v>
      </c>
      <c r="S317" s="220">
        <v>69</v>
      </c>
      <c r="T317" s="220">
        <v>132</v>
      </c>
      <c r="U317" s="220">
        <v>247</v>
      </c>
      <c r="V317" s="220">
        <v>8</v>
      </c>
      <c r="W317" s="220">
        <v>57</v>
      </c>
      <c r="X317" s="220">
        <v>102</v>
      </c>
      <c r="Y317" s="220">
        <v>410</v>
      </c>
      <c r="Z317" s="220">
        <v>9</v>
      </c>
      <c r="AA317" s="220">
        <v>393</v>
      </c>
      <c r="AE317" s="45">
        <v>284</v>
      </c>
      <c r="AF317" s="220">
        <v>334</v>
      </c>
      <c r="AG317" s="220">
        <v>71</v>
      </c>
      <c r="AH317" s="220">
        <v>130</v>
      </c>
      <c r="AI317" s="220">
        <v>254</v>
      </c>
      <c r="AJ317" s="220">
        <v>8</v>
      </c>
      <c r="AK317" s="220">
        <v>60</v>
      </c>
      <c r="AL317" s="220">
        <v>93</v>
      </c>
      <c r="AM317" s="220">
        <v>487</v>
      </c>
      <c r="AN317" s="220">
        <v>9</v>
      </c>
      <c r="AO317" s="220">
        <v>435</v>
      </c>
      <c r="AP317" s="80"/>
      <c r="AQ317" s="70"/>
      <c r="AS317" s="45">
        <v>284</v>
      </c>
      <c r="AT317" s="220">
        <v>334</v>
      </c>
      <c r="AU317" s="220">
        <v>71</v>
      </c>
      <c r="AV317" s="220">
        <v>128</v>
      </c>
      <c r="AW317" s="220">
        <v>257</v>
      </c>
      <c r="AX317" s="220">
        <v>8</v>
      </c>
      <c r="AY317" s="220">
        <v>60</v>
      </c>
      <c r="AZ317" s="220">
        <v>94</v>
      </c>
      <c r="BA317" s="220">
        <v>537</v>
      </c>
      <c r="BB317" s="220">
        <v>9</v>
      </c>
      <c r="BC317" s="220">
        <v>433</v>
      </c>
      <c r="BD317" s="80"/>
      <c r="BE317" s="70"/>
      <c r="BG317" s="45">
        <v>284</v>
      </c>
      <c r="BH317" s="221">
        <v>322</v>
      </c>
      <c r="BI317" s="221">
        <v>68</v>
      </c>
      <c r="BJ317" s="221">
        <v>129</v>
      </c>
      <c r="BK317" s="221">
        <v>249</v>
      </c>
      <c r="BL317" s="221">
        <v>8</v>
      </c>
      <c r="BM317" s="221">
        <v>58</v>
      </c>
      <c r="BN317" s="221">
        <v>99</v>
      </c>
      <c r="BO317" s="221">
        <v>442</v>
      </c>
      <c r="BP317" s="221">
        <v>9</v>
      </c>
      <c r="BQ317" s="221">
        <v>414</v>
      </c>
      <c r="BR317" s="80"/>
    </row>
    <row r="318" spans="3:70">
      <c r="C318" s="45">
        <v>285</v>
      </c>
      <c r="D318" s="220">
        <v>324</v>
      </c>
      <c r="E318" s="220">
        <v>68</v>
      </c>
      <c r="F318" s="220">
        <v>130</v>
      </c>
      <c r="G318" s="220">
        <v>247</v>
      </c>
      <c r="H318" s="220">
        <v>8</v>
      </c>
      <c r="I318" s="220">
        <v>57</v>
      </c>
      <c r="J318" s="220">
        <v>102</v>
      </c>
      <c r="K318" s="220">
        <v>430</v>
      </c>
      <c r="L318" s="220">
        <v>9</v>
      </c>
      <c r="M318" s="220">
        <v>428</v>
      </c>
      <c r="Q318" s="45">
        <v>285</v>
      </c>
      <c r="R318" s="220">
        <v>325</v>
      </c>
      <c r="S318" s="220">
        <v>69</v>
      </c>
      <c r="T318" s="220">
        <v>132</v>
      </c>
      <c r="U318" s="220">
        <v>247</v>
      </c>
      <c r="V318" s="220">
        <v>8</v>
      </c>
      <c r="W318" s="220">
        <v>57</v>
      </c>
      <c r="X318" s="220">
        <v>102</v>
      </c>
      <c r="Y318" s="220">
        <v>409</v>
      </c>
      <c r="Z318" s="220">
        <v>9</v>
      </c>
      <c r="AA318" s="220">
        <v>395</v>
      </c>
      <c r="AE318" s="45">
        <v>285</v>
      </c>
      <c r="AF318" s="220">
        <v>331</v>
      </c>
      <c r="AG318" s="220">
        <v>71</v>
      </c>
      <c r="AH318" s="220">
        <v>130</v>
      </c>
      <c r="AI318" s="220">
        <v>254</v>
      </c>
      <c r="AJ318" s="220">
        <v>8</v>
      </c>
      <c r="AK318" s="220">
        <v>60</v>
      </c>
      <c r="AL318" s="220">
        <v>93</v>
      </c>
      <c r="AM318" s="220">
        <v>487</v>
      </c>
      <c r="AN318" s="220">
        <v>9</v>
      </c>
      <c r="AO318" s="220">
        <v>436</v>
      </c>
      <c r="AP318" s="80"/>
      <c r="AQ318" s="70"/>
      <c r="AS318" s="45">
        <v>285</v>
      </c>
      <c r="AT318" s="220">
        <v>331</v>
      </c>
      <c r="AU318" s="220">
        <v>71</v>
      </c>
      <c r="AV318" s="220">
        <v>127</v>
      </c>
      <c r="AW318" s="220">
        <v>257</v>
      </c>
      <c r="AX318" s="220">
        <v>8</v>
      </c>
      <c r="AY318" s="220">
        <v>60</v>
      </c>
      <c r="AZ318" s="220">
        <v>94</v>
      </c>
      <c r="BA318" s="220">
        <v>537</v>
      </c>
      <c r="BB318" s="220">
        <v>9</v>
      </c>
      <c r="BC318" s="220">
        <v>434</v>
      </c>
      <c r="BD318" s="80"/>
      <c r="BE318" s="70"/>
      <c r="BG318" s="45">
        <v>285</v>
      </c>
      <c r="BH318" s="221">
        <v>319</v>
      </c>
      <c r="BI318" s="221">
        <v>68</v>
      </c>
      <c r="BJ318" s="221">
        <v>129</v>
      </c>
      <c r="BK318" s="221">
        <v>249</v>
      </c>
      <c r="BL318" s="221">
        <v>8</v>
      </c>
      <c r="BM318" s="221">
        <v>59</v>
      </c>
      <c r="BN318" s="221">
        <v>99</v>
      </c>
      <c r="BO318" s="221">
        <v>442</v>
      </c>
      <c r="BP318" s="221">
        <v>9</v>
      </c>
      <c r="BQ318" s="221">
        <v>416</v>
      </c>
      <c r="BR318" s="80"/>
    </row>
    <row r="319" spans="3:70">
      <c r="C319" s="45">
        <v>286</v>
      </c>
      <c r="D319" s="220">
        <v>321</v>
      </c>
      <c r="E319" s="220">
        <v>68</v>
      </c>
      <c r="F319" s="220">
        <v>130</v>
      </c>
      <c r="G319" s="220">
        <v>247</v>
      </c>
      <c r="H319" s="220">
        <v>8</v>
      </c>
      <c r="I319" s="220">
        <v>57</v>
      </c>
      <c r="J319" s="220">
        <v>102</v>
      </c>
      <c r="K319" s="220">
        <v>430</v>
      </c>
      <c r="L319" s="220">
        <v>9</v>
      </c>
      <c r="M319" s="220">
        <v>430</v>
      </c>
      <c r="Q319" s="45">
        <v>286</v>
      </c>
      <c r="R319" s="220">
        <v>322</v>
      </c>
      <c r="S319" s="220">
        <v>68</v>
      </c>
      <c r="T319" s="220">
        <v>132</v>
      </c>
      <c r="U319" s="220">
        <v>247</v>
      </c>
      <c r="V319" s="220">
        <v>8</v>
      </c>
      <c r="W319" s="220">
        <v>57</v>
      </c>
      <c r="X319" s="220">
        <v>102</v>
      </c>
      <c r="Y319" s="220">
        <v>409</v>
      </c>
      <c r="Z319" s="220">
        <v>9</v>
      </c>
      <c r="AA319" s="220">
        <v>396</v>
      </c>
      <c r="AE319" s="45">
        <v>286</v>
      </c>
      <c r="AF319" s="220">
        <v>328</v>
      </c>
      <c r="AG319" s="220">
        <v>70</v>
      </c>
      <c r="AH319" s="220">
        <v>130</v>
      </c>
      <c r="AI319" s="220">
        <v>253</v>
      </c>
      <c r="AJ319" s="220">
        <v>8</v>
      </c>
      <c r="AK319" s="220">
        <v>60</v>
      </c>
      <c r="AL319" s="220">
        <v>94</v>
      </c>
      <c r="AM319" s="220">
        <v>487</v>
      </c>
      <c r="AN319" s="220">
        <v>9</v>
      </c>
      <c r="AO319" s="220">
        <v>436</v>
      </c>
      <c r="AP319" s="80"/>
      <c r="AQ319" s="70"/>
      <c r="AS319" s="45">
        <v>286</v>
      </c>
      <c r="AT319" s="220">
        <v>328</v>
      </c>
      <c r="AU319" s="220">
        <v>70</v>
      </c>
      <c r="AV319" s="220">
        <v>127</v>
      </c>
      <c r="AW319" s="220">
        <v>257</v>
      </c>
      <c r="AX319" s="220">
        <v>8</v>
      </c>
      <c r="AY319" s="220">
        <v>60</v>
      </c>
      <c r="AZ319" s="220">
        <v>94</v>
      </c>
      <c r="BA319" s="220">
        <v>537</v>
      </c>
      <c r="BB319" s="220">
        <v>9</v>
      </c>
      <c r="BC319" s="220">
        <v>434</v>
      </c>
      <c r="BD319" s="80"/>
      <c r="BE319" s="70"/>
      <c r="BG319" s="45">
        <v>286</v>
      </c>
      <c r="BH319" s="221">
        <v>316</v>
      </c>
      <c r="BI319" s="221">
        <v>68</v>
      </c>
      <c r="BJ319" s="221">
        <v>128</v>
      </c>
      <c r="BK319" s="221">
        <v>249</v>
      </c>
      <c r="BL319" s="221">
        <v>8</v>
      </c>
      <c r="BM319" s="221">
        <v>59</v>
      </c>
      <c r="BN319" s="221">
        <v>99</v>
      </c>
      <c r="BO319" s="221">
        <v>441</v>
      </c>
      <c r="BP319" s="221">
        <v>9</v>
      </c>
      <c r="BQ319" s="221">
        <v>417</v>
      </c>
      <c r="BR319" s="80"/>
    </row>
    <row r="320" spans="3:70">
      <c r="C320" s="45">
        <v>287</v>
      </c>
      <c r="D320" s="220">
        <v>318</v>
      </c>
      <c r="E320" s="220">
        <v>67</v>
      </c>
      <c r="F320" s="220">
        <v>130</v>
      </c>
      <c r="G320" s="220">
        <v>247</v>
      </c>
      <c r="H320" s="220">
        <v>8</v>
      </c>
      <c r="I320" s="220">
        <v>57</v>
      </c>
      <c r="J320" s="220">
        <v>102</v>
      </c>
      <c r="K320" s="220">
        <v>430</v>
      </c>
      <c r="L320" s="220">
        <v>9</v>
      </c>
      <c r="M320" s="220">
        <v>432</v>
      </c>
      <c r="Q320" s="45">
        <v>287</v>
      </c>
      <c r="R320" s="220">
        <v>319</v>
      </c>
      <c r="S320" s="220">
        <v>68</v>
      </c>
      <c r="T320" s="220">
        <v>131</v>
      </c>
      <c r="U320" s="220">
        <v>246</v>
      </c>
      <c r="V320" s="220">
        <v>8</v>
      </c>
      <c r="W320" s="220">
        <v>57</v>
      </c>
      <c r="X320" s="220">
        <v>102</v>
      </c>
      <c r="Y320" s="220">
        <v>409</v>
      </c>
      <c r="Z320" s="220">
        <v>9</v>
      </c>
      <c r="AA320" s="220">
        <v>397</v>
      </c>
      <c r="AE320" s="45">
        <v>287</v>
      </c>
      <c r="AF320" s="220">
        <v>325</v>
      </c>
      <c r="AG320" s="220">
        <v>70</v>
      </c>
      <c r="AH320" s="220">
        <v>129</v>
      </c>
      <c r="AI320" s="220">
        <v>253</v>
      </c>
      <c r="AJ320" s="220">
        <v>8</v>
      </c>
      <c r="AK320" s="220">
        <v>60</v>
      </c>
      <c r="AL320" s="220">
        <v>94</v>
      </c>
      <c r="AM320" s="220">
        <v>487</v>
      </c>
      <c r="AN320" s="220">
        <v>9</v>
      </c>
      <c r="AO320" s="220">
        <v>438</v>
      </c>
      <c r="AP320" s="80"/>
      <c r="AQ320" s="70"/>
      <c r="AS320" s="45">
        <v>287</v>
      </c>
      <c r="AT320" s="220">
        <v>325</v>
      </c>
      <c r="AU320" s="220">
        <v>70</v>
      </c>
      <c r="AV320" s="220">
        <v>126</v>
      </c>
      <c r="AW320" s="220">
        <v>256</v>
      </c>
      <c r="AX320" s="220">
        <v>8</v>
      </c>
      <c r="AY320" s="220">
        <v>60</v>
      </c>
      <c r="AZ320" s="220">
        <v>94</v>
      </c>
      <c r="BA320" s="220">
        <v>537</v>
      </c>
      <c r="BB320" s="220">
        <v>9</v>
      </c>
      <c r="BC320" s="220">
        <v>435</v>
      </c>
      <c r="BD320" s="80"/>
      <c r="BE320" s="70"/>
      <c r="BG320" s="45">
        <v>287</v>
      </c>
      <c r="BH320" s="221">
        <v>313</v>
      </c>
      <c r="BI320" s="221">
        <v>67</v>
      </c>
      <c r="BJ320" s="221">
        <v>128</v>
      </c>
      <c r="BK320" s="221">
        <v>248</v>
      </c>
      <c r="BL320" s="221">
        <v>8</v>
      </c>
      <c r="BM320" s="221">
        <v>59</v>
      </c>
      <c r="BN320" s="221">
        <v>99</v>
      </c>
      <c r="BO320" s="221">
        <v>441</v>
      </c>
      <c r="BP320" s="221">
        <v>9</v>
      </c>
      <c r="BQ320" s="221">
        <v>419</v>
      </c>
      <c r="BR320" s="80"/>
    </row>
    <row r="321" spans="3:70">
      <c r="C321" s="45">
        <v>288</v>
      </c>
      <c r="D321" s="220">
        <v>315</v>
      </c>
      <c r="E321" s="220">
        <v>67</v>
      </c>
      <c r="F321" s="220">
        <v>129</v>
      </c>
      <c r="G321" s="220">
        <v>246</v>
      </c>
      <c r="H321" s="220">
        <v>8</v>
      </c>
      <c r="I321" s="220">
        <v>57</v>
      </c>
      <c r="J321" s="220">
        <v>102</v>
      </c>
      <c r="K321" s="220">
        <v>430</v>
      </c>
      <c r="L321" s="220">
        <v>9</v>
      </c>
      <c r="M321" s="220">
        <v>433</v>
      </c>
      <c r="Q321" s="45">
        <v>288</v>
      </c>
      <c r="R321" s="220">
        <v>316</v>
      </c>
      <c r="S321" s="220">
        <v>67</v>
      </c>
      <c r="T321" s="220">
        <v>131</v>
      </c>
      <c r="U321" s="220">
        <v>246</v>
      </c>
      <c r="V321" s="220">
        <v>8</v>
      </c>
      <c r="W321" s="220">
        <v>57</v>
      </c>
      <c r="X321" s="220">
        <v>102</v>
      </c>
      <c r="Y321" s="220">
        <v>409</v>
      </c>
      <c r="Z321" s="220">
        <v>9</v>
      </c>
      <c r="AA321" s="220">
        <v>398</v>
      </c>
      <c r="AE321" s="45">
        <v>288</v>
      </c>
      <c r="AF321" s="220">
        <v>323</v>
      </c>
      <c r="AG321" s="220">
        <v>70</v>
      </c>
      <c r="AH321" s="220">
        <v>129</v>
      </c>
      <c r="AI321" s="220">
        <v>253</v>
      </c>
      <c r="AJ321" s="220">
        <v>8</v>
      </c>
      <c r="AK321" s="220">
        <v>60</v>
      </c>
      <c r="AL321" s="220">
        <v>94</v>
      </c>
      <c r="AM321" s="220">
        <v>487</v>
      </c>
      <c r="AN321" s="220">
        <v>9</v>
      </c>
      <c r="AO321" s="220">
        <v>438</v>
      </c>
      <c r="AP321" s="80"/>
      <c r="AQ321" s="70"/>
      <c r="AS321" s="45">
        <v>288</v>
      </c>
      <c r="AT321" s="220">
        <v>323</v>
      </c>
      <c r="AU321" s="220">
        <v>69</v>
      </c>
      <c r="AV321" s="220">
        <v>126</v>
      </c>
      <c r="AW321" s="220">
        <v>256</v>
      </c>
      <c r="AX321" s="220">
        <v>8</v>
      </c>
      <c r="AY321" s="220">
        <v>60</v>
      </c>
      <c r="AZ321" s="220">
        <v>94</v>
      </c>
      <c r="BA321" s="220">
        <v>537</v>
      </c>
      <c r="BB321" s="220">
        <v>9</v>
      </c>
      <c r="BC321" s="220">
        <v>435</v>
      </c>
      <c r="BD321" s="80"/>
      <c r="BE321" s="70"/>
      <c r="BG321" s="45">
        <v>288</v>
      </c>
      <c r="BH321" s="221">
        <v>310</v>
      </c>
      <c r="BI321" s="221">
        <v>67</v>
      </c>
      <c r="BJ321" s="221">
        <v>128</v>
      </c>
      <c r="BK321" s="221">
        <v>248</v>
      </c>
      <c r="BL321" s="221">
        <v>8</v>
      </c>
      <c r="BM321" s="221">
        <v>59</v>
      </c>
      <c r="BN321" s="221">
        <v>99</v>
      </c>
      <c r="BO321" s="221">
        <v>441</v>
      </c>
      <c r="BP321" s="221">
        <v>9</v>
      </c>
      <c r="BQ321" s="221">
        <v>420</v>
      </c>
      <c r="BR321" s="80"/>
    </row>
    <row r="322" spans="3:70">
      <c r="C322" s="45">
        <v>289</v>
      </c>
      <c r="D322" s="220">
        <v>313</v>
      </c>
      <c r="E322" s="220">
        <v>67</v>
      </c>
      <c r="F322" s="220">
        <v>129</v>
      </c>
      <c r="G322" s="220">
        <v>246</v>
      </c>
      <c r="H322" s="220">
        <v>8</v>
      </c>
      <c r="I322" s="220">
        <v>57</v>
      </c>
      <c r="J322" s="220">
        <v>102</v>
      </c>
      <c r="K322" s="220">
        <v>430</v>
      </c>
      <c r="L322" s="220">
        <v>9</v>
      </c>
      <c r="M322" s="220">
        <v>435</v>
      </c>
      <c r="Q322" s="45">
        <v>289</v>
      </c>
      <c r="R322" s="220">
        <v>313</v>
      </c>
      <c r="S322" s="220">
        <v>67</v>
      </c>
      <c r="T322" s="220">
        <v>130</v>
      </c>
      <c r="U322" s="220">
        <v>246</v>
      </c>
      <c r="V322" s="220">
        <v>8</v>
      </c>
      <c r="W322" s="220">
        <v>57</v>
      </c>
      <c r="X322" s="220">
        <v>102</v>
      </c>
      <c r="Y322" s="220">
        <v>409</v>
      </c>
      <c r="Z322" s="220">
        <v>9</v>
      </c>
      <c r="AA322" s="220">
        <v>400</v>
      </c>
      <c r="AE322" s="45">
        <v>289</v>
      </c>
      <c r="AF322" s="220">
        <v>320</v>
      </c>
      <c r="AG322" s="220">
        <v>69</v>
      </c>
      <c r="AH322" s="220">
        <v>128</v>
      </c>
      <c r="AI322" s="220">
        <v>252</v>
      </c>
      <c r="AJ322" s="220">
        <v>8</v>
      </c>
      <c r="AK322" s="220">
        <v>60</v>
      </c>
      <c r="AL322" s="220">
        <v>94</v>
      </c>
      <c r="AM322" s="220">
        <v>487</v>
      </c>
      <c r="AN322" s="220">
        <v>9</v>
      </c>
      <c r="AO322" s="220">
        <v>439</v>
      </c>
      <c r="AP322" s="80"/>
      <c r="AQ322" s="70"/>
      <c r="AS322" s="45">
        <v>289</v>
      </c>
      <c r="AT322" s="220">
        <v>320</v>
      </c>
      <c r="AU322" s="220">
        <v>69</v>
      </c>
      <c r="AV322" s="220">
        <v>126</v>
      </c>
      <c r="AW322" s="220">
        <v>256</v>
      </c>
      <c r="AX322" s="220">
        <v>8</v>
      </c>
      <c r="AY322" s="220">
        <v>60</v>
      </c>
      <c r="AZ322" s="220">
        <v>94</v>
      </c>
      <c r="BA322" s="220">
        <v>537</v>
      </c>
      <c r="BB322" s="220">
        <v>9</v>
      </c>
      <c r="BC322" s="220">
        <v>436</v>
      </c>
      <c r="BD322" s="80"/>
      <c r="BE322" s="70"/>
      <c r="BG322" s="45">
        <v>289</v>
      </c>
      <c r="BH322" s="221">
        <v>307</v>
      </c>
      <c r="BI322" s="221">
        <v>66</v>
      </c>
      <c r="BJ322" s="221">
        <v>127</v>
      </c>
      <c r="BK322" s="221">
        <v>248</v>
      </c>
      <c r="BL322" s="221">
        <v>8</v>
      </c>
      <c r="BM322" s="221">
        <v>59</v>
      </c>
      <c r="BN322" s="221">
        <v>99</v>
      </c>
      <c r="BO322" s="221">
        <v>441</v>
      </c>
      <c r="BP322" s="221">
        <v>9</v>
      </c>
      <c r="BQ322" s="221">
        <v>422</v>
      </c>
      <c r="BR322" s="80"/>
    </row>
    <row r="323" spans="3:70">
      <c r="C323" s="45">
        <v>290</v>
      </c>
      <c r="D323" s="220">
        <v>310</v>
      </c>
      <c r="E323" s="220">
        <v>66</v>
      </c>
      <c r="F323" s="220">
        <v>128</v>
      </c>
      <c r="G323" s="220">
        <v>246</v>
      </c>
      <c r="H323" s="220">
        <v>8</v>
      </c>
      <c r="I323" s="220">
        <v>57</v>
      </c>
      <c r="J323" s="220">
        <v>102</v>
      </c>
      <c r="K323" s="220">
        <v>430</v>
      </c>
      <c r="L323" s="220">
        <v>9</v>
      </c>
      <c r="M323" s="220">
        <v>436</v>
      </c>
      <c r="Q323" s="45">
        <v>290</v>
      </c>
      <c r="R323" s="220">
        <v>311</v>
      </c>
      <c r="S323" s="220">
        <v>66</v>
      </c>
      <c r="T323" s="220">
        <v>130</v>
      </c>
      <c r="U323" s="220">
        <v>245</v>
      </c>
      <c r="V323" s="220">
        <v>8</v>
      </c>
      <c r="W323" s="220">
        <v>57</v>
      </c>
      <c r="X323" s="220">
        <v>102</v>
      </c>
      <c r="Y323" s="220">
        <v>409</v>
      </c>
      <c r="Z323" s="220">
        <v>9</v>
      </c>
      <c r="AA323" s="220">
        <v>401</v>
      </c>
      <c r="AE323" s="45">
        <v>290</v>
      </c>
      <c r="AF323" s="220">
        <v>317</v>
      </c>
      <c r="AG323" s="220">
        <v>69</v>
      </c>
      <c r="AH323" s="220">
        <v>128</v>
      </c>
      <c r="AI323" s="220">
        <v>252</v>
      </c>
      <c r="AJ323" s="220">
        <v>8</v>
      </c>
      <c r="AK323" s="220">
        <v>60</v>
      </c>
      <c r="AL323" s="220">
        <v>94</v>
      </c>
      <c r="AM323" s="220">
        <v>486</v>
      </c>
      <c r="AN323" s="220">
        <v>9</v>
      </c>
      <c r="AO323" s="220">
        <v>439</v>
      </c>
      <c r="AP323" s="80"/>
      <c r="AQ323" s="70"/>
      <c r="AS323" s="45">
        <v>290</v>
      </c>
      <c r="AT323" s="220">
        <v>317</v>
      </c>
      <c r="AU323" s="220">
        <v>69</v>
      </c>
      <c r="AV323" s="220">
        <v>125</v>
      </c>
      <c r="AW323" s="220">
        <v>256</v>
      </c>
      <c r="AX323" s="220">
        <v>8</v>
      </c>
      <c r="AY323" s="220">
        <v>60</v>
      </c>
      <c r="AZ323" s="220">
        <v>94</v>
      </c>
      <c r="BA323" s="220">
        <v>537</v>
      </c>
      <c r="BB323" s="220">
        <v>9</v>
      </c>
      <c r="BC323" s="220">
        <v>436</v>
      </c>
      <c r="BD323" s="80"/>
      <c r="BE323" s="70"/>
      <c r="BG323" s="45">
        <v>290</v>
      </c>
      <c r="BH323" s="221">
        <v>304</v>
      </c>
      <c r="BI323" s="221">
        <v>66</v>
      </c>
      <c r="BJ323" s="221">
        <v>127</v>
      </c>
      <c r="BK323" s="221">
        <v>247</v>
      </c>
      <c r="BL323" s="221">
        <v>8</v>
      </c>
      <c r="BM323" s="221">
        <v>59</v>
      </c>
      <c r="BN323" s="221">
        <v>99</v>
      </c>
      <c r="BO323" s="221">
        <v>441</v>
      </c>
      <c r="BP323" s="221">
        <v>9</v>
      </c>
      <c r="BQ323" s="221">
        <v>423</v>
      </c>
      <c r="BR323" s="80"/>
    </row>
    <row r="324" spans="3:70">
      <c r="C324" s="45">
        <v>291</v>
      </c>
      <c r="D324" s="220">
        <v>307</v>
      </c>
      <c r="E324" s="220">
        <v>66</v>
      </c>
      <c r="F324" s="220">
        <v>128</v>
      </c>
      <c r="G324" s="220">
        <v>245</v>
      </c>
      <c r="H324" s="220">
        <v>8</v>
      </c>
      <c r="I324" s="220">
        <v>57</v>
      </c>
      <c r="J324" s="220">
        <v>102</v>
      </c>
      <c r="K324" s="220">
        <v>430</v>
      </c>
      <c r="L324" s="220">
        <v>9</v>
      </c>
      <c r="M324" s="220">
        <v>438</v>
      </c>
      <c r="Q324" s="45">
        <v>291</v>
      </c>
      <c r="R324" s="220">
        <v>308</v>
      </c>
      <c r="S324" s="220">
        <v>66</v>
      </c>
      <c r="T324" s="220">
        <v>129</v>
      </c>
      <c r="U324" s="220">
        <v>245</v>
      </c>
      <c r="V324" s="220">
        <v>8</v>
      </c>
      <c r="W324" s="220">
        <v>57</v>
      </c>
      <c r="X324" s="220">
        <v>102</v>
      </c>
      <c r="Y324" s="220">
        <v>409</v>
      </c>
      <c r="Z324" s="220">
        <v>9</v>
      </c>
      <c r="AA324" s="220">
        <v>402</v>
      </c>
      <c r="AE324" s="45">
        <v>291</v>
      </c>
      <c r="AF324" s="220">
        <v>314</v>
      </c>
      <c r="AG324" s="220">
        <v>68</v>
      </c>
      <c r="AH324" s="220">
        <v>128</v>
      </c>
      <c r="AI324" s="220">
        <v>252</v>
      </c>
      <c r="AJ324" s="220">
        <v>8</v>
      </c>
      <c r="AK324" s="220">
        <v>60</v>
      </c>
      <c r="AL324" s="220">
        <v>94</v>
      </c>
      <c r="AM324" s="220">
        <v>486</v>
      </c>
      <c r="AN324" s="220">
        <v>9</v>
      </c>
      <c r="AO324" s="220">
        <v>440</v>
      </c>
      <c r="AP324" s="80"/>
      <c r="AQ324" s="70"/>
      <c r="AS324" s="45">
        <v>291</v>
      </c>
      <c r="AT324" s="220">
        <v>314</v>
      </c>
      <c r="AU324" s="220">
        <v>68</v>
      </c>
      <c r="AV324" s="220">
        <v>125</v>
      </c>
      <c r="AW324" s="220">
        <v>255</v>
      </c>
      <c r="AX324" s="220">
        <v>8</v>
      </c>
      <c r="AY324" s="220">
        <v>60</v>
      </c>
      <c r="AZ324" s="220">
        <v>94</v>
      </c>
      <c r="BA324" s="220">
        <v>537</v>
      </c>
      <c r="BB324" s="220">
        <v>9</v>
      </c>
      <c r="BC324" s="220">
        <v>437</v>
      </c>
      <c r="BD324" s="80"/>
      <c r="BE324" s="70"/>
      <c r="BG324" s="45">
        <v>291</v>
      </c>
      <c r="BH324" s="221">
        <v>301</v>
      </c>
      <c r="BI324" s="221">
        <v>65</v>
      </c>
      <c r="BJ324" s="221">
        <v>126</v>
      </c>
      <c r="BK324" s="221">
        <v>247</v>
      </c>
      <c r="BL324" s="221">
        <v>8</v>
      </c>
      <c r="BM324" s="221">
        <v>59</v>
      </c>
      <c r="BN324" s="221">
        <v>99</v>
      </c>
      <c r="BO324" s="221">
        <v>441</v>
      </c>
      <c r="BP324" s="221">
        <v>9</v>
      </c>
      <c r="BQ324" s="221">
        <v>424</v>
      </c>
      <c r="BR324" s="80"/>
    </row>
    <row r="325" spans="3:70">
      <c r="C325" s="45">
        <v>292</v>
      </c>
      <c r="D325" s="220">
        <v>304</v>
      </c>
      <c r="E325" s="220">
        <v>65</v>
      </c>
      <c r="F325" s="220">
        <v>128</v>
      </c>
      <c r="G325" s="220">
        <v>245</v>
      </c>
      <c r="H325" s="220">
        <v>8</v>
      </c>
      <c r="I325" s="220">
        <v>57</v>
      </c>
      <c r="J325" s="220">
        <v>102</v>
      </c>
      <c r="K325" s="220">
        <v>429</v>
      </c>
      <c r="L325" s="220">
        <v>9</v>
      </c>
      <c r="M325" s="220">
        <v>439</v>
      </c>
      <c r="Q325" s="45">
        <v>292</v>
      </c>
      <c r="R325" s="220">
        <v>305</v>
      </c>
      <c r="S325" s="220">
        <v>65</v>
      </c>
      <c r="T325" s="220">
        <v>129</v>
      </c>
      <c r="U325" s="220">
        <v>245</v>
      </c>
      <c r="V325" s="220">
        <v>8</v>
      </c>
      <c r="W325" s="220">
        <v>57</v>
      </c>
      <c r="X325" s="220">
        <v>102</v>
      </c>
      <c r="Y325" s="220">
        <v>409</v>
      </c>
      <c r="Z325" s="220">
        <v>9</v>
      </c>
      <c r="AA325" s="220">
        <v>403</v>
      </c>
      <c r="AE325" s="45">
        <v>292</v>
      </c>
      <c r="AF325" s="220">
        <v>311</v>
      </c>
      <c r="AG325" s="220">
        <v>68</v>
      </c>
      <c r="AH325" s="220">
        <v>127</v>
      </c>
      <c r="AI325" s="220">
        <v>251</v>
      </c>
      <c r="AJ325" s="220">
        <v>8</v>
      </c>
      <c r="AK325" s="220">
        <v>60</v>
      </c>
      <c r="AL325" s="220">
        <v>94</v>
      </c>
      <c r="AM325" s="220">
        <v>486</v>
      </c>
      <c r="AN325" s="220">
        <v>9</v>
      </c>
      <c r="AO325" s="220">
        <v>440</v>
      </c>
      <c r="AP325" s="80"/>
      <c r="AQ325" s="70"/>
      <c r="AS325" s="45">
        <v>292</v>
      </c>
      <c r="AT325" s="220">
        <v>311</v>
      </c>
      <c r="AU325" s="220">
        <v>68</v>
      </c>
      <c r="AV325" s="220">
        <v>124</v>
      </c>
      <c r="AW325" s="220">
        <v>255</v>
      </c>
      <c r="AX325" s="220">
        <v>8</v>
      </c>
      <c r="AY325" s="220">
        <v>60</v>
      </c>
      <c r="AZ325" s="220">
        <v>94</v>
      </c>
      <c r="BA325" s="220">
        <v>537</v>
      </c>
      <c r="BB325" s="220">
        <v>9</v>
      </c>
      <c r="BC325" s="220">
        <v>437</v>
      </c>
      <c r="BD325" s="80"/>
      <c r="BE325" s="70"/>
      <c r="BG325" s="45">
        <v>292</v>
      </c>
      <c r="BH325" s="221">
        <v>299</v>
      </c>
      <c r="BI325" s="221">
        <v>65</v>
      </c>
      <c r="BJ325" s="221">
        <v>126</v>
      </c>
      <c r="BK325" s="221">
        <v>247</v>
      </c>
      <c r="BL325" s="221">
        <v>8</v>
      </c>
      <c r="BM325" s="221">
        <v>59</v>
      </c>
      <c r="BN325" s="221">
        <v>99</v>
      </c>
      <c r="BO325" s="221">
        <v>441</v>
      </c>
      <c r="BP325" s="221">
        <v>9</v>
      </c>
      <c r="BQ325" s="221">
        <v>426</v>
      </c>
      <c r="BR325" s="80"/>
    </row>
    <row r="326" spans="3:70">
      <c r="C326" s="45">
        <v>293</v>
      </c>
      <c r="D326" s="220">
        <v>301</v>
      </c>
      <c r="E326" s="220">
        <v>65</v>
      </c>
      <c r="F326" s="220">
        <v>127</v>
      </c>
      <c r="G326" s="220">
        <v>245</v>
      </c>
      <c r="H326" s="220">
        <v>8</v>
      </c>
      <c r="I326" s="220">
        <v>57</v>
      </c>
      <c r="J326" s="220">
        <v>102</v>
      </c>
      <c r="K326" s="220">
        <v>429</v>
      </c>
      <c r="L326" s="220">
        <v>9</v>
      </c>
      <c r="M326" s="220">
        <v>440</v>
      </c>
      <c r="Q326" s="45">
        <v>293</v>
      </c>
      <c r="R326" s="220">
        <v>302</v>
      </c>
      <c r="S326" s="220">
        <v>65</v>
      </c>
      <c r="T326" s="220">
        <v>129</v>
      </c>
      <c r="U326" s="220">
        <v>245</v>
      </c>
      <c r="V326" s="220">
        <v>8</v>
      </c>
      <c r="W326" s="220">
        <v>57</v>
      </c>
      <c r="X326" s="220">
        <v>102</v>
      </c>
      <c r="Y326" s="220">
        <v>409</v>
      </c>
      <c r="Z326" s="220">
        <v>9</v>
      </c>
      <c r="AA326" s="220">
        <v>404</v>
      </c>
      <c r="AE326" s="45">
        <v>293</v>
      </c>
      <c r="AF326" s="220">
        <v>308</v>
      </c>
      <c r="AG326" s="220">
        <v>67</v>
      </c>
      <c r="AH326" s="220">
        <v>127</v>
      </c>
      <c r="AI326" s="220">
        <v>251</v>
      </c>
      <c r="AJ326" s="220">
        <v>8</v>
      </c>
      <c r="AK326" s="220">
        <v>60</v>
      </c>
      <c r="AL326" s="220">
        <v>94</v>
      </c>
      <c r="AM326" s="220">
        <v>486</v>
      </c>
      <c r="AN326" s="220">
        <v>9</v>
      </c>
      <c r="AO326" s="220">
        <v>441</v>
      </c>
      <c r="AP326" s="80"/>
      <c r="AQ326" s="70"/>
      <c r="AS326" s="45">
        <v>293</v>
      </c>
      <c r="AT326" s="220">
        <v>308</v>
      </c>
      <c r="AU326" s="220">
        <v>67</v>
      </c>
      <c r="AV326" s="220">
        <v>124</v>
      </c>
      <c r="AW326" s="220">
        <v>255</v>
      </c>
      <c r="AX326" s="220">
        <v>8</v>
      </c>
      <c r="AY326" s="220">
        <v>60</v>
      </c>
      <c r="AZ326" s="220">
        <v>94</v>
      </c>
      <c r="BA326" s="220">
        <v>537</v>
      </c>
      <c r="BB326" s="220">
        <v>9</v>
      </c>
      <c r="BC326" s="220">
        <v>438</v>
      </c>
      <c r="BD326" s="80"/>
      <c r="BE326" s="70"/>
      <c r="BG326" s="45">
        <v>293</v>
      </c>
      <c r="BH326" s="221">
        <v>296</v>
      </c>
      <c r="BI326" s="221">
        <v>64</v>
      </c>
      <c r="BJ326" s="221">
        <v>125</v>
      </c>
      <c r="BK326" s="221">
        <v>247</v>
      </c>
      <c r="BL326" s="221">
        <v>8</v>
      </c>
      <c r="BM326" s="221">
        <v>59</v>
      </c>
      <c r="BN326" s="221">
        <v>99</v>
      </c>
      <c r="BO326" s="221">
        <v>440</v>
      </c>
      <c r="BP326" s="221">
        <v>9</v>
      </c>
      <c r="BQ326" s="221">
        <v>427</v>
      </c>
      <c r="BR326" s="80"/>
    </row>
    <row r="327" spans="3:70">
      <c r="C327" s="45">
        <v>294</v>
      </c>
      <c r="D327" s="220">
        <v>298</v>
      </c>
      <c r="E327" s="220">
        <v>64</v>
      </c>
      <c r="F327" s="220">
        <v>127</v>
      </c>
      <c r="G327" s="220">
        <v>244</v>
      </c>
      <c r="H327" s="220">
        <v>8</v>
      </c>
      <c r="I327" s="220">
        <v>57</v>
      </c>
      <c r="J327" s="220">
        <v>102</v>
      </c>
      <c r="K327" s="220">
        <v>429</v>
      </c>
      <c r="L327" s="220">
        <v>9</v>
      </c>
      <c r="M327" s="220">
        <v>442</v>
      </c>
      <c r="Q327" s="45">
        <v>294</v>
      </c>
      <c r="R327" s="220">
        <v>299</v>
      </c>
      <c r="S327" s="220">
        <v>65</v>
      </c>
      <c r="T327" s="220">
        <v>128</v>
      </c>
      <c r="U327" s="220">
        <v>244</v>
      </c>
      <c r="V327" s="220">
        <v>8</v>
      </c>
      <c r="W327" s="220">
        <v>57</v>
      </c>
      <c r="X327" s="220">
        <v>102</v>
      </c>
      <c r="Y327" s="220">
        <v>409</v>
      </c>
      <c r="Z327" s="220">
        <v>9</v>
      </c>
      <c r="AA327" s="220">
        <v>405</v>
      </c>
      <c r="AE327" s="45">
        <v>294</v>
      </c>
      <c r="AF327" s="220">
        <v>306</v>
      </c>
      <c r="AG327" s="220">
        <v>67</v>
      </c>
      <c r="AH327" s="220">
        <v>126</v>
      </c>
      <c r="AI327" s="220">
        <v>251</v>
      </c>
      <c r="AJ327" s="220">
        <v>8</v>
      </c>
      <c r="AK327" s="220">
        <v>60</v>
      </c>
      <c r="AL327" s="220">
        <v>94</v>
      </c>
      <c r="AM327" s="220">
        <v>486</v>
      </c>
      <c r="AN327" s="220">
        <v>9</v>
      </c>
      <c r="AO327" s="220">
        <v>441</v>
      </c>
      <c r="AP327" s="80"/>
      <c r="AQ327" s="70"/>
      <c r="AS327" s="45">
        <v>294</v>
      </c>
      <c r="AT327" s="220">
        <v>305</v>
      </c>
      <c r="AU327" s="220">
        <v>67</v>
      </c>
      <c r="AV327" s="220">
        <v>124</v>
      </c>
      <c r="AW327" s="220">
        <v>254</v>
      </c>
      <c r="AX327" s="220">
        <v>8</v>
      </c>
      <c r="AY327" s="220">
        <v>60</v>
      </c>
      <c r="AZ327" s="220">
        <v>94</v>
      </c>
      <c r="BA327" s="220">
        <v>536</v>
      </c>
      <c r="BB327" s="220">
        <v>9</v>
      </c>
      <c r="BC327" s="220">
        <v>438</v>
      </c>
      <c r="BD327" s="80"/>
      <c r="BE327" s="70"/>
      <c r="BG327" s="45">
        <v>294</v>
      </c>
      <c r="BH327" s="221">
        <v>293</v>
      </c>
      <c r="BI327" s="221">
        <v>64</v>
      </c>
      <c r="BJ327" s="221">
        <v>125</v>
      </c>
      <c r="BK327" s="221">
        <v>246</v>
      </c>
      <c r="BL327" s="221">
        <v>8</v>
      </c>
      <c r="BM327" s="221">
        <v>59</v>
      </c>
      <c r="BN327" s="221">
        <v>99</v>
      </c>
      <c r="BO327" s="221">
        <v>440</v>
      </c>
      <c r="BP327" s="221">
        <v>9</v>
      </c>
      <c r="BQ327" s="221">
        <v>428</v>
      </c>
      <c r="BR327" s="80"/>
    </row>
    <row r="328" spans="3:70">
      <c r="C328" s="45">
        <v>295</v>
      </c>
      <c r="D328" s="220">
        <v>295</v>
      </c>
      <c r="E328" s="220">
        <v>64</v>
      </c>
      <c r="F328" s="220">
        <v>127</v>
      </c>
      <c r="G328" s="220">
        <v>244</v>
      </c>
      <c r="H328" s="220">
        <v>8</v>
      </c>
      <c r="I328" s="220">
        <v>57</v>
      </c>
      <c r="J328" s="220">
        <v>102</v>
      </c>
      <c r="K328" s="220">
        <v>429</v>
      </c>
      <c r="L328" s="220">
        <v>9</v>
      </c>
      <c r="M328" s="220">
        <v>443</v>
      </c>
      <c r="Q328" s="45">
        <v>295</v>
      </c>
      <c r="R328" s="220">
        <v>296</v>
      </c>
      <c r="S328" s="220">
        <v>64</v>
      </c>
      <c r="T328" s="220">
        <v>128</v>
      </c>
      <c r="U328" s="220">
        <v>244</v>
      </c>
      <c r="V328" s="220">
        <v>8</v>
      </c>
      <c r="W328" s="220">
        <v>57</v>
      </c>
      <c r="X328" s="220">
        <v>102</v>
      </c>
      <c r="Y328" s="220">
        <v>409</v>
      </c>
      <c r="Z328" s="220">
        <v>9</v>
      </c>
      <c r="AA328" s="220">
        <v>406</v>
      </c>
      <c r="AE328" s="45">
        <v>295</v>
      </c>
      <c r="AF328" s="220">
        <v>303</v>
      </c>
      <c r="AG328" s="220">
        <v>66</v>
      </c>
      <c r="AH328" s="220">
        <v>126</v>
      </c>
      <c r="AI328" s="220">
        <v>250</v>
      </c>
      <c r="AJ328" s="220">
        <v>8</v>
      </c>
      <c r="AK328" s="220">
        <v>60</v>
      </c>
      <c r="AL328" s="220">
        <v>94</v>
      </c>
      <c r="AM328" s="220">
        <v>486</v>
      </c>
      <c r="AN328" s="220">
        <v>9</v>
      </c>
      <c r="AO328" s="220">
        <v>442</v>
      </c>
      <c r="AP328" s="80"/>
      <c r="AQ328" s="70"/>
      <c r="AS328" s="45">
        <v>295</v>
      </c>
      <c r="AT328" s="220">
        <v>303</v>
      </c>
      <c r="AU328" s="220">
        <v>66</v>
      </c>
      <c r="AV328" s="220">
        <v>123</v>
      </c>
      <c r="AW328" s="220">
        <v>254</v>
      </c>
      <c r="AX328" s="220">
        <v>8</v>
      </c>
      <c r="AY328" s="220">
        <v>60</v>
      </c>
      <c r="AZ328" s="220">
        <v>94</v>
      </c>
      <c r="BA328" s="220">
        <v>536</v>
      </c>
      <c r="BB328" s="220">
        <v>9</v>
      </c>
      <c r="BC328" s="220">
        <v>439</v>
      </c>
      <c r="BD328" s="80"/>
      <c r="BE328" s="70"/>
      <c r="BG328" s="45">
        <v>295</v>
      </c>
      <c r="BH328" s="221">
        <v>290</v>
      </c>
      <c r="BI328" s="221">
        <v>63</v>
      </c>
      <c r="BJ328" s="221">
        <v>125</v>
      </c>
      <c r="BK328" s="221">
        <v>246</v>
      </c>
      <c r="BL328" s="221">
        <v>8</v>
      </c>
      <c r="BM328" s="221">
        <v>59</v>
      </c>
      <c r="BN328" s="221">
        <v>99</v>
      </c>
      <c r="BO328" s="221">
        <v>440</v>
      </c>
      <c r="BP328" s="221">
        <v>9</v>
      </c>
      <c r="BQ328" s="221">
        <v>429</v>
      </c>
      <c r="BR328" s="80"/>
    </row>
    <row r="329" spans="3:70">
      <c r="C329" s="45">
        <v>296</v>
      </c>
      <c r="D329" s="220">
        <v>293</v>
      </c>
      <c r="E329" s="220">
        <v>63</v>
      </c>
      <c r="F329" s="220">
        <v>127</v>
      </c>
      <c r="G329" s="220">
        <v>243</v>
      </c>
      <c r="H329" s="220">
        <v>8</v>
      </c>
      <c r="I329" s="220">
        <v>57</v>
      </c>
      <c r="J329" s="220">
        <v>102</v>
      </c>
      <c r="K329" s="220">
        <v>429</v>
      </c>
      <c r="L329" s="220">
        <v>9</v>
      </c>
      <c r="M329" s="220">
        <v>444</v>
      </c>
      <c r="Q329" s="45">
        <v>296</v>
      </c>
      <c r="R329" s="220">
        <v>293</v>
      </c>
      <c r="S329" s="220">
        <v>64</v>
      </c>
      <c r="T329" s="220">
        <v>128</v>
      </c>
      <c r="U329" s="220">
        <v>243</v>
      </c>
      <c r="V329" s="220">
        <v>8</v>
      </c>
      <c r="W329" s="220">
        <v>57</v>
      </c>
      <c r="X329" s="220">
        <v>102</v>
      </c>
      <c r="Y329" s="220">
        <v>409</v>
      </c>
      <c r="Z329" s="220">
        <v>9</v>
      </c>
      <c r="AA329" s="220">
        <v>406</v>
      </c>
      <c r="AE329" s="45">
        <v>296</v>
      </c>
      <c r="AF329" s="220">
        <v>300</v>
      </c>
      <c r="AG329" s="220">
        <v>66</v>
      </c>
      <c r="AH329" s="220">
        <v>126</v>
      </c>
      <c r="AI329" s="220">
        <v>250</v>
      </c>
      <c r="AJ329" s="220">
        <v>8</v>
      </c>
      <c r="AK329" s="220">
        <v>60</v>
      </c>
      <c r="AL329" s="220">
        <v>94</v>
      </c>
      <c r="AM329" s="220">
        <v>486</v>
      </c>
      <c r="AN329" s="220">
        <v>9</v>
      </c>
      <c r="AO329" s="220">
        <v>442</v>
      </c>
      <c r="AP329" s="80"/>
      <c r="AQ329" s="70"/>
      <c r="AS329" s="45">
        <v>296</v>
      </c>
      <c r="AT329" s="220">
        <v>300</v>
      </c>
      <c r="AU329" s="220">
        <v>66</v>
      </c>
      <c r="AV329" s="220">
        <v>123</v>
      </c>
      <c r="AW329" s="220">
        <v>253</v>
      </c>
      <c r="AX329" s="220">
        <v>8</v>
      </c>
      <c r="AY329" s="220">
        <v>60</v>
      </c>
      <c r="AZ329" s="220">
        <v>94</v>
      </c>
      <c r="BA329" s="220">
        <v>536</v>
      </c>
      <c r="BB329" s="220">
        <v>9</v>
      </c>
      <c r="BC329" s="220">
        <v>439</v>
      </c>
      <c r="BD329" s="80"/>
      <c r="BE329" s="70"/>
      <c r="BG329" s="45">
        <v>296</v>
      </c>
      <c r="BH329" s="221">
        <v>287</v>
      </c>
      <c r="BI329" s="221">
        <v>63</v>
      </c>
      <c r="BJ329" s="221">
        <v>125</v>
      </c>
      <c r="BK329" s="221">
        <v>245</v>
      </c>
      <c r="BL329" s="221">
        <v>8</v>
      </c>
      <c r="BM329" s="221">
        <v>59</v>
      </c>
      <c r="BN329" s="221">
        <v>99</v>
      </c>
      <c r="BO329" s="221">
        <v>440</v>
      </c>
      <c r="BP329" s="221">
        <v>9</v>
      </c>
      <c r="BQ329" s="221">
        <v>431</v>
      </c>
      <c r="BR329" s="80"/>
    </row>
    <row r="330" spans="3:70">
      <c r="C330" s="45">
        <v>297</v>
      </c>
      <c r="D330" s="220">
        <v>290</v>
      </c>
      <c r="E330" s="220">
        <v>63</v>
      </c>
      <c r="F330" s="220">
        <v>126</v>
      </c>
      <c r="G330" s="220">
        <v>243</v>
      </c>
      <c r="H330" s="220">
        <v>8</v>
      </c>
      <c r="I330" s="220">
        <v>57</v>
      </c>
      <c r="J330" s="220">
        <v>102</v>
      </c>
      <c r="K330" s="220">
        <v>429</v>
      </c>
      <c r="L330" s="220">
        <v>9</v>
      </c>
      <c r="M330" s="220">
        <v>446</v>
      </c>
      <c r="Q330" s="45">
        <v>297</v>
      </c>
      <c r="R330" s="220">
        <v>291</v>
      </c>
      <c r="S330" s="220">
        <v>63</v>
      </c>
      <c r="T330" s="220">
        <v>128</v>
      </c>
      <c r="U330" s="220">
        <v>243</v>
      </c>
      <c r="V330" s="220">
        <v>8</v>
      </c>
      <c r="W330" s="220">
        <v>57</v>
      </c>
      <c r="X330" s="220">
        <v>102</v>
      </c>
      <c r="Y330" s="220">
        <v>409</v>
      </c>
      <c r="Z330" s="220">
        <v>9</v>
      </c>
      <c r="AA330" s="220">
        <v>407</v>
      </c>
      <c r="AE330" s="45">
        <v>297</v>
      </c>
      <c r="AF330" s="220">
        <v>297</v>
      </c>
      <c r="AG330" s="220">
        <v>65</v>
      </c>
      <c r="AH330" s="220">
        <v>125</v>
      </c>
      <c r="AI330" s="220">
        <v>249</v>
      </c>
      <c r="AJ330" s="220">
        <v>8</v>
      </c>
      <c r="AK330" s="220">
        <v>60</v>
      </c>
      <c r="AL330" s="220">
        <v>94</v>
      </c>
      <c r="AM330" s="220">
        <v>486</v>
      </c>
      <c r="AN330" s="220">
        <v>9</v>
      </c>
      <c r="AO330" s="220">
        <v>443</v>
      </c>
      <c r="AP330" s="80"/>
      <c r="AQ330" s="70"/>
      <c r="AS330" s="45">
        <v>297</v>
      </c>
      <c r="AT330" s="220">
        <v>297</v>
      </c>
      <c r="AU330" s="220">
        <v>65</v>
      </c>
      <c r="AV330" s="220">
        <v>123</v>
      </c>
      <c r="AW330" s="220">
        <v>253</v>
      </c>
      <c r="AX330" s="220">
        <v>8</v>
      </c>
      <c r="AY330" s="220">
        <v>60</v>
      </c>
      <c r="AZ330" s="220">
        <v>94</v>
      </c>
      <c r="BA330" s="220">
        <v>536</v>
      </c>
      <c r="BB330" s="220">
        <v>9</v>
      </c>
      <c r="BC330" s="220">
        <v>440</v>
      </c>
      <c r="BD330" s="80"/>
      <c r="BE330" s="70"/>
      <c r="BG330" s="45">
        <v>297</v>
      </c>
      <c r="BH330" s="221">
        <v>284</v>
      </c>
      <c r="BI330" s="221">
        <v>63</v>
      </c>
      <c r="BJ330" s="221">
        <v>124</v>
      </c>
      <c r="BK330" s="221">
        <v>245</v>
      </c>
      <c r="BL330" s="221">
        <v>8</v>
      </c>
      <c r="BM330" s="221">
        <v>59</v>
      </c>
      <c r="BN330" s="221">
        <v>99</v>
      </c>
      <c r="BO330" s="221">
        <v>440</v>
      </c>
      <c r="BP330" s="221">
        <v>9</v>
      </c>
      <c r="BQ330" s="221">
        <v>432</v>
      </c>
      <c r="BR330" s="80"/>
    </row>
    <row r="331" spans="3:70">
      <c r="C331" s="45">
        <v>298</v>
      </c>
      <c r="D331" s="220">
        <v>287</v>
      </c>
      <c r="E331" s="220">
        <v>63</v>
      </c>
      <c r="F331" s="220">
        <v>126</v>
      </c>
      <c r="G331" s="220">
        <v>243</v>
      </c>
      <c r="H331" s="220">
        <v>8</v>
      </c>
      <c r="I331" s="220">
        <v>57</v>
      </c>
      <c r="J331" s="220">
        <v>102</v>
      </c>
      <c r="K331" s="220">
        <v>429</v>
      </c>
      <c r="L331" s="220">
        <v>9</v>
      </c>
      <c r="M331" s="220">
        <v>447</v>
      </c>
      <c r="Q331" s="45">
        <v>298</v>
      </c>
      <c r="R331" s="220">
        <v>288</v>
      </c>
      <c r="S331" s="220">
        <v>63</v>
      </c>
      <c r="T331" s="220">
        <v>127</v>
      </c>
      <c r="U331" s="220">
        <v>242</v>
      </c>
      <c r="V331" s="220">
        <v>8</v>
      </c>
      <c r="W331" s="220">
        <v>57</v>
      </c>
      <c r="X331" s="220">
        <v>102</v>
      </c>
      <c r="Y331" s="220">
        <v>408</v>
      </c>
      <c r="Z331" s="220">
        <v>9</v>
      </c>
      <c r="AA331" s="220">
        <v>407</v>
      </c>
      <c r="AE331" s="45">
        <v>298</v>
      </c>
      <c r="AF331" s="220">
        <v>294</v>
      </c>
      <c r="AG331" s="220">
        <v>65</v>
      </c>
      <c r="AH331" s="220">
        <v>125</v>
      </c>
      <c r="AI331" s="220">
        <v>249</v>
      </c>
      <c r="AJ331" s="220">
        <v>8</v>
      </c>
      <c r="AK331" s="220">
        <v>60</v>
      </c>
      <c r="AL331" s="220">
        <v>94</v>
      </c>
      <c r="AM331" s="220">
        <v>485</v>
      </c>
      <c r="AN331" s="220">
        <v>9</v>
      </c>
      <c r="AO331" s="220">
        <v>443</v>
      </c>
      <c r="AP331" s="80"/>
      <c r="AQ331" s="70"/>
      <c r="AS331" s="45">
        <v>298</v>
      </c>
      <c r="AT331" s="220">
        <v>294</v>
      </c>
      <c r="AU331" s="220">
        <v>65</v>
      </c>
      <c r="AV331" s="220">
        <v>122</v>
      </c>
      <c r="AW331" s="220">
        <v>252</v>
      </c>
      <c r="AX331" s="220">
        <v>8</v>
      </c>
      <c r="AY331" s="220">
        <v>60</v>
      </c>
      <c r="AZ331" s="220">
        <v>94</v>
      </c>
      <c r="BA331" s="220">
        <v>536</v>
      </c>
      <c r="BB331" s="220">
        <v>9</v>
      </c>
      <c r="BC331" s="220">
        <v>440</v>
      </c>
      <c r="BD331" s="80"/>
      <c r="BE331" s="70"/>
      <c r="BG331" s="45">
        <v>298</v>
      </c>
      <c r="BH331" s="221">
        <v>281</v>
      </c>
      <c r="BI331" s="221">
        <v>62</v>
      </c>
      <c r="BJ331" s="221">
        <v>124</v>
      </c>
      <c r="BK331" s="221">
        <v>244</v>
      </c>
      <c r="BL331" s="221">
        <v>8</v>
      </c>
      <c r="BM331" s="221">
        <v>59</v>
      </c>
      <c r="BN331" s="221">
        <v>99</v>
      </c>
      <c r="BO331" s="221">
        <v>440</v>
      </c>
      <c r="BP331" s="221">
        <v>9</v>
      </c>
      <c r="BQ331" s="221">
        <v>433</v>
      </c>
      <c r="BR331" s="80"/>
    </row>
    <row r="332" spans="3:70">
      <c r="C332" s="45">
        <v>299</v>
      </c>
      <c r="D332" s="220">
        <v>284</v>
      </c>
      <c r="E332" s="220">
        <v>62</v>
      </c>
      <c r="F332" s="220">
        <v>125</v>
      </c>
      <c r="G332" s="220">
        <v>242</v>
      </c>
      <c r="H332" s="220">
        <v>8</v>
      </c>
      <c r="I332" s="220">
        <v>57</v>
      </c>
      <c r="J332" s="220">
        <v>102</v>
      </c>
      <c r="K332" s="220">
        <v>429</v>
      </c>
      <c r="L332" s="220">
        <v>9</v>
      </c>
      <c r="M332" s="220">
        <v>448</v>
      </c>
      <c r="Q332" s="45">
        <v>299</v>
      </c>
      <c r="R332" s="220">
        <v>285</v>
      </c>
      <c r="S332" s="220">
        <v>62</v>
      </c>
      <c r="T332" s="220">
        <v>127</v>
      </c>
      <c r="U332" s="220">
        <v>242</v>
      </c>
      <c r="V332" s="220">
        <v>8</v>
      </c>
      <c r="W332" s="220">
        <v>57</v>
      </c>
      <c r="X332" s="220">
        <v>102</v>
      </c>
      <c r="Y332" s="220">
        <v>408</v>
      </c>
      <c r="Z332" s="220">
        <v>9</v>
      </c>
      <c r="AA332" s="220">
        <v>408</v>
      </c>
      <c r="AE332" s="45">
        <v>299</v>
      </c>
      <c r="AF332" s="220">
        <v>291</v>
      </c>
      <c r="AG332" s="220">
        <v>65</v>
      </c>
      <c r="AH332" s="220">
        <v>125</v>
      </c>
      <c r="AI332" s="220">
        <v>249</v>
      </c>
      <c r="AJ332" s="220">
        <v>8</v>
      </c>
      <c r="AK332" s="220">
        <v>60</v>
      </c>
      <c r="AL332" s="220">
        <v>94</v>
      </c>
      <c r="AM332" s="220">
        <v>485</v>
      </c>
      <c r="AN332" s="220">
        <v>9</v>
      </c>
      <c r="AO332" s="220">
        <v>444</v>
      </c>
      <c r="AP332" s="80"/>
      <c r="AQ332" s="70"/>
      <c r="AS332" s="45">
        <v>299</v>
      </c>
      <c r="AT332" s="220">
        <v>291</v>
      </c>
      <c r="AU332" s="220">
        <v>65</v>
      </c>
      <c r="AV332" s="220">
        <v>122</v>
      </c>
      <c r="AW332" s="220">
        <v>252</v>
      </c>
      <c r="AX332" s="220">
        <v>8</v>
      </c>
      <c r="AY332" s="220">
        <v>60</v>
      </c>
      <c r="AZ332" s="220">
        <v>94</v>
      </c>
      <c r="BA332" s="220">
        <v>536</v>
      </c>
      <c r="BB332" s="220">
        <v>9</v>
      </c>
      <c r="BC332" s="220">
        <v>441</v>
      </c>
      <c r="BD332" s="80"/>
      <c r="BE332" s="70"/>
      <c r="BG332" s="45">
        <v>299</v>
      </c>
      <c r="BH332" s="221">
        <v>278</v>
      </c>
      <c r="BI332" s="221">
        <v>62</v>
      </c>
      <c r="BJ332" s="221">
        <v>123</v>
      </c>
      <c r="BK332" s="221">
        <v>244</v>
      </c>
      <c r="BL332" s="221">
        <v>8</v>
      </c>
      <c r="BM332" s="221">
        <v>59</v>
      </c>
      <c r="BN332" s="221">
        <v>99</v>
      </c>
      <c r="BO332" s="221">
        <v>440</v>
      </c>
      <c r="BP332" s="221">
        <v>9</v>
      </c>
      <c r="BQ332" s="221">
        <v>434</v>
      </c>
      <c r="BR332" s="80"/>
    </row>
    <row r="333" spans="3:70">
      <c r="C333" s="45">
        <v>300</v>
      </c>
      <c r="D333" s="220">
        <v>281</v>
      </c>
      <c r="E333" s="220">
        <v>62</v>
      </c>
      <c r="F333" s="220">
        <v>125</v>
      </c>
      <c r="G333" s="220">
        <v>242</v>
      </c>
      <c r="H333" s="220">
        <v>8</v>
      </c>
      <c r="I333" s="220">
        <v>57</v>
      </c>
      <c r="J333" s="220">
        <v>102</v>
      </c>
      <c r="K333" s="220">
        <v>429</v>
      </c>
      <c r="L333" s="220">
        <v>9</v>
      </c>
      <c r="M333" s="220">
        <v>449</v>
      </c>
      <c r="Q333" s="45">
        <v>300</v>
      </c>
      <c r="R333" s="220">
        <v>282</v>
      </c>
      <c r="S333" s="220">
        <v>62</v>
      </c>
      <c r="T333" s="220">
        <v>127</v>
      </c>
      <c r="U333" s="220">
        <v>242</v>
      </c>
      <c r="V333" s="220">
        <v>8</v>
      </c>
      <c r="W333" s="220">
        <v>57</v>
      </c>
      <c r="X333" s="220">
        <v>102</v>
      </c>
      <c r="Y333" s="220">
        <v>408</v>
      </c>
      <c r="Z333" s="220">
        <v>9</v>
      </c>
      <c r="AA333" s="220">
        <v>408</v>
      </c>
      <c r="AE333" s="45">
        <v>300</v>
      </c>
      <c r="AF333" s="220">
        <v>288</v>
      </c>
      <c r="AG333" s="220">
        <v>64</v>
      </c>
      <c r="AH333" s="220">
        <v>124</v>
      </c>
      <c r="AI333" s="220">
        <v>248</v>
      </c>
      <c r="AJ333" s="220">
        <v>8</v>
      </c>
      <c r="AK333" s="220">
        <v>60</v>
      </c>
      <c r="AL333" s="220">
        <v>94</v>
      </c>
      <c r="AM333" s="220">
        <v>485</v>
      </c>
      <c r="AN333" s="220">
        <v>9</v>
      </c>
      <c r="AO333" s="220">
        <v>444</v>
      </c>
      <c r="AP333" s="80"/>
      <c r="AQ333" s="70"/>
      <c r="AS333" s="45">
        <v>300</v>
      </c>
      <c r="AT333" s="220">
        <v>288</v>
      </c>
      <c r="AU333" s="220">
        <v>64</v>
      </c>
      <c r="AV333" s="220">
        <v>122</v>
      </c>
      <c r="AW333" s="220">
        <v>252</v>
      </c>
      <c r="AX333" s="220">
        <v>8</v>
      </c>
      <c r="AY333" s="220">
        <v>60</v>
      </c>
      <c r="AZ333" s="220">
        <v>94</v>
      </c>
      <c r="BA333" s="220">
        <v>535</v>
      </c>
      <c r="BB333" s="220">
        <v>9</v>
      </c>
      <c r="BC333" s="220">
        <v>441</v>
      </c>
      <c r="BD333" s="80"/>
      <c r="BE333" s="70"/>
      <c r="BG333" s="45">
        <v>300</v>
      </c>
      <c r="BH333" s="221">
        <v>275</v>
      </c>
      <c r="BI333" s="221">
        <v>62</v>
      </c>
      <c r="BJ333" s="221">
        <v>123</v>
      </c>
      <c r="BK333" s="221">
        <v>244</v>
      </c>
      <c r="BL333" s="221">
        <v>8</v>
      </c>
      <c r="BM333" s="221">
        <v>59</v>
      </c>
      <c r="BN333" s="221">
        <v>99</v>
      </c>
      <c r="BO333" s="221">
        <v>439</v>
      </c>
      <c r="BP333" s="221">
        <v>9</v>
      </c>
      <c r="BQ333" s="221">
        <v>435</v>
      </c>
      <c r="BR333" s="80"/>
    </row>
    <row r="334" spans="3:70">
      <c r="C334" s="45">
        <v>301</v>
      </c>
      <c r="D334" s="220">
        <v>279</v>
      </c>
      <c r="E334" s="220">
        <v>61</v>
      </c>
      <c r="F334" s="220">
        <v>125</v>
      </c>
      <c r="G334" s="220">
        <v>241</v>
      </c>
      <c r="H334" s="220">
        <v>8</v>
      </c>
      <c r="I334" s="220">
        <v>57</v>
      </c>
      <c r="J334" s="220">
        <v>102</v>
      </c>
      <c r="K334" s="220">
        <v>428</v>
      </c>
      <c r="L334" s="220">
        <v>9</v>
      </c>
      <c r="M334" s="220">
        <v>450</v>
      </c>
      <c r="Q334" s="45">
        <v>301</v>
      </c>
      <c r="R334" s="220">
        <v>279</v>
      </c>
      <c r="S334" s="220">
        <v>62</v>
      </c>
      <c r="T334" s="220">
        <v>126</v>
      </c>
      <c r="U334" s="220">
        <v>241</v>
      </c>
      <c r="V334" s="220">
        <v>8</v>
      </c>
      <c r="W334" s="220">
        <v>57</v>
      </c>
      <c r="X334" s="220">
        <v>102</v>
      </c>
      <c r="Y334" s="220">
        <v>408</v>
      </c>
      <c r="Z334" s="220">
        <v>9</v>
      </c>
      <c r="AA334" s="220">
        <v>409</v>
      </c>
      <c r="AE334" s="45">
        <v>301</v>
      </c>
      <c r="AF334" s="220">
        <v>286</v>
      </c>
      <c r="AG334" s="220">
        <v>64</v>
      </c>
      <c r="AH334" s="220">
        <v>124</v>
      </c>
      <c r="AI334" s="220">
        <v>248</v>
      </c>
      <c r="AJ334" s="220">
        <v>8</v>
      </c>
      <c r="AK334" s="220">
        <v>60</v>
      </c>
      <c r="AL334" s="220">
        <v>94</v>
      </c>
      <c r="AM334" s="220">
        <v>485</v>
      </c>
      <c r="AN334" s="220">
        <v>9</v>
      </c>
      <c r="AO334" s="220">
        <v>445</v>
      </c>
      <c r="AP334" s="80"/>
      <c r="AQ334" s="70"/>
      <c r="AS334" s="45">
        <v>301</v>
      </c>
      <c r="AT334" s="220">
        <v>285</v>
      </c>
      <c r="AU334" s="220">
        <v>64</v>
      </c>
      <c r="AV334" s="220">
        <v>121</v>
      </c>
      <c r="AW334" s="220">
        <v>251</v>
      </c>
      <c r="AX334" s="220">
        <v>8</v>
      </c>
      <c r="AY334" s="220">
        <v>60</v>
      </c>
      <c r="AZ334" s="220">
        <v>94</v>
      </c>
      <c r="BA334" s="220">
        <v>535</v>
      </c>
      <c r="BB334" s="220">
        <v>9</v>
      </c>
      <c r="BC334" s="220">
        <v>442</v>
      </c>
      <c r="BD334" s="80"/>
      <c r="BE334" s="70"/>
      <c r="BG334" s="45">
        <v>301</v>
      </c>
      <c r="BH334" s="221">
        <v>272</v>
      </c>
      <c r="BI334" s="221">
        <v>61</v>
      </c>
      <c r="BJ334" s="221">
        <v>123</v>
      </c>
      <c r="BK334" s="221">
        <v>243</v>
      </c>
      <c r="BL334" s="221">
        <v>8</v>
      </c>
      <c r="BM334" s="221">
        <v>59</v>
      </c>
      <c r="BN334" s="221">
        <v>99</v>
      </c>
      <c r="BO334" s="221">
        <v>439</v>
      </c>
      <c r="BP334" s="221">
        <v>9</v>
      </c>
      <c r="BQ334" s="221">
        <v>436</v>
      </c>
      <c r="BR334" s="80"/>
    </row>
    <row r="335" spans="3:70">
      <c r="C335" s="45">
        <v>302</v>
      </c>
      <c r="D335" s="220">
        <v>276</v>
      </c>
      <c r="E335" s="220">
        <v>61</v>
      </c>
      <c r="F335" s="220">
        <v>124</v>
      </c>
      <c r="G335" s="220">
        <v>241</v>
      </c>
      <c r="H335" s="220">
        <v>8</v>
      </c>
      <c r="I335" s="220">
        <v>57</v>
      </c>
      <c r="J335" s="220">
        <v>102</v>
      </c>
      <c r="K335" s="220">
        <v>428</v>
      </c>
      <c r="L335" s="220">
        <v>9</v>
      </c>
      <c r="M335" s="220">
        <v>452</v>
      </c>
      <c r="Q335" s="45">
        <v>302</v>
      </c>
      <c r="R335" s="220">
        <v>276</v>
      </c>
      <c r="S335" s="220">
        <v>61</v>
      </c>
      <c r="T335" s="220">
        <v>126</v>
      </c>
      <c r="U335" s="220">
        <v>241</v>
      </c>
      <c r="V335" s="220">
        <v>8</v>
      </c>
      <c r="W335" s="220">
        <v>57</v>
      </c>
      <c r="X335" s="220">
        <v>102</v>
      </c>
      <c r="Y335" s="220">
        <v>408</v>
      </c>
      <c r="Z335" s="220">
        <v>9</v>
      </c>
      <c r="AA335" s="220">
        <v>409</v>
      </c>
      <c r="AE335" s="45">
        <v>302</v>
      </c>
      <c r="AF335" s="220">
        <v>283</v>
      </c>
      <c r="AG335" s="220">
        <v>63</v>
      </c>
      <c r="AH335" s="220">
        <v>124</v>
      </c>
      <c r="AI335" s="220">
        <v>248</v>
      </c>
      <c r="AJ335" s="220">
        <v>8</v>
      </c>
      <c r="AK335" s="220">
        <v>60</v>
      </c>
      <c r="AL335" s="220">
        <v>94</v>
      </c>
      <c r="AM335" s="220">
        <v>485</v>
      </c>
      <c r="AN335" s="220">
        <v>9</v>
      </c>
      <c r="AO335" s="220">
        <v>445</v>
      </c>
      <c r="AP335" s="80"/>
      <c r="AQ335" s="70"/>
      <c r="AS335" s="45">
        <v>302</v>
      </c>
      <c r="AT335" s="220">
        <v>282</v>
      </c>
      <c r="AU335" s="220">
        <v>63</v>
      </c>
      <c r="AV335" s="220">
        <v>121</v>
      </c>
      <c r="AW335" s="220">
        <v>251</v>
      </c>
      <c r="AX335" s="220">
        <v>8</v>
      </c>
      <c r="AY335" s="220">
        <v>60</v>
      </c>
      <c r="AZ335" s="220">
        <v>94</v>
      </c>
      <c r="BA335" s="220">
        <v>535</v>
      </c>
      <c r="BB335" s="220">
        <v>9</v>
      </c>
      <c r="BC335" s="220">
        <v>442</v>
      </c>
      <c r="BD335" s="80"/>
      <c r="BE335" s="70"/>
      <c r="BG335" s="45">
        <v>302</v>
      </c>
      <c r="BH335" s="221">
        <v>269</v>
      </c>
      <c r="BI335" s="221">
        <v>61</v>
      </c>
      <c r="BJ335" s="221">
        <v>122</v>
      </c>
      <c r="BK335" s="221">
        <v>243</v>
      </c>
      <c r="BL335" s="221">
        <v>8</v>
      </c>
      <c r="BM335" s="221">
        <v>59</v>
      </c>
      <c r="BN335" s="221">
        <v>99</v>
      </c>
      <c r="BO335" s="221">
        <v>439</v>
      </c>
      <c r="BP335" s="221">
        <v>9</v>
      </c>
      <c r="BQ335" s="221">
        <v>437</v>
      </c>
      <c r="BR335" s="80"/>
    </row>
    <row r="336" spans="3:70">
      <c r="C336" s="45">
        <v>303</v>
      </c>
      <c r="D336" s="220">
        <v>273</v>
      </c>
      <c r="E336" s="220">
        <v>61</v>
      </c>
      <c r="F336" s="220">
        <v>124</v>
      </c>
      <c r="G336" s="220">
        <v>241</v>
      </c>
      <c r="H336" s="220">
        <v>8</v>
      </c>
      <c r="I336" s="220">
        <v>57</v>
      </c>
      <c r="J336" s="220">
        <v>102</v>
      </c>
      <c r="K336" s="220">
        <v>428</v>
      </c>
      <c r="L336" s="220">
        <v>9</v>
      </c>
      <c r="M336" s="220">
        <v>453</v>
      </c>
      <c r="Q336" s="45">
        <v>303</v>
      </c>
      <c r="R336" s="220">
        <v>274</v>
      </c>
      <c r="S336" s="220">
        <v>61</v>
      </c>
      <c r="T336" s="220">
        <v>125</v>
      </c>
      <c r="U336" s="220">
        <v>240</v>
      </c>
      <c r="V336" s="220">
        <v>8</v>
      </c>
      <c r="W336" s="220">
        <v>57</v>
      </c>
      <c r="X336" s="220">
        <v>102</v>
      </c>
      <c r="Y336" s="220">
        <v>408</v>
      </c>
      <c r="Z336" s="220">
        <v>9</v>
      </c>
      <c r="AA336" s="220">
        <v>410</v>
      </c>
      <c r="AE336" s="45">
        <v>303</v>
      </c>
      <c r="AF336" s="220">
        <v>280</v>
      </c>
      <c r="AG336" s="220">
        <v>63</v>
      </c>
      <c r="AH336" s="220">
        <v>124</v>
      </c>
      <c r="AI336" s="220">
        <v>247</v>
      </c>
      <c r="AJ336" s="220">
        <v>8</v>
      </c>
      <c r="AK336" s="220">
        <v>60</v>
      </c>
      <c r="AL336" s="220">
        <v>94</v>
      </c>
      <c r="AM336" s="220">
        <v>484</v>
      </c>
      <c r="AN336" s="220">
        <v>9</v>
      </c>
      <c r="AO336" s="220">
        <v>446</v>
      </c>
      <c r="AP336" s="80"/>
      <c r="AQ336" s="70"/>
      <c r="AS336" s="45">
        <v>303</v>
      </c>
      <c r="AT336" s="220">
        <v>280</v>
      </c>
      <c r="AU336" s="220">
        <v>63</v>
      </c>
      <c r="AV336" s="220">
        <v>121</v>
      </c>
      <c r="AW336" s="220">
        <v>250</v>
      </c>
      <c r="AX336" s="220">
        <v>8</v>
      </c>
      <c r="AY336" s="220">
        <v>60</v>
      </c>
      <c r="AZ336" s="220">
        <v>94</v>
      </c>
      <c r="BA336" s="220">
        <v>535</v>
      </c>
      <c r="BB336" s="220">
        <v>9</v>
      </c>
      <c r="BC336" s="220">
        <v>443</v>
      </c>
      <c r="BD336" s="80"/>
      <c r="BE336" s="70"/>
      <c r="BG336" s="45">
        <v>303</v>
      </c>
      <c r="BH336" s="221">
        <v>266</v>
      </c>
      <c r="BI336" s="221">
        <v>60</v>
      </c>
      <c r="BJ336" s="221">
        <v>122</v>
      </c>
      <c r="BK336" s="221">
        <v>242</v>
      </c>
      <c r="BL336" s="221">
        <v>8</v>
      </c>
      <c r="BM336" s="221">
        <v>59</v>
      </c>
      <c r="BN336" s="221">
        <v>99</v>
      </c>
      <c r="BO336" s="221">
        <v>439</v>
      </c>
      <c r="BP336" s="221">
        <v>9</v>
      </c>
      <c r="BQ336" s="221">
        <v>438</v>
      </c>
      <c r="BR336" s="80"/>
    </row>
    <row r="337" spans="3:70">
      <c r="C337" s="45">
        <v>304</v>
      </c>
      <c r="D337" s="220">
        <v>270</v>
      </c>
      <c r="E337" s="220">
        <v>60</v>
      </c>
      <c r="F337" s="220">
        <v>124</v>
      </c>
      <c r="G337" s="220">
        <v>240</v>
      </c>
      <c r="H337" s="220">
        <v>8</v>
      </c>
      <c r="I337" s="220">
        <v>57</v>
      </c>
      <c r="J337" s="220">
        <v>102</v>
      </c>
      <c r="K337" s="220">
        <v>428</v>
      </c>
      <c r="L337" s="220">
        <v>9</v>
      </c>
      <c r="M337" s="220">
        <v>454</v>
      </c>
      <c r="Q337" s="45">
        <v>304</v>
      </c>
      <c r="R337" s="220">
        <v>271</v>
      </c>
      <c r="S337" s="220">
        <v>61</v>
      </c>
      <c r="T337" s="220">
        <v>125</v>
      </c>
      <c r="U337" s="220">
        <v>240</v>
      </c>
      <c r="V337" s="220">
        <v>8</v>
      </c>
      <c r="W337" s="220">
        <v>57</v>
      </c>
      <c r="X337" s="220">
        <v>102</v>
      </c>
      <c r="Y337" s="220">
        <v>408</v>
      </c>
      <c r="Z337" s="220">
        <v>9</v>
      </c>
      <c r="AA337" s="220">
        <v>410</v>
      </c>
      <c r="AE337" s="45">
        <v>304</v>
      </c>
      <c r="AF337" s="220">
        <v>277</v>
      </c>
      <c r="AG337" s="220">
        <v>63</v>
      </c>
      <c r="AH337" s="220">
        <v>123</v>
      </c>
      <c r="AI337" s="220">
        <v>247</v>
      </c>
      <c r="AJ337" s="220">
        <v>8</v>
      </c>
      <c r="AK337" s="220">
        <v>60</v>
      </c>
      <c r="AL337" s="220">
        <v>94</v>
      </c>
      <c r="AM337" s="220">
        <v>484</v>
      </c>
      <c r="AN337" s="220">
        <v>9</v>
      </c>
      <c r="AO337" s="220">
        <v>446</v>
      </c>
      <c r="AP337" s="80"/>
      <c r="AQ337" s="70"/>
      <c r="AS337" s="45">
        <v>304</v>
      </c>
      <c r="AT337" s="220">
        <v>276</v>
      </c>
      <c r="AU337" s="220">
        <v>63</v>
      </c>
      <c r="AV337" s="220">
        <v>120</v>
      </c>
      <c r="AW337" s="220">
        <v>250</v>
      </c>
      <c r="AX337" s="220">
        <v>8</v>
      </c>
      <c r="AY337" s="220">
        <v>60</v>
      </c>
      <c r="AZ337" s="220">
        <v>94</v>
      </c>
      <c r="BA337" s="220">
        <v>534</v>
      </c>
      <c r="BB337" s="220">
        <v>9</v>
      </c>
      <c r="BC337" s="220">
        <v>443</v>
      </c>
      <c r="BD337" s="80"/>
      <c r="BE337" s="70"/>
      <c r="BG337" s="45">
        <v>304</v>
      </c>
      <c r="BH337" s="221">
        <v>263</v>
      </c>
      <c r="BI337" s="221">
        <v>60</v>
      </c>
      <c r="BJ337" s="221">
        <v>122</v>
      </c>
      <c r="BK337" s="221">
        <v>242</v>
      </c>
      <c r="BL337" s="221">
        <v>8</v>
      </c>
      <c r="BM337" s="221">
        <v>58</v>
      </c>
      <c r="BN337" s="221">
        <v>99</v>
      </c>
      <c r="BO337" s="221">
        <v>438</v>
      </c>
      <c r="BP337" s="221">
        <v>9</v>
      </c>
      <c r="BQ337" s="221">
        <v>438</v>
      </c>
      <c r="BR337" s="80"/>
    </row>
    <row r="338" spans="3:70">
      <c r="C338" s="45">
        <v>305</v>
      </c>
      <c r="D338" s="220">
        <v>267</v>
      </c>
      <c r="E338" s="220">
        <v>60</v>
      </c>
      <c r="F338" s="220">
        <v>123</v>
      </c>
      <c r="G338" s="220">
        <v>240</v>
      </c>
      <c r="H338" s="220">
        <v>8</v>
      </c>
      <c r="I338" s="220">
        <v>57</v>
      </c>
      <c r="J338" s="220">
        <v>102</v>
      </c>
      <c r="K338" s="220">
        <v>428</v>
      </c>
      <c r="L338" s="220">
        <v>9</v>
      </c>
      <c r="M338" s="220">
        <v>455</v>
      </c>
      <c r="Q338" s="45">
        <v>305</v>
      </c>
      <c r="R338" s="220">
        <v>268</v>
      </c>
      <c r="S338" s="220">
        <v>60</v>
      </c>
      <c r="T338" s="220">
        <v>125</v>
      </c>
      <c r="U338" s="220">
        <v>240</v>
      </c>
      <c r="V338" s="220">
        <v>8</v>
      </c>
      <c r="W338" s="220">
        <v>57</v>
      </c>
      <c r="X338" s="220">
        <v>102</v>
      </c>
      <c r="Y338" s="220">
        <v>407</v>
      </c>
      <c r="Z338" s="220">
        <v>9</v>
      </c>
      <c r="AA338" s="220">
        <v>411</v>
      </c>
      <c r="AE338" s="45">
        <v>305</v>
      </c>
      <c r="AF338" s="220">
        <v>274</v>
      </c>
      <c r="AG338" s="220">
        <v>62</v>
      </c>
      <c r="AH338" s="220">
        <v>123</v>
      </c>
      <c r="AI338" s="220">
        <v>246</v>
      </c>
      <c r="AJ338" s="220">
        <v>8</v>
      </c>
      <c r="AK338" s="220">
        <v>60</v>
      </c>
      <c r="AL338" s="220">
        <v>94</v>
      </c>
      <c r="AM338" s="220">
        <v>484</v>
      </c>
      <c r="AN338" s="220">
        <v>9</v>
      </c>
      <c r="AO338" s="220">
        <v>447</v>
      </c>
      <c r="AP338" s="80"/>
      <c r="AQ338" s="70"/>
      <c r="AS338" s="45">
        <v>305</v>
      </c>
      <c r="AT338" s="220">
        <v>274</v>
      </c>
      <c r="AU338" s="220">
        <v>62</v>
      </c>
      <c r="AV338" s="220">
        <v>120</v>
      </c>
      <c r="AW338" s="220">
        <v>250</v>
      </c>
      <c r="AX338" s="220">
        <v>8</v>
      </c>
      <c r="AY338" s="220">
        <v>60</v>
      </c>
      <c r="AZ338" s="220">
        <v>94</v>
      </c>
      <c r="BA338" s="220">
        <v>534</v>
      </c>
      <c r="BB338" s="220">
        <v>9</v>
      </c>
      <c r="BC338" s="220">
        <v>444</v>
      </c>
      <c r="BD338" s="80"/>
      <c r="BE338" s="70"/>
      <c r="BG338" s="45">
        <v>305</v>
      </c>
      <c r="BH338" s="221">
        <v>261</v>
      </c>
      <c r="BI338" s="221">
        <v>59</v>
      </c>
      <c r="BJ338" s="221">
        <v>121</v>
      </c>
      <c r="BK338" s="221">
        <v>242</v>
      </c>
      <c r="BL338" s="221">
        <v>8</v>
      </c>
      <c r="BM338" s="221">
        <v>58</v>
      </c>
      <c r="BN338" s="221">
        <v>99</v>
      </c>
      <c r="BO338" s="221">
        <v>438</v>
      </c>
      <c r="BP338" s="221">
        <v>9</v>
      </c>
      <c r="BQ338" s="221">
        <v>439</v>
      </c>
      <c r="BR338" s="80"/>
    </row>
    <row r="339" spans="3:70">
      <c r="C339" s="45">
        <v>306</v>
      </c>
      <c r="D339" s="220">
        <v>264</v>
      </c>
      <c r="E339" s="220">
        <v>59</v>
      </c>
      <c r="F339" s="220">
        <v>123</v>
      </c>
      <c r="G339" s="220">
        <v>240</v>
      </c>
      <c r="H339" s="220">
        <v>8</v>
      </c>
      <c r="I339" s="220">
        <v>57</v>
      </c>
      <c r="J339" s="220">
        <v>102</v>
      </c>
      <c r="K339" s="220">
        <v>427</v>
      </c>
      <c r="L339" s="220">
        <v>9</v>
      </c>
      <c r="M339" s="220">
        <v>456</v>
      </c>
      <c r="Q339" s="45">
        <v>306</v>
      </c>
      <c r="R339" s="220">
        <v>265</v>
      </c>
      <c r="S339" s="220">
        <v>60</v>
      </c>
      <c r="T339" s="220">
        <v>124</v>
      </c>
      <c r="U339" s="220">
        <v>239</v>
      </c>
      <c r="V339" s="220">
        <v>8</v>
      </c>
      <c r="W339" s="220">
        <v>57</v>
      </c>
      <c r="X339" s="220">
        <v>102</v>
      </c>
      <c r="Y339" s="220">
        <v>407</v>
      </c>
      <c r="Z339" s="220">
        <v>9</v>
      </c>
      <c r="AA339" s="220">
        <v>411</v>
      </c>
      <c r="AE339" s="45">
        <v>306</v>
      </c>
      <c r="AF339" s="220">
        <v>271</v>
      </c>
      <c r="AG339" s="220">
        <v>62</v>
      </c>
      <c r="AH339" s="220">
        <v>122</v>
      </c>
      <c r="AI339" s="220">
        <v>246</v>
      </c>
      <c r="AJ339" s="220">
        <v>8</v>
      </c>
      <c r="AK339" s="220">
        <v>60</v>
      </c>
      <c r="AL339" s="220">
        <v>94</v>
      </c>
      <c r="AM339" s="220">
        <v>483</v>
      </c>
      <c r="AN339" s="220">
        <v>9</v>
      </c>
      <c r="AO339" s="220">
        <v>447</v>
      </c>
      <c r="AP339" s="80"/>
      <c r="AQ339" s="70"/>
      <c r="AS339" s="45">
        <v>306</v>
      </c>
      <c r="AT339" s="220">
        <v>271</v>
      </c>
      <c r="AU339" s="220">
        <v>62</v>
      </c>
      <c r="AV339" s="220">
        <v>120</v>
      </c>
      <c r="AW339" s="220">
        <v>250</v>
      </c>
      <c r="AX339" s="220">
        <v>8</v>
      </c>
      <c r="AY339" s="220">
        <v>60</v>
      </c>
      <c r="AZ339" s="220">
        <v>94</v>
      </c>
      <c r="BA339" s="220">
        <v>533</v>
      </c>
      <c r="BB339" s="220">
        <v>9</v>
      </c>
      <c r="BC339" s="220">
        <v>444</v>
      </c>
      <c r="BD339" s="80"/>
      <c r="BE339" s="70"/>
      <c r="BG339" s="45">
        <v>306</v>
      </c>
      <c r="BH339" s="221">
        <v>258</v>
      </c>
      <c r="BI339" s="221">
        <v>59</v>
      </c>
      <c r="BJ339" s="221">
        <v>120</v>
      </c>
      <c r="BK339" s="221">
        <v>241</v>
      </c>
      <c r="BL339" s="221">
        <v>8</v>
      </c>
      <c r="BM339" s="221">
        <v>58</v>
      </c>
      <c r="BN339" s="221">
        <v>99</v>
      </c>
      <c r="BO339" s="221">
        <v>438</v>
      </c>
      <c r="BP339" s="221">
        <v>9</v>
      </c>
      <c r="BQ339" s="221">
        <v>439</v>
      </c>
      <c r="BR339" s="80"/>
    </row>
    <row r="340" spans="3:70">
      <c r="C340" s="45">
        <v>307</v>
      </c>
      <c r="D340" s="220">
        <v>262</v>
      </c>
      <c r="E340" s="220">
        <v>59</v>
      </c>
      <c r="F340" s="220">
        <v>122</v>
      </c>
      <c r="G340" s="220">
        <v>239</v>
      </c>
      <c r="H340" s="220">
        <v>8</v>
      </c>
      <c r="I340" s="220">
        <v>57</v>
      </c>
      <c r="J340" s="220">
        <v>102</v>
      </c>
      <c r="K340" s="220">
        <v>427</v>
      </c>
      <c r="L340" s="220">
        <v>9</v>
      </c>
      <c r="M340" s="220">
        <v>457</v>
      </c>
      <c r="Q340" s="45">
        <v>307</v>
      </c>
      <c r="R340" s="220">
        <v>262</v>
      </c>
      <c r="S340" s="220">
        <v>59</v>
      </c>
      <c r="T340" s="220">
        <v>124</v>
      </c>
      <c r="U340" s="220">
        <v>239</v>
      </c>
      <c r="V340" s="220">
        <v>8</v>
      </c>
      <c r="W340" s="220">
        <v>57</v>
      </c>
      <c r="X340" s="220">
        <v>102</v>
      </c>
      <c r="Y340" s="220">
        <v>407</v>
      </c>
      <c r="Z340" s="220">
        <v>9</v>
      </c>
      <c r="AA340" s="220">
        <v>412</v>
      </c>
      <c r="AE340" s="45">
        <v>307</v>
      </c>
      <c r="AF340" s="220">
        <v>268</v>
      </c>
      <c r="AG340" s="220">
        <v>61</v>
      </c>
      <c r="AH340" s="220">
        <v>122</v>
      </c>
      <c r="AI340" s="220">
        <v>246</v>
      </c>
      <c r="AJ340" s="220">
        <v>8</v>
      </c>
      <c r="AK340" s="220">
        <v>60</v>
      </c>
      <c r="AL340" s="220">
        <v>94</v>
      </c>
      <c r="AM340" s="220">
        <v>483</v>
      </c>
      <c r="AN340" s="220">
        <v>9</v>
      </c>
      <c r="AO340" s="220">
        <v>448</v>
      </c>
      <c r="AP340" s="80"/>
      <c r="AQ340" s="70"/>
      <c r="AS340" s="45">
        <v>307</v>
      </c>
      <c r="AT340" s="220">
        <v>268</v>
      </c>
      <c r="AU340" s="220">
        <v>61</v>
      </c>
      <c r="AV340" s="220">
        <v>119</v>
      </c>
      <c r="AW340" s="220">
        <v>249</v>
      </c>
      <c r="AX340" s="220">
        <v>8</v>
      </c>
      <c r="AY340" s="220">
        <v>60</v>
      </c>
      <c r="AZ340" s="220">
        <v>94</v>
      </c>
      <c r="BA340" s="220">
        <v>533</v>
      </c>
      <c r="BB340" s="220">
        <v>9</v>
      </c>
      <c r="BC340" s="220">
        <v>445</v>
      </c>
      <c r="BD340" s="80"/>
      <c r="BE340" s="70"/>
      <c r="BG340" s="45">
        <v>307</v>
      </c>
      <c r="BH340" s="221">
        <v>255</v>
      </c>
      <c r="BI340" s="221">
        <v>59</v>
      </c>
      <c r="BJ340" s="221">
        <v>120</v>
      </c>
      <c r="BK340" s="221">
        <v>241</v>
      </c>
      <c r="BL340" s="221">
        <v>8</v>
      </c>
      <c r="BM340" s="221">
        <v>58</v>
      </c>
      <c r="BN340" s="221">
        <v>99</v>
      </c>
      <c r="BO340" s="221">
        <v>437</v>
      </c>
      <c r="BP340" s="221">
        <v>9</v>
      </c>
      <c r="BQ340" s="221">
        <v>440</v>
      </c>
      <c r="BR340" s="80"/>
    </row>
    <row r="341" spans="3:70">
      <c r="C341" s="45">
        <v>308</v>
      </c>
      <c r="D341" s="220">
        <v>259</v>
      </c>
      <c r="E341" s="220">
        <v>59</v>
      </c>
      <c r="F341" s="220">
        <v>122</v>
      </c>
      <c r="G341" s="220">
        <v>239</v>
      </c>
      <c r="H341" s="220">
        <v>8</v>
      </c>
      <c r="I341" s="220">
        <v>57</v>
      </c>
      <c r="J341" s="220">
        <v>102</v>
      </c>
      <c r="K341" s="220">
        <v>427</v>
      </c>
      <c r="L341" s="220">
        <v>9</v>
      </c>
      <c r="M341" s="220">
        <v>457</v>
      </c>
      <c r="Q341" s="45">
        <v>308</v>
      </c>
      <c r="R341" s="220">
        <v>260</v>
      </c>
      <c r="S341" s="220">
        <v>59</v>
      </c>
      <c r="T341" s="220">
        <v>123</v>
      </c>
      <c r="U341" s="220">
        <v>239</v>
      </c>
      <c r="V341" s="220">
        <v>8</v>
      </c>
      <c r="W341" s="220">
        <v>57</v>
      </c>
      <c r="X341" s="220">
        <v>102</v>
      </c>
      <c r="Y341" s="220">
        <v>407</v>
      </c>
      <c r="Z341" s="220">
        <v>9</v>
      </c>
      <c r="AA341" s="220">
        <v>412</v>
      </c>
      <c r="AE341" s="45">
        <v>308</v>
      </c>
      <c r="AF341" s="220">
        <v>265</v>
      </c>
      <c r="AG341" s="220">
        <v>61</v>
      </c>
      <c r="AH341" s="220">
        <v>121</v>
      </c>
      <c r="AI341" s="220">
        <v>245</v>
      </c>
      <c r="AJ341" s="220">
        <v>8</v>
      </c>
      <c r="AK341" s="220">
        <v>60</v>
      </c>
      <c r="AL341" s="220">
        <v>94</v>
      </c>
      <c r="AM341" s="220">
        <v>482</v>
      </c>
      <c r="AN341" s="220">
        <v>9</v>
      </c>
      <c r="AO341" s="220">
        <v>448</v>
      </c>
      <c r="AP341" s="80"/>
      <c r="AQ341" s="70"/>
      <c r="AS341" s="45">
        <v>308</v>
      </c>
      <c r="AT341" s="220">
        <v>265</v>
      </c>
      <c r="AU341" s="220">
        <v>61</v>
      </c>
      <c r="AV341" s="220">
        <v>119</v>
      </c>
      <c r="AW341" s="220">
        <v>249</v>
      </c>
      <c r="AX341" s="220">
        <v>8</v>
      </c>
      <c r="AY341" s="220">
        <v>60</v>
      </c>
      <c r="AZ341" s="220">
        <v>94</v>
      </c>
      <c r="BA341" s="220">
        <v>532</v>
      </c>
      <c r="BB341" s="220">
        <v>9</v>
      </c>
      <c r="BC341" s="220">
        <v>445</v>
      </c>
      <c r="BD341" s="80"/>
      <c r="BE341" s="70"/>
      <c r="BG341" s="45">
        <v>308</v>
      </c>
      <c r="BH341" s="221">
        <v>252</v>
      </c>
      <c r="BI341" s="221">
        <v>58</v>
      </c>
      <c r="BJ341" s="221">
        <v>119</v>
      </c>
      <c r="BK341" s="221">
        <v>241</v>
      </c>
      <c r="BL341" s="221">
        <v>8</v>
      </c>
      <c r="BM341" s="221">
        <v>58</v>
      </c>
      <c r="BN341" s="221">
        <v>99</v>
      </c>
      <c r="BO341" s="221">
        <v>437</v>
      </c>
      <c r="BP341" s="221">
        <v>9</v>
      </c>
      <c r="BQ341" s="221">
        <v>440</v>
      </c>
      <c r="BR341" s="80"/>
    </row>
    <row r="342" spans="3:70">
      <c r="C342" s="45">
        <v>309</v>
      </c>
      <c r="D342" s="220">
        <v>256</v>
      </c>
      <c r="E342" s="220">
        <v>58</v>
      </c>
      <c r="F342" s="220">
        <v>122</v>
      </c>
      <c r="G342" s="220">
        <v>238</v>
      </c>
      <c r="H342" s="220">
        <v>8</v>
      </c>
      <c r="I342" s="220">
        <v>57</v>
      </c>
      <c r="J342" s="220">
        <v>102</v>
      </c>
      <c r="K342" s="220">
        <v>426</v>
      </c>
      <c r="L342" s="220">
        <v>9</v>
      </c>
      <c r="M342" s="220">
        <v>458</v>
      </c>
      <c r="Q342" s="45">
        <v>309</v>
      </c>
      <c r="R342" s="220">
        <v>257</v>
      </c>
      <c r="S342" s="220">
        <v>58</v>
      </c>
      <c r="T342" s="220">
        <v>123</v>
      </c>
      <c r="U342" s="220">
        <v>238</v>
      </c>
      <c r="V342" s="220">
        <v>8</v>
      </c>
      <c r="W342" s="220">
        <v>57</v>
      </c>
      <c r="X342" s="220">
        <v>102</v>
      </c>
      <c r="Y342" s="220">
        <v>406</v>
      </c>
      <c r="Z342" s="220">
        <v>9</v>
      </c>
      <c r="AA342" s="220">
        <v>413</v>
      </c>
      <c r="AE342" s="45">
        <v>309</v>
      </c>
      <c r="AF342" s="220">
        <v>263</v>
      </c>
      <c r="AG342" s="220">
        <v>60</v>
      </c>
      <c r="AH342" s="220">
        <v>121</v>
      </c>
      <c r="AI342" s="220">
        <v>245</v>
      </c>
      <c r="AJ342" s="220">
        <v>8</v>
      </c>
      <c r="AK342" s="220">
        <v>60</v>
      </c>
      <c r="AL342" s="220">
        <v>94</v>
      </c>
      <c r="AM342" s="220">
        <v>482</v>
      </c>
      <c r="AN342" s="220">
        <v>9</v>
      </c>
      <c r="AO342" s="220">
        <v>448</v>
      </c>
      <c r="AP342" s="80"/>
      <c r="AQ342" s="70"/>
      <c r="AS342" s="45">
        <v>309</v>
      </c>
      <c r="AT342" s="220">
        <v>263</v>
      </c>
      <c r="AU342" s="220">
        <v>60</v>
      </c>
      <c r="AV342" s="220">
        <v>118</v>
      </c>
      <c r="AW342" s="220">
        <v>248</v>
      </c>
      <c r="AX342" s="220">
        <v>8</v>
      </c>
      <c r="AY342" s="220">
        <v>60</v>
      </c>
      <c r="AZ342" s="220">
        <v>94</v>
      </c>
      <c r="BA342" s="220">
        <v>532</v>
      </c>
      <c r="BB342" s="220">
        <v>9</v>
      </c>
      <c r="BC342" s="220">
        <v>446</v>
      </c>
      <c r="BD342" s="80"/>
      <c r="BE342" s="70"/>
      <c r="BG342" s="45">
        <v>309</v>
      </c>
      <c r="BH342" s="221">
        <v>250</v>
      </c>
      <c r="BI342" s="221">
        <v>58</v>
      </c>
      <c r="BJ342" s="221">
        <v>119</v>
      </c>
      <c r="BK342" s="221">
        <v>240</v>
      </c>
      <c r="BL342" s="221">
        <v>8</v>
      </c>
      <c r="BM342" s="221">
        <v>58</v>
      </c>
      <c r="BN342" s="221">
        <v>99</v>
      </c>
      <c r="BO342" s="221">
        <v>437</v>
      </c>
      <c r="BP342" s="221">
        <v>9</v>
      </c>
      <c r="BQ342" s="221">
        <v>441</v>
      </c>
      <c r="BR342" s="80"/>
    </row>
    <row r="343" spans="3:70">
      <c r="C343" s="45">
        <v>310</v>
      </c>
      <c r="D343" s="220">
        <v>254</v>
      </c>
      <c r="E343" s="220">
        <v>58</v>
      </c>
      <c r="F343" s="220">
        <v>121</v>
      </c>
      <c r="G343" s="220">
        <v>238</v>
      </c>
      <c r="H343" s="220">
        <v>8</v>
      </c>
      <c r="I343" s="220">
        <v>57</v>
      </c>
      <c r="J343" s="220">
        <v>102</v>
      </c>
      <c r="K343" s="220">
        <v>426</v>
      </c>
      <c r="L343" s="220">
        <v>9</v>
      </c>
      <c r="M343" s="220">
        <v>458</v>
      </c>
      <c r="Q343" s="45">
        <v>310</v>
      </c>
      <c r="R343" s="220">
        <v>254</v>
      </c>
      <c r="S343" s="220">
        <v>58</v>
      </c>
      <c r="T343" s="220">
        <v>122</v>
      </c>
      <c r="U343" s="220">
        <v>238</v>
      </c>
      <c r="V343" s="220">
        <v>8</v>
      </c>
      <c r="W343" s="220">
        <v>57</v>
      </c>
      <c r="X343" s="220">
        <v>102</v>
      </c>
      <c r="Y343" s="220">
        <v>406</v>
      </c>
      <c r="Z343" s="220">
        <v>9</v>
      </c>
      <c r="AA343" s="220">
        <v>413</v>
      </c>
      <c r="AE343" s="45">
        <v>310</v>
      </c>
      <c r="AF343" s="220">
        <v>260</v>
      </c>
      <c r="AG343" s="220">
        <v>60</v>
      </c>
      <c r="AH343" s="220">
        <v>120</v>
      </c>
      <c r="AI343" s="220">
        <v>245</v>
      </c>
      <c r="AJ343" s="220">
        <v>8</v>
      </c>
      <c r="AK343" s="220">
        <v>60</v>
      </c>
      <c r="AL343" s="220">
        <v>94</v>
      </c>
      <c r="AM343" s="220">
        <v>481</v>
      </c>
      <c r="AN343" s="220">
        <v>9</v>
      </c>
      <c r="AO343" s="220">
        <v>448</v>
      </c>
      <c r="AP343" s="80"/>
      <c r="AQ343" s="70"/>
      <c r="AS343" s="45">
        <v>310</v>
      </c>
      <c r="AT343" s="220">
        <v>260</v>
      </c>
      <c r="AU343" s="220">
        <v>60</v>
      </c>
      <c r="AV343" s="220">
        <v>118</v>
      </c>
      <c r="AW343" s="220">
        <v>248</v>
      </c>
      <c r="AX343" s="220">
        <v>8</v>
      </c>
      <c r="AY343" s="220">
        <v>60</v>
      </c>
      <c r="AZ343" s="220">
        <v>94</v>
      </c>
      <c r="BA343" s="220">
        <v>531</v>
      </c>
      <c r="BB343" s="220">
        <v>9</v>
      </c>
      <c r="BC343" s="220">
        <v>446</v>
      </c>
      <c r="BD343" s="80"/>
      <c r="BE343" s="70"/>
      <c r="BG343" s="45">
        <v>310</v>
      </c>
      <c r="BH343" s="221">
        <v>246</v>
      </c>
      <c r="BI343" s="221">
        <v>58</v>
      </c>
      <c r="BJ343" s="221">
        <v>119</v>
      </c>
      <c r="BK343" s="221">
        <v>240</v>
      </c>
      <c r="BL343" s="221">
        <v>8</v>
      </c>
      <c r="BM343" s="221">
        <v>58</v>
      </c>
      <c r="BN343" s="221">
        <v>99</v>
      </c>
      <c r="BO343" s="221">
        <v>436</v>
      </c>
      <c r="BP343" s="221">
        <v>9</v>
      </c>
      <c r="BQ343" s="221">
        <v>441</v>
      </c>
      <c r="BR343" s="80"/>
    </row>
    <row r="344" spans="3:70">
      <c r="C344" s="45">
        <v>311</v>
      </c>
      <c r="D344" s="220">
        <v>251</v>
      </c>
      <c r="E344" s="220">
        <v>57</v>
      </c>
      <c r="F344" s="220">
        <v>120</v>
      </c>
      <c r="G344" s="220">
        <v>238</v>
      </c>
      <c r="H344" s="220">
        <v>8</v>
      </c>
      <c r="I344" s="220">
        <v>57</v>
      </c>
      <c r="J344" s="220">
        <v>102</v>
      </c>
      <c r="K344" s="220">
        <v>425</v>
      </c>
      <c r="L344" s="220">
        <v>9</v>
      </c>
      <c r="M344" s="220">
        <v>458</v>
      </c>
      <c r="Q344" s="45">
        <v>311</v>
      </c>
      <c r="R344" s="220">
        <v>252</v>
      </c>
      <c r="S344" s="220">
        <v>58</v>
      </c>
      <c r="T344" s="220">
        <v>122</v>
      </c>
      <c r="U344" s="220">
        <v>237</v>
      </c>
      <c r="V344" s="220">
        <v>8</v>
      </c>
      <c r="W344" s="220">
        <v>57</v>
      </c>
      <c r="X344" s="220">
        <v>102</v>
      </c>
      <c r="Y344" s="220">
        <v>406</v>
      </c>
      <c r="Z344" s="220">
        <v>9</v>
      </c>
      <c r="AA344" s="220">
        <v>413</v>
      </c>
      <c r="AE344" s="45">
        <v>311</v>
      </c>
      <c r="AF344" s="220">
        <v>257</v>
      </c>
      <c r="AG344" s="220">
        <v>60</v>
      </c>
      <c r="AH344" s="220">
        <v>120</v>
      </c>
      <c r="AI344" s="220">
        <v>244</v>
      </c>
      <c r="AJ344" s="220">
        <v>8</v>
      </c>
      <c r="AK344" s="220">
        <v>60</v>
      </c>
      <c r="AL344" s="220">
        <v>94</v>
      </c>
      <c r="AM344" s="220">
        <v>481</v>
      </c>
      <c r="AN344" s="220">
        <v>9</v>
      </c>
      <c r="AO344" s="220">
        <v>449</v>
      </c>
      <c r="AP344" s="80"/>
      <c r="AQ344" s="70"/>
      <c r="AS344" s="45">
        <v>311</v>
      </c>
      <c r="AT344" s="220">
        <v>257</v>
      </c>
      <c r="AU344" s="220">
        <v>60</v>
      </c>
      <c r="AV344" s="220">
        <v>117</v>
      </c>
      <c r="AW344" s="220">
        <v>248</v>
      </c>
      <c r="AX344" s="220">
        <v>8</v>
      </c>
      <c r="AY344" s="220">
        <v>60</v>
      </c>
      <c r="AZ344" s="220">
        <v>94</v>
      </c>
      <c r="BA344" s="220">
        <v>531</v>
      </c>
      <c r="BB344" s="220">
        <v>9</v>
      </c>
      <c r="BC344" s="220">
        <v>446</v>
      </c>
      <c r="BD344" s="80"/>
      <c r="BE344" s="70"/>
      <c r="BG344" s="45">
        <v>311</v>
      </c>
      <c r="BH344" s="221">
        <v>244</v>
      </c>
      <c r="BI344" s="221">
        <v>57</v>
      </c>
      <c r="BJ344" s="221">
        <v>118</v>
      </c>
      <c r="BK344" s="221">
        <v>240</v>
      </c>
      <c r="BL344" s="221">
        <v>8</v>
      </c>
      <c r="BM344" s="221">
        <v>58</v>
      </c>
      <c r="BN344" s="221">
        <v>99</v>
      </c>
      <c r="BO344" s="221">
        <v>436</v>
      </c>
      <c r="BP344" s="221">
        <v>9</v>
      </c>
      <c r="BQ344" s="221">
        <v>442</v>
      </c>
      <c r="BR344" s="80"/>
    </row>
    <row r="345" spans="3:70">
      <c r="C345" s="45">
        <v>312</v>
      </c>
      <c r="D345" s="220">
        <v>248</v>
      </c>
      <c r="E345" s="220">
        <v>57</v>
      </c>
      <c r="F345" s="220">
        <v>120</v>
      </c>
      <c r="G345" s="220">
        <v>237</v>
      </c>
      <c r="H345" s="220">
        <v>8</v>
      </c>
      <c r="I345" s="220">
        <v>57</v>
      </c>
      <c r="J345" s="220">
        <v>102</v>
      </c>
      <c r="K345" s="220">
        <v>425</v>
      </c>
      <c r="L345" s="220">
        <v>9</v>
      </c>
      <c r="M345" s="220">
        <v>458</v>
      </c>
      <c r="Q345" s="45">
        <v>312</v>
      </c>
      <c r="R345" s="220">
        <v>249</v>
      </c>
      <c r="S345" s="220">
        <v>57</v>
      </c>
      <c r="T345" s="220">
        <v>121</v>
      </c>
      <c r="U345" s="220">
        <v>237</v>
      </c>
      <c r="V345" s="220">
        <v>8</v>
      </c>
      <c r="W345" s="220">
        <v>57</v>
      </c>
      <c r="X345" s="220">
        <v>102</v>
      </c>
      <c r="Y345" s="220">
        <v>405</v>
      </c>
      <c r="Z345" s="220">
        <v>9</v>
      </c>
      <c r="AA345" s="220">
        <v>413</v>
      </c>
      <c r="AE345" s="45">
        <v>312</v>
      </c>
      <c r="AF345" s="220">
        <v>254</v>
      </c>
      <c r="AG345" s="220">
        <v>59</v>
      </c>
      <c r="AH345" s="220">
        <v>120</v>
      </c>
      <c r="AI345" s="220">
        <v>244</v>
      </c>
      <c r="AJ345" s="220">
        <v>8</v>
      </c>
      <c r="AK345" s="220">
        <v>60</v>
      </c>
      <c r="AL345" s="220">
        <v>94</v>
      </c>
      <c r="AM345" s="220">
        <v>480</v>
      </c>
      <c r="AN345" s="220">
        <v>9</v>
      </c>
      <c r="AO345" s="220">
        <v>449</v>
      </c>
      <c r="AP345" s="80"/>
      <c r="AQ345" s="70"/>
      <c r="AS345" s="45">
        <v>312</v>
      </c>
      <c r="AT345" s="220">
        <v>254</v>
      </c>
      <c r="AU345" s="220">
        <v>59</v>
      </c>
      <c r="AV345" s="220">
        <v>117</v>
      </c>
      <c r="AW345" s="220">
        <v>247</v>
      </c>
      <c r="AX345" s="220">
        <v>8</v>
      </c>
      <c r="AY345" s="220">
        <v>60</v>
      </c>
      <c r="AZ345" s="220">
        <v>93</v>
      </c>
      <c r="BA345" s="220">
        <v>530</v>
      </c>
      <c r="BB345" s="220">
        <v>9</v>
      </c>
      <c r="BC345" s="220">
        <v>446</v>
      </c>
      <c r="BD345" s="80"/>
      <c r="BE345" s="70"/>
      <c r="BG345" s="45">
        <v>312</v>
      </c>
      <c r="BH345" s="221">
        <v>241</v>
      </c>
      <c r="BI345" s="221">
        <v>57</v>
      </c>
      <c r="BJ345" s="221">
        <v>117</v>
      </c>
      <c r="BK345" s="221">
        <v>239</v>
      </c>
      <c r="BL345" s="221">
        <v>8</v>
      </c>
      <c r="BM345" s="221">
        <v>58</v>
      </c>
      <c r="BN345" s="221">
        <v>99</v>
      </c>
      <c r="BO345" s="221">
        <v>435</v>
      </c>
      <c r="BP345" s="221">
        <v>9</v>
      </c>
      <c r="BQ345" s="221">
        <v>442</v>
      </c>
      <c r="BR345" s="80"/>
    </row>
    <row r="346" spans="3:70">
      <c r="C346" s="45">
        <v>313</v>
      </c>
      <c r="D346" s="220">
        <v>246</v>
      </c>
      <c r="E346" s="220">
        <v>57</v>
      </c>
      <c r="F346" s="220">
        <v>119</v>
      </c>
      <c r="G346" s="220">
        <v>237</v>
      </c>
      <c r="H346" s="220">
        <v>8</v>
      </c>
      <c r="I346" s="220">
        <v>57</v>
      </c>
      <c r="J346" s="220">
        <v>102</v>
      </c>
      <c r="K346" s="220">
        <v>425</v>
      </c>
      <c r="L346" s="220">
        <v>9</v>
      </c>
      <c r="M346" s="220">
        <v>459</v>
      </c>
      <c r="Q346" s="45">
        <v>313</v>
      </c>
      <c r="R346" s="220">
        <v>246</v>
      </c>
      <c r="S346" s="220">
        <v>57</v>
      </c>
      <c r="T346" s="220">
        <v>121</v>
      </c>
      <c r="U346" s="220">
        <v>237</v>
      </c>
      <c r="V346" s="220">
        <v>8</v>
      </c>
      <c r="W346" s="220">
        <v>57</v>
      </c>
      <c r="X346" s="220">
        <v>102</v>
      </c>
      <c r="Y346" s="220">
        <v>405</v>
      </c>
      <c r="Z346" s="220">
        <v>9</v>
      </c>
      <c r="AA346" s="220">
        <v>414</v>
      </c>
      <c r="AE346" s="45">
        <v>313</v>
      </c>
      <c r="AF346" s="220">
        <v>252</v>
      </c>
      <c r="AG346" s="220">
        <v>59</v>
      </c>
      <c r="AH346" s="220">
        <v>119</v>
      </c>
      <c r="AI346" s="220">
        <v>243</v>
      </c>
      <c r="AJ346" s="220">
        <v>8</v>
      </c>
      <c r="AK346" s="220">
        <v>60</v>
      </c>
      <c r="AL346" s="220">
        <v>94</v>
      </c>
      <c r="AM346" s="220">
        <v>480</v>
      </c>
      <c r="AN346" s="220">
        <v>9</v>
      </c>
      <c r="AO346" s="220">
        <v>450</v>
      </c>
      <c r="AP346" s="80"/>
      <c r="AQ346" s="70"/>
      <c r="AS346" s="45">
        <v>313</v>
      </c>
      <c r="AT346" s="220">
        <v>252</v>
      </c>
      <c r="AU346" s="220">
        <v>59</v>
      </c>
      <c r="AV346" s="220">
        <v>116</v>
      </c>
      <c r="AW346" s="220">
        <v>247</v>
      </c>
      <c r="AX346" s="220">
        <v>8</v>
      </c>
      <c r="AY346" s="220">
        <v>60</v>
      </c>
      <c r="AZ346" s="220">
        <v>93</v>
      </c>
      <c r="BA346" s="220">
        <v>529</v>
      </c>
      <c r="BB346" s="220">
        <v>9</v>
      </c>
      <c r="BC346" s="220">
        <v>447</v>
      </c>
      <c r="BD346" s="80"/>
      <c r="BE346" s="70"/>
      <c r="BG346" s="45">
        <v>313</v>
      </c>
      <c r="BH346" s="221">
        <v>239</v>
      </c>
      <c r="BI346" s="221">
        <v>56</v>
      </c>
      <c r="BJ346" s="221">
        <v>117</v>
      </c>
      <c r="BK346" s="221">
        <v>239</v>
      </c>
      <c r="BL346" s="221">
        <v>8</v>
      </c>
      <c r="BM346" s="221">
        <v>58</v>
      </c>
      <c r="BN346" s="221">
        <v>99</v>
      </c>
      <c r="BO346" s="221">
        <v>435</v>
      </c>
      <c r="BP346" s="221">
        <v>9</v>
      </c>
      <c r="BQ346" s="221">
        <v>442</v>
      </c>
      <c r="BR346" s="80"/>
    </row>
    <row r="347" spans="3:70">
      <c r="C347" s="45">
        <v>314</v>
      </c>
      <c r="D347" s="220">
        <v>243</v>
      </c>
      <c r="E347" s="220">
        <v>56</v>
      </c>
      <c r="F347" s="220">
        <v>119</v>
      </c>
      <c r="G347" s="220">
        <v>236</v>
      </c>
      <c r="H347" s="220">
        <v>8</v>
      </c>
      <c r="I347" s="220">
        <v>57</v>
      </c>
      <c r="J347" s="220">
        <v>102</v>
      </c>
      <c r="K347" s="220">
        <v>424</v>
      </c>
      <c r="L347" s="220">
        <v>9</v>
      </c>
      <c r="M347" s="220">
        <v>459</v>
      </c>
      <c r="Q347" s="45">
        <v>314</v>
      </c>
      <c r="R347" s="220">
        <v>244</v>
      </c>
      <c r="S347" s="220">
        <v>57</v>
      </c>
      <c r="T347" s="220">
        <v>120</v>
      </c>
      <c r="U347" s="220">
        <v>236</v>
      </c>
      <c r="V347" s="220">
        <v>8</v>
      </c>
      <c r="W347" s="220">
        <v>57</v>
      </c>
      <c r="X347" s="220">
        <v>102</v>
      </c>
      <c r="Y347" s="220">
        <v>404</v>
      </c>
      <c r="Z347" s="220">
        <v>9</v>
      </c>
      <c r="AA347" s="220">
        <v>414</v>
      </c>
      <c r="AE347" s="45">
        <v>314</v>
      </c>
      <c r="AF347" s="220">
        <v>249</v>
      </c>
      <c r="AG347" s="220">
        <v>58</v>
      </c>
      <c r="AH347" s="220">
        <v>119</v>
      </c>
      <c r="AI347" s="220">
        <v>243</v>
      </c>
      <c r="AJ347" s="220">
        <v>8</v>
      </c>
      <c r="AK347" s="220">
        <v>60</v>
      </c>
      <c r="AL347" s="220">
        <v>93</v>
      </c>
      <c r="AM347" s="220">
        <v>479</v>
      </c>
      <c r="AN347" s="220">
        <v>9</v>
      </c>
      <c r="AO347" s="220">
        <v>450</v>
      </c>
      <c r="AP347" s="80"/>
      <c r="AQ347" s="70"/>
      <c r="AS347" s="45">
        <v>314</v>
      </c>
      <c r="AT347" s="220">
        <v>249</v>
      </c>
      <c r="AU347" s="220">
        <v>58</v>
      </c>
      <c r="AV347" s="220">
        <v>116</v>
      </c>
      <c r="AW347" s="220">
        <v>246</v>
      </c>
      <c r="AX347" s="220">
        <v>8</v>
      </c>
      <c r="AY347" s="220">
        <v>60</v>
      </c>
      <c r="AZ347" s="220">
        <v>93</v>
      </c>
      <c r="BA347" s="220">
        <v>528</v>
      </c>
      <c r="BB347" s="220">
        <v>9</v>
      </c>
      <c r="BC347" s="220">
        <v>447</v>
      </c>
      <c r="BD347" s="80"/>
      <c r="BE347" s="70"/>
      <c r="BG347" s="45">
        <v>314</v>
      </c>
      <c r="BH347" s="221">
        <v>236</v>
      </c>
      <c r="BI347" s="221">
        <v>56</v>
      </c>
      <c r="BJ347" s="221">
        <v>116</v>
      </c>
      <c r="BK347" s="221">
        <v>238</v>
      </c>
      <c r="BL347" s="221">
        <v>8</v>
      </c>
      <c r="BM347" s="221">
        <v>58</v>
      </c>
      <c r="BN347" s="221">
        <v>99</v>
      </c>
      <c r="BO347" s="221">
        <v>434</v>
      </c>
      <c r="BP347" s="221">
        <v>9</v>
      </c>
      <c r="BQ347" s="221">
        <v>442</v>
      </c>
      <c r="BR347" s="80"/>
    </row>
    <row r="348" spans="3:70">
      <c r="C348" s="45">
        <v>315</v>
      </c>
      <c r="D348" s="220">
        <v>240</v>
      </c>
      <c r="E348" s="220">
        <v>56</v>
      </c>
      <c r="F348" s="220">
        <v>118</v>
      </c>
      <c r="G348" s="220">
        <v>236</v>
      </c>
      <c r="H348" s="220">
        <v>8</v>
      </c>
      <c r="I348" s="220">
        <v>57</v>
      </c>
      <c r="J348" s="220">
        <v>102</v>
      </c>
      <c r="K348" s="220">
        <v>423</v>
      </c>
      <c r="L348" s="220">
        <v>9</v>
      </c>
      <c r="M348" s="220">
        <v>460</v>
      </c>
      <c r="Q348" s="45">
        <v>315</v>
      </c>
      <c r="R348" s="220">
        <v>241</v>
      </c>
      <c r="S348" s="220">
        <v>56</v>
      </c>
      <c r="T348" s="220">
        <v>120</v>
      </c>
      <c r="U348" s="220">
        <v>236</v>
      </c>
      <c r="V348" s="220">
        <v>8</v>
      </c>
      <c r="W348" s="220">
        <v>57</v>
      </c>
      <c r="X348" s="220">
        <v>102</v>
      </c>
      <c r="Y348" s="220">
        <v>404</v>
      </c>
      <c r="Z348" s="220">
        <v>9</v>
      </c>
      <c r="AA348" s="220">
        <v>415</v>
      </c>
      <c r="AE348" s="45">
        <v>315</v>
      </c>
      <c r="AF348" s="220">
        <v>246</v>
      </c>
      <c r="AG348" s="220">
        <v>58</v>
      </c>
      <c r="AH348" s="220">
        <v>118</v>
      </c>
      <c r="AI348" s="220">
        <v>243</v>
      </c>
      <c r="AJ348" s="220">
        <v>8</v>
      </c>
      <c r="AK348" s="220">
        <v>60</v>
      </c>
      <c r="AL348" s="220">
        <v>93</v>
      </c>
      <c r="AM348" s="220">
        <v>478</v>
      </c>
      <c r="AN348" s="220">
        <v>9</v>
      </c>
      <c r="AO348" s="220">
        <v>451</v>
      </c>
      <c r="AP348" s="80"/>
      <c r="AQ348" s="70"/>
      <c r="AS348" s="45">
        <v>315</v>
      </c>
      <c r="AT348" s="220">
        <v>246</v>
      </c>
      <c r="AU348" s="220">
        <v>58</v>
      </c>
      <c r="AV348" s="220">
        <v>115</v>
      </c>
      <c r="AW348" s="220">
        <v>246</v>
      </c>
      <c r="AX348" s="220">
        <v>8</v>
      </c>
      <c r="AY348" s="220">
        <v>60</v>
      </c>
      <c r="AZ348" s="220">
        <v>93</v>
      </c>
      <c r="BA348" s="220">
        <v>528</v>
      </c>
      <c r="BB348" s="220">
        <v>9</v>
      </c>
      <c r="BC348" s="220">
        <v>448</v>
      </c>
      <c r="BD348" s="80"/>
      <c r="BE348" s="70"/>
      <c r="BG348" s="45">
        <v>315</v>
      </c>
      <c r="BH348" s="221">
        <v>233</v>
      </c>
      <c r="BI348" s="221">
        <v>56</v>
      </c>
      <c r="BJ348" s="221">
        <v>116</v>
      </c>
      <c r="BK348" s="221">
        <v>238</v>
      </c>
      <c r="BL348" s="221">
        <v>8</v>
      </c>
      <c r="BM348" s="221">
        <v>58</v>
      </c>
      <c r="BN348" s="221">
        <v>99</v>
      </c>
      <c r="BO348" s="221">
        <v>433</v>
      </c>
      <c r="BP348" s="221">
        <v>9</v>
      </c>
      <c r="BQ348" s="221">
        <v>443</v>
      </c>
      <c r="BR348" s="80"/>
    </row>
    <row r="349" spans="3:70">
      <c r="C349" s="45">
        <v>316</v>
      </c>
      <c r="D349" s="220">
        <v>238</v>
      </c>
      <c r="E349" s="220">
        <v>56</v>
      </c>
      <c r="F349" s="220">
        <v>118</v>
      </c>
      <c r="G349" s="220">
        <v>235</v>
      </c>
      <c r="H349" s="220">
        <v>8</v>
      </c>
      <c r="I349" s="220">
        <v>57</v>
      </c>
      <c r="J349" s="220">
        <v>102</v>
      </c>
      <c r="K349" s="220">
        <v>423</v>
      </c>
      <c r="L349" s="220">
        <v>9</v>
      </c>
      <c r="M349" s="220">
        <v>460</v>
      </c>
      <c r="Q349" s="45">
        <v>316</v>
      </c>
      <c r="R349" s="220">
        <v>239</v>
      </c>
      <c r="S349" s="220">
        <v>56</v>
      </c>
      <c r="T349" s="220">
        <v>119</v>
      </c>
      <c r="U349" s="220">
        <v>235</v>
      </c>
      <c r="V349" s="220">
        <v>8</v>
      </c>
      <c r="W349" s="220">
        <v>57</v>
      </c>
      <c r="X349" s="220">
        <v>102</v>
      </c>
      <c r="Y349" s="220">
        <v>403</v>
      </c>
      <c r="Z349" s="220">
        <v>9</v>
      </c>
      <c r="AA349" s="220">
        <v>415</v>
      </c>
      <c r="AE349" s="45">
        <v>316</v>
      </c>
      <c r="AF349" s="220">
        <v>244</v>
      </c>
      <c r="AG349" s="220">
        <v>58</v>
      </c>
      <c r="AH349" s="220">
        <v>117</v>
      </c>
      <c r="AI349" s="220">
        <v>242</v>
      </c>
      <c r="AJ349" s="220">
        <v>8</v>
      </c>
      <c r="AK349" s="220">
        <v>60</v>
      </c>
      <c r="AL349" s="220">
        <v>93</v>
      </c>
      <c r="AM349" s="220">
        <v>478</v>
      </c>
      <c r="AN349" s="220">
        <v>9</v>
      </c>
      <c r="AO349" s="220">
        <v>451</v>
      </c>
      <c r="AP349" s="80"/>
      <c r="AQ349" s="70"/>
      <c r="AS349" s="45">
        <v>316</v>
      </c>
      <c r="AT349" s="220">
        <v>244</v>
      </c>
      <c r="AU349" s="220">
        <v>58</v>
      </c>
      <c r="AV349" s="220">
        <v>115</v>
      </c>
      <c r="AW349" s="220">
        <v>245</v>
      </c>
      <c r="AX349" s="220">
        <v>8</v>
      </c>
      <c r="AY349" s="220">
        <v>60</v>
      </c>
      <c r="AZ349" s="220">
        <v>93</v>
      </c>
      <c r="BA349" s="220">
        <v>527</v>
      </c>
      <c r="BB349" s="220">
        <v>9</v>
      </c>
      <c r="BC349" s="220">
        <v>448</v>
      </c>
      <c r="BD349" s="80"/>
      <c r="BE349" s="70"/>
      <c r="BG349" s="45">
        <v>316</v>
      </c>
      <c r="BH349" s="221">
        <v>231</v>
      </c>
      <c r="BI349" s="221">
        <v>55</v>
      </c>
      <c r="BJ349" s="221">
        <v>115</v>
      </c>
      <c r="BK349" s="221">
        <v>238</v>
      </c>
      <c r="BL349" s="221">
        <v>8</v>
      </c>
      <c r="BM349" s="221">
        <v>58</v>
      </c>
      <c r="BN349" s="221">
        <v>99</v>
      </c>
      <c r="BO349" s="221">
        <v>433</v>
      </c>
      <c r="BP349" s="221">
        <v>9</v>
      </c>
      <c r="BQ349" s="221">
        <v>443</v>
      </c>
      <c r="BR349" s="80"/>
    </row>
    <row r="350" spans="3:70">
      <c r="C350" s="45">
        <v>317</v>
      </c>
      <c r="D350" s="220">
        <v>236</v>
      </c>
      <c r="E350" s="220">
        <v>55</v>
      </c>
      <c r="F350" s="220">
        <v>117</v>
      </c>
      <c r="G350" s="220">
        <v>235</v>
      </c>
      <c r="H350" s="220">
        <v>8</v>
      </c>
      <c r="I350" s="220">
        <v>57</v>
      </c>
      <c r="J350" s="220">
        <v>102</v>
      </c>
      <c r="K350" s="220">
        <v>422</v>
      </c>
      <c r="L350" s="220">
        <v>9</v>
      </c>
      <c r="M350" s="220">
        <v>461</v>
      </c>
      <c r="Q350" s="45">
        <v>317</v>
      </c>
      <c r="R350" s="220">
        <v>236</v>
      </c>
      <c r="S350" s="220">
        <v>56</v>
      </c>
      <c r="T350" s="220">
        <v>118</v>
      </c>
      <c r="U350" s="220">
        <v>235</v>
      </c>
      <c r="V350" s="220">
        <v>8</v>
      </c>
      <c r="W350" s="220">
        <v>57</v>
      </c>
      <c r="X350" s="220">
        <v>102</v>
      </c>
      <c r="Y350" s="220">
        <v>403</v>
      </c>
      <c r="Z350" s="220">
        <v>9</v>
      </c>
      <c r="AA350" s="220">
        <v>416</v>
      </c>
      <c r="AE350" s="45">
        <v>317</v>
      </c>
      <c r="AF350" s="220">
        <v>241</v>
      </c>
      <c r="AG350" s="220">
        <v>57</v>
      </c>
      <c r="AH350" s="220">
        <v>116</v>
      </c>
      <c r="AI350" s="220">
        <v>242</v>
      </c>
      <c r="AJ350" s="220">
        <v>8</v>
      </c>
      <c r="AK350" s="220">
        <v>60</v>
      </c>
      <c r="AL350" s="220">
        <v>93</v>
      </c>
      <c r="AM350" s="220">
        <v>477</v>
      </c>
      <c r="AN350" s="220">
        <v>9</v>
      </c>
      <c r="AO350" s="220">
        <v>452</v>
      </c>
      <c r="AP350" s="80"/>
      <c r="AQ350" s="70"/>
      <c r="AS350" s="45">
        <v>317</v>
      </c>
      <c r="AT350" s="220">
        <v>241</v>
      </c>
      <c r="AU350" s="220">
        <v>57</v>
      </c>
      <c r="AV350" s="220">
        <v>114</v>
      </c>
      <c r="AW350" s="220">
        <v>245</v>
      </c>
      <c r="AX350" s="220">
        <v>8</v>
      </c>
      <c r="AY350" s="220">
        <v>60</v>
      </c>
      <c r="AZ350" s="220">
        <v>93</v>
      </c>
      <c r="BA350" s="220">
        <v>526</v>
      </c>
      <c r="BB350" s="220">
        <v>9</v>
      </c>
      <c r="BC350" s="220">
        <v>449</v>
      </c>
      <c r="BD350" s="80"/>
      <c r="BE350" s="70"/>
      <c r="BG350" s="45">
        <v>317</v>
      </c>
      <c r="BH350" s="221">
        <v>228</v>
      </c>
      <c r="BI350" s="221">
        <v>55</v>
      </c>
      <c r="BJ350" s="221">
        <v>114</v>
      </c>
      <c r="BK350" s="221">
        <v>237</v>
      </c>
      <c r="BL350" s="221">
        <v>8</v>
      </c>
      <c r="BM350" s="221">
        <v>58</v>
      </c>
      <c r="BN350" s="221">
        <v>99</v>
      </c>
      <c r="BO350" s="221">
        <v>432</v>
      </c>
      <c r="BP350" s="221">
        <v>9</v>
      </c>
      <c r="BQ350" s="221">
        <v>444</v>
      </c>
      <c r="BR350" s="80"/>
    </row>
    <row r="351" spans="3:70">
      <c r="C351" s="45">
        <v>318</v>
      </c>
      <c r="D351" s="220">
        <v>233</v>
      </c>
      <c r="E351" s="220">
        <v>55</v>
      </c>
      <c r="F351" s="220">
        <v>116</v>
      </c>
      <c r="G351" s="220">
        <v>235</v>
      </c>
      <c r="H351" s="220">
        <v>8</v>
      </c>
      <c r="I351" s="220">
        <v>57</v>
      </c>
      <c r="J351" s="220">
        <v>102</v>
      </c>
      <c r="K351" s="220">
        <v>422</v>
      </c>
      <c r="L351" s="220">
        <v>9</v>
      </c>
      <c r="M351" s="220">
        <v>461</v>
      </c>
      <c r="Q351" s="45">
        <v>318</v>
      </c>
      <c r="R351" s="220">
        <v>234</v>
      </c>
      <c r="S351" s="220">
        <v>55</v>
      </c>
      <c r="T351" s="220">
        <v>117</v>
      </c>
      <c r="U351" s="220">
        <v>234</v>
      </c>
      <c r="V351" s="220">
        <v>8</v>
      </c>
      <c r="W351" s="220">
        <v>57</v>
      </c>
      <c r="X351" s="220">
        <v>102</v>
      </c>
      <c r="Y351" s="220">
        <v>402</v>
      </c>
      <c r="Z351" s="220">
        <v>9</v>
      </c>
      <c r="AA351" s="220">
        <v>416</v>
      </c>
      <c r="AE351" s="45">
        <v>318</v>
      </c>
      <c r="AF351" s="220">
        <v>239</v>
      </c>
      <c r="AG351" s="220">
        <v>57</v>
      </c>
      <c r="AH351" s="220">
        <v>116</v>
      </c>
      <c r="AI351" s="220">
        <v>241</v>
      </c>
      <c r="AJ351" s="220">
        <v>8</v>
      </c>
      <c r="AK351" s="220">
        <v>60</v>
      </c>
      <c r="AL351" s="220">
        <v>93</v>
      </c>
      <c r="AM351" s="220">
        <v>476</v>
      </c>
      <c r="AN351" s="220">
        <v>9</v>
      </c>
      <c r="AO351" s="220">
        <v>452</v>
      </c>
      <c r="AP351" s="80"/>
      <c r="AQ351" s="70"/>
      <c r="AS351" s="45">
        <v>318</v>
      </c>
      <c r="AT351" s="220">
        <v>239</v>
      </c>
      <c r="AU351" s="220">
        <v>57</v>
      </c>
      <c r="AV351" s="220">
        <v>113</v>
      </c>
      <c r="AW351" s="220">
        <v>245</v>
      </c>
      <c r="AX351" s="220">
        <v>8</v>
      </c>
      <c r="AY351" s="220">
        <v>60</v>
      </c>
      <c r="AZ351" s="220">
        <v>93</v>
      </c>
      <c r="BA351" s="220">
        <v>525</v>
      </c>
      <c r="BB351" s="220">
        <v>9</v>
      </c>
      <c r="BC351" s="220">
        <v>449</v>
      </c>
      <c r="BD351" s="80"/>
      <c r="BE351" s="70"/>
      <c r="BG351" s="45">
        <v>318</v>
      </c>
      <c r="BH351" s="221">
        <v>225</v>
      </c>
      <c r="BI351" s="221">
        <v>55</v>
      </c>
      <c r="BJ351" s="221">
        <v>113</v>
      </c>
      <c r="BK351" s="221">
        <v>237</v>
      </c>
      <c r="BL351" s="221">
        <v>8</v>
      </c>
      <c r="BM351" s="221">
        <v>58</v>
      </c>
      <c r="BN351" s="221">
        <v>99</v>
      </c>
      <c r="BO351" s="221">
        <v>431</v>
      </c>
      <c r="BP351" s="221">
        <v>9</v>
      </c>
      <c r="BQ351" s="221">
        <v>444</v>
      </c>
      <c r="BR351" s="80"/>
    </row>
    <row r="352" spans="3:70">
      <c r="C352" s="45">
        <v>319</v>
      </c>
      <c r="D352" s="220">
        <v>231</v>
      </c>
      <c r="E352" s="220">
        <v>55</v>
      </c>
      <c r="F352" s="220">
        <v>115</v>
      </c>
      <c r="G352" s="220">
        <v>234</v>
      </c>
      <c r="H352" s="220">
        <v>8</v>
      </c>
      <c r="I352" s="220">
        <v>57</v>
      </c>
      <c r="J352" s="220">
        <v>101</v>
      </c>
      <c r="K352" s="220">
        <v>421</v>
      </c>
      <c r="L352" s="220">
        <v>9</v>
      </c>
      <c r="M352" s="220">
        <v>462</v>
      </c>
      <c r="Q352" s="45">
        <v>319</v>
      </c>
      <c r="R352" s="220">
        <v>231</v>
      </c>
      <c r="S352" s="220">
        <v>55</v>
      </c>
      <c r="T352" s="220">
        <v>116</v>
      </c>
      <c r="U352" s="220">
        <v>234</v>
      </c>
      <c r="V352" s="220">
        <v>8</v>
      </c>
      <c r="W352" s="220">
        <v>57</v>
      </c>
      <c r="X352" s="220">
        <v>102</v>
      </c>
      <c r="Y352" s="220">
        <v>401</v>
      </c>
      <c r="Z352" s="220">
        <v>9</v>
      </c>
      <c r="AA352" s="220">
        <v>416</v>
      </c>
      <c r="AE352" s="45">
        <v>319</v>
      </c>
      <c r="AF352" s="220">
        <v>236</v>
      </c>
      <c r="AG352" s="220">
        <v>57</v>
      </c>
      <c r="AH352" s="220">
        <v>115</v>
      </c>
      <c r="AI352" s="220">
        <v>241</v>
      </c>
      <c r="AJ352" s="220">
        <v>8</v>
      </c>
      <c r="AK352" s="220">
        <v>60</v>
      </c>
      <c r="AL352" s="220">
        <v>93</v>
      </c>
      <c r="AM352" s="220">
        <v>475</v>
      </c>
      <c r="AN352" s="220">
        <v>9</v>
      </c>
      <c r="AO352" s="220">
        <v>452</v>
      </c>
      <c r="AP352" s="80"/>
      <c r="AQ352" s="70"/>
      <c r="AS352" s="45">
        <v>319</v>
      </c>
      <c r="AT352" s="220">
        <v>236</v>
      </c>
      <c r="AU352" s="220">
        <v>57</v>
      </c>
      <c r="AV352" s="220">
        <v>112</v>
      </c>
      <c r="AW352" s="220">
        <v>244</v>
      </c>
      <c r="AX352" s="220">
        <v>8</v>
      </c>
      <c r="AY352" s="220">
        <v>60</v>
      </c>
      <c r="AZ352" s="220">
        <v>93</v>
      </c>
      <c r="BA352" s="220">
        <v>524</v>
      </c>
      <c r="BB352" s="220">
        <v>9</v>
      </c>
      <c r="BC352" s="220">
        <v>449</v>
      </c>
      <c r="BD352" s="80"/>
      <c r="BE352" s="70"/>
      <c r="BG352" s="45">
        <v>319</v>
      </c>
      <c r="BH352" s="221">
        <v>222</v>
      </c>
      <c r="BI352" s="221">
        <v>54</v>
      </c>
      <c r="BJ352" s="221">
        <v>113</v>
      </c>
      <c r="BK352" s="221">
        <v>236</v>
      </c>
      <c r="BL352" s="221">
        <v>8</v>
      </c>
      <c r="BM352" s="221">
        <v>58</v>
      </c>
      <c r="BN352" s="221">
        <v>99</v>
      </c>
      <c r="BO352" s="221">
        <v>430</v>
      </c>
      <c r="BP352" s="221">
        <v>9</v>
      </c>
      <c r="BQ352" s="221">
        <v>445</v>
      </c>
      <c r="BR352" s="80"/>
    </row>
    <row r="353" spans="3:70">
      <c r="C353" s="45">
        <v>320</v>
      </c>
      <c r="D353" s="220">
        <v>228</v>
      </c>
      <c r="E353" s="220">
        <v>54</v>
      </c>
      <c r="F353" s="220">
        <v>115</v>
      </c>
      <c r="G353" s="220">
        <v>234</v>
      </c>
      <c r="H353" s="220">
        <v>8</v>
      </c>
      <c r="I353" s="220">
        <v>57</v>
      </c>
      <c r="J353" s="220">
        <v>101</v>
      </c>
      <c r="K353" s="220">
        <v>420</v>
      </c>
      <c r="L353" s="220">
        <v>9</v>
      </c>
      <c r="M353" s="220">
        <v>462</v>
      </c>
      <c r="Q353" s="45">
        <v>320</v>
      </c>
      <c r="R353" s="220">
        <v>229</v>
      </c>
      <c r="S353" s="220">
        <v>55</v>
      </c>
      <c r="T353" s="220">
        <v>116</v>
      </c>
      <c r="U353" s="220">
        <v>234</v>
      </c>
      <c r="V353" s="220">
        <v>8</v>
      </c>
      <c r="W353" s="220">
        <v>57</v>
      </c>
      <c r="X353" s="220">
        <v>101</v>
      </c>
      <c r="Y353" s="220">
        <v>401</v>
      </c>
      <c r="Z353" s="220">
        <v>9</v>
      </c>
      <c r="AA353" s="220">
        <v>416</v>
      </c>
      <c r="AE353" s="45">
        <v>320</v>
      </c>
      <c r="AF353" s="220">
        <v>234</v>
      </c>
      <c r="AG353" s="220">
        <v>56</v>
      </c>
      <c r="AH353" s="220">
        <v>114</v>
      </c>
      <c r="AI353" s="220">
        <v>241</v>
      </c>
      <c r="AJ353" s="220">
        <v>8</v>
      </c>
      <c r="AK353" s="220">
        <v>60</v>
      </c>
      <c r="AL353" s="220">
        <v>93</v>
      </c>
      <c r="AM353" s="220">
        <v>474</v>
      </c>
      <c r="AN353" s="220">
        <v>9</v>
      </c>
      <c r="AO353" s="220">
        <v>452</v>
      </c>
      <c r="AP353" s="80"/>
      <c r="AQ353" s="70"/>
      <c r="AS353" s="45">
        <v>320</v>
      </c>
      <c r="AT353" s="220">
        <v>233</v>
      </c>
      <c r="AU353" s="220">
        <v>56</v>
      </c>
      <c r="AV353" s="220">
        <v>112</v>
      </c>
      <c r="AW353" s="220">
        <v>244</v>
      </c>
      <c r="AX353" s="220">
        <v>8</v>
      </c>
      <c r="AY353" s="220">
        <v>60</v>
      </c>
      <c r="AZ353" s="220">
        <v>93</v>
      </c>
      <c r="BA353" s="220">
        <v>523</v>
      </c>
      <c r="BB353" s="220">
        <v>9</v>
      </c>
      <c r="BC353" s="220">
        <v>449</v>
      </c>
      <c r="BD353" s="80"/>
      <c r="BE353" s="70"/>
      <c r="BG353" s="45">
        <v>320</v>
      </c>
      <c r="BH353" s="221">
        <v>220</v>
      </c>
      <c r="BI353" s="221">
        <v>54</v>
      </c>
      <c r="BJ353" s="221">
        <v>112</v>
      </c>
      <c r="BK353" s="221">
        <v>236</v>
      </c>
      <c r="BL353" s="221">
        <v>8</v>
      </c>
      <c r="BM353" s="221">
        <v>58</v>
      </c>
      <c r="BN353" s="221">
        <v>98</v>
      </c>
      <c r="BO353" s="221">
        <v>429</v>
      </c>
      <c r="BP353" s="221">
        <v>9</v>
      </c>
      <c r="BQ353" s="221">
        <v>445</v>
      </c>
      <c r="BR353" s="80"/>
    </row>
    <row r="354" spans="3:70">
      <c r="C354" s="45">
        <v>321</v>
      </c>
      <c r="D354" s="220">
        <v>226</v>
      </c>
      <c r="E354" s="220">
        <v>54</v>
      </c>
      <c r="F354" s="220">
        <v>114</v>
      </c>
      <c r="G354" s="220">
        <v>233</v>
      </c>
      <c r="H354" s="220">
        <v>8</v>
      </c>
      <c r="I354" s="220">
        <v>57</v>
      </c>
      <c r="J354" s="220">
        <v>101</v>
      </c>
      <c r="K354" s="220">
        <v>419</v>
      </c>
      <c r="L354" s="220">
        <v>9</v>
      </c>
      <c r="M354" s="220">
        <v>462</v>
      </c>
      <c r="Q354" s="45">
        <v>321</v>
      </c>
      <c r="R354" s="220">
        <v>226</v>
      </c>
      <c r="S354" s="220">
        <v>54</v>
      </c>
      <c r="T354" s="220">
        <v>115</v>
      </c>
      <c r="U354" s="220">
        <v>233</v>
      </c>
      <c r="V354" s="220">
        <v>8</v>
      </c>
      <c r="W354" s="220">
        <v>57</v>
      </c>
      <c r="X354" s="220">
        <v>101</v>
      </c>
      <c r="Y354" s="220">
        <v>400</v>
      </c>
      <c r="Z354" s="220">
        <v>9</v>
      </c>
      <c r="AA354" s="220">
        <v>417</v>
      </c>
      <c r="AE354" s="45">
        <v>321</v>
      </c>
      <c r="AF354" s="220">
        <v>231</v>
      </c>
      <c r="AG354" s="220">
        <v>56</v>
      </c>
      <c r="AH354" s="220">
        <v>114</v>
      </c>
      <c r="AI354" s="220">
        <v>240</v>
      </c>
      <c r="AJ354" s="220">
        <v>8</v>
      </c>
      <c r="AK354" s="220">
        <v>60</v>
      </c>
      <c r="AL354" s="220">
        <v>93</v>
      </c>
      <c r="AM354" s="220">
        <v>473</v>
      </c>
      <c r="AN354" s="220">
        <v>9</v>
      </c>
      <c r="AO354" s="220">
        <v>453</v>
      </c>
      <c r="AP354" s="80"/>
      <c r="AQ354" s="70"/>
      <c r="AS354" s="45">
        <v>321</v>
      </c>
      <c r="AT354" s="220">
        <v>231</v>
      </c>
      <c r="AU354" s="220">
        <v>56</v>
      </c>
      <c r="AV354" s="220">
        <v>111</v>
      </c>
      <c r="AW354" s="220">
        <v>243</v>
      </c>
      <c r="AX354" s="220">
        <v>8</v>
      </c>
      <c r="AY354" s="220">
        <v>60</v>
      </c>
      <c r="AZ354" s="220">
        <v>93</v>
      </c>
      <c r="BA354" s="220">
        <v>521</v>
      </c>
      <c r="BB354" s="220">
        <v>9</v>
      </c>
      <c r="BC354" s="220">
        <v>450</v>
      </c>
      <c r="BD354" s="80"/>
      <c r="BE354" s="70"/>
      <c r="BG354" s="45">
        <v>321</v>
      </c>
      <c r="BH354" s="221">
        <v>218</v>
      </c>
      <c r="BI354" s="221">
        <v>54</v>
      </c>
      <c r="BJ354" s="221">
        <v>111</v>
      </c>
      <c r="BK354" s="221">
        <v>236</v>
      </c>
      <c r="BL354" s="221">
        <v>8</v>
      </c>
      <c r="BM354" s="221">
        <v>58</v>
      </c>
      <c r="BN354" s="221">
        <v>98</v>
      </c>
      <c r="BO354" s="221">
        <v>429</v>
      </c>
      <c r="BP354" s="221">
        <v>9</v>
      </c>
      <c r="BQ354" s="221">
        <v>445</v>
      </c>
      <c r="BR354" s="80"/>
    </row>
    <row r="355" spans="3:70">
      <c r="C355" s="45">
        <v>322</v>
      </c>
      <c r="D355" s="220">
        <v>224</v>
      </c>
      <c r="E355" s="220">
        <v>54</v>
      </c>
      <c r="F355" s="220">
        <v>113</v>
      </c>
      <c r="G355" s="220">
        <v>233</v>
      </c>
      <c r="H355" s="220">
        <v>8</v>
      </c>
      <c r="I355" s="220">
        <v>57</v>
      </c>
      <c r="J355" s="220">
        <v>101</v>
      </c>
      <c r="K355" s="220">
        <v>418</v>
      </c>
      <c r="L355" s="220">
        <v>9</v>
      </c>
      <c r="M355" s="220">
        <v>462</v>
      </c>
      <c r="Q355" s="45">
        <v>322</v>
      </c>
      <c r="R355" s="220">
        <v>225</v>
      </c>
      <c r="S355" s="220">
        <v>54</v>
      </c>
      <c r="T355" s="220">
        <v>114</v>
      </c>
      <c r="U355" s="220">
        <v>233</v>
      </c>
      <c r="V355" s="220">
        <v>8</v>
      </c>
      <c r="W355" s="220">
        <v>57</v>
      </c>
      <c r="X355" s="220">
        <v>101</v>
      </c>
      <c r="Y355" s="220">
        <v>399</v>
      </c>
      <c r="Z355" s="220">
        <v>9</v>
      </c>
      <c r="AA355" s="220">
        <v>417</v>
      </c>
      <c r="AE355" s="45">
        <v>322</v>
      </c>
      <c r="AF355" s="220">
        <v>229</v>
      </c>
      <c r="AG355" s="220">
        <v>56</v>
      </c>
      <c r="AH355" s="220">
        <v>113</v>
      </c>
      <c r="AI355" s="220">
        <v>240</v>
      </c>
      <c r="AJ355" s="220">
        <v>8</v>
      </c>
      <c r="AK355" s="220">
        <v>60</v>
      </c>
      <c r="AL355" s="220">
        <v>93</v>
      </c>
      <c r="AM355" s="220">
        <v>472</v>
      </c>
      <c r="AN355" s="220">
        <v>9</v>
      </c>
      <c r="AO355" s="220">
        <v>453</v>
      </c>
      <c r="AP355" s="80"/>
      <c r="AQ355" s="70"/>
      <c r="AS355" s="45">
        <v>322</v>
      </c>
      <c r="AT355" s="220">
        <v>229</v>
      </c>
      <c r="AU355" s="220">
        <v>56</v>
      </c>
      <c r="AV355" s="220">
        <v>111</v>
      </c>
      <c r="AW355" s="220">
        <v>243</v>
      </c>
      <c r="AX355" s="220">
        <v>8</v>
      </c>
      <c r="AY355" s="220">
        <v>60</v>
      </c>
      <c r="AZ355" s="220">
        <v>92</v>
      </c>
      <c r="BA355" s="220">
        <v>520</v>
      </c>
      <c r="BB355" s="220">
        <v>9</v>
      </c>
      <c r="BC355" s="220">
        <v>450</v>
      </c>
      <c r="BD355" s="80"/>
      <c r="BE355" s="70"/>
      <c r="BG355" s="45">
        <v>322</v>
      </c>
      <c r="BH355" s="221">
        <v>216</v>
      </c>
      <c r="BI355" s="221">
        <v>54</v>
      </c>
      <c r="BJ355" s="221">
        <v>111</v>
      </c>
      <c r="BK355" s="221">
        <v>235</v>
      </c>
      <c r="BL355" s="221">
        <v>8</v>
      </c>
      <c r="BM355" s="221">
        <v>58</v>
      </c>
      <c r="BN355" s="221">
        <v>98</v>
      </c>
      <c r="BO355" s="221">
        <v>428</v>
      </c>
      <c r="BP355" s="221">
        <v>9</v>
      </c>
      <c r="BQ355" s="221">
        <v>445</v>
      </c>
      <c r="BR355" s="80"/>
    </row>
    <row r="356" spans="3:70">
      <c r="C356" s="45">
        <v>323</v>
      </c>
      <c r="D356" s="220">
        <v>222</v>
      </c>
      <c r="E356" s="220">
        <v>53</v>
      </c>
      <c r="F356" s="220">
        <v>113</v>
      </c>
      <c r="G356" s="220">
        <v>232</v>
      </c>
      <c r="H356" s="220">
        <v>8</v>
      </c>
      <c r="I356" s="220">
        <v>57</v>
      </c>
      <c r="J356" s="220">
        <v>101</v>
      </c>
      <c r="K356" s="220">
        <v>417</v>
      </c>
      <c r="L356" s="220">
        <v>9</v>
      </c>
      <c r="M356" s="220">
        <v>463</v>
      </c>
      <c r="Q356" s="45">
        <v>323</v>
      </c>
      <c r="R356" s="220">
        <v>223</v>
      </c>
      <c r="S356" s="220">
        <v>54</v>
      </c>
      <c r="T356" s="220">
        <v>114</v>
      </c>
      <c r="U356" s="220">
        <v>232</v>
      </c>
      <c r="V356" s="220">
        <v>8</v>
      </c>
      <c r="W356" s="220">
        <v>57</v>
      </c>
      <c r="X356" s="220">
        <v>101</v>
      </c>
      <c r="Y356" s="220">
        <v>398</v>
      </c>
      <c r="Z356" s="220">
        <v>9</v>
      </c>
      <c r="AA356" s="220">
        <v>418</v>
      </c>
      <c r="AE356" s="45">
        <v>323</v>
      </c>
      <c r="AF356" s="220">
        <v>228</v>
      </c>
      <c r="AG356" s="220">
        <v>56</v>
      </c>
      <c r="AH356" s="220">
        <v>112</v>
      </c>
      <c r="AI356" s="220">
        <v>239</v>
      </c>
      <c r="AJ356" s="220">
        <v>8</v>
      </c>
      <c r="AK356" s="220">
        <v>60</v>
      </c>
      <c r="AL356" s="220">
        <v>92</v>
      </c>
      <c r="AM356" s="220">
        <v>471</v>
      </c>
      <c r="AN356" s="220">
        <v>9</v>
      </c>
      <c r="AO356" s="220">
        <v>454</v>
      </c>
      <c r="AP356" s="80"/>
      <c r="AQ356" s="70"/>
      <c r="AS356" s="45">
        <v>323</v>
      </c>
      <c r="AT356" s="220">
        <v>227</v>
      </c>
      <c r="AU356" s="220">
        <v>55</v>
      </c>
      <c r="AV356" s="220">
        <v>110</v>
      </c>
      <c r="AW356" s="220">
        <v>243</v>
      </c>
      <c r="AX356" s="220">
        <v>8</v>
      </c>
      <c r="AY356" s="220">
        <v>60</v>
      </c>
      <c r="AZ356" s="220">
        <v>92</v>
      </c>
      <c r="BA356" s="220">
        <v>519</v>
      </c>
      <c r="BB356" s="220">
        <v>9</v>
      </c>
      <c r="BC356" s="220">
        <v>451</v>
      </c>
      <c r="BD356" s="80"/>
      <c r="BE356" s="70"/>
      <c r="BG356" s="45">
        <v>323</v>
      </c>
      <c r="BH356" s="221">
        <v>214</v>
      </c>
      <c r="BI356" s="221">
        <v>53</v>
      </c>
      <c r="BJ356" s="221">
        <v>110</v>
      </c>
      <c r="BK356" s="221">
        <v>235</v>
      </c>
      <c r="BL356" s="221">
        <v>8</v>
      </c>
      <c r="BM356" s="221">
        <v>58</v>
      </c>
      <c r="BN356" s="221">
        <v>98</v>
      </c>
      <c r="BO356" s="221">
        <v>427</v>
      </c>
      <c r="BP356" s="221">
        <v>9</v>
      </c>
      <c r="BQ356" s="221">
        <v>446</v>
      </c>
      <c r="BR356" s="80"/>
    </row>
    <row r="357" spans="3:70">
      <c r="C357" s="45">
        <v>324</v>
      </c>
      <c r="D357" s="220">
        <v>220</v>
      </c>
      <c r="E357" s="220">
        <v>53</v>
      </c>
      <c r="F357" s="220">
        <v>112</v>
      </c>
      <c r="G357" s="220">
        <v>232</v>
      </c>
      <c r="H357" s="220">
        <v>8</v>
      </c>
      <c r="I357" s="220">
        <v>57</v>
      </c>
      <c r="J357" s="220">
        <v>101</v>
      </c>
      <c r="K357" s="220">
        <v>416</v>
      </c>
      <c r="L357" s="220">
        <v>9</v>
      </c>
      <c r="M357" s="220">
        <v>463</v>
      </c>
      <c r="Q357" s="45">
        <v>324</v>
      </c>
      <c r="R357" s="220">
        <v>221</v>
      </c>
      <c r="S357" s="220">
        <v>53</v>
      </c>
      <c r="T357" s="220">
        <v>114</v>
      </c>
      <c r="U357" s="220">
        <v>232</v>
      </c>
      <c r="V357" s="220">
        <v>8</v>
      </c>
      <c r="W357" s="220">
        <v>57</v>
      </c>
      <c r="X357" s="220">
        <v>101</v>
      </c>
      <c r="Y357" s="220">
        <v>397</v>
      </c>
      <c r="Z357" s="220">
        <v>9</v>
      </c>
      <c r="AA357" s="220">
        <v>418</v>
      </c>
      <c r="AE357" s="45">
        <v>324</v>
      </c>
      <c r="AF357" s="220">
        <v>226</v>
      </c>
      <c r="AG357" s="220">
        <v>55</v>
      </c>
      <c r="AH357" s="220">
        <v>112</v>
      </c>
      <c r="AI357" s="220">
        <v>239</v>
      </c>
      <c r="AJ357" s="220">
        <v>8</v>
      </c>
      <c r="AK357" s="220">
        <v>60</v>
      </c>
      <c r="AL357" s="220">
        <v>92</v>
      </c>
      <c r="AM357" s="220">
        <v>470</v>
      </c>
      <c r="AN357" s="220">
        <v>9</v>
      </c>
      <c r="AO357" s="220">
        <v>454</v>
      </c>
      <c r="AP357" s="80"/>
      <c r="AQ357" s="70"/>
      <c r="AS357" s="45">
        <v>324</v>
      </c>
      <c r="AT357" s="220">
        <v>225</v>
      </c>
      <c r="AU357" s="220">
        <v>55</v>
      </c>
      <c r="AV357" s="220">
        <v>109</v>
      </c>
      <c r="AW357" s="220">
        <v>242</v>
      </c>
      <c r="AX357" s="220">
        <v>8</v>
      </c>
      <c r="AY357" s="220">
        <v>60</v>
      </c>
      <c r="AZ357" s="220">
        <v>92</v>
      </c>
      <c r="BA357" s="220">
        <v>518</v>
      </c>
      <c r="BB357" s="220">
        <v>9</v>
      </c>
      <c r="BC357" s="220">
        <v>451</v>
      </c>
      <c r="BD357" s="80"/>
      <c r="BE357" s="70"/>
      <c r="BG357" s="45">
        <v>324</v>
      </c>
      <c r="BH357" s="221">
        <v>212</v>
      </c>
      <c r="BI357" s="221">
        <v>53</v>
      </c>
      <c r="BJ357" s="221">
        <v>110</v>
      </c>
      <c r="BK357" s="221">
        <v>234</v>
      </c>
      <c r="BL357" s="221">
        <v>8</v>
      </c>
      <c r="BM357" s="221">
        <v>58</v>
      </c>
      <c r="BN357" s="221">
        <v>98</v>
      </c>
      <c r="BO357" s="221">
        <v>426</v>
      </c>
      <c r="BP357" s="221">
        <v>9</v>
      </c>
      <c r="BQ357" s="221">
        <v>446</v>
      </c>
      <c r="BR357" s="80"/>
    </row>
    <row r="358" spans="3:70">
      <c r="C358" s="45">
        <v>325</v>
      </c>
      <c r="D358" s="220">
        <v>218</v>
      </c>
      <c r="E358" s="220">
        <v>53</v>
      </c>
      <c r="F358" s="220">
        <v>112</v>
      </c>
      <c r="G358" s="220">
        <v>231</v>
      </c>
      <c r="H358" s="220">
        <v>8</v>
      </c>
      <c r="I358" s="220">
        <v>57</v>
      </c>
      <c r="J358" s="220">
        <v>101</v>
      </c>
      <c r="K358" s="220">
        <v>415</v>
      </c>
      <c r="L358" s="220">
        <v>9</v>
      </c>
      <c r="M358" s="220">
        <v>464</v>
      </c>
      <c r="Q358" s="45">
        <v>325</v>
      </c>
      <c r="R358" s="220">
        <v>219</v>
      </c>
      <c r="S358" s="220">
        <v>53</v>
      </c>
      <c r="T358" s="220">
        <v>113</v>
      </c>
      <c r="U358" s="220">
        <v>231</v>
      </c>
      <c r="V358" s="220">
        <v>8</v>
      </c>
      <c r="W358" s="220">
        <v>57</v>
      </c>
      <c r="X358" s="220">
        <v>101</v>
      </c>
      <c r="Y358" s="220">
        <v>396</v>
      </c>
      <c r="Z358" s="220">
        <v>9</v>
      </c>
      <c r="AA358" s="220">
        <v>418</v>
      </c>
      <c r="AE358" s="45">
        <v>325</v>
      </c>
      <c r="AF358" s="220">
        <v>223</v>
      </c>
      <c r="AG358" s="220">
        <v>55</v>
      </c>
      <c r="AH358" s="220">
        <v>111</v>
      </c>
      <c r="AI358" s="220">
        <v>238</v>
      </c>
      <c r="AJ358" s="220">
        <v>8</v>
      </c>
      <c r="AK358" s="220">
        <v>60</v>
      </c>
      <c r="AL358" s="220">
        <v>92</v>
      </c>
      <c r="AM358" s="220">
        <v>468</v>
      </c>
      <c r="AN358" s="220">
        <v>9</v>
      </c>
      <c r="AO358" s="220">
        <v>454</v>
      </c>
      <c r="AP358" s="80"/>
      <c r="AQ358" s="70"/>
      <c r="AS358" s="45">
        <v>325</v>
      </c>
      <c r="AT358" s="220">
        <v>223</v>
      </c>
      <c r="AU358" s="220">
        <v>55</v>
      </c>
      <c r="AV358" s="220">
        <v>109</v>
      </c>
      <c r="AW358" s="220">
        <v>241</v>
      </c>
      <c r="AX358" s="220">
        <v>8</v>
      </c>
      <c r="AY358" s="220">
        <v>60</v>
      </c>
      <c r="AZ358" s="220">
        <v>92</v>
      </c>
      <c r="BA358" s="220">
        <v>516</v>
      </c>
      <c r="BB358" s="220">
        <v>9</v>
      </c>
      <c r="BC358" s="220">
        <v>451</v>
      </c>
      <c r="BD358" s="80"/>
      <c r="BE358" s="70"/>
      <c r="BG358" s="45">
        <v>325</v>
      </c>
      <c r="BH358" s="221">
        <v>210</v>
      </c>
      <c r="BI358" s="221">
        <v>53</v>
      </c>
      <c r="BJ358" s="221">
        <v>109</v>
      </c>
      <c r="BK358" s="221">
        <v>233</v>
      </c>
      <c r="BL358" s="221">
        <v>8</v>
      </c>
      <c r="BM358" s="221">
        <v>58</v>
      </c>
      <c r="BN358" s="221">
        <v>98</v>
      </c>
      <c r="BO358" s="221">
        <v>424</v>
      </c>
      <c r="BP358" s="221">
        <v>9</v>
      </c>
      <c r="BQ358" s="221">
        <v>447</v>
      </c>
      <c r="BR358" s="80"/>
    </row>
    <row r="359" spans="3:70">
      <c r="C359" s="45">
        <v>326</v>
      </c>
      <c r="D359" s="220">
        <v>216</v>
      </c>
      <c r="E359" s="220">
        <v>53</v>
      </c>
      <c r="F359" s="220">
        <v>111</v>
      </c>
      <c r="G359" s="220">
        <v>231</v>
      </c>
      <c r="H359" s="220">
        <v>8</v>
      </c>
      <c r="I359" s="220">
        <v>57</v>
      </c>
      <c r="J359" s="220">
        <v>100</v>
      </c>
      <c r="K359" s="220">
        <v>414</v>
      </c>
      <c r="L359" s="220">
        <v>9</v>
      </c>
      <c r="M359" s="220">
        <v>464</v>
      </c>
      <c r="Q359" s="45">
        <v>326</v>
      </c>
      <c r="R359" s="220">
        <v>217</v>
      </c>
      <c r="S359" s="220">
        <v>53</v>
      </c>
      <c r="T359" s="220">
        <v>112</v>
      </c>
      <c r="U359" s="220">
        <v>231</v>
      </c>
      <c r="V359" s="220">
        <v>8</v>
      </c>
      <c r="W359" s="220">
        <v>57</v>
      </c>
      <c r="X359" s="220">
        <v>100</v>
      </c>
      <c r="Y359" s="220">
        <v>395</v>
      </c>
      <c r="Z359" s="220">
        <v>9</v>
      </c>
      <c r="AA359" s="220">
        <v>418</v>
      </c>
      <c r="AE359" s="45">
        <v>326</v>
      </c>
      <c r="AF359" s="220">
        <v>222</v>
      </c>
      <c r="AG359" s="220">
        <v>55</v>
      </c>
      <c r="AH359" s="220">
        <v>111</v>
      </c>
      <c r="AI359" s="220">
        <v>238</v>
      </c>
      <c r="AJ359" s="220">
        <v>8</v>
      </c>
      <c r="AK359" s="220">
        <v>60</v>
      </c>
      <c r="AL359" s="220">
        <v>92</v>
      </c>
      <c r="AM359" s="220">
        <v>467</v>
      </c>
      <c r="AN359" s="220">
        <v>9</v>
      </c>
      <c r="AO359" s="220">
        <v>454</v>
      </c>
      <c r="AP359" s="80"/>
      <c r="AQ359" s="70"/>
      <c r="AS359" s="45">
        <v>326</v>
      </c>
      <c r="AT359" s="220">
        <v>221</v>
      </c>
      <c r="AU359" s="220">
        <v>55</v>
      </c>
      <c r="AV359" s="220">
        <v>108</v>
      </c>
      <c r="AW359" s="220">
        <v>241</v>
      </c>
      <c r="AX359" s="220">
        <v>8</v>
      </c>
      <c r="AY359" s="220">
        <v>60</v>
      </c>
      <c r="AZ359" s="220">
        <v>92</v>
      </c>
      <c r="BA359" s="220">
        <v>515</v>
      </c>
      <c r="BB359" s="220">
        <v>9</v>
      </c>
      <c r="BC359" s="220">
        <v>451</v>
      </c>
      <c r="BD359" s="80"/>
      <c r="BE359" s="70"/>
      <c r="BG359" s="45">
        <v>326</v>
      </c>
      <c r="BH359" s="221">
        <v>208</v>
      </c>
      <c r="BI359" s="221">
        <v>53</v>
      </c>
      <c r="BJ359" s="221">
        <v>108</v>
      </c>
      <c r="BK359" s="221">
        <v>233</v>
      </c>
      <c r="BL359" s="221">
        <v>8</v>
      </c>
      <c r="BM359" s="221">
        <v>58</v>
      </c>
      <c r="BN359" s="221">
        <v>97</v>
      </c>
      <c r="BO359" s="221">
        <v>423</v>
      </c>
      <c r="BP359" s="221">
        <v>9</v>
      </c>
      <c r="BQ359" s="221">
        <v>447</v>
      </c>
      <c r="BR359" s="80"/>
    </row>
    <row r="360" spans="3:70">
      <c r="C360" s="45">
        <v>327</v>
      </c>
      <c r="D360" s="220">
        <v>214</v>
      </c>
      <c r="E360" s="220">
        <v>53</v>
      </c>
      <c r="F360" s="220">
        <v>111</v>
      </c>
      <c r="G360" s="220">
        <v>230</v>
      </c>
      <c r="H360" s="220">
        <v>8</v>
      </c>
      <c r="I360" s="220">
        <v>57</v>
      </c>
      <c r="J360" s="220">
        <v>100</v>
      </c>
      <c r="K360" s="220">
        <v>413</v>
      </c>
      <c r="L360" s="220">
        <v>9</v>
      </c>
      <c r="M360" s="220">
        <v>464</v>
      </c>
      <c r="Q360" s="45">
        <v>327</v>
      </c>
      <c r="R360" s="220">
        <v>215</v>
      </c>
      <c r="S360" s="220">
        <v>53</v>
      </c>
      <c r="T360" s="220">
        <v>112</v>
      </c>
      <c r="U360" s="220">
        <v>230</v>
      </c>
      <c r="V360" s="220">
        <v>8</v>
      </c>
      <c r="W360" s="220">
        <v>57</v>
      </c>
      <c r="X360" s="220">
        <v>100</v>
      </c>
      <c r="Y360" s="220">
        <v>394</v>
      </c>
      <c r="Z360" s="220">
        <v>9</v>
      </c>
      <c r="AA360" s="220">
        <v>419</v>
      </c>
      <c r="AE360" s="45">
        <v>327</v>
      </c>
      <c r="AF360" s="220">
        <v>220</v>
      </c>
      <c r="AG360" s="220">
        <v>54</v>
      </c>
      <c r="AH360" s="220">
        <v>110</v>
      </c>
      <c r="AI360" s="220">
        <v>237</v>
      </c>
      <c r="AJ360" s="220">
        <v>8</v>
      </c>
      <c r="AK360" s="220">
        <v>60</v>
      </c>
      <c r="AL360" s="220">
        <v>92</v>
      </c>
      <c r="AM360" s="220">
        <v>466</v>
      </c>
      <c r="AN360" s="220">
        <v>9</v>
      </c>
      <c r="AO360" s="220">
        <v>455</v>
      </c>
      <c r="AP360" s="80"/>
      <c r="AQ360" s="70"/>
      <c r="AS360" s="45">
        <v>327</v>
      </c>
      <c r="AT360" s="220">
        <v>219</v>
      </c>
      <c r="AU360" s="220">
        <v>54</v>
      </c>
      <c r="AV360" s="220">
        <v>108</v>
      </c>
      <c r="AW360" s="220">
        <v>240</v>
      </c>
      <c r="AX360" s="220">
        <v>8</v>
      </c>
      <c r="AY360" s="220">
        <v>60</v>
      </c>
      <c r="AZ360" s="220">
        <v>92</v>
      </c>
      <c r="BA360" s="220">
        <v>513</v>
      </c>
      <c r="BB360" s="220">
        <v>9</v>
      </c>
      <c r="BC360" s="220">
        <v>452</v>
      </c>
      <c r="BD360" s="80"/>
      <c r="BE360" s="70"/>
      <c r="BG360" s="45">
        <v>327</v>
      </c>
      <c r="BH360" s="221">
        <v>207</v>
      </c>
      <c r="BI360" s="221">
        <v>52</v>
      </c>
      <c r="BJ360" s="221">
        <v>107</v>
      </c>
      <c r="BK360" s="221">
        <v>233</v>
      </c>
      <c r="BL360" s="221">
        <v>8</v>
      </c>
      <c r="BM360" s="221">
        <v>58</v>
      </c>
      <c r="BN360" s="221">
        <v>97</v>
      </c>
      <c r="BO360" s="221">
        <v>422</v>
      </c>
      <c r="BP360" s="221">
        <v>9</v>
      </c>
      <c r="BQ360" s="221">
        <v>447</v>
      </c>
      <c r="BR360" s="80"/>
    </row>
    <row r="361" spans="3:70">
      <c r="C361" s="45">
        <v>328</v>
      </c>
      <c r="D361" s="220">
        <v>212</v>
      </c>
      <c r="E361" s="220">
        <v>52</v>
      </c>
      <c r="F361" s="220">
        <v>110</v>
      </c>
      <c r="G361" s="220">
        <v>230</v>
      </c>
      <c r="H361" s="220">
        <v>8</v>
      </c>
      <c r="I361" s="220">
        <v>57</v>
      </c>
      <c r="J361" s="220">
        <v>100</v>
      </c>
      <c r="K361" s="220">
        <v>412</v>
      </c>
      <c r="L361" s="220">
        <v>9</v>
      </c>
      <c r="M361" s="220">
        <v>464</v>
      </c>
      <c r="Q361" s="45">
        <v>328</v>
      </c>
      <c r="R361" s="220">
        <v>213</v>
      </c>
      <c r="S361" s="220">
        <v>53</v>
      </c>
      <c r="T361" s="220">
        <v>111</v>
      </c>
      <c r="U361" s="220">
        <v>230</v>
      </c>
      <c r="V361" s="220">
        <v>8</v>
      </c>
      <c r="W361" s="220">
        <v>57</v>
      </c>
      <c r="X361" s="220">
        <v>100</v>
      </c>
      <c r="Y361" s="220">
        <v>393</v>
      </c>
      <c r="Z361" s="220">
        <v>9</v>
      </c>
      <c r="AA361" s="220">
        <v>419</v>
      </c>
      <c r="AE361" s="45">
        <v>328</v>
      </c>
      <c r="AF361" s="220">
        <v>218</v>
      </c>
      <c r="AG361" s="220">
        <v>54</v>
      </c>
      <c r="AH361" s="220">
        <v>109</v>
      </c>
      <c r="AI361" s="220">
        <v>237</v>
      </c>
      <c r="AJ361" s="220">
        <v>8</v>
      </c>
      <c r="AK361" s="220">
        <v>60</v>
      </c>
      <c r="AL361" s="220">
        <v>92</v>
      </c>
      <c r="AM361" s="220">
        <v>464</v>
      </c>
      <c r="AN361" s="220">
        <v>9</v>
      </c>
      <c r="AO361" s="220">
        <v>455</v>
      </c>
      <c r="AP361" s="80"/>
      <c r="AQ361" s="70"/>
      <c r="AS361" s="45">
        <v>328</v>
      </c>
      <c r="AT361" s="220">
        <v>217</v>
      </c>
      <c r="AU361" s="220">
        <v>54</v>
      </c>
      <c r="AV361" s="220">
        <v>107</v>
      </c>
      <c r="AW361" s="220">
        <v>240</v>
      </c>
      <c r="AX361" s="220">
        <v>8</v>
      </c>
      <c r="AY361" s="220">
        <v>60</v>
      </c>
      <c r="AZ361" s="220">
        <v>91</v>
      </c>
      <c r="BA361" s="220">
        <v>511</v>
      </c>
      <c r="BB361" s="220">
        <v>9</v>
      </c>
      <c r="BC361" s="220">
        <v>452</v>
      </c>
      <c r="BD361" s="80"/>
      <c r="BE361" s="70"/>
      <c r="BG361" s="45">
        <v>328</v>
      </c>
      <c r="BH361" s="221">
        <v>205</v>
      </c>
      <c r="BI361" s="221">
        <v>52</v>
      </c>
      <c r="BJ361" s="221">
        <v>106</v>
      </c>
      <c r="BK361" s="221">
        <v>232</v>
      </c>
      <c r="BL361" s="221">
        <v>8</v>
      </c>
      <c r="BM361" s="221">
        <v>58</v>
      </c>
      <c r="BN361" s="221">
        <v>97</v>
      </c>
      <c r="BO361" s="221">
        <v>421</v>
      </c>
      <c r="BP361" s="221">
        <v>9</v>
      </c>
      <c r="BQ361" s="221">
        <v>447</v>
      </c>
      <c r="BR361" s="80"/>
    </row>
    <row r="362" spans="3:70">
      <c r="C362" s="45">
        <v>329</v>
      </c>
      <c r="D362" s="220">
        <v>210</v>
      </c>
      <c r="E362" s="220">
        <v>52</v>
      </c>
      <c r="F362" s="220">
        <v>109</v>
      </c>
      <c r="G362" s="220">
        <v>229</v>
      </c>
      <c r="H362" s="220">
        <v>8</v>
      </c>
      <c r="I362" s="220">
        <v>57</v>
      </c>
      <c r="J362" s="220">
        <v>100</v>
      </c>
      <c r="K362" s="220">
        <v>410</v>
      </c>
      <c r="L362" s="220">
        <v>9</v>
      </c>
      <c r="M362" s="220">
        <v>465</v>
      </c>
      <c r="Q362" s="45">
        <v>329</v>
      </c>
      <c r="R362" s="220">
        <v>211</v>
      </c>
      <c r="S362" s="220">
        <v>52</v>
      </c>
      <c r="T362" s="220">
        <v>110</v>
      </c>
      <c r="U362" s="220">
        <v>229</v>
      </c>
      <c r="V362" s="220">
        <v>8</v>
      </c>
      <c r="W362" s="220">
        <v>57</v>
      </c>
      <c r="X362" s="220">
        <v>100</v>
      </c>
      <c r="Y362" s="220">
        <v>392</v>
      </c>
      <c r="Z362" s="220">
        <v>9</v>
      </c>
      <c r="AA362" s="220">
        <v>419</v>
      </c>
      <c r="AE362" s="45">
        <v>329</v>
      </c>
      <c r="AF362" s="220">
        <v>216</v>
      </c>
      <c r="AG362" s="220">
        <v>54</v>
      </c>
      <c r="AH362" s="220">
        <v>108</v>
      </c>
      <c r="AI362" s="220">
        <v>236</v>
      </c>
      <c r="AJ362" s="220">
        <v>8</v>
      </c>
      <c r="AK362" s="220">
        <v>60</v>
      </c>
      <c r="AL362" s="220">
        <v>91</v>
      </c>
      <c r="AM362" s="220">
        <v>463</v>
      </c>
      <c r="AN362" s="220">
        <v>9</v>
      </c>
      <c r="AO362" s="220">
        <v>455</v>
      </c>
      <c r="AP362" s="80"/>
      <c r="AQ362" s="70"/>
      <c r="AS362" s="45">
        <v>329</v>
      </c>
      <c r="AT362" s="220">
        <v>215</v>
      </c>
      <c r="AU362" s="220">
        <v>54</v>
      </c>
      <c r="AV362" s="220">
        <v>106</v>
      </c>
      <c r="AW362" s="220">
        <v>240</v>
      </c>
      <c r="AX362" s="220">
        <v>8</v>
      </c>
      <c r="AY362" s="220">
        <v>60</v>
      </c>
      <c r="AZ362" s="220">
        <v>91</v>
      </c>
      <c r="BA362" s="220">
        <v>510</v>
      </c>
      <c r="BB362" s="220">
        <v>9</v>
      </c>
      <c r="BC362" s="220">
        <v>452</v>
      </c>
      <c r="BD362" s="80"/>
      <c r="BE362" s="70"/>
      <c r="BG362" s="45">
        <v>329</v>
      </c>
      <c r="BH362" s="221">
        <v>203</v>
      </c>
      <c r="BI362" s="221">
        <v>52</v>
      </c>
      <c r="BJ362" s="221">
        <v>106</v>
      </c>
      <c r="BK362" s="221">
        <v>232</v>
      </c>
      <c r="BL362" s="221">
        <v>8</v>
      </c>
      <c r="BM362" s="221">
        <v>58</v>
      </c>
      <c r="BN362" s="221">
        <v>97</v>
      </c>
      <c r="BO362" s="221">
        <v>419</v>
      </c>
      <c r="BP362" s="221">
        <v>9</v>
      </c>
      <c r="BQ362" s="221">
        <v>448</v>
      </c>
      <c r="BR362" s="80"/>
    </row>
    <row r="363" spans="3:70">
      <c r="C363" s="45">
        <v>330</v>
      </c>
      <c r="D363" s="220">
        <v>209</v>
      </c>
      <c r="E363" s="220">
        <v>52</v>
      </c>
      <c r="F363" s="220">
        <v>108</v>
      </c>
      <c r="G363" s="220">
        <v>229</v>
      </c>
      <c r="H363" s="220">
        <v>8</v>
      </c>
      <c r="I363" s="220">
        <v>57</v>
      </c>
      <c r="J363" s="220">
        <v>100</v>
      </c>
      <c r="K363" s="220">
        <v>409</v>
      </c>
      <c r="L363" s="220">
        <v>9</v>
      </c>
      <c r="M363" s="220">
        <v>465</v>
      </c>
      <c r="Q363" s="45">
        <v>330</v>
      </c>
      <c r="R363" s="220">
        <v>209</v>
      </c>
      <c r="S363" s="220">
        <v>52</v>
      </c>
      <c r="T363" s="220">
        <v>109</v>
      </c>
      <c r="U363" s="220">
        <v>229</v>
      </c>
      <c r="V363" s="220">
        <v>8</v>
      </c>
      <c r="W363" s="220">
        <v>57</v>
      </c>
      <c r="X363" s="220">
        <v>100</v>
      </c>
      <c r="Y363" s="220">
        <v>391</v>
      </c>
      <c r="Z363" s="220">
        <v>9</v>
      </c>
      <c r="AA363" s="220">
        <v>419</v>
      </c>
      <c r="AE363" s="45">
        <v>330</v>
      </c>
      <c r="AF363" s="220">
        <v>214</v>
      </c>
      <c r="AG363" s="220">
        <v>54</v>
      </c>
      <c r="AH363" s="220">
        <v>108</v>
      </c>
      <c r="AI363" s="220">
        <v>236</v>
      </c>
      <c r="AJ363" s="220">
        <v>8</v>
      </c>
      <c r="AK363" s="220">
        <v>60</v>
      </c>
      <c r="AL363" s="220">
        <v>91</v>
      </c>
      <c r="AM363" s="220">
        <v>461</v>
      </c>
      <c r="AN363" s="220">
        <v>9</v>
      </c>
      <c r="AO363" s="220">
        <v>455</v>
      </c>
      <c r="AP363" s="80"/>
      <c r="AQ363" s="70"/>
      <c r="AS363" s="45">
        <v>330</v>
      </c>
      <c r="AT363" s="220">
        <v>213</v>
      </c>
      <c r="AU363" s="220">
        <v>54</v>
      </c>
      <c r="AV363" s="220">
        <v>106</v>
      </c>
      <c r="AW363" s="220">
        <v>239</v>
      </c>
      <c r="AX363" s="220">
        <v>8</v>
      </c>
      <c r="AY363" s="220">
        <v>60</v>
      </c>
      <c r="AZ363" s="220">
        <v>91</v>
      </c>
      <c r="BA363" s="220">
        <v>508</v>
      </c>
      <c r="BB363" s="220">
        <v>9</v>
      </c>
      <c r="BC363" s="220">
        <v>452</v>
      </c>
      <c r="BD363" s="80"/>
      <c r="BE363" s="70"/>
      <c r="BG363" s="45">
        <v>330</v>
      </c>
      <c r="BH363" s="221">
        <v>201</v>
      </c>
      <c r="BI363" s="221">
        <v>52</v>
      </c>
      <c r="BJ363" s="221">
        <v>105</v>
      </c>
      <c r="BK363" s="221">
        <v>231</v>
      </c>
      <c r="BL363" s="221">
        <v>8</v>
      </c>
      <c r="BM363" s="221">
        <v>58</v>
      </c>
      <c r="BN363" s="221">
        <v>97</v>
      </c>
      <c r="BO363" s="221">
        <v>418</v>
      </c>
      <c r="BP363" s="221">
        <v>9</v>
      </c>
      <c r="BQ363" s="221">
        <v>448</v>
      </c>
      <c r="BR363" s="80"/>
    </row>
    <row r="364" spans="3:70">
      <c r="C364" s="45">
        <v>331</v>
      </c>
      <c r="D364" s="220">
        <v>207</v>
      </c>
      <c r="E364" s="220">
        <v>52</v>
      </c>
      <c r="F364" s="220">
        <v>108</v>
      </c>
      <c r="G364" s="220">
        <v>228</v>
      </c>
      <c r="H364" s="220">
        <v>8</v>
      </c>
      <c r="I364" s="220">
        <v>56</v>
      </c>
      <c r="J364" s="220">
        <v>99</v>
      </c>
      <c r="K364" s="220">
        <v>408</v>
      </c>
      <c r="L364" s="220">
        <v>9</v>
      </c>
      <c r="M364" s="220">
        <v>466</v>
      </c>
      <c r="Q364" s="45">
        <v>331</v>
      </c>
      <c r="R364" s="220">
        <v>207</v>
      </c>
      <c r="S364" s="220">
        <v>52</v>
      </c>
      <c r="T364" s="220">
        <v>109</v>
      </c>
      <c r="U364" s="220">
        <v>228</v>
      </c>
      <c r="V364" s="220">
        <v>8</v>
      </c>
      <c r="W364" s="220">
        <v>57</v>
      </c>
      <c r="X364" s="220">
        <v>99</v>
      </c>
      <c r="Y364" s="220">
        <v>389</v>
      </c>
      <c r="Z364" s="220">
        <v>9</v>
      </c>
      <c r="AA364" s="220">
        <v>420</v>
      </c>
      <c r="AE364" s="45">
        <v>331</v>
      </c>
      <c r="AF364" s="220">
        <v>212</v>
      </c>
      <c r="AG364" s="220">
        <v>54</v>
      </c>
      <c r="AH364" s="220">
        <v>107</v>
      </c>
      <c r="AI364" s="220">
        <v>235</v>
      </c>
      <c r="AJ364" s="220">
        <v>8</v>
      </c>
      <c r="AK364" s="220">
        <v>60</v>
      </c>
      <c r="AL364" s="220">
        <v>91</v>
      </c>
      <c r="AM364" s="220">
        <v>459</v>
      </c>
      <c r="AN364" s="220">
        <v>9</v>
      </c>
      <c r="AO364" s="220">
        <v>456</v>
      </c>
      <c r="AP364" s="80"/>
      <c r="AQ364" s="70"/>
      <c r="AS364" s="45">
        <v>331</v>
      </c>
      <c r="AT364" s="220">
        <v>211</v>
      </c>
      <c r="AU364" s="220">
        <v>54</v>
      </c>
      <c r="AV364" s="220">
        <v>105</v>
      </c>
      <c r="AW364" s="220">
        <v>239</v>
      </c>
      <c r="AX364" s="220">
        <v>8</v>
      </c>
      <c r="AY364" s="220">
        <v>60</v>
      </c>
      <c r="AZ364" s="220">
        <v>91</v>
      </c>
      <c r="BA364" s="220">
        <v>506</v>
      </c>
      <c r="BB364" s="220">
        <v>9</v>
      </c>
      <c r="BC364" s="220">
        <v>453</v>
      </c>
      <c r="BD364" s="80"/>
      <c r="BE364" s="70"/>
      <c r="BG364" s="45">
        <v>331</v>
      </c>
      <c r="BH364" s="221">
        <v>199</v>
      </c>
      <c r="BI364" s="221">
        <v>51</v>
      </c>
      <c r="BJ364" s="221">
        <v>104</v>
      </c>
      <c r="BK364" s="221">
        <v>231</v>
      </c>
      <c r="BL364" s="221">
        <v>8</v>
      </c>
      <c r="BM364" s="221">
        <v>58</v>
      </c>
      <c r="BN364" s="221">
        <v>96</v>
      </c>
      <c r="BO364" s="221">
        <v>416</v>
      </c>
      <c r="BP364" s="221">
        <v>9</v>
      </c>
      <c r="BQ364" s="221">
        <v>449</v>
      </c>
      <c r="BR364" s="80"/>
    </row>
    <row r="365" spans="3:70">
      <c r="C365" s="45">
        <v>332</v>
      </c>
      <c r="D365" s="220">
        <v>205</v>
      </c>
      <c r="E365" s="220">
        <v>51</v>
      </c>
      <c r="F365" s="220">
        <v>106</v>
      </c>
      <c r="G365" s="220">
        <v>228</v>
      </c>
      <c r="H365" s="220">
        <v>8</v>
      </c>
      <c r="I365" s="220">
        <v>56</v>
      </c>
      <c r="J365" s="220">
        <v>99</v>
      </c>
      <c r="K365" s="220">
        <v>406</v>
      </c>
      <c r="L365" s="220">
        <v>9</v>
      </c>
      <c r="M365" s="220">
        <v>466</v>
      </c>
      <c r="Q365" s="45">
        <v>332</v>
      </c>
      <c r="R365" s="220">
        <v>206</v>
      </c>
      <c r="S365" s="220">
        <v>52</v>
      </c>
      <c r="T365" s="220">
        <v>108</v>
      </c>
      <c r="U365" s="220">
        <v>228</v>
      </c>
      <c r="V365" s="220">
        <v>8</v>
      </c>
      <c r="W365" s="220">
        <v>57</v>
      </c>
      <c r="X365" s="220">
        <v>99</v>
      </c>
      <c r="Y365" s="220">
        <v>388</v>
      </c>
      <c r="Z365" s="220">
        <v>9</v>
      </c>
      <c r="AA365" s="220">
        <v>420</v>
      </c>
      <c r="AE365" s="45">
        <v>332</v>
      </c>
      <c r="AF365" s="220">
        <v>210</v>
      </c>
      <c r="AG365" s="220">
        <v>53</v>
      </c>
      <c r="AH365" s="220">
        <v>106</v>
      </c>
      <c r="AI365" s="220">
        <v>235</v>
      </c>
      <c r="AJ365" s="220">
        <v>8</v>
      </c>
      <c r="AK365" s="220">
        <v>60</v>
      </c>
      <c r="AL365" s="220">
        <v>91</v>
      </c>
      <c r="AM365" s="220">
        <v>457</v>
      </c>
      <c r="AN365" s="220">
        <v>9</v>
      </c>
      <c r="AO365" s="220">
        <v>456</v>
      </c>
      <c r="AP365" s="80"/>
      <c r="AQ365" s="70"/>
      <c r="AS365" s="45">
        <v>332</v>
      </c>
      <c r="AT365" s="220">
        <v>210</v>
      </c>
      <c r="AU365" s="220">
        <v>53</v>
      </c>
      <c r="AV365" s="220">
        <v>104</v>
      </c>
      <c r="AW365" s="220">
        <v>238</v>
      </c>
      <c r="AX365" s="220">
        <v>8</v>
      </c>
      <c r="AY365" s="220">
        <v>60</v>
      </c>
      <c r="AZ365" s="220">
        <v>91</v>
      </c>
      <c r="BA365" s="220">
        <v>504</v>
      </c>
      <c r="BB365" s="220">
        <v>9</v>
      </c>
      <c r="BC365" s="220">
        <v>453</v>
      </c>
      <c r="BD365" s="80"/>
      <c r="BE365" s="70"/>
      <c r="BG365" s="45">
        <v>332</v>
      </c>
      <c r="BH365" s="221">
        <v>198</v>
      </c>
      <c r="BI365" s="221">
        <v>51</v>
      </c>
      <c r="BJ365" s="221">
        <v>103</v>
      </c>
      <c r="BK365" s="221">
        <v>230</v>
      </c>
      <c r="BL365" s="221">
        <v>8</v>
      </c>
      <c r="BM365" s="221">
        <v>58</v>
      </c>
      <c r="BN365" s="221">
        <v>96</v>
      </c>
      <c r="BO365" s="221">
        <v>415</v>
      </c>
      <c r="BP365" s="221">
        <v>9</v>
      </c>
      <c r="BQ365" s="221">
        <v>449</v>
      </c>
      <c r="BR365" s="80"/>
    </row>
    <row r="366" spans="3:70">
      <c r="C366" s="45">
        <v>333</v>
      </c>
      <c r="D366" s="220">
        <v>204</v>
      </c>
      <c r="E366" s="220">
        <v>51</v>
      </c>
      <c r="F366" s="220">
        <v>105</v>
      </c>
      <c r="G366" s="220">
        <v>227</v>
      </c>
      <c r="H366" s="220">
        <v>8</v>
      </c>
      <c r="I366" s="220">
        <v>56</v>
      </c>
      <c r="J366" s="220">
        <v>99</v>
      </c>
      <c r="K366" s="220">
        <v>404</v>
      </c>
      <c r="L366" s="220">
        <v>9</v>
      </c>
      <c r="M366" s="220">
        <v>466</v>
      </c>
      <c r="Q366" s="45">
        <v>333</v>
      </c>
      <c r="R366" s="220">
        <v>205</v>
      </c>
      <c r="S366" s="220">
        <v>51</v>
      </c>
      <c r="T366" s="220">
        <v>106</v>
      </c>
      <c r="U366" s="220">
        <v>227</v>
      </c>
      <c r="V366" s="220">
        <v>8</v>
      </c>
      <c r="W366" s="220">
        <v>57</v>
      </c>
      <c r="X366" s="220">
        <v>99</v>
      </c>
      <c r="Y366" s="220">
        <v>386</v>
      </c>
      <c r="Z366" s="220">
        <v>9</v>
      </c>
      <c r="AA366" s="220">
        <v>420</v>
      </c>
      <c r="AE366" s="45">
        <v>333</v>
      </c>
      <c r="AF366" s="220">
        <v>209</v>
      </c>
      <c r="AG366" s="220">
        <v>53</v>
      </c>
      <c r="AH366" s="220">
        <v>104</v>
      </c>
      <c r="AI366" s="220">
        <v>234</v>
      </c>
      <c r="AJ366" s="220">
        <v>8</v>
      </c>
      <c r="AK366" s="220">
        <v>60</v>
      </c>
      <c r="AL366" s="220">
        <v>91</v>
      </c>
      <c r="AM366" s="220">
        <v>456</v>
      </c>
      <c r="AN366" s="220">
        <v>9</v>
      </c>
      <c r="AO366" s="220">
        <v>456</v>
      </c>
      <c r="AP366" s="80"/>
      <c r="AQ366" s="70"/>
      <c r="AS366" s="45">
        <v>333</v>
      </c>
      <c r="AT366" s="220">
        <v>209</v>
      </c>
      <c r="AU366" s="220">
        <v>53</v>
      </c>
      <c r="AV366" s="220">
        <v>102</v>
      </c>
      <c r="AW366" s="220">
        <v>238</v>
      </c>
      <c r="AX366" s="220">
        <v>8</v>
      </c>
      <c r="AY366" s="220">
        <v>60</v>
      </c>
      <c r="AZ366" s="220">
        <v>90</v>
      </c>
      <c r="BA366" s="220">
        <v>502</v>
      </c>
      <c r="BB366" s="220">
        <v>9</v>
      </c>
      <c r="BC366" s="220">
        <v>453</v>
      </c>
      <c r="BD366" s="80"/>
      <c r="BE366" s="70"/>
      <c r="BG366" s="45">
        <v>333</v>
      </c>
      <c r="BH366" s="221">
        <v>196</v>
      </c>
      <c r="BI366" s="221">
        <v>51</v>
      </c>
      <c r="BJ366" s="221">
        <v>102</v>
      </c>
      <c r="BK366" s="221">
        <v>230</v>
      </c>
      <c r="BL366" s="221">
        <v>8</v>
      </c>
      <c r="BM366" s="221">
        <v>58</v>
      </c>
      <c r="BN366" s="221">
        <v>96</v>
      </c>
      <c r="BO366" s="221">
        <v>413</v>
      </c>
      <c r="BP366" s="221">
        <v>9</v>
      </c>
      <c r="BQ366" s="221">
        <v>449</v>
      </c>
      <c r="BR366" s="80"/>
    </row>
    <row r="367" spans="3:70">
      <c r="C367" s="45">
        <v>334</v>
      </c>
      <c r="D367" s="220">
        <v>204</v>
      </c>
      <c r="E367" s="220">
        <v>51</v>
      </c>
      <c r="F367" s="220">
        <v>103</v>
      </c>
      <c r="G367" s="220">
        <v>227</v>
      </c>
      <c r="H367" s="220">
        <v>8</v>
      </c>
      <c r="I367" s="220">
        <v>56</v>
      </c>
      <c r="J367" s="220">
        <v>99</v>
      </c>
      <c r="K367" s="220">
        <v>403</v>
      </c>
      <c r="L367" s="220">
        <v>9</v>
      </c>
      <c r="M367" s="220">
        <v>466</v>
      </c>
      <c r="Q367" s="45">
        <v>334</v>
      </c>
      <c r="R367" s="220">
        <v>204</v>
      </c>
      <c r="S367" s="220">
        <v>51</v>
      </c>
      <c r="T367" s="220">
        <v>104</v>
      </c>
      <c r="U367" s="220">
        <v>227</v>
      </c>
      <c r="V367" s="220">
        <v>8</v>
      </c>
      <c r="W367" s="220">
        <v>57</v>
      </c>
      <c r="X367" s="220">
        <v>99</v>
      </c>
      <c r="Y367" s="220">
        <v>385</v>
      </c>
      <c r="Z367" s="220">
        <v>9</v>
      </c>
      <c r="AA367" s="220">
        <v>420</v>
      </c>
      <c r="AE367" s="45">
        <v>334</v>
      </c>
      <c r="AF367" s="220">
        <v>208</v>
      </c>
      <c r="AG367" s="220">
        <v>53</v>
      </c>
      <c r="AH367" s="220">
        <v>103</v>
      </c>
      <c r="AI367" s="220">
        <v>234</v>
      </c>
      <c r="AJ367" s="220">
        <v>8</v>
      </c>
      <c r="AK367" s="220">
        <v>60</v>
      </c>
      <c r="AL367" s="220">
        <v>90</v>
      </c>
      <c r="AM367" s="220">
        <v>454</v>
      </c>
      <c r="AN367" s="220">
        <v>9</v>
      </c>
      <c r="AO367" s="220">
        <v>456</v>
      </c>
      <c r="AP367" s="80"/>
      <c r="AQ367" s="70"/>
      <c r="AS367" s="45">
        <v>334</v>
      </c>
      <c r="AT367" s="220">
        <v>208</v>
      </c>
      <c r="AU367" s="220">
        <v>53</v>
      </c>
      <c r="AV367" s="220">
        <v>100</v>
      </c>
      <c r="AW367" s="220">
        <v>237</v>
      </c>
      <c r="AX367" s="220">
        <v>8</v>
      </c>
      <c r="AY367" s="220">
        <v>60</v>
      </c>
      <c r="AZ367" s="220">
        <v>90</v>
      </c>
      <c r="BA367" s="220">
        <v>500</v>
      </c>
      <c r="BB367" s="220">
        <v>9</v>
      </c>
      <c r="BC367" s="220">
        <v>453</v>
      </c>
      <c r="BD367" s="80"/>
      <c r="BE367" s="70"/>
      <c r="BG367" s="45">
        <v>334</v>
      </c>
      <c r="BH367" s="221">
        <v>195</v>
      </c>
      <c r="BI367" s="221">
        <v>51</v>
      </c>
      <c r="BJ367" s="221">
        <v>100</v>
      </c>
      <c r="BK367" s="221">
        <v>229</v>
      </c>
      <c r="BL367" s="221">
        <v>8</v>
      </c>
      <c r="BM367" s="221">
        <v>58</v>
      </c>
      <c r="BN367" s="221">
        <v>96</v>
      </c>
      <c r="BO367" s="221">
        <v>411</v>
      </c>
      <c r="BP367" s="221">
        <v>9</v>
      </c>
      <c r="BQ367" s="221">
        <v>449</v>
      </c>
      <c r="BR367" s="80"/>
    </row>
    <row r="368" spans="3:70">
      <c r="C368" s="45">
        <v>335</v>
      </c>
      <c r="D368" s="220">
        <v>202</v>
      </c>
      <c r="E368" s="220">
        <v>50</v>
      </c>
      <c r="F368" s="220">
        <v>102</v>
      </c>
      <c r="G368" s="220">
        <v>227</v>
      </c>
      <c r="H368" s="220">
        <v>8</v>
      </c>
      <c r="I368" s="220">
        <v>56</v>
      </c>
      <c r="J368" s="220">
        <v>98</v>
      </c>
      <c r="K368" s="220">
        <v>401</v>
      </c>
      <c r="L368" s="220">
        <v>9</v>
      </c>
      <c r="M368" s="220">
        <v>467</v>
      </c>
      <c r="Q368" s="45">
        <v>335</v>
      </c>
      <c r="R368" s="220">
        <v>203</v>
      </c>
      <c r="S368" s="220">
        <v>51</v>
      </c>
      <c r="T368" s="220">
        <v>103</v>
      </c>
      <c r="U368" s="220">
        <v>226</v>
      </c>
      <c r="V368" s="220">
        <v>8</v>
      </c>
      <c r="W368" s="220">
        <v>57</v>
      </c>
      <c r="X368" s="220">
        <v>98</v>
      </c>
      <c r="Y368" s="220">
        <v>383</v>
      </c>
      <c r="Z368" s="220">
        <v>9</v>
      </c>
      <c r="AA368" s="220">
        <v>421</v>
      </c>
      <c r="AE368" s="45">
        <v>335</v>
      </c>
      <c r="AF368" s="220">
        <v>207</v>
      </c>
      <c r="AG368" s="220">
        <v>52</v>
      </c>
      <c r="AH368" s="220">
        <v>101</v>
      </c>
      <c r="AI368" s="220">
        <v>233</v>
      </c>
      <c r="AJ368" s="220">
        <v>8</v>
      </c>
      <c r="AK368" s="220">
        <v>60</v>
      </c>
      <c r="AL368" s="220">
        <v>90</v>
      </c>
      <c r="AM368" s="220">
        <v>452</v>
      </c>
      <c r="AN368" s="220">
        <v>9</v>
      </c>
      <c r="AO368" s="220">
        <v>457</v>
      </c>
      <c r="AP368" s="80"/>
      <c r="AQ368" s="70"/>
      <c r="AS368" s="45">
        <v>335</v>
      </c>
      <c r="AT368" s="220">
        <v>207</v>
      </c>
      <c r="AU368" s="220">
        <v>52</v>
      </c>
      <c r="AV368" s="220">
        <v>99</v>
      </c>
      <c r="AW368" s="220">
        <v>237</v>
      </c>
      <c r="AX368" s="220">
        <v>8</v>
      </c>
      <c r="AY368" s="220">
        <v>60</v>
      </c>
      <c r="AZ368" s="220">
        <v>90</v>
      </c>
      <c r="BA368" s="220">
        <v>498</v>
      </c>
      <c r="BB368" s="220">
        <v>9</v>
      </c>
      <c r="BC368" s="220">
        <v>454</v>
      </c>
      <c r="BD368" s="80"/>
      <c r="BE368" s="70"/>
      <c r="BG368" s="45">
        <v>335</v>
      </c>
      <c r="BH368" s="221">
        <v>194</v>
      </c>
      <c r="BI368" s="221">
        <v>50</v>
      </c>
      <c r="BJ368" s="221">
        <v>99</v>
      </c>
      <c r="BK368" s="221">
        <v>229</v>
      </c>
      <c r="BL368" s="221">
        <v>8</v>
      </c>
      <c r="BM368" s="221">
        <v>58</v>
      </c>
      <c r="BN368" s="221">
        <v>95</v>
      </c>
      <c r="BO368" s="221">
        <v>410</v>
      </c>
      <c r="BP368" s="221">
        <v>9</v>
      </c>
      <c r="BQ368" s="221">
        <v>450</v>
      </c>
      <c r="BR368" s="80"/>
    </row>
    <row r="369" spans="3:70">
      <c r="C369" s="45">
        <v>336</v>
      </c>
      <c r="D369" s="220">
        <v>201</v>
      </c>
      <c r="E369" s="220">
        <v>50</v>
      </c>
      <c r="F369" s="220">
        <v>100</v>
      </c>
      <c r="G369" s="220">
        <v>226</v>
      </c>
      <c r="H369" s="220">
        <v>8</v>
      </c>
      <c r="I369" s="220">
        <v>56</v>
      </c>
      <c r="J369" s="220">
        <v>98</v>
      </c>
      <c r="K369" s="220">
        <v>399</v>
      </c>
      <c r="L369" s="220">
        <v>9</v>
      </c>
      <c r="M369" s="220">
        <v>467</v>
      </c>
      <c r="Q369" s="45">
        <v>336</v>
      </c>
      <c r="R369" s="220">
        <v>202</v>
      </c>
      <c r="S369" s="220">
        <v>50</v>
      </c>
      <c r="T369" s="220">
        <v>101</v>
      </c>
      <c r="U369" s="220">
        <v>226</v>
      </c>
      <c r="V369" s="220">
        <v>8</v>
      </c>
      <c r="W369" s="220">
        <v>57</v>
      </c>
      <c r="X369" s="220">
        <v>98</v>
      </c>
      <c r="Y369" s="220">
        <v>381</v>
      </c>
      <c r="Z369" s="220">
        <v>9</v>
      </c>
      <c r="AA369" s="220">
        <v>421</v>
      </c>
      <c r="AE369" s="45">
        <v>336</v>
      </c>
      <c r="AF369" s="220">
        <v>206</v>
      </c>
      <c r="AG369" s="220">
        <v>52</v>
      </c>
      <c r="AH369" s="220">
        <v>100</v>
      </c>
      <c r="AI369" s="220">
        <v>233</v>
      </c>
      <c r="AJ369" s="220">
        <v>8</v>
      </c>
      <c r="AK369" s="220">
        <v>60</v>
      </c>
      <c r="AL369" s="220">
        <v>90</v>
      </c>
      <c r="AM369" s="220">
        <v>450</v>
      </c>
      <c r="AN369" s="220">
        <v>9</v>
      </c>
      <c r="AO369" s="220">
        <v>457</v>
      </c>
      <c r="AP369" s="80"/>
      <c r="AQ369" s="70"/>
      <c r="AS369" s="45">
        <v>336</v>
      </c>
      <c r="AT369" s="220">
        <v>206</v>
      </c>
      <c r="AU369" s="220">
        <v>52</v>
      </c>
      <c r="AV369" s="220">
        <v>98</v>
      </c>
      <c r="AW369" s="220">
        <v>236</v>
      </c>
      <c r="AX369" s="220">
        <v>8</v>
      </c>
      <c r="AY369" s="220">
        <v>60</v>
      </c>
      <c r="AZ369" s="220">
        <v>90</v>
      </c>
      <c r="BA369" s="220">
        <v>495</v>
      </c>
      <c r="BB369" s="220">
        <v>9</v>
      </c>
      <c r="BC369" s="220">
        <v>454</v>
      </c>
      <c r="BD369" s="80"/>
      <c r="BE369" s="70"/>
      <c r="BG369" s="45">
        <v>336</v>
      </c>
      <c r="BH369" s="221">
        <v>193</v>
      </c>
      <c r="BI369" s="221">
        <v>50</v>
      </c>
      <c r="BJ369" s="221">
        <v>97</v>
      </c>
      <c r="BK369" s="221">
        <v>228</v>
      </c>
      <c r="BL369" s="221">
        <v>8</v>
      </c>
      <c r="BM369" s="221">
        <v>58</v>
      </c>
      <c r="BN369" s="221">
        <v>95</v>
      </c>
      <c r="BO369" s="221">
        <v>408</v>
      </c>
      <c r="BP369" s="221">
        <v>9</v>
      </c>
      <c r="BQ369" s="221">
        <v>450</v>
      </c>
      <c r="BR369" s="80"/>
    </row>
    <row r="370" spans="3:70">
      <c r="C370" s="45">
        <v>337</v>
      </c>
      <c r="D370" s="220">
        <v>200</v>
      </c>
      <c r="E370" s="220">
        <v>49</v>
      </c>
      <c r="F370" s="220">
        <v>99</v>
      </c>
      <c r="G370" s="220">
        <v>226</v>
      </c>
      <c r="H370" s="220">
        <v>8</v>
      </c>
      <c r="I370" s="220">
        <v>56</v>
      </c>
      <c r="J370" s="220">
        <v>98</v>
      </c>
      <c r="K370" s="220">
        <v>397</v>
      </c>
      <c r="L370" s="220">
        <v>9</v>
      </c>
      <c r="M370" s="220">
        <v>467</v>
      </c>
      <c r="Q370" s="45">
        <v>337</v>
      </c>
      <c r="R370" s="220">
        <v>201</v>
      </c>
      <c r="S370" s="220">
        <v>50</v>
      </c>
      <c r="T370" s="220">
        <v>101</v>
      </c>
      <c r="U370" s="220">
        <v>225</v>
      </c>
      <c r="V370" s="220">
        <v>8</v>
      </c>
      <c r="W370" s="220">
        <v>57</v>
      </c>
      <c r="X370" s="220">
        <v>98</v>
      </c>
      <c r="Y370" s="220">
        <v>380</v>
      </c>
      <c r="Z370" s="220">
        <v>9</v>
      </c>
      <c r="AA370" s="220">
        <v>421</v>
      </c>
      <c r="AE370" s="45">
        <v>337</v>
      </c>
      <c r="AF370" s="220">
        <v>205</v>
      </c>
      <c r="AG370" s="220">
        <v>51</v>
      </c>
      <c r="AH370" s="220">
        <v>99</v>
      </c>
      <c r="AI370" s="220">
        <v>233</v>
      </c>
      <c r="AJ370" s="220">
        <v>8</v>
      </c>
      <c r="AK370" s="220">
        <v>59</v>
      </c>
      <c r="AL370" s="220">
        <v>89</v>
      </c>
      <c r="AM370" s="220">
        <v>448</v>
      </c>
      <c r="AN370" s="220">
        <v>9</v>
      </c>
      <c r="AO370" s="220">
        <v>457</v>
      </c>
      <c r="AP370" s="80"/>
      <c r="AQ370" s="70"/>
      <c r="AS370" s="45">
        <v>337</v>
      </c>
      <c r="AT370" s="220">
        <v>204</v>
      </c>
      <c r="AU370" s="220">
        <v>51</v>
      </c>
      <c r="AV370" s="220">
        <v>97</v>
      </c>
      <c r="AW370" s="220">
        <v>236</v>
      </c>
      <c r="AX370" s="220">
        <v>8</v>
      </c>
      <c r="AY370" s="220">
        <v>60</v>
      </c>
      <c r="AZ370" s="220">
        <v>89</v>
      </c>
      <c r="BA370" s="220">
        <v>493</v>
      </c>
      <c r="BB370" s="220">
        <v>9</v>
      </c>
      <c r="BC370" s="220">
        <v>454</v>
      </c>
      <c r="BD370" s="80"/>
      <c r="BE370" s="70"/>
      <c r="BG370" s="45">
        <v>337</v>
      </c>
      <c r="BH370" s="221">
        <v>192</v>
      </c>
      <c r="BI370" s="221">
        <v>50</v>
      </c>
      <c r="BJ370" s="221">
        <v>96</v>
      </c>
      <c r="BK370" s="221">
        <v>228</v>
      </c>
      <c r="BL370" s="221">
        <v>8</v>
      </c>
      <c r="BM370" s="221">
        <v>58</v>
      </c>
      <c r="BN370" s="221">
        <v>95</v>
      </c>
      <c r="BO370" s="221">
        <v>406</v>
      </c>
      <c r="BP370" s="221">
        <v>9</v>
      </c>
      <c r="BQ370" s="221">
        <v>450</v>
      </c>
      <c r="BR370" s="80"/>
    </row>
    <row r="371" spans="3:70">
      <c r="C371" s="45">
        <v>338</v>
      </c>
      <c r="D371" s="220">
        <v>199</v>
      </c>
      <c r="E371" s="220">
        <v>49</v>
      </c>
      <c r="F371" s="220">
        <v>98</v>
      </c>
      <c r="G371" s="220">
        <v>225</v>
      </c>
      <c r="H371" s="220">
        <v>8</v>
      </c>
      <c r="I371" s="220">
        <v>56</v>
      </c>
      <c r="J371" s="220">
        <v>97</v>
      </c>
      <c r="K371" s="220">
        <v>395</v>
      </c>
      <c r="L371" s="220">
        <v>9</v>
      </c>
      <c r="M371" s="220">
        <v>467</v>
      </c>
      <c r="Q371" s="45">
        <v>338</v>
      </c>
      <c r="R371" s="220">
        <v>199</v>
      </c>
      <c r="S371" s="220">
        <v>49</v>
      </c>
      <c r="T371" s="220">
        <v>99</v>
      </c>
      <c r="U371" s="220">
        <v>225</v>
      </c>
      <c r="V371" s="220">
        <v>8</v>
      </c>
      <c r="W371" s="220">
        <v>57</v>
      </c>
      <c r="X371" s="220">
        <v>97</v>
      </c>
      <c r="Y371" s="220">
        <v>378</v>
      </c>
      <c r="Z371" s="220">
        <v>9</v>
      </c>
      <c r="AA371" s="220">
        <v>421</v>
      </c>
      <c r="AE371" s="45">
        <v>338</v>
      </c>
      <c r="AF371" s="220">
        <v>203</v>
      </c>
      <c r="AG371" s="220">
        <v>51</v>
      </c>
      <c r="AH371" s="220">
        <v>98</v>
      </c>
      <c r="AI371" s="220">
        <v>232</v>
      </c>
      <c r="AJ371" s="220">
        <v>8</v>
      </c>
      <c r="AK371" s="220">
        <v>59</v>
      </c>
      <c r="AL371" s="220">
        <v>89</v>
      </c>
      <c r="AM371" s="220">
        <v>445</v>
      </c>
      <c r="AN371" s="220">
        <v>9</v>
      </c>
      <c r="AO371" s="220">
        <v>457</v>
      </c>
      <c r="AP371" s="80"/>
      <c r="AQ371" s="70"/>
      <c r="AS371" s="45">
        <v>338</v>
      </c>
      <c r="AT371" s="220">
        <v>203</v>
      </c>
      <c r="AU371" s="220">
        <v>51</v>
      </c>
      <c r="AV371" s="220">
        <v>96</v>
      </c>
      <c r="AW371" s="220">
        <v>235</v>
      </c>
      <c r="AX371" s="220">
        <v>8</v>
      </c>
      <c r="AY371" s="220">
        <v>60</v>
      </c>
      <c r="AZ371" s="220">
        <v>89</v>
      </c>
      <c r="BA371" s="220">
        <v>491</v>
      </c>
      <c r="BB371" s="220">
        <v>9</v>
      </c>
      <c r="BC371" s="220">
        <v>454</v>
      </c>
      <c r="BD371" s="80"/>
      <c r="BE371" s="70"/>
      <c r="BG371" s="45">
        <v>338</v>
      </c>
      <c r="BH371" s="221">
        <v>190</v>
      </c>
      <c r="BI371" s="221">
        <v>49</v>
      </c>
      <c r="BJ371" s="221">
        <v>95</v>
      </c>
      <c r="BK371" s="221">
        <v>227</v>
      </c>
      <c r="BL371" s="221">
        <v>8</v>
      </c>
      <c r="BM371" s="221">
        <v>58</v>
      </c>
      <c r="BN371" s="221">
        <v>95</v>
      </c>
      <c r="BO371" s="221">
        <v>404</v>
      </c>
      <c r="BP371" s="221">
        <v>9</v>
      </c>
      <c r="BQ371" s="221">
        <v>450</v>
      </c>
      <c r="BR371" s="80"/>
    </row>
    <row r="372" spans="3:70">
      <c r="C372" s="45">
        <v>339</v>
      </c>
      <c r="D372" s="220">
        <v>197</v>
      </c>
      <c r="E372" s="220">
        <v>49</v>
      </c>
      <c r="F372" s="220">
        <v>97</v>
      </c>
      <c r="G372" s="220">
        <v>225</v>
      </c>
      <c r="H372" s="220">
        <v>8</v>
      </c>
      <c r="I372" s="220">
        <v>56</v>
      </c>
      <c r="J372" s="220">
        <v>97</v>
      </c>
      <c r="K372" s="220">
        <v>393</v>
      </c>
      <c r="L372" s="220">
        <v>9</v>
      </c>
      <c r="M372" s="220">
        <v>468</v>
      </c>
      <c r="Q372" s="45">
        <v>339</v>
      </c>
      <c r="R372" s="220">
        <v>198</v>
      </c>
      <c r="S372" s="220">
        <v>49</v>
      </c>
      <c r="T372" s="220">
        <v>99</v>
      </c>
      <c r="U372" s="220">
        <v>224</v>
      </c>
      <c r="V372" s="220">
        <v>8</v>
      </c>
      <c r="W372" s="220">
        <v>57</v>
      </c>
      <c r="X372" s="220">
        <v>97</v>
      </c>
      <c r="Y372" s="220">
        <v>376</v>
      </c>
      <c r="Z372" s="220">
        <v>9</v>
      </c>
      <c r="AA372" s="220">
        <v>421</v>
      </c>
      <c r="AE372" s="45">
        <v>339</v>
      </c>
      <c r="AF372" s="220">
        <v>202</v>
      </c>
      <c r="AG372" s="220">
        <v>51</v>
      </c>
      <c r="AH372" s="220">
        <v>97</v>
      </c>
      <c r="AI372" s="220">
        <v>232</v>
      </c>
      <c r="AJ372" s="220">
        <v>8</v>
      </c>
      <c r="AK372" s="220">
        <v>59</v>
      </c>
      <c r="AL372" s="220">
        <v>89</v>
      </c>
      <c r="AM372" s="220">
        <v>443</v>
      </c>
      <c r="AN372" s="220">
        <v>9</v>
      </c>
      <c r="AO372" s="220">
        <v>458</v>
      </c>
      <c r="AP372" s="80"/>
      <c r="AQ372" s="70"/>
      <c r="AS372" s="45">
        <v>339</v>
      </c>
      <c r="AT372" s="220">
        <v>201</v>
      </c>
      <c r="AU372" s="220">
        <v>50</v>
      </c>
      <c r="AV372" s="220">
        <v>95</v>
      </c>
      <c r="AW372" s="220">
        <v>235</v>
      </c>
      <c r="AX372" s="220">
        <v>8</v>
      </c>
      <c r="AY372" s="220">
        <v>60</v>
      </c>
      <c r="AZ372" s="220">
        <v>89</v>
      </c>
      <c r="BA372" s="220">
        <v>488</v>
      </c>
      <c r="BB372" s="220">
        <v>9</v>
      </c>
      <c r="BC372" s="220">
        <v>455</v>
      </c>
      <c r="BD372" s="80"/>
      <c r="BE372" s="70"/>
      <c r="BG372" s="45">
        <v>339</v>
      </c>
      <c r="BH372" s="221">
        <v>188</v>
      </c>
      <c r="BI372" s="221">
        <v>49</v>
      </c>
      <c r="BJ372" s="221">
        <v>95</v>
      </c>
      <c r="BK372" s="221">
        <v>227</v>
      </c>
      <c r="BL372" s="221">
        <v>8</v>
      </c>
      <c r="BM372" s="221">
        <v>58</v>
      </c>
      <c r="BN372" s="221">
        <v>94</v>
      </c>
      <c r="BO372" s="221">
        <v>402</v>
      </c>
      <c r="BP372" s="221">
        <v>9</v>
      </c>
      <c r="BQ372" s="221">
        <v>450</v>
      </c>
      <c r="BR372" s="80"/>
    </row>
    <row r="373" spans="3:70">
      <c r="C373" s="45">
        <v>340</v>
      </c>
      <c r="D373" s="220">
        <v>195</v>
      </c>
      <c r="E373" s="220">
        <v>48</v>
      </c>
      <c r="F373" s="220">
        <v>97</v>
      </c>
      <c r="G373" s="220">
        <v>224</v>
      </c>
      <c r="H373" s="220">
        <v>8</v>
      </c>
      <c r="I373" s="220">
        <v>56</v>
      </c>
      <c r="J373" s="220">
        <v>97</v>
      </c>
      <c r="K373" s="220">
        <v>391</v>
      </c>
      <c r="L373" s="220">
        <v>9</v>
      </c>
      <c r="M373" s="220">
        <v>468</v>
      </c>
      <c r="Q373" s="45">
        <v>340</v>
      </c>
      <c r="R373" s="220">
        <v>196</v>
      </c>
      <c r="S373" s="220">
        <v>49</v>
      </c>
      <c r="T373" s="220">
        <v>98</v>
      </c>
      <c r="U373" s="220">
        <v>224</v>
      </c>
      <c r="V373" s="220">
        <v>8</v>
      </c>
      <c r="W373" s="220">
        <v>57</v>
      </c>
      <c r="X373" s="220">
        <v>97</v>
      </c>
      <c r="Y373" s="220">
        <v>374</v>
      </c>
      <c r="Z373" s="220">
        <v>9</v>
      </c>
      <c r="AA373" s="220">
        <v>421</v>
      </c>
      <c r="AE373" s="45">
        <v>340</v>
      </c>
      <c r="AF373" s="220">
        <v>200</v>
      </c>
      <c r="AG373" s="220">
        <v>50</v>
      </c>
      <c r="AH373" s="220">
        <v>96</v>
      </c>
      <c r="AI373" s="220">
        <v>231</v>
      </c>
      <c r="AJ373" s="220">
        <v>8</v>
      </c>
      <c r="AK373" s="220">
        <v>59</v>
      </c>
      <c r="AL373" s="220">
        <v>89</v>
      </c>
      <c r="AM373" s="220">
        <v>441</v>
      </c>
      <c r="AN373" s="220">
        <v>9</v>
      </c>
      <c r="AO373" s="220">
        <v>458</v>
      </c>
      <c r="AP373" s="80"/>
      <c r="AQ373" s="70"/>
      <c r="AS373" s="45">
        <v>340</v>
      </c>
      <c r="AT373" s="220">
        <v>199</v>
      </c>
      <c r="AU373" s="220">
        <v>50</v>
      </c>
      <c r="AV373" s="220">
        <v>94</v>
      </c>
      <c r="AW373" s="220">
        <v>234</v>
      </c>
      <c r="AX373" s="220">
        <v>8</v>
      </c>
      <c r="AY373" s="220">
        <v>60</v>
      </c>
      <c r="AZ373" s="220">
        <v>88</v>
      </c>
      <c r="BA373" s="220">
        <v>485</v>
      </c>
      <c r="BB373" s="220">
        <v>9</v>
      </c>
      <c r="BC373" s="220">
        <v>455</v>
      </c>
      <c r="BD373" s="80"/>
      <c r="BE373" s="70"/>
      <c r="BG373" s="45">
        <v>340</v>
      </c>
      <c r="BH373" s="221">
        <v>187</v>
      </c>
      <c r="BI373" s="221">
        <v>48</v>
      </c>
      <c r="BJ373" s="221">
        <v>94</v>
      </c>
      <c r="BK373" s="221">
        <v>226</v>
      </c>
      <c r="BL373" s="221">
        <v>8</v>
      </c>
      <c r="BM373" s="221">
        <v>58</v>
      </c>
      <c r="BN373" s="221">
        <v>94</v>
      </c>
      <c r="BO373" s="221">
        <v>399</v>
      </c>
      <c r="BP373" s="221">
        <v>9</v>
      </c>
      <c r="BQ373" s="221">
        <v>450</v>
      </c>
      <c r="BR373" s="80"/>
    </row>
    <row r="374" spans="3:70">
      <c r="C374" s="45">
        <v>341</v>
      </c>
      <c r="D374" s="220">
        <v>194</v>
      </c>
      <c r="E374" s="220">
        <v>48</v>
      </c>
      <c r="F374" s="220">
        <v>96</v>
      </c>
      <c r="G374" s="220">
        <v>224</v>
      </c>
      <c r="H374" s="220">
        <v>8</v>
      </c>
      <c r="I374" s="220">
        <v>56</v>
      </c>
      <c r="J374" s="220">
        <v>96</v>
      </c>
      <c r="K374" s="220">
        <v>389</v>
      </c>
      <c r="L374" s="220">
        <v>9</v>
      </c>
      <c r="M374" s="220">
        <v>468</v>
      </c>
      <c r="Q374" s="45">
        <v>341</v>
      </c>
      <c r="R374" s="220">
        <v>195</v>
      </c>
      <c r="S374" s="220">
        <v>48</v>
      </c>
      <c r="T374" s="220">
        <v>97</v>
      </c>
      <c r="U374" s="220">
        <v>223</v>
      </c>
      <c r="V374" s="220">
        <v>8</v>
      </c>
      <c r="W374" s="220">
        <v>57</v>
      </c>
      <c r="X374" s="220">
        <v>96</v>
      </c>
      <c r="Y374" s="220">
        <v>372</v>
      </c>
      <c r="Z374" s="220">
        <v>9</v>
      </c>
      <c r="AA374" s="220">
        <v>422</v>
      </c>
      <c r="AE374" s="45">
        <v>341</v>
      </c>
      <c r="AF374" s="220">
        <v>199</v>
      </c>
      <c r="AG374" s="220">
        <v>49</v>
      </c>
      <c r="AH374" s="220">
        <v>96</v>
      </c>
      <c r="AI374" s="220">
        <v>231</v>
      </c>
      <c r="AJ374" s="220">
        <v>8</v>
      </c>
      <c r="AK374" s="220">
        <v>59</v>
      </c>
      <c r="AL374" s="220">
        <v>88</v>
      </c>
      <c r="AM374" s="220">
        <v>438</v>
      </c>
      <c r="AN374" s="220">
        <v>9</v>
      </c>
      <c r="AO374" s="220">
        <v>458</v>
      </c>
      <c r="AP374" s="80"/>
      <c r="AQ374" s="70"/>
      <c r="AS374" s="45">
        <v>341</v>
      </c>
      <c r="AT374" s="220">
        <v>198</v>
      </c>
      <c r="AU374" s="220">
        <v>49</v>
      </c>
      <c r="AV374" s="220">
        <v>93</v>
      </c>
      <c r="AW374" s="220">
        <v>234</v>
      </c>
      <c r="AX374" s="220">
        <v>8</v>
      </c>
      <c r="AY374" s="220">
        <v>59</v>
      </c>
      <c r="AZ374" s="220">
        <v>88</v>
      </c>
      <c r="BA374" s="220">
        <v>483</v>
      </c>
      <c r="BB374" s="220">
        <v>9</v>
      </c>
      <c r="BC374" s="220">
        <v>455</v>
      </c>
      <c r="BD374" s="80"/>
      <c r="BE374" s="70"/>
      <c r="BG374" s="45">
        <v>341</v>
      </c>
      <c r="BH374" s="221">
        <v>185</v>
      </c>
      <c r="BI374" s="221">
        <v>48</v>
      </c>
      <c r="BJ374" s="221">
        <v>93</v>
      </c>
      <c r="BK374" s="221">
        <v>226</v>
      </c>
      <c r="BL374" s="221">
        <v>8</v>
      </c>
      <c r="BM374" s="221">
        <v>58</v>
      </c>
      <c r="BN374" s="221">
        <v>94</v>
      </c>
      <c r="BO374" s="221">
        <v>397</v>
      </c>
      <c r="BP374" s="221">
        <v>9</v>
      </c>
      <c r="BQ374" s="221">
        <v>451</v>
      </c>
      <c r="BR374" s="80"/>
    </row>
    <row r="375" spans="3:70">
      <c r="C375" s="45">
        <v>342</v>
      </c>
      <c r="D375" s="220">
        <v>193</v>
      </c>
      <c r="E375" s="220">
        <v>47</v>
      </c>
      <c r="F375" s="220">
        <v>95</v>
      </c>
      <c r="G375" s="220">
        <v>223</v>
      </c>
      <c r="H375" s="220">
        <v>8</v>
      </c>
      <c r="I375" s="220">
        <v>56</v>
      </c>
      <c r="J375" s="220">
        <v>96</v>
      </c>
      <c r="K375" s="220">
        <v>387</v>
      </c>
      <c r="L375" s="220">
        <v>9</v>
      </c>
      <c r="M375" s="220">
        <v>468</v>
      </c>
      <c r="Q375" s="45">
        <v>342</v>
      </c>
      <c r="R375" s="220">
        <v>194</v>
      </c>
      <c r="S375" s="220">
        <v>47</v>
      </c>
      <c r="T375" s="220">
        <v>96</v>
      </c>
      <c r="U375" s="220">
        <v>223</v>
      </c>
      <c r="V375" s="220">
        <v>8</v>
      </c>
      <c r="W375" s="220">
        <v>57</v>
      </c>
      <c r="X375" s="220">
        <v>96</v>
      </c>
      <c r="Y375" s="220">
        <v>370</v>
      </c>
      <c r="Z375" s="220">
        <v>9</v>
      </c>
      <c r="AA375" s="220">
        <v>422</v>
      </c>
      <c r="AE375" s="45">
        <v>342</v>
      </c>
      <c r="AF375" s="220">
        <v>197</v>
      </c>
      <c r="AG375" s="220">
        <v>49</v>
      </c>
      <c r="AH375" s="220">
        <v>95</v>
      </c>
      <c r="AI375" s="220">
        <v>230</v>
      </c>
      <c r="AJ375" s="220">
        <v>8</v>
      </c>
      <c r="AK375" s="220">
        <v>59</v>
      </c>
      <c r="AL375" s="220">
        <v>88</v>
      </c>
      <c r="AM375" s="220">
        <v>435</v>
      </c>
      <c r="AN375" s="220">
        <v>9</v>
      </c>
      <c r="AO375" s="220">
        <v>458</v>
      </c>
      <c r="AP375" s="80"/>
      <c r="AQ375" s="70"/>
      <c r="AS375" s="45">
        <v>342</v>
      </c>
      <c r="AT375" s="220">
        <v>197</v>
      </c>
      <c r="AU375" s="220">
        <v>48</v>
      </c>
      <c r="AV375" s="220">
        <v>92</v>
      </c>
      <c r="AW375" s="220">
        <v>234</v>
      </c>
      <c r="AX375" s="220">
        <v>8</v>
      </c>
      <c r="AY375" s="220">
        <v>59</v>
      </c>
      <c r="AZ375" s="220">
        <v>88</v>
      </c>
      <c r="BA375" s="220">
        <v>480</v>
      </c>
      <c r="BB375" s="220">
        <v>9</v>
      </c>
      <c r="BC375" s="220">
        <v>455</v>
      </c>
      <c r="BD375" s="80"/>
      <c r="BE375" s="70"/>
      <c r="BG375" s="45">
        <v>342</v>
      </c>
      <c r="BH375" s="221">
        <v>184</v>
      </c>
      <c r="BI375" s="221">
        <v>47</v>
      </c>
      <c r="BJ375" s="221">
        <v>92</v>
      </c>
      <c r="BK375" s="221">
        <v>226</v>
      </c>
      <c r="BL375" s="221">
        <v>8</v>
      </c>
      <c r="BM375" s="221">
        <v>58</v>
      </c>
      <c r="BN375" s="221">
        <v>93</v>
      </c>
      <c r="BO375" s="221">
        <v>395</v>
      </c>
      <c r="BP375" s="221">
        <v>9</v>
      </c>
      <c r="BQ375" s="221">
        <v>451</v>
      </c>
      <c r="BR375" s="80"/>
    </row>
    <row r="376" spans="3:70">
      <c r="C376" s="45">
        <v>343</v>
      </c>
      <c r="D376" s="220">
        <v>192</v>
      </c>
      <c r="E376" s="220">
        <v>46</v>
      </c>
      <c r="F376" s="220">
        <v>94</v>
      </c>
      <c r="G376" s="220">
        <v>223</v>
      </c>
      <c r="H376" s="220">
        <v>8</v>
      </c>
      <c r="I376" s="220">
        <v>56</v>
      </c>
      <c r="J376" s="220">
        <v>96</v>
      </c>
      <c r="K376" s="220">
        <v>384</v>
      </c>
      <c r="L376" s="220">
        <v>9</v>
      </c>
      <c r="M376" s="220">
        <v>468</v>
      </c>
      <c r="Q376" s="45">
        <v>343</v>
      </c>
      <c r="R376" s="220">
        <v>193</v>
      </c>
      <c r="S376" s="220">
        <v>46</v>
      </c>
      <c r="T376" s="220">
        <v>95</v>
      </c>
      <c r="U376" s="220">
        <v>223</v>
      </c>
      <c r="V376" s="220">
        <v>8</v>
      </c>
      <c r="W376" s="220">
        <v>57</v>
      </c>
      <c r="X376" s="220">
        <v>96</v>
      </c>
      <c r="Y376" s="220">
        <v>367</v>
      </c>
      <c r="Z376" s="220">
        <v>9</v>
      </c>
      <c r="AA376" s="220">
        <v>422</v>
      </c>
      <c r="AE376" s="45">
        <v>343</v>
      </c>
      <c r="AF376" s="220">
        <v>196</v>
      </c>
      <c r="AG376" s="220">
        <v>48</v>
      </c>
      <c r="AH376" s="220">
        <v>94</v>
      </c>
      <c r="AI376" s="220">
        <v>230</v>
      </c>
      <c r="AJ376" s="220">
        <v>8</v>
      </c>
      <c r="AK376" s="220">
        <v>59</v>
      </c>
      <c r="AL376" s="220">
        <v>87</v>
      </c>
      <c r="AM376" s="220">
        <v>433</v>
      </c>
      <c r="AN376" s="220">
        <v>9</v>
      </c>
      <c r="AO376" s="220">
        <v>458</v>
      </c>
      <c r="AP376" s="80"/>
      <c r="AQ376" s="70"/>
      <c r="AS376" s="45">
        <v>343</v>
      </c>
      <c r="AT376" s="220">
        <v>196</v>
      </c>
      <c r="AU376" s="220">
        <v>48</v>
      </c>
      <c r="AV376" s="220">
        <v>91</v>
      </c>
      <c r="AW376" s="220">
        <v>233</v>
      </c>
      <c r="AX376" s="220">
        <v>8</v>
      </c>
      <c r="AY376" s="220">
        <v>59</v>
      </c>
      <c r="AZ376" s="220">
        <v>87</v>
      </c>
      <c r="BA376" s="220">
        <v>477</v>
      </c>
      <c r="BB376" s="220">
        <v>9</v>
      </c>
      <c r="BC376" s="220">
        <v>455</v>
      </c>
      <c r="BD376" s="80"/>
      <c r="BE376" s="70"/>
      <c r="BG376" s="45">
        <v>343</v>
      </c>
      <c r="BH376" s="221">
        <v>183</v>
      </c>
      <c r="BI376" s="221">
        <v>46</v>
      </c>
      <c r="BJ376" s="221">
        <v>91</v>
      </c>
      <c r="BK376" s="221">
        <v>225</v>
      </c>
      <c r="BL376" s="221">
        <v>8</v>
      </c>
      <c r="BM376" s="221">
        <v>58</v>
      </c>
      <c r="BN376" s="221">
        <v>93</v>
      </c>
      <c r="BO376" s="221">
        <v>392</v>
      </c>
      <c r="BP376" s="221">
        <v>9</v>
      </c>
      <c r="BQ376" s="221">
        <v>451</v>
      </c>
      <c r="BR376" s="80"/>
    </row>
    <row r="377" spans="3:70">
      <c r="C377" s="45">
        <v>344</v>
      </c>
      <c r="D377" s="220">
        <v>191</v>
      </c>
      <c r="E377" s="220">
        <v>45</v>
      </c>
      <c r="F377" s="220">
        <v>93</v>
      </c>
      <c r="G377" s="220">
        <v>222</v>
      </c>
      <c r="H377" s="220">
        <v>8</v>
      </c>
      <c r="I377" s="220">
        <v>56</v>
      </c>
      <c r="J377" s="220">
        <v>95</v>
      </c>
      <c r="K377" s="220">
        <v>382</v>
      </c>
      <c r="L377" s="220">
        <v>9</v>
      </c>
      <c r="M377" s="220">
        <v>468</v>
      </c>
      <c r="Q377" s="45">
        <v>344</v>
      </c>
      <c r="R377" s="220">
        <v>192</v>
      </c>
      <c r="S377" s="220">
        <v>45</v>
      </c>
      <c r="T377" s="220">
        <v>94</v>
      </c>
      <c r="U377" s="220">
        <v>222</v>
      </c>
      <c r="V377" s="220">
        <v>8</v>
      </c>
      <c r="W377" s="220">
        <v>56</v>
      </c>
      <c r="X377" s="220">
        <v>95</v>
      </c>
      <c r="Y377" s="220">
        <v>365</v>
      </c>
      <c r="Z377" s="220">
        <v>9</v>
      </c>
      <c r="AA377" s="220">
        <v>422</v>
      </c>
      <c r="AE377" s="45">
        <v>344</v>
      </c>
      <c r="AF377" s="220">
        <v>195</v>
      </c>
      <c r="AG377" s="220">
        <v>47</v>
      </c>
      <c r="AH377" s="220">
        <v>93</v>
      </c>
      <c r="AI377" s="220">
        <v>229</v>
      </c>
      <c r="AJ377" s="220">
        <v>8</v>
      </c>
      <c r="AK377" s="220">
        <v>59</v>
      </c>
      <c r="AL377" s="220">
        <v>87</v>
      </c>
      <c r="AM377" s="220">
        <v>430</v>
      </c>
      <c r="AN377" s="220">
        <v>9</v>
      </c>
      <c r="AO377" s="220">
        <v>458</v>
      </c>
      <c r="AP377" s="80"/>
      <c r="AQ377" s="70"/>
      <c r="AS377" s="45">
        <v>344</v>
      </c>
      <c r="AT377" s="220">
        <v>195</v>
      </c>
      <c r="AU377" s="220">
        <v>47</v>
      </c>
      <c r="AV377" s="220">
        <v>90</v>
      </c>
      <c r="AW377" s="220">
        <v>233</v>
      </c>
      <c r="AX377" s="220">
        <v>8</v>
      </c>
      <c r="AY377" s="220">
        <v>59</v>
      </c>
      <c r="AZ377" s="220">
        <v>87</v>
      </c>
      <c r="BA377" s="220">
        <v>474</v>
      </c>
      <c r="BB377" s="220">
        <v>9</v>
      </c>
      <c r="BC377" s="220">
        <v>455</v>
      </c>
      <c r="BD377" s="80"/>
      <c r="BE377" s="70"/>
      <c r="BG377" s="45">
        <v>344</v>
      </c>
      <c r="BH377" s="221">
        <v>182</v>
      </c>
      <c r="BI377" s="221">
        <v>45</v>
      </c>
      <c r="BJ377" s="221">
        <v>91</v>
      </c>
      <c r="BK377" s="221">
        <v>225</v>
      </c>
      <c r="BL377" s="221">
        <v>8</v>
      </c>
      <c r="BM377" s="221">
        <v>58</v>
      </c>
      <c r="BN377" s="221">
        <v>92</v>
      </c>
      <c r="BO377" s="221">
        <v>390</v>
      </c>
      <c r="BP377" s="221">
        <v>9</v>
      </c>
      <c r="BQ377" s="221">
        <v>451</v>
      </c>
      <c r="BR377" s="80"/>
    </row>
    <row r="378" spans="3:70">
      <c r="C378" s="45">
        <v>345</v>
      </c>
      <c r="D378" s="220">
        <v>191</v>
      </c>
      <c r="E378" s="220">
        <v>44</v>
      </c>
      <c r="F378" s="220">
        <v>92</v>
      </c>
      <c r="G378" s="220">
        <v>222</v>
      </c>
      <c r="H378" s="220">
        <v>8</v>
      </c>
      <c r="I378" s="220">
        <v>56</v>
      </c>
      <c r="J378" s="220">
        <v>95</v>
      </c>
      <c r="K378" s="220">
        <v>379</v>
      </c>
      <c r="L378" s="220">
        <v>9</v>
      </c>
      <c r="M378" s="220">
        <v>469</v>
      </c>
      <c r="Q378" s="45">
        <v>345</v>
      </c>
      <c r="R378" s="220">
        <v>191</v>
      </c>
      <c r="S378" s="220">
        <v>44</v>
      </c>
      <c r="T378" s="220">
        <v>93</v>
      </c>
      <c r="U378" s="220">
        <v>222</v>
      </c>
      <c r="V378" s="220">
        <v>8</v>
      </c>
      <c r="W378" s="220">
        <v>56</v>
      </c>
      <c r="X378" s="220">
        <v>95</v>
      </c>
      <c r="Y378" s="220">
        <v>362</v>
      </c>
      <c r="Z378" s="220">
        <v>9</v>
      </c>
      <c r="AA378" s="220">
        <v>422</v>
      </c>
      <c r="AE378" s="45">
        <v>345</v>
      </c>
      <c r="AF378" s="220">
        <v>195</v>
      </c>
      <c r="AG378" s="220">
        <v>46</v>
      </c>
      <c r="AH378" s="220">
        <v>92</v>
      </c>
      <c r="AI378" s="220">
        <v>229</v>
      </c>
      <c r="AJ378" s="220">
        <v>8</v>
      </c>
      <c r="AK378" s="220">
        <v>59</v>
      </c>
      <c r="AL378" s="220">
        <v>87</v>
      </c>
      <c r="AM378" s="220">
        <v>427</v>
      </c>
      <c r="AN378" s="220">
        <v>9</v>
      </c>
      <c r="AO378" s="220">
        <v>459</v>
      </c>
      <c r="AP378" s="80"/>
      <c r="AQ378" s="70"/>
      <c r="AS378" s="45">
        <v>345</v>
      </c>
      <c r="AT378" s="220">
        <v>194</v>
      </c>
      <c r="AU378" s="220">
        <v>45</v>
      </c>
      <c r="AV378" s="220">
        <v>89</v>
      </c>
      <c r="AW378" s="220">
        <v>232</v>
      </c>
      <c r="AX378" s="220">
        <v>8</v>
      </c>
      <c r="AY378" s="220">
        <v>59</v>
      </c>
      <c r="AZ378" s="220">
        <v>86</v>
      </c>
      <c r="BA378" s="220">
        <v>471</v>
      </c>
      <c r="BB378" s="220">
        <v>9</v>
      </c>
      <c r="BC378" s="220">
        <v>456</v>
      </c>
      <c r="BD378" s="80"/>
      <c r="BE378" s="70"/>
      <c r="BG378" s="45">
        <v>345</v>
      </c>
      <c r="BH378" s="221">
        <v>181</v>
      </c>
      <c r="BI378" s="221">
        <v>44</v>
      </c>
      <c r="BJ378" s="221">
        <v>90</v>
      </c>
      <c r="BK378" s="221">
        <v>224</v>
      </c>
      <c r="BL378" s="221">
        <v>8</v>
      </c>
      <c r="BM378" s="221">
        <v>57</v>
      </c>
      <c r="BN378" s="221">
        <v>92</v>
      </c>
      <c r="BO378" s="221">
        <v>387</v>
      </c>
      <c r="BP378" s="221">
        <v>9</v>
      </c>
      <c r="BQ378" s="221">
        <v>451</v>
      </c>
      <c r="BR378" s="80"/>
    </row>
    <row r="379" spans="3:70">
      <c r="C379" s="45">
        <v>346</v>
      </c>
      <c r="D379" s="220">
        <v>189</v>
      </c>
      <c r="E379" s="220">
        <v>43</v>
      </c>
      <c r="F379" s="220">
        <v>91</v>
      </c>
      <c r="G379" s="220">
        <v>221</v>
      </c>
      <c r="H379" s="220">
        <v>8</v>
      </c>
      <c r="I379" s="220">
        <v>56</v>
      </c>
      <c r="J379" s="220">
        <v>94</v>
      </c>
      <c r="K379" s="220">
        <v>376</v>
      </c>
      <c r="L379" s="220">
        <v>9</v>
      </c>
      <c r="M379" s="220">
        <v>469</v>
      </c>
      <c r="Q379" s="45">
        <v>346</v>
      </c>
      <c r="R379" s="220">
        <v>190</v>
      </c>
      <c r="S379" s="220">
        <v>43</v>
      </c>
      <c r="T379" s="220">
        <v>92</v>
      </c>
      <c r="U379" s="220">
        <v>221</v>
      </c>
      <c r="V379" s="220">
        <v>8</v>
      </c>
      <c r="W379" s="220">
        <v>56</v>
      </c>
      <c r="X379" s="220">
        <v>94</v>
      </c>
      <c r="Y379" s="220">
        <v>360</v>
      </c>
      <c r="Z379" s="220">
        <v>9</v>
      </c>
      <c r="AA379" s="220">
        <v>422</v>
      </c>
      <c r="AE379" s="45">
        <v>346</v>
      </c>
      <c r="AF379" s="220">
        <v>194</v>
      </c>
      <c r="AG379" s="220">
        <v>44</v>
      </c>
      <c r="AH379" s="220">
        <v>91</v>
      </c>
      <c r="AI379" s="220">
        <v>228</v>
      </c>
      <c r="AJ379" s="220">
        <v>8</v>
      </c>
      <c r="AK379" s="220">
        <v>59</v>
      </c>
      <c r="AL379" s="220">
        <v>86</v>
      </c>
      <c r="AM379" s="220">
        <v>424</v>
      </c>
      <c r="AN379" s="220">
        <v>9</v>
      </c>
      <c r="AO379" s="220">
        <v>459</v>
      </c>
      <c r="AP379" s="80"/>
      <c r="AQ379" s="70"/>
      <c r="AS379" s="45">
        <v>346</v>
      </c>
      <c r="AT379" s="220">
        <v>193</v>
      </c>
      <c r="AU379" s="220">
        <v>44</v>
      </c>
      <c r="AV379" s="220">
        <v>89</v>
      </c>
      <c r="AW379" s="220">
        <v>232</v>
      </c>
      <c r="AX379" s="220">
        <v>8</v>
      </c>
      <c r="AY379" s="220">
        <v>59</v>
      </c>
      <c r="AZ379" s="220">
        <v>86</v>
      </c>
      <c r="BA379" s="220">
        <v>468</v>
      </c>
      <c r="BB379" s="220">
        <v>9</v>
      </c>
      <c r="BC379" s="220">
        <v>456</v>
      </c>
      <c r="BD379" s="80"/>
      <c r="BE379" s="70"/>
      <c r="BG379" s="45">
        <v>346</v>
      </c>
      <c r="BH379" s="221">
        <v>180</v>
      </c>
      <c r="BI379" s="221">
        <v>43</v>
      </c>
      <c r="BJ379" s="221">
        <v>89</v>
      </c>
      <c r="BK379" s="221">
        <v>224</v>
      </c>
      <c r="BL379" s="221">
        <v>8</v>
      </c>
      <c r="BM379" s="221">
        <v>57</v>
      </c>
      <c r="BN379" s="221">
        <v>92</v>
      </c>
      <c r="BO379" s="221">
        <v>385</v>
      </c>
      <c r="BP379" s="221">
        <v>9</v>
      </c>
      <c r="BQ379" s="221">
        <v>451</v>
      </c>
      <c r="BR379" s="80"/>
    </row>
    <row r="380" spans="3:70">
      <c r="C380" s="45">
        <v>347</v>
      </c>
      <c r="D380" s="220">
        <v>189</v>
      </c>
      <c r="E380" s="220">
        <v>42</v>
      </c>
      <c r="F380" s="220">
        <v>90</v>
      </c>
      <c r="G380" s="220">
        <v>221</v>
      </c>
      <c r="H380" s="220">
        <v>8</v>
      </c>
      <c r="I380" s="220">
        <v>56</v>
      </c>
      <c r="J380" s="220">
        <v>94</v>
      </c>
      <c r="K380" s="220">
        <v>374</v>
      </c>
      <c r="L380" s="220">
        <v>9</v>
      </c>
      <c r="M380" s="220">
        <v>469</v>
      </c>
      <c r="Q380" s="45">
        <v>347</v>
      </c>
      <c r="R380" s="220">
        <v>189</v>
      </c>
      <c r="S380" s="220">
        <v>42</v>
      </c>
      <c r="T380" s="220">
        <v>91</v>
      </c>
      <c r="U380" s="220">
        <v>221</v>
      </c>
      <c r="V380" s="220">
        <v>8</v>
      </c>
      <c r="W380" s="220">
        <v>56</v>
      </c>
      <c r="X380" s="220">
        <v>94</v>
      </c>
      <c r="Y380" s="220">
        <v>357</v>
      </c>
      <c r="Z380" s="220">
        <v>9</v>
      </c>
      <c r="AA380" s="220">
        <v>423</v>
      </c>
      <c r="AE380" s="45">
        <v>347</v>
      </c>
      <c r="AF380" s="220">
        <v>193</v>
      </c>
      <c r="AG380" s="220">
        <v>43</v>
      </c>
      <c r="AH380" s="220">
        <v>90</v>
      </c>
      <c r="AI380" s="220">
        <v>228</v>
      </c>
      <c r="AJ380" s="220">
        <v>8</v>
      </c>
      <c r="AK380" s="220">
        <v>59</v>
      </c>
      <c r="AL380" s="220">
        <v>86</v>
      </c>
      <c r="AM380" s="220">
        <v>421</v>
      </c>
      <c r="AN380" s="220">
        <v>9</v>
      </c>
      <c r="AO380" s="220">
        <v>459</v>
      </c>
      <c r="AP380" s="80"/>
      <c r="AQ380" s="70"/>
      <c r="AS380" s="45">
        <v>347</v>
      </c>
      <c r="AT380" s="220">
        <v>192</v>
      </c>
      <c r="AU380" s="220">
        <v>43</v>
      </c>
      <c r="AV380" s="220">
        <v>88</v>
      </c>
      <c r="AW380" s="220">
        <v>231</v>
      </c>
      <c r="AX380" s="220">
        <v>8</v>
      </c>
      <c r="AY380" s="220">
        <v>59</v>
      </c>
      <c r="AZ380" s="220">
        <v>86</v>
      </c>
      <c r="BA380" s="220">
        <v>464</v>
      </c>
      <c r="BB380" s="220">
        <v>9</v>
      </c>
      <c r="BC380" s="220">
        <v>456</v>
      </c>
      <c r="BD380" s="80"/>
      <c r="BE380" s="70"/>
      <c r="BG380" s="45">
        <v>347</v>
      </c>
      <c r="BH380" s="221">
        <v>179</v>
      </c>
      <c r="BI380" s="221">
        <v>42</v>
      </c>
      <c r="BJ380" s="221">
        <v>88</v>
      </c>
      <c r="BK380" s="221">
        <v>223</v>
      </c>
      <c r="BL380" s="221">
        <v>8</v>
      </c>
      <c r="BM380" s="221">
        <v>57</v>
      </c>
      <c r="BN380" s="221">
        <v>91</v>
      </c>
      <c r="BO380" s="221">
        <v>382</v>
      </c>
      <c r="BP380" s="221">
        <v>9</v>
      </c>
      <c r="BQ380" s="221">
        <v>452</v>
      </c>
      <c r="BR380" s="80"/>
    </row>
    <row r="381" spans="3:70">
      <c r="C381" s="45">
        <v>348</v>
      </c>
      <c r="D381" s="220">
        <v>188</v>
      </c>
      <c r="E381" s="220">
        <v>41</v>
      </c>
      <c r="F381" s="220">
        <v>89</v>
      </c>
      <c r="G381" s="220">
        <v>220</v>
      </c>
      <c r="H381" s="220">
        <v>8</v>
      </c>
      <c r="I381" s="220">
        <v>56</v>
      </c>
      <c r="J381" s="220">
        <v>93</v>
      </c>
      <c r="K381" s="220">
        <v>371</v>
      </c>
      <c r="L381" s="220">
        <v>9</v>
      </c>
      <c r="M381" s="220">
        <v>469</v>
      </c>
      <c r="Q381" s="45">
        <v>348</v>
      </c>
      <c r="R381" s="220">
        <v>188</v>
      </c>
      <c r="S381" s="220">
        <v>41</v>
      </c>
      <c r="T381" s="220">
        <v>90</v>
      </c>
      <c r="U381" s="220">
        <v>220</v>
      </c>
      <c r="V381" s="220">
        <v>8</v>
      </c>
      <c r="W381" s="220">
        <v>56</v>
      </c>
      <c r="X381" s="220">
        <v>93</v>
      </c>
      <c r="Y381" s="220">
        <v>354</v>
      </c>
      <c r="Z381" s="220">
        <v>9</v>
      </c>
      <c r="AA381" s="220">
        <v>423</v>
      </c>
      <c r="AE381" s="45">
        <v>348</v>
      </c>
      <c r="AF381" s="220">
        <v>192</v>
      </c>
      <c r="AG381" s="220">
        <v>42</v>
      </c>
      <c r="AH381" s="220">
        <v>89</v>
      </c>
      <c r="AI381" s="220">
        <v>227</v>
      </c>
      <c r="AJ381" s="220">
        <v>8</v>
      </c>
      <c r="AK381" s="220">
        <v>59</v>
      </c>
      <c r="AL381" s="220">
        <v>85</v>
      </c>
      <c r="AM381" s="220">
        <v>418</v>
      </c>
      <c r="AN381" s="220">
        <v>9</v>
      </c>
      <c r="AO381" s="220">
        <v>459</v>
      </c>
      <c r="AP381" s="80"/>
      <c r="AQ381" s="70"/>
      <c r="AS381" s="45">
        <v>348</v>
      </c>
      <c r="AT381" s="220">
        <v>191</v>
      </c>
      <c r="AU381" s="220">
        <v>42</v>
      </c>
      <c r="AV381" s="220">
        <v>87</v>
      </c>
      <c r="AW381" s="220">
        <v>231</v>
      </c>
      <c r="AX381" s="220">
        <v>8</v>
      </c>
      <c r="AY381" s="220">
        <v>59</v>
      </c>
      <c r="AZ381" s="220">
        <v>85</v>
      </c>
      <c r="BA381" s="220">
        <v>461</v>
      </c>
      <c r="BB381" s="220">
        <v>9</v>
      </c>
      <c r="BC381" s="220">
        <v>456</v>
      </c>
      <c r="BD381" s="80"/>
      <c r="BE381" s="70"/>
      <c r="BG381" s="45">
        <v>348</v>
      </c>
      <c r="BH381" s="221">
        <v>178</v>
      </c>
      <c r="BI381" s="221">
        <v>41</v>
      </c>
      <c r="BJ381" s="221">
        <v>87</v>
      </c>
      <c r="BK381" s="221">
        <v>223</v>
      </c>
      <c r="BL381" s="221">
        <v>8</v>
      </c>
      <c r="BM381" s="221">
        <v>57</v>
      </c>
      <c r="BN381" s="221">
        <v>91</v>
      </c>
      <c r="BO381" s="221">
        <v>379</v>
      </c>
      <c r="BP381" s="221">
        <v>9</v>
      </c>
      <c r="BQ381" s="221">
        <v>452</v>
      </c>
      <c r="BR381" s="80"/>
    </row>
    <row r="382" spans="3:70">
      <c r="C382" s="45">
        <v>349</v>
      </c>
      <c r="D382" s="220">
        <v>187</v>
      </c>
      <c r="E382" s="220">
        <v>40</v>
      </c>
      <c r="F382" s="220">
        <v>89</v>
      </c>
      <c r="G382" s="220">
        <v>220</v>
      </c>
      <c r="H382" s="220">
        <v>8</v>
      </c>
      <c r="I382" s="220">
        <v>56</v>
      </c>
      <c r="J382" s="220">
        <v>93</v>
      </c>
      <c r="K382" s="220">
        <v>368</v>
      </c>
      <c r="L382" s="220">
        <v>9</v>
      </c>
      <c r="M382" s="220">
        <v>469</v>
      </c>
      <c r="Q382" s="45">
        <v>349</v>
      </c>
      <c r="R382" s="220">
        <v>187</v>
      </c>
      <c r="S382" s="220">
        <v>40</v>
      </c>
      <c r="T382" s="220">
        <v>90</v>
      </c>
      <c r="U382" s="220">
        <v>220</v>
      </c>
      <c r="V382" s="220">
        <v>8</v>
      </c>
      <c r="W382" s="220">
        <v>56</v>
      </c>
      <c r="X382" s="220">
        <v>93</v>
      </c>
      <c r="Y382" s="220">
        <v>352</v>
      </c>
      <c r="Z382" s="220">
        <v>9</v>
      </c>
      <c r="AA382" s="220">
        <v>423</v>
      </c>
      <c r="AE382" s="45">
        <v>349</v>
      </c>
      <c r="AF382" s="220">
        <v>191</v>
      </c>
      <c r="AG382" s="220">
        <v>41</v>
      </c>
      <c r="AH382" s="220">
        <v>89</v>
      </c>
      <c r="AI382" s="220">
        <v>227</v>
      </c>
      <c r="AJ382" s="220">
        <v>8</v>
      </c>
      <c r="AK382" s="220">
        <v>59</v>
      </c>
      <c r="AL382" s="220">
        <v>85</v>
      </c>
      <c r="AM382" s="220">
        <v>415</v>
      </c>
      <c r="AN382" s="220">
        <v>9</v>
      </c>
      <c r="AO382" s="220">
        <v>459</v>
      </c>
      <c r="AP382" s="80"/>
      <c r="AQ382" s="70"/>
      <c r="AS382" s="45">
        <v>349</v>
      </c>
      <c r="AT382" s="220">
        <v>190</v>
      </c>
      <c r="AU382" s="220">
        <v>41</v>
      </c>
      <c r="AV382" s="220">
        <v>86</v>
      </c>
      <c r="AW382" s="220">
        <v>230</v>
      </c>
      <c r="AX382" s="220">
        <v>8</v>
      </c>
      <c r="AY382" s="220">
        <v>59</v>
      </c>
      <c r="AZ382" s="220">
        <v>85</v>
      </c>
      <c r="BA382" s="220">
        <v>457</v>
      </c>
      <c r="BB382" s="220">
        <v>9</v>
      </c>
      <c r="BC382" s="220">
        <v>456</v>
      </c>
      <c r="BD382" s="80"/>
      <c r="BE382" s="70"/>
      <c r="BG382" s="45">
        <v>349</v>
      </c>
      <c r="BH382" s="221">
        <v>177</v>
      </c>
      <c r="BI382" s="221">
        <v>40</v>
      </c>
      <c r="BJ382" s="221">
        <v>86</v>
      </c>
      <c r="BK382" s="221">
        <v>222</v>
      </c>
      <c r="BL382" s="221">
        <v>8</v>
      </c>
      <c r="BM382" s="221">
        <v>57</v>
      </c>
      <c r="BN382" s="221">
        <v>90</v>
      </c>
      <c r="BO382" s="221">
        <v>376</v>
      </c>
      <c r="BP382" s="221">
        <v>9</v>
      </c>
      <c r="BQ382" s="221">
        <v>452</v>
      </c>
      <c r="BR382" s="80"/>
    </row>
    <row r="383" spans="3:70">
      <c r="C383" s="45">
        <v>350</v>
      </c>
      <c r="D383" s="220">
        <v>185</v>
      </c>
      <c r="E383" s="220">
        <v>39</v>
      </c>
      <c r="F383" s="220">
        <v>88</v>
      </c>
      <c r="G383" s="220">
        <v>219</v>
      </c>
      <c r="H383" s="220">
        <v>8</v>
      </c>
      <c r="I383" s="220">
        <v>56</v>
      </c>
      <c r="J383" s="220">
        <v>92</v>
      </c>
      <c r="K383" s="220">
        <v>365</v>
      </c>
      <c r="L383" s="220">
        <v>9</v>
      </c>
      <c r="M383" s="220">
        <v>469</v>
      </c>
      <c r="Q383" s="45">
        <v>350</v>
      </c>
      <c r="R383" s="220">
        <v>186</v>
      </c>
      <c r="S383" s="220">
        <v>39</v>
      </c>
      <c r="T383" s="220">
        <v>89</v>
      </c>
      <c r="U383" s="220">
        <v>219</v>
      </c>
      <c r="V383" s="220">
        <v>8</v>
      </c>
      <c r="W383" s="220">
        <v>56</v>
      </c>
      <c r="X383" s="220">
        <v>92</v>
      </c>
      <c r="Y383" s="220">
        <v>349</v>
      </c>
      <c r="Z383" s="220">
        <v>9</v>
      </c>
      <c r="AA383" s="220">
        <v>423</v>
      </c>
      <c r="AE383" s="45">
        <v>350</v>
      </c>
      <c r="AF383" s="220">
        <v>189</v>
      </c>
      <c r="AG383" s="220">
        <v>40</v>
      </c>
      <c r="AH383" s="220">
        <v>88</v>
      </c>
      <c r="AI383" s="220">
        <v>227</v>
      </c>
      <c r="AJ383" s="220">
        <v>8</v>
      </c>
      <c r="AK383" s="220">
        <v>59</v>
      </c>
      <c r="AL383" s="220">
        <v>85</v>
      </c>
      <c r="AM383" s="220">
        <v>411</v>
      </c>
      <c r="AN383" s="220">
        <v>9</v>
      </c>
      <c r="AO383" s="220">
        <v>459</v>
      </c>
      <c r="AP383" s="80"/>
      <c r="AQ383" s="70"/>
      <c r="AS383" s="45">
        <v>350</v>
      </c>
      <c r="AT383" s="220">
        <v>189</v>
      </c>
      <c r="AU383" s="220">
        <v>40</v>
      </c>
      <c r="AV383" s="220">
        <v>86</v>
      </c>
      <c r="AW383" s="220">
        <v>230</v>
      </c>
      <c r="AX383" s="220">
        <v>8</v>
      </c>
      <c r="AY383" s="220">
        <v>59</v>
      </c>
      <c r="AZ383" s="220">
        <v>84</v>
      </c>
      <c r="BA383" s="220">
        <v>454</v>
      </c>
      <c r="BB383" s="220">
        <v>9</v>
      </c>
      <c r="BC383" s="220">
        <v>456</v>
      </c>
      <c r="BD383" s="80"/>
      <c r="BE383" s="70"/>
      <c r="BG383" s="45">
        <v>350</v>
      </c>
      <c r="BH383" s="221">
        <v>176</v>
      </c>
      <c r="BI383" s="221">
        <v>39</v>
      </c>
      <c r="BJ383" s="221">
        <v>85</v>
      </c>
      <c r="BK383" s="221">
        <v>222</v>
      </c>
      <c r="BL383" s="221">
        <v>8</v>
      </c>
      <c r="BM383" s="221">
        <v>57</v>
      </c>
      <c r="BN383" s="221">
        <v>90</v>
      </c>
      <c r="BO383" s="221">
        <v>373</v>
      </c>
      <c r="BP383" s="221">
        <v>9</v>
      </c>
      <c r="BQ383" s="221">
        <v>452</v>
      </c>
      <c r="BR383" s="80"/>
    </row>
    <row r="384" spans="3:70">
      <c r="C384" s="45">
        <v>351</v>
      </c>
      <c r="D384" s="220">
        <v>184</v>
      </c>
      <c r="E384" s="220">
        <v>38</v>
      </c>
      <c r="F384" s="220">
        <v>87</v>
      </c>
      <c r="G384" s="220">
        <v>219</v>
      </c>
      <c r="H384" s="220">
        <v>8</v>
      </c>
      <c r="I384" s="220">
        <v>56</v>
      </c>
      <c r="J384" s="220">
        <v>92</v>
      </c>
      <c r="K384" s="220">
        <v>361</v>
      </c>
      <c r="L384" s="220">
        <v>9</v>
      </c>
      <c r="M384" s="220">
        <v>470</v>
      </c>
      <c r="Q384" s="45">
        <v>351</v>
      </c>
      <c r="R384" s="220">
        <v>185</v>
      </c>
      <c r="S384" s="220">
        <v>38</v>
      </c>
      <c r="T384" s="220">
        <v>88</v>
      </c>
      <c r="U384" s="220">
        <v>219</v>
      </c>
      <c r="V384" s="220">
        <v>8</v>
      </c>
      <c r="W384" s="220">
        <v>56</v>
      </c>
      <c r="X384" s="220">
        <v>92</v>
      </c>
      <c r="Y384" s="220">
        <v>346</v>
      </c>
      <c r="Z384" s="220">
        <v>9</v>
      </c>
      <c r="AA384" s="220">
        <v>423</v>
      </c>
      <c r="AE384" s="45">
        <v>351</v>
      </c>
      <c r="AF384" s="220">
        <v>188</v>
      </c>
      <c r="AG384" s="220">
        <v>40</v>
      </c>
      <c r="AH384" s="220">
        <v>87</v>
      </c>
      <c r="AI384" s="220">
        <v>226</v>
      </c>
      <c r="AJ384" s="220">
        <v>8</v>
      </c>
      <c r="AK384" s="220">
        <v>59</v>
      </c>
      <c r="AL384" s="220">
        <v>84</v>
      </c>
      <c r="AM384" s="220">
        <v>408</v>
      </c>
      <c r="AN384" s="220">
        <v>9</v>
      </c>
      <c r="AO384" s="220">
        <v>459</v>
      </c>
      <c r="AP384" s="80"/>
      <c r="AQ384" s="70"/>
      <c r="AS384" s="45">
        <v>351</v>
      </c>
      <c r="AT384" s="220">
        <v>187</v>
      </c>
      <c r="AU384" s="220">
        <v>39</v>
      </c>
      <c r="AV384" s="220">
        <v>85</v>
      </c>
      <c r="AW384" s="220">
        <v>229</v>
      </c>
      <c r="AX384" s="220">
        <v>8</v>
      </c>
      <c r="AY384" s="220">
        <v>59</v>
      </c>
      <c r="AZ384" s="220">
        <v>84</v>
      </c>
      <c r="BA384" s="220">
        <v>450</v>
      </c>
      <c r="BB384" s="220">
        <v>9</v>
      </c>
      <c r="BC384" s="220">
        <v>457</v>
      </c>
      <c r="BD384" s="80"/>
      <c r="BE384" s="70"/>
      <c r="BG384" s="45">
        <v>351</v>
      </c>
      <c r="BH384" s="221">
        <v>174</v>
      </c>
      <c r="BI384" s="221">
        <v>39</v>
      </c>
      <c r="BJ384" s="221">
        <v>84</v>
      </c>
      <c r="BK384" s="221">
        <v>221</v>
      </c>
      <c r="BL384" s="221">
        <v>8</v>
      </c>
      <c r="BM384" s="221">
        <v>57</v>
      </c>
      <c r="BN384" s="221">
        <v>89</v>
      </c>
      <c r="BO384" s="221">
        <v>370</v>
      </c>
      <c r="BP384" s="221">
        <v>9</v>
      </c>
      <c r="BQ384" s="221">
        <v>452</v>
      </c>
      <c r="BR384" s="80"/>
    </row>
    <row r="385" spans="3:70">
      <c r="C385" s="45">
        <v>352</v>
      </c>
      <c r="D385" s="220">
        <v>183</v>
      </c>
      <c r="E385" s="220">
        <v>37</v>
      </c>
      <c r="F385" s="220">
        <v>86</v>
      </c>
      <c r="G385" s="220">
        <v>218</v>
      </c>
      <c r="H385" s="220">
        <v>8</v>
      </c>
      <c r="I385" s="220">
        <v>56</v>
      </c>
      <c r="J385" s="220">
        <v>91</v>
      </c>
      <c r="K385" s="220">
        <v>358</v>
      </c>
      <c r="L385" s="220">
        <v>9</v>
      </c>
      <c r="M385" s="220">
        <v>470</v>
      </c>
      <c r="Q385" s="45">
        <v>352</v>
      </c>
      <c r="R385" s="220">
        <v>184</v>
      </c>
      <c r="S385" s="220">
        <v>37</v>
      </c>
      <c r="T385" s="220">
        <v>87</v>
      </c>
      <c r="U385" s="220">
        <v>218</v>
      </c>
      <c r="V385" s="220">
        <v>8</v>
      </c>
      <c r="W385" s="220">
        <v>56</v>
      </c>
      <c r="X385" s="220">
        <v>91</v>
      </c>
      <c r="Y385" s="220">
        <v>342</v>
      </c>
      <c r="Z385" s="220">
        <v>9</v>
      </c>
      <c r="AA385" s="220">
        <v>423</v>
      </c>
      <c r="AE385" s="45">
        <v>352</v>
      </c>
      <c r="AF385" s="220">
        <v>187</v>
      </c>
      <c r="AG385" s="220">
        <v>39</v>
      </c>
      <c r="AH385" s="220">
        <v>86</v>
      </c>
      <c r="AI385" s="220">
        <v>226</v>
      </c>
      <c r="AJ385" s="220">
        <v>8</v>
      </c>
      <c r="AK385" s="220">
        <v>59</v>
      </c>
      <c r="AL385" s="220">
        <v>84</v>
      </c>
      <c r="AM385" s="220">
        <v>404</v>
      </c>
      <c r="AN385" s="220">
        <v>9</v>
      </c>
      <c r="AO385" s="220">
        <v>459</v>
      </c>
      <c r="AP385" s="80"/>
      <c r="AQ385" s="70"/>
      <c r="AS385" s="45">
        <v>352</v>
      </c>
      <c r="AT385" s="220">
        <v>186</v>
      </c>
      <c r="AU385" s="220">
        <v>39</v>
      </c>
      <c r="AV385" s="220">
        <v>84</v>
      </c>
      <c r="AW385" s="220">
        <v>229</v>
      </c>
      <c r="AX385" s="220">
        <v>8</v>
      </c>
      <c r="AY385" s="220">
        <v>59</v>
      </c>
      <c r="AZ385" s="220">
        <v>83</v>
      </c>
      <c r="BA385" s="220">
        <v>446</v>
      </c>
      <c r="BB385" s="220">
        <v>9</v>
      </c>
      <c r="BC385" s="220">
        <v>457</v>
      </c>
      <c r="BD385" s="80"/>
      <c r="BE385" s="70"/>
      <c r="BG385" s="45">
        <v>352</v>
      </c>
      <c r="BH385" s="221">
        <v>173</v>
      </c>
      <c r="BI385" s="221">
        <v>38</v>
      </c>
      <c r="BJ385" s="221">
        <v>84</v>
      </c>
      <c r="BK385" s="221">
        <v>221</v>
      </c>
      <c r="BL385" s="221">
        <v>8</v>
      </c>
      <c r="BM385" s="221">
        <v>57</v>
      </c>
      <c r="BN385" s="221">
        <v>89</v>
      </c>
      <c r="BO385" s="221">
        <v>366</v>
      </c>
      <c r="BP385" s="221">
        <v>9</v>
      </c>
      <c r="BQ385" s="221">
        <v>452</v>
      </c>
      <c r="BR385" s="80"/>
    </row>
    <row r="386" spans="3:70">
      <c r="C386" s="45">
        <v>353</v>
      </c>
      <c r="D386" s="220">
        <v>181</v>
      </c>
      <c r="E386" s="220">
        <v>36</v>
      </c>
      <c r="F386" s="220">
        <v>86</v>
      </c>
      <c r="G386" s="220">
        <v>218</v>
      </c>
      <c r="H386" s="220">
        <v>8</v>
      </c>
      <c r="I386" s="220">
        <v>55</v>
      </c>
      <c r="J386" s="220">
        <v>91</v>
      </c>
      <c r="K386" s="220">
        <v>355</v>
      </c>
      <c r="L386" s="220">
        <v>9</v>
      </c>
      <c r="M386" s="220">
        <v>470</v>
      </c>
      <c r="Q386" s="45">
        <v>353</v>
      </c>
      <c r="R386" s="220">
        <v>182</v>
      </c>
      <c r="S386" s="220">
        <v>37</v>
      </c>
      <c r="T386" s="220">
        <v>87</v>
      </c>
      <c r="U386" s="220">
        <v>218</v>
      </c>
      <c r="V386" s="220">
        <v>8</v>
      </c>
      <c r="W386" s="220">
        <v>56</v>
      </c>
      <c r="X386" s="220">
        <v>91</v>
      </c>
      <c r="Y386" s="220">
        <v>339</v>
      </c>
      <c r="Z386" s="220">
        <v>9</v>
      </c>
      <c r="AA386" s="220">
        <v>423</v>
      </c>
      <c r="AE386" s="45">
        <v>353</v>
      </c>
      <c r="AF386" s="220">
        <v>185</v>
      </c>
      <c r="AG386" s="220">
        <v>38</v>
      </c>
      <c r="AH386" s="220">
        <v>85</v>
      </c>
      <c r="AI386" s="220">
        <v>225</v>
      </c>
      <c r="AJ386" s="220">
        <v>8</v>
      </c>
      <c r="AK386" s="220">
        <v>59</v>
      </c>
      <c r="AL386" s="220">
        <v>83</v>
      </c>
      <c r="AM386" s="220">
        <v>400</v>
      </c>
      <c r="AN386" s="220">
        <v>9</v>
      </c>
      <c r="AO386" s="220">
        <v>460</v>
      </c>
      <c r="AP386" s="80"/>
      <c r="AQ386" s="70"/>
      <c r="AS386" s="45">
        <v>353</v>
      </c>
      <c r="AT386" s="220">
        <v>185</v>
      </c>
      <c r="AU386" s="220">
        <v>38</v>
      </c>
      <c r="AV386" s="220">
        <v>83</v>
      </c>
      <c r="AW386" s="220">
        <v>229</v>
      </c>
      <c r="AX386" s="220">
        <v>8</v>
      </c>
      <c r="AY386" s="220">
        <v>59</v>
      </c>
      <c r="AZ386" s="220">
        <v>83</v>
      </c>
      <c r="BA386" s="220">
        <v>442</v>
      </c>
      <c r="BB386" s="220">
        <v>9</v>
      </c>
      <c r="BC386" s="220">
        <v>457</v>
      </c>
      <c r="BD386" s="80"/>
      <c r="BE386" s="70"/>
      <c r="BG386" s="45">
        <v>353</v>
      </c>
      <c r="BH386" s="221">
        <v>172</v>
      </c>
      <c r="BI386" s="221">
        <v>37</v>
      </c>
      <c r="BJ386" s="221">
        <v>83</v>
      </c>
      <c r="BK386" s="221">
        <v>220</v>
      </c>
      <c r="BL386" s="221">
        <v>8</v>
      </c>
      <c r="BM386" s="221">
        <v>57</v>
      </c>
      <c r="BN386" s="221">
        <v>88</v>
      </c>
      <c r="BO386" s="221">
        <v>363</v>
      </c>
      <c r="BP386" s="221">
        <v>9</v>
      </c>
      <c r="BQ386" s="221">
        <v>452</v>
      </c>
      <c r="BR386" s="80"/>
    </row>
    <row r="387" spans="3:70">
      <c r="C387" s="45">
        <v>354</v>
      </c>
      <c r="D387" s="220">
        <v>180</v>
      </c>
      <c r="E387" s="220">
        <v>36</v>
      </c>
      <c r="F387" s="220">
        <v>85</v>
      </c>
      <c r="G387" s="220">
        <v>217</v>
      </c>
      <c r="H387" s="220">
        <v>8</v>
      </c>
      <c r="I387" s="220">
        <v>55</v>
      </c>
      <c r="J387" s="220">
        <v>90</v>
      </c>
      <c r="K387" s="220">
        <v>351</v>
      </c>
      <c r="L387" s="220">
        <v>9</v>
      </c>
      <c r="M387" s="220">
        <v>470</v>
      </c>
      <c r="Q387" s="45">
        <v>354</v>
      </c>
      <c r="R387" s="220">
        <v>180</v>
      </c>
      <c r="S387" s="220">
        <v>36</v>
      </c>
      <c r="T387" s="220">
        <v>86</v>
      </c>
      <c r="U387" s="220">
        <v>217</v>
      </c>
      <c r="V387" s="220">
        <v>8</v>
      </c>
      <c r="W387" s="220">
        <v>56</v>
      </c>
      <c r="X387" s="220">
        <v>90</v>
      </c>
      <c r="Y387" s="220">
        <v>336</v>
      </c>
      <c r="Z387" s="220">
        <v>9</v>
      </c>
      <c r="AA387" s="220">
        <v>423</v>
      </c>
      <c r="AE387" s="45">
        <v>354</v>
      </c>
      <c r="AF387" s="220">
        <v>184</v>
      </c>
      <c r="AG387" s="220">
        <v>37</v>
      </c>
      <c r="AH387" s="220">
        <v>85</v>
      </c>
      <c r="AI387" s="220">
        <v>225</v>
      </c>
      <c r="AJ387" s="220">
        <v>8</v>
      </c>
      <c r="AK387" s="220">
        <v>58</v>
      </c>
      <c r="AL387" s="220">
        <v>82</v>
      </c>
      <c r="AM387" s="220">
        <v>397</v>
      </c>
      <c r="AN387" s="220">
        <v>9</v>
      </c>
      <c r="AO387" s="220">
        <v>460</v>
      </c>
      <c r="AP387" s="80"/>
      <c r="AQ387" s="70"/>
      <c r="AS387" s="45">
        <v>354</v>
      </c>
      <c r="AT387" s="220">
        <v>183</v>
      </c>
      <c r="AU387" s="220">
        <v>37</v>
      </c>
      <c r="AV387" s="220">
        <v>83</v>
      </c>
      <c r="AW387" s="220">
        <v>228</v>
      </c>
      <c r="AX387" s="220">
        <v>8</v>
      </c>
      <c r="AY387" s="220">
        <v>59</v>
      </c>
      <c r="AZ387" s="220">
        <v>82</v>
      </c>
      <c r="BA387" s="220">
        <v>438</v>
      </c>
      <c r="BB387" s="220">
        <v>9</v>
      </c>
      <c r="BC387" s="220">
        <v>457</v>
      </c>
      <c r="BD387" s="80"/>
      <c r="BE387" s="70"/>
      <c r="BG387" s="45">
        <v>354</v>
      </c>
      <c r="BH387" s="221">
        <v>170</v>
      </c>
      <c r="BI387" s="221">
        <v>37</v>
      </c>
      <c r="BJ387" s="221">
        <v>83</v>
      </c>
      <c r="BK387" s="221">
        <v>220</v>
      </c>
      <c r="BL387" s="221">
        <v>8</v>
      </c>
      <c r="BM387" s="221">
        <v>57</v>
      </c>
      <c r="BN387" s="221">
        <v>88</v>
      </c>
      <c r="BO387" s="221">
        <v>359</v>
      </c>
      <c r="BP387" s="221">
        <v>9</v>
      </c>
      <c r="BQ387" s="221">
        <v>452</v>
      </c>
      <c r="BR387" s="80"/>
    </row>
    <row r="388" spans="3:70">
      <c r="C388" s="45">
        <v>355</v>
      </c>
      <c r="D388" s="220">
        <v>178</v>
      </c>
      <c r="E388" s="220">
        <v>35</v>
      </c>
      <c r="F388" s="220">
        <v>85</v>
      </c>
      <c r="G388" s="220">
        <v>217</v>
      </c>
      <c r="H388" s="220">
        <v>8</v>
      </c>
      <c r="I388" s="220">
        <v>55</v>
      </c>
      <c r="J388" s="220">
        <v>90</v>
      </c>
      <c r="K388" s="220">
        <v>348</v>
      </c>
      <c r="L388" s="220">
        <v>9</v>
      </c>
      <c r="M388" s="220">
        <v>470</v>
      </c>
      <c r="Q388" s="45">
        <v>355</v>
      </c>
      <c r="R388" s="220">
        <v>178</v>
      </c>
      <c r="S388" s="220">
        <v>36</v>
      </c>
      <c r="T388" s="220">
        <v>86</v>
      </c>
      <c r="U388" s="220">
        <v>217</v>
      </c>
      <c r="V388" s="220">
        <v>8</v>
      </c>
      <c r="W388" s="220">
        <v>56</v>
      </c>
      <c r="X388" s="220">
        <v>90</v>
      </c>
      <c r="Y388" s="220">
        <v>332</v>
      </c>
      <c r="Z388" s="220">
        <v>9</v>
      </c>
      <c r="AA388" s="220">
        <v>424</v>
      </c>
      <c r="AE388" s="45">
        <v>355</v>
      </c>
      <c r="AF388" s="220">
        <v>182</v>
      </c>
      <c r="AG388" s="220">
        <v>37</v>
      </c>
      <c r="AH388" s="220">
        <v>85</v>
      </c>
      <c r="AI388" s="220">
        <v>224</v>
      </c>
      <c r="AJ388" s="220">
        <v>8</v>
      </c>
      <c r="AK388" s="220">
        <v>58</v>
      </c>
      <c r="AL388" s="220">
        <v>82</v>
      </c>
      <c r="AM388" s="220">
        <v>393</v>
      </c>
      <c r="AN388" s="220">
        <v>9</v>
      </c>
      <c r="AO388" s="220">
        <v>460</v>
      </c>
      <c r="AP388" s="80"/>
      <c r="AQ388" s="70"/>
      <c r="AS388" s="45">
        <v>355</v>
      </c>
      <c r="AT388" s="220">
        <v>181</v>
      </c>
      <c r="AU388" s="220">
        <v>37</v>
      </c>
      <c r="AV388" s="220">
        <v>83</v>
      </c>
      <c r="AW388" s="220">
        <v>228</v>
      </c>
      <c r="AX388" s="220">
        <v>8</v>
      </c>
      <c r="AY388" s="220">
        <v>59</v>
      </c>
      <c r="AZ388" s="220">
        <v>82</v>
      </c>
      <c r="BA388" s="220">
        <v>434</v>
      </c>
      <c r="BB388" s="220">
        <v>9</v>
      </c>
      <c r="BC388" s="220">
        <v>457</v>
      </c>
      <c r="BD388" s="80"/>
      <c r="BE388" s="70"/>
      <c r="BG388" s="45">
        <v>355</v>
      </c>
      <c r="BH388" s="221">
        <v>168</v>
      </c>
      <c r="BI388" s="221">
        <v>36</v>
      </c>
      <c r="BJ388" s="221">
        <v>82</v>
      </c>
      <c r="BK388" s="221">
        <v>219</v>
      </c>
      <c r="BL388" s="221">
        <v>8</v>
      </c>
      <c r="BM388" s="221">
        <v>57</v>
      </c>
      <c r="BN388" s="221">
        <v>87</v>
      </c>
      <c r="BO388" s="221">
        <v>356</v>
      </c>
      <c r="BP388" s="221">
        <v>9</v>
      </c>
      <c r="BQ388" s="221">
        <v>453</v>
      </c>
      <c r="BR388" s="80"/>
    </row>
    <row r="389" spans="3:70">
      <c r="C389" s="45">
        <v>356</v>
      </c>
      <c r="D389" s="220">
        <v>175</v>
      </c>
      <c r="E389" s="220">
        <v>35</v>
      </c>
      <c r="F389" s="220">
        <v>84</v>
      </c>
      <c r="G389" s="220">
        <v>216</v>
      </c>
      <c r="H389" s="220">
        <v>8</v>
      </c>
      <c r="I389" s="220">
        <v>55</v>
      </c>
      <c r="J389" s="220">
        <v>89</v>
      </c>
      <c r="K389" s="220">
        <v>344</v>
      </c>
      <c r="L389" s="220">
        <v>9</v>
      </c>
      <c r="M389" s="220">
        <v>470</v>
      </c>
      <c r="Q389" s="45">
        <v>356</v>
      </c>
      <c r="R389" s="220">
        <v>176</v>
      </c>
      <c r="S389" s="220">
        <v>35</v>
      </c>
      <c r="T389" s="220">
        <v>85</v>
      </c>
      <c r="U389" s="220">
        <v>216</v>
      </c>
      <c r="V389" s="220">
        <v>8</v>
      </c>
      <c r="W389" s="220">
        <v>56</v>
      </c>
      <c r="X389" s="220">
        <v>89</v>
      </c>
      <c r="Y389" s="220">
        <v>329</v>
      </c>
      <c r="Z389" s="220">
        <v>9</v>
      </c>
      <c r="AA389" s="220">
        <v>424</v>
      </c>
      <c r="AE389" s="45">
        <v>356</v>
      </c>
      <c r="AF389" s="220">
        <v>179</v>
      </c>
      <c r="AG389" s="220">
        <v>37</v>
      </c>
      <c r="AH389" s="220">
        <v>84</v>
      </c>
      <c r="AI389" s="220">
        <v>224</v>
      </c>
      <c r="AJ389" s="220">
        <v>8</v>
      </c>
      <c r="AK389" s="220">
        <v>58</v>
      </c>
      <c r="AL389" s="220">
        <v>81</v>
      </c>
      <c r="AM389" s="220">
        <v>389</v>
      </c>
      <c r="AN389" s="220">
        <v>9</v>
      </c>
      <c r="AO389" s="220">
        <v>460</v>
      </c>
      <c r="AP389" s="80"/>
      <c r="AQ389" s="70"/>
      <c r="AS389" s="45">
        <v>356</v>
      </c>
      <c r="AT389" s="220">
        <v>178</v>
      </c>
      <c r="AU389" s="220">
        <v>36</v>
      </c>
      <c r="AV389" s="220">
        <v>82</v>
      </c>
      <c r="AW389" s="220">
        <v>227</v>
      </c>
      <c r="AX389" s="220">
        <v>8</v>
      </c>
      <c r="AY389" s="220">
        <v>58</v>
      </c>
      <c r="AZ389" s="220">
        <v>81</v>
      </c>
      <c r="BA389" s="220">
        <v>429</v>
      </c>
      <c r="BB389" s="220">
        <v>9</v>
      </c>
      <c r="BC389" s="220">
        <v>457</v>
      </c>
      <c r="BD389" s="80"/>
      <c r="BE389" s="70"/>
      <c r="BG389" s="45">
        <v>356</v>
      </c>
      <c r="BH389" s="221">
        <v>166</v>
      </c>
      <c r="BI389" s="221">
        <v>36</v>
      </c>
      <c r="BJ389" s="221">
        <v>82</v>
      </c>
      <c r="BK389" s="221">
        <v>219</v>
      </c>
      <c r="BL389" s="221">
        <v>8</v>
      </c>
      <c r="BM389" s="221">
        <v>57</v>
      </c>
      <c r="BN389" s="221">
        <v>86</v>
      </c>
      <c r="BO389" s="221">
        <v>352</v>
      </c>
      <c r="BP389" s="221">
        <v>9</v>
      </c>
      <c r="BQ389" s="221">
        <v>453</v>
      </c>
      <c r="BR389" s="80"/>
    </row>
    <row r="390" spans="3:70">
      <c r="C390" s="45">
        <v>357</v>
      </c>
      <c r="D390" s="220">
        <v>173</v>
      </c>
      <c r="E390" s="220">
        <v>35</v>
      </c>
      <c r="F390" s="220">
        <v>84</v>
      </c>
      <c r="G390" s="220">
        <v>216</v>
      </c>
      <c r="H390" s="220">
        <v>8</v>
      </c>
      <c r="I390" s="220">
        <v>55</v>
      </c>
      <c r="J390" s="220">
        <v>88</v>
      </c>
      <c r="K390" s="220">
        <v>340</v>
      </c>
      <c r="L390" s="220">
        <v>9</v>
      </c>
      <c r="M390" s="220">
        <v>470</v>
      </c>
      <c r="Q390" s="45">
        <v>357</v>
      </c>
      <c r="R390" s="220">
        <v>174</v>
      </c>
      <c r="S390" s="220">
        <v>35</v>
      </c>
      <c r="T390" s="220">
        <v>85</v>
      </c>
      <c r="U390" s="220">
        <v>216</v>
      </c>
      <c r="V390" s="220">
        <v>8</v>
      </c>
      <c r="W390" s="220">
        <v>56</v>
      </c>
      <c r="X390" s="220">
        <v>89</v>
      </c>
      <c r="Y390" s="220">
        <v>325</v>
      </c>
      <c r="Z390" s="220">
        <v>9</v>
      </c>
      <c r="AA390" s="220">
        <v>424</v>
      </c>
      <c r="AE390" s="45">
        <v>357</v>
      </c>
      <c r="AF390" s="220">
        <v>177</v>
      </c>
      <c r="AG390" s="220">
        <v>36</v>
      </c>
      <c r="AH390" s="220">
        <v>84</v>
      </c>
      <c r="AI390" s="220">
        <v>223</v>
      </c>
      <c r="AJ390" s="220">
        <v>8</v>
      </c>
      <c r="AK390" s="220">
        <v>58</v>
      </c>
      <c r="AL390" s="220">
        <v>81</v>
      </c>
      <c r="AM390" s="220">
        <v>385</v>
      </c>
      <c r="AN390" s="220">
        <v>9</v>
      </c>
      <c r="AO390" s="220">
        <v>460</v>
      </c>
      <c r="AP390" s="80"/>
      <c r="AQ390" s="70"/>
      <c r="AS390" s="45">
        <v>357</v>
      </c>
      <c r="AT390" s="220">
        <v>176</v>
      </c>
      <c r="AU390" s="220">
        <v>36</v>
      </c>
      <c r="AV390" s="220">
        <v>82</v>
      </c>
      <c r="AW390" s="220">
        <v>227</v>
      </c>
      <c r="AX390" s="220">
        <v>8</v>
      </c>
      <c r="AY390" s="220">
        <v>58</v>
      </c>
      <c r="AZ390" s="220">
        <v>81</v>
      </c>
      <c r="BA390" s="220">
        <v>425</v>
      </c>
      <c r="BB390" s="220">
        <v>9</v>
      </c>
      <c r="BC390" s="220">
        <v>457</v>
      </c>
      <c r="BD390" s="80"/>
      <c r="BE390" s="70"/>
      <c r="BG390" s="45">
        <v>357</v>
      </c>
      <c r="BH390" s="221">
        <v>164</v>
      </c>
      <c r="BI390" s="221">
        <v>35</v>
      </c>
      <c r="BJ390" s="221">
        <v>82</v>
      </c>
      <c r="BK390" s="221">
        <v>218</v>
      </c>
      <c r="BL390" s="221">
        <v>8</v>
      </c>
      <c r="BM390" s="221">
        <v>57</v>
      </c>
      <c r="BN390" s="221">
        <v>86</v>
      </c>
      <c r="BO390" s="221">
        <v>348</v>
      </c>
      <c r="BP390" s="221">
        <v>9</v>
      </c>
      <c r="BQ390" s="221">
        <v>453</v>
      </c>
      <c r="BR390" s="80"/>
    </row>
    <row r="391" spans="3:70">
      <c r="C391" s="45">
        <v>358</v>
      </c>
      <c r="D391" s="220">
        <v>171</v>
      </c>
      <c r="E391" s="220">
        <v>35</v>
      </c>
      <c r="F391" s="220">
        <v>84</v>
      </c>
      <c r="G391" s="220">
        <v>216</v>
      </c>
      <c r="H391" s="220">
        <v>8</v>
      </c>
      <c r="I391" s="220">
        <v>55</v>
      </c>
      <c r="J391" s="220">
        <v>88</v>
      </c>
      <c r="K391" s="220">
        <v>336</v>
      </c>
      <c r="L391" s="220">
        <v>9</v>
      </c>
      <c r="M391" s="220">
        <v>470</v>
      </c>
      <c r="Q391" s="45">
        <v>358</v>
      </c>
      <c r="R391" s="220">
        <v>172</v>
      </c>
      <c r="S391" s="220">
        <v>35</v>
      </c>
      <c r="T391" s="220">
        <v>85</v>
      </c>
      <c r="U391" s="220">
        <v>215</v>
      </c>
      <c r="V391" s="220">
        <v>8</v>
      </c>
      <c r="W391" s="220">
        <v>56</v>
      </c>
      <c r="X391" s="220">
        <v>88</v>
      </c>
      <c r="Y391" s="220">
        <v>321</v>
      </c>
      <c r="Z391" s="220">
        <v>9</v>
      </c>
      <c r="AA391" s="220">
        <v>424</v>
      </c>
      <c r="AE391" s="45">
        <v>358</v>
      </c>
      <c r="AF391" s="220">
        <v>175</v>
      </c>
      <c r="AG391" s="220">
        <v>36</v>
      </c>
      <c r="AH391" s="220">
        <v>83</v>
      </c>
      <c r="AI391" s="220">
        <v>223</v>
      </c>
      <c r="AJ391" s="220">
        <v>8</v>
      </c>
      <c r="AK391" s="220">
        <v>58</v>
      </c>
      <c r="AL391" s="220">
        <v>80</v>
      </c>
      <c r="AM391" s="220">
        <v>380</v>
      </c>
      <c r="AN391" s="220">
        <v>9</v>
      </c>
      <c r="AO391" s="220">
        <v>460</v>
      </c>
      <c r="AP391" s="80"/>
      <c r="AQ391" s="70"/>
      <c r="AS391" s="45">
        <v>358</v>
      </c>
      <c r="AT391" s="220">
        <v>174</v>
      </c>
      <c r="AU391" s="220">
        <v>36</v>
      </c>
      <c r="AV391" s="220">
        <v>81</v>
      </c>
      <c r="AW391" s="220">
        <v>226</v>
      </c>
      <c r="AX391" s="220">
        <v>8</v>
      </c>
      <c r="AY391" s="220">
        <v>58</v>
      </c>
      <c r="AZ391" s="220">
        <v>80</v>
      </c>
      <c r="BA391" s="220">
        <v>420</v>
      </c>
      <c r="BB391" s="220">
        <v>9</v>
      </c>
      <c r="BC391" s="220">
        <v>457</v>
      </c>
      <c r="BD391" s="80"/>
      <c r="BE391" s="70"/>
      <c r="BG391" s="45">
        <v>358</v>
      </c>
      <c r="BH391" s="221">
        <v>162</v>
      </c>
      <c r="BI391" s="221">
        <v>35</v>
      </c>
      <c r="BJ391" s="221">
        <v>81</v>
      </c>
      <c r="BK391" s="221">
        <v>218</v>
      </c>
      <c r="BL391" s="221">
        <v>8</v>
      </c>
      <c r="BM391" s="221">
        <v>56</v>
      </c>
      <c r="BN391" s="221">
        <v>85</v>
      </c>
      <c r="BO391" s="221">
        <v>344</v>
      </c>
      <c r="BP391" s="221">
        <v>9</v>
      </c>
      <c r="BQ391" s="221">
        <v>453</v>
      </c>
      <c r="BR391" s="80"/>
    </row>
    <row r="392" spans="3:70">
      <c r="C392" s="45">
        <v>359</v>
      </c>
      <c r="D392" s="220">
        <v>169</v>
      </c>
      <c r="E392" s="220">
        <v>34</v>
      </c>
      <c r="F392" s="220">
        <v>83</v>
      </c>
      <c r="G392" s="220">
        <v>215</v>
      </c>
      <c r="H392" s="220">
        <v>8</v>
      </c>
      <c r="I392" s="220">
        <v>55</v>
      </c>
      <c r="J392" s="220">
        <v>87</v>
      </c>
      <c r="K392" s="220">
        <v>332</v>
      </c>
      <c r="L392" s="220">
        <v>9</v>
      </c>
      <c r="M392" s="220">
        <v>470</v>
      </c>
      <c r="Q392" s="45">
        <v>359</v>
      </c>
      <c r="R392" s="220">
        <v>170</v>
      </c>
      <c r="S392" s="220">
        <v>34</v>
      </c>
      <c r="T392" s="220">
        <v>84</v>
      </c>
      <c r="U392" s="220">
        <v>215</v>
      </c>
      <c r="V392" s="220">
        <v>8</v>
      </c>
      <c r="W392" s="220">
        <v>55</v>
      </c>
      <c r="X392" s="220">
        <v>87</v>
      </c>
      <c r="Y392" s="220">
        <v>318</v>
      </c>
      <c r="Z392" s="220">
        <v>9</v>
      </c>
      <c r="AA392" s="220">
        <v>424</v>
      </c>
      <c r="AE392" s="45">
        <v>359</v>
      </c>
      <c r="AF392" s="220">
        <v>173</v>
      </c>
      <c r="AG392" s="220">
        <v>36</v>
      </c>
      <c r="AH392" s="220">
        <v>83</v>
      </c>
      <c r="AI392" s="220">
        <v>222</v>
      </c>
      <c r="AJ392" s="220">
        <v>8</v>
      </c>
      <c r="AK392" s="220">
        <v>58</v>
      </c>
      <c r="AL392" s="220">
        <v>80</v>
      </c>
      <c r="AM392" s="220">
        <v>376</v>
      </c>
      <c r="AN392" s="220">
        <v>9</v>
      </c>
      <c r="AO392" s="220">
        <v>460</v>
      </c>
      <c r="AP392" s="80"/>
      <c r="AQ392" s="70"/>
      <c r="AS392" s="45">
        <v>359</v>
      </c>
      <c r="AT392" s="220">
        <v>172</v>
      </c>
      <c r="AU392" s="220">
        <v>35</v>
      </c>
      <c r="AV392" s="220">
        <v>81</v>
      </c>
      <c r="AW392" s="220">
        <v>226</v>
      </c>
      <c r="AX392" s="220">
        <v>8</v>
      </c>
      <c r="AY392" s="220">
        <v>58</v>
      </c>
      <c r="AZ392" s="220">
        <v>79</v>
      </c>
      <c r="BA392" s="220">
        <v>416</v>
      </c>
      <c r="BB392" s="220">
        <v>9</v>
      </c>
      <c r="BC392" s="220">
        <v>457</v>
      </c>
      <c r="BD392" s="80"/>
      <c r="BE392" s="70"/>
      <c r="BG392" s="45">
        <v>359</v>
      </c>
      <c r="BH392" s="221">
        <v>160</v>
      </c>
      <c r="BI392" s="221">
        <v>35</v>
      </c>
      <c r="BJ392" s="221">
        <v>81</v>
      </c>
      <c r="BK392" s="221">
        <v>217</v>
      </c>
      <c r="BL392" s="221">
        <v>8</v>
      </c>
      <c r="BM392" s="221">
        <v>56</v>
      </c>
      <c r="BN392" s="221">
        <v>84</v>
      </c>
      <c r="BO392" s="221">
        <v>340</v>
      </c>
      <c r="BP392" s="221">
        <v>9</v>
      </c>
      <c r="BQ392" s="221">
        <v>453</v>
      </c>
      <c r="BR392" s="80"/>
    </row>
    <row r="393" spans="3:70">
      <c r="C393" s="45">
        <v>360</v>
      </c>
      <c r="D393" s="220">
        <v>167</v>
      </c>
      <c r="E393" s="220">
        <v>34</v>
      </c>
      <c r="F393" s="220">
        <v>83</v>
      </c>
      <c r="G393" s="220">
        <v>215</v>
      </c>
      <c r="H393" s="220">
        <v>8</v>
      </c>
      <c r="I393" s="220">
        <v>55</v>
      </c>
      <c r="J393" s="220">
        <v>87</v>
      </c>
      <c r="K393" s="220">
        <v>328</v>
      </c>
      <c r="L393" s="220">
        <v>9</v>
      </c>
      <c r="M393" s="220">
        <v>470</v>
      </c>
      <c r="Q393" s="45">
        <v>360</v>
      </c>
      <c r="R393" s="220">
        <v>168</v>
      </c>
      <c r="S393" s="220">
        <v>34</v>
      </c>
      <c r="T393" s="220">
        <v>84</v>
      </c>
      <c r="U393" s="220">
        <v>214</v>
      </c>
      <c r="V393" s="220">
        <v>8</v>
      </c>
      <c r="W393" s="220">
        <v>55</v>
      </c>
      <c r="X393" s="220">
        <v>87</v>
      </c>
      <c r="Y393" s="220">
        <v>314</v>
      </c>
      <c r="Z393" s="220">
        <v>9</v>
      </c>
      <c r="AA393" s="220">
        <v>424</v>
      </c>
      <c r="AE393" s="45">
        <v>360</v>
      </c>
      <c r="AF393" s="220">
        <v>171</v>
      </c>
      <c r="AG393" s="220">
        <v>35</v>
      </c>
      <c r="AH393" s="220">
        <v>82</v>
      </c>
      <c r="AI393" s="220">
        <v>222</v>
      </c>
      <c r="AJ393" s="220">
        <v>8</v>
      </c>
      <c r="AK393" s="220">
        <v>58</v>
      </c>
      <c r="AL393" s="220">
        <v>79</v>
      </c>
      <c r="AM393" s="220">
        <v>371</v>
      </c>
      <c r="AN393" s="220">
        <v>9</v>
      </c>
      <c r="AO393" s="220">
        <v>460</v>
      </c>
      <c r="AP393" s="80"/>
      <c r="AQ393" s="70"/>
      <c r="AS393" s="45">
        <v>360</v>
      </c>
      <c r="AT393" s="220">
        <v>170</v>
      </c>
      <c r="AU393" s="220">
        <v>35</v>
      </c>
      <c r="AV393" s="220">
        <v>80</v>
      </c>
      <c r="AW393" s="220">
        <v>225</v>
      </c>
      <c r="AX393" s="220">
        <v>8</v>
      </c>
      <c r="AY393" s="220">
        <v>58</v>
      </c>
      <c r="AZ393" s="220">
        <v>79</v>
      </c>
      <c r="BA393" s="220">
        <v>411</v>
      </c>
      <c r="BB393" s="220">
        <v>9</v>
      </c>
      <c r="BC393" s="220">
        <v>457</v>
      </c>
      <c r="BD393" s="80"/>
      <c r="BE393" s="70"/>
      <c r="BG393" s="45">
        <v>360</v>
      </c>
      <c r="BH393" s="221">
        <v>158</v>
      </c>
      <c r="BI393" s="221">
        <v>34</v>
      </c>
      <c r="BJ393" s="221">
        <v>80</v>
      </c>
      <c r="BK393" s="221">
        <v>217</v>
      </c>
      <c r="BL393" s="221">
        <v>8</v>
      </c>
      <c r="BM393" s="221">
        <v>56</v>
      </c>
      <c r="BN393" s="221">
        <v>84</v>
      </c>
      <c r="BO393" s="221">
        <v>336</v>
      </c>
      <c r="BP393" s="221">
        <v>9</v>
      </c>
      <c r="BQ393" s="221">
        <v>453</v>
      </c>
      <c r="BR393" s="80"/>
    </row>
    <row r="394" spans="3:70">
      <c r="C394" s="45">
        <v>361</v>
      </c>
      <c r="D394" s="220">
        <v>165</v>
      </c>
      <c r="E394" s="220">
        <v>34</v>
      </c>
      <c r="F394" s="220">
        <v>82</v>
      </c>
      <c r="G394" s="220">
        <v>214</v>
      </c>
      <c r="H394" s="220">
        <v>8</v>
      </c>
      <c r="I394" s="220">
        <v>55</v>
      </c>
      <c r="J394" s="220">
        <v>86</v>
      </c>
      <c r="K394" s="220">
        <v>324</v>
      </c>
      <c r="L394" s="220">
        <v>9</v>
      </c>
      <c r="M394" s="220">
        <v>470</v>
      </c>
      <c r="Q394" s="45">
        <v>361</v>
      </c>
      <c r="R394" s="220">
        <v>166</v>
      </c>
      <c r="S394" s="220">
        <v>34</v>
      </c>
      <c r="T394" s="220">
        <v>83</v>
      </c>
      <c r="U394" s="220">
        <v>214</v>
      </c>
      <c r="V394" s="220">
        <v>8</v>
      </c>
      <c r="W394" s="220">
        <v>55</v>
      </c>
      <c r="X394" s="220">
        <v>86</v>
      </c>
      <c r="Y394" s="220">
        <v>309</v>
      </c>
      <c r="Z394" s="220">
        <v>9</v>
      </c>
      <c r="AA394" s="220">
        <v>424</v>
      </c>
      <c r="AE394" s="45">
        <v>361</v>
      </c>
      <c r="AF394" s="220">
        <v>169</v>
      </c>
      <c r="AG394" s="220">
        <v>35</v>
      </c>
      <c r="AH394" s="220">
        <v>82</v>
      </c>
      <c r="AI394" s="220">
        <v>221</v>
      </c>
      <c r="AJ394" s="220">
        <v>8</v>
      </c>
      <c r="AK394" s="220">
        <v>58</v>
      </c>
      <c r="AL394" s="220">
        <v>78</v>
      </c>
      <c r="AM394" s="220">
        <v>367</v>
      </c>
      <c r="AN394" s="220">
        <v>9</v>
      </c>
      <c r="AO394" s="220">
        <v>460</v>
      </c>
      <c r="AP394" s="80"/>
      <c r="AQ394" s="70"/>
      <c r="AS394" s="45">
        <v>361</v>
      </c>
      <c r="AT394" s="220">
        <v>168</v>
      </c>
      <c r="AU394" s="220">
        <v>35</v>
      </c>
      <c r="AV394" s="220">
        <v>80</v>
      </c>
      <c r="AW394" s="220">
        <v>225</v>
      </c>
      <c r="AX394" s="220">
        <v>8</v>
      </c>
      <c r="AY394" s="220">
        <v>58</v>
      </c>
      <c r="AZ394" s="220">
        <v>78</v>
      </c>
      <c r="BA394" s="220">
        <v>406</v>
      </c>
      <c r="BB394" s="220">
        <v>9</v>
      </c>
      <c r="BC394" s="220">
        <v>457</v>
      </c>
      <c r="BD394" s="80"/>
      <c r="BE394" s="70"/>
      <c r="BG394" s="45">
        <v>361</v>
      </c>
      <c r="BH394" s="221">
        <v>156</v>
      </c>
      <c r="BI394" s="221">
        <v>34</v>
      </c>
      <c r="BJ394" s="221">
        <v>80</v>
      </c>
      <c r="BK394" s="221">
        <v>216</v>
      </c>
      <c r="BL394" s="221">
        <v>8</v>
      </c>
      <c r="BM394" s="221">
        <v>56</v>
      </c>
      <c r="BN394" s="221">
        <v>83</v>
      </c>
      <c r="BO394" s="221">
        <v>332</v>
      </c>
      <c r="BP394" s="221">
        <v>9</v>
      </c>
      <c r="BQ394" s="221">
        <v>453</v>
      </c>
      <c r="BR394" s="80"/>
    </row>
    <row r="395" spans="3:70">
      <c r="C395" s="45">
        <v>362</v>
      </c>
      <c r="D395" s="220">
        <v>163</v>
      </c>
      <c r="E395" s="220">
        <v>33</v>
      </c>
      <c r="F395" s="220">
        <v>82</v>
      </c>
      <c r="G395" s="220">
        <v>214</v>
      </c>
      <c r="H395" s="220">
        <v>8</v>
      </c>
      <c r="I395" s="220">
        <v>55</v>
      </c>
      <c r="J395" s="220">
        <v>85</v>
      </c>
      <c r="K395" s="220">
        <v>319</v>
      </c>
      <c r="L395" s="220">
        <v>9</v>
      </c>
      <c r="M395" s="220">
        <v>470</v>
      </c>
      <c r="Q395" s="45">
        <v>362</v>
      </c>
      <c r="R395" s="220">
        <v>164</v>
      </c>
      <c r="S395" s="220">
        <v>33</v>
      </c>
      <c r="T395" s="220">
        <v>83</v>
      </c>
      <c r="U395" s="220">
        <v>213</v>
      </c>
      <c r="V395" s="220">
        <v>8</v>
      </c>
      <c r="W395" s="220">
        <v>55</v>
      </c>
      <c r="X395" s="220">
        <v>85</v>
      </c>
      <c r="Y395" s="220">
        <v>305</v>
      </c>
      <c r="Z395" s="220">
        <v>9</v>
      </c>
      <c r="AA395" s="220">
        <v>424</v>
      </c>
      <c r="AE395" s="45">
        <v>362</v>
      </c>
      <c r="AF395" s="220">
        <v>167</v>
      </c>
      <c r="AG395" s="220">
        <v>35</v>
      </c>
      <c r="AH395" s="220">
        <v>82</v>
      </c>
      <c r="AI395" s="220">
        <v>221</v>
      </c>
      <c r="AJ395" s="220">
        <v>8</v>
      </c>
      <c r="AK395" s="220">
        <v>58</v>
      </c>
      <c r="AL395" s="220">
        <v>78</v>
      </c>
      <c r="AM395" s="220">
        <v>362</v>
      </c>
      <c r="AN395" s="220">
        <v>9</v>
      </c>
      <c r="AO395" s="220">
        <v>460</v>
      </c>
      <c r="AP395" s="80"/>
      <c r="AQ395" s="70"/>
      <c r="AS395" s="45">
        <v>362</v>
      </c>
      <c r="AT395" s="220">
        <v>166</v>
      </c>
      <c r="AU395" s="220">
        <v>34</v>
      </c>
      <c r="AV395" s="220">
        <v>80</v>
      </c>
      <c r="AW395" s="220">
        <v>224</v>
      </c>
      <c r="AX395" s="220">
        <v>8</v>
      </c>
      <c r="AY395" s="220">
        <v>58</v>
      </c>
      <c r="AZ395" s="220">
        <v>78</v>
      </c>
      <c r="BA395" s="220">
        <v>401</v>
      </c>
      <c r="BB395" s="220">
        <v>9</v>
      </c>
      <c r="BC395" s="220">
        <v>457</v>
      </c>
      <c r="BD395" s="80"/>
      <c r="BE395" s="70"/>
      <c r="BG395" s="45">
        <v>362</v>
      </c>
      <c r="BH395" s="221">
        <v>154</v>
      </c>
      <c r="BI395" s="221">
        <v>33</v>
      </c>
      <c r="BJ395" s="221">
        <v>79</v>
      </c>
      <c r="BK395" s="221">
        <v>216</v>
      </c>
      <c r="BL395" s="221">
        <v>8</v>
      </c>
      <c r="BM395" s="221">
        <v>56</v>
      </c>
      <c r="BN395" s="221">
        <v>82</v>
      </c>
      <c r="BO395" s="221">
        <v>327</v>
      </c>
      <c r="BP395" s="221">
        <v>9</v>
      </c>
      <c r="BQ395" s="221">
        <v>453</v>
      </c>
      <c r="BR395" s="80"/>
    </row>
    <row r="396" spans="3:70">
      <c r="C396" s="45">
        <v>363</v>
      </c>
      <c r="D396" s="220">
        <v>161</v>
      </c>
      <c r="E396" s="220">
        <v>33</v>
      </c>
      <c r="F396" s="220">
        <v>82</v>
      </c>
      <c r="G396" s="220">
        <v>213</v>
      </c>
      <c r="H396" s="220">
        <v>8</v>
      </c>
      <c r="I396" s="220">
        <v>55</v>
      </c>
      <c r="J396" s="220">
        <v>84</v>
      </c>
      <c r="K396" s="220">
        <v>315</v>
      </c>
      <c r="L396" s="220">
        <v>9</v>
      </c>
      <c r="M396" s="220">
        <v>470</v>
      </c>
      <c r="Q396" s="45">
        <v>363</v>
      </c>
      <c r="R396" s="220">
        <v>162</v>
      </c>
      <c r="S396" s="220">
        <v>33</v>
      </c>
      <c r="T396" s="220">
        <v>83</v>
      </c>
      <c r="U396" s="220">
        <v>213</v>
      </c>
      <c r="V396" s="220">
        <v>8</v>
      </c>
      <c r="W396" s="220">
        <v>55</v>
      </c>
      <c r="X396" s="220">
        <v>84</v>
      </c>
      <c r="Y396" s="220">
        <v>301</v>
      </c>
      <c r="Z396" s="220">
        <v>9</v>
      </c>
      <c r="AA396" s="220">
        <v>424</v>
      </c>
      <c r="AE396" s="45">
        <v>363</v>
      </c>
      <c r="AF396" s="220">
        <v>165</v>
      </c>
      <c r="AG396" s="220">
        <v>34</v>
      </c>
      <c r="AH396" s="220">
        <v>81</v>
      </c>
      <c r="AI396" s="220">
        <v>220</v>
      </c>
      <c r="AJ396" s="220">
        <v>8</v>
      </c>
      <c r="AK396" s="220">
        <v>58</v>
      </c>
      <c r="AL396" s="220">
        <v>77</v>
      </c>
      <c r="AM396" s="220">
        <v>357</v>
      </c>
      <c r="AN396" s="220">
        <v>9</v>
      </c>
      <c r="AO396" s="220">
        <v>460</v>
      </c>
      <c r="AP396" s="80"/>
      <c r="AQ396" s="70"/>
      <c r="AS396" s="45">
        <v>363</v>
      </c>
      <c r="AT396" s="220">
        <v>164</v>
      </c>
      <c r="AU396" s="220">
        <v>34</v>
      </c>
      <c r="AV396" s="220">
        <v>79</v>
      </c>
      <c r="AW396" s="220">
        <v>224</v>
      </c>
      <c r="AX396" s="220">
        <v>8</v>
      </c>
      <c r="AY396" s="220">
        <v>58</v>
      </c>
      <c r="AZ396" s="220">
        <v>77</v>
      </c>
      <c r="BA396" s="220">
        <v>396</v>
      </c>
      <c r="BB396" s="220">
        <v>9</v>
      </c>
      <c r="BC396" s="220">
        <v>457</v>
      </c>
      <c r="BD396" s="80"/>
      <c r="BE396" s="70"/>
      <c r="BG396" s="45">
        <v>363</v>
      </c>
      <c r="BH396" s="221">
        <v>152</v>
      </c>
      <c r="BI396" s="221">
        <v>33</v>
      </c>
      <c r="BJ396" s="221">
        <v>79</v>
      </c>
      <c r="BK396" s="221">
        <v>215</v>
      </c>
      <c r="BL396" s="221">
        <v>8</v>
      </c>
      <c r="BM396" s="221">
        <v>56</v>
      </c>
      <c r="BN396" s="221">
        <v>82</v>
      </c>
      <c r="BO396" s="221">
        <v>323</v>
      </c>
      <c r="BP396" s="221">
        <v>9</v>
      </c>
      <c r="BQ396" s="221">
        <v>453</v>
      </c>
      <c r="BR396" s="80"/>
    </row>
    <row r="397" spans="3:70">
      <c r="C397" s="45">
        <v>364</v>
      </c>
      <c r="D397" s="220">
        <v>159</v>
      </c>
      <c r="E397" s="220">
        <v>32</v>
      </c>
      <c r="F397" s="220">
        <v>81</v>
      </c>
      <c r="G397" s="220">
        <v>213</v>
      </c>
      <c r="H397" s="220">
        <v>8</v>
      </c>
      <c r="I397" s="220">
        <v>55</v>
      </c>
      <c r="J397" s="220">
        <v>84</v>
      </c>
      <c r="K397" s="220">
        <v>310</v>
      </c>
      <c r="L397" s="220">
        <v>9</v>
      </c>
      <c r="M397" s="220">
        <v>470</v>
      </c>
      <c r="Q397" s="45">
        <v>364</v>
      </c>
      <c r="R397" s="220">
        <v>160</v>
      </c>
      <c r="S397" s="220">
        <v>33</v>
      </c>
      <c r="T397" s="220">
        <v>82</v>
      </c>
      <c r="U397" s="220">
        <v>212</v>
      </c>
      <c r="V397" s="220">
        <v>8</v>
      </c>
      <c r="W397" s="220">
        <v>55</v>
      </c>
      <c r="X397" s="220">
        <v>84</v>
      </c>
      <c r="Y397" s="220">
        <v>296</v>
      </c>
      <c r="Z397" s="220">
        <v>9</v>
      </c>
      <c r="AA397" s="220">
        <v>424</v>
      </c>
      <c r="AE397" s="45">
        <v>364</v>
      </c>
      <c r="AF397" s="220">
        <v>162</v>
      </c>
      <c r="AG397" s="220">
        <v>34</v>
      </c>
      <c r="AH397" s="220">
        <v>81</v>
      </c>
      <c r="AI397" s="220">
        <v>220</v>
      </c>
      <c r="AJ397" s="220">
        <v>8</v>
      </c>
      <c r="AK397" s="220">
        <v>58</v>
      </c>
      <c r="AL397" s="220">
        <v>76</v>
      </c>
      <c r="AM397" s="220">
        <v>352</v>
      </c>
      <c r="AN397" s="220">
        <v>9</v>
      </c>
      <c r="AO397" s="220">
        <v>460</v>
      </c>
      <c r="AP397" s="80"/>
      <c r="AQ397" s="70"/>
      <c r="AS397" s="45">
        <v>364</v>
      </c>
      <c r="AT397" s="220">
        <v>162</v>
      </c>
      <c r="AU397" s="220">
        <v>34</v>
      </c>
      <c r="AV397" s="220">
        <v>79</v>
      </c>
      <c r="AW397" s="220">
        <v>223</v>
      </c>
      <c r="AX397" s="220">
        <v>8</v>
      </c>
      <c r="AY397" s="220">
        <v>58</v>
      </c>
      <c r="AZ397" s="220">
        <v>76</v>
      </c>
      <c r="BA397" s="220">
        <v>391</v>
      </c>
      <c r="BB397" s="220">
        <v>9</v>
      </c>
      <c r="BC397" s="220">
        <v>457</v>
      </c>
      <c r="BD397" s="80"/>
      <c r="BE397" s="70"/>
      <c r="BG397" s="45">
        <v>364</v>
      </c>
      <c r="BH397" s="221">
        <v>149</v>
      </c>
      <c r="BI397" s="221">
        <v>33</v>
      </c>
      <c r="BJ397" s="221">
        <v>79</v>
      </c>
      <c r="BK397" s="221">
        <v>215</v>
      </c>
      <c r="BL397" s="221">
        <v>8</v>
      </c>
      <c r="BM397" s="221">
        <v>56</v>
      </c>
      <c r="BN397" s="221">
        <v>81</v>
      </c>
      <c r="BO397" s="221">
        <v>318</v>
      </c>
      <c r="BP397" s="221">
        <v>9</v>
      </c>
      <c r="BQ397" s="221">
        <v>453</v>
      </c>
      <c r="BR397" s="80"/>
    </row>
    <row r="398" spans="3:70">
      <c r="C398" s="86">
        <v>365</v>
      </c>
      <c r="D398" s="220">
        <v>157</v>
      </c>
      <c r="E398" s="220">
        <v>32</v>
      </c>
      <c r="F398" s="220">
        <v>81</v>
      </c>
      <c r="G398" s="220">
        <v>212</v>
      </c>
      <c r="H398" s="220">
        <v>8</v>
      </c>
      <c r="I398" s="220">
        <v>54</v>
      </c>
      <c r="J398" s="220">
        <v>83</v>
      </c>
      <c r="K398" s="220">
        <v>306</v>
      </c>
      <c r="L398" s="220">
        <v>9</v>
      </c>
      <c r="M398" s="220">
        <v>470</v>
      </c>
      <c r="Q398" s="45">
        <v>365</v>
      </c>
      <c r="R398" s="220">
        <v>157</v>
      </c>
      <c r="S398" s="220">
        <v>32</v>
      </c>
      <c r="T398" s="220">
        <v>82</v>
      </c>
      <c r="U398" s="220">
        <v>212</v>
      </c>
      <c r="V398" s="220">
        <v>8</v>
      </c>
      <c r="W398" s="220">
        <v>55</v>
      </c>
      <c r="X398" s="220">
        <v>83</v>
      </c>
      <c r="Y398" s="220">
        <v>292</v>
      </c>
      <c r="Z398" s="220">
        <v>9</v>
      </c>
      <c r="AA398" s="220">
        <v>424</v>
      </c>
      <c r="AE398" s="45">
        <v>365</v>
      </c>
      <c r="AF398" s="220">
        <v>160</v>
      </c>
      <c r="AG398" s="220">
        <v>33</v>
      </c>
      <c r="AH398" s="220">
        <v>81</v>
      </c>
      <c r="AI398" s="220">
        <v>219</v>
      </c>
      <c r="AJ398" s="220">
        <v>8</v>
      </c>
      <c r="AK398" s="220">
        <v>57</v>
      </c>
      <c r="AL398" s="220">
        <v>75</v>
      </c>
      <c r="AM398" s="220">
        <v>347</v>
      </c>
      <c r="AN398" s="220">
        <v>9</v>
      </c>
      <c r="AO398" s="220">
        <v>460</v>
      </c>
      <c r="AP398" s="80"/>
      <c r="AQ398" s="70"/>
      <c r="AS398" s="45">
        <v>365</v>
      </c>
      <c r="AT398" s="220">
        <v>159</v>
      </c>
      <c r="AU398" s="220">
        <v>33</v>
      </c>
      <c r="AV398" s="220">
        <v>79</v>
      </c>
      <c r="AW398" s="220">
        <v>223</v>
      </c>
      <c r="AX398" s="220">
        <v>8</v>
      </c>
      <c r="AY398" s="220">
        <v>58</v>
      </c>
      <c r="AZ398" s="220">
        <v>75</v>
      </c>
      <c r="BA398" s="220">
        <v>385</v>
      </c>
      <c r="BB398" s="220">
        <v>9</v>
      </c>
      <c r="BC398" s="220">
        <v>457</v>
      </c>
      <c r="BD398" s="80"/>
      <c r="BE398" s="70"/>
      <c r="BG398" s="45">
        <v>365</v>
      </c>
      <c r="BH398" s="221">
        <v>147</v>
      </c>
      <c r="BI398" s="221">
        <v>32</v>
      </c>
      <c r="BJ398" s="221">
        <v>78</v>
      </c>
      <c r="BK398" s="221">
        <v>214</v>
      </c>
      <c r="BL398" s="221">
        <v>8</v>
      </c>
      <c r="BM398" s="221">
        <v>56</v>
      </c>
      <c r="BN398" s="221">
        <v>80</v>
      </c>
      <c r="BO398" s="221">
        <v>313</v>
      </c>
      <c r="BP398" s="221">
        <v>9</v>
      </c>
      <c r="BQ398" s="221">
        <v>453</v>
      </c>
      <c r="BR398" s="80"/>
    </row>
    <row r="399" spans="3:70">
      <c r="AQ399" s="70"/>
      <c r="BE399" s="70"/>
    </row>
    <row r="400" spans="3:70">
      <c r="AQ400" s="70"/>
      <c r="BE400" s="70"/>
    </row>
    <row r="401" spans="43:57">
      <c r="AQ401" s="70"/>
      <c r="BE401" s="70"/>
    </row>
    <row r="402" spans="43:57">
      <c r="AQ402" s="70"/>
      <c r="BE402" s="70"/>
    </row>
    <row r="403" spans="43:57">
      <c r="AQ403" s="70"/>
      <c r="BE403" s="70"/>
    </row>
    <row r="404" spans="43:57">
      <c r="AQ404" s="70"/>
      <c r="BE404" s="70"/>
    </row>
    <row r="405" spans="43:57">
      <c r="AQ405" s="70"/>
      <c r="BE405" s="70"/>
    </row>
    <row r="406" spans="43:57">
      <c r="AQ406" s="70"/>
      <c r="BE406" s="70"/>
    </row>
    <row r="407" spans="43:57">
      <c r="AQ407" s="70"/>
      <c r="BE407" s="70"/>
    </row>
    <row r="408" spans="43:57">
      <c r="AQ408" s="70"/>
      <c r="BE408" s="70"/>
    </row>
    <row r="409" spans="43:57">
      <c r="AQ409" s="70"/>
      <c r="BE409" s="70"/>
    </row>
    <row r="410" spans="43:57">
      <c r="AQ410" s="70"/>
      <c r="BE410" s="70"/>
    </row>
    <row r="411" spans="43:57">
      <c r="AQ411" s="70"/>
      <c r="BE411" s="70"/>
    </row>
    <row r="412" spans="43:57">
      <c r="AQ412" s="70"/>
      <c r="BE412" s="70"/>
    </row>
    <row r="413" spans="43:57">
      <c r="AQ413" s="70"/>
      <c r="BE413" s="70"/>
    </row>
    <row r="414" spans="43:57">
      <c r="AQ414" s="70"/>
      <c r="BE414" s="70"/>
    </row>
    <row r="415" spans="43:57">
      <c r="AQ415" s="70"/>
      <c r="BE415" s="70"/>
    </row>
    <row r="416" spans="43:57">
      <c r="AQ416" s="70"/>
      <c r="BE416" s="70"/>
    </row>
    <row r="417" spans="43:57">
      <c r="AQ417" s="70"/>
      <c r="BE417" s="70"/>
    </row>
    <row r="418" spans="43:57">
      <c r="AQ418" s="70"/>
      <c r="BE418" s="70"/>
    </row>
    <row r="419" spans="43:57">
      <c r="AQ419" s="70"/>
      <c r="BE419" s="70"/>
    </row>
    <row r="420" spans="43:57">
      <c r="AQ420" s="70"/>
      <c r="BE420" s="70"/>
    </row>
    <row r="421" spans="43:57">
      <c r="AQ421" s="70"/>
      <c r="BE421" s="70"/>
    </row>
    <row r="422" spans="43:57">
      <c r="AQ422" s="70"/>
      <c r="BE422" s="70"/>
    </row>
    <row r="423" spans="43:57">
      <c r="AQ423" s="70"/>
      <c r="BE423" s="70"/>
    </row>
    <row r="424" spans="43:57">
      <c r="AQ424" s="70"/>
      <c r="BE424" s="70"/>
    </row>
    <row r="425" spans="43:57">
      <c r="AQ425" s="70"/>
      <c r="BE425" s="70"/>
    </row>
    <row r="426" spans="43:57">
      <c r="AQ426" s="70"/>
      <c r="BE426" s="70"/>
    </row>
    <row r="427" spans="43:57">
      <c r="AQ427" s="70"/>
      <c r="BE427" s="70"/>
    </row>
    <row r="428" spans="43:57">
      <c r="AQ428" s="70"/>
      <c r="BE428" s="70"/>
    </row>
    <row r="429" spans="43:57">
      <c r="AQ429" s="70"/>
      <c r="BE429" s="70"/>
    </row>
    <row r="430" spans="43:57">
      <c r="AQ430" s="70"/>
      <c r="BE430" s="70"/>
    </row>
    <row r="431" spans="43:57">
      <c r="AQ431" s="70"/>
      <c r="BE431" s="70"/>
    </row>
    <row r="432" spans="43:57">
      <c r="AQ432" s="70"/>
      <c r="BE432" s="70"/>
    </row>
    <row r="433" spans="43:57">
      <c r="AQ433" s="70"/>
      <c r="BE433" s="70"/>
    </row>
    <row r="434" spans="43:57">
      <c r="AQ434" s="70"/>
      <c r="BE434" s="70"/>
    </row>
    <row r="435" spans="43:57">
      <c r="AQ435" s="70"/>
      <c r="BE435" s="70"/>
    </row>
    <row r="436" spans="43:57">
      <c r="AQ436" s="70"/>
      <c r="BE436" s="70"/>
    </row>
    <row r="437" spans="43:57">
      <c r="AQ437" s="70"/>
      <c r="BE437" s="70"/>
    </row>
    <row r="438" spans="43:57">
      <c r="AQ438" s="70"/>
      <c r="BE438" s="70"/>
    </row>
    <row r="439" spans="43:57">
      <c r="AQ439" s="70"/>
      <c r="BE439" s="70"/>
    </row>
    <row r="440" spans="43:57">
      <c r="AQ440" s="70"/>
      <c r="BE440" s="70"/>
    </row>
    <row r="441" spans="43:57">
      <c r="AQ441" s="70"/>
      <c r="BE441" s="70"/>
    </row>
    <row r="442" spans="43:57">
      <c r="AQ442" s="70"/>
      <c r="BE442" s="70"/>
    </row>
    <row r="443" spans="43:57">
      <c r="AQ443" s="70"/>
      <c r="BE443" s="70"/>
    </row>
    <row r="444" spans="43:57">
      <c r="AQ444" s="70"/>
      <c r="BE444" s="70"/>
    </row>
    <row r="445" spans="43:57">
      <c r="AQ445" s="70"/>
      <c r="BE445" s="70"/>
    </row>
    <row r="446" spans="43:57">
      <c r="AQ446" s="70"/>
      <c r="BE446" s="70"/>
    </row>
    <row r="447" spans="43:57">
      <c r="AQ447" s="70"/>
      <c r="BE447" s="70"/>
    </row>
    <row r="448" spans="43:57">
      <c r="AQ448" s="70"/>
      <c r="BE448" s="70"/>
    </row>
    <row r="449" spans="43:57">
      <c r="AQ449" s="70"/>
      <c r="BE449" s="70"/>
    </row>
    <row r="450" spans="43:57">
      <c r="AQ450" s="70"/>
      <c r="BE450" s="70"/>
    </row>
    <row r="451" spans="43:57">
      <c r="AQ451" s="70"/>
      <c r="BE451" s="70"/>
    </row>
    <row r="452" spans="43:57">
      <c r="AQ452" s="70"/>
      <c r="BE452" s="70"/>
    </row>
    <row r="453" spans="43:57">
      <c r="AQ453" s="70"/>
      <c r="BE453" s="70"/>
    </row>
    <row r="454" spans="43:57">
      <c r="AQ454" s="70"/>
      <c r="BE454" s="70"/>
    </row>
    <row r="455" spans="43:57">
      <c r="AQ455" s="70"/>
      <c r="BE455" s="70"/>
    </row>
    <row r="456" spans="43:57">
      <c r="AQ456" s="70"/>
      <c r="BE456" s="70"/>
    </row>
    <row r="457" spans="43:57">
      <c r="AQ457" s="70"/>
      <c r="BE457" s="70"/>
    </row>
  </sheetData>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BE401"/>
  <sheetViews>
    <sheetView zoomScale="85" workbookViewId="0">
      <selection activeCell="O46" sqref="O46"/>
    </sheetView>
  </sheetViews>
  <sheetFormatPr defaultRowHeight="12.75"/>
  <cols>
    <col min="1" max="2" width="3.7109375" style="72" customWidth="1"/>
    <col min="3" max="4" width="9.140625" style="72"/>
    <col min="5" max="5" width="8.140625" style="72" customWidth="1"/>
    <col min="6" max="7" width="9.140625" style="72"/>
    <col min="8" max="8" width="11.5703125" style="72" customWidth="1"/>
    <col min="9" max="9" width="10.7109375" style="72" customWidth="1"/>
    <col min="10" max="11" width="9.140625" style="72"/>
    <col min="12" max="12" width="13" style="72" customWidth="1"/>
    <col min="13" max="13" width="9.140625" style="72"/>
    <col min="14" max="16" width="3.7109375" style="72" customWidth="1"/>
    <col min="17" max="18" width="9.140625" style="72"/>
    <col min="19" max="19" width="8.140625" style="72" customWidth="1"/>
    <col min="20" max="21" width="9.140625" style="72"/>
    <col min="22" max="22" width="12" style="72" customWidth="1"/>
    <col min="23" max="23" width="11.140625" style="72" customWidth="1"/>
    <col min="24" max="25" width="9.140625" style="72"/>
    <col min="26" max="26" width="12" style="72" customWidth="1"/>
    <col min="27" max="27" width="9.140625" style="72"/>
    <col min="28" max="30" width="3.7109375" style="72" customWidth="1"/>
    <col min="31" max="32" width="9.140625" style="72"/>
    <col min="33" max="33" width="8.140625" style="72" customWidth="1"/>
    <col min="34" max="35" width="9.140625" style="72"/>
    <col min="36" max="36" width="12" style="72" customWidth="1"/>
    <col min="37" max="37" width="11.140625" style="72" customWidth="1"/>
    <col min="38" max="39" width="9.140625" style="72"/>
    <col min="40" max="40" width="12" style="72" customWidth="1"/>
    <col min="41" max="41" width="9.140625" style="72"/>
    <col min="42" max="44" width="3.5703125" style="72" customWidth="1"/>
    <col min="45" max="46" width="9.140625" style="72"/>
    <col min="47" max="47" width="8.140625" style="72" customWidth="1"/>
    <col min="48" max="49" width="9.140625" style="72"/>
    <col min="50" max="50" width="12" style="72" customWidth="1"/>
    <col min="51" max="51" width="11.140625" style="72" customWidth="1"/>
    <col min="52" max="53" width="9.140625" style="72"/>
    <col min="54" max="54" width="12" style="72" customWidth="1"/>
    <col min="55" max="55" width="9.140625" style="72"/>
    <col min="56" max="57" width="3.5703125" style="72" customWidth="1"/>
    <col min="58" max="16384" width="9.140625" style="72"/>
  </cols>
  <sheetData>
    <row r="1" spans="1:57" ht="13.5" customHeight="1">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row>
    <row r="2" spans="1:57">
      <c r="A2" s="70"/>
      <c r="B2" s="73" t="s">
        <v>735</v>
      </c>
      <c r="O2" s="70"/>
      <c r="P2" s="73" t="s">
        <v>561</v>
      </c>
      <c r="AC2" s="70"/>
      <c r="AD2" s="73" t="s">
        <v>736</v>
      </c>
      <c r="AQ2" s="70"/>
      <c r="AR2" s="73" t="s">
        <v>737</v>
      </c>
      <c r="BE2" s="70"/>
    </row>
    <row r="3" spans="1:57">
      <c r="A3" s="70"/>
      <c r="B3" s="73" t="s">
        <v>502</v>
      </c>
      <c r="O3" s="70"/>
      <c r="P3" s="73" t="s">
        <v>502</v>
      </c>
      <c r="AC3" s="70"/>
      <c r="AD3" s="73" t="s">
        <v>502</v>
      </c>
      <c r="AQ3" s="70"/>
      <c r="AR3" s="73" t="s">
        <v>502</v>
      </c>
      <c r="BE3" s="70"/>
    </row>
    <row r="4" spans="1:57">
      <c r="A4" s="70"/>
      <c r="O4" s="70"/>
      <c r="AC4" s="70"/>
      <c r="AQ4" s="70"/>
      <c r="BE4" s="70"/>
    </row>
    <row r="5" spans="1:57">
      <c r="A5" s="70"/>
      <c r="O5" s="70"/>
      <c r="AC5" s="70"/>
      <c r="AQ5" s="70"/>
      <c r="BE5" s="70"/>
    </row>
    <row r="6" spans="1:57">
      <c r="A6" s="70"/>
      <c r="O6" s="70"/>
      <c r="AC6" s="70"/>
      <c r="AQ6" s="70"/>
      <c r="BE6" s="70"/>
    </row>
    <row r="7" spans="1:57">
      <c r="A7" s="70"/>
      <c r="O7" s="70"/>
      <c r="AC7" s="70"/>
      <c r="AQ7" s="70"/>
      <c r="BE7" s="70"/>
    </row>
    <row r="8" spans="1:57">
      <c r="A8" s="70"/>
      <c r="O8" s="70"/>
      <c r="AC8" s="70"/>
      <c r="AQ8" s="70"/>
      <c r="BE8" s="70"/>
    </row>
    <row r="9" spans="1:57">
      <c r="A9" s="70"/>
      <c r="O9" s="70"/>
      <c r="AC9" s="70"/>
      <c r="AQ9" s="70"/>
      <c r="BE9" s="70"/>
    </row>
    <row r="10" spans="1:57">
      <c r="A10" s="70"/>
      <c r="O10" s="70"/>
      <c r="AC10" s="70"/>
      <c r="AQ10" s="70"/>
      <c r="BE10" s="70"/>
    </row>
    <row r="11" spans="1:57">
      <c r="A11" s="70"/>
      <c r="O11" s="70"/>
      <c r="AC11" s="70"/>
      <c r="AQ11" s="70"/>
      <c r="BE11" s="70"/>
    </row>
    <row r="12" spans="1:57">
      <c r="A12" s="70"/>
      <c r="O12" s="70"/>
      <c r="AC12" s="70"/>
      <c r="AQ12" s="70"/>
      <c r="BE12" s="70"/>
    </row>
    <row r="13" spans="1:57">
      <c r="A13" s="70"/>
      <c r="O13" s="70"/>
      <c r="AC13" s="70"/>
      <c r="AQ13" s="70"/>
      <c r="BE13" s="70"/>
    </row>
    <row r="14" spans="1:57">
      <c r="A14" s="70"/>
      <c r="O14" s="70"/>
      <c r="AC14" s="70"/>
      <c r="AQ14" s="70"/>
      <c r="BE14" s="70"/>
    </row>
    <row r="15" spans="1:57">
      <c r="A15" s="70"/>
      <c r="O15" s="70"/>
      <c r="AC15" s="70"/>
      <c r="AQ15" s="70"/>
      <c r="BE15" s="70"/>
    </row>
    <row r="16" spans="1:57">
      <c r="A16" s="70"/>
      <c r="O16" s="70"/>
      <c r="AC16" s="70"/>
      <c r="AQ16" s="70"/>
      <c r="BE16" s="70"/>
    </row>
    <row r="17" spans="1:57">
      <c r="A17" s="70"/>
      <c r="O17" s="70"/>
      <c r="AC17" s="70"/>
      <c r="AQ17" s="70"/>
      <c r="BE17" s="70"/>
    </row>
    <row r="18" spans="1:57">
      <c r="A18" s="70"/>
      <c r="O18" s="70"/>
      <c r="AC18" s="70"/>
      <c r="AQ18" s="70"/>
      <c r="BE18" s="70"/>
    </row>
    <row r="19" spans="1:57">
      <c r="A19" s="70"/>
      <c r="O19" s="70"/>
      <c r="AC19" s="70"/>
      <c r="AQ19" s="70"/>
      <c r="BE19" s="70"/>
    </row>
    <row r="20" spans="1:57">
      <c r="A20" s="70"/>
      <c r="O20" s="70"/>
      <c r="AC20" s="70"/>
      <c r="AQ20" s="70"/>
      <c r="BE20" s="70"/>
    </row>
    <row r="21" spans="1:57">
      <c r="A21" s="70"/>
      <c r="O21" s="70"/>
      <c r="AC21" s="70"/>
      <c r="AQ21" s="70"/>
      <c r="BE21" s="70"/>
    </row>
    <row r="22" spans="1:57">
      <c r="A22" s="70"/>
      <c r="O22" s="70"/>
      <c r="AC22" s="70"/>
      <c r="AQ22" s="70"/>
      <c r="BE22" s="70"/>
    </row>
    <row r="23" spans="1:57">
      <c r="A23" s="70"/>
      <c r="O23" s="70"/>
      <c r="AC23" s="70"/>
      <c r="AQ23" s="70"/>
      <c r="BE23" s="70"/>
    </row>
    <row r="24" spans="1:57">
      <c r="A24" s="70"/>
      <c r="O24" s="70"/>
      <c r="AC24" s="70"/>
      <c r="AQ24" s="70"/>
      <c r="BE24" s="70"/>
    </row>
    <row r="25" spans="1:57">
      <c r="A25" s="70"/>
      <c r="O25" s="70"/>
      <c r="AC25" s="70"/>
      <c r="AQ25" s="70"/>
      <c r="BE25" s="70"/>
    </row>
    <row r="26" spans="1:57">
      <c r="A26" s="70"/>
      <c r="O26" s="70"/>
      <c r="AC26" s="70"/>
      <c r="AQ26" s="70"/>
      <c r="BE26" s="70"/>
    </row>
    <row r="27" spans="1:57">
      <c r="A27" s="70"/>
      <c r="O27" s="70"/>
      <c r="AC27" s="70"/>
      <c r="AQ27" s="70"/>
      <c r="BE27" s="70"/>
    </row>
    <row r="28" spans="1:57">
      <c r="A28" s="70"/>
      <c r="O28" s="70"/>
      <c r="AC28" s="70"/>
      <c r="AQ28" s="70"/>
      <c r="BE28" s="70"/>
    </row>
    <row r="29" spans="1:57">
      <c r="A29" s="70"/>
      <c r="O29" s="70"/>
      <c r="AC29" s="70"/>
      <c r="AQ29" s="70"/>
      <c r="BE29" s="70"/>
    </row>
    <row r="30" spans="1:57">
      <c r="A30" s="70"/>
      <c r="O30" s="70"/>
      <c r="AC30" s="70"/>
      <c r="AQ30" s="70"/>
      <c r="BE30" s="70"/>
    </row>
    <row r="31" spans="1:57">
      <c r="A31" s="70"/>
      <c r="O31" s="70"/>
      <c r="AC31" s="70"/>
      <c r="AQ31" s="70"/>
      <c r="BE31" s="70"/>
    </row>
    <row r="32" spans="1:57">
      <c r="A32" s="70"/>
      <c r="O32" s="70"/>
      <c r="AC32" s="70"/>
      <c r="AQ32" s="70"/>
      <c r="BE32" s="70"/>
    </row>
    <row r="33" spans="1:57" ht="38.25">
      <c r="A33" s="70"/>
      <c r="C33" s="93" t="s">
        <v>557</v>
      </c>
      <c r="D33" s="93" t="s">
        <v>558</v>
      </c>
      <c r="E33" s="93" t="s">
        <v>559</v>
      </c>
      <c r="F33" s="93" t="s">
        <v>506</v>
      </c>
      <c r="G33" s="93" t="s">
        <v>508</v>
      </c>
      <c r="H33" s="93" t="s">
        <v>509</v>
      </c>
      <c r="I33" s="93" t="s">
        <v>36</v>
      </c>
      <c r="J33" s="93" t="s">
        <v>511</v>
      </c>
      <c r="K33" s="93" t="s">
        <v>560</v>
      </c>
      <c r="L33" s="93" t="s">
        <v>513</v>
      </c>
      <c r="M33" s="93" t="s">
        <v>38</v>
      </c>
      <c r="O33" s="70"/>
      <c r="Q33" s="93" t="s">
        <v>557</v>
      </c>
      <c r="R33" s="93" t="s">
        <v>558</v>
      </c>
      <c r="S33" s="93" t="s">
        <v>559</v>
      </c>
      <c r="T33" s="93" t="s">
        <v>506</v>
      </c>
      <c r="U33" s="93" t="s">
        <v>508</v>
      </c>
      <c r="V33" s="93" t="s">
        <v>509</v>
      </c>
      <c r="W33" s="93" t="s">
        <v>36</v>
      </c>
      <c r="X33" s="93" t="s">
        <v>511</v>
      </c>
      <c r="Y33" s="93" t="s">
        <v>560</v>
      </c>
      <c r="Z33" s="93" t="s">
        <v>513</v>
      </c>
      <c r="AA33" s="93" t="s">
        <v>38</v>
      </c>
      <c r="AC33" s="70"/>
      <c r="AE33" s="93" t="s">
        <v>557</v>
      </c>
      <c r="AF33" s="93" t="s">
        <v>558</v>
      </c>
      <c r="AG33" s="93" t="s">
        <v>559</v>
      </c>
      <c r="AH33" s="93" t="s">
        <v>506</v>
      </c>
      <c r="AI33" s="93" t="s">
        <v>508</v>
      </c>
      <c r="AJ33" s="93" t="s">
        <v>509</v>
      </c>
      <c r="AK33" s="93" t="s">
        <v>36</v>
      </c>
      <c r="AL33" s="93" t="s">
        <v>511</v>
      </c>
      <c r="AM33" s="93" t="s">
        <v>560</v>
      </c>
      <c r="AN33" s="93" t="s">
        <v>513</v>
      </c>
      <c r="AO33" s="93" t="s">
        <v>38</v>
      </c>
      <c r="AQ33" s="70"/>
      <c r="AS33" s="93" t="s">
        <v>557</v>
      </c>
      <c r="AT33" s="93" t="s">
        <v>558</v>
      </c>
      <c r="AU33" s="93" t="s">
        <v>559</v>
      </c>
      <c r="AV33" s="93" t="s">
        <v>506</v>
      </c>
      <c r="AW33" s="93" t="s">
        <v>508</v>
      </c>
      <c r="AX33" s="93" t="s">
        <v>509</v>
      </c>
      <c r="AY33" s="93" t="s">
        <v>36</v>
      </c>
      <c r="AZ33" s="93" t="s">
        <v>511</v>
      </c>
      <c r="BA33" s="93" t="s">
        <v>560</v>
      </c>
      <c r="BB33" s="93" t="s">
        <v>513</v>
      </c>
      <c r="BC33" s="93" t="s">
        <v>38</v>
      </c>
      <c r="BE33" s="70"/>
    </row>
    <row r="34" spans="1:57">
      <c r="A34" s="70"/>
      <c r="C34" s="45">
        <v>1</v>
      </c>
      <c r="D34" s="220">
        <v>2264</v>
      </c>
      <c r="E34" s="220">
        <v>352</v>
      </c>
      <c r="F34" s="220">
        <v>474</v>
      </c>
      <c r="G34" s="220">
        <v>356</v>
      </c>
      <c r="H34" s="220">
        <v>7</v>
      </c>
      <c r="I34" s="220">
        <v>52</v>
      </c>
      <c r="J34" s="220">
        <v>262</v>
      </c>
      <c r="K34" s="220">
        <v>293</v>
      </c>
      <c r="L34" s="220">
        <v>7</v>
      </c>
      <c r="M34" s="220">
        <v>0</v>
      </c>
      <c r="O34" s="70"/>
      <c r="Q34" s="45">
        <v>1</v>
      </c>
      <c r="R34" s="220">
        <v>2290</v>
      </c>
      <c r="S34" s="220">
        <v>380</v>
      </c>
      <c r="T34" s="220">
        <v>478</v>
      </c>
      <c r="U34" s="220">
        <v>376</v>
      </c>
      <c r="V34" s="220">
        <v>7</v>
      </c>
      <c r="W34" s="220">
        <v>59</v>
      </c>
      <c r="X34" s="220">
        <v>262</v>
      </c>
      <c r="Y34" s="220">
        <v>245</v>
      </c>
      <c r="Z34" s="220">
        <v>7</v>
      </c>
      <c r="AA34" s="220">
        <v>0</v>
      </c>
      <c r="AC34" s="70"/>
      <c r="AE34" s="45">
        <v>1</v>
      </c>
      <c r="AF34" s="220">
        <v>2702</v>
      </c>
      <c r="AG34" s="220">
        <v>436</v>
      </c>
      <c r="AH34" s="220">
        <v>492</v>
      </c>
      <c r="AI34" s="220">
        <v>375</v>
      </c>
      <c r="AJ34" s="220">
        <v>7</v>
      </c>
      <c r="AK34" s="220">
        <v>58</v>
      </c>
      <c r="AL34" s="220">
        <v>230</v>
      </c>
      <c r="AM34" s="220">
        <v>451</v>
      </c>
      <c r="AN34" s="220">
        <v>8</v>
      </c>
      <c r="AO34" s="220">
        <v>0</v>
      </c>
      <c r="AQ34" s="70"/>
      <c r="AS34" s="45">
        <v>1</v>
      </c>
      <c r="AT34" s="220">
        <v>2661</v>
      </c>
      <c r="AU34" s="220">
        <v>424</v>
      </c>
      <c r="AV34" s="220">
        <v>469</v>
      </c>
      <c r="AW34" s="220">
        <v>382</v>
      </c>
      <c r="AX34" s="220">
        <v>7</v>
      </c>
      <c r="AY34" s="220">
        <v>58</v>
      </c>
      <c r="AZ34" s="220">
        <v>229</v>
      </c>
      <c r="BA34" s="220">
        <v>510</v>
      </c>
      <c r="BB34" s="220">
        <v>8</v>
      </c>
      <c r="BC34" s="220">
        <v>0</v>
      </c>
      <c r="BE34" s="70"/>
    </row>
    <row r="35" spans="1:57">
      <c r="A35" s="70"/>
      <c r="C35" s="45">
        <v>2</v>
      </c>
      <c r="D35" s="220">
        <v>2203</v>
      </c>
      <c r="E35" s="220">
        <v>344</v>
      </c>
      <c r="F35" s="220">
        <v>465</v>
      </c>
      <c r="G35" s="220">
        <v>343</v>
      </c>
      <c r="H35" s="220">
        <v>7</v>
      </c>
      <c r="I35" s="220">
        <v>52</v>
      </c>
      <c r="J35" s="220">
        <v>261</v>
      </c>
      <c r="K35" s="220">
        <v>292</v>
      </c>
      <c r="L35" s="220">
        <v>7</v>
      </c>
      <c r="M35" s="220">
        <v>0</v>
      </c>
      <c r="O35" s="70"/>
      <c r="Q35" s="45">
        <v>2</v>
      </c>
      <c r="R35" s="220">
        <v>2228</v>
      </c>
      <c r="S35" s="220">
        <v>371</v>
      </c>
      <c r="T35" s="220">
        <v>469</v>
      </c>
      <c r="U35" s="220">
        <v>363</v>
      </c>
      <c r="V35" s="220">
        <v>7</v>
      </c>
      <c r="W35" s="220">
        <v>59</v>
      </c>
      <c r="X35" s="220">
        <v>261</v>
      </c>
      <c r="Y35" s="220">
        <v>244</v>
      </c>
      <c r="Z35" s="220">
        <v>7</v>
      </c>
      <c r="AA35" s="220">
        <v>0</v>
      </c>
      <c r="AC35" s="70"/>
      <c r="AE35" s="45">
        <v>2</v>
      </c>
      <c r="AF35" s="220">
        <v>2630</v>
      </c>
      <c r="AG35" s="220">
        <v>426</v>
      </c>
      <c r="AH35" s="220">
        <v>484</v>
      </c>
      <c r="AI35" s="220">
        <v>362</v>
      </c>
      <c r="AJ35" s="220">
        <v>7</v>
      </c>
      <c r="AK35" s="220">
        <v>58</v>
      </c>
      <c r="AL35" s="220">
        <v>229</v>
      </c>
      <c r="AM35" s="220">
        <v>449</v>
      </c>
      <c r="AN35" s="220">
        <v>8</v>
      </c>
      <c r="AO35" s="220">
        <v>0</v>
      </c>
      <c r="AP35" s="95"/>
      <c r="AQ35" s="70"/>
      <c r="AS35" s="45">
        <v>2</v>
      </c>
      <c r="AT35" s="220">
        <v>2591</v>
      </c>
      <c r="AU35" s="220">
        <v>414</v>
      </c>
      <c r="AV35" s="220">
        <v>460</v>
      </c>
      <c r="AW35" s="220">
        <v>369</v>
      </c>
      <c r="AX35" s="220">
        <v>7</v>
      </c>
      <c r="AY35" s="220">
        <v>58</v>
      </c>
      <c r="AZ35" s="220">
        <v>229</v>
      </c>
      <c r="BA35" s="220">
        <v>508</v>
      </c>
      <c r="BB35" s="220">
        <v>8</v>
      </c>
      <c r="BC35" s="220">
        <v>0</v>
      </c>
      <c r="BD35" s="95"/>
      <c r="BE35" s="70"/>
    </row>
    <row r="36" spans="1:57">
      <c r="A36" s="70"/>
      <c r="C36" s="45">
        <v>3</v>
      </c>
      <c r="D36" s="220">
        <v>2146</v>
      </c>
      <c r="E36" s="220">
        <v>337</v>
      </c>
      <c r="F36" s="220">
        <v>458</v>
      </c>
      <c r="G36" s="220">
        <v>333</v>
      </c>
      <c r="H36" s="220">
        <v>7</v>
      </c>
      <c r="I36" s="220">
        <v>52</v>
      </c>
      <c r="J36" s="220">
        <v>260</v>
      </c>
      <c r="K36" s="220">
        <v>291</v>
      </c>
      <c r="L36" s="220">
        <v>7</v>
      </c>
      <c r="M36" s="220">
        <v>0</v>
      </c>
      <c r="O36" s="70"/>
      <c r="Q36" s="45">
        <v>3</v>
      </c>
      <c r="R36" s="220">
        <v>2172</v>
      </c>
      <c r="S36" s="220">
        <v>363</v>
      </c>
      <c r="T36" s="220">
        <v>461</v>
      </c>
      <c r="U36" s="220">
        <v>353</v>
      </c>
      <c r="V36" s="220">
        <v>7</v>
      </c>
      <c r="W36" s="220">
        <v>58</v>
      </c>
      <c r="X36" s="220">
        <v>260</v>
      </c>
      <c r="Y36" s="220">
        <v>243</v>
      </c>
      <c r="Z36" s="220">
        <v>7</v>
      </c>
      <c r="AA36" s="220">
        <v>0</v>
      </c>
      <c r="AC36" s="70"/>
      <c r="AE36" s="45">
        <v>3</v>
      </c>
      <c r="AF36" s="220">
        <v>2565</v>
      </c>
      <c r="AG36" s="220">
        <v>417</v>
      </c>
      <c r="AH36" s="220">
        <v>475</v>
      </c>
      <c r="AI36" s="220">
        <v>352</v>
      </c>
      <c r="AJ36" s="220">
        <v>7</v>
      </c>
      <c r="AK36" s="220">
        <v>58</v>
      </c>
      <c r="AL36" s="220">
        <v>228</v>
      </c>
      <c r="AM36" s="220">
        <v>447</v>
      </c>
      <c r="AN36" s="220">
        <v>8</v>
      </c>
      <c r="AO36" s="220">
        <v>0</v>
      </c>
      <c r="AQ36" s="70"/>
      <c r="AS36" s="45">
        <v>3</v>
      </c>
      <c r="AT36" s="220">
        <v>2528</v>
      </c>
      <c r="AU36" s="220">
        <v>404</v>
      </c>
      <c r="AV36" s="220">
        <v>452</v>
      </c>
      <c r="AW36" s="220">
        <v>358</v>
      </c>
      <c r="AX36" s="220">
        <v>7</v>
      </c>
      <c r="AY36" s="220">
        <v>58</v>
      </c>
      <c r="AZ36" s="220">
        <v>228</v>
      </c>
      <c r="BA36" s="220">
        <v>506</v>
      </c>
      <c r="BB36" s="220">
        <v>8</v>
      </c>
      <c r="BC36" s="220">
        <v>0</v>
      </c>
      <c r="BE36" s="70"/>
    </row>
    <row r="37" spans="1:57">
      <c r="A37" s="70"/>
      <c r="C37" s="45">
        <v>4</v>
      </c>
      <c r="D37" s="220">
        <v>2100</v>
      </c>
      <c r="E37" s="220">
        <v>329</v>
      </c>
      <c r="F37" s="220">
        <v>448</v>
      </c>
      <c r="G37" s="220">
        <v>324</v>
      </c>
      <c r="H37" s="220">
        <v>7</v>
      </c>
      <c r="I37" s="220">
        <v>52</v>
      </c>
      <c r="J37" s="220">
        <v>259</v>
      </c>
      <c r="K37" s="220">
        <v>290</v>
      </c>
      <c r="L37" s="220">
        <v>7</v>
      </c>
      <c r="M37" s="220">
        <v>0</v>
      </c>
      <c r="O37" s="70"/>
      <c r="Q37" s="45">
        <v>4</v>
      </c>
      <c r="R37" s="220">
        <v>2124</v>
      </c>
      <c r="S37" s="220">
        <v>355</v>
      </c>
      <c r="T37" s="220">
        <v>452</v>
      </c>
      <c r="U37" s="220">
        <v>343</v>
      </c>
      <c r="V37" s="220">
        <v>7</v>
      </c>
      <c r="W37" s="220">
        <v>58</v>
      </c>
      <c r="X37" s="220">
        <v>259</v>
      </c>
      <c r="Y37" s="220">
        <v>242</v>
      </c>
      <c r="Z37" s="220">
        <v>7</v>
      </c>
      <c r="AA37" s="220">
        <v>0</v>
      </c>
      <c r="AC37" s="70"/>
      <c r="AE37" s="45">
        <v>4</v>
      </c>
      <c r="AF37" s="220">
        <v>2507</v>
      </c>
      <c r="AG37" s="220">
        <v>409</v>
      </c>
      <c r="AH37" s="220">
        <v>466</v>
      </c>
      <c r="AI37" s="220">
        <v>343</v>
      </c>
      <c r="AJ37" s="220">
        <v>7</v>
      </c>
      <c r="AK37" s="220">
        <v>58</v>
      </c>
      <c r="AL37" s="220">
        <v>227</v>
      </c>
      <c r="AM37" s="220">
        <v>446</v>
      </c>
      <c r="AN37" s="220">
        <v>8</v>
      </c>
      <c r="AO37" s="220">
        <v>0</v>
      </c>
      <c r="AQ37" s="70"/>
      <c r="AS37" s="45">
        <v>4</v>
      </c>
      <c r="AT37" s="220">
        <v>2470</v>
      </c>
      <c r="AU37" s="220">
        <v>397</v>
      </c>
      <c r="AV37" s="220">
        <v>444</v>
      </c>
      <c r="AW37" s="220">
        <v>348</v>
      </c>
      <c r="AX37" s="220">
        <v>7</v>
      </c>
      <c r="AY37" s="220">
        <v>58</v>
      </c>
      <c r="AZ37" s="220">
        <v>227</v>
      </c>
      <c r="BA37" s="220">
        <v>504</v>
      </c>
      <c r="BB37" s="220">
        <v>8</v>
      </c>
      <c r="BC37" s="220">
        <v>0</v>
      </c>
      <c r="BE37" s="70"/>
    </row>
    <row r="38" spans="1:57">
      <c r="A38" s="70"/>
      <c r="C38" s="45">
        <v>5</v>
      </c>
      <c r="D38" s="220">
        <v>2056</v>
      </c>
      <c r="E38" s="220">
        <v>323</v>
      </c>
      <c r="F38" s="220">
        <v>441</v>
      </c>
      <c r="G38" s="220">
        <v>316</v>
      </c>
      <c r="H38" s="220">
        <v>7</v>
      </c>
      <c r="I38" s="220">
        <v>52</v>
      </c>
      <c r="J38" s="220">
        <v>258</v>
      </c>
      <c r="K38" s="220">
        <v>289</v>
      </c>
      <c r="L38" s="220">
        <v>7</v>
      </c>
      <c r="M38" s="220">
        <v>0</v>
      </c>
      <c r="O38" s="70"/>
      <c r="Q38" s="45">
        <v>5</v>
      </c>
      <c r="R38" s="220">
        <v>2079</v>
      </c>
      <c r="S38" s="220">
        <v>348</v>
      </c>
      <c r="T38" s="220">
        <v>444</v>
      </c>
      <c r="U38" s="220">
        <v>336</v>
      </c>
      <c r="V38" s="220">
        <v>7</v>
      </c>
      <c r="W38" s="220">
        <v>58</v>
      </c>
      <c r="X38" s="220">
        <v>258</v>
      </c>
      <c r="Y38" s="220">
        <v>241</v>
      </c>
      <c r="Z38" s="220">
        <v>7</v>
      </c>
      <c r="AA38" s="220">
        <v>0</v>
      </c>
      <c r="AC38" s="70"/>
      <c r="AE38" s="45">
        <v>5</v>
      </c>
      <c r="AF38" s="220">
        <v>2455</v>
      </c>
      <c r="AG38" s="220">
        <v>400</v>
      </c>
      <c r="AH38" s="220">
        <v>459</v>
      </c>
      <c r="AI38" s="220">
        <v>335</v>
      </c>
      <c r="AJ38" s="220">
        <v>7</v>
      </c>
      <c r="AK38" s="220">
        <v>58</v>
      </c>
      <c r="AL38" s="220">
        <v>226</v>
      </c>
      <c r="AM38" s="220">
        <v>444</v>
      </c>
      <c r="AN38" s="220">
        <v>8</v>
      </c>
      <c r="AO38" s="220">
        <v>0</v>
      </c>
      <c r="AQ38" s="70"/>
      <c r="AS38" s="45">
        <v>5</v>
      </c>
      <c r="AT38" s="220">
        <v>2419</v>
      </c>
      <c r="AU38" s="220">
        <v>388</v>
      </c>
      <c r="AV38" s="220">
        <v>437</v>
      </c>
      <c r="AW38" s="220">
        <v>340</v>
      </c>
      <c r="AX38" s="220">
        <v>7</v>
      </c>
      <c r="AY38" s="220">
        <v>58</v>
      </c>
      <c r="AZ38" s="220">
        <v>226</v>
      </c>
      <c r="BA38" s="220">
        <v>502</v>
      </c>
      <c r="BB38" s="220">
        <v>8</v>
      </c>
      <c r="BC38" s="220">
        <v>0</v>
      </c>
      <c r="BE38" s="70"/>
    </row>
    <row r="39" spans="1:57">
      <c r="A39" s="70"/>
      <c r="C39" s="45">
        <v>6</v>
      </c>
      <c r="D39" s="220">
        <v>2015</v>
      </c>
      <c r="E39" s="220">
        <v>317</v>
      </c>
      <c r="F39" s="220">
        <v>435</v>
      </c>
      <c r="G39" s="220">
        <v>309</v>
      </c>
      <c r="H39" s="220">
        <v>7</v>
      </c>
      <c r="I39" s="220">
        <v>52</v>
      </c>
      <c r="J39" s="220">
        <v>257</v>
      </c>
      <c r="K39" s="220">
        <v>287</v>
      </c>
      <c r="L39" s="220">
        <v>7</v>
      </c>
      <c r="M39" s="220">
        <v>0</v>
      </c>
      <c r="O39" s="70"/>
      <c r="Q39" s="45">
        <v>6</v>
      </c>
      <c r="R39" s="220">
        <v>2037</v>
      </c>
      <c r="S39" s="220">
        <v>343</v>
      </c>
      <c r="T39" s="220">
        <v>438</v>
      </c>
      <c r="U39" s="220">
        <v>329</v>
      </c>
      <c r="V39" s="220">
        <v>7</v>
      </c>
      <c r="W39" s="220">
        <v>58</v>
      </c>
      <c r="X39" s="220">
        <v>257</v>
      </c>
      <c r="Y39" s="220">
        <v>240</v>
      </c>
      <c r="Z39" s="220">
        <v>7</v>
      </c>
      <c r="AA39" s="220">
        <v>0</v>
      </c>
      <c r="AC39" s="70"/>
      <c r="AE39" s="45">
        <v>6</v>
      </c>
      <c r="AF39" s="220">
        <v>2409</v>
      </c>
      <c r="AG39" s="220">
        <v>392</v>
      </c>
      <c r="AH39" s="220">
        <v>451</v>
      </c>
      <c r="AI39" s="220">
        <v>329</v>
      </c>
      <c r="AJ39" s="220">
        <v>7</v>
      </c>
      <c r="AK39" s="220">
        <v>58</v>
      </c>
      <c r="AL39" s="220">
        <v>226</v>
      </c>
      <c r="AM39" s="220">
        <v>442</v>
      </c>
      <c r="AN39" s="220">
        <v>8</v>
      </c>
      <c r="AO39" s="220">
        <v>0</v>
      </c>
      <c r="AQ39" s="70"/>
      <c r="AS39" s="45">
        <v>6</v>
      </c>
      <c r="AT39" s="220">
        <v>2373</v>
      </c>
      <c r="AU39" s="220">
        <v>381</v>
      </c>
      <c r="AV39" s="220">
        <v>430</v>
      </c>
      <c r="AW39" s="220">
        <v>333</v>
      </c>
      <c r="AX39" s="220">
        <v>7</v>
      </c>
      <c r="AY39" s="220">
        <v>58</v>
      </c>
      <c r="AZ39" s="220">
        <v>225</v>
      </c>
      <c r="BA39" s="220">
        <v>500</v>
      </c>
      <c r="BB39" s="220">
        <v>8</v>
      </c>
      <c r="BC39" s="220">
        <v>0</v>
      </c>
      <c r="BE39" s="70"/>
    </row>
    <row r="40" spans="1:57">
      <c r="A40" s="70"/>
      <c r="C40" s="45">
        <v>7</v>
      </c>
      <c r="D40" s="220">
        <v>1980</v>
      </c>
      <c r="E40" s="220">
        <v>312</v>
      </c>
      <c r="F40" s="220">
        <v>429</v>
      </c>
      <c r="G40" s="220">
        <v>304</v>
      </c>
      <c r="H40" s="220">
        <v>7</v>
      </c>
      <c r="I40" s="220">
        <v>52</v>
      </c>
      <c r="J40" s="220">
        <v>256</v>
      </c>
      <c r="K40" s="220">
        <v>286</v>
      </c>
      <c r="L40" s="220">
        <v>7</v>
      </c>
      <c r="M40" s="220">
        <v>0</v>
      </c>
      <c r="O40" s="70"/>
      <c r="Q40" s="45">
        <v>7</v>
      </c>
      <c r="R40" s="220">
        <v>2000</v>
      </c>
      <c r="S40" s="220">
        <v>338</v>
      </c>
      <c r="T40" s="220">
        <v>433</v>
      </c>
      <c r="U40" s="220">
        <v>324</v>
      </c>
      <c r="V40" s="220">
        <v>7</v>
      </c>
      <c r="W40" s="220">
        <v>58</v>
      </c>
      <c r="X40" s="220">
        <v>257</v>
      </c>
      <c r="Y40" s="220">
        <v>238</v>
      </c>
      <c r="Z40" s="220">
        <v>7</v>
      </c>
      <c r="AA40" s="220">
        <v>0</v>
      </c>
      <c r="AC40" s="70"/>
      <c r="AE40" s="45">
        <v>7</v>
      </c>
      <c r="AF40" s="220">
        <v>2366</v>
      </c>
      <c r="AG40" s="220">
        <v>385</v>
      </c>
      <c r="AH40" s="220">
        <v>446</v>
      </c>
      <c r="AI40" s="220">
        <v>323</v>
      </c>
      <c r="AJ40" s="220">
        <v>7</v>
      </c>
      <c r="AK40" s="220">
        <v>58</v>
      </c>
      <c r="AL40" s="220">
        <v>225</v>
      </c>
      <c r="AM40" s="220">
        <v>440</v>
      </c>
      <c r="AN40" s="220">
        <v>8</v>
      </c>
      <c r="AO40" s="220">
        <v>0</v>
      </c>
      <c r="AQ40" s="70"/>
      <c r="AS40" s="45">
        <v>7</v>
      </c>
      <c r="AT40" s="220">
        <v>2331</v>
      </c>
      <c r="AU40" s="220">
        <v>375</v>
      </c>
      <c r="AV40" s="220">
        <v>425</v>
      </c>
      <c r="AW40" s="220">
        <v>328</v>
      </c>
      <c r="AX40" s="220">
        <v>7</v>
      </c>
      <c r="AY40" s="220">
        <v>58</v>
      </c>
      <c r="AZ40" s="220">
        <v>225</v>
      </c>
      <c r="BA40" s="220">
        <v>498</v>
      </c>
      <c r="BB40" s="220">
        <v>8</v>
      </c>
      <c r="BC40" s="220">
        <v>0</v>
      </c>
      <c r="BE40" s="70"/>
    </row>
    <row r="41" spans="1:57">
      <c r="A41" s="70"/>
      <c r="C41" s="45">
        <v>8</v>
      </c>
      <c r="D41" s="220">
        <v>1950</v>
      </c>
      <c r="E41" s="220">
        <v>306</v>
      </c>
      <c r="F41" s="220">
        <v>423</v>
      </c>
      <c r="G41" s="220">
        <v>300</v>
      </c>
      <c r="H41" s="220">
        <v>7</v>
      </c>
      <c r="I41" s="220">
        <v>52</v>
      </c>
      <c r="J41" s="220">
        <v>256</v>
      </c>
      <c r="K41" s="220">
        <v>285</v>
      </c>
      <c r="L41" s="220">
        <v>7</v>
      </c>
      <c r="M41" s="220">
        <v>0</v>
      </c>
      <c r="O41" s="70"/>
      <c r="Q41" s="45">
        <v>8</v>
      </c>
      <c r="R41" s="220">
        <v>1972</v>
      </c>
      <c r="S41" s="220">
        <v>330</v>
      </c>
      <c r="T41" s="220">
        <v>426</v>
      </c>
      <c r="U41" s="220">
        <v>320</v>
      </c>
      <c r="V41" s="220">
        <v>7</v>
      </c>
      <c r="W41" s="220">
        <v>58</v>
      </c>
      <c r="X41" s="220">
        <v>256</v>
      </c>
      <c r="Y41" s="220">
        <v>237</v>
      </c>
      <c r="Z41" s="220">
        <v>7</v>
      </c>
      <c r="AA41" s="220">
        <v>0</v>
      </c>
      <c r="AC41" s="70"/>
      <c r="AE41" s="45">
        <v>8</v>
      </c>
      <c r="AF41" s="220">
        <v>2329</v>
      </c>
      <c r="AG41" s="220">
        <v>379</v>
      </c>
      <c r="AH41" s="220">
        <v>439</v>
      </c>
      <c r="AI41" s="220">
        <v>319</v>
      </c>
      <c r="AJ41" s="220">
        <v>7</v>
      </c>
      <c r="AK41" s="220">
        <v>58</v>
      </c>
      <c r="AL41" s="220">
        <v>224</v>
      </c>
      <c r="AM41" s="220">
        <v>438</v>
      </c>
      <c r="AN41" s="220">
        <v>8</v>
      </c>
      <c r="AO41" s="220">
        <v>0</v>
      </c>
      <c r="AQ41" s="70"/>
      <c r="AS41" s="45">
        <v>8</v>
      </c>
      <c r="AT41" s="220">
        <v>2294</v>
      </c>
      <c r="AU41" s="220">
        <v>369</v>
      </c>
      <c r="AV41" s="220">
        <v>419</v>
      </c>
      <c r="AW41" s="220">
        <v>323</v>
      </c>
      <c r="AX41" s="220">
        <v>7</v>
      </c>
      <c r="AY41" s="220">
        <v>58</v>
      </c>
      <c r="AZ41" s="220">
        <v>224</v>
      </c>
      <c r="BA41" s="220">
        <v>496</v>
      </c>
      <c r="BB41" s="220">
        <v>8</v>
      </c>
      <c r="BC41" s="220">
        <v>0</v>
      </c>
      <c r="BE41" s="70"/>
    </row>
    <row r="42" spans="1:57">
      <c r="A42" s="70"/>
      <c r="C42" s="45">
        <v>9</v>
      </c>
      <c r="D42" s="220">
        <v>1919</v>
      </c>
      <c r="E42" s="220">
        <v>303</v>
      </c>
      <c r="F42" s="220">
        <v>419</v>
      </c>
      <c r="G42" s="220">
        <v>296</v>
      </c>
      <c r="H42" s="220">
        <v>7</v>
      </c>
      <c r="I42" s="220">
        <v>52</v>
      </c>
      <c r="J42" s="220">
        <v>255</v>
      </c>
      <c r="K42" s="220">
        <v>284</v>
      </c>
      <c r="L42" s="220">
        <v>7</v>
      </c>
      <c r="M42" s="220">
        <v>0</v>
      </c>
      <c r="O42" s="70"/>
      <c r="Q42" s="45">
        <v>9</v>
      </c>
      <c r="R42" s="220">
        <v>1940</v>
      </c>
      <c r="S42" s="220">
        <v>327</v>
      </c>
      <c r="T42" s="220">
        <v>423</v>
      </c>
      <c r="U42" s="220">
        <v>317</v>
      </c>
      <c r="V42" s="220">
        <v>7</v>
      </c>
      <c r="W42" s="220">
        <v>58</v>
      </c>
      <c r="X42" s="220">
        <v>255</v>
      </c>
      <c r="Y42" s="220">
        <v>236</v>
      </c>
      <c r="Z42" s="220">
        <v>7</v>
      </c>
      <c r="AA42" s="220">
        <v>0</v>
      </c>
      <c r="AC42" s="70"/>
      <c r="AE42" s="45">
        <v>9</v>
      </c>
      <c r="AF42" s="220">
        <v>2293</v>
      </c>
      <c r="AG42" s="220">
        <v>375</v>
      </c>
      <c r="AH42" s="220">
        <v>435</v>
      </c>
      <c r="AI42" s="220">
        <v>316</v>
      </c>
      <c r="AJ42" s="220">
        <v>7</v>
      </c>
      <c r="AK42" s="220">
        <v>58</v>
      </c>
      <c r="AL42" s="220">
        <v>223</v>
      </c>
      <c r="AM42" s="220">
        <v>436</v>
      </c>
      <c r="AN42" s="220">
        <v>8</v>
      </c>
      <c r="AO42" s="220">
        <v>0</v>
      </c>
      <c r="AQ42" s="70"/>
      <c r="AS42" s="45">
        <v>9</v>
      </c>
      <c r="AT42" s="220">
        <v>2259</v>
      </c>
      <c r="AU42" s="220">
        <v>365</v>
      </c>
      <c r="AV42" s="220">
        <v>415</v>
      </c>
      <c r="AW42" s="220">
        <v>320</v>
      </c>
      <c r="AX42" s="220">
        <v>7</v>
      </c>
      <c r="AY42" s="220">
        <v>57</v>
      </c>
      <c r="AZ42" s="220">
        <v>223</v>
      </c>
      <c r="BA42" s="220">
        <v>494</v>
      </c>
      <c r="BB42" s="220">
        <v>8</v>
      </c>
      <c r="BC42" s="220">
        <v>0</v>
      </c>
      <c r="BE42" s="70"/>
    </row>
    <row r="43" spans="1:57">
      <c r="A43" s="70"/>
      <c r="C43" s="45">
        <v>10</v>
      </c>
      <c r="D43" s="220">
        <v>1897</v>
      </c>
      <c r="E43" s="220">
        <v>299</v>
      </c>
      <c r="F43" s="220">
        <v>413</v>
      </c>
      <c r="G43" s="220">
        <v>293</v>
      </c>
      <c r="H43" s="220">
        <v>7</v>
      </c>
      <c r="I43" s="220">
        <v>52</v>
      </c>
      <c r="J43" s="220">
        <v>254</v>
      </c>
      <c r="K43" s="220">
        <v>283</v>
      </c>
      <c r="L43" s="220">
        <v>7</v>
      </c>
      <c r="M43" s="220">
        <v>0</v>
      </c>
      <c r="O43" s="70"/>
      <c r="Q43" s="45">
        <v>10</v>
      </c>
      <c r="R43" s="220">
        <v>1915</v>
      </c>
      <c r="S43" s="220">
        <v>323</v>
      </c>
      <c r="T43" s="220">
        <v>417</v>
      </c>
      <c r="U43" s="220">
        <v>315</v>
      </c>
      <c r="V43" s="220">
        <v>7</v>
      </c>
      <c r="W43" s="220">
        <v>58</v>
      </c>
      <c r="X43" s="220">
        <v>254</v>
      </c>
      <c r="Y43" s="220">
        <v>235</v>
      </c>
      <c r="Z43" s="220">
        <v>7</v>
      </c>
      <c r="AA43" s="220">
        <v>0</v>
      </c>
      <c r="AC43" s="70"/>
      <c r="AE43" s="45">
        <v>10</v>
      </c>
      <c r="AF43" s="220">
        <v>2262</v>
      </c>
      <c r="AG43" s="220">
        <v>371</v>
      </c>
      <c r="AH43" s="220">
        <v>430</v>
      </c>
      <c r="AI43" s="220">
        <v>314</v>
      </c>
      <c r="AJ43" s="220">
        <v>7</v>
      </c>
      <c r="AK43" s="220">
        <v>58</v>
      </c>
      <c r="AL43" s="220">
        <v>222</v>
      </c>
      <c r="AM43" s="220">
        <v>434</v>
      </c>
      <c r="AN43" s="220">
        <v>8</v>
      </c>
      <c r="AO43" s="220">
        <v>0</v>
      </c>
      <c r="AQ43" s="70"/>
      <c r="AS43" s="45">
        <v>10</v>
      </c>
      <c r="AT43" s="220">
        <v>2229</v>
      </c>
      <c r="AU43" s="220">
        <v>360</v>
      </c>
      <c r="AV43" s="220">
        <v>410</v>
      </c>
      <c r="AW43" s="220">
        <v>317</v>
      </c>
      <c r="AX43" s="220">
        <v>7</v>
      </c>
      <c r="AY43" s="220">
        <v>57</v>
      </c>
      <c r="AZ43" s="220">
        <v>222</v>
      </c>
      <c r="BA43" s="220">
        <v>492</v>
      </c>
      <c r="BB43" s="220">
        <v>8</v>
      </c>
      <c r="BC43" s="220">
        <v>0</v>
      </c>
      <c r="BE43" s="70"/>
    </row>
    <row r="44" spans="1:57">
      <c r="A44" s="70"/>
      <c r="C44" s="45">
        <v>11</v>
      </c>
      <c r="D44" s="220">
        <v>1872</v>
      </c>
      <c r="E44" s="220">
        <v>296</v>
      </c>
      <c r="F44" s="220">
        <v>411</v>
      </c>
      <c r="G44" s="220">
        <v>292</v>
      </c>
      <c r="H44" s="220">
        <v>7</v>
      </c>
      <c r="I44" s="220">
        <v>51</v>
      </c>
      <c r="J44" s="220">
        <v>253</v>
      </c>
      <c r="K44" s="220">
        <v>282</v>
      </c>
      <c r="L44" s="220">
        <v>7</v>
      </c>
      <c r="M44" s="220">
        <v>0</v>
      </c>
      <c r="O44" s="70"/>
      <c r="Q44" s="45">
        <v>11</v>
      </c>
      <c r="R44" s="220">
        <v>1890</v>
      </c>
      <c r="S44" s="220">
        <v>320</v>
      </c>
      <c r="T44" s="220">
        <v>415</v>
      </c>
      <c r="U44" s="220">
        <v>313</v>
      </c>
      <c r="V44" s="220">
        <v>7</v>
      </c>
      <c r="W44" s="220">
        <v>58</v>
      </c>
      <c r="X44" s="220">
        <v>253</v>
      </c>
      <c r="Y44" s="220">
        <v>234</v>
      </c>
      <c r="Z44" s="220">
        <v>7</v>
      </c>
      <c r="AA44" s="220">
        <v>0</v>
      </c>
      <c r="AC44" s="70"/>
      <c r="AE44" s="45">
        <v>11</v>
      </c>
      <c r="AF44" s="220">
        <v>2233</v>
      </c>
      <c r="AG44" s="220">
        <v>368</v>
      </c>
      <c r="AH44" s="220">
        <v>427</v>
      </c>
      <c r="AI44" s="220">
        <v>312</v>
      </c>
      <c r="AJ44" s="220">
        <v>7</v>
      </c>
      <c r="AK44" s="220">
        <v>57</v>
      </c>
      <c r="AL44" s="220">
        <v>222</v>
      </c>
      <c r="AM44" s="220">
        <v>433</v>
      </c>
      <c r="AN44" s="220">
        <v>8</v>
      </c>
      <c r="AO44" s="220">
        <v>0</v>
      </c>
      <c r="AQ44" s="70"/>
      <c r="AS44" s="45">
        <v>11</v>
      </c>
      <c r="AT44" s="220">
        <v>2201</v>
      </c>
      <c r="AU44" s="220">
        <v>357</v>
      </c>
      <c r="AV44" s="220">
        <v>407</v>
      </c>
      <c r="AW44" s="220">
        <v>316</v>
      </c>
      <c r="AX44" s="220">
        <v>7</v>
      </c>
      <c r="AY44" s="220">
        <v>57</v>
      </c>
      <c r="AZ44" s="220">
        <v>222</v>
      </c>
      <c r="BA44" s="220">
        <v>491</v>
      </c>
      <c r="BB44" s="220">
        <v>8</v>
      </c>
      <c r="BC44" s="220">
        <v>0</v>
      </c>
      <c r="BE44" s="70"/>
    </row>
    <row r="45" spans="1:57">
      <c r="A45" s="70"/>
      <c r="C45" s="45">
        <v>12</v>
      </c>
      <c r="D45" s="220">
        <v>1850</v>
      </c>
      <c r="E45" s="220">
        <v>295</v>
      </c>
      <c r="F45" s="220">
        <v>408</v>
      </c>
      <c r="G45" s="220">
        <v>290</v>
      </c>
      <c r="H45" s="220">
        <v>7</v>
      </c>
      <c r="I45" s="220">
        <v>51</v>
      </c>
      <c r="J45" s="220">
        <v>252</v>
      </c>
      <c r="K45" s="220">
        <v>281</v>
      </c>
      <c r="L45" s="220">
        <v>7</v>
      </c>
      <c r="M45" s="220">
        <v>0</v>
      </c>
      <c r="O45" s="70"/>
      <c r="Q45" s="45">
        <v>12</v>
      </c>
      <c r="R45" s="220">
        <v>1870</v>
      </c>
      <c r="S45" s="220">
        <v>317</v>
      </c>
      <c r="T45" s="220">
        <v>411</v>
      </c>
      <c r="U45" s="220">
        <v>312</v>
      </c>
      <c r="V45" s="220">
        <v>7</v>
      </c>
      <c r="W45" s="220">
        <v>58</v>
      </c>
      <c r="X45" s="220">
        <v>252</v>
      </c>
      <c r="Y45" s="220">
        <v>233</v>
      </c>
      <c r="Z45" s="220">
        <v>7</v>
      </c>
      <c r="AA45" s="220">
        <v>0</v>
      </c>
      <c r="AC45" s="70"/>
      <c r="AE45" s="45">
        <v>12</v>
      </c>
      <c r="AF45" s="220">
        <v>2207</v>
      </c>
      <c r="AG45" s="220">
        <v>365</v>
      </c>
      <c r="AH45" s="220">
        <v>425</v>
      </c>
      <c r="AI45" s="220">
        <v>311</v>
      </c>
      <c r="AJ45" s="220">
        <v>7</v>
      </c>
      <c r="AK45" s="220">
        <v>57</v>
      </c>
      <c r="AL45" s="220">
        <v>221</v>
      </c>
      <c r="AM45" s="220">
        <v>431</v>
      </c>
      <c r="AN45" s="220">
        <v>8</v>
      </c>
      <c r="AO45" s="220">
        <v>0</v>
      </c>
      <c r="AQ45" s="70"/>
      <c r="AS45" s="45">
        <v>12</v>
      </c>
      <c r="AT45" s="220">
        <v>2176</v>
      </c>
      <c r="AU45" s="220">
        <v>355</v>
      </c>
      <c r="AV45" s="220">
        <v>405</v>
      </c>
      <c r="AW45" s="220">
        <v>315</v>
      </c>
      <c r="AX45" s="220">
        <v>7</v>
      </c>
      <c r="AY45" s="220">
        <v>57</v>
      </c>
      <c r="AZ45" s="220">
        <v>221</v>
      </c>
      <c r="BA45" s="220">
        <v>489</v>
      </c>
      <c r="BB45" s="220">
        <v>8</v>
      </c>
      <c r="BC45" s="220">
        <v>0</v>
      </c>
      <c r="BE45" s="70"/>
    </row>
    <row r="46" spans="1:57">
      <c r="A46" s="70"/>
      <c r="C46" s="45">
        <v>13</v>
      </c>
      <c r="D46" s="220">
        <v>1830</v>
      </c>
      <c r="E46" s="220">
        <v>293</v>
      </c>
      <c r="F46" s="220">
        <v>407</v>
      </c>
      <c r="G46" s="220">
        <v>290</v>
      </c>
      <c r="H46" s="220">
        <v>7</v>
      </c>
      <c r="I46" s="220">
        <v>51</v>
      </c>
      <c r="J46" s="220">
        <v>251</v>
      </c>
      <c r="K46" s="220">
        <v>280</v>
      </c>
      <c r="L46" s="220">
        <v>7</v>
      </c>
      <c r="M46" s="220">
        <v>0</v>
      </c>
      <c r="O46" s="70"/>
      <c r="Q46" s="45">
        <v>13</v>
      </c>
      <c r="R46" s="220">
        <v>1850</v>
      </c>
      <c r="S46" s="220">
        <v>315</v>
      </c>
      <c r="T46" s="220">
        <v>409</v>
      </c>
      <c r="U46" s="220">
        <v>311</v>
      </c>
      <c r="V46" s="220">
        <v>7</v>
      </c>
      <c r="W46" s="220">
        <v>58</v>
      </c>
      <c r="X46" s="220">
        <v>251</v>
      </c>
      <c r="Y46" s="220">
        <v>232</v>
      </c>
      <c r="Z46" s="220">
        <v>7</v>
      </c>
      <c r="AA46" s="220">
        <v>0</v>
      </c>
      <c r="AC46" s="70"/>
      <c r="AE46" s="45">
        <v>13</v>
      </c>
      <c r="AF46" s="220">
        <v>2183</v>
      </c>
      <c r="AG46" s="220">
        <v>363</v>
      </c>
      <c r="AH46" s="220">
        <v>423</v>
      </c>
      <c r="AI46" s="220">
        <v>311</v>
      </c>
      <c r="AJ46" s="220">
        <v>7</v>
      </c>
      <c r="AK46" s="220">
        <v>57</v>
      </c>
      <c r="AL46" s="220">
        <v>220</v>
      </c>
      <c r="AM46" s="220">
        <v>429</v>
      </c>
      <c r="AN46" s="220">
        <v>8</v>
      </c>
      <c r="AO46" s="220">
        <v>0</v>
      </c>
      <c r="AQ46" s="70"/>
      <c r="AS46" s="45">
        <v>13</v>
      </c>
      <c r="AT46" s="220">
        <v>2152</v>
      </c>
      <c r="AU46" s="220">
        <v>353</v>
      </c>
      <c r="AV46" s="220">
        <v>403</v>
      </c>
      <c r="AW46" s="220">
        <v>314</v>
      </c>
      <c r="AX46" s="220">
        <v>7</v>
      </c>
      <c r="AY46" s="220">
        <v>57</v>
      </c>
      <c r="AZ46" s="220">
        <v>220</v>
      </c>
      <c r="BA46" s="220">
        <v>487</v>
      </c>
      <c r="BB46" s="220">
        <v>8</v>
      </c>
      <c r="BC46" s="220">
        <v>0</v>
      </c>
      <c r="BE46" s="70"/>
    </row>
    <row r="47" spans="1:57">
      <c r="A47" s="70"/>
      <c r="C47" s="45">
        <v>14</v>
      </c>
      <c r="D47" s="220">
        <v>1814</v>
      </c>
      <c r="E47" s="220">
        <v>290</v>
      </c>
      <c r="F47" s="220">
        <v>404</v>
      </c>
      <c r="G47" s="220">
        <v>289</v>
      </c>
      <c r="H47" s="220">
        <v>7</v>
      </c>
      <c r="I47" s="220">
        <v>51</v>
      </c>
      <c r="J47" s="220">
        <v>250</v>
      </c>
      <c r="K47" s="220">
        <v>279</v>
      </c>
      <c r="L47" s="220">
        <v>7</v>
      </c>
      <c r="M47" s="220">
        <v>0</v>
      </c>
      <c r="O47" s="70"/>
      <c r="Q47" s="45">
        <v>14</v>
      </c>
      <c r="R47" s="220">
        <v>1834</v>
      </c>
      <c r="S47" s="220">
        <v>313</v>
      </c>
      <c r="T47" s="220">
        <v>407</v>
      </c>
      <c r="U47" s="220">
        <v>311</v>
      </c>
      <c r="V47" s="220">
        <v>7</v>
      </c>
      <c r="W47" s="220">
        <v>58</v>
      </c>
      <c r="X47" s="220">
        <v>250</v>
      </c>
      <c r="Y47" s="220">
        <v>231</v>
      </c>
      <c r="Z47" s="220">
        <v>7</v>
      </c>
      <c r="AA47" s="220">
        <v>0</v>
      </c>
      <c r="AC47" s="70"/>
      <c r="AE47" s="45">
        <v>14</v>
      </c>
      <c r="AF47" s="220">
        <v>2163</v>
      </c>
      <c r="AG47" s="220">
        <v>360</v>
      </c>
      <c r="AH47" s="220">
        <v>420</v>
      </c>
      <c r="AI47" s="220">
        <v>311</v>
      </c>
      <c r="AJ47" s="220">
        <v>7</v>
      </c>
      <c r="AK47" s="220">
        <v>57</v>
      </c>
      <c r="AL47" s="220">
        <v>219</v>
      </c>
      <c r="AM47" s="220">
        <v>428</v>
      </c>
      <c r="AN47" s="220">
        <v>8</v>
      </c>
      <c r="AO47" s="220">
        <v>0</v>
      </c>
      <c r="AQ47" s="70"/>
      <c r="AS47" s="45">
        <v>14</v>
      </c>
      <c r="AT47" s="220">
        <v>2133</v>
      </c>
      <c r="AU47" s="220">
        <v>350</v>
      </c>
      <c r="AV47" s="220">
        <v>401</v>
      </c>
      <c r="AW47" s="220">
        <v>314</v>
      </c>
      <c r="AX47" s="220">
        <v>7</v>
      </c>
      <c r="AY47" s="220">
        <v>57</v>
      </c>
      <c r="AZ47" s="220">
        <v>219</v>
      </c>
      <c r="BA47" s="220">
        <v>485</v>
      </c>
      <c r="BB47" s="220">
        <v>8</v>
      </c>
      <c r="BC47" s="220">
        <v>0</v>
      </c>
      <c r="BE47" s="70"/>
    </row>
    <row r="48" spans="1:57">
      <c r="A48" s="70"/>
      <c r="C48" s="45">
        <v>15</v>
      </c>
      <c r="D48" s="220">
        <v>1800</v>
      </c>
      <c r="E48" s="220">
        <v>289</v>
      </c>
      <c r="F48" s="220">
        <v>402</v>
      </c>
      <c r="G48" s="220">
        <v>289</v>
      </c>
      <c r="H48" s="220">
        <v>7</v>
      </c>
      <c r="I48" s="220">
        <v>51</v>
      </c>
      <c r="J48" s="220">
        <v>249</v>
      </c>
      <c r="K48" s="220">
        <v>278</v>
      </c>
      <c r="L48" s="220">
        <v>7</v>
      </c>
      <c r="M48" s="220">
        <v>0</v>
      </c>
      <c r="O48" s="70"/>
      <c r="Q48" s="45">
        <v>15</v>
      </c>
      <c r="R48" s="220">
        <v>1819</v>
      </c>
      <c r="S48" s="220">
        <v>311</v>
      </c>
      <c r="T48" s="220">
        <v>404</v>
      </c>
      <c r="U48" s="220">
        <v>311</v>
      </c>
      <c r="V48" s="220">
        <v>7</v>
      </c>
      <c r="W48" s="220">
        <v>58</v>
      </c>
      <c r="X48" s="220">
        <v>249</v>
      </c>
      <c r="Y48" s="220">
        <v>230</v>
      </c>
      <c r="Z48" s="220">
        <v>7</v>
      </c>
      <c r="AA48" s="220">
        <v>0</v>
      </c>
      <c r="AC48" s="70"/>
      <c r="AE48" s="45">
        <v>15</v>
      </c>
      <c r="AF48" s="220">
        <v>2145</v>
      </c>
      <c r="AG48" s="220">
        <v>358</v>
      </c>
      <c r="AH48" s="220">
        <v>419</v>
      </c>
      <c r="AI48" s="220">
        <v>311</v>
      </c>
      <c r="AJ48" s="220">
        <v>7</v>
      </c>
      <c r="AK48" s="220">
        <v>57</v>
      </c>
      <c r="AL48" s="220">
        <v>218</v>
      </c>
      <c r="AM48" s="220">
        <v>426</v>
      </c>
      <c r="AN48" s="220">
        <v>8</v>
      </c>
      <c r="AO48" s="220">
        <v>0</v>
      </c>
      <c r="AQ48" s="70"/>
      <c r="AS48" s="45">
        <v>15</v>
      </c>
      <c r="AT48" s="220">
        <v>2115</v>
      </c>
      <c r="AU48" s="220">
        <v>348</v>
      </c>
      <c r="AV48" s="220">
        <v>399</v>
      </c>
      <c r="AW48" s="220">
        <v>314</v>
      </c>
      <c r="AX48" s="220">
        <v>7</v>
      </c>
      <c r="AY48" s="220">
        <v>57</v>
      </c>
      <c r="AZ48" s="220">
        <v>219</v>
      </c>
      <c r="BA48" s="220">
        <v>484</v>
      </c>
      <c r="BB48" s="220">
        <v>8</v>
      </c>
      <c r="BC48" s="220">
        <v>0</v>
      </c>
      <c r="BE48" s="70"/>
    </row>
    <row r="49" spans="1:57">
      <c r="A49" s="70"/>
      <c r="C49" s="45">
        <v>16</v>
      </c>
      <c r="D49" s="220">
        <v>1786</v>
      </c>
      <c r="E49" s="220">
        <v>287</v>
      </c>
      <c r="F49" s="220">
        <v>400</v>
      </c>
      <c r="G49" s="220">
        <v>290</v>
      </c>
      <c r="H49" s="220">
        <v>7</v>
      </c>
      <c r="I49" s="220">
        <v>51</v>
      </c>
      <c r="J49" s="220">
        <v>249</v>
      </c>
      <c r="K49" s="220">
        <v>277</v>
      </c>
      <c r="L49" s="220">
        <v>7</v>
      </c>
      <c r="M49" s="220">
        <v>0</v>
      </c>
      <c r="O49" s="70"/>
      <c r="Q49" s="45">
        <v>16</v>
      </c>
      <c r="R49" s="220">
        <v>1805</v>
      </c>
      <c r="S49" s="220">
        <v>309</v>
      </c>
      <c r="T49" s="220">
        <v>403</v>
      </c>
      <c r="U49" s="220">
        <v>312</v>
      </c>
      <c r="V49" s="220">
        <v>7</v>
      </c>
      <c r="W49" s="220">
        <v>58</v>
      </c>
      <c r="X49" s="220">
        <v>249</v>
      </c>
      <c r="Y49" s="220">
        <v>229</v>
      </c>
      <c r="Z49" s="220">
        <v>7</v>
      </c>
      <c r="AA49" s="220">
        <v>0</v>
      </c>
      <c r="AC49" s="70"/>
      <c r="AE49" s="45">
        <v>16</v>
      </c>
      <c r="AF49" s="220">
        <v>2130</v>
      </c>
      <c r="AG49" s="220">
        <v>356</v>
      </c>
      <c r="AH49" s="220">
        <v>416</v>
      </c>
      <c r="AI49" s="220">
        <v>311</v>
      </c>
      <c r="AJ49" s="220">
        <v>7</v>
      </c>
      <c r="AK49" s="220">
        <v>57</v>
      </c>
      <c r="AL49" s="220">
        <v>218</v>
      </c>
      <c r="AM49" s="220">
        <v>424</v>
      </c>
      <c r="AN49" s="220">
        <v>8</v>
      </c>
      <c r="AO49" s="220">
        <v>0</v>
      </c>
      <c r="AQ49" s="70"/>
      <c r="AS49" s="45">
        <v>16</v>
      </c>
      <c r="AT49" s="220">
        <v>2101</v>
      </c>
      <c r="AU49" s="220">
        <v>346</v>
      </c>
      <c r="AV49" s="220">
        <v>397</v>
      </c>
      <c r="AW49" s="220">
        <v>314</v>
      </c>
      <c r="AX49" s="220">
        <v>7</v>
      </c>
      <c r="AY49" s="220">
        <v>57</v>
      </c>
      <c r="AZ49" s="220">
        <v>218</v>
      </c>
      <c r="BA49" s="220">
        <v>482</v>
      </c>
      <c r="BB49" s="220">
        <v>8</v>
      </c>
      <c r="BC49" s="220">
        <v>0</v>
      </c>
      <c r="BE49" s="70"/>
    </row>
    <row r="50" spans="1:57">
      <c r="A50" s="70"/>
      <c r="C50" s="45">
        <v>17</v>
      </c>
      <c r="D50" s="220">
        <v>1773</v>
      </c>
      <c r="E50" s="220">
        <v>286</v>
      </c>
      <c r="F50" s="220">
        <v>399</v>
      </c>
      <c r="G50" s="220">
        <v>290</v>
      </c>
      <c r="H50" s="220">
        <v>7</v>
      </c>
      <c r="I50" s="220">
        <v>51</v>
      </c>
      <c r="J50" s="220">
        <v>248</v>
      </c>
      <c r="K50" s="220">
        <v>276</v>
      </c>
      <c r="L50" s="220">
        <v>7</v>
      </c>
      <c r="M50" s="220">
        <v>0</v>
      </c>
      <c r="O50" s="70"/>
      <c r="Q50" s="45">
        <v>17</v>
      </c>
      <c r="R50" s="220">
        <v>1793</v>
      </c>
      <c r="S50" s="220">
        <v>308</v>
      </c>
      <c r="T50" s="220">
        <v>401</v>
      </c>
      <c r="U50" s="220">
        <v>312</v>
      </c>
      <c r="V50" s="220">
        <v>7</v>
      </c>
      <c r="W50" s="220">
        <v>57</v>
      </c>
      <c r="X50" s="220">
        <v>248</v>
      </c>
      <c r="Y50" s="220">
        <v>229</v>
      </c>
      <c r="Z50" s="220">
        <v>7</v>
      </c>
      <c r="AA50" s="220">
        <v>0</v>
      </c>
      <c r="AC50" s="70"/>
      <c r="AE50" s="45">
        <v>17</v>
      </c>
      <c r="AF50" s="220">
        <v>2116</v>
      </c>
      <c r="AG50" s="220">
        <v>354</v>
      </c>
      <c r="AH50" s="220">
        <v>414</v>
      </c>
      <c r="AI50" s="220">
        <v>311</v>
      </c>
      <c r="AJ50" s="220">
        <v>7</v>
      </c>
      <c r="AK50" s="220">
        <v>57</v>
      </c>
      <c r="AL50" s="220">
        <v>217</v>
      </c>
      <c r="AM50" s="220">
        <v>423</v>
      </c>
      <c r="AN50" s="220">
        <v>8</v>
      </c>
      <c r="AO50" s="220">
        <v>0</v>
      </c>
      <c r="AQ50" s="70"/>
      <c r="AS50" s="45">
        <v>17</v>
      </c>
      <c r="AT50" s="220">
        <v>2087</v>
      </c>
      <c r="AU50" s="220">
        <v>344</v>
      </c>
      <c r="AV50" s="220">
        <v>395</v>
      </c>
      <c r="AW50" s="220">
        <v>314</v>
      </c>
      <c r="AX50" s="220">
        <v>7</v>
      </c>
      <c r="AY50" s="220">
        <v>57</v>
      </c>
      <c r="AZ50" s="220">
        <v>217</v>
      </c>
      <c r="BA50" s="220">
        <v>480</v>
      </c>
      <c r="BB50" s="220">
        <v>8</v>
      </c>
      <c r="BC50" s="220">
        <v>0</v>
      </c>
      <c r="BE50" s="70"/>
    </row>
    <row r="51" spans="1:57">
      <c r="A51" s="70"/>
      <c r="C51" s="45">
        <v>18</v>
      </c>
      <c r="D51" s="220">
        <v>1762</v>
      </c>
      <c r="E51" s="220">
        <v>284</v>
      </c>
      <c r="F51" s="220">
        <v>397</v>
      </c>
      <c r="G51" s="220">
        <v>291</v>
      </c>
      <c r="H51" s="220">
        <v>7</v>
      </c>
      <c r="I51" s="220">
        <v>51</v>
      </c>
      <c r="J51" s="220">
        <v>247</v>
      </c>
      <c r="K51" s="220">
        <v>275</v>
      </c>
      <c r="L51" s="220">
        <v>7</v>
      </c>
      <c r="M51" s="220">
        <v>0</v>
      </c>
      <c r="O51" s="70"/>
      <c r="Q51" s="45">
        <v>18</v>
      </c>
      <c r="R51" s="220">
        <v>1782</v>
      </c>
      <c r="S51" s="220">
        <v>306</v>
      </c>
      <c r="T51" s="220">
        <v>399</v>
      </c>
      <c r="U51" s="220">
        <v>312</v>
      </c>
      <c r="V51" s="220">
        <v>7</v>
      </c>
      <c r="W51" s="220">
        <v>57</v>
      </c>
      <c r="X51" s="220">
        <v>247</v>
      </c>
      <c r="Y51" s="220">
        <v>228</v>
      </c>
      <c r="Z51" s="220">
        <v>7</v>
      </c>
      <c r="AA51" s="220">
        <v>0</v>
      </c>
      <c r="AC51" s="70"/>
      <c r="AE51" s="45">
        <v>18</v>
      </c>
      <c r="AF51" s="220">
        <v>2103</v>
      </c>
      <c r="AG51" s="220">
        <v>352</v>
      </c>
      <c r="AH51" s="220">
        <v>413</v>
      </c>
      <c r="AI51" s="220">
        <v>311</v>
      </c>
      <c r="AJ51" s="220">
        <v>7</v>
      </c>
      <c r="AK51" s="220">
        <v>57</v>
      </c>
      <c r="AL51" s="220">
        <v>216</v>
      </c>
      <c r="AM51" s="220">
        <v>421</v>
      </c>
      <c r="AN51" s="220">
        <v>8</v>
      </c>
      <c r="AO51" s="220">
        <v>0</v>
      </c>
      <c r="AQ51" s="70"/>
      <c r="AS51" s="45">
        <v>18</v>
      </c>
      <c r="AT51" s="220">
        <v>2074</v>
      </c>
      <c r="AU51" s="220">
        <v>342</v>
      </c>
      <c r="AV51" s="220">
        <v>393</v>
      </c>
      <c r="AW51" s="220">
        <v>314</v>
      </c>
      <c r="AX51" s="220">
        <v>7</v>
      </c>
      <c r="AY51" s="220">
        <v>57</v>
      </c>
      <c r="AZ51" s="220">
        <v>216</v>
      </c>
      <c r="BA51" s="220">
        <v>479</v>
      </c>
      <c r="BB51" s="220">
        <v>8</v>
      </c>
      <c r="BC51" s="220">
        <v>0</v>
      </c>
      <c r="BE51" s="70"/>
    </row>
    <row r="52" spans="1:57">
      <c r="A52" s="70"/>
      <c r="C52" s="45">
        <v>19</v>
      </c>
      <c r="D52" s="220">
        <v>1751</v>
      </c>
      <c r="E52" s="220">
        <v>282</v>
      </c>
      <c r="F52" s="220">
        <v>395</v>
      </c>
      <c r="G52" s="220">
        <v>291</v>
      </c>
      <c r="H52" s="220">
        <v>7</v>
      </c>
      <c r="I52" s="220">
        <v>51</v>
      </c>
      <c r="J52" s="220">
        <v>246</v>
      </c>
      <c r="K52" s="220">
        <v>274</v>
      </c>
      <c r="L52" s="220">
        <v>7</v>
      </c>
      <c r="M52" s="220">
        <v>0</v>
      </c>
      <c r="O52" s="70"/>
      <c r="Q52" s="45">
        <v>19</v>
      </c>
      <c r="R52" s="220">
        <v>1771</v>
      </c>
      <c r="S52" s="220">
        <v>304</v>
      </c>
      <c r="T52" s="220">
        <v>398</v>
      </c>
      <c r="U52" s="220">
        <v>312</v>
      </c>
      <c r="V52" s="220">
        <v>7</v>
      </c>
      <c r="W52" s="220">
        <v>57</v>
      </c>
      <c r="X52" s="220">
        <v>246</v>
      </c>
      <c r="Y52" s="220">
        <v>227</v>
      </c>
      <c r="Z52" s="220">
        <v>7</v>
      </c>
      <c r="AA52" s="220">
        <v>0</v>
      </c>
      <c r="AC52" s="70"/>
      <c r="AE52" s="45">
        <v>19</v>
      </c>
      <c r="AF52" s="220">
        <v>2091</v>
      </c>
      <c r="AG52" s="220">
        <v>350</v>
      </c>
      <c r="AH52" s="220">
        <v>411</v>
      </c>
      <c r="AI52" s="220">
        <v>311</v>
      </c>
      <c r="AJ52" s="220">
        <v>7</v>
      </c>
      <c r="AK52" s="220">
        <v>57</v>
      </c>
      <c r="AL52" s="220">
        <v>216</v>
      </c>
      <c r="AM52" s="220">
        <v>420</v>
      </c>
      <c r="AN52" s="220">
        <v>8</v>
      </c>
      <c r="AO52" s="220">
        <v>0</v>
      </c>
      <c r="AQ52" s="70"/>
      <c r="AS52" s="45">
        <v>19</v>
      </c>
      <c r="AT52" s="220">
        <v>2062</v>
      </c>
      <c r="AU52" s="220">
        <v>340</v>
      </c>
      <c r="AV52" s="220">
        <v>391</v>
      </c>
      <c r="AW52" s="220">
        <v>314</v>
      </c>
      <c r="AX52" s="220">
        <v>7</v>
      </c>
      <c r="AY52" s="220">
        <v>57</v>
      </c>
      <c r="AZ52" s="220">
        <v>216</v>
      </c>
      <c r="BA52" s="220">
        <v>477</v>
      </c>
      <c r="BB52" s="220">
        <v>8</v>
      </c>
      <c r="BC52" s="220">
        <v>0</v>
      </c>
      <c r="BE52" s="70"/>
    </row>
    <row r="53" spans="1:57">
      <c r="A53" s="70"/>
      <c r="C53" s="45">
        <v>20</v>
      </c>
      <c r="D53" s="220">
        <v>1741</v>
      </c>
      <c r="E53" s="220">
        <v>281</v>
      </c>
      <c r="F53" s="220">
        <v>393</v>
      </c>
      <c r="G53" s="220">
        <v>291</v>
      </c>
      <c r="H53" s="220">
        <v>7</v>
      </c>
      <c r="I53" s="220">
        <v>51</v>
      </c>
      <c r="J53" s="220">
        <v>245</v>
      </c>
      <c r="K53" s="220">
        <v>273</v>
      </c>
      <c r="L53" s="220">
        <v>7</v>
      </c>
      <c r="M53" s="220">
        <v>0</v>
      </c>
      <c r="O53" s="70"/>
      <c r="Q53" s="45">
        <v>20</v>
      </c>
      <c r="R53" s="220">
        <v>1760</v>
      </c>
      <c r="S53" s="220">
        <v>303</v>
      </c>
      <c r="T53" s="220">
        <v>396</v>
      </c>
      <c r="U53" s="220">
        <v>311</v>
      </c>
      <c r="V53" s="220">
        <v>7</v>
      </c>
      <c r="W53" s="220">
        <v>57</v>
      </c>
      <c r="X53" s="220">
        <v>245</v>
      </c>
      <c r="Y53" s="220">
        <v>226</v>
      </c>
      <c r="Z53" s="220">
        <v>7</v>
      </c>
      <c r="AA53" s="220">
        <v>0</v>
      </c>
      <c r="AC53" s="70"/>
      <c r="AE53" s="45">
        <v>20</v>
      </c>
      <c r="AF53" s="220">
        <v>2078</v>
      </c>
      <c r="AG53" s="220">
        <v>348</v>
      </c>
      <c r="AH53" s="220">
        <v>409</v>
      </c>
      <c r="AI53" s="220">
        <v>310</v>
      </c>
      <c r="AJ53" s="220">
        <v>7</v>
      </c>
      <c r="AK53" s="220">
        <v>57</v>
      </c>
      <c r="AL53" s="220">
        <v>215</v>
      </c>
      <c r="AM53" s="220">
        <v>418</v>
      </c>
      <c r="AN53" s="220">
        <v>8</v>
      </c>
      <c r="AO53" s="220">
        <v>0</v>
      </c>
      <c r="AQ53" s="70"/>
      <c r="AS53" s="45">
        <v>20</v>
      </c>
      <c r="AT53" s="220">
        <v>2050</v>
      </c>
      <c r="AU53" s="220">
        <v>338</v>
      </c>
      <c r="AV53" s="220">
        <v>390</v>
      </c>
      <c r="AW53" s="220">
        <v>313</v>
      </c>
      <c r="AX53" s="220">
        <v>7</v>
      </c>
      <c r="AY53" s="220">
        <v>57</v>
      </c>
      <c r="AZ53" s="220">
        <v>215</v>
      </c>
      <c r="BA53" s="220">
        <v>475</v>
      </c>
      <c r="BB53" s="220">
        <v>8</v>
      </c>
      <c r="BC53" s="220">
        <v>0</v>
      </c>
      <c r="BE53" s="70"/>
    </row>
    <row r="54" spans="1:57">
      <c r="A54" s="70"/>
      <c r="C54" s="45">
        <v>21</v>
      </c>
      <c r="D54" s="220">
        <v>1730</v>
      </c>
      <c r="E54" s="220">
        <v>279</v>
      </c>
      <c r="F54" s="220">
        <v>392</v>
      </c>
      <c r="G54" s="220">
        <v>290</v>
      </c>
      <c r="H54" s="220">
        <v>7</v>
      </c>
      <c r="I54" s="220">
        <v>51</v>
      </c>
      <c r="J54" s="220">
        <v>245</v>
      </c>
      <c r="K54" s="220">
        <v>272</v>
      </c>
      <c r="L54" s="220">
        <v>7</v>
      </c>
      <c r="M54" s="220">
        <v>0</v>
      </c>
      <c r="O54" s="70"/>
      <c r="Q54" s="45">
        <v>21</v>
      </c>
      <c r="R54" s="220">
        <v>1749</v>
      </c>
      <c r="S54" s="220">
        <v>301</v>
      </c>
      <c r="T54" s="220">
        <v>395</v>
      </c>
      <c r="U54" s="220">
        <v>310</v>
      </c>
      <c r="V54" s="220">
        <v>7</v>
      </c>
      <c r="W54" s="220">
        <v>57</v>
      </c>
      <c r="X54" s="220">
        <v>244</v>
      </c>
      <c r="Y54" s="220">
        <v>225</v>
      </c>
      <c r="Z54" s="220">
        <v>7</v>
      </c>
      <c r="AA54" s="220">
        <v>0</v>
      </c>
      <c r="AC54" s="70"/>
      <c r="AE54" s="45">
        <v>21</v>
      </c>
      <c r="AF54" s="220">
        <v>2066</v>
      </c>
      <c r="AG54" s="220">
        <v>346</v>
      </c>
      <c r="AH54" s="220">
        <v>408</v>
      </c>
      <c r="AI54" s="220">
        <v>309</v>
      </c>
      <c r="AJ54" s="220">
        <v>7</v>
      </c>
      <c r="AK54" s="220">
        <v>57</v>
      </c>
      <c r="AL54" s="220">
        <v>214</v>
      </c>
      <c r="AM54" s="220">
        <v>416</v>
      </c>
      <c r="AN54" s="220">
        <v>8</v>
      </c>
      <c r="AO54" s="220">
        <v>0</v>
      </c>
      <c r="AQ54" s="70"/>
      <c r="AS54" s="45">
        <v>21</v>
      </c>
      <c r="AT54" s="220">
        <v>2038</v>
      </c>
      <c r="AU54" s="220">
        <v>336</v>
      </c>
      <c r="AV54" s="220">
        <v>388</v>
      </c>
      <c r="AW54" s="220">
        <v>313</v>
      </c>
      <c r="AX54" s="220">
        <v>7</v>
      </c>
      <c r="AY54" s="220">
        <v>57</v>
      </c>
      <c r="AZ54" s="220">
        <v>214</v>
      </c>
      <c r="BA54" s="220">
        <v>474</v>
      </c>
      <c r="BB54" s="220">
        <v>8</v>
      </c>
      <c r="BC54" s="220">
        <v>0</v>
      </c>
      <c r="BE54" s="70"/>
    </row>
    <row r="55" spans="1:57">
      <c r="A55" s="70"/>
      <c r="C55" s="45">
        <v>22</v>
      </c>
      <c r="D55" s="220">
        <v>1720</v>
      </c>
      <c r="E55" s="220">
        <v>278</v>
      </c>
      <c r="F55" s="220">
        <v>390</v>
      </c>
      <c r="G55" s="220">
        <v>289</v>
      </c>
      <c r="H55" s="220">
        <v>7</v>
      </c>
      <c r="I55" s="220">
        <v>51</v>
      </c>
      <c r="J55" s="220">
        <v>244</v>
      </c>
      <c r="K55" s="220">
        <v>271</v>
      </c>
      <c r="L55" s="220">
        <v>7</v>
      </c>
      <c r="M55" s="220">
        <v>0</v>
      </c>
      <c r="O55" s="70"/>
      <c r="Q55" s="45">
        <v>22</v>
      </c>
      <c r="R55" s="220">
        <v>1739</v>
      </c>
      <c r="S55" s="220">
        <v>300</v>
      </c>
      <c r="T55" s="220">
        <v>393</v>
      </c>
      <c r="U55" s="220">
        <v>309</v>
      </c>
      <c r="V55" s="220">
        <v>7</v>
      </c>
      <c r="W55" s="220">
        <v>57</v>
      </c>
      <c r="X55" s="220">
        <v>244</v>
      </c>
      <c r="Y55" s="220">
        <v>224</v>
      </c>
      <c r="Z55" s="220">
        <v>7</v>
      </c>
      <c r="AA55" s="220">
        <v>0</v>
      </c>
      <c r="AC55" s="70"/>
      <c r="AE55" s="45">
        <v>22</v>
      </c>
      <c r="AF55" s="220">
        <v>2054</v>
      </c>
      <c r="AG55" s="220">
        <v>344</v>
      </c>
      <c r="AH55" s="220">
        <v>406</v>
      </c>
      <c r="AI55" s="220">
        <v>308</v>
      </c>
      <c r="AJ55" s="220">
        <v>7</v>
      </c>
      <c r="AK55" s="220">
        <v>57</v>
      </c>
      <c r="AL55" s="220">
        <v>213</v>
      </c>
      <c r="AM55" s="220">
        <v>415</v>
      </c>
      <c r="AN55" s="220">
        <v>8</v>
      </c>
      <c r="AO55" s="220">
        <v>0</v>
      </c>
      <c r="AQ55" s="70"/>
      <c r="AS55" s="45">
        <v>22</v>
      </c>
      <c r="AT55" s="220">
        <v>2027</v>
      </c>
      <c r="AU55" s="220">
        <v>334</v>
      </c>
      <c r="AV55" s="220">
        <v>387</v>
      </c>
      <c r="AW55" s="220">
        <v>312</v>
      </c>
      <c r="AX55" s="220">
        <v>7</v>
      </c>
      <c r="AY55" s="220">
        <v>57</v>
      </c>
      <c r="AZ55" s="220">
        <v>214</v>
      </c>
      <c r="BA55" s="220">
        <v>472</v>
      </c>
      <c r="BB55" s="220">
        <v>8</v>
      </c>
      <c r="BC55" s="220">
        <v>0</v>
      </c>
      <c r="BE55" s="70"/>
    </row>
    <row r="56" spans="1:57">
      <c r="A56" s="70"/>
      <c r="C56" s="45">
        <v>23</v>
      </c>
      <c r="D56" s="220">
        <v>1712</v>
      </c>
      <c r="E56" s="220">
        <v>276</v>
      </c>
      <c r="F56" s="220">
        <v>389</v>
      </c>
      <c r="G56" s="220">
        <v>287</v>
      </c>
      <c r="H56" s="220">
        <v>7</v>
      </c>
      <c r="I56" s="220">
        <v>51</v>
      </c>
      <c r="J56" s="220">
        <v>243</v>
      </c>
      <c r="K56" s="220">
        <v>270</v>
      </c>
      <c r="L56" s="220">
        <v>7</v>
      </c>
      <c r="M56" s="220">
        <v>0</v>
      </c>
      <c r="O56" s="70"/>
      <c r="Q56" s="45">
        <v>23</v>
      </c>
      <c r="R56" s="220">
        <v>1730</v>
      </c>
      <c r="S56" s="220">
        <v>298</v>
      </c>
      <c r="T56" s="220">
        <v>392</v>
      </c>
      <c r="U56" s="220">
        <v>308</v>
      </c>
      <c r="V56" s="220">
        <v>7</v>
      </c>
      <c r="W56" s="220">
        <v>57</v>
      </c>
      <c r="X56" s="220">
        <v>243</v>
      </c>
      <c r="Y56" s="220">
        <v>223</v>
      </c>
      <c r="Z56" s="220">
        <v>7</v>
      </c>
      <c r="AA56" s="220">
        <v>0</v>
      </c>
      <c r="AC56" s="70"/>
      <c r="AE56" s="45">
        <v>23</v>
      </c>
      <c r="AF56" s="220">
        <v>2045</v>
      </c>
      <c r="AG56" s="220">
        <v>342</v>
      </c>
      <c r="AH56" s="220">
        <v>404</v>
      </c>
      <c r="AI56" s="220">
        <v>307</v>
      </c>
      <c r="AJ56" s="220">
        <v>7</v>
      </c>
      <c r="AK56" s="220">
        <v>57</v>
      </c>
      <c r="AL56" s="220">
        <v>213</v>
      </c>
      <c r="AM56" s="220">
        <v>414</v>
      </c>
      <c r="AN56" s="220">
        <v>8</v>
      </c>
      <c r="AO56" s="220">
        <v>0</v>
      </c>
      <c r="AQ56" s="70"/>
      <c r="AS56" s="45">
        <v>23</v>
      </c>
      <c r="AT56" s="220">
        <v>2017</v>
      </c>
      <c r="AU56" s="220">
        <v>333</v>
      </c>
      <c r="AV56" s="220">
        <v>385</v>
      </c>
      <c r="AW56" s="220">
        <v>310</v>
      </c>
      <c r="AX56" s="220">
        <v>7</v>
      </c>
      <c r="AY56" s="220">
        <v>57</v>
      </c>
      <c r="AZ56" s="220">
        <v>213</v>
      </c>
      <c r="BA56" s="220">
        <v>471</v>
      </c>
      <c r="BB56" s="220">
        <v>8</v>
      </c>
      <c r="BC56" s="220">
        <v>0</v>
      </c>
      <c r="BE56" s="70"/>
    </row>
    <row r="57" spans="1:57">
      <c r="A57" s="70"/>
      <c r="C57" s="45">
        <v>24</v>
      </c>
      <c r="D57" s="220">
        <v>1704</v>
      </c>
      <c r="E57" s="220">
        <v>275</v>
      </c>
      <c r="F57" s="220">
        <v>387</v>
      </c>
      <c r="G57" s="220">
        <v>287</v>
      </c>
      <c r="H57" s="220">
        <v>7</v>
      </c>
      <c r="I57" s="220">
        <v>51</v>
      </c>
      <c r="J57" s="220">
        <v>242</v>
      </c>
      <c r="K57" s="220">
        <v>270</v>
      </c>
      <c r="L57" s="220">
        <v>7</v>
      </c>
      <c r="M57" s="220">
        <v>0</v>
      </c>
      <c r="O57" s="70"/>
      <c r="Q57" s="45">
        <v>24</v>
      </c>
      <c r="R57" s="220">
        <v>1722</v>
      </c>
      <c r="S57" s="220">
        <v>297</v>
      </c>
      <c r="T57" s="220">
        <v>390</v>
      </c>
      <c r="U57" s="220">
        <v>307</v>
      </c>
      <c r="V57" s="220">
        <v>7</v>
      </c>
      <c r="W57" s="220">
        <v>57</v>
      </c>
      <c r="X57" s="220">
        <v>242</v>
      </c>
      <c r="Y57" s="220">
        <v>223</v>
      </c>
      <c r="Z57" s="220">
        <v>7</v>
      </c>
      <c r="AA57" s="220">
        <v>0</v>
      </c>
      <c r="AC57" s="70"/>
      <c r="AE57" s="45">
        <v>24</v>
      </c>
      <c r="AF57" s="220">
        <v>2035</v>
      </c>
      <c r="AG57" s="220">
        <v>341</v>
      </c>
      <c r="AH57" s="220">
        <v>403</v>
      </c>
      <c r="AI57" s="220">
        <v>306</v>
      </c>
      <c r="AJ57" s="220">
        <v>7</v>
      </c>
      <c r="AK57" s="220">
        <v>57</v>
      </c>
      <c r="AL57" s="220">
        <v>212</v>
      </c>
      <c r="AM57" s="220">
        <v>412</v>
      </c>
      <c r="AN57" s="220">
        <v>8</v>
      </c>
      <c r="AO57" s="220">
        <v>0</v>
      </c>
      <c r="AQ57" s="70"/>
      <c r="AS57" s="45">
        <v>24</v>
      </c>
      <c r="AT57" s="220">
        <v>2007</v>
      </c>
      <c r="AU57" s="220">
        <v>331</v>
      </c>
      <c r="AV57" s="220">
        <v>384</v>
      </c>
      <c r="AW57" s="220">
        <v>310</v>
      </c>
      <c r="AX57" s="220">
        <v>7</v>
      </c>
      <c r="AY57" s="220">
        <v>57</v>
      </c>
      <c r="AZ57" s="220">
        <v>212</v>
      </c>
      <c r="BA57" s="220">
        <v>469</v>
      </c>
      <c r="BB57" s="220">
        <v>8</v>
      </c>
      <c r="BC57" s="220">
        <v>0</v>
      </c>
      <c r="BE57" s="70"/>
    </row>
    <row r="58" spans="1:57">
      <c r="A58" s="70"/>
      <c r="C58" s="45">
        <v>25</v>
      </c>
      <c r="D58" s="220">
        <v>1696</v>
      </c>
      <c r="E58" s="220">
        <v>273</v>
      </c>
      <c r="F58" s="220">
        <v>385</v>
      </c>
      <c r="G58" s="220">
        <v>286</v>
      </c>
      <c r="H58" s="220">
        <v>7</v>
      </c>
      <c r="I58" s="220">
        <v>51</v>
      </c>
      <c r="J58" s="220">
        <v>241</v>
      </c>
      <c r="K58" s="220">
        <v>269</v>
      </c>
      <c r="L58" s="220">
        <v>7</v>
      </c>
      <c r="M58" s="220">
        <v>0</v>
      </c>
      <c r="O58" s="70"/>
      <c r="Q58" s="45">
        <v>25</v>
      </c>
      <c r="R58" s="220">
        <v>1714</v>
      </c>
      <c r="S58" s="220">
        <v>294</v>
      </c>
      <c r="T58" s="220">
        <v>388</v>
      </c>
      <c r="U58" s="220">
        <v>306</v>
      </c>
      <c r="V58" s="220">
        <v>7</v>
      </c>
      <c r="W58" s="220">
        <v>57</v>
      </c>
      <c r="X58" s="220">
        <v>241</v>
      </c>
      <c r="Y58" s="220">
        <v>222</v>
      </c>
      <c r="Z58" s="220">
        <v>7</v>
      </c>
      <c r="AA58" s="220">
        <v>0</v>
      </c>
      <c r="AC58" s="70"/>
      <c r="AE58" s="45">
        <v>25</v>
      </c>
      <c r="AF58" s="220">
        <v>2026</v>
      </c>
      <c r="AG58" s="220">
        <v>339</v>
      </c>
      <c r="AH58" s="220">
        <v>401</v>
      </c>
      <c r="AI58" s="220">
        <v>305</v>
      </c>
      <c r="AJ58" s="220">
        <v>7</v>
      </c>
      <c r="AK58" s="220">
        <v>57</v>
      </c>
      <c r="AL58" s="220">
        <v>211</v>
      </c>
      <c r="AM58" s="220">
        <v>411</v>
      </c>
      <c r="AN58" s="220">
        <v>8</v>
      </c>
      <c r="AO58" s="220">
        <v>0</v>
      </c>
      <c r="AQ58" s="70"/>
      <c r="AS58" s="45">
        <v>25</v>
      </c>
      <c r="AT58" s="220">
        <v>1998</v>
      </c>
      <c r="AU58" s="220">
        <v>329</v>
      </c>
      <c r="AV58" s="220">
        <v>382</v>
      </c>
      <c r="AW58" s="220">
        <v>309</v>
      </c>
      <c r="AX58" s="220">
        <v>7</v>
      </c>
      <c r="AY58" s="220">
        <v>57</v>
      </c>
      <c r="AZ58" s="220">
        <v>212</v>
      </c>
      <c r="BA58" s="220">
        <v>468</v>
      </c>
      <c r="BB58" s="220">
        <v>8</v>
      </c>
      <c r="BC58" s="220">
        <v>0</v>
      </c>
      <c r="BE58" s="70"/>
    </row>
    <row r="59" spans="1:57">
      <c r="A59" s="70"/>
      <c r="C59" s="45">
        <v>26</v>
      </c>
      <c r="D59" s="220">
        <v>1688</v>
      </c>
      <c r="E59" s="220">
        <v>272</v>
      </c>
      <c r="F59" s="220">
        <v>383</v>
      </c>
      <c r="G59" s="220">
        <v>285</v>
      </c>
      <c r="H59" s="220">
        <v>7</v>
      </c>
      <c r="I59" s="220">
        <v>51</v>
      </c>
      <c r="J59" s="220">
        <v>241</v>
      </c>
      <c r="K59" s="220">
        <v>268</v>
      </c>
      <c r="L59" s="220">
        <v>7</v>
      </c>
      <c r="M59" s="220">
        <v>0</v>
      </c>
      <c r="O59" s="70"/>
      <c r="Q59" s="45">
        <v>26</v>
      </c>
      <c r="R59" s="220">
        <v>1707</v>
      </c>
      <c r="S59" s="220">
        <v>293</v>
      </c>
      <c r="T59" s="220">
        <v>386</v>
      </c>
      <c r="U59" s="220">
        <v>305</v>
      </c>
      <c r="V59" s="220">
        <v>7</v>
      </c>
      <c r="W59" s="220">
        <v>57</v>
      </c>
      <c r="X59" s="220">
        <v>240</v>
      </c>
      <c r="Y59" s="220">
        <v>221</v>
      </c>
      <c r="Z59" s="220">
        <v>7</v>
      </c>
      <c r="AA59" s="220">
        <v>0</v>
      </c>
      <c r="AC59" s="70"/>
      <c r="AE59" s="45">
        <v>26</v>
      </c>
      <c r="AF59" s="220">
        <v>2016</v>
      </c>
      <c r="AG59" s="220">
        <v>337</v>
      </c>
      <c r="AH59" s="220">
        <v>399</v>
      </c>
      <c r="AI59" s="220">
        <v>305</v>
      </c>
      <c r="AJ59" s="220">
        <v>7</v>
      </c>
      <c r="AK59" s="220">
        <v>57</v>
      </c>
      <c r="AL59" s="220">
        <v>211</v>
      </c>
      <c r="AM59" s="220">
        <v>409</v>
      </c>
      <c r="AN59" s="220">
        <v>8</v>
      </c>
      <c r="AO59" s="220">
        <v>0</v>
      </c>
      <c r="AQ59" s="70"/>
      <c r="AS59" s="45">
        <v>26</v>
      </c>
      <c r="AT59" s="220">
        <v>1989</v>
      </c>
      <c r="AU59" s="220">
        <v>327</v>
      </c>
      <c r="AV59" s="220">
        <v>380</v>
      </c>
      <c r="AW59" s="220">
        <v>308</v>
      </c>
      <c r="AX59" s="220">
        <v>7</v>
      </c>
      <c r="AY59" s="220">
        <v>56</v>
      </c>
      <c r="AZ59" s="220">
        <v>211</v>
      </c>
      <c r="BA59" s="220">
        <v>466</v>
      </c>
      <c r="BB59" s="220">
        <v>8</v>
      </c>
      <c r="BC59" s="220">
        <v>0</v>
      </c>
      <c r="BE59" s="70"/>
    </row>
    <row r="60" spans="1:57">
      <c r="A60" s="70"/>
      <c r="C60" s="45">
        <v>27</v>
      </c>
      <c r="D60" s="220">
        <v>1682</v>
      </c>
      <c r="E60" s="220">
        <v>270</v>
      </c>
      <c r="F60" s="220">
        <v>380</v>
      </c>
      <c r="G60" s="220">
        <v>284</v>
      </c>
      <c r="H60" s="220">
        <v>7</v>
      </c>
      <c r="I60" s="220">
        <v>51</v>
      </c>
      <c r="J60" s="220">
        <v>240</v>
      </c>
      <c r="K60" s="220">
        <v>267</v>
      </c>
      <c r="L60" s="220">
        <v>7</v>
      </c>
      <c r="M60" s="220">
        <v>0</v>
      </c>
      <c r="O60" s="70"/>
      <c r="Q60" s="45">
        <v>27</v>
      </c>
      <c r="R60" s="220">
        <v>1701</v>
      </c>
      <c r="S60" s="220">
        <v>291</v>
      </c>
      <c r="T60" s="220">
        <v>382</v>
      </c>
      <c r="U60" s="220">
        <v>304</v>
      </c>
      <c r="V60" s="220">
        <v>7</v>
      </c>
      <c r="W60" s="220">
        <v>57</v>
      </c>
      <c r="X60" s="220">
        <v>240</v>
      </c>
      <c r="Y60" s="220">
        <v>220</v>
      </c>
      <c r="Z60" s="220">
        <v>7</v>
      </c>
      <c r="AA60" s="220">
        <v>0</v>
      </c>
      <c r="AC60" s="70"/>
      <c r="AE60" s="45">
        <v>27</v>
      </c>
      <c r="AF60" s="220">
        <v>2009</v>
      </c>
      <c r="AG60" s="220">
        <v>334</v>
      </c>
      <c r="AH60" s="220">
        <v>396</v>
      </c>
      <c r="AI60" s="220">
        <v>304</v>
      </c>
      <c r="AJ60" s="220">
        <v>7</v>
      </c>
      <c r="AK60" s="220">
        <v>57</v>
      </c>
      <c r="AL60" s="220">
        <v>210</v>
      </c>
      <c r="AM60" s="220">
        <v>408</v>
      </c>
      <c r="AN60" s="220">
        <v>8</v>
      </c>
      <c r="AO60" s="220">
        <v>0</v>
      </c>
      <c r="AQ60" s="70"/>
      <c r="AS60" s="45">
        <v>27</v>
      </c>
      <c r="AT60" s="220">
        <v>1981</v>
      </c>
      <c r="AU60" s="220">
        <v>325</v>
      </c>
      <c r="AV60" s="220">
        <v>377</v>
      </c>
      <c r="AW60" s="220">
        <v>307</v>
      </c>
      <c r="AX60" s="220">
        <v>7</v>
      </c>
      <c r="AY60" s="220">
        <v>56</v>
      </c>
      <c r="AZ60" s="220">
        <v>210</v>
      </c>
      <c r="BA60" s="220">
        <v>465</v>
      </c>
      <c r="BB60" s="220">
        <v>8</v>
      </c>
      <c r="BC60" s="220">
        <v>0</v>
      </c>
      <c r="BE60" s="70"/>
    </row>
    <row r="61" spans="1:57">
      <c r="A61" s="70"/>
      <c r="C61" s="45">
        <v>28</v>
      </c>
      <c r="D61" s="220">
        <v>1677</v>
      </c>
      <c r="E61" s="220">
        <v>267</v>
      </c>
      <c r="F61" s="220">
        <v>378</v>
      </c>
      <c r="G61" s="220">
        <v>283</v>
      </c>
      <c r="H61" s="220">
        <v>7</v>
      </c>
      <c r="I61" s="220">
        <v>51</v>
      </c>
      <c r="J61" s="220">
        <v>239</v>
      </c>
      <c r="K61" s="220">
        <v>266</v>
      </c>
      <c r="L61" s="220">
        <v>7</v>
      </c>
      <c r="M61" s="220">
        <v>0</v>
      </c>
      <c r="O61" s="70"/>
      <c r="Q61" s="45">
        <v>28</v>
      </c>
      <c r="R61" s="220">
        <v>1696</v>
      </c>
      <c r="S61" s="220">
        <v>287</v>
      </c>
      <c r="T61" s="220">
        <v>381</v>
      </c>
      <c r="U61" s="220">
        <v>303</v>
      </c>
      <c r="V61" s="220">
        <v>7</v>
      </c>
      <c r="W61" s="220">
        <v>57</v>
      </c>
      <c r="X61" s="220">
        <v>239</v>
      </c>
      <c r="Y61" s="220">
        <v>220</v>
      </c>
      <c r="Z61" s="220">
        <v>7</v>
      </c>
      <c r="AA61" s="220">
        <v>0</v>
      </c>
      <c r="AC61" s="70"/>
      <c r="AE61" s="45">
        <v>28</v>
      </c>
      <c r="AF61" s="220">
        <v>2002</v>
      </c>
      <c r="AG61" s="220">
        <v>331</v>
      </c>
      <c r="AH61" s="220">
        <v>394</v>
      </c>
      <c r="AI61" s="220">
        <v>303</v>
      </c>
      <c r="AJ61" s="220">
        <v>7</v>
      </c>
      <c r="AK61" s="220">
        <v>56</v>
      </c>
      <c r="AL61" s="220">
        <v>209</v>
      </c>
      <c r="AM61" s="220">
        <v>407</v>
      </c>
      <c r="AN61" s="220">
        <v>8</v>
      </c>
      <c r="AO61" s="220">
        <v>0</v>
      </c>
      <c r="AQ61" s="70"/>
      <c r="AS61" s="45">
        <v>28</v>
      </c>
      <c r="AT61" s="220">
        <v>1973</v>
      </c>
      <c r="AU61" s="220">
        <v>322</v>
      </c>
      <c r="AV61" s="220">
        <v>375</v>
      </c>
      <c r="AW61" s="220">
        <v>306</v>
      </c>
      <c r="AX61" s="220">
        <v>7</v>
      </c>
      <c r="AY61" s="220">
        <v>56</v>
      </c>
      <c r="AZ61" s="220">
        <v>210</v>
      </c>
      <c r="BA61" s="220">
        <v>463</v>
      </c>
      <c r="BB61" s="220">
        <v>8</v>
      </c>
      <c r="BC61" s="220">
        <v>0</v>
      </c>
      <c r="BE61" s="70"/>
    </row>
    <row r="62" spans="1:57">
      <c r="A62" s="70"/>
      <c r="C62" s="45">
        <v>29</v>
      </c>
      <c r="D62" s="220">
        <v>1671</v>
      </c>
      <c r="E62" s="220">
        <v>265</v>
      </c>
      <c r="F62" s="220">
        <v>376</v>
      </c>
      <c r="G62" s="220">
        <v>282</v>
      </c>
      <c r="H62" s="220">
        <v>7</v>
      </c>
      <c r="I62" s="220">
        <v>51</v>
      </c>
      <c r="J62" s="220">
        <v>239</v>
      </c>
      <c r="K62" s="220">
        <v>266</v>
      </c>
      <c r="L62" s="220">
        <v>7</v>
      </c>
      <c r="M62" s="220">
        <v>0</v>
      </c>
      <c r="O62" s="70"/>
      <c r="Q62" s="45">
        <v>29</v>
      </c>
      <c r="R62" s="220">
        <v>1689</v>
      </c>
      <c r="S62" s="220">
        <v>286</v>
      </c>
      <c r="T62" s="220">
        <v>379</v>
      </c>
      <c r="U62" s="220">
        <v>302</v>
      </c>
      <c r="V62" s="220">
        <v>7</v>
      </c>
      <c r="W62" s="220">
        <v>57</v>
      </c>
      <c r="X62" s="220">
        <v>238</v>
      </c>
      <c r="Y62" s="220">
        <v>219</v>
      </c>
      <c r="Z62" s="220">
        <v>7</v>
      </c>
      <c r="AA62" s="220">
        <v>0</v>
      </c>
      <c r="AC62" s="70"/>
      <c r="AE62" s="45">
        <v>29</v>
      </c>
      <c r="AF62" s="220">
        <v>1995</v>
      </c>
      <c r="AG62" s="220">
        <v>329</v>
      </c>
      <c r="AH62" s="220">
        <v>391</v>
      </c>
      <c r="AI62" s="220">
        <v>302</v>
      </c>
      <c r="AJ62" s="220">
        <v>7</v>
      </c>
      <c r="AK62" s="220">
        <v>56</v>
      </c>
      <c r="AL62" s="220">
        <v>209</v>
      </c>
      <c r="AM62" s="220">
        <v>405</v>
      </c>
      <c r="AN62" s="220">
        <v>8</v>
      </c>
      <c r="AO62" s="220">
        <v>0</v>
      </c>
      <c r="AQ62" s="70"/>
      <c r="AS62" s="45">
        <v>29</v>
      </c>
      <c r="AT62" s="220">
        <v>1966</v>
      </c>
      <c r="AU62" s="220">
        <v>320</v>
      </c>
      <c r="AV62" s="220">
        <v>373</v>
      </c>
      <c r="AW62" s="220">
        <v>305</v>
      </c>
      <c r="AX62" s="220">
        <v>7</v>
      </c>
      <c r="AY62" s="220">
        <v>56</v>
      </c>
      <c r="AZ62" s="220">
        <v>209</v>
      </c>
      <c r="BA62" s="220">
        <v>462</v>
      </c>
      <c r="BB62" s="220">
        <v>8</v>
      </c>
      <c r="BC62" s="220">
        <v>0</v>
      </c>
      <c r="BE62" s="70"/>
    </row>
    <row r="63" spans="1:57">
      <c r="A63" s="70"/>
      <c r="C63" s="45">
        <v>30</v>
      </c>
      <c r="D63" s="220">
        <v>1663</v>
      </c>
      <c r="E63" s="220">
        <v>264</v>
      </c>
      <c r="F63" s="220">
        <v>374</v>
      </c>
      <c r="G63" s="220">
        <v>281</v>
      </c>
      <c r="H63" s="220">
        <v>7</v>
      </c>
      <c r="I63" s="220">
        <v>51</v>
      </c>
      <c r="J63" s="220">
        <v>238</v>
      </c>
      <c r="K63" s="220">
        <v>265</v>
      </c>
      <c r="L63" s="220">
        <v>7</v>
      </c>
      <c r="M63" s="220">
        <v>0</v>
      </c>
      <c r="O63" s="70"/>
      <c r="Q63" s="45">
        <v>30</v>
      </c>
      <c r="R63" s="220">
        <v>1681</v>
      </c>
      <c r="S63" s="220">
        <v>284</v>
      </c>
      <c r="T63" s="220">
        <v>377</v>
      </c>
      <c r="U63" s="220">
        <v>301</v>
      </c>
      <c r="V63" s="220">
        <v>7</v>
      </c>
      <c r="W63" s="220">
        <v>57</v>
      </c>
      <c r="X63" s="220">
        <v>237</v>
      </c>
      <c r="Y63" s="220">
        <v>218</v>
      </c>
      <c r="Z63" s="220">
        <v>7</v>
      </c>
      <c r="AA63" s="220">
        <v>0</v>
      </c>
      <c r="AC63" s="70"/>
      <c r="AE63" s="45">
        <v>30</v>
      </c>
      <c r="AF63" s="220">
        <v>1986</v>
      </c>
      <c r="AG63" s="220">
        <v>327</v>
      </c>
      <c r="AH63" s="220">
        <v>390</v>
      </c>
      <c r="AI63" s="220">
        <v>301</v>
      </c>
      <c r="AJ63" s="220">
        <v>7</v>
      </c>
      <c r="AK63" s="220">
        <v>56</v>
      </c>
      <c r="AL63" s="220">
        <v>208</v>
      </c>
      <c r="AM63" s="220">
        <v>404</v>
      </c>
      <c r="AN63" s="220">
        <v>8</v>
      </c>
      <c r="AO63" s="220">
        <v>0</v>
      </c>
      <c r="AQ63" s="70"/>
      <c r="AS63" s="45">
        <v>30</v>
      </c>
      <c r="AT63" s="220">
        <v>1957</v>
      </c>
      <c r="AU63" s="220">
        <v>319</v>
      </c>
      <c r="AV63" s="220">
        <v>371</v>
      </c>
      <c r="AW63" s="220">
        <v>304</v>
      </c>
      <c r="AX63" s="220">
        <v>7</v>
      </c>
      <c r="AY63" s="220">
        <v>56</v>
      </c>
      <c r="AZ63" s="220">
        <v>208</v>
      </c>
      <c r="BA63" s="220">
        <v>460</v>
      </c>
      <c r="BB63" s="220">
        <v>8</v>
      </c>
      <c r="BC63" s="220">
        <v>0</v>
      </c>
      <c r="BE63" s="70"/>
    </row>
    <row r="64" spans="1:57">
      <c r="A64" s="70"/>
      <c r="C64" s="45">
        <v>31</v>
      </c>
      <c r="D64" s="220">
        <v>1656</v>
      </c>
      <c r="E64" s="220">
        <v>263</v>
      </c>
      <c r="F64" s="220">
        <v>372</v>
      </c>
      <c r="G64" s="220">
        <v>280</v>
      </c>
      <c r="H64" s="220">
        <v>7</v>
      </c>
      <c r="I64" s="220">
        <v>50</v>
      </c>
      <c r="J64" s="220">
        <v>237</v>
      </c>
      <c r="K64" s="220">
        <v>264</v>
      </c>
      <c r="L64" s="220">
        <v>7</v>
      </c>
      <c r="M64" s="220">
        <v>0</v>
      </c>
      <c r="O64" s="70"/>
      <c r="Q64" s="45">
        <v>31</v>
      </c>
      <c r="R64" s="220">
        <v>1673</v>
      </c>
      <c r="S64" s="220">
        <v>283</v>
      </c>
      <c r="T64" s="220">
        <v>375</v>
      </c>
      <c r="U64" s="220">
        <v>301</v>
      </c>
      <c r="V64" s="220">
        <v>7</v>
      </c>
      <c r="W64" s="220">
        <v>57</v>
      </c>
      <c r="X64" s="220">
        <v>237</v>
      </c>
      <c r="Y64" s="220">
        <v>217</v>
      </c>
      <c r="Z64" s="220">
        <v>7</v>
      </c>
      <c r="AA64" s="220">
        <v>0</v>
      </c>
      <c r="AC64" s="70"/>
      <c r="AE64" s="45">
        <v>31</v>
      </c>
      <c r="AF64" s="220">
        <v>1977</v>
      </c>
      <c r="AG64" s="220">
        <v>326</v>
      </c>
      <c r="AH64" s="220">
        <v>388</v>
      </c>
      <c r="AI64" s="220">
        <v>300</v>
      </c>
      <c r="AJ64" s="220">
        <v>7</v>
      </c>
      <c r="AK64" s="220">
        <v>56</v>
      </c>
      <c r="AL64" s="220">
        <v>207</v>
      </c>
      <c r="AM64" s="220">
        <v>403</v>
      </c>
      <c r="AN64" s="220">
        <v>8</v>
      </c>
      <c r="AO64" s="220">
        <v>0</v>
      </c>
      <c r="AQ64" s="70"/>
      <c r="AS64" s="45">
        <v>31</v>
      </c>
      <c r="AT64" s="220">
        <v>1948</v>
      </c>
      <c r="AU64" s="220">
        <v>317</v>
      </c>
      <c r="AV64" s="220">
        <v>370</v>
      </c>
      <c r="AW64" s="220">
        <v>303</v>
      </c>
      <c r="AX64" s="220">
        <v>7</v>
      </c>
      <c r="AY64" s="220">
        <v>56</v>
      </c>
      <c r="AZ64" s="220">
        <v>208</v>
      </c>
      <c r="BA64" s="220">
        <v>459</v>
      </c>
      <c r="BB64" s="220">
        <v>8</v>
      </c>
      <c r="BC64" s="220">
        <v>0</v>
      </c>
      <c r="BE64" s="70"/>
    </row>
    <row r="65" spans="1:57">
      <c r="A65" s="70"/>
      <c r="C65" s="45">
        <v>32</v>
      </c>
      <c r="D65" s="220">
        <v>1647</v>
      </c>
      <c r="E65" s="220">
        <v>262</v>
      </c>
      <c r="F65" s="220">
        <v>371</v>
      </c>
      <c r="G65" s="220">
        <v>279</v>
      </c>
      <c r="H65" s="220">
        <v>7</v>
      </c>
      <c r="I65" s="220">
        <v>50</v>
      </c>
      <c r="J65" s="220">
        <v>236</v>
      </c>
      <c r="K65" s="220">
        <v>263</v>
      </c>
      <c r="L65" s="220">
        <v>7</v>
      </c>
      <c r="M65" s="220">
        <v>0</v>
      </c>
      <c r="O65" s="70"/>
      <c r="Q65" s="45">
        <v>32</v>
      </c>
      <c r="R65" s="220">
        <v>1665</v>
      </c>
      <c r="S65" s="220">
        <v>282</v>
      </c>
      <c r="T65" s="220">
        <v>374</v>
      </c>
      <c r="U65" s="220">
        <v>300</v>
      </c>
      <c r="V65" s="220">
        <v>7</v>
      </c>
      <c r="W65" s="220">
        <v>57</v>
      </c>
      <c r="X65" s="220">
        <v>236</v>
      </c>
      <c r="Y65" s="220">
        <v>217</v>
      </c>
      <c r="Z65" s="220">
        <v>7</v>
      </c>
      <c r="AA65" s="220">
        <v>0</v>
      </c>
      <c r="AC65" s="70"/>
      <c r="AE65" s="45">
        <v>32</v>
      </c>
      <c r="AF65" s="220">
        <v>1967</v>
      </c>
      <c r="AG65" s="220">
        <v>325</v>
      </c>
      <c r="AH65" s="220">
        <v>387</v>
      </c>
      <c r="AI65" s="220">
        <v>299</v>
      </c>
      <c r="AJ65" s="220">
        <v>7</v>
      </c>
      <c r="AK65" s="220">
        <v>56</v>
      </c>
      <c r="AL65" s="220">
        <v>207</v>
      </c>
      <c r="AM65" s="220">
        <v>401</v>
      </c>
      <c r="AN65" s="220">
        <v>8</v>
      </c>
      <c r="AO65" s="220">
        <v>0</v>
      </c>
      <c r="AQ65" s="70"/>
      <c r="AS65" s="45">
        <v>32</v>
      </c>
      <c r="AT65" s="220">
        <v>1939</v>
      </c>
      <c r="AU65" s="220">
        <v>315</v>
      </c>
      <c r="AV65" s="220">
        <v>369</v>
      </c>
      <c r="AW65" s="220">
        <v>303</v>
      </c>
      <c r="AX65" s="220">
        <v>7</v>
      </c>
      <c r="AY65" s="220">
        <v>56</v>
      </c>
      <c r="AZ65" s="220">
        <v>207</v>
      </c>
      <c r="BA65" s="220">
        <v>457</v>
      </c>
      <c r="BB65" s="220">
        <v>8</v>
      </c>
      <c r="BC65" s="220">
        <v>0</v>
      </c>
      <c r="BE65" s="70"/>
    </row>
    <row r="66" spans="1:57">
      <c r="A66" s="70"/>
      <c r="C66" s="45">
        <v>33</v>
      </c>
      <c r="D66" s="220">
        <v>1639</v>
      </c>
      <c r="E66" s="220">
        <v>261</v>
      </c>
      <c r="F66" s="220">
        <v>370</v>
      </c>
      <c r="G66" s="220">
        <v>278</v>
      </c>
      <c r="H66" s="220">
        <v>7</v>
      </c>
      <c r="I66" s="220">
        <v>50</v>
      </c>
      <c r="J66" s="220">
        <v>236</v>
      </c>
      <c r="K66" s="220">
        <v>263</v>
      </c>
      <c r="L66" s="220">
        <v>7</v>
      </c>
      <c r="M66" s="220">
        <v>0</v>
      </c>
      <c r="O66" s="70"/>
      <c r="Q66" s="45">
        <v>33</v>
      </c>
      <c r="R66" s="220">
        <v>1657</v>
      </c>
      <c r="S66" s="220">
        <v>281</v>
      </c>
      <c r="T66" s="220">
        <v>373</v>
      </c>
      <c r="U66" s="220">
        <v>299</v>
      </c>
      <c r="V66" s="220">
        <v>7</v>
      </c>
      <c r="W66" s="220">
        <v>57</v>
      </c>
      <c r="X66" s="220">
        <v>235</v>
      </c>
      <c r="Y66" s="220">
        <v>216</v>
      </c>
      <c r="Z66" s="220">
        <v>7</v>
      </c>
      <c r="AA66" s="220">
        <v>0</v>
      </c>
      <c r="AC66" s="70"/>
      <c r="AE66" s="45">
        <v>33</v>
      </c>
      <c r="AF66" s="220">
        <v>1959</v>
      </c>
      <c r="AG66" s="220">
        <v>323</v>
      </c>
      <c r="AH66" s="220">
        <v>384</v>
      </c>
      <c r="AI66" s="220">
        <v>298</v>
      </c>
      <c r="AJ66" s="220">
        <v>7</v>
      </c>
      <c r="AK66" s="220">
        <v>56</v>
      </c>
      <c r="AL66" s="220">
        <v>206</v>
      </c>
      <c r="AM66" s="220">
        <v>400</v>
      </c>
      <c r="AN66" s="220">
        <v>8</v>
      </c>
      <c r="AO66" s="220">
        <v>0</v>
      </c>
      <c r="AQ66" s="70"/>
      <c r="AS66" s="45">
        <v>33</v>
      </c>
      <c r="AT66" s="220">
        <v>1932</v>
      </c>
      <c r="AU66" s="220">
        <v>314</v>
      </c>
      <c r="AV66" s="220">
        <v>366</v>
      </c>
      <c r="AW66" s="220">
        <v>302</v>
      </c>
      <c r="AX66" s="220">
        <v>7</v>
      </c>
      <c r="AY66" s="220">
        <v>56</v>
      </c>
      <c r="AZ66" s="220">
        <v>207</v>
      </c>
      <c r="BA66" s="220">
        <v>456</v>
      </c>
      <c r="BB66" s="220">
        <v>8</v>
      </c>
      <c r="BC66" s="220">
        <v>0</v>
      </c>
      <c r="BE66" s="70"/>
    </row>
    <row r="67" spans="1:57">
      <c r="A67" s="70"/>
      <c r="C67" s="45">
        <v>34</v>
      </c>
      <c r="D67" s="220">
        <v>1632</v>
      </c>
      <c r="E67" s="220">
        <v>260</v>
      </c>
      <c r="F67" s="220">
        <v>367</v>
      </c>
      <c r="G67" s="220">
        <v>278</v>
      </c>
      <c r="H67" s="220">
        <v>7</v>
      </c>
      <c r="I67" s="220">
        <v>50</v>
      </c>
      <c r="J67" s="220">
        <v>235</v>
      </c>
      <c r="K67" s="220">
        <v>262</v>
      </c>
      <c r="L67" s="220">
        <v>7</v>
      </c>
      <c r="M67" s="220">
        <v>0</v>
      </c>
      <c r="O67" s="70"/>
      <c r="Q67" s="45">
        <v>34</v>
      </c>
      <c r="R67" s="220">
        <v>1650</v>
      </c>
      <c r="S67" s="220">
        <v>280</v>
      </c>
      <c r="T67" s="220">
        <v>369</v>
      </c>
      <c r="U67" s="220">
        <v>299</v>
      </c>
      <c r="V67" s="220">
        <v>7</v>
      </c>
      <c r="W67" s="220">
        <v>57</v>
      </c>
      <c r="X67" s="220">
        <v>235</v>
      </c>
      <c r="Y67" s="220">
        <v>215</v>
      </c>
      <c r="Z67" s="220">
        <v>7</v>
      </c>
      <c r="AA67" s="220">
        <v>0</v>
      </c>
      <c r="AC67" s="70"/>
      <c r="AE67" s="45">
        <v>34</v>
      </c>
      <c r="AF67" s="220">
        <v>1951</v>
      </c>
      <c r="AG67" s="220">
        <v>321</v>
      </c>
      <c r="AH67" s="220">
        <v>381</v>
      </c>
      <c r="AI67" s="220">
        <v>298</v>
      </c>
      <c r="AJ67" s="220">
        <v>7</v>
      </c>
      <c r="AK67" s="220">
        <v>56</v>
      </c>
      <c r="AL67" s="220">
        <v>206</v>
      </c>
      <c r="AM67" s="220">
        <v>399</v>
      </c>
      <c r="AN67" s="220">
        <v>8</v>
      </c>
      <c r="AO67" s="220">
        <v>0</v>
      </c>
      <c r="AQ67" s="70"/>
      <c r="AS67" s="45">
        <v>34</v>
      </c>
      <c r="AT67" s="220">
        <v>1923</v>
      </c>
      <c r="AU67" s="220">
        <v>312</v>
      </c>
      <c r="AV67" s="220">
        <v>363</v>
      </c>
      <c r="AW67" s="220">
        <v>301</v>
      </c>
      <c r="AX67" s="220">
        <v>7</v>
      </c>
      <c r="AY67" s="220">
        <v>56</v>
      </c>
      <c r="AZ67" s="220">
        <v>206</v>
      </c>
      <c r="BA67" s="220">
        <v>455</v>
      </c>
      <c r="BB67" s="220">
        <v>8</v>
      </c>
      <c r="BC67" s="220">
        <v>0</v>
      </c>
      <c r="BE67" s="70"/>
    </row>
    <row r="68" spans="1:57">
      <c r="A68" s="70"/>
      <c r="C68" s="45">
        <v>35</v>
      </c>
      <c r="D68" s="220">
        <v>1627</v>
      </c>
      <c r="E68" s="220">
        <v>257</v>
      </c>
      <c r="F68" s="220">
        <v>364</v>
      </c>
      <c r="G68" s="220">
        <v>277</v>
      </c>
      <c r="H68" s="220">
        <v>7</v>
      </c>
      <c r="I68" s="220">
        <v>50</v>
      </c>
      <c r="J68" s="220">
        <v>234</v>
      </c>
      <c r="K68" s="220">
        <v>261</v>
      </c>
      <c r="L68" s="220">
        <v>7</v>
      </c>
      <c r="M68" s="220">
        <v>0</v>
      </c>
      <c r="O68" s="70"/>
      <c r="Q68" s="45">
        <v>35</v>
      </c>
      <c r="R68" s="220">
        <v>1644</v>
      </c>
      <c r="S68" s="220">
        <v>278</v>
      </c>
      <c r="T68" s="220">
        <v>367</v>
      </c>
      <c r="U68" s="220">
        <v>298</v>
      </c>
      <c r="V68" s="220">
        <v>7</v>
      </c>
      <c r="W68" s="220">
        <v>57</v>
      </c>
      <c r="X68" s="220">
        <v>234</v>
      </c>
      <c r="Y68" s="220">
        <v>215</v>
      </c>
      <c r="Z68" s="220">
        <v>7</v>
      </c>
      <c r="AA68" s="220">
        <v>0</v>
      </c>
      <c r="AC68" s="70"/>
      <c r="AE68" s="45">
        <v>35</v>
      </c>
      <c r="AF68" s="220">
        <v>1944</v>
      </c>
      <c r="AG68" s="220">
        <v>319</v>
      </c>
      <c r="AH68" s="220">
        <v>377</v>
      </c>
      <c r="AI68" s="220">
        <v>297</v>
      </c>
      <c r="AJ68" s="220">
        <v>7</v>
      </c>
      <c r="AK68" s="220">
        <v>56</v>
      </c>
      <c r="AL68" s="220">
        <v>205</v>
      </c>
      <c r="AM68" s="220">
        <v>398</v>
      </c>
      <c r="AN68" s="220">
        <v>8</v>
      </c>
      <c r="AO68" s="220">
        <v>0</v>
      </c>
      <c r="AQ68" s="70"/>
      <c r="AS68" s="45">
        <v>35</v>
      </c>
      <c r="AT68" s="220">
        <v>1916</v>
      </c>
      <c r="AU68" s="220">
        <v>309</v>
      </c>
      <c r="AV68" s="220">
        <v>360</v>
      </c>
      <c r="AW68" s="220">
        <v>301</v>
      </c>
      <c r="AX68" s="220">
        <v>7</v>
      </c>
      <c r="AY68" s="220">
        <v>56</v>
      </c>
      <c r="AZ68" s="220">
        <v>205</v>
      </c>
      <c r="BA68" s="220">
        <v>453</v>
      </c>
      <c r="BB68" s="220">
        <v>8</v>
      </c>
      <c r="BC68" s="220">
        <v>0</v>
      </c>
      <c r="BE68" s="70"/>
    </row>
    <row r="69" spans="1:57">
      <c r="A69" s="70"/>
      <c r="C69" s="45">
        <v>36</v>
      </c>
      <c r="D69" s="220">
        <v>1622</v>
      </c>
      <c r="E69" s="220">
        <v>254</v>
      </c>
      <c r="F69" s="220">
        <v>361</v>
      </c>
      <c r="G69" s="220">
        <v>276</v>
      </c>
      <c r="H69" s="220">
        <v>7</v>
      </c>
      <c r="I69" s="220">
        <v>50</v>
      </c>
      <c r="J69" s="220">
        <v>234</v>
      </c>
      <c r="K69" s="220">
        <v>261</v>
      </c>
      <c r="L69" s="220">
        <v>7</v>
      </c>
      <c r="M69" s="220">
        <v>0</v>
      </c>
      <c r="O69" s="70"/>
      <c r="Q69" s="45">
        <v>36</v>
      </c>
      <c r="R69" s="220">
        <v>1639</v>
      </c>
      <c r="S69" s="220">
        <v>274</v>
      </c>
      <c r="T69" s="220">
        <v>364</v>
      </c>
      <c r="U69" s="220">
        <v>297</v>
      </c>
      <c r="V69" s="220">
        <v>7</v>
      </c>
      <c r="W69" s="220">
        <v>56</v>
      </c>
      <c r="X69" s="220">
        <v>233</v>
      </c>
      <c r="Y69" s="220">
        <v>214</v>
      </c>
      <c r="Z69" s="220">
        <v>7</v>
      </c>
      <c r="AA69" s="220">
        <v>0</v>
      </c>
      <c r="AC69" s="70"/>
      <c r="AE69" s="45">
        <v>36</v>
      </c>
      <c r="AF69" s="220">
        <v>1938</v>
      </c>
      <c r="AG69" s="220">
        <v>315</v>
      </c>
      <c r="AH69" s="220">
        <v>374</v>
      </c>
      <c r="AI69" s="220">
        <v>297</v>
      </c>
      <c r="AJ69" s="220">
        <v>7</v>
      </c>
      <c r="AK69" s="220">
        <v>56</v>
      </c>
      <c r="AL69" s="220">
        <v>204</v>
      </c>
      <c r="AM69" s="220">
        <v>396</v>
      </c>
      <c r="AN69" s="220">
        <v>8</v>
      </c>
      <c r="AO69" s="220">
        <v>0</v>
      </c>
      <c r="AQ69" s="70"/>
      <c r="AS69" s="45">
        <v>36</v>
      </c>
      <c r="AT69" s="220">
        <v>1910</v>
      </c>
      <c r="AU69" s="220">
        <v>306</v>
      </c>
      <c r="AV69" s="220">
        <v>357</v>
      </c>
      <c r="AW69" s="220">
        <v>300</v>
      </c>
      <c r="AX69" s="220">
        <v>7</v>
      </c>
      <c r="AY69" s="220">
        <v>56</v>
      </c>
      <c r="AZ69" s="220">
        <v>205</v>
      </c>
      <c r="BA69" s="220">
        <v>452</v>
      </c>
      <c r="BB69" s="220">
        <v>8</v>
      </c>
      <c r="BC69" s="220">
        <v>0</v>
      </c>
      <c r="BE69" s="70"/>
    </row>
    <row r="70" spans="1:57">
      <c r="A70" s="70"/>
      <c r="C70" s="45">
        <v>37</v>
      </c>
      <c r="D70" s="220">
        <v>1615</v>
      </c>
      <c r="E70" s="220">
        <v>253</v>
      </c>
      <c r="F70" s="220">
        <v>359</v>
      </c>
      <c r="G70" s="220">
        <v>276</v>
      </c>
      <c r="H70" s="220">
        <v>7</v>
      </c>
      <c r="I70" s="220">
        <v>50</v>
      </c>
      <c r="J70" s="220">
        <v>233</v>
      </c>
      <c r="K70" s="220">
        <v>260</v>
      </c>
      <c r="L70" s="220">
        <v>7</v>
      </c>
      <c r="M70" s="220">
        <v>0</v>
      </c>
      <c r="O70" s="70"/>
      <c r="Q70" s="45">
        <v>37</v>
      </c>
      <c r="R70" s="220">
        <v>1631</v>
      </c>
      <c r="S70" s="220">
        <v>272</v>
      </c>
      <c r="T70" s="220">
        <v>362</v>
      </c>
      <c r="U70" s="220">
        <v>297</v>
      </c>
      <c r="V70" s="220">
        <v>7</v>
      </c>
      <c r="W70" s="220">
        <v>56</v>
      </c>
      <c r="X70" s="220">
        <v>233</v>
      </c>
      <c r="Y70" s="220">
        <v>213</v>
      </c>
      <c r="Z70" s="220">
        <v>7</v>
      </c>
      <c r="AA70" s="220">
        <v>0</v>
      </c>
      <c r="AC70" s="70"/>
      <c r="AE70" s="45">
        <v>37</v>
      </c>
      <c r="AF70" s="220">
        <v>1929</v>
      </c>
      <c r="AG70" s="220">
        <v>312</v>
      </c>
      <c r="AH70" s="220">
        <v>372</v>
      </c>
      <c r="AI70" s="220">
        <v>296</v>
      </c>
      <c r="AJ70" s="220">
        <v>7</v>
      </c>
      <c r="AK70" s="220">
        <v>56</v>
      </c>
      <c r="AL70" s="220">
        <v>204</v>
      </c>
      <c r="AM70" s="220">
        <v>395</v>
      </c>
      <c r="AN70" s="220">
        <v>8</v>
      </c>
      <c r="AO70" s="220">
        <v>0</v>
      </c>
      <c r="AQ70" s="70"/>
      <c r="AS70" s="45">
        <v>37</v>
      </c>
      <c r="AT70" s="220">
        <v>1902</v>
      </c>
      <c r="AU70" s="220">
        <v>304</v>
      </c>
      <c r="AV70" s="220">
        <v>355</v>
      </c>
      <c r="AW70" s="220">
        <v>300</v>
      </c>
      <c r="AX70" s="220">
        <v>7</v>
      </c>
      <c r="AY70" s="220">
        <v>56</v>
      </c>
      <c r="AZ70" s="220">
        <v>204</v>
      </c>
      <c r="BA70" s="220">
        <v>451</v>
      </c>
      <c r="BB70" s="220">
        <v>8</v>
      </c>
      <c r="BC70" s="220">
        <v>0</v>
      </c>
      <c r="BE70" s="70"/>
    </row>
    <row r="71" spans="1:57">
      <c r="A71" s="70"/>
      <c r="C71" s="45">
        <v>38</v>
      </c>
      <c r="D71" s="220">
        <v>1606</v>
      </c>
      <c r="E71" s="220">
        <v>252</v>
      </c>
      <c r="F71" s="220">
        <v>358</v>
      </c>
      <c r="G71" s="220">
        <v>275</v>
      </c>
      <c r="H71" s="220">
        <v>7</v>
      </c>
      <c r="I71" s="220">
        <v>50</v>
      </c>
      <c r="J71" s="220">
        <v>232</v>
      </c>
      <c r="K71" s="220">
        <v>259</v>
      </c>
      <c r="L71" s="220">
        <v>7</v>
      </c>
      <c r="M71" s="220">
        <v>0</v>
      </c>
      <c r="O71" s="70"/>
      <c r="Q71" s="45">
        <v>38</v>
      </c>
      <c r="R71" s="220">
        <v>1624</v>
      </c>
      <c r="S71" s="220">
        <v>271</v>
      </c>
      <c r="T71" s="220">
        <v>360</v>
      </c>
      <c r="U71" s="220">
        <v>296</v>
      </c>
      <c r="V71" s="220">
        <v>7</v>
      </c>
      <c r="W71" s="220">
        <v>56</v>
      </c>
      <c r="X71" s="220">
        <v>232</v>
      </c>
      <c r="Y71" s="220">
        <v>213</v>
      </c>
      <c r="Z71" s="220">
        <v>7</v>
      </c>
      <c r="AA71" s="220">
        <v>0</v>
      </c>
      <c r="AC71" s="70"/>
      <c r="AE71" s="45">
        <v>38</v>
      </c>
      <c r="AF71" s="220">
        <v>1921</v>
      </c>
      <c r="AG71" s="220">
        <v>310</v>
      </c>
      <c r="AH71" s="220">
        <v>370</v>
      </c>
      <c r="AI71" s="220">
        <v>296</v>
      </c>
      <c r="AJ71" s="220">
        <v>7</v>
      </c>
      <c r="AK71" s="220">
        <v>56</v>
      </c>
      <c r="AL71" s="220">
        <v>203</v>
      </c>
      <c r="AM71" s="220">
        <v>394</v>
      </c>
      <c r="AN71" s="220">
        <v>8</v>
      </c>
      <c r="AO71" s="220">
        <v>0</v>
      </c>
      <c r="AQ71" s="70"/>
      <c r="AS71" s="45">
        <v>38</v>
      </c>
      <c r="AT71" s="220">
        <v>1894</v>
      </c>
      <c r="AU71" s="220">
        <v>301</v>
      </c>
      <c r="AV71" s="220">
        <v>353</v>
      </c>
      <c r="AW71" s="220">
        <v>299</v>
      </c>
      <c r="AX71" s="220">
        <v>7</v>
      </c>
      <c r="AY71" s="220">
        <v>56</v>
      </c>
      <c r="AZ71" s="220">
        <v>204</v>
      </c>
      <c r="BA71" s="220">
        <v>450</v>
      </c>
      <c r="BB71" s="220">
        <v>8</v>
      </c>
      <c r="BC71" s="220">
        <v>0</v>
      </c>
      <c r="BE71" s="70"/>
    </row>
    <row r="72" spans="1:57">
      <c r="A72" s="70"/>
      <c r="C72" s="45">
        <v>39</v>
      </c>
      <c r="D72" s="220">
        <v>1598</v>
      </c>
      <c r="E72" s="220">
        <v>250</v>
      </c>
      <c r="F72" s="220">
        <v>356</v>
      </c>
      <c r="G72" s="220">
        <v>275</v>
      </c>
      <c r="H72" s="220">
        <v>7</v>
      </c>
      <c r="I72" s="220">
        <v>50</v>
      </c>
      <c r="J72" s="220">
        <v>232</v>
      </c>
      <c r="K72" s="220">
        <v>259</v>
      </c>
      <c r="L72" s="220">
        <v>7</v>
      </c>
      <c r="M72" s="220">
        <v>0</v>
      </c>
      <c r="O72" s="70"/>
      <c r="Q72" s="45">
        <v>39</v>
      </c>
      <c r="R72" s="220">
        <v>1616</v>
      </c>
      <c r="S72" s="220">
        <v>269</v>
      </c>
      <c r="T72" s="220">
        <v>358</v>
      </c>
      <c r="U72" s="220">
        <v>296</v>
      </c>
      <c r="V72" s="220">
        <v>7</v>
      </c>
      <c r="W72" s="220">
        <v>56</v>
      </c>
      <c r="X72" s="220">
        <v>231</v>
      </c>
      <c r="Y72" s="220">
        <v>212</v>
      </c>
      <c r="Z72" s="220">
        <v>7</v>
      </c>
      <c r="AA72" s="220">
        <v>0</v>
      </c>
      <c r="AC72" s="70"/>
      <c r="AE72" s="45">
        <v>39</v>
      </c>
      <c r="AF72" s="220">
        <v>1912</v>
      </c>
      <c r="AG72" s="220">
        <v>308</v>
      </c>
      <c r="AH72" s="220">
        <v>368</v>
      </c>
      <c r="AI72" s="220">
        <v>295</v>
      </c>
      <c r="AJ72" s="220">
        <v>7</v>
      </c>
      <c r="AK72" s="220">
        <v>56</v>
      </c>
      <c r="AL72" s="220">
        <v>203</v>
      </c>
      <c r="AM72" s="220">
        <v>393</v>
      </c>
      <c r="AN72" s="220">
        <v>8</v>
      </c>
      <c r="AO72" s="220">
        <v>0</v>
      </c>
      <c r="AQ72" s="70"/>
      <c r="AS72" s="45">
        <v>39</v>
      </c>
      <c r="AT72" s="220">
        <v>1885</v>
      </c>
      <c r="AU72" s="220">
        <v>299</v>
      </c>
      <c r="AV72" s="220">
        <v>350</v>
      </c>
      <c r="AW72" s="220">
        <v>299</v>
      </c>
      <c r="AX72" s="220">
        <v>7</v>
      </c>
      <c r="AY72" s="220">
        <v>56</v>
      </c>
      <c r="AZ72" s="220">
        <v>203</v>
      </c>
      <c r="BA72" s="220">
        <v>448</v>
      </c>
      <c r="BB72" s="220">
        <v>8</v>
      </c>
      <c r="BC72" s="220">
        <v>0</v>
      </c>
      <c r="BE72" s="70"/>
    </row>
    <row r="73" spans="1:57">
      <c r="A73" s="70"/>
      <c r="C73" s="45">
        <v>40</v>
      </c>
      <c r="D73" s="220">
        <v>1592</v>
      </c>
      <c r="E73" s="220">
        <v>249</v>
      </c>
      <c r="F73" s="220">
        <v>353</v>
      </c>
      <c r="G73" s="220">
        <v>274</v>
      </c>
      <c r="H73" s="220">
        <v>7</v>
      </c>
      <c r="I73" s="220">
        <v>50</v>
      </c>
      <c r="J73" s="220">
        <v>231</v>
      </c>
      <c r="K73" s="220">
        <v>258</v>
      </c>
      <c r="L73" s="220">
        <v>7</v>
      </c>
      <c r="M73" s="220">
        <v>0</v>
      </c>
      <c r="O73" s="70"/>
      <c r="Q73" s="45">
        <v>40</v>
      </c>
      <c r="R73" s="220">
        <v>1609</v>
      </c>
      <c r="S73" s="220">
        <v>268</v>
      </c>
      <c r="T73" s="220">
        <v>356</v>
      </c>
      <c r="U73" s="220">
        <v>295</v>
      </c>
      <c r="V73" s="220">
        <v>7</v>
      </c>
      <c r="W73" s="220">
        <v>56</v>
      </c>
      <c r="X73" s="220">
        <v>231</v>
      </c>
      <c r="Y73" s="220">
        <v>211</v>
      </c>
      <c r="Z73" s="220">
        <v>7</v>
      </c>
      <c r="AA73" s="220">
        <v>0</v>
      </c>
      <c r="AC73" s="70"/>
      <c r="AE73" s="45">
        <v>40</v>
      </c>
      <c r="AF73" s="220">
        <v>1903</v>
      </c>
      <c r="AG73" s="220">
        <v>306</v>
      </c>
      <c r="AH73" s="220">
        <v>366</v>
      </c>
      <c r="AI73" s="220">
        <v>294</v>
      </c>
      <c r="AJ73" s="220">
        <v>7</v>
      </c>
      <c r="AK73" s="220">
        <v>56</v>
      </c>
      <c r="AL73" s="220">
        <v>202</v>
      </c>
      <c r="AM73" s="220">
        <v>392</v>
      </c>
      <c r="AN73" s="220">
        <v>8</v>
      </c>
      <c r="AO73" s="220">
        <v>0</v>
      </c>
      <c r="AQ73" s="70"/>
      <c r="AS73" s="45">
        <v>40</v>
      </c>
      <c r="AT73" s="220">
        <v>1876</v>
      </c>
      <c r="AU73" s="220">
        <v>297</v>
      </c>
      <c r="AV73" s="220">
        <v>349</v>
      </c>
      <c r="AW73" s="220">
        <v>298</v>
      </c>
      <c r="AX73" s="220">
        <v>7</v>
      </c>
      <c r="AY73" s="220">
        <v>56</v>
      </c>
      <c r="AZ73" s="220">
        <v>202</v>
      </c>
      <c r="BA73" s="220">
        <v>447</v>
      </c>
      <c r="BB73" s="220">
        <v>8</v>
      </c>
      <c r="BC73" s="220">
        <v>0</v>
      </c>
      <c r="BE73" s="70"/>
    </row>
    <row r="74" spans="1:57">
      <c r="A74" s="70"/>
      <c r="C74" s="45">
        <v>41</v>
      </c>
      <c r="D74" s="220">
        <v>1584</v>
      </c>
      <c r="E74" s="220">
        <v>247</v>
      </c>
      <c r="F74" s="220">
        <v>351</v>
      </c>
      <c r="G74" s="220">
        <v>274</v>
      </c>
      <c r="H74" s="220">
        <v>7</v>
      </c>
      <c r="I74" s="220">
        <v>50</v>
      </c>
      <c r="J74" s="220">
        <v>230</v>
      </c>
      <c r="K74" s="220">
        <v>257</v>
      </c>
      <c r="L74" s="220">
        <v>7</v>
      </c>
      <c r="M74" s="220">
        <v>0</v>
      </c>
      <c r="O74" s="70"/>
      <c r="Q74" s="45">
        <v>41</v>
      </c>
      <c r="R74" s="220">
        <v>1601</v>
      </c>
      <c r="S74" s="220">
        <v>266</v>
      </c>
      <c r="T74" s="220">
        <v>354</v>
      </c>
      <c r="U74" s="220">
        <v>295</v>
      </c>
      <c r="V74" s="220">
        <v>7</v>
      </c>
      <c r="W74" s="220">
        <v>56</v>
      </c>
      <c r="X74" s="220">
        <v>230</v>
      </c>
      <c r="Y74" s="220">
        <v>211</v>
      </c>
      <c r="Z74" s="220">
        <v>7</v>
      </c>
      <c r="AA74" s="220">
        <v>0</v>
      </c>
      <c r="AC74" s="70"/>
      <c r="AE74" s="45">
        <v>41</v>
      </c>
      <c r="AF74" s="220">
        <v>1894</v>
      </c>
      <c r="AG74" s="220">
        <v>304</v>
      </c>
      <c r="AH74" s="220">
        <v>364</v>
      </c>
      <c r="AI74" s="220">
        <v>294</v>
      </c>
      <c r="AJ74" s="220">
        <v>7</v>
      </c>
      <c r="AK74" s="220">
        <v>56</v>
      </c>
      <c r="AL74" s="220">
        <v>201</v>
      </c>
      <c r="AM74" s="220">
        <v>390</v>
      </c>
      <c r="AN74" s="220">
        <v>8</v>
      </c>
      <c r="AO74" s="220">
        <v>0</v>
      </c>
      <c r="AQ74" s="70"/>
      <c r="AS74" s="45">
        <v>41</v>
      </c>
      <c r="AT74" s="220">
        <v>1866</v>
      </c>
      <c r="AU74" s="220">
        <v>295</v>
      </c>
      <c r="AV74" s="220">
        <v>348</v>
      </c>
      <c r="AW74" s="220">
        <v>298</v>
      </c>
      <c r="AX74" s="220">
        <v>7</v>
      </c>
      <c r="AY74" s="220">
        <v>56</v>
      </c>
      <c r="AZ74" s="220">
        <v>202</v>
      </c>
      <c r="BA74" s="220">
        <v>446</v>
      </c>
      <c r="BB74" s="220">
        <v>8</v>
      </c>
      <c r="BC74" s="220">
        <v>0</v>
      </c>
      <c r="BE74" s="70"/>
    </row>
    <row r="75" spans="1:57">
      <c r="A75" s="70"/>
      <c r="C75" s="45">
        <v>42</v>
      </c>
      <c r="D75" s="220">
        <v>1576</v>
      </c>
      <c r="E75" s="220">
        <v>245</v>
      </c>
      <c r="F75" s="220">
        <v>350</v>
      </c>
      <c r="G75" s="220">
        <v>273</v>
      </c>
      <c r="H75" s="220">
        <v>7</v>
      </c>
      <c r="I75" s="220">
        <v>50</v>
      </c>
      <c r="J75" s="220">
        <v>230</v>
      </c>
      <c r="K75" s="220">
        <v>257</v>
      </c>
      <c r="L75" s="220">
        <v>7</v>
      </c>
      <c r="M75" s="220">
        <v>0</v>
      </c>
      <c r="O75" s="70"/>
      <c r="Q75" s="45">
        <v>42</v>
      </c>
      <c r="R75" s="220">
        <v>1594</v>
      </c>
      <c r="S75" s="220">
        <v>264</v>
      </c>
      <c r="T75" s="220">
        <v>352</v>
      </c>
      <c r="U75" s="220">
        <v>294</v>
      </c>
      <c r="V75" s="220">
        <v>7</v>
      </c>
      <c r="W75" s="220">
        <v>56</v>
      </c>
      <c r="X75" s="220">
        <v>229</v>
      </c>
      <c r="Y75" s="220">
        <v>210</v>
      </c>
      <c r="Z75" s="220">
        <v>7</v>
      </c>
      <c r="AA75" s="220">
        <v>0</v>
      </c>
      <c r="AC75" s="70"/>
      <c r="AE75" s="45">
        <v>42</v>
      </c>
      <c r="AF75" s="220">
        <v>1883</v>
      </c>
      <c r="AG75" s="220">
        <v>302</v>
      </c>
      <c r="AH75" s="220">
        <v>363</v>
      </c>
      <c r="AI75" s="220">
        <v>293</v>
      </c>
      <c r="AJ75" s="220">
        <v>7</v>
      </c>
      <c r="AK75" s="220">
        <v>56</v>
      </c>
      <c r="AL75" s="220">
        <v>201</v>
      </c>
      <c r="AM75" s="220">
        <v>389</v>
      </c>
      <c r="AN75" s="220">
        <v>8</v>
      </c>
      <c r="AO75" s="220">
        <v>0</v>
      </c>
      <c r="AQ75" s="70"/>
      <c r="AS75" s="45">
        <v>42</v>
      </c>
      <c r="AT75" s="220">
        <v>1856</v>
      </c>
      <c r="AU75" s="220">
        <v>294</v>
      </c>
      <c r="AV75" s="220">
        <v>346</v>
      </c>
      <c r="AW75" s="220">
        <v>297</v>
      </c>
      <c r="AX75" s="220">
        <v>7</v>
      </c>
      <c r="AY75" s="220">
        <v>56</v>
      </c>
      <c r="AZ75" s="220">
        <v>201</v>
      </c>
      <c r="BA75" s="220">
        <v>445</v>
      </c>
      <c r="BB75" s="220">
        <v>8</v>
      </c>
      <c r="BC75" s="220">
        <v>0</v>
      </c>
      <c r="BE75" s="70"/>
    </row>
    <row r="76" spans="1:57">
      <c r="A76" s="70"/>
      <c r="C76" s="45">
        <v>43</v>
      </c>
      <c r="D76" s="220">
        <v>1569</v>
      </c>
      <c r="E76" s="220">
        <v>243</v>
      </c>
      <c r="F76" s="220">
        <v>348</v>
      </c>
      <c r="G76" s="220">
        <v>273</v>
      </c>
      <c r="H76" s="220">
        <v>7</v>
      </c>
      <c r="I76" s="220">
        <v>50</v>
      </c>
      <c r="J76" s="220">
        <v>229</v>
      </c>
      <c r="K76" s="220">
        <v>256</v>
      </c>
      <c r="L76" s="220">
        <v>7</v>
      </c>
      <c r="M76" s="220">
        <v>0</v>
      </c>
      <c r="O76" s="70"/>
      <c r="Q76" s="45">
        <v>43</v>
      </c>
      <c r="R76" s="220">
        <v>1586</v>
      </c>
      <c r="S76" s="220">
        <v>262</v>
      </c>
      <c r="T76" s="220">
        <v>351</v>
      </c>
      <c r="U76" s="220">
        <v>293</v>
      </c>
      <c r="V76" s="220">
        <v>7</v>
      </c>
      <c r="W76" s="220">
        <v>56</v>
      </c>
      <c r="X76" s="220">
        <v>229</v>
      </c>
      <c r="Y76" s="220">
        <v>210</v>
      </c>
      <c r="Z76" s="220">
        <v>7</v>
      </c>
      <c r="AA76" s="220">
        <v>0</v>
      </c>
      <c r="AC76" s="70"/>
      <c r="AE76" s="45">
        <v>43</v>
      </c>
      <c r="AF76" s="220">
        <v>1874</v>
      </c>
      <c r="AG76" s="220">
        <v>300</v>
      </c>
      <c r="AH76" s="220">
        <v>361</v>
      </c>
      <c r="AI76" s="220">
        <v>293</v>
      </c>
      <c r="AJ76" s="220">
        <v>7</v>
      </c>
      <c r="AK76" s="220">
        <v>56</v>
      </c>
      <c r="AL76" s="220">
        <v>200</v>
      </c>
      <c r="AM76" s="220">
        <v>388</v>
      </c>
      <c r="AN76" s="220">
        <v>8</v>
      </c>
      <c r="AO76" s="220">
        <v>0</v>
      </c>
      <c r="AQ76" s="70"/>
      <c r="AS76" s="45">
        <v>43</v>
      </c>
      <c r="AT76" s="220">
        <v>1848</v>
      </c>
      <c r="AU76" s="220">
        <v>292</v>
      </c>
      <c r="AV76" s="220">
        <v>344</v>
      </c>
      <c r="AW76" s="220">
        <v>297</v>
      </c>
      <c r="AX76" s="220">
        <v>7</v>
      </c>
      <c r="AY76" s="220">
        <v>56</v>
      </c>
      <c r="AZ76" s="220">
        <v>201</v>
      </c>
      <c r="BA76" s="220">
        <v>443</v>
      </c>
      <c r="BB76" s="220">
        <v>8</v>
      </c>
      <c r="BC76" s="220">
        <v>0</v>
      </c>
      <c r="BE76" s="70"/>
    </row>
    <row r="77" spans="1:57">
      <c r="A77" s="70"/>
      <c r="C77" s="45">
        <v>44</v>
      </c>
      <c r="D77" s="220">
        <v>1562</v>
      </c>
      <c r="E77" s="220">
        <v>241</v>
      </c>
      <c r="F77" s="220">
        <v>346</v>
      </c>
      <c r="G77" s="220">
        <v>272</v>
      </c>
      <c r="H77" s="220">
        <v>7</v>
      </c>
      <c r="I77" s="220">
        <v>50</v>
      </c>
      <c r="J77" s="220">
        <v>228</v>
      </c>
      <c r="K77" s="220">
        <v>255</v>
      </c>
      <c r="L77" s="220">
        <v>7</v>
      </c>
      <c r="M77" s="220">
        <v>0</v>
      </c>
      <c r="O77" s="70"/>
      <c r="Q77" s="45">
        <v>44</v>
      </c>
      <c r="R77" s="220">
        <v>1579</v>
      </c>
      <c r="S77" s="220">
        <v>260</v>
      </c>
      <c r="T77" s="220">
        <v>349</v>
      </c>
      <c r="U77" s="220">
        <v>293</v>
      </c>
      <c r="V77" s="220">
        <v>7</v>
      </c>
      <c r="W77" s="220">
        <v>56</v>
      </c>
      <c r="X77" s="220">
        <v>228</v>
      </c>
      <c r="Y77" s="220">
        <v>209</v>
      </c>
      <c r="Z77" s="220">
        <v>7</v>
      </c>
      <c r="AA77" s="220">
        <v>0</v>
      </c>
      <c r="AC77" s="70"/>
      <c r="AE77" s="45">
        <v>44</v>
      </c>
      <c r="AF77" s="220">
        <v>1865</v>
      </c>
      <c r="AG77" s="220">
        <v>298</v>
      </c>
      <c r="AH77" s="220">
        <v>359</v>
      </c>
      <c r="AI77" s="220">
        <v>293</v>
      </c>
      <c r="AJ77" s="220">
        <v>7</v>
      </c>
      <c r="AK77" s="220">
        <v>56</v>
      </c>
      <c r="AL77" s="220">
        <v>200</v>
      </c>
      <c r="AM77" s="220">
        <v>387</v>
      </c>
      <c r="AN77" s="220">
        <v>8</v>
      </c>
      <c r="AO77" s="220">
        <v>0</v>
      </c>
      <c r="AQ77" s="70"/>
      <c r="AS77" s="45">
        <v>44</v>
      </c>
      <c r="AT77" s="220">
        <v>1839</v>
      </c>
      <c r="AU77" s="220">
        <v>290</v>
      </c>
      <c r="AV77" s="220">
        <v>342</v>
      </c>
      <c r="AW77" s="220">
        <v>296</v>
      </c>
      <c r="AX77" s="220">
        <v>7</v>
      </c>
      <c r="AY77" s="220">
        <v>56</v>
      </c>
      <c r="AZ77" s="220">
        <v>200</v>
      </c>
      <c r="BA77" s="220">
        <v>442</v>
      </c>
      <c r="BB77" s="220">
        <v>8</v>
      </c>
      <c r="BC77" s="220">
        <v>0</v>
      </c>
      <c r="BE77" s="70"/>
    </row>
    <row r="78" spans="1:57">
      <c r="A78" s="70"/>
      <c r="C78" s="45">
        <v>45</v>
      </c>
      <c r="D78" s="220">
        <v>1554</v>
      </c>
      <c r="E78" s="220">
        <v>240</v>
      </c>
      <c r="F78" s="220">
        <v>344</v>
      </c>
      <c r="G78" s="220">
        <v>272</v>
      </c>
      <c r="H78" s="220">
        <v>7</v>
      </c>
      <c r="I78" s="220">
        <v>50</v>
      </c>
      <c r="J78" s="220">
        <v>228</v>
      </c>
      <c r="K78" s="220">
        <v>255</v>
      </c>
      <c r="L78" s="220">
        <v>7</v>
      </c>
      <c r="M78" s="220">
        <v>0</v>
      </c>
      <c r="O78" s="70"/>
      <c r="Q78" s="45">
        <v>45</v>
      </c>
      <c r="R78" s="220">
        <v>1571</v>
      </c>
      <c r="S78" s="220">
        <v>259</v>
      </c>
      <c r="T78" s="220">
        <v>347</v>
      </c>
      <c r="U78" s="220">
        <v>292</v>
      </c>
      <c r="V78" s="220">
        <v>7</v>
      </c>
      <c r="W78" s="220">
        <v>56</v>
      </c>
      <c r="X78" s="220">
        <v>227</v>
      </c>
      <c r="Y78" s="220">
        <v>209</v>
      </c>
      <c r="Z78" s="220">
        <v>7</v>
      </c>
      <c r="AA78" s="220">
        <v>0</v>
      </c>
      <c r="AC78" s="70"/>
      <c r="AE78" s="45">
        <v>45</v>
      </c>
      <c r="AF78" s="220">
        <v>1857</v>
      </c>
      <c r="AG78" s="220">
        <v>296</v>
      </c>
      <c r="AH78" s="220">
        <v>357</v>
      </c>
      <c r="AI78" s="220">
        <v>292</v>
      </c>
      <c r="AJ78" s="220">
        <v>7</v>
      </c>
      <c r="AK78" s="220">
        <v>56</v>
      </c>
      <c r="AL78" s="220">
        <v>199</v>
      </c>
      <c r="AM78" s="220">
        <v>386</v>
      </c>
      <c r="AN78" s="220">
        <v>8</v>
      </c>
      <c r="AO78" s="220">
        <v>0</v>
      </c>
      <c r="AQ78" s="70"/>
      <c r="AS78" s="45">
        <v>45</v>
      </c>
      <c r="AT78" s="220">
        <v>1831</v>
      </c>
      <c r="AU78" s="220">
        <v>287</v>
      </c>
      <c r="AV78" s="220">
        <v>340</v>
      </c>
      <c r="AW78" s="220">
        <v>296</v>
      </c>
      <c r="AX78" s="220">
        <v>7</v>
      </c>
      <c r="AY78" s="220">
        <v>56</v>
      </c>
      <c r="AZ78" s="220">
        <v>200</v>
      </c>
      <c r="BA78" s="220">
        <v>441</v>
      </c>
      <c r="BB78" s="220">
        <v>8</v>
      </c>
      <c r="BC78" s="220">
        <v>0</v>
      </c>
      <c r="BE78" s="70"/>
    </row>
    <row r="79" spans="1:57">
      <c r="A79" s="70"/>
      <c r="C79" s="45">
        <v>46</v>
      </c>
      <c r="D79" s="220">
        <v>1547</v>
      </c>
      <c r="E79" s="220">
        <v>238</v>
      </c>
      <c r="F79" s="220">
        <v>342</v>
      </c>
      <c r="G79" s="220">
        <v>271</v>
      </c>
      <c r="H79" s="220">
        <v>7</v>
      </c>
      <c r="I79" s="220">
        <v>50</v>
      </c>
      <c r="J79" s="220">
        <v>227</v>
      </c>
      <c r="K79" s="220">
        <v>254</v>
      </c>
      <c r="L79" s="220">
        <v>7</v>
      </c>
      <c r="M79" s="220">
        <v>0</v>
      </c>
      <c r="O79" s="70"/>
      <c r="Q79" s="45">
        <v>46</v>
      </c>
      <c r="R79" s="220">
        <v>1563</v>
      </c>
      <c r="S79" s="220">
        <v>257</v>
      </c>
      <c r="T79" s="220">
        <v>345</v>
      </c>
      <c r="U79" s="220">
        <v>292</v>
      </c>
      <c r="V79" s="220">
        <v>7</v>
      </c>
      <c r="W79" s="220">
        <v>56</v>
      </c>
      <c r="X79" s="220">
        <v>227</v>
      </c>
      <c r="Y79" s="220">
        <v>208</v>
      </c>
      <c r="Z79" s="220">
        <v>7</v>
      </c>
      <c r="AA79" s="220">
        <v>0</v>
      </c>
      <c r="AC79" s="70"/>
      <c r="AE79" s="45">
        <v>46</v>
      </c>
      <c r="AF79" s="220">
        <v>1848</v>
      </c>
      <c r="AG79" s="220">
        <v>293</v>
      </c>
      <c r="AH79" s="220">
        <v>355</v>
      </c>
      <c r="AI79" s="220">
        <v>292</v>
      </c>
      <c r="AJ79" s="220">
        <v>7</v>
      </c>
      <c r="AK79" s="220">
        <v>56</v>
      </c>
      <c r="AL79" s="220">
        <v>199</v>
      </c>
      <c r="AM79" s="220">
        <v>385</v>
      </c>
      <c r="AN79" s="220">
        <v>8</v>
      </c>
      <c r="AO79" s="220">
        <v>0</v>
      </c>
      <c r="AQ79" s="70"/>
      <c r="AS79" s="45">
        <v>46</v>
      </c>
      <c r="AT79" s="220">
        <v>1823</v>
      </c>
      <c r="AU79" s="220">
        <v>284</v>
      </c>
      <c r="AV79" s="220">
        <v>339</v>
      </c>
      <c r="AW79" s="220">
        <v>295</v>
      </c>
      <c r="AX79" s="220">
        <v>7</v>
      </c>
      <c r="AY79" s="220">
        <v>56</v>
      </c>
      <c r="AZ79" s="220">
        <v>199</v>
      </c>
      <c r="BA79" s="220">
        <v>440</v>
      </c>
      <c r="BB79" s="220">
        <v>8</v>
      </c>
      <c r="BC79" s="220">
        <v>0</v>
      </c>
      <c r="BE79" s="70"/>
    </row>
    <row r="80" spans="1:57">
      <c r="A80" s="70"/>
      <c r="C80" s="45">
        <v>47</v>
      </c>
      <c r="D80" s="220">
        <v>1540</v>
      </c>
      <c r="E80" s="220">
        <v>236</v>
      </c>
      <c r="F80" s="220">
        <v>340</v>
      </c>
      <c r="G80" s="220">
        <v>271</v>
      </c>
      <c r="H80" s="220">
        <v>7</v>
      </c>
      <c r="I80" s="220">
        <v>50</v>
      </c>
      <c r="J80" s="220">
        <v>227</v>
      </c>
      <c r="K80" s="220">
        <v>254</v>
      </c>
      <c r="L80" s="220">
        <v>7</v>
      </c>
      <c r="M80" s="220">
        <v>0</v>
      </c>
      <c r="O80" s="70"/>
      <c r="Q80" s="45">
        <v>47</v>
      </c>
      <c r="R80" s="220">
        <v>1555</v>
      </c>
      <c r="S80" s="220">
        <v>255</v>
      </c>
      <c r="T80" s="220">
        <v>343</v>
      </c>
      <c r="U80" s="220">
        <v>292</v>
      </c>
      <c r="V80" s="220">
        <v>7</v>
      </c>
      <c r="W80" s="220">
        <v>56</v>
      </c>
      <c r="X80" s="220">
        <v>226</v>
      </c>
      <c r="Y80" s="220">
        <v>207</v>
      </c>
      <c r="Z80" s="220">
        <v>7</v>
      </c>
      <c r="AA80" s="220">
        <v>0</v>
      </c>
      <c r="AC80" s="70"/>
      <c r="AE80" s="45">
        <v>47</v>
      </c>
      <c r="AF80" s="220">
        <v>1839</v>
      </c>
      <c r="AG80" s="220">
        <v>291</v>
      </c>
      <c r="AH80" s="220">
        <v>353</v>
      </c>
      <c r="AI80" s="220">
        <v>291</v>
      </c>
      <c r="AJ80" s="220">
        <v>7</v>
      </c>
      <c r="AK80" s="220">
        <v>56</v>
      </c>
      <c r="AL80" s="220">
        <v>198</v>
      </c>
      <c r="AM80" s="220">
        <v>384</v>
      </c>
      <c r="AN80" s="220">
        <v>8</v>
      </c>
      <c r="AO80" s="220">
        <v>0</v>
      </c>
      <c r="AQ80" s="70"/>
      <c r="AS80" s="45">
        <v>47</v>
      </c>
      <c r="AT80" s="220">
        <v>1813</v>
      </c>
      <c r="AU80" s="220">
        <v>283</v>
      </c>
      <c r="AV80" s="220">
        <v>337</v>
      </c>
      <c r="AW80" s="220">
        <v>295</v>
      </c>
      <c r="AX80" s="220">
        <v>7</v>
      </c>
      <c r="AY80" s="220">
        <v>56</v>
      </c>
      <c r="AZ80" s="220">
        <v>199</v>
      </c>
      <c r="BA80" s="220">
        <v>439</v>
      </c>
      <c r="BB80" s="220">
        <v>8</v>
      </c>
      <c r="BC80" s="220">
        <v>0</v>
      </c>
      <c r="BE80" s="70"/>
    </row>
    <row r="81" spans="1:57">
      <c r="A81" s="70"/>
      <c r="C81" s="45">
        <v>48</v>
      </c>
      <c r="D81" s="220">
        <v>1532</v>
      </c>
      <c r="E81" s="220">
        <v>234</v>
      </c>
      <c r="F81" s="220">
        <v>338</v>
      </c>
      <c r="G81" s="220">
        <v>271</v>
      </c>
      <c r="H81" s="220">
        <v>7</v>
      </c>
      <c r="I81" s="220">
        <v>50</v>
      </c>
      <c r="J81" s="220">
        <v>226</v>
      </c>
      <c r="K81" s="220">
        <v>253</v>
      </c>
      <c r="L81" s="220">
        <v>7</v>
      </c>
      <c r="M81" s="220">
        <v>0</v>
      </c>
      <c r="O81" s="70"/>
      <c r="Q81" s="45">
        <v>48</v>
      </c>
      <c r="R81" s="220">
        <v>1548</v>
      </c>
      <c r="S81" s="220">
        <v>253</v>
      </c>
      <c r="T81" s="220">
        <v>341</v>
      </c>
      <c r="U81" s="220">
        <v>291</v>
      </c>
      <c r="V81" s="220">
        <v>7</v>
      </c>
      <c r="W81" s="220">
        <v>56</v>
      </c>
      <c r="X81" s="220">
        <v>226</v>
      </c>
      <c r="Y81" s="220">
        <v>207</v>
      </c>
      <c r="Z81" s="220">
        <v>7</v>
      </c>
      <c r="AA81" s="220">
        <v>0</v>
      </c>
      <c r="AC81" s="70"/>
      <c r="AE81" s="45">
        <v>48</v>
      </c>
      <c r="AF81" s="220">
        <v>1830</v>
      </c>
      <c r="AG81" s="220">
        <v>288</v>
      </c>
      <c r="AH81" s="220">
        <v>351</v>
      </c>
      <c r="AI81" s="220">
        <v>291</v>
      </c>
      <c r="AJ81" s="220">
        <v>7</v>
      </c>
      <c r="AK81" s="220">
        <v>56</v>
      </c>
      <c r="AL81" s="220">
        <v>198</v>
      </c>
      <c r="AM81" s="220">
        <v>383</v>
      </c>
      <c r="AN81" s="220">
        <v>8</v>
      </c>
      <c r="AO81" s="220">
        <v>0</v>
      </c>
      <c r="AQ81" s="70"/>
      <c r="AS81" s="45">
        <v>48</v>
      </c>
      <c r="AT81" s="220">
        <v>1805</v>
      </c>
      <c r="AU81" s="220">
        <v>280</v>
      </c>
      <c r="AV81" s="220">
        <v>335</v>
      </c>
      <c r="AW81" s="220">
        <v>295</v>
      </c>
      <c r="AX81" s="220">
        <v>7</v>
      </c>
      <c r="AY81" s="220">
        <v>56</v>
      </c>
      <c r="AZ81" s="220">
        <v>198</v>
      </c>
      <c r="BA81" s="220">
        <v>438</v>
      </c>
      <c r="BB81" s="220">
        <v>8</v>
      </c>
      <c r="BC81" s="220">
        <v>0</v>
      </c>
      <c r="BE81" s="70"/>
    </row>
    <row r="82" spans="1:57">
      <c r="A82" s="70"/>
      <c r="C82" s="45">
        <v>49</v>
      </c>
      <c r="D82" s="220">
        <v>1524</v>
      </c>
      <c r="E82" s="220">
        <v>232</v>
      </c>
      <c r="F82" s="220">
        <v>337</v>
      </c>
      <c r="G82" s="220">
        <v>270</v>
      </c>
      <c r="H82" s="220">
        <v>7</v>
      </c>
      <c r="I82" s="220">
        <v>50</v>
      </c>
      <c r="J82" s="220">
        <v>225</v>
      </c>
      <c r="K82" s="220">
        <v>252</v>
      </c>
      <c r="L82" s="220">
        <v>7</v>
      </c>
      <c r="M82" s="220">
        <v>0</v>
      </c>
      <c r="O82" s="70"/>
      <c r="Q82" s="45">
        <v>49</v>
      </c>
      <c r="R82" s="220">
        <v>1541</v>
      </c>
      <c r="S82" s="220">
        <v>250</v>
      </c>
      <c r="T82" s="220">
        <v>340</v>
      </c>
      <c r="U82" s="220">
        <v>291</v>
      </c>
      <c r="V82" s="220">
        <v>7</v>
      </c>
      <c r="W82" s="220">
        <v>56</v>
      </c>
      <c r="X82" s="220">
        <v>225</v>
      </c>
      <c r="Y82" s="220">
        <v>206</v>
      </c>
      <c r="Z82" s="220">
        <v>7</v>
      </c>
      <c r="AA82" s="220">
        <v>0</v>
      </c>
      <c r="AC82" s="70"/>
      <c r="AE82" s="45">
        <v>49</v>
      </c>
      <c r="AF82" s="220">
        <v>1822</v>
      </c>
      <c r="AG82" s="220">
        <v>285</v>
      </c>
      <c r="AH82" s="220">
        <v>350</v>
      </c>
      <c r="AI82" s="220">
        <v>291</v>
      </c>
      <c r="AJ82" s="220">
        <v>7</v>
      </c>
      <c r="AK82" s="220">
        <v>56</v>
      </c>
      <c r="AL82" s="220">
        <v>197</v>
      </c>
      <c r="AM82" s="220">
        <v>382</v>
      </c>
      <c r="AN82" s="220">
        <v>8</v>
      </c>
      <c r="AO82" s="220">
        <v>0</v>
      </c>
      <c r="AQ82" s="70"/>
      <c r="AS82" s="45">
        <v>49</v>
      </c>
      <c r="AT82" s="220">
        <v>1796</v>
      </c>
      <c r="AU82" s="220">
        <v>277</v>
      </c>
      <c r="AV82" s="220">
        <v>333</v>
      </c>
      <c r="AW82" s="220">
        <v>294</v>
      </c>
      <c r="AX82" s="220">
        <v>7</v>
      </c>
      <c r="AY82" s="220">
        <v>55</v>
      </c>
      <c r="AZ82" s="220">
        <v>198</v>
      </c>
      <c r="BA82" s="220">
        <v>437</v>
      </c>
      <c r="BB82" s="220">
        <v>8</v>
      </c>
      <c r="BC82" s="220">
        <v>0</v>
      </c>
      <c r="BE82" s="70"/>
    </row>
    <row r="83" spans="1:57">
      <c r="A83" s="70"/>
      <c r="C83" s="45">
        <v>50</v>
      </c>
      <c r="D83" s="220">
        <v>1517</v>
      </c>
      <c r="E83" s="220">
        <v>230</v>
      </c>
      <c r="F83" s="220">
        <v>336</v>
      </c>
      <c r="G83" s="220">
        <v>270</v>
      </c>
      <c r="H83" s="220">
        <v>7</v>
      </c>
      <c r="I83" s="220">
        <v>50</v>
      </c>
      <c r="J83" s="220">
        <v>225</v>
      </c>
      <c r="K83" s="220">
        <v>252</v>
      </c>
      <c r="L83" s="220">
        <v>7</v>
      </c>
      <c r="M83" s="220">
        <v>0</v>
      </c>
      <c r="O83" s="70"/>
      <c r="Q83" s="45">
        <v>50</v>
      </c>
      <c r="R83" s="220">
        <v>1533</v>
      </c>
      <c r="S83" s="220">
        <v>248</v>
      </c>
      <c r="T83" s="220">
        <v>338</v>
      </c>
      <c r="U83" s="220">
        <v>290</v>
      </c>
      <c r="V83" s="220">
        <v>7</v>
      </c>
      <c r="W83" s="220">
        <v>56</v>
      </c>
      <c r="X83" s="220">
        <v>224</v>
      </c>
      <c r="Y83" s="220">
        <v>206</v>
      </c>
      <c r="Z83" s="220">
        <v>7</v>
      </c>
      <c r="AA83" s="220">
        <v>0</v>
      </c>
      <c r="AC83" s="70"/>
      <c r="AE83" s="45">
        <v>50</v>
      </c>
      <c r="AF83" s="220">
        <v>1813</v>
      </c>
      <c r="AG83" s="220">
        <v>284</v>
      </c>
      <c r="AH83" s="220">
        <v>348</v>
      </c>
      <c r="AI83" s="220">
        <v>290</v>
      </c>
      <c r="AJ83" s="220">
        <v>7</v>
      </c>
      <c r="AK83" s="220">
        <v>56</v>
      </c>
      <c r="AL83" s="220">
        <v>197</v>
      </c>
      <c r="AM83" s="220">
        <v>381</v>
      </c>
      <c r="AN83" s="220">
        <v>8</v>
      </c>
      <c r="AO83" s="220">
        <v>0</v>
      </c>
      <c r="AQ83" s="70"/>
      <c r="AS83" s="45">
        <v>50</v>
      </c>
      <c r="AT83" s="220">
        <v>1787</v>
      </c>
      <c r="AU83" s="220">
        <v>275</v>
      </c>
      <c r="AV83" s="220">
        <v>331</v>
      </c>
      <c r="AW83" s="220">
        <v>294</v>
      </c>
      <c r="AX83" s="220">
        <v>7</v>
      </c>
      <c r="AY83" s="220">
        <v>55</v>
      </c>
      <c r="AZ83" s="220">
        <v>197</v>
      </c>
      <c r="BA83" s="220">
        <v>435</v>
      </c>
      <c r="BB83" s="220">
        <v>8</v>
      </c>
      <c r="BC83" s="220">
        <v>0</v>
      </c>
      <c r="BE83" s="70"/>
    </row>
    <row r="84" spans="1:57">
      <c r="A84" s="70"/>
      <c r="C84" s="45">
        <v>51</v>
      </c>
      <c r="D84" s="220">
        <v>1512</v>
      </c>
      <c r="E84" s="220">
        <v>229</v>
      </c>
      <c r="F84" s="220">
        <v>333</v>
      </c>
      <c r="G84" s="220">
        <v>269</v>
      </c>
      <c r="H84" s="220">
        <v>7</v>
      </c>
      <c r="I84" s="220">
        <v>50</v>
      </c>
      <c r="J84" s="220">
        <v>224</v>
      </c>
      <c r="K84" s="220">
        <v>251</v>
      </c>
      <c r="L84" s="220">
        <v>7</v>
      </c>
      <c r="M84" s="220">
        <v>0</v>
      </c>
      <c r="O84" s="70"/>
      <c r="Q84" s="45">
        <v>51</v>
      </c>
      <c r="R84" s="220">
        <v>1528</v>
      </c>
      <c r="S84" s="220">
        <v>247</v>
      </c>
      <c r="T84" s="220">
        <v>336</v>
      </c>
      <c r="U84" s="220">
        <v>290</v>
      </c>
      <c r="V84" s="220">
        <v>7</v>
      </c>
      <c r="W84" s="220">
        <v>56</v>
      </c>
      <c r="X84" s="220">
        <v>224</v>
      </c>
      <c r="Y84" s="220">
        <v>205</v>
      </c>
      <c r="Z84" s="220">
        <v>7</v>
      </c>
      <c r="AA84" s="220">
        <v>0</v>
      </c>
      <c r="AC84" s="70"/>
      <c r="AE84" s="45">
        <v>51</v>
      </c>
      <c r="AF84" s="220">
        <v>1807</v>
      </c>
      <c r="AG84" s="220">
        <v>281</v>
      </c>
      <c r="AH84" s="220">
        <v>344</v>
      </c>
      <c r="AI84" s="220">
        <v>290</v>
      </c>
      <c r="AJ84" s="220">
        <v>7</v>
      </c>
      <c r="AK84" s="220">
        <v>56</v>
      </c>
      <c r="AL84" s="220">
        <v>196</v>
      </c>
      <c r="AM84" s="220">
        <v>380</v>
      </c>
      <c r="AN84" s="220">
        <v>8</v>
      </c>
      <c r="AO84" s="220">
        <v>0</v>
      </c>
      <c r="AQ84" s="70"/>
      <c r="AS84" s="45">
        <v>51</v>
      </c>
      <c r="AT84" s="220">
        <v>1781</v>
      </c>
      <c r="AU84" s="220">
        <v>273</v>
      </c>
      <c r="AV84" s="220">
        <v>328</v>
      </c>
      <c r="AW84" s="220">
        <v>293</v>
      </c>
      <c r="AX84" s="220">
        <v>7</v>
      </c>
      <c r="AY84" s="220">
        <v>55</v>
      </c>
      <c r="AZ84" s="220">
        <v>197</v>
      </c>
      <c r="BA84" s="220">
        <v>434</v>
      </c>
      <c r="BB84" s="220">
        <v>8</v>
      </c>
      <c r="BC84" s="220">
        <v>0</v>
      </c>
      <c r="BE84" s="70"/>
    </row>
    <row r="85" spans="1:57">
      <c r="A85" s="70"/>
      <c r="C85" s="45">
        <v>52</v>
      </c>
      <c r="D85" s="220">
        <v>1506</v>
      </c>
      <c r="E85" s="220">
        <v>228</v>
      </c>
      <c r="F85" s="220">
        <v>331</v>
      </c>
      <c r="G85" s="220">
        <v>269</v>
      </c>
      <c r="H85" s="220">
        <v>7</v>
      </c>
      <c r="I85" s="220">
        <v>50</v>
      </c>
      <c r="J85" s="220">
        <v>224</v>
      </c>
      <c r="K85" s="220">
        <v>251</v>
      </c>
      <c r="L85" s="220">
        <v>7</v>
      </c>
      <c r="M85" s="220">
        <v>0</v>
      </c>
      <c r="O85" s="70"/>
      <c r="Q85" s="45">
        <v>52</v>
      </c>
      <c r="R85" s="220">
        <v>1523</v>
      </c>
      <c r="S85" s="220">
        <v>245</v>
      </c>
      <c r="T85" s="220">
        <v>333</v>
      </c>
      <c r="U85" s="220">
        <v>290</v>
      </c>
      <c r="V85" s="220">
        <v>7</v>
      </c>
      <c r="W85" s="220">
        <v>56</v>
      </c>
      <c r="X85" s="220">
        <v>223</v>
      </c>
      <c r="Y85" s="220">
        <v>205</v>
      </c>
      <c r="Z85" s="220">
        <v>7</v>
      </c>
      <c r="AA85" s="220">
        <v>0</v>
      </c>
      <c r="AC85" s="70"/>
      <c r="AE85" s="45">
        <v>52</v>
      </c>
      <c r="AF85" s="220">
        <v>1799</v>
      </c>
      <c r="AG85" s="220">
        <v>280</v>
      </c>
      <c r="AH85" s="220">
        <v>343</v>
      </c>
      <c r="AI85" s="220">
        <v>289</v>
      </c>
      <c r="AJ85" s="220">
        <v>7</v>
      </c>
      <c r="AK85" s="220">
        <v>55</v>
      </c>
      <c r="AL85" s="220">
        <v>196</v>
      </c>
      <c r="AM85" s="220">
        <v>379</v>
      </c>
      <c r="AN85" s="220">
        <v>8</v>
      </c>
      <c r="AO85" s="220">
        <v>0</v>
      </c>
      <c r="AQ85" s="70"/>
      <c r="AS85" s="45">
        <v>52</v>
      </c>
      <c r="AT85" s="220">
        <v>1774</v>
      </c>
      <c r="AU85" s="220">
        <v>272</v>
      </c>
      <c r="AV85" s="220">
        <v>327</v>
      </c>
      <c r="AW85" s="220">
        <v>293</v>
      </c>
      <c r="AX85" s="220">
        <v>7</v>
      </c>
      <c r="AY85" s="220">
        <v>55</v>
      </c>
      <c r="AZ85" s="220">
        <v>196</v>
      </c>
      <c r="BA85" s="220">
        <v>433</v>
      </c>
      <c r="BB85" s="220">
        <v>8</v>
      </c>
      <c r="BC85" s="220">
        <v>0</v>
      </c>
      <c r="BE85" s="70"/>
    </row>
    <row r="86" spans="1:57">
      <c r="A86" s="70"/>
      <c r="C86" s="45">
        <v>53</v>
      </c>
      <c r="D86" s="220">
        <v>1501</v>
      </c>
      <c r="E86" s="220">
        <v>225</v>
      </c>
      <c r="F86" s="220">
        <v>329</v>
      </c>
      <c r="G86" s="220">
        <v>268</v>
      </c>
      <c r="H86" s="220">
        <v>7</v>
      </c>
      <c r="I86" s="220">
        <v>50</v>
      </c>
      <c r="J86" s="220">
        <v>223</v>
      </c>
      <c r="K86" s="220">
        <v>250</v>
      </c>
      <c r="L86" s="220">
        <v>7</v>
      </c>
      <c r="M86" s="220">
        <v>0</v>
      </c>
      <c r="O86" s="70"/>
      <c r="Q86" s="45">
        <v>53</v>
      </c>
      <c r="R86" s="220">
        <v>1517</v>
      </c>
      <c r="S86" s="220">
        <v>243</v>
      </c>
      <c r="T86" s="220">
        <v>332</v>
      </c>
      <c r="U86" s="220">
        <v>289</v>
      </c>
      <c r="V86" s="220">
        <v>7</v>
      </c>
      <c r="W86" s="220">
        <v>56</v>
      </c>
      <c r="X86" s="220">
        <v>223</v>
      </c>
      <c r="Y86" s="220">
        <v>204</v>
      </c>
      <c r="Z86" s="220">
        <v>7</v>
      </c>
      <c r="AA86" s="220">
        <v>0</v>
      </c>
      <c r="AC86" s="70"/>
      <c r="AE86" s="45">
        <v>53</v>
      </c>
      <c r="AF86" s="220">
        <v>1793</v>
      </c>
      <c r="AG86" s="220">
        <v>277</v>
      </c>
      <c r="AH86" s="220">
        <v>342</v>
      </c>
      <c r="AI86" s="220">
        <v>289</v>
      </c>
      <c r="AJ86" s="220">
        <v>7</v>
      </c>
      <c r="AK86" s="220">
        <v>55</v>
      </c>
      <c r="AL86" s="220">
        <v>195</v>
      </c>
      <c r="AM86" s="220">
        <v>378</v>
      </c>
      <c r="AN86" s="220">
        <v>8</v>
      </c>
      <c r="AO86" s="220">
        <v>0</v>
      </c>
      <c r="AQ86" s="70"/>
      <c r="AS86" s="45">
        <v>53</v>
      </c>
      <c r="AT86" s="220">
        <v>1768</v>
      </c>
      <c r="AU86" s="220">
        <v>269</v>
      </c>
      <c r="AV86" s="220">
        <v>325</v>
      </c>
      <c r="AW86" s="220">
        <v>292</v>
      </c>
      <c r="AX86" s="220">
        <v>7</v>
      </c>
      <c r="AY86" s="220">
        <v>55</v>
      </c>
      <c r="AZ86" s="220">
        <v>196</v>
      </c>
      <c r="BA86" s="220">
        <v>432</v>
      </c>
      <c r="BB86" s="220">
        <v>8</v>
      </c>
      <c r="BC86" s="220">
        <v>0</v>
      </c>
      <c r="BE86" s="70"/>
    </row>
    <row r="87" spans="1:57">
      <c r="A87" s="70"/>
      <c r="C87" s="45">
        <v>54</v>
      </c>
      <c r="D87" s="220">
        <v>1496</v>
      </c>
      <c r="E87" s="220">
        <v>223</v>
      </c>
      <c r="F87" s="220">
        <v>328</v>
      </c>
      <c r="G87" s="220">
        <v>268</v>
      </c>
      <c r="H87" s="220">
        <v>7</v>
      </c>
      <c r="I87" s="220">
        <v>50</v>
      </c>
      <c r="J87" s="220">
        <v>223</v>
      </c>
      <c r="K87" s="220">
        <v>250</v>
      </c>
      <c r="L87" s="220">
        <v>7</v>
      </c>
      <c r="M87" s="220">
        <v>0</v>
      </c>
      <c r="O87" s="70"/>
      <c r="Q87" s="45">
        <v>54</v>
      </c>
      <c r="R87" s="220">
        <v>1512</v>
      </c>
      <c r="S87" s="220">
        <v>241</v>
      </c>
      <c r="T87" s="220">
        <v>330</v>
      </c>
      <c r="U87" s="220">
        <v>289</v>
      </c>
      <c r="V87" s="220">
        <v>7</v>
      </c>
      <c r="W87" s="220">
        <v>56</v>
      </c>
      <c r="X87" s="220">
        <v>222</v>
      </c>
      <c r="Y87" s="220">
        <v>204</v>
      </c>
      <c r="Z87" s="220">
        <v>7</v>
      </c>
      <c r="AA87" s="220">
        <v>0</v>
      </c>
      <c r="AC87" s="70"/>
      <c r="AE87" s="45">
        <v>54</v>
      </c>
      <c r="AF87" s="220">
        <v>1786</v>
      </c>
      <c r="AG87" s="220">
        <v>275</v>
      </c>
      <c r="AH87" s="220">
        <v>340</v>
      </c>
      <c r="AI87" s="220">
        <v>288</v>
      </c>
      <c r="AJ87" s="220">
        <v>7</v>
      </c>
      <c r="AK87" s="220">
        <v>55</v>
      </c>
      <c r="AL87" s="220">
        <v>195</v>
      </c>
      <c r="AM87" s="220">
        <v>377</v>
      </c>
      <c r="AN87" s="220">
        <v>8</v>
      </c>
      <c r="AO87" s="220">
        <v>0</v>
      </c>
      <c r="AQ87" s="70"/>
      <c r="AS87" s="45">
        <v>54</v>
      </c>
      <c r="AT87" s="220">
        <v>1761</v>
      </c>
      <c r="AU87" s="220">
        <v>266</v>
      </c>
      <c r="AV87" s="220">
        <v>324</v>
      </c>
      <c r="AW87" s="220">
        <v>292</v>
      </c>
      <c r="AX87" s="220">
        <v>7</v>
      </c>
      <c r="AY87" s="220">
        <v>55</v>
      </c>
      <c r="AZ87" s="220">
        <v>195</v>
      </c>
      <c r="BA87" s="220">
        <v>431</v>
      </c>
      <c r="BB87" s="220">
        <v>8</v>
      </c>
      <c r="BC87" s="220">
        <v>0</v>
      </c>
      <c r="BE87" s="70"/>
    </row>
    <row r="88" spans="1:57">
      <c r="A88" s="70"/>
      <c r="C88" s="45">
        <v>55</v>
      </c>
      <c r="D88" s="220">
        <v>1489</v>
      </c>
      <c r="E88" s="220">
        <v>222</v>
      </c>
      <c r="F88" s="220">
        <v>327</v>
      </c>
      <c r="G88" s="220">
        <v>267</v>
      </c>
      <c r="H88" s="220">
        <v>7</v>
      </c>
      <c r="I88" s="220">
        <v>50</v>
      </c>
      <c r="J88" s="220">
        <v>222</v>
      </c>
      <c r="K88" s="220">
        <v>249</v>
      </c>
      <c r="L88" s="220">
        <v>7</v>
      </c>
      <c r="M88" s="220">
        <v>0</v>
      </c>
      <c r="O88" s="70"/>
      <c r="Q88" s="45">
        <v>55</v>
      </c>
      <c r="R88" s="220">
        <v>1506</v>
      </c>
      <c r="S88" s="220">
        <v>239</v>
      </c>
      <c r="T88" s="220">
        <v>329</v>
      </c>
      <c r="U88" s="220">
        <v>288</v>
      </c>
      <c r="V88" s="220">
        <v>7</v>
      </c>
      <c r="W88" s="220">
        <v>56</v>
      </c>
      <c r="X88" s="220">
        <v>222</v>
      </c>
      <c r="Y88" s="220">
        <v>203</v>
      </c>
      <c r="Z88" s="220">
        <v>7</v>
      </c>
      <c r="AA88" s="220">
        <v>0</v>
      </c>
      <c r="AC88" s="70"/>
      <c r="AE88" s="45">
        <v>55</v>
      </c>
      <c r="AF88" s="220">
        <v>1778</v>
      </c>
      <c r="AG88" s="220">
        <v>273</v>
      </c>
      <c r="AH88" s="220">
        <v>339</v>
      </c>
      <c r="AI88" s="220">
        <v>288</v>
      </c>
      <c r="AJ88" s="220">
        <v>7</v>
      </c>
      <c r="AK88" s="220">
        <v>55</v>
      </c>
      <c r="AL88" s="220">
        <v>194</v>
      </c>
      <c r="AM88" s="220">
        <v>376</v>
      </c>
      <c r="AN88" s="220">
        <v>8</v>
      </c>
      <c r="AO88" s="220">
        <v>0</v>
      </c>
      <c r="AQ88" s="70"/>
      <c r="AS88" s="45">
        <v>55</v>
      </c>
      <c r="AT88" s="220">
        <v>1752</v>
      </c>
      <c r="AU88" s="220">
        <v>265</v>
      </c>
      <c r="AV88" s="220">
        <v>323</v>
      </c>
      <c r="AW88" s="220">
        <v>291</v>
      </c>
      <c r="AX88" s="220">
        <v>7</v>
      </c>
      <c r="AY88" s="220">
        <v>55</v>
      </c>
      <c r="AZ88" s="220">
        <v>195</v>
      </c>
      <c r="BA88" s="220">
        <v>430</v>
      </c>
      <c r="BB88" s="220">
        <v>8</v>
      </c>
      <c r="BC88" s="220">
        <v>0</v>
      </c>
      <c r="BE88" s="70"/>
    </row>
    <row r="89" spans="1:57">
      <c r="A89" s="70"/>
      <c r="C89" s="45">
        <v>56</v>
      </c>
      <c r="D89" s="220">
        <v>1483</v>
      </c>
      <c r="E89" s="220">
        <v>220</v>
      </c>
      <c r="F89" s="220">
        <v>325</v>
      </c>
      <c r="G89" s="220">
        <v>267</v>
      </c>
      <c r="H89" s="220">
        <v>7</v>
      </c>
      <c r="I89" s="220">
        <v>50</v>
      </c>
      <c r="J89" s="220">
        <v>221</v>
      </c>
      <c r="K89" s="220">
        <v>249</v>
      </c>
      <c r="L89" s="220">
        <v>7</v>
      </c>
      <c r="M89" s="220">
        <v>0</v>
      </c>
      <c r="O89" s="70"/>
      <c r="Q89" s="45">
        <v>56</v>
      </c>
      <c r="R89" s="220">
        <v>1500</v>
      </c>
      <c r="S89" s="220">
        <v>237</v>
      </c>
      <c r="T89" s="220">
        <v>328</v>
      </c>
      <c r="U89" s="220">
        <v>288</v>
      </c>
      <c r="V89" s="220">
        <v>7</v>
      </c>
      <c r="W89" s="220">
        <v>56</v>
      </c>
      <c r="X89" s="220">
        <v>221</v>
      </c>
      <c r="Y89" s="220">
        <v>203</v>
      </c>
      <c r="Z89" s="220">
        <v>7</v>
      </c>
      <c r="AA89" s="220">
        <v>0</v>
      </c>
      <c r="AC89" s="70"/>
      <c r="AE89" s="45">
        <v>56</v>
      </c>
      <c r="AF89" s="220">
        <v>1770</v>
      </c>
      <c r="AG89" s="220">
        <v>272</v>
      </c>
      <c r="AH89" s="220">
        <v>338</v>
      </c>
      <c r="AI89" s="220">
        <v>288</v>
      </c>
      <c r="AJ89" s="220">
        <v>7</v>
      </c>
      <c r="AK89" s="220">
        <v>55</v>
      </c>
      <c r="AL89" s="220">
        <v>194</v>
      </c>
      <c r="AM89" s="220">
        <v>375</v>
      </c>
      <c r="AN89" s="220">
        <v>8</v>
      </c>
      <c r="AO89" s="220">
        <v>0</v>
      </c>
      <c r="AQ89" s="70"/>
      <c r="AS89" s="45">
        <v>56</v>
      </c>
      <c r="AT89" s="220">
        <v>1744</v>
      </c>
      <c r="AU89" s="220">
        <v>264</v>
      </c>
      <c r="AV89" s="220">
        <v>322</v>
      </c>
      <c r="AW89" s="220">
        <v>291</v>
      </c>
      <c r="AX89" s="220">
        <v>7</v>
      </c>
      <c r="AY89" s="220">
        <v>55</v>
      </c>
      <c r="AZ89" s="220">
        <v>194</v>
      </c>
      <c r="BA89" s="220">
        <v>429</v>
      </c>
      <c r="BB89" s="220">
        <v>8</v>
      </c>
      <c r="BC89" s="220">
        <v>0</v>
      </c>
      <c r="BE89" s="70"/>
    </row>
    <row r="90" spans="1:57">
      <c r="A90" s="70"/>
      <c r="C90" s="45">
        <v>57</v>
      </c>
      <c r="D90" s="220">
        <v>1476</v>
      </c>
      <c r="E90" s="220">
        <v>219</v>
      </c>
      <c r="F90" s="220">
        <v>324</v>
      </c>
      <c r="G90" s="220">
        <v>267</v>
      </c>
      <c r="H90" s="220">
        <v>7</v>
      </c>
      <c r="I90" s="220">
        <v>50</v>
      </c>
      <c r="J90" s="220">
        <v>221</v>
      </c>
      <c r="K90" s="220">
        <v>248</v>
      </c>
      <c r="L90" s="220">
        <v>7</v>
      </c>
      <c r="M90" s="220">
        <v>0</v>
      </c>
      <c r="O90" s="70"/>
      <c r="Q90" s="45">
        <v>57</v>
      </c>
      <c r="R90" s="220">
        <v>1493</v>
      </c>
      <c r="S90" s="220">
        <v>236</v>
      </c>
      <c r="T90" s="220">
        <v>327</v>
      </c>
      <c r="U90" s="220">
        <v>287</v>
      </c>
      <c r="V90" s="220">
        <v>7</v>
      </c>
      <c r="W90" s="220">
        <v>56</v>
      </c>
      <c r="X90" s="220">
        <v>221</v>
      </c>
      <c r="Y90" s="220">
        <v>202</v>
      </c>
      <c r="Z90" s="220">
        <v>7</v>
      </c>
      <c r="AA90" s="220">
        <v>0</v>
      </c>
      <c r="AC90" s="70"/>
      <c r="AE90" s="45">
        <v>57</v>
      </c>
      <c r="AF90" s="220">
        <v>1761</v>
      </c>
      <c r="AG90" s="220">
        <v>271</v>
      </c>
      <c r="AH90" s="220">
        <v>337</v>
      </c>
      <c r="AI90" s="220">
        <v>287</v>
      </c>
      <c r="AJ90" s="220">
        <v>7</v>
      </c>
      <c r="AK90" s="220">
        <v>55</v>
      </c>
      <c r="AL90" s="220">
        <v>193</v>
      </c>
      <c r="AM90" s="220">
        <v>374</v>
      </c>
      <c r="AN90" s="220">
        <v>8</v>
      </c>
      <c r="AO90" s="220">
        <v>0</v>
      </c>
      <c r="AQ90" s="70"/>
      <c r="AS90" s="45">
        <v>57</v>
      </c>
      <c r="AT90" s="220">
        <v>1735</v>
      </c>
      <c r="AU90" s="220">
        <v>264</v>
      </c>
      <c r="AV90" s="220">
        <v>321</v>
      </c>
      <c r="AW90" s="220">
        <v>291</v>
      </c>
      <c r="AX90" s="220">
        <v>7</v>
      </c>
      <c r="AY90" s="220">
        <v>55</v>
      </c>
      <c r="AZ90" s="220">
        <v>194</v>
      </c>
      <c r="BA90" s="220">
        <v>428</v>
      </c>
      <c r="BB90" s="220">
        <v>8</v>
      </c>
      <c r="BC90" s="220">
        <v>0</v>
      </c>
      <c r="BE90" s="70"/>
    </row>
    <row r="91" spans="1:57">
      <c r="A91" s="70"/>
      <c r="C91" s="45">
        <v>58</v>
      </c>
      <c r="D91" s="220">
        <v>1470</v>
      </c>
      <c r="E91" s="220">
        <v>218</v>
      </c>
      <c r="F91" s="220">
        <v>323</v>
      </c>
      <c r="G91" s="220">
        <v>266</v>
      </c>
      <c r="H91" s="220">
        <v>7</v>
      </c>
      <c r="I91" s="220">
        <v>50</v>
      </c>
      <c r="J91" s="220">
        <v>220</v>
      </c>
      <c r="K91" s="220">
        <v>248</v>
      </c>
      <c r="L91" s="220">
        <v>7</v>
      </c>
      <c r="M91" s="220">
        <v>0</v>
      </c>
      <c r="O91" s="70"/>
      <c r="Q91" s="45">
        <v>58</v>
      </c>
      <c r="R91" s="220">
        <v>1486</v>
      </c>
      <c r="S91" s="220">
        <v>235</v>
      </c>
      <c r="T91" s="220">
        <v>325</v>
      </c>
      <c r="U91" s="220">
        <v>287</v>
      </c>
      <c r="V91" s="220">
        <v>7</v>
      </c>
      <c r="W91" s="220">
        <v>56</v>
      </c>
      <c r="X91" s="220">
        <v>220</v>
      </c>
      <c r="Y91" s="220">
        <v>202</v>
      </c>
      <c r="Z91" s="220">
        <v>7</v>
      </c>
      <c r="AA91" s="220">
        <v>0</v>
      </c>
      <c r="AC91" s="70"/>
      <c r="AE91" s="45">
        <v>58</v>
      </c>
      <c r="AF91" s="220">
        <v>1752</v>
      </c>
      <c r="AG91" s="220">
        <v>270</v>
      </c>
      <c r="AH91" s="220">
        <v>336</v>
      </c>
      <c r="AI91" s="220">
        <v>287</v>
      </c>
      <c r="AJ91" s="220">
        <v>7</v>
      </c>
      <c r="AK91" s="220">
        <v>55</v>
      </c>
      <c r="AL91" s="220">
        <v>193</v>
      </c>
      <c r="AM91" s="220">
        <v>373</v>
      </c>
      <c r="AN91" s="220">
        <v>8</v>
      </c>
      <c r="AO91" s="220">
        <v>0</v>
      </c>
      <c r="AQ91" s="70"/>
      <c r="AS91" s="45">
        <v>58</v>
      </c>
      <c r="AT91" s="220">
        <v>1727</v>
      </c>
      <c r="AU91" s="220">
        <v>262</v>
      </c>
      <c r="AV91" s="220">
        <v>320</v>
      </c>
      <c r="AW91" s="220">
        <v>290</v>
      </c>
      <c r="AX91" s="220">
        <v>7</v>
      </c>
      <c r="AY91" s="220">
        <v>55</v>
      </c>
      <c r="AZ91" s="220">
        <v>193</v>
      </c>
      <c r="BA91" s="220">
        <v>427</v>
      </c>
      <c r="BB91" s="220">
        <v>8</v>
      </c>
      <c r="BC91" s="220">
        <v>0</v>
      </c>
      <c r="BE91" s="70"/>
    </row>
    <row r="92" spans="1:57">
      <c r="A92" s="70"/>
      <c r="C92" s="45">
        <v>59</v>
      </c>
      <c r="D92" s="220">
        <v>1463</v>
      </c>
      <c r="E92" s="220">
        <v>216</v>
      </c>
      <c r="F92" s="220">
        <v>322</v>
      </c>
      <c r="G92" s="220">
        <v>266</v>
      </c>
      <c r="H92" s="220">
        <v>7</v>
      </c>
      <c r="I92" s="220">
        <v>50</v>
      </c>
      <c r="J92" s="220">
        <v>220</v>
      </c>
      <c r="K92" s="220">
        <v>247</v>
      </c>
      <c r="L92" s="220">
        <v>7</v>
      </c>
      <c r="M92" s="220">
        <v>0</v>
      </c>
      <c r="O92" s="70"/>
      <c r="Q92" s="45">
        <v>59</v>
      </c>
      <c r="R92" s="220">
        <v>1480</v>
      </c>
      <c r="S92" s="220">
        <v>233</v>
      </c>
      <c r="T92" s="220">
        <v>324</v>
      </c>
      <c r="U92" s="220">
        <v>287</v>
      </c>
      <c r="V92" s="220">
        <v>7</v>
      </c>
      <c r="W92" s="220">
        <v>56</v>
      </c>
      <c r="X92" s="220">
        <v>220</v>
      </c>
      <c r="Y92" s="220">
        <v>201</v>
      </c>
      <c r="Z92" s="220">
        <v>7</v>
      </c>
      <c r="AA92" s="220">
        <v>0</v>
      </c>
      <c r="AC92" s="70"/>
      <c r="AE92" s="45">
        <v>59</v>
      </c>
      <c r="AF92" s="220">
        <v>1745</v>
      </c>
      <c r="AG92" s="220">
        <v>269</v>
      </c>
      <c r="AH92" s="220">
        <v>334</v>
      </c>
      <c r="AI92" s="220">
        <v>286</v>
      </c>
      <c r="AJ92" s="220">
        <v>7</v>
      </c>
      <c r="AK92" s="220">
        <v>55</v>
      </c>
      <c r="AL92" s="220">
        <v>192</v>
      </c>
      <c r="AM92" s="220">
        <v>373</v>
      </c>
      <c r="AN92" s="220">
        <v>8</v>
      </c>
      <c r="AO92" s="220">
        <v>0</v>
      </c>
      <c r="AQ92" s="70"/>
      <c r="AS92" s="45">
        <v>59</v>
      </c>
      <c r="AT92" s="220">
        <v>1719</v>
      </c>
      <c r="AU92" s="220">
        <v>261</v>
      </c>
      <c r="AV92" s="220">
        <v>319</v>
      </c>
      <c r="AW92" s="220">
        <v>290</v>
      </c>
      <c r="AX92" s="220">
        <v>7</v>
      </c>
      <c r="AY92" s="220">
        <v>55</v>
      </c>
      <c r="AZ92" s="220">
        <v>193</v>
      </c>
      <c r="BA92" s="220">
        <v>426</v>
      </c>
      <c r="BB92" s="220">
        <v>8</v>
      </c>
      <c r="BC92" s="220">
        <v>0</v>
      </c>
      <c r="BE92" s="70"/>
    </row>
    <row r="93" spans="1:57">
      <c r="A93" s="70"/>
      <c r="C93" s="45">
        <v>60</v>
      </c>
      <c r="D93" s="220">
        <v>1456</v>
      </c>
      <c r="E93" s="220">
        <v>215</v>
      </c>
      <c r="F93" s="220">
        <v>321</v>
      </c>
      <c r="G93" s="220">
        <v>265</v>
      </c>
      <c r="H93" s="220">
        <v>7</v>
      </c>
      <c r="I93" s="220">
        <v>49</v>
      </c>
      <c r="J93" s="220">
        <v>219</v>
      </c>
      <c r="K93" s="220">
        <v>247</v>
      </c>
      <c r="L93" s="220">
        <v>7</v>
      </c>
      <c r="M93" s="220">
        <v>0</v>
      </c>
      <c r="O93" s="70"/>
      <c r="Q93" s="45">
        <v>60</v>
      </c>
      <c r="R93" s="220">
        <v>1473</v>
      </c>
      <c r="S93" s="220">
        <v>232</v>
      </c>
      <c r="T93" s="220">
        <v>323</v>
      </c>
      <c r="U93" s="220">
        <v>286</v>
      </c>
      <c r="V93" s="220">
        <v>7</v>
      </c>
      <c r="W93" s="220">
        <v>56</v>
      </c>
      <c r="X93" s="220">
        <v>219</v>
      </c>
      <c r="Y93" s="220">
        <v>201</v>
      </c>
      <c r="Z93" s="220">
        <v>7</v>
      </c>
      <c r="AA93" s="220">
        <v>0</v>
      </c>
      <c r="AC93" s="70"/>
      <c r="AE93" s="45">
        <v>60</v>
      </c>
      <c r="AF93" s="220">
        <v>1737</v>
      </c>
      <c r="AG93" s="220">
        <v>268</v>
      </c>
      <c r="AH93" s="220">
        <v>332</v>
      </c>
      <c r="AI93" s="220">
        <v>286</v>
      </c>
      <c r="AJ93" s="220">
        <v>7</v>
      </c>
      <c r="AK93" s="220">
        <v>55</v>
      </c>
      <c r="AL93" s="220">
        <v>192</v>
      </c>
      <c r="AM93" s="220">
        <v>372</v>
      </c>
      <c r="AN93" s="220">
        <v>8</v>
      </c>
      <c r="AO93" s="220">
        <v>0</v>
      </c>
      <c r="AQ93" s="70"/>
      <c r="AS93" s="45">
        <v>60</v>
      </c>
      <c r="AT93" s="220">
        <v>1712</v>
      </c>
      <c r="AU93" s="220">
        <v>260</v>
      </c>
      <c r="AV93" s="220">
        <v>317</v>
      </c>
      <c r="AW93" s="220">
        <v>289</v>
      </c>
      <c r="AX93" s="220">
        <v>7</v>
      </c>
      <c r="AY93" s="220">
        <v>55</v>
      </c>
      <c r="AZ93" s="220">
        <v>192</v>
      </c>
      <c r="BA93" s="220">
        <v>425</v>
      </c>
      <c r="BB93" s="220">
        <v>8</v>
      </c>
      <c r="BC93" s="220">
        <v>0</v>
      </c>
      <c r="BE93" s="70"/>
    </row>
    <row r="94" spans="1:57">
      <c r="A94" s="70"/>
      <c r="C94" s="45">
        <v>61</v>
      </c>
      <c r="D94" s="220">
        <v>1449</v>
      </c>
      <c r="E94" s="220">
        <v>215</v>
      </c>
      <c r="F94" s="220">
        <v>319</v>
      </c>
      <c r="G94" s="220">
        <v>265</v>
      </c>
      <c r="H94" s="220">
        <v>7</v>
      </c>
      <c r="I94" s="220">
        <v>49</v>
      </c>
      <c r="J94" s="220">
        <v>219</v>
      </c>
      <c r="K94" s="220">
        <v>246</v>
      </c>
      <c r="L94" s="220">
        <v>7</v>
      </c>
      <c r="M94" s="220">
        <v>0</v>
      </c>
      <c r="O94" s="70"/>
      <c r="Q94" s="45">
        <v>61</v>
      </c>
      <c r="R94" s="220">
        <v>1466</v>
      </c>
      <c r="S94" s="220">
        <v>232</v>
      </c>
      <c r="T94" s="220">
        <v>321</v>
      </c>
      <c r="U94" s="220">
        <v>286</v>
      </c>
      <c r="V94" s="220">
        <v>7</v>
      </c>
      <c r="W94" s="220">
        <v>56</v>
      </c>
      <c r="X94" s="220">
        <v>219</v>
      </c>
      <c r="Y94" s="220">
        <v>200</v>
      </c>
      <c r="Z94" s="220">
        <v>7</v>
      </c>
      <c r="AA94" s="220">
        <v>0</v>
      </c>
      <c r="AC94" s="70"/>
      <c r="AE94" s="45">
        <v>61</v>
      </c>
      <c r="AF94" s="220">
        <v>1730</v>
      </c>
      <c r="AG94" s="220">
        <v>266</v>
      </c>
      <c r="AH94" s="220">
        <v>331</v>
      </c>
      <c r="AI94" s="220">
        <v>285</v>
      </c>
      <c r="AJ94" s="220">
        <v>7</v>
      </c>
      <c r="AK94" s="220">
        <v>55</v>
      </c>
      <c r="AL94" s="220">
        <v>192</v>
      </c>
      <c r="AM94" s="220">
        <v>371</v>
      </c>
      <c r="AN94" s="220">
        <v>8</v>
      </c>
      <c r="AO94" s="220">
        <v>0</v>
      </c>
      <c r="AQ94" s="70"/>
      <c r="AS94" s="45">
        <v>61</v>
      </c>
      <c r="AT94" s="220">
        <v>1705</v>
      </c>
      <c r="AU94" s="220">
        <v>258</v>
      </c>
      <c r="AV94" s="220">
        <v>315</v>
      </c>
      <c r="AW94" s="220">
        <v>289</v>
      </c>
      <c r="AX94" s="220">
        <v>7</v>
      </c>
      <c r="AY94" s="220">
        <v>55</v>
      </c>
      <c r="AZ94" s="220">
        <v>192</v>
      </c>
      <c r="BA94" s="220">
        <v>424</v>
      </c>
      <c r="BB94" s="220">
        <v>8</v>
      </c>
      <c r="BC94" s="220">
        <v>0</v>
      </c>
      <c r="BE94" s="70"/>
    </row>
    <row r="95" spans="1:57">
      <c r="A95" s="70"/>
      <c r="C95" s="45">
        <v>62</v>
      </c>
      <c r="D95" s="220">
        <v>1444</v>
      </c>
      <c r="E95" s="220">
        <v>214</v>
      </c>
      <c r="F95" s="220">
        <v>316</v>
      </c>
      <c r="G95" s="220">
        <v>264</v>
      </c>
      <c r="H95" s="220">
        <v>7</v>
      </c>
      <c r="I95" s="220">
        <v>49</v>
      </c>
      <c r="J95" s="220">
        <v>218</v>
      </c>
      <c r="K95" s="220">
        <v>246</v>
      </c>
      <c r="L95" s="220">
        <v>7</v>
      </c>
      <c r="M95" s="220">
        <v>0</v>
      </c>
      <c r="O95" s="70"/>
      <c r="Q95" s="45">
        <v>62</v>
      </c>
      <c r="R95" s="220">
        <v>1460</v>
      </c>
      <c r="S95" s="220">
        <v>231</v>
      </c>
      <c r="T95" s="220">
        <v>318</v>
      </c>
      <c r="U95" s="220">
        <v>285</v>
      </c>
      <c r="V95" s="220">
        <v>7</v>
      </c>
      <c r="W95" s="220">
        <v>56</v>
      </c>
      <c r="X95" s="220">
        <v>218</v>
      </c>
      <c r="Y95" s="220">
        <v>200</v>
      </c>
      <c r="Z95" s="220">
        <v>7</v>
      </c>
      <c r="AA95" s="220">
        <v>0</v>
      </c>
      <c r="AC95" s="70"/>
      <c r="AE95" s="45">
        <v>62</v>
      </c>
      <c r="AF95" s="220">
        <v>1723</v>
      </c>
      <c r="AG95" s="220">
        <v>264</v>
      </c>
      <c r="AH95" s="220">
        <v>328</v>
      </c>
      <c r="AI95" s="220">
        <v>285</v>
      </c>
      <c r="AJ95" s="220">
        <v>7</v>
      </c>
      <c r="AK95" s="220">
        <v>55</v>
      </c>
      <c r="AL95" s="220">
        <v>191</v>
      </c>
      <c r="AM95" s="220">
        <v>370</v>
      </c>
      <c r="AN95" s="220">
        <v>8</v>
      </c>
      <c r="AO95" s="220">
        <v>0</v>
      </c>
      <c r="AQ95" s="70"/>
      <c r="AS95" s="45">
        <v>62</v>
      </c>
      <c r="AT95" s="220">
        <v>1698</v>
      </c>
      <c r="AU95" s="220">
        <v>257</v>
      </c>
      <c r="AV95" s="220">
        <v>312</v>
      </c>
      <c r="AW95" s="220">
        <v>288</v>
      </c>
      <c r="AX95" s="220">
        <v>7</v>
      </c>
      <c r="AY95" s="220">
        <v>55</v>
      </c>
      <c r="AZ95" s="220">
        <v>191</v>
      </c>
      <c r="BA95" s="220">
        <v>423</v>
      </c>
      <c r="BB95" s="220">
        <v>8</v>
      </c>
      <c r="BC95" s="220">
        <v>0</v>
      </c>
      <c r="BE95" s="70"/>
    </row>
    <row r="96" spans="1:57">
      <c r="A96" s="70"/>
      <c r="C96" s="45">
        <v>63</v>
      </c>
      <c r="D96" s="220">
        <v>1438</v>
      </c>
      <c r="E96" s="220">
        <v>213</v>
      </c>
      <c r="F96" s="220">
        <v>314</v>
      </c>
      <c r="G96" s="220">
        <v>264</v>
      </c>
      <c r="H96" s="220">
        <v>7</v>
      </c>
      <c r="I96" s="220">
        <v>49</v>
      </c>
      <c r="J96" s="220">
        <v>218</v>
      </c>
      <c r="K96" s="220">
        <v>245</v>
      </c>
      <c r="L96" s="220">
        <v>7</v>
      </c>
      <c r="M96" s="220">
        <v>0</v>
      </c>
      <c r="O96" s="70"/>
      <c r="Q96" s="45">
        <v>63</v>
      </c>
      <c r="R96" s="220">
        <v>1454</v>
      </c>
      <c r="S96" s="220">
        <v>230</v>
      </c>
      <c r="T96" s="220">
        <v>316</v>
      </c>
      <c r="U96" s="220">
        <v>285</v>
      </c>
      <c r="V96" s="220">
        <v>7</v>
      </c>
      <c r="W96" s="220">
        <v>56</v>
      </c>
      <c r="X96" s="220">
        <v>218</v>
      </c>
      <c r="Y96" s="220">
        <v>199</v>
      </c>
      <c r="Z96" s="220">
        <v>7</v>
      </c>
      <c r="AA96" s="220">
        <v>0</v>
      </c>
      <c r="AC96" s="70"/>
      <c r="AE96" s="45">
        <v>63</v>
      </c>
      <c r="AF96" s="220">
        <v>1716</v>
      </c>
      <c r="AG96" s="220">
        <v>263</v>
      </c>
      <c r="AH96" s="220">
        <v>326</v>
      </c>
      <c r="AI96" s="220">
        <v>284</v>
      </c>
      <c r="AJ96" s="220">
        <v>7</v>
      </c>
      <c r="AK96" s="220">
        <v>55</v>
      </c>
      <c r="AL96" s="220">
        <v>191</v>
      </c>
      <c r="AM96" s="220">
        <v>369</v>
      </c>
      <c r="AN96" s="220">
        <v>8</v>
      </c>
      <c r="AO96" s="220">
        <v>0</v>
      </c>
      <c r="AQ96" s="70"/>
      <c r="AS96" s="45">
        <v>63</v>
      </c>
      <c r="AT96" s="220">
        <v>1691</v>
      </c>
      <c r="AU96" s="220">
        <v>255</v>
      </c>
      <c r="AV96" s="220">
        <v>311</v>
      </c>
      <c r="AW96" s="220">
        <v>288</v>
      </c>
      <c r="AX96" s="220">
        <v>7</v>
      </c>
      <c r="AY96" s="220">
        <v>55</v>
      </c>
      <c r="AZ96" s="220">
        <v>191</v>
      </c>
      <c r="BA96" s="220">
        <v>422</v>
      </c>
      <c r="BB96" s="220">
        <v>8</v>
      </c>
      <c r="BC96" s="220">
        <v>0</v>
      </c>
      <c r="BE96" s="70"/>
    </row>
    <row r="97" spans="1:57">
      <c r="A97" s="70"/>
      <c r="C97" s="45">
        <v>64</v>
      </c>
      <c r="D97" s="220">
        <v>1433</v>
      </c>
      <c r="E97" s="220">
        <v>210</v>
      </c>
      <c r="F97" s="220">
        <v>313</v>
      </c>
      <c r="G97" s="220">
        <v>264</v>
      </c>
      <c r="H97" s="220">
        <v>7</v>
      </c>
      <c r="I97" s="220">
        <v>49</v>
      </c>
      <c r="J97" s="220">
        <v>217</v>
      </c>
      <c r="K97" s="220">
        <v>245</v>
      </c>
      <c r="L97" s="220">
        <v>7</v>
      </c>
      <c r="M97" s="220">
        <v>0</v>
      </c>
      <c r="O97" s="70"/>
      <c r="Q97" s="45">
        <v>64</v>
      </c>
      <c r="R97" s="220">
        <v>1449</v>
      </c>
      <c r="S97" s="220">
        <v>227</v>
      </c>
      <c r="T97" s="220">
        <v>315</v>
      </c>
      <c r="U97" s="220">
        <v>284</v>
      </c>
      <c r="V97" s="220">
        <v>7</v>
      </c>
      <c r="W97" s="220">
        <v>56</v>
      </c>
      <c r="X97" s="220">
        <v>217</v>
      </c>
      <c r="Y97" s="220">
        <v>199</v>
      </c>
      <c r="Z97" s="220">
        <v>7</v>
      </c>
      <c r="AA97" s="220">
        <v>0</v>
      </c>
      <c r="AC97" s="70"/>
      <c r="AE97" s="45">
        <v>64</v>
      </c>
      <c r="AF97" s="220">
        <v>1710</v>
      </c>
      <c r="AG97" s="220">
        <v>260</v>
      </c>
      <c r="AH97" s="220">
        <v>325</v>
      </c>
      <c r="AI97" s="220">
        <v>284</v>
      </c>
      <c r="AJ97" s="220">
        <v>7</v>
      </c>
      <c r="AK97" s="220">
        <v>55</v>
      </c>
      <c r="AL97" s="220">
        <v>190</v>
      </c>
      <c r="AM97" s="220">
        <v>368</v>
      </c>
      <c r="AN97" s="220">
        <v>8</v>
      </c>
      <c r="AO97" s="220">
        <v>0</v>
      </c>
      <c r="AQ97" s="70"/>
      <c r="AS97" s="45">
        <v>64</v>
      </c>
      <c r="AT97" s="220">
        <v>1684</v>
      </c>
      <c r="AU97" s="220">
        <v>253</v>
      </c>
      <c r="AV97" s="220">
        <v>310</v>
      </c>
      <c r="AW97" s="220">
        <v>288</v>
      </c>
      <c r="AX97" s="220">
        <v>7</v>
      </c>
      <c r="AY97" s="220">
        <v>55</v>
      </c>
      <c r="AZ97" s="220">
        <v>191</v>
      </c>
      <c r="BA97" s="220">
        <v>422</v>
      </c>
      <c r="BB97" s="220">
        <v>8</v>
      </c>
      <c r="BC97" s="220">
        <v>0</v>
      </c>
      <c r="BE97" s="70"/>
    </row>
    <row r="98" spans="1:57">
      <c r="A98" s="70"/>
      <c r="C98" s="45">
        <v>65</v>
      </c>
      <c r="D98" s="220">
        <v>1426</v>
      </c>
      <c r="E98" s="220">
        <v>209</v>
      </c>
      <c r="F98" s="220">
        <v>312</v>
      </c>
      <c r="G98" s="220">
        <v>263</v>
      </c>
      <c r="H98" s="220">
        <v>7</v>
      </c>
      <c r="I98" s="220">
        <v>49</v>
      </c>
      <c r="J98" s="220">
        <v>217</v>
      </c>
      <c r="K98" s="220">
        <v>244</v>
      </c>
      <c r="L98" s="220">
        <v>7</v>
      </c>
      <c r="M98" s="220">
        <v>0</v>
      </c>
      <c r="O98" s="70"/>
      <c r="Q98" s="45">
        <v>65</v>
      </c>
      <c r="R98" s="220">
        <v>1443</v>
      </c>
      <c r="S98" s="220">
        <v>225</v>
      </c>
      <c r="T98" s="220">
        <v>314</v>
      </c>
      <c r="U98" s="220">
        <v>284</v>
      </c>
      <c r="V98" s="220">
        <v>7</v>
      </c>
      <c r="W98" s="220">
        <v>55</v>
      </c>
      <c r="X98" s="220">
        <v>217</v>
      </c>
      <c r="Y98" s="220">
        <v>199</v>
      </c>
      <c r="Z98" s="220">
        <v>7</v>
      </c>
      <c r="AA98" s="220">
        <v>0</v>
      </c>
      <c r="AC98" s="70"/>
      <c r="AE98" s="45">
        <v>65</v>
      </c>
      <c r="AF98" s="220">
        <v>1701</v>
      </c>
      <c r="AG98" s="220">
        <v>259</v>
      </c>
      <c r="AH98" s="220">
        <v>324</v>
      </c>
      <c r="AI98" s="220">
        <v>284</v>
      </c>
      <c r="AJ98" s="220">
        <v>7</v>
      </c>
      <c r="AK98" s="220">
        <v>55</v>
      </c>
      <c r="AL98" s="220">
        <v>190</v>
      </c>
      <c r="AM98" s="220">
        <v>367</v>
      </c>
      <c r="AN98" s="220">
        <v>8</v>
      </c>
      <c r="AO98" s="220">
        <v>0</v>
      </c>
      <c r="AQ98" s="70"/>
      <c r="AS98" s="45">
        <v>65</v>
      </c>
      <c r="AT98" s="220">
        <v>1676</v>
      </c>
      <c r="AU98" s="220">
        <v>252</v>
      </c>
      <c r="AV98" s="220">
        <v>309</v>
      </c>
      <c r="AW98" s="220">
        <v>287</v>
      </c>
      <c r="AX98" s="220">
        <v>7</v>
      </c>
      <c r="AY98" s="220">
        <v>55</v>
      </c>
      <c r="AZ98" s="220">
        <v>190</v>
      </c>
      <c r="BA98" s="220">
        <v>421</v>
      </c>
      <c r="BB98" s="220">
        <v>8</v>
      </c>
      <c r="BC98" s="220">
        <v>0</v>
      </c>
      <c r="BE98" s="70"/>
    </row>
    <row r="99" spans="1:57">
      <c r="A99" s="70"/>
      <c r="C99" s="45">
        <v>66</v>
      </c>
      <c r="D99" s="220">
        <v>1419</v>
      </c>
      <c r="E99" s="220">
        <v>208</v>
      </c>
      <c r="F99" s="220">
        <v>311</v>
      </c>
      <c r="G99" s="220">
        <v>263</v>
      </c>
      <c r="H99" s="220">
        <v>7</v>
      </c>
      <c r="I99" s="220">
        <v>49</v>
      </c>
      <c r="J99" s="220">
        <v>216</v>
      </c>
      <c r="K99" s="220">
        <v>244</v>
      </c>
      <c r="L99" s="220">
        <v>7</v>
      </c>
      <c r="M99" s="220">
        <v>0</v>
      </c>
      <c r="O99" s="70"/>
      <c r="Q99" s="45">
        <v>66</v>
      </c>
      <c r="R99" s="220">
        <v>1435</v>
      </c>
      <c r="S99" s="220">
        <v>224</v>
      </c>
      <c r="T99" s="220">
        <v>313</v>
      </c>
      <c r="U99" s="220">
        <v>283</v>
      </c>
      <c r="V99" s="220">
        <v>7</v>
      </c>
      <c r="W99" s="220">
        <v>55</v>
      </c>
      <c r="X99" s="220">
        <v>216</v>
      </c>
      <c r="Y99" s="220">
        <v>198</v>
      </c>
      <c r="Z99" s="220">
        <v>7</v>
      </c>
      <c r="AA99" s="220">
        <v>0</v>
      </c>
      <c r="AC99" s="70"/>
      <c r="AE99" s="45">
        <v>66</v>
      </c>
      <c r="AF99" s="220">
        <v>1693</v>
      </c>
      <c r="AG99" s="220">
        <v>257</v>
      </c>
      <c r="AH99" s="220">
        <v>323</v>
      </c>
      <c r="AI99" s="220">
        <v>283</v>
      </c>
      <c r="AJ99" s="220">
        <v>7</v>
      </c>
      <c r="AK99" s="220">
        <v>55</v>
      </c>
      <c r="AL99" s="220">
        <v>189</v>
      </c>
      <c r="AM99" s="220">
        <v>366</v>
      </c>
      <c r="AN99" s="220">
        <v>8</v>
      </c>
      <c r="AO99" s="220">
        <v>0</v>
      </c>
      <c r="AQ99" s="70"/>
      <c r="AS99" s="45">
        <v>66</v>
      </c>
      <c r="AT99" s="220">
        <v>1668</v>
      </c>
      <c r="AU99" s="220">
        <v>250</v>
      </c>
      <c r="AV99" s="220">
        <v>307</v>
      </c>
      <c r="AW99" s="220">
        <v>287</v>
      </c>
      <c r="AX99" s="220">
        <v>7</v>
      </c>
      <c r="AY99" s="220">
        <v>55</v>
      </c>
      <c r="AZ99" s="220">
        <v>190</v>
      </c>
      <c r="BA99" s="220">
        <v>420</v>
      </c>
      <c r="BB99" s="220">
        <v>8</v>
      </c>
      <c r="BC99" s="220">
        <v>0</v>
      </c>
      <c r="BE99" s="70"/>
    </row>
    <row r="100" spans="1:57">
      <c r="A100" s="70"/>
      <c r="C100" s="45">
        <v>67</v>
      </c>
      <c r="D100" s="220">
        <v>1413</v>
      </c>
      <c r="E100" s="220">
        <v>207</v>
      </c>
      <c r="F100" s="220">
        <v>309</v>
      </c>
      <c r="G100" s="220">
        <v>262</v>
      </c>
      <c r="H100" s="220">
        <v>7</v>
      </c>
      <c r="I100" s="220">
        <v>49</v>
      </c>
      <c r="J100" s="220">
        <v>216</v>
      </c>
      <c r="K100" s="220">
        <v>243</v>
      </c>
      <c r="L100" s="220">
        <v>7</v>
      </c>
      <c r="M100" s="220">
        <v>0</v>
      </c>
      <c r="O100" s="70"/>
      <c r="Q100" s="45">
        <v>67</v>
      </c>
      <c r="R100" s="220">
        <v>1429</v>
      </c>
      <c r="S100" s="220">
        <v>223</v>
      </c>
      <c r="T100" s="220">
        <v>311</v>
      </c>
      <c r="U100" s="220">
        <v>283</v>
      </c>
      <c r="V100" s="220">
        <v>7</v>
      </c>
      <c r="W100" s="220">
        <v>55</v>
      </c>
      <c r="X100" s="220">
        <v>216</v>
      </c>
      <c r="Y100" s="220">
        <v>198</v>
      </c>
      <c r="Z100" s="220">
        <v>7</v>
      </c>
      <c r="AA100" s="220">
        <v>0</v>
      </c>
      <c r="AC100" s="70"/>
      <c r="AE100" s="45">
        <v>67</v>
      </c>
      <c r="AF100" s="220">
        <v>1686</v>
      </c>
      <c r="AG100" s="220">
        <v>256</v>
      </c>
      <c r="AH100" s="220">
        <v>321</v>
      </c>
      <c r="AI100" s="220">
        <v>283</v>
      </c>
      <c r="AJ100" s="220">
        <v>7</v>
      </c>
      <c r="AK100" s="220">
        <v>55</v>
      </c>
      <c r="AL100" s="220">
        <v>189</v>
      </c>
      <c r="AM100" s="220">
        <v>366</v>
      </c>
      <c r="AN100" s="220">
        <v>8</v>
      </c>
      <c r="AO100" s="220">
        <v>0</v>
      </c>
      <c r="AQ100" s="70"/>
      <c r="AS100" s="45">
        <v>67</v>
      </c>
      <c r="AT100" s="220">
        <v>1661</v>
      </c>
      <c r="AU100" s="220">
        <v>249</v>
      </c>
      <c r="AV100" s="220">
        <v>306</v>
      </c>
      <c r="AW100" s="220">
        <v>286</v>
      </c>
      <c r="AX100" s="220">
        <v>7</v>
      </c>
      <c r="AY100" s="220">
        <v>55</v>
      </c>
      <c r="AZ100" s="220">
        <v>189</v>
      </c>
      <c r="BA100" s="220">
        <v>419</v>
      </c>
      <c r="BB100" s="220">
        <v>8</v>
      </c>
      <c r="BC100" s="220">
        <v>0</v>
      </c>
      <c r="BE100" s="70"/>
    </row>
    <row r="101" spans="1:57">
      <c r="A101" s="70"/>
      <c r="C101" s="45">
        <v>68</v>
      </c>
      <c r="D101" s="220">
        <v>1406</v>
      </c>
      <c r="E101" s="220">
        <v>206</v>
      </c>
      <c r="F101" s="220">
        <v>308</v>
      </c>
      <c r="G101" s="220">
        <v>262</v>
      </c>
      <c r="H101" s="220">
        <v>7</v>
      </c>
      <c r="I101" s="220">
        <v>49</v>
      </c>
      <c r="J101" s="220">
        <v>215</v>
      </c>
      <c r="K101" s="220">
        <v>243</v>
      </c>
      <c r="L101" s="220">
        <v>7</v>
      </c>
      <c r="M101" s="220">
        <v>0</v>
      </c>
      <c r="O101" s="70"/>
      <c r="Q101" s="45">
        <v>68</v>
      </c>
      <c r="R101" s="220">
        <v>1422</v>
      </c>
      <c r="S101" s="220">
        <v>222</v>
      </c>
      <c r="T101" s="220">
        <v>310</v>
      </c>
      <c r="U101" s="220">
        <v>282</v>
      </c>
      <c r="V101" s="220">
        <v>7</v>
      </c>
      <c r="W101" s="220">
        <v>55</v>
      </c>
      <c r="X101" s="220">
        <v>215</v>
      </c>
      <c r="Y101" s="220">
        <v>197</v>
      </c>
      <c r="Z101" s="220">
        <v>7</v>
      </c>
      <c r="AA101" s="220">
        <v>0</v>
      </c>
      <c r="AC101" s="70"/>
      <c r="AE101" s="45">
        <v>68</v>
      </c>
      <c r="AF101" s="220">
        <v>1677</v>
      </c>
      <c r="AG101" s="220">
        <v>255</v>
      </c>
      <c r="AH101" s="220">
        <v>320</v>
      </c>
      <c r="AI101" s="220">
        <v>282</v>
      </c>
      <c r="AJ101" s="220">
        <v>7</v>
      </c>
      <c r="AK101" s="220">
        <v>55</v>
      </c>
      <c r="AL101" s="220">
        <v>189</v>
      </c>
      <c r="AM101" s="220">
        <v>365</v>
      </c>
      <c r="AN101" s="220">
        <v>8</v>
      </c>
      <c r="AO101" s="220">
        <v>0</v>
      </c>
      <c r="AQ101" s="70"/>
      <c r="AS101" s="45">
        <v>68</v>
      </c>
      <c r="AT101" s="220">
        <v>1653</v>
      </c>
      <c r="AU101" s="220">
        <v>247</v>
      </c>
      <c r="AV101" s="220">
        <v>305</v>
      </c>
      <c r="AW101" s="220">
        <v>286</v>
      </c>
      <c r="AX101" s="220">
        <v>7</v>
      </c>
      <c r="AY101" s="220">
        <v>55</v>
      </c>
      <c r="AZ101" s="220">
        <v>189</v>
      </c>
      <c r="BA101" s="220">
        <v>418</v>
      </c>
      <c r="BB101" s="220">
        <v>8</v>
      </c>
      <c r="BC101" s="220">
        <v>0</v>
      </c>
      <c r="BE101" s="70"/>
    </row>
    <row r="102" spans="1:57">
      <c r="A102" s="70"/>
      <c r="C102" s="45">
        <v>69</v>
      </c>
      <c r="D102" s="220">
        <v>1399</v>
      </c>
      <c r="E102" s="220">
        <v>205</v>
      </c>
      <c r="F102" s="220">
        <v>307</v>
      </c>
      <c r="G102" s="220">
        <v>261</v>
      </c>
      <c r="H102" s="220">
        <v>7</v>
      </c>
      <c r="I102" s="220">
        <v>49</v>
      </c>
      <c r="J102" s="220">
        <v>215</v>
      </c>
      <c r="K102" s="220">
        <v>242</v>
      </c>
      <c r="L102" s="220">
        <v>7</v>
      </c>
      <c r="M102" s="220">
        <v>0</v>
      </c>
      <c r="O102" s="70"/>
      <c r="Q102" s="45">
        <v>69</v>
      </c>
      <c r="R102" s="220">
        <v>1415</v>
      </c>
      <c r="S102" s="220">
        <v>221</v>
      </c>
      <c r="T102" s="220">
        <v>309</v>
      </c>
      <c r="U102" s="220">
        <v>282</v>
      </c>
      <c r="V102" s="220">
        <v>7</v>
      </c>
      <c r="W102" s="220">
        <v>55</v>
      </c>
      <c r="X102" s="220">
        <v>215</v>
      </c>
      <c r="Y102" s="220">
        <v>197</v>
      </c>
      <c r="Z102" s="220">
        <v>7</v>
      </c>
      <c r="AA102" s="220">
        <v>0</v>
      </c>
      <c r="AC102" s="70"/>
      <c r="AE102" s="45">
        <v>69</v>
      </c>
      <c r="AF102" s="220">
        <v>1669</v>
      </c>
      <c r="AG102" s="220">
        <v>254</v>
      </c>
      <c r="AH102" s="220">
        <v>319</v>
      </c>
      <c r="AI102" s="220">
        <v>282</v>
      </c>
      <c r="AJ102" s="220">
        <v>7</v>
      </c>
      <c r="AK102" s="220">
        <v>55</v>
      </c>
      <c r="AL102" s="220">
        <v>188</v>
      </c>
      <c r="AM102" s="220">
        <v>364</v>
      </c>
      <c r="AN102" s="220">
        <v>8</v>
      </c>
      <c r="AO102" s="220">
        <v>0</v>
      </c>
      <c r="AQ102" s="70"/>
      <c r="AS102" s="45">
        <v>69</v>
      </c>
      <c r="AT102" s="220">
        <v>1644</v>
      </c>
      <c r="AU102" s="220">
        <v>247</v>
      </c>
      <c r="AV102" s="220">
        <v>304</v>
      </c>
      <c r="AW102" s="220">
        <v>285</v>
      </c>
      <c r="AX102" s="220">
        <v>7</v>
      </c>
      <c r="AY102" s="220">
        <v>55</v>
      </c>
      <c r="AZ102" s="220">
        <v>188</v>
      </c>
      <c r="BA102" s="220">
        <v>417</v>
      </c>
      <c r="BB102" s="220">
        <v>8</v>
      </c>
      <c r="BC102" s="220">
        <v>0</v>
      </c>
      <c r="BE102" s="70"/>
    </row>
    <row r="103" spans="1:57">
      <c r="A103" s="70"/>
      <c r="C103" s="45">
        <v>70</v>
      </c>
      <c r="D103" s="220">
        <v>1392</v>
      </c>
      <c r="E103" s="220">
        <v>204</v>
      </c>
      <c r="F103" s="220">
        <v>306</v>
      </c>
      <c r="G103" s="220">
        <v>261</v>
      </c>
      <c r="H103" s="220">
        <v>7</v>
      </c>
      <c r="I103" s="220">
        <v>49</v>
      </c>
      <c r="J103" s="220">
        <v>215</v>
      </c>
      <c r="K103" s="220">
        <v>242</v>
      </c>
      <c r="L103" s="220">
        <v>7</v>
      </c>
      <c r="M103" s="220">
        <v>0</v>
      </c>
      <c r="O103" s="70"/>
      <c r="Q103" s="45">
        <v>70</v>
      </c>
      <c r="R103" s="220">
        <v>1407</v>
      </c>
      <c r="S103" s="220">
        <v>220</v>
      </c>
      <c r="T103" s="220">
        <v>308</v>
      </c>
      <c r="U103" s="220">
        <v>281</v>
      </c>
      <c r="V103" s="220">
        <v>7</v>
      </c>
      <c r="W103" s="220">
        <v>55</v>
      </c>
      <c r="X103" s="220">
        <v>214</v>
      </c>
      <c r="Y103" s="220">
        <v>196</v>
      </c>
      <c r="Z103" s="220">
        <v>7</v>
      </c>
      <c r="AA103" s="220">
        <v>0</v>
      </c>
      <c r="AC103" s="70"/>
      <c r="AE103" s="45">
        <v>70</v>
      </c>
      <c r="AF103" s="220">
        <v>1659</v>
      </c>
      <c r="AG103" s="220">
        <v>253</v>
      </c>
      <c r="AH103" s="220">
        <v>318</v>
      </c>
      <c r="AI103" s="220">
        <v>281</v>
      </c>
      <c r="AJ103" s="220">
        <v>7</v>
      </c>
      <c r="AK103" s="220">
        <v>55</v>
      </c>
      <c r="AL103" s="220">
        <v>188</v>
      </c>
      <c r="AM103" s="220">
        <v>363</v>
      </c>
      <c r="AN103" s="220">
        <v>8</v>
      </c>
      <c r="AO103" s="220">
        <v>0</v>
      </c>
      <c r="AQ103" s="70"/>
      <c r="AS103" s="45">
        <v>70</v>
      </c>
      <c r="AT103" s="220">
        <v>1635</v>
      </c>
      <c r="AU103" s="220">
        <v>246</v>
      </c>
      <c r="AV103" s="220">
        <v>303</v>
      </c>
      <c r="AW103" s="220">
        <v>285</v>
      </c>
      <c r="AX103" s="220">
        <v>7</v>
      </c>
      <c r="AY103" s="220">
        <v>55</v>
      </c>
      <c r="AZ103" s="220">
        <v>188</v>
      </c>
      <c r="BA103" s="220">
        <v>416</v>
      </c>
      <c r="BB103" s="220">
        <v>8</v>
      </c>
      <c r="BC103" s="220">
        <v>0</v>
      </c>
      <c r="BE103" s="70"/>
    </row>
    <row r="104" spans="1:57">
      <c r="A104" s="70"/>
      <c r="C104" s="45">
        <v>71</v>
      </c>
      <c r="D104" s="220">
        <v>1384</v>
      </c>
      <c r="E104" s="220">
        <v>204</v>
      </c>
      <c r="F104" s="220">
        <v>305</v>
      </c>
      <c r="G104" s="220">
        <v>261</v>
      </c>
      <c r="H104" s="220">
        <v>7</v>
      </c>
      <c r="I104" s="220">
        <v>49</v>
      </c>
      <c r="J104" s="220">
        <v>214</v>
      </c>
      <c r="K104" s="220">
        <v>241</v>
      </c>
      <c r="L104" s="220">
        <v>7</v>
      </c>
      <c r="M104" s="220">
        <v>0</v>
      </c>
      <c r="O104" s="70"/>
      <c r="Q104" s="45">
        <v>71</v>
      </c>
      <c r="R104" s="220">
        <v>1400</v>
      </c>
      <c r="S104" s="220">
        <v>219</v>
      </c>
      <c r="T104" s="220">
        <v>307</v>
      </c>
      <c r="U104" s="220">
        <v>281</v>
      </c>
      <c r="V104" s="220">
        <v>7</v>
      </c>
      <c r="W104" s="220">
        <v>55</v>
      </c>
      <c r="X104" s="220">
        <v>214</v>
      </c>
      <c r="Y104" s="220">
        <v>196</v>
      </c>
      <c r="Z104" s="220">
        <v>7</v>
      </c>
      <c r="AA104" s="220">
        <v>0</v>
      </c>
      <c r="AC104" s="70"/>
      <c r="AE104" s="45">
        <v>71</v>
      </c>
      <c r="AF104" s="220">
        <v>1650</v>
      </c>
      <c r="AG104" s="220">
        <v>252</v>
      </c>
      <c r="AH104" s="220">
        <v>317</v>
      </c>
      <c r="AI104" s="220">
        <v>281</v>
      </c>
      <c r="AJ104" s="220">
        <v>7</v>
      </c>
      <c r="AK104" s="220">
        <v>55</v>
      </c>
      <c r="AL104" s="220">
        <v>187</v>
      </c>
      <c r="AM104" s="220">
        <v>362</v>
      </c>
      <c r="AN104" s="220">
        <v>8</v>
      </c>
      <c r="AO104" s="220">
        <v>0</v>
      </c>
      <c r="AQ104" s="70"/>
      <c r="AS104" s="45">
        <v>71</v>
      </c>
      <c r="AT104" s="220">
        <v>1626</v>
      </c>
      <c r="AU104" s="220">
        <v>245</v>
      </c>
      <c r="AV104" s="220">
        <v>302</v>
      </c>
      <c r="AW104" s="220">
        <v>284</v>
      </c>
      <c r="AX104" s="220">
        <v>7</v>
      </c>
      <c r="AY104" s="220">
        <v>55</v>
      </c>
      <c r="AZ104" s="220">
        <v>188</v>
      </c>
      <c r="BA104" s="220">
        <v>415</v>
      </c>
      <c r="BB104" s="220">
        <v>8</v>
      </c>
      <c r="BC104" s="220">
        <v>0</v>
      </c>
      <c r="BE104" s="70"/>
    </row>
    <row r="105" spans="1:57">
      <c r="A105" s="70"/>
      <c r="C105" s="45">
        <v>72</v>
      </c>
      <c r="D105" s="220">
        <v>1377</v>
      </c>
      <c r="E105" s="220">
        <v>203</v>
      </c>
      <c r="F105" s="220">
        <v>304</v>
      </c>
      <c r="G105" s="220">
        <v>260</v>
      </c>
      <c r="H105" s="220">
        <v>7</v>
      </c>
      <c r="I105" s="220">
        <v>49</v>
      </c>
      <c r="J105" s="220">
        <v>214</v>
      </c>
      <c r="K105" s="220">
        <v>241</v>
      </c>
      <c r="L105" s="220">
        <v>7</v>
      </c>
      <c r="M105" s="220">
        <v>0</v>
      </c>
      <c r="O105" s="70"/>
      <c r="Q105" s="45">
        <v>72</v>
      </c>
      <c r="R105" s="220">
        <v>1393</v>
      </c>
      <c r="S105" s="220">
        <v>219</v>
      </c>
      <c r="T105" s="220">
        <v>306</v>
      </c>
      <c r="U105" s="220">
        <v>280</v>
      </c>
      <c r="V105" s="220">
        <v>7</v>
      </c>
      <c r="W105" s="220">
        <v>55</v>
      </c>
      <c r="X105" s="220">
        <v>214</v>
      </c>
      <c r="Y105" s="220">
        <v>195</v>
      </c>
      <c r="Z105" s="220">
        <v>7</v>
      </c>
      <c r="AA105" s="220">
        <v>0</v>
      </c>
      <c r="AC105" s="70"/>
      <c r="AE105" s="45">
        <v>72</v>
      </c>
      <c r="AF105" s="220">
        <v>1641</v>
      </c>
      <c r="AG105" s="220">
        <v>252</v>
      </c>
      <c r="AH105" s="220">
        <v>317</v>
      </c>
      <c r="AI105" s="220">
        <v>280</v>
      </c>
      <c r="AJ105" s="220">
        <v>7</v>
      </c>
      <c r="AK105" s="220">
        <v>55</v>
      </c>
      <c r="AL105" s="220">
        <v>187</v>
      </c>
      <c r="AM105" s="220">
        <v>362</v>
      </c>
      <c r="AN105" s="220">
        <v>8</v>
      </c>
      <c r="AO105" s="220">
        <v>0</v>
      </c>
      <c r="AQ105" s="70"/>
      <c r="AS105" s="45">
        <v>72</v>
      </c>
      <c r="AT105" s="220">
        <v>1617</v>
      </c>
      <c r="AU105" s="220">
        <v>245</v>
      </c>
      <c r="AV105" s="220">
        <v>302</v>
      </c>
      <c r="AW105" s="220">
        <v>284</v>
      </c>
      <c r="AX105" s="220">
        <v>7</v>
      </c>
      <c r="AY105" s="220">
        <v>55</v>
      </c>
      <c r="AZ105" s="220">
        <v>187</v>
      </c>
      <c r="BA105" s="220">
        <v>415</v>
      </c>
      <c r="BB105" s="220">
        <v>8</v>
      </c>
      <c r="BC105" s="220">
        <v>0</v>
      </c>
      <c r="BE105" s="70"/>
    </row>
    <row r="106" spans="1:57">
      <c r="A106" s="70"/>
      <c r="C106" s="45">
        <v>73</v>
      </c>
      <c r="D106" s="220">
        <v>1369</v>
      </c>
      <c r="E106" s="220">
        <v>202</v>
      </c>
      <c r="F106" s="220">
        <v>303</v>
      </c>
      <c r="G106" s="220">
        <v>260</v>
      </c>
      <c r="H106" s="220">
        <v>7</v>
      </c>
      <c r="I106" s="220">
        <v>49</v>
      </c>
      <c r="J106" s="220">
        <v>213</v>
      </c>
      <c r="K106" s="220">
        <v>240</v>
      </c>
      <c r="L106" s="220">
        <v>7</v>
      </c>
      <c r="M106" s="220">
        <v>0</v>
      </c>
      <c r="O106" s="70"/>
      <c r="Q106" s="45">
        <v>73</v>
      </c>
      <c r="R106" s="220">
        <v>1385</v>
      </c>
      <c r="S106" s="220">
        <v>218</v>
      </c>
      <c r="T106" s="220">
        <v>305</v>
      </c>
      <c r="U106" s="220">
        <v>280</v>
      </c>
      <c r="V106" s="220">
        <v>7</v>
      </c>
      <c r="W106" s="220">
        <v>55</v>
      </c>
      <c r="X106" s="220">
        <v>213</v>
      </c>
      <c r="Y106" s="220">
        <v>195</v>
      </c>
      <c r="Z106" s="220">
        <v>7</v>
      </c>
      <c r="AA106" s="220">
        <v>0</v>
      </c>
      <c r="AC106" s="70"/>
      <c r="AE106" s="45">
        <v>73</v>
      </c>
      <c r="AF106" s="220">
        <v>1632</v>
      </c>
      <c r="AG106" s="220">
        <v>251</v>
      </c>
      <c r="AH106" s="220">
        <v>315</v>
      </c>
      <c r="AI106" s="220">
        <v>280</v>
      </c>
      <c r="AJ106" s="220">
        <v>7</v>
      </c>
      <c r="AK106" s="220">
        <v>55</v>
      </c>
      <c r="AL106" s="220">
        <v>187</v>
      </c>
      <c r="AM106" s="220">
        <v>361</v>
      </c>
      <c r="AN106" s="220">
        <v>8</v>
      </c>
      <c r="AO106" s="220">
        <v>0</v>
      </c>
      <c r="AQ106" s="70"/>
      <c r="AS106" s="45">
        <v>73</v>
      </c>
      <c r="AT106" s="220">
        <v>1607</v>
      </c>
      <c r="AU106" s="220">
        <v>244</v>
      </c>
      <c r="AV106" s="220">
        <v>301</v>
      </c>
      <c r="AW106" s="220">
        <v>284</v>
      </c>
      <c r="AX106" s="220">
        <v>7</v>
      </c>
      <c r="AY106" s="220">
        <v>55</v>
      </c>
      <c r="AZ106" s="220">
        <v>187</v>
      </c>
      <c r="BA106" s="220">
        <v>414</v>
      </c>
      <c r="BB106" s="220">
        <v>8</v>
      </c>
      <c r="BC106" s="220">
        <v>0</v>
      </c>
      <c r="BE106" s="70"/>
    </row>
    <row r="107" spans="1:57">
      <c r="A107" s="70"/>
      <c r="C107" s="45">
        <v>74</v>
      </c>
      <c r="D107" s="220">
        <v>1361</v>
      </c>
      <c r="E107" s="220">
        <v>201</v>
      </c>
      <c r="F107" s="220">
        <v>302</v>
      </c>
      <c r="G107" s="220">
        <v>259</v>
      </c>
      <c r="H107" s="220">
        <v>7</v>
      </c>
      <c r="I107" s="220">
        <v>49</v>
      </c>
      <c r="J107" s="220">
        <v>213</v>
      </c>
      <c r="K107" s="220">
        <v>240</v>
      </c>
      <c r="L107" s="220">
        <v>7</v>
      </c>
      <c r="M107" s="220">
        <v>0</v>
      </c>
      <c r="O107" s="70"/>
      <c r="Q107" s="45">
        <v>74</v>
      </c>
      <c r="R107" s="220">
        <v>1377</v>
      </c>
      <c r="S107" s="220">
        <v>217</v>
      </c>
      <c r="T107" s="220">
        <v>304</v>
      </c>
      <c r="U107" s="220">
        <v>280</v>
      </c>
      <c r="V107" s="220">
        <v>7</v>
      </c>
      <c r="W107" s="220">
        <v>55</v>
      </c>
      <c r="X107" s="220">
        <v>213</v>
      </c>
      <c r="Y107" s="220">
        <v>194</v>
      </c>
      <c r="Z107" s="220">
        <v>7</v>
      </c>
      <c r="AA107" s="220">
        <v>0</v>
      </c>
      <c r="AC107" s="70"/>
      <c r="AE107" s="45">
        <v>74</v>
      </c>
      <c r="AF107" s="220">
        <v>1623</v>
      </c>
      <c r="AG107" s="220">
        <v>250</v>
      </c>
      <c r="AH107" s="220">
        <v>315</v>
      </c>
      <c r="AI107" s="220">
        <v>280</v>
      </c>
      <c r="AJ107" s="220">
        <v>7</v>
      </c>
      <c r="AK107" s="220">
        <v>55</v>
      </c>
      <c r="AL107" s="220">
        <v>186</v>
      </c>
      <c r="AM107" s="220">
        <v>360</v>
      </c>
      <c r="AN107" s="220">
        <v>8</v>
      </c>
      <c r="AO107" s="220">
        <v>0</v>
      </c>
      <c r="AQ107" s="70"/>
      <c r="AS107" s="45">
        <v>74</v>
      </c>
      <c r="AT107" s="220">
        <v>1599</v>
      </c>
      <c r="AU107" s="220">
        <v>243</v>
      </c>
      <c r="AV107" s="220">
        <v>300</v>
      </c>
      <c r="AW107" s="220">
        <v>283</v>
      </c>
      <c r="AX107" s="220">
        <v>7</v>
      </c>
      <c r="AY107" s="220">
        <v>55</v>
      </c>
      <c r="AZ107" s="220">
        <v>187</v>
      </c>
      <c r="BA107" s="220">
        <v>413</v>
      </c>
      <c r="BB107" s="220">
        <v>8</v>
      </c>
      <c r="BC107" s="220">
        <v>0</v>
      </c>
      <c r="BE107" s="70"/>
    </row>
    <row r="108" spans="1:57">
      <c r="A108" s="70"/>
      <c r="C108" s="45">
        <v>75</v>
      </c>
      <c r="D108" s="220">
        <v>1354</v>
      </c>
      <c r="E108" s="220">
        <v>201</v>
      </c>
      <c r="F108" s="220">
        <v>301</v>
      </c>
      <c r="G108" s="220">
        <v>259</v>
      </c>
      <c r="H108" s="220">
        <v>7</v>
      </c>
      <c r="I108" s="220">
        <v>49</v>
      </c>
      <c r="J108" s="220">
        <v>212</v>
      </c>
      <c r="K108" s="220">
        <v>239</v>
      </c>
      <c r="L108" s="220">
        <v>7</v>
      </c>
      <c r="M108" s="220">
        <v>0</v>
      </c>
      <c r="O108" s="70"/>
      <c r="Q108" s="45">
        <v>75</v>
      </c>
      <c r="R108" s="220">
        <v>1370</v>
      </c>
      <c r="S108" s="220">
        <v>216</v>
      </c>
      <c r="T108" s="220">
        <v>303</v>
      </c>
      <c r="U108" s="220">
        <v>279</v>
      </c>
      <c r="V108" s="220">
        <v>7</v>
      </c>
      <c r="W108" s="220">
        <v>55</v>
      </c>
      <c r="X108" s="220">
        <v>212</v>
      </c>
      <c r="Y108" s="220">
        <v>194</v>
      </c>
      <c r="Z108" s="220">
        <v>7</v>
      </c>
      <c r="AA108" s="220">
        <v>0</v>
      </c>
      <c r="AC108" s="70"/>
      <c r="AE108" s="45">
        <v>75</v>
      </c>
      <c r="AF108" s="220">
        <v>1615</v>
      </c>
      <c r="AG108" s="220">
        <v>249</v>
      </c>
      <c r="AH108" s="220">
        <v>313</v>
      </c>
      <c r="AI108" s="220">
        <v>279</v>
      </c>
      <c r="AJ108" s="220">
        <v>7</v>
      </c>
      <c r="AK108" s="220">
        <v>55</v>
      </c>
      <c r="AL108" s="220">
        <v>186</v>
      </c>
      <c r="AM108" s="220">
        <v>359</v>
      </c>
      <c r="AN108" s="220">
        <v>8</v>
      </c>
      <c r="AO108" s="220">
        <v>0</v>
      </c>
      <c r="AQ108" s="70"/>
      <c r="AS108" s="45">
        <v>75</v>
      </c>
      <c r="AT108" s="220">
        <v>1591</v>
      </c>
      <c r="AU108" s="220">
        <v>242</v>
      </c>
      <c r="AV108" s="220">
        <v>298</v>
      </c>
      <c r="AW108" s="220">
        <v>283</v>
      </c>
      <c r="AX108" s="220">
        <v>7</v>
      </c>
      <c r="AY108" s="220">
        <v>55</v>
      </c>
      <c r="AZ108" s="220">
        <v>186</v>
      </c>
      <c r="BA108" s="220">
        <v>412</v>
      </c>
      <c r="BB108" s="220">
        <v>8</v>
      </c>
      <c r="BC108" s="220">
        <v>0</v>
      </c>
      <c r="BE108" s="70"/>
    </row>
    <row r="109" spans="1:57">
      <c r="A109" s="70"/>
      <c r="C109" s="45">
        <v>76</v>
      </c>
      <c r="D109" s="220">
        <v>1347</v>
      </c>
      <c r="E109" s="220">
        <v>200</v>
      </c>
      <c r="F109" s="220">
        <v>300</v>
      </c>
      <c r="G109" s="220">
        <v>259</v>
      </c>
      <c r="H109" s="220">
        <v>7</v>
      </c>
      <c r="I109" s="220">
        <v>49</v>
      </c>
      <c r="J109" s="220">
        <v>212</v>
      </c>
      <c r="K109" s="220">
        <v>239</v>
      </c>
      <c r="L109" s="220">
        <v>7</v>
      </c>
      <c r="M109" s="220">
        <v>0</v>
      </c>
      <c r="O109" s="70"/>
      <c r="Q109" s="45">
        <v>76</v>
      </c>
      <c r="R109" s="220">
        <v>1362</v>
      </c>
      <c r="S109" s="220">
        <v>216</v>
      </c>
      <c r="T109" s="220">
        <v>302</v>
      </c>
      <c r="U109" s="220">
        <v>279</v>
      </c>
      <c r="V109" s="220">
        <v>7</v>
      </c>
      <c r="W109" s="220">
        <v>55</v>
      </c>
      <c r="X109" s="220">
        <v>212</v>
      </c>
      <c r="Y109" s="220">
        <v>194</v>
      </c>
      <c r="Z109" s="220">
        <v>7</v>
      </c>
      <c r="AA109" s="220">
        <v>0</v>
      </c>
      <c r="AC109" s="70"/>
      <c r="AE109" s="45">
        <v>76</v>
      </c>
      <c r="AF109" s="220">
        <v>1606</v>
      </c>
      <c r="AG109" s="220">
        <v>248</v>
      </c>
      <c r="AH109" s="220">
        <v>312</v>
      </c>
      <c r="AI109" s="220">
        <v>279</v>
      </c>
      <c r="AJ109" s="220">
        <v>7</v>
      </c>
      <c r="AK109" s="220">
        <v>55</v>
      </c>
      <c r="AL109" s="220">
        <v>186</v>
      </c>
      <c r="AM109" s="220">
        <v>358</v>
      </c>
      <c r="AN109" s="220">
        <v>8</v>
      </c>
      <c r="AO109" s="220">
        <v>0</v>
      </c>
      <c r="AQ109" s="70"/>
      <c r="AS109" s="45">
        <v>76</v>
      </c>
      <c r="AT109" s="220">
        <v>1583</v>
      </c>
      <c r="AU109" s="220">
        <v>241</v>
      </c>
      <c r="AV109" s="220">
        <v>297</v>
      </c>
      <c r="AW109" s="220">
        <v>282</v>
      </c>
      <c r="AX109" s="220">
        <v>7</v>
      </c>
      <c r="AY109" s="220">
        <v>55</v>
      </c>
      <c r="AZ109" s="220">
        <v>186</v>
      </c>
      <c r="BA109" s="220">
        <v>411</v>
      </c>
      <c r="BB109" s="220">
        <v>8</v>
      </c>
      <c r="BC109" s="220">
        <v>0</v>
      </c>
      <c r="BE109" s="70"/>
    </row>
    <row r="110" spans="1:57">
      <c r="A110" s="70"/>
      <c r="C110" s="45">
        <v>77</v>
      </c>
      <c r="D110" s="220">
        <v>1340</v>
      </c>
      <c r="E110" s="220">
        <v>199</v>
      </c>
      <c r="F110" s="220">
        <v>299</v>
      </c>
      <c r="G110" s="220">
        <v>258</v>
      </c>
      <c r="H110" s="220">
        <v>7</v>
      </c>
      <c r="I110" s="220">
        <v>49</v>
      </c>
      <c r="J110" s="220">
        <v>212</v>
      </c>
      <c r="K110" s="220">
        <v>238</v>
      </c>
      <c r="L110" s="220">
        <v>7</v>
      </c>
      <c r="M110" s="220">
        <v>0</v>
      </c>
      <c r="O110" s="70"/>
      <c r="Q110" s="45">
        <v>77</v>
      </c>
      <c r="R110" s="220">
        <v>1356</v>
      </c>
      <c r="S110" s="220">
        <v>214</v>
      </c>
      <c r="T110" s="220">
        <v>301</v>
      </c>
      <c r="U110" s="220">
        <v>279</v>
      </c>
      <c r="V110" s="220">
        <v>7</v>
      </c>
      <c r="W110" s="220">
        <v>55</v>
      </c>
      <c r="X110" s="220">
        <v>212</v>
      </c>
      <c r="Y110" s="220">
        <v>193</v>
      </c>
      <c r="Z110" s="220">
        <v>7</v>
      </c>
      <c r="AA110" s="220">
        <v>0</v>
      </c>
      <c r="AC110" s="70"/>
      <c r="AE110" s="45">
        <v>77</v>
      </c>
      <c r="AF110" s="220">
        <v>1597</v>
      </c>
      <c r="AG110" s="220">
        <v>247</v>
      </c>
      <c r="AH110" s="220">
        <v>311</v>
      </c>
      <c r="AI110" s="220">
        <v>279</v>
      </c>
      <c r="AJ110" s="220">
        <v>7</v>
      </c>
      <c r="AK110" s="220">
        <v>55</v>
      </c>
      <c r="AL110" s="220">
        <v>185</v>
      </c>
      <c r="AM110" s="220">
        <v>358</v>
      </c>
      <c r="AN110" s="220">
        <v>8</v>
      </c>
      <c r="AO110" s="220">
        <v>0</v>
      </c>
      <c r="AQ110" s="70"/>
      <c r="AS110" s="45">
        <v>77</v>
      </c>
      <c r="AT110" s="220">
        <v>1574</v>
      </c>
      <c r="AU110" s="220">
        <v>240</v>
      </c>
      <c r="AV110" s="220">
        <v>296</v>
      </c>
      <c r="AW110" s="220">
        <v>282</v>
      </c>
      <c r="AX110" s="220">
        <v>7</v>
      </c>
      <c r="AY110" s="220">
        <v>55</v>
      </c>
      <c r="AZ110" s="220">
        <v>185</v>
      </c>
      <c r="BA110" s="220">
        <v>411</v>
      </c>
      <c r="BB110" s="220">
        <v>8</v>
      </c>
      <c r="BC110" s="220">
        <v>0</v>
      </c>
      <c r="BE110" s="70"/>
    </row>
    <row r="111" spans="1:57">
      <c r="A111" s="70"/>
      <c r="C111" s="45">
        <v>78</v>
      </c>
      <c r="D111" s="220">
        <v>1334</v>
      </c>
      <c r="E111" s="220">
        <v>198</v>
      </c>
      <c r="F111" s="220">
        <v>297</v>
      </c>
      <c r="G111" s="220">
        <v>258</v>
      </c>
      <c r="H111" s="220">
        <v>7</v>
      </c>
      <c r="I111" s="220">
        <v>49</v>
      </c>
      <c r="J111" s="220">
        <v>211</v>
      </c>
      <c r="K111" s="220">
        <v>238</v>
      </c>
      <c r="L111" s="220">
        <v>7</v>
      </c>
      <c r="M111" s="220">
        <v>0</v>
      </c>
      <c r="O111" s="70"/>
      <c r="Q111" s="45">
        <v>78</v>
      </c>
      <c r="R111" s="220">
        <v>1349</v>
      </c>
      <c r="S111" s="220">
        <v>213</v>
      </c>
      <c r="T111" s="220">
        <v>299</v>
      </c>
      <c r="U111" s="220">
        <v>278</v>
      </c>
      <c r="V111" s="220">
        <v>7</v>
      </c>
      <c r="W111" s="220">
        <v>55</v>
      </c>
      <c r="X111" s="220">
        <v>211</v>
      </c>
      <c r="Y111" s="220">
        <v>193</v>
      </c>
      <c r="Z111" s="220">
        <v>7</v>
      </c>
      <c r="AA111" s="220">
        <v>0</v>
      </c>
      <c r="AC111" s="70"/>
      <c r="AE111" s="45">
        <v>78</v>
      </c>
      <c r="AF111" s="220">
        <v>1590</v>
      </c>
      <c r="AG111" s="220">
        <v>246</v>
      </c>
      <c r="AH111" s="220">
        <v>309</v>
      </c>
      <c r="AI111" s="220">
        <v>278</v>
      </c>
      <c r="AJ111" s="220">
        <v>7</v>
      </c>
      <c r="AK111" s="220">
        <v>55</v>
      </c>
      <c r="AL111" s="220">
        <v>185</v>
      </c>
      <c r="AM111" s="220">
        <v>357</v>
      </c>
      <c r="AN111" s="220">
        <v>8</v>
      </c>
      <c r="AO111" s="220">
        <v>0</v>
      </c>
      <c r="AQ111" s="70"/>
      <c r="AS111" s="45">
        <v>78</v>
      </c>
      <c r="AT111" s="220">
        <v>1566</v>
      </c>
      <c r="AU111" s="220">
        <v>239</v>
      </c>
      <c r="AV111" s="220">
        <v>295</v>
      </c>
      <c r="AW111" s="220">
        <v>282</v>
      </c>
      <c r="AX111" s="220">
        <v>7</v>
      </c>
      <c r="AY111" s="220">
        <v>55</v>
      </c>
      <c r="AZ111" s="220">
        <v>185</v>
      </c>
      <c r="BA111" s="220">
        <v>410</v>
      </c>
      <c r="BB111" s="220">
        <v>8</v>
      </c>
      <c r="BC111" s="220">
        <v>0</v>
      </c>
      <c r="BE111" s="70"/>
    </row>
    <row r="112" spans="1:57">
      <c r="A112" s="70"/>
      <c r="C112" s="45">
        <v>79</v>
      </c>
      <c r="D112" s="220">
        <v>1327</v>
      </c>
      <c r="E112" s="220">
        <v>197</v>
      </c>
      <c r="F112" s="220">
        <v>296</v>
      </c>
      <c r="G112" s="220">
        <v>258</v>
      </c>
      <c r="H112" s="220">
        <v>7</v>
      </c>
      <c r="I112" s="220">
        <v>49</v>
      </c>
      <c r="J112" s="220">
        <v>211</v>
      </c>
      <c r="K112" s="220">
        <v>237</v>
      </c>
      <c r="L112" s="220">
        <v>7</v>
      </c>
      <c r="M112" s="220">
        <v>0</v>
      </c>
      <c r="O112" s="70"/>
      <c r="Q112" s="45">
        <v>79</v>
      </c>
      <c r="R112" s="220">
        <v>1341</v>
      </c>
      <c r="S112" s="220">
        <v>213</v>
      </c>
      <c r="T112" s="220">
        <v>298</v>
      </c>
      <c r="U112" s="220">
        <v>278</v>
      </c>
      <c r="V112" s="220">
        <v>7</v>
      </c>
      <c r="W112" s="220">
        <v>55</v>
      </c>
      <c r="X112" s="220">
        <v>211</v>
      </c>
      <c r="Y112" s="220">
        <v>192</v>
      </c>
      <c r="Z112" s="220">
        <v>7</v>
      </c>
      <c r="AA112" s="220">
        <v>0</v>
      </c>
      <c r="AC112" s="70"/>
      <c r="AE112" s="45">
        <v>79</v>
      </c>
      <c r="AF112" s="220">
        <v>1581</v>
      </c>
      <c r="AG112" s="220">
        <v>245</v>
      </c>
      <c r="AH112" s="220">
        <v>308</v>
      </c>
      <c r="AI112" s="220">
        <v>278</v>
      </c>
      <c r="AJ112" s="220">
        <v>7</v>
      </c>
      <c r="AK112" s="220">
        <v>55</v>
      </c>
      <c r="AL112" s="220">
        <v>185</v>
      </c>
      <c r="AM112" s="220">
        <v>356</v>
      </c>
      <c r="AN112" s="220">
        <v>8</v>
      </c>
      <c r="AO112" s="220">
        <v>0</v>
      </c>
      <c r="AQ112" s="70"/>
      <c r="AS112" s="45">
        <v>79</v>
      </c>
      <c r="AT112" s="220">
        <v>1558</v>
      </c>
      <c r="AU112" s="220">
        <v>238</v>
      </c>
      <c r="AV112" s="220">
        <v>294</v>
      </c>
      <c r="AW112" s="220">
        <v>281</v>
      </c>
      <c r="AX112" s="220">
        <v>7</v>
      </c>
      <c r="AY112" s="220">
        <v>55</v>
      </c>
      <c r="AZ112" s="220">
        <v>185</v>
      </c>
      <c r="BA112" s="220">
        <v>409</v>
      </c>
      <c r="BB112" s="220">
        <v>8</v>
      </c>
      <c r="BC112" s="220">
        <v>0</v>
      </c>
      <c r="BE112" s="70"/>
    </row>
    <row r="113" spans="1:57">
      <c r="A113" s="70"/>
      <c r="C113" s="45">
        <v>80</v>
      </c>
      <c r="D113" s="220">
        <v>1319</v>
      </c>
      <c r="E113" s="220">
        <v>197</v>
      </c>
      <c r="F113" s="220">
        <v>295</v>
      </c>
      <c r="G113" s="220">
        <v>257</v>
      </c>
      <c r="H113" s="220">
        <v>7</v>
      </c>
      <c r="I113" s="220">
        <v>49</v>
      </c>
      <c r="J113" s="220">
        <v>210</v>
      </c>
      <c r="K113" s="220">
        <v>237</v>
      </c>
      <c r="L113" s="220">
        <v>7</v>
      </c>
      <c r="M113" s="220">
        <v>0</v>
      </c>
      <c r="O113" s="70"/>
      <c r="Q113" s="45">
        <v>80</v>
      </c>
      <c r="R113" s="220">
        <v>1334</v>
      </c>
      <c r="S113" s="220">
        <v>212</v>
      </c>
      <c r="T113" s="220">
        <v>297</v>
      </c>
      <c r="U113" s="220">
        <v>277</v>
      </c>
      <c r="V113" s="220">
        <v>7</v>
      </c>
      <c r="W113" s="220">
        <v>55</v>
      </c>
      <c r="X113" s="220">
        <v>210</v>
      </c>
      <c r="Y113" s="220">
        <v>192</v>
      </c>
      <c r="Z113" s="220">
        <v>7</v>
      </c>
      <c r="AA113" s="220">
        <v>0</v>
      </c>
      <c r="AC113" s="70"/>
      <c r="AE113" s="45">
        <v>80</v>
      </c>
      <c r="AF113" s="220">
        <v>1572</v>
      </c>
      <c r="AG113" s="220">
        <v>244</v>
      </c>
      <c r="AH113" s="220">
        <v>307</v>
      </c>
      <c r="AI113" s="220">
        <v>277</v>
      </c>
      <c r="AJ113" s="220">
        <v>7</v>
      </c>
      <c r="AK113" s="220">
        <v>55</v>
      </c>
      <c r="AL113" s="220">
        <v>184</v>
      </c>
      <c r="AM113" s="220">
        <v>355</v>
      </c>
      <c r="AN113" s="220">
        <v>8</v>
      </c>
      <c r="AO113" s="220">
        <v>0</v>
      </c>
      <c r="AQ113" s="70"/>
      <c r="AS113" s="45">
        <v>80</v>
      </c>
      <c r="AT113" s="220">
        <v>1549</v>
      </c>
      <c r="AU113" s="220">
        <v>238</v>
      </c>
      <c r="AV113" s="220">
        <v>293</v>
      </c>
      <c r="AW113" s="220">
        <v>281</v>
      </c>
      <c r="AX113" s="220">
        <v>7</v>
      </c>
      <c r="AY113" s="220">
        <v>55</v>
      </c>
      <c r="AZ113" s="220">
        <v>184</v>
      </c>
      <c r="BA113" s="220">
        <v>408</v>
      </c>
      <c r="BB113" s="220">
        <v>8</v>
      </c>
      <c r="BC113" s="220">
        <v>0</v>
      </c>
      <c r="BE113" s="70"/>
    </row>
    <row r="114" spans="1:57">
      <c r="A114" s="70"/>
      <c r="C114" s="45">
        <v>81</v>
      </c>
      <c r="D114" s="220">
        <v>1312</v>
      </c>
      <c r="E114" s="220">
        <v>196</v>
      </c>
      <c r="F114" s="220">
        <v>293</v>
      </c>
      <c r="G114" s="220">
        <v>257</v>
      </c>
      <c r="H114" s="220">
        <v>7</v>
      </c>
      <c r="I114" s="220">
        <v>49</v>
      </c>
      <c r="J114" s="220">
        <v>210</v>
      </c>
      <c r="K114" s="220">
        <v>236</v>
      </c>
      <c r="L114" s="220">
        <v>7</v>
      </c>
      <c r="M114" s="220">
        <v>0</v>
      </c>
      <c r="O114" s="70"/>
      <c r="Q114" s="45">
        <v>81</v>
      </c>
      <c r="R114" s="220">
        <v>1327</v>
      </c>
      <c r="S114" s="220">
        <v>211</v>
      </c>
      <c r="T114" s="220">
        <v>295</v>
      </c>
      <c r="U114" s="220">
        <v>277</v>
      </c>
      <c r="V114" s="220">
        <v>7</v>
      </c>
      <c r="W114" s="220">
        <v>55</v>
      </c>
      <c r="X114" s="220">
        <v>210</v>
      </c>
      <c r="Y114" s="220">
        <v>191</v>
      </c>
      <c r="Z114" s="220">
        <v>7</v>
      </c>
      <c r="AA114" s="220">
        <v>0</v>
      </c>
      <c r="AC114" s="70"/>
      <c r="AE114" s="45">
        <v>81</v>
      </c>
      <c r="AF114" s="220">
        <v>1563</v>
      </c>
      <c r="AG114" s="220">
        <v>244</v>
      </c>
      <c r="AH114" s="220">
        <v>306</v>
      </c>
      <c r="AI114" s="220">
        <v>277</v>
      </c>
      <c r="AJ114" s="220">
        <v>7</v>
      </c>
      <c r="AK114" s="220">
        <v>55</v>
      </c>
      <c r="AL114" s="220">
        <v>184</v>
      </c>
      <c r="AM114" s="220">
        <v>355</v>
      </c>
      <c r="AN114" s="220">
        <v>8</v>
      </c>
      <c r="AO114" s="220">
        <v>0</v>
      </c>
      <c r="AQ114" s="70"/>
      <c r="AS114" s="45">
        <v>81</v>
      </c>
      <c r="AT114" s="220">
        <v>1540</v>
      </c>
      <c r="AU114" s="220">
        <v>237</v>
      </c>
      <c r="AV114" s="220">
        <v>292</v>
      </c>
      <c r="AW114" s="220">
        <v>280</v>
      </c>
      <c r="AX114" s="220">
        <v>7</v>
      </c>
      <c r="AY114" s="220">
        <v>55</v>
      </c>
      <c r="AZ114" s="220">
        <v>184</v>
      </c>
      <c r="BA114" s="220">
        <v>407</v>
      </c>
      <c r="BB114" s="220">
        <v>8</v>
      </c>
      <c r="BC114" s="220">
        <v>0</v>
      </c>
      <c r="BE114" s="70"/>
    </row>
    <row r="115" spans="1:57">
      <c r="A115" s="70"/>
      <c r="C115" s="45">
        <v>82</v>
      </c>
      <c r="D115" s="220">
        <v>1305</v>
      </c>
      <c r="E115" s="220">
        <v>195</v>
      </c>
      <c r="F115" s="220">
        <v>292</v>
      </c>
      <c r="G115" s="220">
        <v>256</v>
      </c>
      <c r="H115" s="220">
        <v>7</v>
      </c>
      <c r="I115" s="220">
        <v>49</v>
      </c>
      <c r="J115" s="220">
        <v>210</v>
      </c>
      <c r="K115" s="220">
        <v>236</v>
      </c>
      <c r="L115" s="220">
        <v>7</v>
      </c>
      <c r="M115" s="220">
        <v>0</v>
      </c>
      <c r="O115" s="70"/>
      <c r="Q115" s="45">
        <v>82</v>
      </c>
      <c r="R115" s="220">
        <v>1320</v>
      </c>
      <c r="S115" s="220">
        <v>210</v>
      </c>
      <c r="T115" s="220">
        <v>294</v>
      </c>
      <c r="U115" s="220">
        <v>277</v>
      </c>
      <c r="V115" s="220">
        <v>7</v>
      </c>
      <c r="W115" s="220">
        <v>55</v>
      </c>
      <c r="X115" s="220">
        <v>210</v>
      </c>
      <c r="Y115" s="220">
        <v>191</v>
      </c>
      <c r="Z115" s="220">
        <v>7</v>
      </c>
      <c r="AA115" s="220">
        <v>0</v>
      </c>
      <c r="AC115" s="70"/>
      <c r="AE115" s="45">
        <v>82</v>
      </c>
      <c r="AF115" s="220">
        <v>1555</v>
      </c>
      <c r="AG115" s="220">
        <v>243</v>
      </c>
      <c r="AH115" s="220">
        <v>304</v>
      </c>
      <c r="AI115" s="220">
        <v>277</v>
      </c>
      <c r="AJ115" s="220">
        <v>7</v>
      </c>
      <c r="AK115" s="220">
        <v>55</v>
      </c>
      <c r="AL115" s="220">
        <v>184</v>
      </c>
      <c r="AM115" s="220">
        <v>354</v>
      </c>
      <c r="AN115" s="220">
        <v>8</v>
      </c>
      <c r="AO115" s="220">
        <v>0</v>
      </c>
      <c r="AQ115" s="70"/>
      <c r="AS115" s="45">
        <v>82</v>
      </c>
      <c r="AT115" s="220">
        <v>1532</v>
      </c>
      <c r="AU115" s="220">
        <v>236</v>
      </c>
      <c r="AV115" s="220">
        <v>290</v>
      </c>
      <c r="AW115" s="220">
        <v>280</v>
      </c>
      <c r="AX115" s="220">
        <v>7</v>
      </c>
      <c r="AY115" s="220">
        <v>55</v>
      </c>
      <c r="AZ115" s="220">
        <v>184</v>
      </c>
      <c r="BA115" s="220">
        <v>407</v>
      </c>
      <c r="BB115" s="220">
        <v>8</v>
      </c>
      <c r="BC115" s="220">
        <v>0</v>
      </c>
      <c r="BE115" s="70"/>
    </row>
    <row r="116" spans="1:57">
      <c r="A116" s="70"/>
      <c r="C116" s="45">
        <v>83</v>
      </c>
      <c r="D116" s="220">
        <v>1298</v>
      </c>
      <c r="E116" s="220">
        <v>194</v>
      </c>
      <c r="F116" s="220">
        <v>291</v>
      </c>
      <c r="G116" s="220">
        <v>256</v>
      </c>
      <c r="H116" s="220">
        <v>7</v>
      </c>
      <c r="I116" s="220">
        <v>49</v>
      </c>
      <c r="J116" s="220">
        <v>209</v>
      </c>
      <c r="K116" s="220">
        <v>235</v>
      </c>
      <c r="L116" s="220">
        <v>7</v>
      </c>
      <c r="M116" s="220">
        <v>0</v>
      </c>
      <c r="O116" s="70"/>
      <c r="Q116" s="45">
        <v>83</v>
      </c>
      <c r="R116" s="220">
        <v>1313</v>
      </c>
      <c r="S116" s="220">
        <v>209</v>
      </c>
      <c r="T116" s="220">
        <v>293</v>
      </c>
      <c r="U116" s="220">
        <v>276</v>
      </c>
      <c r="V116" s="220">
        <v>7</v>
      </c>
      <c r="W116" s="220">
        <v>55</v>
      </c>
      <c r="X116" s="220">
        <v>209</v>
      </c>
      <c r="Y116" s="220">
        <v>190</v>
      </c>
      <c r="Z116" s="220">
        <v>7</v>
      </c>
      <c r="AA116" s="220">
        <v>0</v>
      </c>
      <c r="AC116" s="70"/>
      <c r="AE116" s="45">
        <v>83</v>
      </c>
      <c r="AF116" s="220">
        <v>1547</v>
      </c>
      <c r="AG116" s="220">
        <v>241</v>
      </c>
      <c r="AH116" s="220">
        <v>303</v>
      </c>
      <c r="AI116" s="220">
        <v>276</v>
      </c>
      <c r="AJ116" s="220">
        <v>7</v>
      </c>
      <c r="AK116" s="220">
        <v>55</v>
      </c>
      <c r="AL116" s="220">
        <v>183</v>
      </c>
      <c r="AM116" s="220">
        <v>353</v>
      </c>
      <c r="AN116" s="220">
        <v>8</v>
      </c>
      <c r="AO116" s="220">
        <v>0</v>
      </c>
      <c r="AQ116" s="70"/>
      <c r="AS116" s="45">
        <v>83</v>
      </c>
      <c r="AT116" s="220">
        <v>1524</v>
      </c>
      <c r="AU116" s="220">
        <v>235</v>
      </c>
      <c r="AV116" s="220">
        <v>289</v>
      </c>
      <c r="AW116" s="220">
        <v>280</v>
      </c>
      <c r="AX116" s="220">
        <v>7</v>
      </c>
      <c r="AY116" s="220">
        <v>54</v>
      </c>
      <c r="AZ116" s="220">
        <v>183</v>
      </c>
      <c r="BA116" s="220">
        <v>406</v>
      </c>
      <c r="BB116" s="220">
        <v>8</v>
      </c>
      <c r="BC116" s="220">
        <v>0</v>
      </c>
      <c r="BE116" s="70"/>
    </row>
    <row r="117" spans="1:57">
      <c r="A117" s="70"/>
      <c r="C117" s="45">
        <v>84</v>
      </c>
      <c r="D117" s="220">
        <v>1292</v>
      </c>
      <c r="E117" s="220">
        <v>193</v>
      </c>
      <c r="F117" s="220">
        <v>289</v>
      </c>
      <c r="G117" s="220">
        <v>256</v>
      </c>
      <c r="H117" s="220">
        <v>7</v>
      </c>
      <c r="I117" s="220">
        <v>49</v>
      </c>
      <c r="J117" s="220">
        <v>209</v>
      </c>
      <c r="K117" s="220">
        <v>235</v>
      </c>
      <c r="L117" s="220">
        <v>7</v>
      </c>
      <c r="M117" s="220">
        <v>0</v>
      </c>
      <c r="O117" s="70"/>
      <c r="Q117" s="45">
        <v>84</v>
      </c>
      <c r="R117" s="220">
        <v>1307</v>
      </c>
      <c r="S117" s="220">
        <v>208</v>
      </c>
      <c r="T117" s="220">
        <v>291</v>
      </c>
      <c r="U117" s="220">
        <v>276</v>
      </c>
      <c r="V117" s="220">
        <v>7</v>
      </c>
      <c r="W117" s="220">
        <v>55</v>
      </c>
      <c r="X117" s="220">
        <v>209</v>
      </c>
      <c r="Y117" s="220">
        <v>190</v>
      </c>
      <c r="Z117" s="220">
        <v>7</v>
      </c>
      <c r="AA117" s="220">
        <v>0</v>
      </c>
      <c r="AC117" s="70"/>
      <c r="AE117" s="45">
        <v>84</v>
      </c>
      <c r="AF117" s="220">
        <v>1538</v>
      </c>
      <c r="AG117" s="220">
        <v>240</v>
      </c>
      <c r="AH117" s="220">
        <v>302</v>
      </c>
      <c r="AI117" s="220">
        <v>276</v>
      </c>
      <c r="AJ117" s="220">
        <v>7</v>
      </c>
      <c r="AK117" s="220">
        <v>55</v>
      </c>
      <c r="AL117" s="220">
        <v>183</v>
      </c>
      <c r="AM117" s="220">
        <v>352</v>
      </c>
      <c r="AN117" s="220">
        <v>8</v>
      </c>
      <c r="AO117" s="220">
        <v>0</v>
      </c>
      <c r="AQ117" s="70"/>
      <c r="AS117" s="45">
        <v>84</v>
      </c>
      <c r="AT117" s="220">
        <v>1516</v>
      </c>
      <c r="AU117" s="220">
        <v>234</v>
      </c>
      <c r="AV117" s="220">
        <v>287</v>
      </c>
      <c r="AW117" s="220">
        <v>279</v>
      </c>
      <c r="AX117" s="220">
        <v>7</v>
      </c>
      <c r="AY117" s="220">
        <v>54</v>
      </c>
      <c r="AZ117" s="220">
        <v>183</v>
      </c>
      <c r="BA117" s="220">
        <v>405</v>
      </c>
      <c r="BB117" s="220">
        <v>8</v>
      </c>
      <c r="BC117" s="220">
        <v>0</v>
      </c>
      <c r="BE117" s="70"/>
    </row>
    <row r="118" spans="1:57">
      <c r="A118" s="70"/>
      <c r="C118" s="45">
        <v>85</v>
      </c>
      <c r="D118" s="220">
        <v>1285</v>
      </c>
      <c r="E118" s="220">
        <v>192</v>
      </c>
      <c r="F118" s="220">
        <v>288</v>
      </c>
      <c r="G118" s="220">
        <v>255</v>
      </c>
      <c r="H118" s="220">
        <v>7</v>
      </c>
      <c r="I118" s="220">
        <v>49</v>
      </c>
      <c r="J118" s="220">
        <v>208</v>
      </c>
      <c r="K118" s="220">
        <v>234</v>
      </c>
      <c r="L118" s="220">
        <v>7</v>
      </c>
      <c r="M118" s="220">
        <v>0</v>
      </c>
      <c r="O118" s="70"/>
      <c r="Q118" s="45">
        <v>85</v>
      </c>
      <c r="R118" s="220">
        <v>1300</v>
      </c>
      <c r="S118" s="220">
        <v>207</v>
      </c>
      <c r="T118" s="220">
        <v>290</v>
      </c>
      <c r="U118" s="220">
        <v>276</v>
      </c>
      <c r="V118" s="220">
        <v>7</v>
      </c>
      <c r="W118" s="220">
        <v>55</v>
      </c>
      <c r="X118" s="220">
        <v>209</v>
      </c>
      <c r="Y118" s="220">
        <v>189</v>
      </c>
      <c r="Z118" s="220">
        <v>7</v>
      </c>
      <c r="AA118" s="220">
        <v>0</v>
      </c>
      <c r="AC118" s="70"/>
      <c r="AE118" s="45">
        <v>85</v>
      </c>
      <c r="AF118" s="220">
        <v>1531</v>
      </c>
      <c r="AG118" s="220">
        <v>239</v>
      </c>
      <c r="AH118" s="220">
        <v>300</v>
      </c>
      <c r="AI118" s="220">
        <v>275</v>
      </c>
      <c r="AJ118" s="220">
        <v>7</v>
      </c>
      <c r="AK118" s="220">
        <v>55</v>
      </c>
      <c r="AL118" s="220">
        <v>183</v>
      </c>
      <c r="AM118" s="220">
        <v>351</v>
      </c>
      <c r="AN118" s="220">
        <v>8</v>
      </c>
      <c r="AO118" s="220">
        <v>0</v>
      </c>
      <c r="AQ118" s="70"/>
      <c r="AS118" s="45">
        <v>85</v>
      </c>
      <c r="AT118" s="220">
        <v>1508</v>
      </c>
      <c r="AU118" s="220">
        <v>232</v>
      </c>
      <c r="AV118" s="220">
        <v>286</v>
      </c>
      <c r="AW118" s="220">
        <v>279</v>
      </c>
      <c r="AX118" s="220">
        <v>7</v>
      </c>
      <c r="AY118" s="220">
        <v>54</v>
      </c>
      <c r="AZ118" s="220">
        <v>183</v>
      </c>
      <c r="BA118" s="220">
        <v>404</v>
      </c>
      <c r="BB118" s="220">
        <v>8</v>
      </c>
      <c r="BC118" s="220">
        <v>0</v>
      </c>
      <c r="BE118" s="70"/>
    </row>
    <row r="119" spans="1:57">
      <c r="A119" s="70"/>
      <c r="C119" s="45">
        <v>86</v>
      </c>
      <c r="D119" s="220">
        <v>1277</v>
      </c>
      <c r="E119" s="220">
        <v>191</v>
      </c>
      <c r="F119" s="220">
        <v>287</v>
      </c>
      <c r="G119" s="220">
        <v>255</v>
      </c>
      <c r="H119" s="220">
        <v>7</v>
      </c>
      <c r="I119" s="220">
        <v>49</v>
      </c>
      <c r="J119" s="220">
        <v>208</v>
      </c>
      <c r="K119" s="220">
        <v>234</v>
      </c>
      <c r="L119" s="220">
        <v>7</v>
      </c>
      <c r="M119" s="220">
        <v>0</v>
      </c>
      <c r="O119" s="70"/>
      <c r="Q119" s="45">
        <v>86</v>
      </c>
      <c r="R119" s="220">
        <v>1292</v>
      </c>
      <c r="S119" s="220">
        <v>206</v>
      </c>
      <c r="T119" s="220">
        <v>289</v>
      </c>
      <c r="U119" s="220">
        <v>275</v>
      </c>
      <c r="V119" s="220">
        <v>7</v>
      </c>
      <c r="W119" s="220">
        <v>55</v>
      </c>
      <c r="X119" s="220">
        <v>208</v>
      </c>
      <c r="Y119" s="220">
        <v>189</v>
      </c>
      <c r="Z119" s="220">
        <v>7</v>
      </c>
      <c r="AA119" s="220">
        <v>0</v>
      </c>
      <c r="AC119" s="70"/>
      <c r="AE119" s="45">
        <v>86</v>
      </c>
      <c r="AF119" s="220">
        <v>1523</v>
      </c>
      <c r="AG119" s="220">
        <v>237</v>
      </c>
      <c r="AH119" s="220">
        <v>298</v>
      </c>
      <c r="AI119" s="220">
        <v>275</v>
      </c>
      <c r="AJ119" s="220">
        <v>7</v>
      </c>
      <c r="AK119" s="220">
        <v>55</v>
      </c>
      <c r="AL119" s="220">
        <v>182</v>
      </c>
      <c r="AM119" s="220">
        <v>351</v>
      </c>
      <c r="AN119" s="220">
        <v>8</v>
      </c>
      <c r="AO119" s="220">
        <v>0</v>
      </c>
      <c r="AQ119" s="70"/>
      <c r="AS119" s="45">
        <v>86</v>
      </c>
      <c r="AT119" s="220">
        <v>1501</v>
      </c>
      <c r="AU119" s="220">
        <v>231</v>
      </c>
      <c r="AV119" s="220">
        <v>284</v>
      </c>
      <c r="AW119" s="220">
        <v>279</v>
      </c>
      <c r="AX119" s="220">
        <v>7</v>
      </c>
      <c r="AY119" s="220">
        <v>54</v>
      </c>
      <c r="AZ119" s="220">
        <v>182</v>
      </c>
      <c r="BA119" s="220">
        <v>404</v>
      </c>
      <c r="BB119" s="220">
        <v>8</v>
      </c>
      <c r="BC119" s="220">
        <v>0</v>
      </c>
      <c r="BE119" s="70"/>
    </row>
    <row r="120" spans="1:57">
      <c r="A120" s="70"/>
      <c r="C120" s="45">
        <v>87</v>
      </c>
      <c r="D120" s="220">
        <v>1271</v>
      </c>
      <c r="E120" s="220">
        <v>190</v>
      </c>
      <c r="F120" s="220">
        <v>285</v>
      </c>
      <c r="G120" s="220">
        <v>255</v>
      </c>
      <c r="H120" s="220">
        <v>7</v>
      </c>
      <c r="I120" s="220">
        <v>49</v>
      </c>
      <c r="J120" s="220">
        <v>208</v>
      </c>
      <c r="K120" s="220">
        <v>233</v>
      </c>
      <c r="L120" s="220">
        <v>7</v>
      </c>
      <c r="M120" s="220">
        <v>0</v>
      </c>
      <c r="O120" s="70"/>
      <c r="Q120" s="45">
        <v>87</v>
      </c>
      <c r="R120" s="220">
        <v>1285</v>
      </c>
      <c r="S120" s="220">
        <v>205</v>
      </c>
      <c r="T120" s="220">
        <v>287</v>
      </c>
      <c r="U120" s="220">
        <v>275</v>
      </c>
      <c r="V120" s="220">
        <v>7</v>
      </c>
      <c r="W120" s="220">
        <v>55</v>
      </c>
      <c r="X120" s="220">
        <v>208</v>
      </c>
      <c r="Y120" s="220">
        <v>189</v>
      </c>
      <c r="Z120" s="220">
        <v>7</v>
      </c>
      <c r="AA120" s="220">
        <v>0</v>
      </c>
      <c r="AC120" s="70"/>
      <c r="AE120" s="45">
        <v>87</v>
      </c>
      <c r="AF120" s="220">
        <v>1515</v>
      </c>
      <c r="AG120" s="220">
        <v>236</v>
      </c>
      <c r="AH120" s="220">
        <v>297</v>
      </c>
      <c r="AI120" s="220">
        <v>275</v>
      </c>
      <c r="AJ120" s="220">
        <v>7</v>
      </c>
      <c r="AK120" s="220">
        <v>55</v>
      </c>
      <c r="AL120" s="220">
        <v>182</v>
      </c>
      <c r="AM120" s="220">
        <v>350</v>
      </c>
      <c r="AN120" s="220">
        <v>8</v>
      </c>
      <c r="AO120" s="220">
        <v>0</v>
      </c>
      <c r="AQ120" s="70"/>
      <c r="AS120" s="45">
        <v>87</v>
      </c>
      <c r="AT120" s="220">
        <v>1493</v>
      </c>
      <c r="AU120" s="220">
        <v>229</v>
      </c>
      <c r="AV120" s="220">
        <v>283</v>
      </c>
      <c r="AW120" s="220">
        <v>278</v>
      </c>
      <c r="AX120" s="220">
        <v>7</v>
      </c>
      <c r="AY120" s="220">
        <v>54</v>
      </c>
      <c r="AZ120" s="220">
        <v>182</v>
      </c>
      <c r="BA120" s="220">
        <v>403</v>
      </c>
      <c r="BB120" s="220">
        <v>8</v>
      </c>
      <c r="BC120" s="220">
        <v>0</v>
      </c>
      <c r="BE120" s="70"/>
    </row>
    <row r="121" spans="1:57">
      <c r="A121" s="70"/>
      <c r="C121" s="45">
        <v>88</v>
      </c>
      <c r="D121" s="220">
        <v>1265</v>
      </c>
      <c r="E121" s="220">
        <v>190</v>
      </c>
      <c r="F121" s="220">
        <v>284</v>
      </c>
      <c r="G121" s="220">
        <v>255</v>
      </c>
      <c r="H121" s="220">
        <v>7</v>
      </c>
      <c r="I121" s="220">
        <v>49</v>
      </c>
      <c r="J121" s="220">
        <v>207</v>
      </c>
      <c r="K121" s="220">
        <v>233</v>
      </c>
      <c r="L121" s="220">
        <v>7</v>
      </c>
      <c r="M121" s="220">
        <v>0</v>
      </c>
      <c r="O121" s="70"/>
      <c r="Q121" s="45">
        <v>88</v>
      </c>
      <c r="R121" s="220">
        <v>1279</v>
      </c>
      <c r="S121" s="220">
        <v>204</v>
      </c>
      <c r="T121" s="220">
        <v>286</v>
      </c>
      <c r="U121" s="220">
        <v>275</v>
      </c>
      <c r="V121" s="220">
        <v>7</v>
      </c>
      <c r="W121" s="220">
        <v>55</v>
      </c>
      <c r="X121" s="220">
        <v>208</v>
      </c>
      <c r="Y121" s="220">
        <v>188</v>
      </c>
      <c r="Z121" s="220">
        <v>7</v>
      </c>
      <c r="AA121" s="220">
        <v>0</v>
      </c>
      <c r="AC121" s="70"/>
      <c r="AE121" s="45">
        <v>88</v>
      </c>
      <c r="AF121" s="220">
        <v>1508</v>
      </c>
      <c r="AG121" s="220">
        <v>235</v>
      </c>
      <c r="AH121" s="220">
        <v>295</v>
      </c>
      <c r="AI121" s="220">
        <v>275</v>
      </c>
      <c r="AJ121" s="220">
        <v>7</v>
      </c>
      <c r="AK121" s="220">
        <v>54</v>
      </c>
      <c r="AL121" s="220">
        <v>182</v>
      </c>
      <c r="AM121" s="220">
        <v>349</v>
      </c>
      <c r="AN121" s="220">
        <v>8</v>
      </c>
      <c r="AO121" s="220">
        <v>0</v>
      </c>
      <c r="AQ121" s="70"/>
      <c r="AS121" s="45">
        <v>88</v>
      </c>
      <c r="AT121" s="220">
        <v>1486</v>
      </c>
      <c r="AU121" s="220">
        <v>228</v>
      </c>
      <c r="AV121" s="220">
        <v>282</v>
      </c>
      <c r="AW121" s="220">
        <v>278</v>
      </c>
      <c r="AX121" s="220">
        <v>7</v>
      </c>
      <c r="AY121" s="220">
        <v>54</v>
      </c>
      <c r="AZ121" s="220">
        <v>182</v>
      </c>
      <c r="BA121" s="220">
        <v>402</v>
      </c>
      <c r="BB121" s="220">
        <v>8</v>
      </c>
      <c r="BC121" s="220">
        <v>0</v>
      </c>
      <c r="BE121" s="70"/>
    </row>
    <row r="122" spans="1:57">
      <c r="A122" s="70"/>
      <c r="C122" s="45">
        <v>89</v>
      </c>
      <c r="D122" s="220">
        <v>1259</v>
      </c>
      <c r="E122" s="220">
        <v>189</v>
      </c>
      <c r="F122" s="220">
        <v>283</v>
      </c>
      <c r="G122" s="220">
        <v>254</v>
      </c>
      <c r="H122" s="220">
        <v>7</v>
      </c>
      <c r="I122" s="220">
        <v>49</v>
      </c>
      <c r="J122" s="220">
        <v>207</v>
      </c>
      <c r="K122" s="220">
        <v>232</v>
      </c>
      <c r="L122" s="220">
        <v>7</v>
      </c>
      <c r="M122" s="220">
        <v>0</v>
      </c>
      <c r="O122" s="70"/>
      <c r="Q122" s="45">
        <v>89</v>
      </c>
      <c r="R122" s="220">
        <v>1273</v>
      </c>
      <c r="S122" s="220">
        <v>203</v>
      </c>
      <c r="T122" s="220">
        <v>285</v>
      </c>
      <c r="U122" s="220">
        <v>275</v>
      </c>
      <c r="V122" s="220">
        <v>7</v>
      </c>
      <c r="W122" s="220">
        <v>55</v>
      </c>
      <c r="X122" s="220">
        <v>207</v>
      </c>
      <c r="Y122" s="220">
        <v>188</v>
      </c>
      <c r="Z122" s="220">
        <v>7</v>
      </c>
      <c r="AA122" s="220">
        <v>0</v>
      </c>
      <c r="AC122" s="70"/>
      <c r="AE122" s="45">
        <v>89</v>
      </c>
      <c r="AF122" s="220">
        <v>1501</v>
      </c>
      <c r="AG122" s="220">
        <v>234</v>
      </c>
      <c r="AH122" s="220">
        <v>294</v>
      </c>
      <c r="AI122" s="220">
        <v>274</v>
      </c>
      <c r="AJ122" s="220">
        <v>7</v>
      </c>
      <c r="AK122" s="220">
        <v>54</v>
      </c>
      <c r="AL122" s="220">
        <v>181</v>
      </c>
      <c r="AM122" s="220">
        <v>348</v>
      </c>
      <c r="AN122" s="220">
        <v>8</v>
      </c>
      <c r="AO122" s="220">
        <v>0</v>
      </c>
      <c r="AQ122" s="70"/>
      <c r="AS122" s="45">
        <v>89</v>
      </c>
      <c r="AT122" s="220">
        <v>1478</v>
      </c>
      <c r="AU122" s="220">
        <v>227</v>
      </c>
      <c r="AV122" s="220">
        <v>280</v>
      </c>
      <c r="AW122" s="220">
        <v>278</v>
      </c>
      <c r="AX122" s="220">
        <v>7</v>
      </c>
      <c r="AY122" s="220">
        <v>54</v>
      </c>
      <c r="AZ122" s="220">
        <v>181</v>
      </c>
      <c r="BA122" s="220">
        <v>401</v>
      </c>
      <c r="BB122" s="220">
        <v>8</v>
      </c>
      <c r="BC122" s="220">
        <v>0</v>
      </c>
      <c r="BE122" s="70"/>
    </row>
    <row r="123" spans="1:57">
      <c r="A123" s="70"/>
      <c r="C123" s="45">
        <v>90</v>
      </c>
      <c r="D123" s="220">
        <v>1253</v>
      </c>
      <c r="E123" s="220">
        <v>187</v>
      </c>
      <c r="F123" s="220">
        <v>281</v>
      </c>
      <c r="G123" s="220">
        <v>254</v>
      </c>
      <c r="H123" s="220">
        <v>7</v>
      </c>
      <c r="I123" s="220">
        <v>49</v>
      </c>
      <c r="J123" s="220">
        <v>207</v>
      </c>
      <c r="K123" s="220">
        <v>232</v>
      </c>
      <c r="L123" s="220">
        <v>7</v>
      </c>
      <c r="M123" s="220">
        <v>0</v>
      </c>
      <c r="O123" s="70"/>
      <c r="Q123" s="45">
        <v>90</v>
      </c>
      <c r="R123" s="220">
        <v>1268</v>
      </c>
      <c r="S123" s="220">
        <v>202</v>
      </c>
      <c r="T123" s="220">
        <v>283</v>
      </c>
      <c r="U123" s="220">
        <v>274</v>
      </c>
      <c r="V123" s="220">
        <v>7</v>
      </c>
      <c r="W123" s="220">
        <v>55</v>
      </c>
      <c r="X123" s="220">
        <v>207</v>
      </c>
      <c r="Y123" s="220">
        <v>187</v>
      </c>
      <c r="Z123" s="220">
        <v>7</v>
      </c>
      <c r="AA123" s="220">
        <v>0</v>
      </c>
      <c r="AC123" s="70"/>
      <c r="AE123" s="45">
        <v>90</v>
      </c>
      <c r="AF123" s="220">
        <v>1493</v>
      </c>
      <c r="AG123" s="220">
        <v>233</v>
      </c>
      <c r="AH123" s="220">
        <v>293</v>
      </c>
      <c r="AI123" s="220">
        <v>274</v>
      </c>
      <c r="AJ123" s="220">
        <v>7</v>
      </c>
      <c r="AK123" s="220">
        <v>54</v>
      </c>
      <c r="AL123" s="220">
        <v>181</v>
      </c>
      <c r="AM123" s="220">
        <v>348</v>
      </c>
      <c r="AN123" s="220">
        <v>8</v>
      </c>
      <c r="AO123" s="220">
        <v>0</v>
      </c>
      <c r="AQ123" s="70"/>
      <c r="AS123" s="45">
        <v>90</v>
      </c>
      <c r="AT123" s="220">
        <v>1471</v>
      </c>
      <c r="AU123" s="220">
        <v>226</v>
      </c>
      <c r="AV123" s="220">
        <v>279</v>
      </c>
      <c r="AW123" s="220">
        <v>278</v>
      </c>
      <c r="AX123" s="220">
        <v>7</v>
      </c>
      <c r="AY123" s="220">
        <v>54</v>
      </c>
      <c r="AZ123" s="220">
        <v>181</v>
      </c>
      <c r="BA123" s="220">
        <v>401</v>
      </c>
      <c r="BB123" s="220">
        <v>8</v>
      </c>
      <c r="BC123" s="220">
        <v>0</v>
      </c>
      <c r="BE123" s="70"/>
    </row>
    <row r="124" spans="1:57">
      <c r="A124" s="70"/>
      <c r="C124" s="45">
        <v>91</v>
      </c>
      <c r="D124" s="220">
        <v>1248</v>
      </c>
      <c r="E124" s="220">
        <v>187</v>
      </c>
      <c r="F124" s="220">
        <v>280</v>
      </c>
      <c r="G124" s="220">
        <v>254</v>
      </c>
      <c r="H124" s="220">
        <v>7</v>
      </c>
      <c r="I124" s="220">
        <v>49</v>
      </c>
      <c r="J124" s="220">
        <v>206</v>
      </c>
      <c r="K124" s="220">
        <v>231</v>
      </c>
      <c r="L124" s="220">
        <v>7</v>
      </c>
      <c r="M124" s="220">
        <v>0</v>
      </c>
      <c r="O124" s="70"/>
      <c r="Q124" s="45">
        <v>91</v>
      </c>
      <c r="R124" s="220">
        <v>1262</v>
      </c>
      <c r="S124" s="220">
        <v>201</v>
      </c>
      <c r="T124" s="220">
        <v>282</v>
      </c>
      <c r="U124" s="220">
        <v>274</v>
      </c>
      <c r="V124" s="220">
        <v>7</v>
      </c>
      <c r="W124" s="220">
        <v>55</v>
      </c>
      <c r="X124" s="220">
        <v>207</v>
      </c>
      <c r="Y124" s="220">
        <v>187</v>
      </c>
      <c r="Z124" s="220">
        <v>7</v>
      </c>
      <c r="AA124" s="220">
        <v>0</v>
      </c>
      <c r="AC124" s="70"/>
      <c r="AE124" s="45">
        <v>91</v>
      </c>
      <c r="AF124" s="220">
        <v>1486</v>
      </c>
      <c r="AG124" s="220">
        <v>232</v>
      </c>
      <c r="AH124" s="220">
        <v>291</v>
      </c>
      <c r="AI124" s="220">
        <v>274</v>
      </c>
      <c r="AJ124" s="220">
        <v>7</v>
      </c>
      <c r="AK124" s="220">
        <v>54</v>
      </c>
      <c r="AL124" s="220">
        <v>181</v>
      </c>
      <c r="AM124" s="220">
        <v>347</v>
      </c>
      <c r="AN124" s="220">
        <v>8</v>
      </c>
      <c r="AO124" s="220">
        <v>0</v>
      </c>
      <c r="AQ124" s="70"/>
      <c r="AS124" s="45">
        <v>91</v>
      </c>
      <c r="AT124" s="220">
        <v>1464</v>
      </c>
      <c r="AU124" s="220">
        <v>225</v>
      </c>
      <c r="AV124" s="220">
        <v>278</v>
      </c>
      <c r="AW124" s="220">
        <v>277</v>
      </c>
      <c r="AX124" s="220">
        <v>7</v>
      </c>
      <c r="AY124" s="220">
        <v>54</v>
      </c>
      <c r="AZ124" s="220">
        <v>181</v>
      </c>
      <c r="BA124" s="220">
        <v>400</v>
      </c>
      <c r="BB124" s="220">
        <v>8</v>
      </c>
      <c r="BC124" s="220">
        <v>0</v>
      </c>
      <c r="BE124" s="70"/>
    </row>
    <row r="125" spans="1:57">
      <c r="A125" s="70"/>
      <c r="C125" s="45">
        <v>92</v>
      </c>
      <c r="D125" s="220">
        <v>1241</v>
      </c>
      <c r="E125" s="220">
        <v>186</v>
      </c>
      <c r="F125" s="220">
        <v>278</v>
      </c>
      <c r="G125" s="220">
        <v>254</v>
      </c>
      <c r="H125" s="220">
        <v>7</v>
      </c>
      <c r="I125" s="220">
        <v>49</v>
      </c>
      <c r="J125" s="220">
        <v>206</v>
      </c>
      <c r="K125" s="220">
        <v>230</v>
      </c>
      <c r="L125" s="220">
        <v>7</v>
      </c>
      <c r="M125" s="220">
        <v>0</v>
      </c>
      <c r="O125" s="70"/>
      <c r="Q125" s="45">
        <v>92</v>
      </c>
      <c r="R125" s="220">
        <v>1255</v>
      </c>
      <c r="S125" s="220">
        <v>200</v>
      </c>
      <c r="T125" s="220">
        <v>280</v>
      </c>
      <c r="U125" s="220">
        <v>274</v>
      </c>
      <c r="V125" s="220">
        <v>7</v>
      </c>
      <c r="W125" s="220">
        <v>55</v>
      </c>
      <c r="X125" s="220">
        <v>206</v>
      </c>
      <c r="Y125" s="220">
        <v>186</v>
      </c>
      <c r="Z125" s="220">
        <v>7</v>
      </c>
      <c r="AA125" s="220">
        <v>0</v>
      </c>
      <c r="AC125" s="70"/>
      <c r="AE125" s="45">
        <v>92</v>
      </c>
      <c r="AF125" s="220">
        <v>1479</v>
      </c>
      <c r="AG125" s="220">
        <v>230</v>
      </c>
      <c r="AH125" s="220">
        <v>290</v>
      </c>
      <c r="AI125" s="220">
        <v>274</v>
      </c>
      <c r="AJ125" s="220">
        <v>7</v>
      </c>
      <c r="AK125" s="220">
        <v>54</v>
      </c>
      <c r="AL125" s="220">
        <v>181</v>
      </c>
      <c r="AM125" s="220">
        <v>346</v>
      </c>
      <c r="AN125" s="220">
        <v>8</v>
      </c>
      <c r="AO125" s="220">
        <v>0</v>
      </c>
      <c r="AQ125" s="70"/>
      <c r="AS125" s="45">
        <v>92</v>
      </c>
      <c r="AT125" s="220">
        <v>1458</v>
      </c>
      <c r="AU125" s="220">
        <v>224</v>
      </c>
      <c r="AV125" s="220">
        <v>276</v>
      </c>
      <c r="AW125" s="220">
        <v>277</v>
      </c>
      <c r="AX125" s="220">
        <v>7</v>
      </c>
      <c r="AY125" s="220">
        <v>54</v>
      </c>
      <c r="AZ125" s="220">
        <v>181</v>
      </c>
      <c r="BA125" s="220">
        <v>399</v>
      </c>
      <c r="BB125" s="220">
        <v>8</v>
      </c>
      <c r="BC125" s="220">
        <v>0</v>
      </c>
      <c r="BE125" s="70"/>
    </row>
    <row r="126" spans="1:57">
      <c r="A126" s="70"/>
      <c r="C126" s="45">
        <v>93</v>
      </c>
      <c r="D126" s="220">
        <v>1235</v>
      </c>
      <c r="E126" s="220">
        <v>185</v>
      </c>
      <c r="F126" s="220">
        <v>277</v>
      </c>
      <c r="G126" s="220">
        <v>253</v>
      </c>
      <c r="H126" s="220">
        <v>7</v>
      </c>
      <c r="I126" s="220">
        <v>49</v>
      </c>
      <c r="J126" s="220">
        <v>206</v>
      </c>
      <c r="K126" s="220">
        <v>230</v>
      </c>
      <c r="L126" s="220">
        <v>7</v>
      </c>
      <c r="M126" s="220">
        <v>0</v>
      </c>
      <c r="O126" s="70"/>
      <c r="Q126" s="45">
        <v>93</v>
      </c>
      <c r="R126" s="220">
        <v>1249</v>
      </c>
      <c r="S126" s="220">
        <v>199</v>
      </c>
      <c r="T126" s="220">
        <v>279</v>
      </c>
      <c r="U126" s="220">
        <v>273</v>
      </c>
      <c r="V126" s="220">
        <v>7</v>
      </c>
      <c r="W126" s="220">
        <v>55</v>
      </c>
      <c r="X126" s="220">
        <v>206</v>
      </c>
      <c r="Y126" s="220">
        <v>186</v>
      </c>
      <c r="Z126" s="220">
        <v>7</v>
      </c>
      <c r="AA126" s="220">
        <v>0</v>
      </c>
      <c r="AC126" s="70"/>
      <c r="AE126" s="45">
        <v>93</v>
      </c>
      <c r="AF126" s="220">
        <v>1472</v>
      </c>
      <c r="AG126" s="220">
        <v>229</v>
      </c>
      <c r="AH126" s="220">
        <v>289</v>
      </c>
      <c r="AI126" s="220">
        <v>273</v>
      </c>
      <c r="AJ126" s="220">
        <v>7</v>
      </c>
      <c r="AK126" s="220">
        <v>54</v>
      </c>
      <c r="AL126" s="220">
        <v>180</v>
      </c>
      <c r="AM126" s="220">
        <v>345</v>
      </c>
      <c r="AN126" s="220">
        <v>8</v>
      </c>
      <c r="AO126" s="220">
        <v>0</v>
      </c>
      <c r="AQ126" s="70"/>
      <c r="AS126" s="45">
        <v>93</v>
      </c>
      <c r="AT126" s="220">
        <v>1450</v>
      </c>
      <c r="AU126" s="220">
        <v>223</v>
      </c>
      <c r="AV126" s="220">
        <v>275</v>
      </c>
      <c r="AW126" s="220">
        <v>277</v>
      </c>
      <c r="AX126" s="220">
        <v>7</v>
      </c>
      <c r="AY126" s="220">
        <v>54</v>
      </c>
      <c r="AZ126" s="220">
        <v>180</v>
      </c>
      <c r="BA126" s="220">
        <v>399</v>
      </c>
      <c r="BB126" s="220">
        <v>8</v>
      </c>
      <c r="BC126" s="220">
        <v>0</v>
      </c>
      <c r="BE126" s="70"/>
    </row>
    <row r="127" spans="1:57">
      <c r="A127" s="70"/>
      <c r="C127" s="45">
        <v>94</v>
      </c>
      <c r="D127" s="220">
        <v>1229</v>
      </c>
      <c r="E127" s="220">
        <v>184</v>
      </c>
      <c r="F127" s="220">
        <v>276</v>
      </c>
      <c r="G127" s="220">
        <v>253</v>
      </c>
      <c r="H127" s="220">
        <v>7</v>
      </c>
      <c r="I127" s="220">
        <v>49</v>
      </c>
      <c r="J127" s="220">
        <v>205</v>
      </c>
      <c r="K127" s="220">
        <v>229</v>
      </c>
      <c r="L127" s="220">
        <v>7</v>
      </c>
      <c r="M127" s="220">
        <v>0</v>
      </c>
      <c r="O127" s="70"/>
      <c r="Q127" s="45">
        <v>94</v>
      </c>
      <c r="R127" s="220">
        <v>1243</v>
      </c>
      <c r="S127" s="220">
        <v>198</v>
      </c>
      <c r="T127" s="220">
        <v>278</v>
      </c>
      <c r="U127" s="220">
        <v>273</v>
      </c>
      <c r="V127" s="220">
        <v>7</v>
      </c>
      <c r="W127" s="220">
        <v>55</v>
      </c>
      <c r="X127" s="220">
        <v>206</v>
      </c>
      <c r="Y127" s="220">
        <v>185</v>
      </c>
      <c r="Z127" s="220">
        <v>7</v>
      </c>
      <c r="AA127" s="220">
        <v>0</v>
      </c>
      <c r="AC127" s="70"/>
      <c r="AE127" s="45">
        <v>94</v>
      </c>
      <c r="AF127" s="220">
        <v>1464</v>
      </c>
      <c r="AG127" s="220">
        <v>228</v>
      </c>
      <c r="AH127" s="220">
        <v>288</v>
      </c>
      <c r="AI127" s="220">
        <v>273</v>
      </c>
      <c r="AJ127" s="220">
        <v>7</v>
      </c>
      <c r="AK127" s="220">
        <v>54</v>
      </c>
      <c r="AL127" s="220">
        <v>180</v>
      </c>
      <c r="AM127" s="220">
        <v>345</v>
      </c>
      <c r="AN127" s="220">
        <v>8</v>
      </c>
      <c r="AO127" s="220">
        <v>0</v>
      </c>
      <c r="AQ127" s="70"/>
      <c r="AS127" s="45">
        <v>94</v>
      </c>
      <c r="AT127" s="220">
        <v>1443</v>
      </c>
      <c r="AU127" s="220">
        <v>222</v>
      </c>
      <c r="AV127" s="220">
        <v>274</v>
      </c>
      <c r="AW127" s="220">
        <v>276</v>
      </c>
      <c r="AX127" s="220">
        <v>7</v>
      </c>
      <c r="AY127" s="220">
        <v>54</v>
      </c>
      <c r="AZ127" s="220">
        <v>180</v>
      </c>
      <c r="BA127" s="220">
        <v>398</v>
      </c>
      <c r="BB127" s="220">
        <v>8</v>
      </c>
      <c r="BC127" s="220">
        <v>0</v>
      </c>
      <c r="BE127" s="70"/>
    </row>
    <row r="128" spans="1:57">
      <c r="A128" s="70"/>
      <c r="C128" s="45">
        <v>95</v>
      </c>
      <c r="D128" s="220">
        <v>1223</v>
      </c>
      <c r="E128" s="220">
        <v>183</v>
      </c>
      <c r="F128" s="220">
        <v>276</v>
      </c>
      <c r="G128" s="220">
        <v>253</v>
      </c>
      <c r="H128" s="220">
        <v>7</v>
      </c>
      <c r="I128" s="220">
        <v>49</v>
      </c>
      <c r="J128" s="220">
        <v>205</v>
      </c>
      <c r="K128" s="220">
        <v>229</v>
      </c>
      <c r="L128" s="220">
        <v>7</v>
      </c>
      <c r="M128" s="220">
        <v>0</v>
      </c>
      <c r="O128" s="70"/>
      <c r="Q128" s="45">
        <v>95</v>
      </c>
      <c r="R128" s="220">
        <v>1236</v>
      </c>
      <c r="S128" s="220">
        <v>197</v>
      </c>
      <c r="T128" s="220">
        <v>277</v>
      </c>
      <c r="U128" s="220">
        <v>273</v>
      </c>
      <c r="V128" s="220">
        <v>7</v>
      </c>
      <c r="W128" s="220">
        <v>55</v>
      </c>
      <c r="X128" s="220">
        <v>205</v>
      </c>
      <c r="Y128" s="220">
        <v>185</v>
      </c>
      <c r="Z128" s="220">
        <v>7</v>
      </c>
      <c r="AA128" s="220">
        <v>0</v>
      </c>
      <c r="AC128" s="70"/>
      <c r="AE128" s="45">
        <v>95</v>
      </c>
      <c r="AF128" s="220">
        <v>1456</v>
      </c>
      <c r="AG128" s="220">
        <v>227</v>
      </c>
      <c r="AH128" s="220">
        <v>287</v>
      </c>
      <c r="AI128" s="220">
        <v>273</v>
      </c>
      <c r="AJ128" s="220">
        <v>7</v>
      </c>
      <c r="AK128" s="220">
        <v>54</v>
      </c>
      <c r="AL128" s="220">
        <v>180</v>
      </c>
      <c r="AM128" s="220">
        <v>344</v>
      </c>
      <c r="AN128" s="220">
        <v>8</v>
      </c>
      <c r="AO128" s="220">
        <v>0</v>
      </c>
      <c r="AQ128" s="70"/>
      <c r="AS128" s="45">
        <v>95</v>
      </c>
      <c r="AT128" s="220">
        <v>1435</v>
      </c>
      <c r="AU128" s="220">
        <v>220</v>
      </c>
      <c r="AV128" s="220">
        <v>274</v>
      </c>
      <c r="AW128" s="220">
        <v>276</v>
      </c>
      <c r="AX128" s="220">
        <v>7</v>
      </c>
      <c r="AY128" s="220">
        <v>54</v>
      </c>
      <c r="AZ128" s="220">
        <v>180</v>
      </c>
      <c r="BA128" s="220">
        <v>397</v>
      </c>
      <c r="BB128" s="220">
        <v>8</v>
      </c>
      <c r="BC128" s="220">
        <v>0</v>
      </c>
      <c r="BE128" s="70"/>
    </row>
    <row r="129" spans="1:57">
      <c r="A129" s="70"/>
      <c r="C129" s="45">
        <v>96</v>
      </c>
      <c r="D129" s="220">
        <v>1216</v>
      </c>
      <c r="E129" s="220">
        <v>182</v>
      </c>
      <c r="F129" s="220">
        <v>275</v>
      </c>
      <c r="G129" s="220">
        <v>252</v>
      </c>
      <c r="H129" s="220">
        <v>7</v>
      </c>
      <c r="I129" s="220">
        <v>49</v>
      </c>
      <c r="J129" s="220">
        <v>205</v>
      </c>
      <c r="K129" s="220">
        <v>228</v>
      </c>
      <c r="L129" s="220">
        <v>7</v>
      </c>
      <c r="M129" s="220">
        <v>0</v>
      </c>
      <c r="O129" s="70"/>
      <c r="Q129" s="45">
        <v>96</v>
      </c>
      <c r="R129" s="220">
        <v>1230</v>
      </c>
      <c r="S129" s="220">
        <v>197</v>
      </c>
      <c r="T129" s="220">
        <v>277</v>
      </c>
      <c r="U129" s="220">
        <v>273</v>
      </c>
      <c r="V129" s="220">
        <v>7</v>
      </c>
      <c r="W129" s="220">
        <v>55</v>
      </c>
      <c r="X129" s="220">
        <v>205</v>
      </c>
      <c r="Y129" s="220">
        <v>184</v>
      </c>
      <c r="Z129" s="220">
        <v>7</v>
      </c>
      <c r="AA129" s="220">
        <v>0</v>
      </c>
      <c r="AC129" s="70"/>
      <c r="AE129" s="45">
        <v>96</v>
      </c>
      <c r="AF129" s="220">
        <v>1449</v>
      </c>
      <c r="AG129" s="220">
        <v>226</v>
      </c>
      <c r="AH129" s="220">
        <v>286</v>
      </c>
      <c r="AI129" s="220">
        <v>272</v>
      </c>
      <c r="AJ129" s="220">
        <v>7</v>
      </c>
      <c r="AK129" s="220">
        <v>54</v>
      </c>
      <c r="AL129" s="220">
        <v>180</v>
      </c>
      <c r="AM129" s="220">
        <v>343</v>
      </c>
      <c r="AN129" s="220">
        <v>8</v>
      </c>
      <c r="AO129" s="220">
        <v>0</v>
      </c>
      <c r="AQ129" s="70"/>
      <c r="AS129" s="45">
        <v>96</v>
      </c>
      <c r="AT129" s="220">
        <v>1428</v>
      </c>
      <c r="AU129" s="220">
        <v>219</v>
      </c>
      <c r="AV129" s="220">
        <v>273</v>
      </c>
      <c r="AW129" s="220">
        <v>276</v>
      </c>
      <c r="AX129" s="220">
        <v>7</v>
      </c>
      <c r="AY129" s="220">
        <v>54</v>
      </c>
      <c r="AZ129" s="220">
        <v>179</v>
      </c>
      <c r="BA129" s="220">
        <v>396</v>
      </c>
      <c r="BB129" s="220">
        <v>8</v>
      </c>
      <c r="BC129" s="220">
        <v>0</v>
      </c>
      <c r="BE129" s="70"/>
    </row>
    <row r="130" spans="1:57">
      <c r="A130" s="70"/>
      <c r="C130" s="45">
        <v>97</v>
      </c>
      <c r="D130" s="220">
        <v>1209</v>
      </c>
      <c r="E130" s="220">
        <v>182</v>
      </c>
      <c r="F130" s="220">
        <v>274</v>
      </c>
      <c r="G130" s="220">
        <v>252</v>
      </c>
      <c r="H130" s="220">
        <v>7</v>
      </c>
      <c r="I130" s="220">
        <v>49</v>
      </c>
      <c r="J130" s="220">
        <v>205</v>
      </c>
      <c r="K130" s="220">
        <v>228</v>
      </c>
      <c r="L130" s="220">
        <v>7</v>
      </c>
      <c r="M130" s="220">
        <v>0</v>
      </c>
      <c r="O130" s="70"/>
      <c r="Q130" s="45">
        <v>97</v>
      </c>
      <c r="R130" s="220">
        <v>1223</v>
      </c>
      <c r="S130" s="220">
        <v>196</v>
      </c>
      <c r="T130" s="220">
        <v>276</v>
      </c>
      <c r="U130" s="220">
        <v>272</v>
      </c>
      <c r="V130" s="220">
        <v>7</v>
      </c>
      <c r="W130" s="220">
        <v>55</v>
      </c>
      <c r="X130" s="220">
        <v>205</v>
      </c>
      <c r="Y130" s="220">
        <v>184</v>
      </c>
      <c r="Z130" s="220">
        <v>7</v>
      </c>
      <c r="AA130" s="220">
        <v>0</v>
      </c>
      <c r="AC130" s="70"/>
      <c r="AE130" s="45">
        <v>97</v>
      </c>
      <c r="AF130" s="220">
        <v>1440</v>
      </c>
      <c r="AG130" s="220">
        <v>225</v>
      </c>
      <c r="AH130" s="220">
        <v>285</v>
      </c>
      <c r="AI130" s="220">
        <v>272</v>
      </c>
      <c r="AJ130" s="220">
        <v>7</v>
      </c>
      <c r="AK130" s="220">
        <v>54</v>
      </c>
      <c r="AL130" s="220">
        <v>179</v>
      </c>
      <c r="AM130" s="220">
        <v>342</v>
      </c>
      <c r="AN130" s="220">
        <v>8</v>
      </c>
      <c r="AO130" s="220">
        <v>0</v>
      </c>
      <c r="AQ130" s="70"/>
      <c r="AS130" s="45">
        <v>97</v>
      </c>
      <c r="AT130" s="220">
        <v>1419</v>
      </c>
      <c r="AU130" s="220">
        <v>219</v>
      </c>
      <c r="AV130" s="220">
        <v>272</v>
      </c>
      <c r="AW130" s="220">
        <v>276</v>
      </c>
      <c r="AX130" s="220">
        <v>7</v>
      </c>
      <c r="AY130" s="220">
        <v>54</v>
      </c>
      <c r="AZ130" s="220">
        <v>179</v>
      </c>
      <c r="BA130" s="220">
        <v>396</v>
      </c>
      <c r="BB130" s="220">
        <v>8</v>
      </c>
      <c r="BC130" s="220">
        <v>0</v>
      </c>
      <c r="BE130" s="70"/>
    </row>
    <row r="131" spans="1:57">
      <c r="A131" s="70"/>
      <c r="C131" s="45">
        <v>98</v>
      </c>
      <c r="D131" s="220">
        <v>1203</v>
      </c>
      <c r="E131" s="220">
        <v>181</v>
      </c>
      <c r="F131" s="220">
        <v>273</v>
      </c>
      <c r="G131" s="220">
        <v>252</v>
      </c>
      <c r="H131" s="220">
        <v>7</v>
      </c>
      <c r="I131" s="220">
        <v>49</v>
      </c>
      <c r="J131" s="220">
        <v>204</v>
      </c>
      <c r="K131" s="220">
        <v>227</v>
      </c>
      <c r="L131" s="220">
        <v>7</v>
      </c>
      <c r="M131" s="220">
        <v>0</v>
      </c>
      <c r="O131" s="70"/>
      <c r="Q131" s="45">
        <v>98</v>
      </c>
      <c r="R131" s="220">
        <v>1216</v>
      </c>
      <c r="S131" s="220">
        <v>195</v>
      </c>
      <c r="T131" s="220">
        <v>275</v>
      </c>
      <c r="U131" s="220">
        <v>272</v>
      </c>
      <c r="V131" s="220">
        <v>7</v>
      </c>
      <c r="W131" s="220">
        <v>55</v>
      </c>
      <c r="X131" s="220">
        <v>204</v>
      </c>
      <c r="Y131" s="220">
        <v>183</v>
      </c>
      <c r="Z131" s="220">
        <v>7</v>
      </c>
      <c r="AA131" s="220">
        <v>0</v>
      </c>
      <c r="AC131" s="70"/>
      <c r="AE131" s="45">
        <v>98</v>
      </c>
      <c r="AF131" s="220">
        <v>1433</v>
      </c>
      <c r="AG131" s="220">
        <v>224</v>
      </c>
      <c r="AH131" s="220">
        <v>284</v>
      </c>
      <c r="AI131" s="220">
        <v>272</v>
      </c>
      <c r="AJ131" s="220">
        <v>7</v>
      </c>
      <c r="AK131" s="220">
        <v>54</v>
      </c>
      <c r="AL131" s="220">
        <v>179</v>
      </c>
      <c r="AM131" s="220">
        <v>342</v>
      </c>
      <c r="AN131" s="220">
        <v>8</v>
      </c>
      <c r="AO131" s="220">
        <v>0</v>
      </c>
      <c r="AQ131" s="70"/>
      <c r="AS131" s="45">
        <v>98</v>
      </c>
      <c r="AT131" s="220">
        <v>1412</v>
      </c>
      <c r="AU131" s="220">
        <v>218</v>
      </c>
      <c r="AV131" s="220">
        <v>271</v>
      </c>
      <c r="AW131" s="220">
        <v>275</v>
      </c>
      <c r="AX131" s="220">
        <v>7</v>
      </c>
      <c r="AY131" s="220">
        <v>54</v>
      </c>
      <c r="AZ131" s="220">
        <v>179</v>
      </c>
      <c r="BA131" s="220">
        <v>395</v>
      </c>
      <c r="BB131" s="220">
        <v>8</v>
      </c>
      <c r="BC131" s="220">
        <v>0</v>
      </c>
      <c r="BE131" s="70"/>
    </row>
    <row r="132" spans="1:57">
      <c r="A132" s="70"/>
      <c r="C132" s="45">
        <v>99</v>
      </c>
      <c r="D132" s="220">
        <v>1196</v>
      </c>
      <c r="E132" s="220">
        <v>180</v>
      </c>
      <c r="F132" s="220">
        <v>272</v>
      </c>
      <c r="G132" s="220">
        <v>252</v>
      </c>
      <c r="H132" s="220">
        <v>7</v>
      </c>
      <c r="I132" s="220">
        <v>49</v>
      </c>
      <c r="J132" s="220">
        <v>204</v>
      </c>
      <c r="K132" s="220">
        <v>227</v>
      </c>
      <c r="L132" s="220">
        <v>7</v>
      </c>
      <c r="M132" s="220">
        <v>0</v>
      </c>
      <c r="O132" s="70"/>
      <c r="Q132" s="45">
        <v>99</v>
      </c>
      <c r="R132" s="220">
        <v>1210</v>
      </c>
      <c r="S132" s="220">
        <v>194</v>
      </c>
      <c r="T132" s="220">
        <v>274</v>
      </c>
      <c r="U132" s="220">
        <v>272</v>
      </c>
      <c r="V132" s="220">
        <v>7</v>
      </c>
      <c r="W132" s="220">
        <v>55</v>
      </c>
      <c r="X132" s="220">
        <v>204</v>
      </c>
      <c r="Y132" s="220">
        <v>182</v>
      </c>
      <c r="Z132" s="220">
        <v>7</v>
      </c>
      <c r="AA132" s="220">
        <v>0</v>
      </c>
      <c r="AC132" s="70"/>
      <c r="AE132" s="45">
        <v>99</v>
      </c>
      <c r="AF132" s="220">
        <v>1425</v>
      </c>
      <c r="AG132" s="220">
        <v>223</v>
      </c>
      <c r="AH132" s="220">
        <v>283</v>
      </c>
      <c r="AI132" s="220">
        <v>272</v>
      </c>
      <c r="AJ132" s="220">
        <v>7</v>
      </c>
      <c r="AK132" s="220">
        <v>54</v>
      </c>
      <c r="AL132" s="220">
        <v>179</v>
      </c>
      <c r="AM132" s="220">
        <v>341</v>
      </c>
      <c r="AN132" s="220">
        <v>8</v>
      </c>
      <c r="AO132" s="220">
        <v>0</v>
      </c>
      <c r="AQ132" s="70"/>
      <c r="AS132" s="45">
        <v>99</v>
      </c>
      <c r="AT132" s="220">
        <v>1404</v>
      </c>
      <c r="AU132" s="220">
        <v>217</v>
      </c>
      <c r="AV132" s="220">
        <v>270</v>
      </c>
      <c r="AW132" s="220">
        <v>275</v>
      </c>
      <c r="AX132" s="220">
        <v>7</v>
      </c>
      <c r="AY132" s="220">
        <v>54</v>
      </c>
      <c r="AZ132" s="220">
        <v>179</v>
      </c>
      <c r="BA132" s="220">
        <v>394</v>
      </c>
      <c r="BB132" s="220">
        <v>8</v>
      </c>
      <c r="BC132" s="220">
        <v>0</v>
      </c>
      <c r="BE132" s="70"/>
    </row>
    <row r="133" spans="1:57">
      <c r="A133" s="70"/>
      <c r="C133" s="45">
        <v>100</v>
      </c>
      <c r="D133" s="220">
        <v>1190</v>
      </c>
      <c r="E133" s="220">
        <v>179</v>
      </c>
      <c r="F133" s="220">
        <v>271</v>
      </c>
      <c r="G133" s="220">
        <v>252</v>
      </c>
      <c r="H133" s="220">
        <v>7</v>
      </c>
      <c r="I133" s="220">
        <v>49</v>
      </c>
      <c r="J133" s="220">
        <v>204</v>
      </c>
      <c r="K133" s="220">
        <v>226</v>
      </c>
      <c r="L133" s="220">
        <v>7</v>
      </c>
      <c r="M133" s="220">
        <v>0</v>
      </c>
      <c r="O133" s="70"/>
      <c r="Q133" s="45">
        <v>100</v>
      </c>
      <c r="R133" s="220">
        <v>1204</v>
      </c>
      <c r="S133" s="220">
        <v>193</v>
      </c>
      <c r="T133" s="220">
        <v>273</v>
      </c>
      <c r="U133" s="220">
        <v>272</v>
      </c>
      <c r="V133" s="220">
        <v>7</v>
      </c>
      <c r="W133" s="220">
        <v>55</v>
      </c>
      <c r="X133" s="220">
        <v>204</v>
      </c>
      <c r="Y133" s="220">
        <v>182</v>
      </c>
      <c r="Z133" s="220">
        <v>7</v>
      </c>
      <c r="AA133" s="220">
        <v>0</v>
      </c>
      <c r="AC133" s="70"/>
      <c r="AE133" s="45">
        <v>100</v>
      </c>
      <c r="AF133" s="220">
        <v>1417</v>
      </c>
      <c r="AG133" s="220">
        <v>222</v>
      </c>
      <c r="AH133" s="220">
        <v>282</v>
      </c>
      <c r="AI133" s="220">
        <v>271</v>
      </c>
      <c r="AJ133" s="220">
        <v>7</v>
      </c>
      <c r="AK133" s="220">
        <v>54</v>
      </c>
      <c r="AL133" s="220">
        <v>179</v>
      </c>
      <c r="AM133" s="220">
        <v>340</v>
      </c>
      <c r="AN133" s="220">
        <v>8</v>
      </c>
      <c r="AO133" s="220">
        <v>0</v>
      </c>
      <c r="AQ133" s="70"/>
      <c r="AS133" s="45">
        <v>100</v>
      </c>
      <c r="AT133" s="220">
        <v>1396</v>
      </c>
      <c r="AU133" s="220">
        <v>216</v>
      </c>
      <c r="AV133" s="220">
        <v>269</v>
      </c>
      <c r="AW133" s="220">
        <v>275</v>
      </c>
      <c r="AX133" s="220">
        <v>7</v>
      </c>
      <c r="AY133" s="220">
        <v>54</v>
      </c>
      <c r="AZ133" s="220">
        <v>178</v>
      </c>
      <c r="BA133" s="220">
        <v>394</v>
      </c>
      <c r="BB133" s="220">
        <v>8</v>
      </c>
      <c r="BC133" s="220">
        <v>0</v>
      </c>
      <c r="BE133" s="70"/>
    </row>
    <row r="134" spans="1:57">
      <c r="A134" s="70"/>
      <c r="C134" s="45">
        <v>101</v>
      </c>
      <c r="D134" s="220">
        <v>1183</v>
      </c>
      <c r="E134" s="220">
        <v>178</v>
      </c>
      <c r="F134" s="220">
        <v>270</v>
      </c>
      <c r="G134" s="220">
        <v>251</v>
      </c>
      <c r="H134" s="220">
        <v>7</v>
      </c>
      <c r="I134" s="220">
        <v>48</v>
      </c>
      <c r="J134" s="220">
        <v>203</v>
      </c>
      <c r="K134" s="220">
        <v>225</v>
      </c>
      <c r="L134" s="220">
        <v>7</v>
      </c>
      <c r="M134" s="220">
        <v>0</v>
      </c>
      <c r="O134" s="70"/>
      <c r="Q134" s="45">
        <v>101</v>
      </c>
      <c r="R134" s="220">
        <v>1197</v>
      </c>
      <c r="S134" s="220">
        <v>192</v>
      </c>
      <c r="T134" s="220">
        <v>272</v>
      </c>
      <c r="U134" s="220">
        <v>271</v>
      </c>
      <c r="V134" s="220">
        <v>7</v>
      </c>
      <c r="W134" s="220">
        <v>55</v>
      </c>
      <c r="X134" s="220">
        <v>204</v>
      </c>
      <c r="Y134" s="220">
        <v>181</v>
      </c>
      <c r="Z134" s="220">
        <v>7</v>
      </c>
      <c r="AA134" s="220">
        <v>0</v>
      </c>
      <c r="AC134" s="70"/>
      <c r="AE134" s="45">
        <v>101</v>
      </c>
      <c r="AF134" s="220">
        <v>1409</v>
      </c>
      <c r="AG134" s="220">
        <v>222</v>
      </c>
      <c r="AH134" s="220">
        <v>281</v>
      </c>
      <c r="AI134" s="220">
        <v>271</v>
      </c>
      <c r="AJ134" s="220">
        <v>7</v>
      </c>
      <c r="AK134" s="220">
        <v>54</v>
      </c>
      <c r="AL134" s="220">
        <v>178</v>
      </c>
      <c r="AM134" s="220">
        <v>339</v>
      </c>
      <c r="AN134" s="220">
        <v>8</v>
      </c>
      <c r="AO134" s="220">
        <v>0</v>
      </c>
      <c r="AQ134" s="70"/>
      <c r="AS134" s="45">
        <v>101</v>
      </c>
      <c r="AT134" s="220">
        <v>1388</v>
      </c>
      <c r="AU134" s="220">
        <v>216</v>
      </c>
      <c r="AV134" s="220">
        <v>268</v>
      </c>
      <c r="AW134" s="220">
        <v>275</v>
      </c>
      <c r="AX134" s="220">
        <v>7</v>
      </c>
      <c r="AY134" s="220">
        <v>54</v>
      </c>
      <c r="AZ134" s="220">
        <v>178</v>
      </c>
      <c r="BA134" s="220">
        <v>393</v>
      </c>
      <c r="BB134" s="220">
        <v>8</v>
      </c>
      <c r="BC134" s="220">
        <v>0</v>
      </c>
      <c r="BE134" s="70"/>
    </row>
    <row r="135" spans="1:57">
      <c r="A135" s="70"/>
      <c r="C135" s="45">
        <v>102</v>
      </c>
      <c r="D135" s="220">
        <v>1177</v>
      </c>
      <c r="E135" s="220">
        <v>178</v>
      </c>
      <c r="F135" s="220">
        <v>269</v>
      </c>
      <c r="G135" s="220">
        <v>251</v>
      </c>
      <c r="H135" s="220">
        <v>7</v>
      </c>
      <c r="I135" s="220">
        <v>48</v>
      </c>
      <c r="J135" s="220">
        <v>203</v>
      </c>
      <c r="K135" s="220">
        <v>225</v>
      </c>
      <c r="L135" s="220">
        <v>7</v>
      </c>
      <c r="M135" s="220">
        <v>0</v>
      </c>
      <c r="O135" s="70"/>
      <c r="Q135" s="45">
        <v>102</v>
      </c>
      <c r="R135" s="220">
        <v>1190</v>
      </c>
      <c r="S135" s="220">
        <v>192</v>
      </c>
      <c r="T135" s="220">
        <v>271</v>
      </c>
      <c r="U135" s="220">
        <v>271</v>
      </c>
      <c r="V135" s="220">
        <v>7</v>
      </c>
      <c r="W135" s="220">
        <v>55</v>
      </c>
      <c r="X135" s="220">
        <v>203</v>
      </c>
      <c r="Y135" s="220">
        <v>181</v>
      </c>
      <c r="Z135" s="220">
        <v>7</v>
      </c>
      <c r="AA135" s="220">
        <v>0</v>
      </c>
      <c r="AC135" s="70"/>
      <c r="AE135" s="45">
        <v>102</v>
      </c>
      <c r="AF135" s="220">
        <v>1402</v>
      </c>
      <c r="AG135" s="220">
        <v>220</v>
      </c>
      <c r="AH135" s="220">
        <v>280</v>
      </c>
      <c r="AI135" s="220">
        <v>271</v>
      </c>
      <c r="AJ135" s="220">
        <v>7</v>
      </c>
      <c r="AK135" s="220">
        <v>54</v>
      </c>
      <c r="AL135" s="220">
        <v>178</v>
      </c>
      <c r="AM135" s="220">
        <v>338</v>
      </c>
      <c r="AN135" s="220">
        <v>8</v>
      </c>
      <c r="AO135" s="220">
        <v>0</v>
      </c>
      <c r="AQ135" s="70"/>
      <c r="AS135" s="45">
        <v>102</v>
      </c>
      <c r="AT135" s="220">
        <v>1381</v>
      </c>
      <c r="AU135" s="220">
        <v>214</v>
      </c>
      <c r="AV135" s="220">
        <v>267</v>
      </c>
      <c r="AW135" s="220">
        <v>274</v>
      </c>
      <c r="AX135" s="220">
        <v>7</v>
      </c>
      <c r="AY135" s="220">
        <v>54</v>
      </c>
      <c r="AZ135" s="220">
        <v>178</v>
      </c>
      <c r="BA135" s="220">
        <v>392</v>
      </c>
      <c r="BB135" s="220">
        <v>8</v>
      </c>
      <c r="BC135" s="220">
        <v>0</v>
      </c>
      <c r="BE135" s="70"/>
    </row>
    <row r="136" spans="1:57">
      <c r="A136" s="70"/>
      <c r="C136" s="45">
        <v>103</v>
      </c>
      <c r="D136" s="220">
        <v>1171</v>
      </c>
      <c r="E136" s="220">
        <v>177</v>
      </c>
      <c r="F136" s="220">
        <v>268</v>
      </c>
      <c r="G136" s="220">
        <v>251</v>
      </c>
      <c r="H136" s="220">
        <v>7</v>
      </c>
      <c r="I136" s="220">
        <v>48</v>
      </c>
      <c r="J136" s="220">
        <v>203</v>
      </c>
      <c r="K136" s="220">
        <v>224</v>
      </c>
      <c r="L136" s="220">
        <v>7</v>
      </c>
      <c r="M136" s="220">
        <v>0</v>
      </c>
      <c r="O136" s="70"/>
      <c r="Q136" s="45">
        <v>103</v>
      </c>
      <c r="R136" s="220">
        <v>1185</v>
      </c>
      <c r="S136" s="220">
        <v>190</v>
      </c>
      <c r="T136" s="220">
        <v>269</v>
      </c>
      <c r="U136" s="220">
        <v>271</v>
      </c>
      <c r="V136" s="220">
        <v>7</v>
      </c>
      <c r="W136" s="220">
        <v>55</v>
      </c>
      <c r="X136" s="220">
        <v>203</v>
      </c>
      <c r="Y136" s="220">
        <v>180</v>
      </c>
      <c r="Z136" s="220">
        <v>7</v>
      </c>
      <c r="AA136" s="220">
        <v>0</v>
      </c>
      <c r="AC136" s="70"/>
      <c r="AE136" s="45">
        <v>103</v>
      </c>
      <c r="AF136" s="220">
        <v>1395</v>
      </c>
      <c r="AG136" s="220">
        <v>219</v>
      </c>
      <c r="AH136" s="220">
        <v>279</v>
      </c>
      <c r="AI136" s="220">
        <v>271</v>
      </c>
      <c r="AJ136" s="220">
        <v>7</v>
      </c>
      <c r="AK136" s="220">
        <v>54</v>
      </c>
      <c r="AL136" s="220">
        <v>178</v>
      </c>
      <c r="AM136" s="220">
        <v>338</v>
      </c>
      <c r="AN136" s="220">
        <v>8</v>
      </c>
      <c r="AO136" s="220">
        <v>2</v>
      </c>
      <c r="AQ136" s="70"/>
      <c r="AS136" s="45">
        <v>103</v>
      </c>
      <c r="AT136" s="220">
        <v>1375</v>
      </c>
      <c r="AU136" s="220">
        <v>213</v>
      </c>
      <c r="AV136" s="220">
        <v>266</v>
      </c>
      <c r="AW136" s="220">
        <v>274</v>
      </c>
      <c r="AX136" s="220">
        <v>7</v>
      </c>
      <c r="AY136" s="220">
        <v>54</v>
      </c>
      <c r="AZ136" s="220">
        <v>178</v>
      </c>
      <c r="BA136" s="220">
        <v>392</v>
      </c>
      <c r="BB136" s="220">
        <v>8</v>
      </c>
      <c r="BC136" s="220">
        <v>0</v>
      </c>
      <c r="BE136" s="70"/>
    </row>
    <row r="137" spans="1:57">
      <c r="A137" s="70"/>
      <c r="C137" s="45">
        <v>104</v>
      </c>
      <c r="D137" s="220">
        <v>1165</v>
      </c>
      <c r="E137" s="220">
        <v>175</v>
      </c>
      <c r="F137" s="220">
        <v>267</v>
      </c>
      <c r="G137" s="220">
        <v>251</v>
      </c>
      <c r="H137" s="220">
        <v>7</v>
      </c>
      <c r="I137" s="220">
        <v>48</v>
      </c>
      <c r="J137" s="220">
        <v>203</v>
      </c>
      <c r="K137" s="220">
        <v>224</v>
      </c>
      <c r="L137" s="220">
        <v>7</v>
      </c>
      <c r="M137" s="220">
        <v>0</v>
      </c>
      <c r="O137" s="70"/>
      <c r="Q137" s="45">
        <v>104</v>
      </c>
      <c r="R137" s="220">
        <v>1178</v>
      </c>
      <c r="S137" s="220">
        <v>189</v>
      </c>
      <c r="T137" s="220">
        <v>269</v>
      </c>
      <c r="U137" s="220">
        <v>271</v>
      </c>
      <c r="V137" s="220">
        <v>7</v>
      </c>
      <c r="W137" s="220">
        <v>55</v>
      </c>
      <c r="X137" s="220">
        <v>203</v>
      </c>
      <c r="Y137" s="220">
        <v>180</v>
      </c>
      <c r="Z137" s="220">
        <v>7</v>
      </c>
      <c r="AA137" s="220">
        <v>0</v>
      </c>
      <c r="AC137" s="70"/>
      <c r="AE137" s="45">
        <v>104</v>
      </c>
      <c r="AF137" s="220">
        <v>1388</v>
      </c>
      <c r="AG137" s="220">
        <v>217</v>
      </c>
      <c r="AH137" s="220">
        <v>278</v>
      </c>
      <c r="AI137" s="220">
        <v>270</v>
      </c>
      <c r="AJ137" s="220">
        <v>7</v>
      </c>
      <c r="AK137" s="220">
        <v>54</v>
      </c>
      <c r="AL137" s="220">
        <v>178</v>
      </c>
      <c r="AM137" s="220">
        <v>337</v>
      </c>
      <c r="AN137" s="220">
        <v>8</v>
      </c>
      <c r="AO137" s="220">
        <v>5</v>
      </c>
      <c r="AQ137" s="70"/>
      <c r="AS137" s="45">
        <v>104</v>
      </c>
      <c r="AT137" s="220">
        <v>1368</v>
      </c>
      <c r="AU137" s="220">
        <v>211</v>
      </c>
      <c r="AV137" s="220">
        <v>265</v>
      </c>
      <c r="AW137" s="220">
        <v>274</v>
      </c>
      <c r="AX137" s="220">
        <v>7</v>
      </c>
      <c r="AY137" s="220">
        <v>54</v>
      </c>
      <c r="AZ137" s="220">
        <v>177</v>
      </c>
      <c r="BA137" s="220">
        <v>391</v>
      </c>
      <c r="BB137" s="220">
        <v>8</v>
      </c>
      <c r="BC137" s="220">
        <v>0</v>
      </c>
      <c r="BE137" s="70"/>
    </row>
    <row r="138" spans="1:57">
      <c r="A138" s="70"/>
      <c r="C138" s="45">
        <v>105</v>
      </c>
      <c r="D138" s="220">
        <v>1159</v>
      </c>
      <c r="E138" s="220">
        <v>174</v>
      </c>
      <c r="F138" s="220">
        <v>265</v>
      </c>
      <c r="G138" s="220">
        <v>250</v>
      </c>
      <c r="H138" s="220">
        <v>7</v>
      </c>
      <c r="I138" s="220">
        <v>48</v>
      </c>
      <c r="J138" s="220">
        <v>202</v>
      </c>
      <c r="K138" s="220">
        <v>223</v>
      </c>
      <c r="L138" s="220">
        <v>7</v>
      </c>
      <c r="M138" s="220">
        <v>0</v>
      </c>
      <c r="O138" s="70"/>
      <c r="Q138" s="45">
        <v>105</v>
      </c>
      <c r="R138" s="220">
        <v>1172</v>
      </c>
      <c r="S138" s="220">
        <v>188</v>
      </c>
      <c r="T138" s="220">
        <v>267</v>
      </c>
      <c r="U138" s="220">
        <v>270</v>
      </c>
      <c r="V138" s="220">
        <v>7</v>
      </c>
      <c r="W138" s="220">
        <v>55</v>
      </c>
      <c r="X138" s="220">
        <v>203</v>
      </c>
      <c r="Y138" s="220">
        <v>179</v>
      </c>
      <c r="Z138" s="220">
        <v>7</v>
      </c>
      <c r="AA138" s="220">
        <v>0</v>
      </c>
      <c r="AC138" s="70"/>
      <c r="AE138" s="45">
        <v>105</v>
      </c>
      <c r="AF138" s="220">
        <v>1381</v>
      </c>
      <c r="AG138" s="220">
        <v>216</v>
      </c>
      <c r="AH138" s="220">
        <v>276</v>
      </c>
      <c r="AI138" s="220">
        <v>270</v>
      </c>
      <c r="AJ138" s="220">
        <v>7</v>
      </c>
      <c r="AK138" s="220">
        <v>54</v>
      </c>
      <c r="AL138" s="220">
        <v>177</v>
      </c>
      <c r="AM138" s="220">
        <v>336</v>
      </c>
      <c r="AN138" s="220">
        <v>8</v>
      </c>
      <c r="AO138" s="220">
        <v>8</v>
      </c>
      <c r="AQ138" s="70"/>
      <c r="AS138" s="45">
        <v>105</v>
      </c>
      <c r="AT138" s="220">
        <v>1361</v>
      </c>
      <c r="AU138" s="220">
        <v>210</v>
      </c>
      <c r="AV138" s="220">
        <v>264</v>
      </c>
      <c r="AW138" s="220">
        <v>274</v>
      </c>
      <c r="AX138" s="220">
        <v>7</v>
      </c>
      <c r="AY138" s="220">
        <v>54</v>
      </c>
      <c r="AZ138" s="220">
        <v>177</v>
      </c>
      <c r="BA138" s="220">
        <v>390</v>
      </c>
      <c r="BB138" s="220">
        <v>8</v>
      </c>
      <c r="BC138" s="220">
        <v>0</v>
      </c>
      <c r="BE138" s="70"/>
    </row>
    <row r="139" spans="1:57">
      <c r="A139" s="70"/>
      <c r="C139" s="45">
        <v>106</v>
      </c>
      <c r="D139" s="220">
        <v>1153</v>
      </c>
      <c r="E139" s="220">
        <v>173</v>
      </c>
      <c r="F139" s="220">
        <v>264</v>
      </c>
      <c r="G139" s="220">
        <v>250</v>
      </c>
      <c r="H139" s="220">
        <v>7</v>
      </c>
      <c r="I139" s="220">
        <v>48</v>
      </c>
      <c r="J139" s="220">
        <v>202</v>
      </c>
      <c r="K139" s="220">
        <v>222</v>
      </c>
      <c r="L139" s="220">
        <v>7</v>
      </c>
      <c r="M139" s="220">
        <v>0</v>
      </c>
      <c r="O139" s="70"/>
      <c r="Q139" s="45">
        <v>106</v>
      </c>
      <c r="R139" s="220">
        <v>1167</v>
      </c>
      <c r="S139" s="220">
        <v>187</v>
      </c>
      <c r="T139" s="220">
        <v>266</v>
      </c>
      <c r="U139" s="220">
        <v>270</v>
      </c>
      <c r="V139" s="220">
        <v>7</v>
      </c>
      <c r="W139" s="220">
        <v>54</v>
      </c>
      <c r="X139" s="220">
        <v>202</v>
      </c>
      <c r="Y139" s="220">
        <v>179</v>
      </c>
      <c r="Z139" s="220">
        <v>7</v>
      </c>
      <c r="AA139" s="220">
        <v>0</v>
      </c>
      <c r="AC139" s="70"/>
      <c r="AE139" s="45">
        <v>106</v>
      </c>
      <c r="AF139" s="220">
        <v>1373</v>
      </c>
      <c r="AG139" s="220">
        <v>215</v>
      </c>
      <c r="AH139" s="220">
        <v>275</v>
      </c>
      <c r="AI139" s="220">
        <v>270</v>
      </c>
      <c r="AJ139" s="220">
        <v>7</v>
      </c>
      <c r="AK139" s="220">
        <v>54</v>
      </c>
      <c r="AL139" s="220">
        <v>177</v>
      </c>
      <c r="AM139" s="220">
        <v>335</v>
      </c>
      <c r="AN139" s="220">
        <v>8</v>
      </c>
      <c r="AO139" s="220">
        <v>11</v>
      </c>
      <c r="AQ139" s="70"/>
      <c r="AS139" s="45">
        <v>106</v>
      </c>
      <c r="AT139" s="220">
        <v>1353</v>
      </c>
      <c r="AU139" s="220">
        <v>209</v>
      </c>
      <c r="AV139" s="220">
        <v>263</v>
      </c>
      <c r="AW139" s="220">
        <v>273</v>
      </c>
      <c r="AX139" s="220">
        <v>7</v>
      </c>
      <c r="AY139" s="220">
        <v>54</v>
      </c>
      <c r="AZ139" s="220">
        <v>177</v>
      </c>
      <c r="BA139" s="220">
        <v>390</v>
      </c>
      <c r="BB139" s="220">
        <v>8</v>
      </c>
      <c r="BC139" s="220">
        <v>0</v>
      </c>
      <c r="BE139" s="70"/>
    </row>
    <row r="140" spans="1:57">
      <c r="A140" s="70"/>
      <c r="C140" s="45">
        <v>107</v>
      </c>
      <c r="D140" s="220">
        <v>1147</v>
      </c>
      <c r="E140" s="220">
        <v>173</v>
      </c>
      <c r="F140" s="220">
        <v>263</v>
      </c>
      <c r="G140" s="220">
        <v>250</v>
      </c>
      <c r="H140" s="220">
        <v>7</v>
      </c>
      <c r="I140" s="220">
        <v>48</v>
      </c>
      <c r="J140" s="220">
        <v>202</v>
      </c>
      <c r="K140" s="220">
        <v>222</v>
      </c>
      <c r="L140" s="220">
        <v>7</v>
      </c>
      <c r="M140" s="220">
        <v>0</v>
      </c>
      <c r="O140" s="70"/>
      <c r="Q140" s="45">
        <v>107</v>
      </c>
      <c r="R140" s="220">
        <v>1160</v>
      </c>
      <c r="S140" s="220">
        <v>186</v>
      </c>
      <c r="T140" s="220">
        <v>265</v>
      </c>
      <c r="U140" s="220">
        <v>270</v>
      </c>
      <c r="V140" s="220">
        <v>7</v>
      </c>
      <c r="W140" s="220">
        <v>54</v>
      </c>
      <c r="X140" s="220">
        <v>202</v>
      </c>
      <c r="Y140" s="220">
        <v>178</v>
      </c>
      <c r="Z140" s="220">
        <v>7</v>
      </c>
      <c r="AA140" s="220">
        <v>0</v>
      </c>
      <c r="AC140" s="70"/>
      <c r="AE140" s="45">
        <v>107</v>
      </c>
      <c r="AF140" s="220">
        <v>1365</v>
      </c>
      <c r="AG140" s="220">
        <v>214</v>
      </c>
      <c r="AH140" s="220">
        <v>274</v>
      </c>
      <c r="AI140" s="220">
        <v>270</v>
      </c>
      <c r="AJ140" s="220">
        <v>7</v>
      </c>
      <c r="AK140" s="220">
        <v>54</v>
      </c>
      <c r="AL140" s="220">
        <v>177</v>
      </c>
      <c r="AM140" s="220">
        <v>334</v>
      </c>
      <c r="AN140" s="220">
        <v>8</v>
      </c>
      <c r="AO140" s="220">
        <v>14</v>
      </c>
      <c r="AQ140" s="70"/>
      <c r="AS140" s="45">
        <v>107</v>
      </c>
      <c r="AT140" s="220">
        <v>1346</v>
      </c>
      <c r="AU140" s="220">
        <v>208</v>
      </c>
      <c r="AV140" s="220">
        <v>261</v>
      </c>
      <c r="AW140" s="220">
        <v>273</v>
      </c>
      <c r="AX140" s="220">
        <v>7</v>
      </c>
      <c r="AY140" s="220">
        <v>54</v>
      </c>
      <c r="AZ140" s="220">
        <v>177</v>
      </c>
      <c r="BA140" s="220">
        <v>389</v>
      </c>
      <c r="BB140" s="220">
        <v>8</v>
      </c>
      <c r="BC140" s="220">
        <v>2</v>
      </c>
      <c r="BE140" s="70"/>
    </row>
    <row r="141" spans="1:57">
      <c r="A141" s="70"/>
      <c r="C141" s="45">
        <v>108</v>
      </c>
      <c r="D141" s="220">
        <v>1140</v>
      </c>
      <c r="E141" s="220">
        <v>172</v>
      </c>
      <c r="F141" s="220">
        <v>262</v>
      </c>
      <c r="G141" s="220">
        <v>250</v>
      </c>
      <c r="H141" s="220">
        <v>7</v>
      </c>
      <c r="I141" s="220">
        <v>48</v>
      </c>
      <c r="J141" s="220">
        <v>202</v>
      </c>
      <c r="K141" s="220">
        <v>221</v>
      </c>
      <c r="L141" s="220">
        <v>7</v>
      </c>
      <c r="M141" s="220">
        <v>0</v>
      </c>
      <c r="O141" s="70"/>
      <c r="Q141" s="45">
        <v>108</v>
      </c>
      <c r="R141" s="220">
        <v>1154</v>
      </c>
      <c r="S141" s="220">
        <v>185</v>
      </c>
      <c r="T141" s="220">
        <v>264</v>
      </c>
      <c r="U141" s="220">
        <v>270</v>
      </c>
      <c r="V141" s="220">
        <v>7</v>
      </c>
      <c r="W141" s="220">
        <v>54</v>
      </c>
      <c r="X141" s="220">
        <v>202</v>
      </c>
      <c r="Y141" s="220">
        <v>177</v>
      </c>
      <c r="Z141" s="220">
        <v>7</v>
      </c>
      <c r="AA141" s="220">
        <v>0</v>
      </c>
      <c r="AC141" s="70"/>
      <c r="AE141" s="45">
        <v>108</v>
      </c>
      <c r="AF141" s="220">
        <v>1358</v>
      </c>
      <c r="AG141" s="220">
        <v>213</v>
      </c>
      <c r="AH141" s="220">
        <v>273</v>
      </c>
      <c r="AI141" s="220">
        <v>269</v>
      </c>
      <c r="AJ141" s="220">
        <v>7</v>
      </c>
      <c r="AK141" s="220">
        <v>54</v>
      </c>
      <c r="AL141" s="220">
        <v>177</v>
      </c>
      <c r="AM141" s="220">
        <v>334</v>
      </c>
      <c r="AN141" s="220">
        <v>8</v>
      </c>
      <c r="AO141" s="220">
        <v>16</v>
      </c>
      <c r="AQ141" s="70"/>
      <c r="AS141" s="45">
        <v>108</v>
      </c>
      <c r="AT141" s="220">
        <v>1339</v>
      </c>
      <c r="AU141" s="220">
        <v>207</v>
      </c>
      <c r="AV141" s="220">
        <v>260</v>
      </c>
      <c r="AW141" s="220">
        <v>273</v>
      </c>
      <c r="AX141" s="220">
        <v>7</v>
      </c>
      <c r="AY141" s="220">
        <v>54</v>
      </c>
      <c r="AZ141" s="220">
        <v>177</v>
      </c>
      <c r="BA141" s="220">
        <v>388</v>
      </c>
      <c r="BB141" s="220">
        <v>8</v>
      </c>
      <c r="BC141" s="220">
        <v>5</v>
      </c>
      <c r="BE141" s="70"/>
    </row>
    <row r="142" spans="1:57">
      <c r="A142" s="70"/>
      <c r="C142" s="45">
        <v>109</v>
      </c>
      <c r="D142" s="220">
        <v>1135</v>
      </c>
      <c r="E142" s="220">
        <v>171</v>
      </c>
      <c r="F142" s="220">
        <v>260</v>
      </c>
      <c r="G142" s="220">
        <v>249</v>
      </c>
      <c r="H142" s="220">
        <v>7</v>
      </c>
      <c r="I142" s="220">
        <v>48</v>
      </c>
      <c r="J142" s="220">
        <v>201</v>
      </c>
      <c r="K142" s="220">
        <v>220</v>
      </c>
      <c r="L142" s="220">
        <v>7</v>
      </c>
      <c r="M142" s="220">
        <v>0</v>
      </c>
      <c r="O142" s="70"/>
      <c r="Q142" s="45">
        <v>109</v>
      </c>
      <c r="R142" s="220">
        <v>1148</v>
      </c>
      <c r="S142" s="220">
        <v>184</v>
      </c>
      <c r="T142" s="220">
        <v>262</v>
      </c>
      <c r="U142" s="220">
        <v>269</v>
      </c>
      <c r="V142" s="220">
        <v>7</v>
      </c>
      <c r="W142" s="220">
        <v>54</v>
      </c>
      <c r="X142" s="220">
        <v>202</v>
      </c>
      <c r="Y142" s="220">
        <v>177</v>
      </c>
      <c r="Z142" s="220">
        <v>7</v>
      </c>
      <c r="AA142" s="220">
        <v>0</v>
      </c>
      <c r="AC142" s="70"/>
      <c r="AE142" s="45">
        <v>109</v>
      </c>
      <c r="AF142" s="220">
        <v>1351</v>
      </c>
      <c r="AG142" s="220">
        <v>212</v>
      </c>
      <c r="AH142" s="220">
        <v>272</v>
      </c>
      <c r="AI142" s="220">
        <v>269</v>
      </c>
      <c r="AJ142" s="220">
        <v>7</v>
      </c>
      <c r="AK142" s="220">
        <v>54</v>
      </c>
      <c r="AL142" s="220">
        <v>176</v>
      </c>
      <c r="AM142" s="220">
        <v>333</v>
      </c>
      <c r="AN142" s="220">
        <v>8</v>
      </c>
      <c r="AO142" s="220">
        <v>19</v>
      </c>
      <c r="AQ142" s="70"/>
      <c r="AS142" s="45">
        <v>109</v>
      </c>
      <c r="AT142" s="220">
        <v>1331</v>
      </c>
      <c r="AU142" s="220">
        <v>206</v>
      </c>
      <c r="AV142" s="220">
        <v>259</v>
      </c>
      <c r="AW142" s="220">
        <v>273</v>
      </c>
      <c r="AX142" s="220">
        <v>7</v>
      </c>
      <c r="AY142" s="220">
        <v>54</v>
      </c>
      <c r="AZ142" s="220">
        <v>176</v>
      </c>
      <c r="BA142" s="220">
        <v>388</v>
      </c>
      <c r="BB142" s="220">
        <v>8</v>
      </c>
      <c r="BC142" s="220">
        <v>7</v>
      </c>
      <c r="BE142" s="70"/>
    </row>
    <row r="143" spans="1:57">
      <c r="A143" s="70"/>
      <c r="C143" s="45">
        <v>110</v>
      </c>
      <c r="D143" s="220">
        <v>1129</v>
      </c>
      <c r="E143" s="220">
        <v>170</v>
      </c>
      <c r="F143" s="220">
        <v>259</v>
      </c>
      <c r="G143" s="220">
        <v>249</v>
      </c>
      <c r="H143" s="220">
        <v>7</v>
      </c>
      <c r="I143" s="220">
        <v>48</v>
      </c>
      <c r="J143" s="220">
        <v>201</v>
      </c>
      <c r="K143" s="220">
        <v>220</v>
      </c>
      <c r="L143" s="220">
        <v>7</v>
      </c>
      <c r="M143" s="220">
        <v>0</v>
      </c>
      <c r="O143" s="70"/>
      <c r="Q143" s="45">
        <v>110</v>
      </c>
      <c r="R143" s="220">
        <v>1142</v>
      </c>
      <c r="S143" s="220">
        <v>183</v>
      </c>
      <c r="T143" s="220">
        <v>261</v>
      </c>
      <c r="U143" s="220">
        <v>269</v>
      </c>
      <c r="V143" s="220">
        <v>7</v>
      </c>
      <c r="W143" s="220">
        <v>54</v>
      </c>
      <c r="X143" s="220">
        <v>201</v>
      </c>
      <c r="Y143" s="220">
        <v>176</v>
      </c>
      <c r="Z143" s="220">
        <v>7</v>
      </c>
      <c r="AA143" s="220">
        <v>0</v>
      </c>
      <c r="AC143" s="70"/>
      <c r="AE143" s="45">
        <v>110</v>
      </c>
      <c r="AF143" s="220">
        <v>1344</v>
      </c>
      <c r="AG143" s="220">
        <v>211</v>
      </c>
      <c r="AH143" s="220">
        <v>271</v>
      </c>
      <c r="AI143" s="220">
        <v>269</v>
      </c>
      <c r="AJ143" s="220">
        <v>7</v>
      </c>
      <c r="AK143" s="220">
        <v>54</v>
      </c>
      <c r="AL143" s="220">
        <v>176</v>
      </c>
      <c r="AM143" s="220">
        <v>332</v>
      </c>
      <c r="AN143" s="220">
        <v>8</v>
      </c>
      <c r="AO143" s="220">
        <v>22</v>
      </c>
      <c r="AQ143" s="70"/>
      <c r="AS143" s="45">
        <v>110</v>
      </c>
      <c r="AT143" s="220">
        <v>1324</v>
      </c>
      <c r="AU143" s="220">
        <v>205</v>
      </c>
      <c r="AV143" s="220">
        <v>258</v>
      </c>
      <c r="AW143" s="220">
        <v>272</v>
      </c>
      <c r="AX143" s="220">
        <v>7</v>
      </c>
      <c r="AY143" s="220">
        <v>54</v>
      </c>
      <c r="AZ143" s="220">
        <v>176</v>
      </c>
      <c r="BA143" s="220">
        <v>387</v>
      </c>
      <c r="BB143" s="220">
        <v>8</v>
      </c>
      <c r="BC143" s="220">
        <v>10</v>
      </c>
      <c r="BE143" s="70"/>
    </row>
    <row r="144" spans="1:57">
      <c r="A144" s="70"/>
      <c r="C144" s="45">
        <v>111</v>
      </c>
      <c r="D144" s="220">
        <v>1123</v>
      </c>
      <c r="E144" s="220">
        <v>168</v>
      </c>
      <c r="F144" s="220">
        <v>258</v>
      </c>
      <c r="G144" s="220">
        <v>249</v>
      </c>
      <c r="H144" s="220">
        <v>7</v>
      </c>
      <c r="I144" s="220">
        <v>48</v>
      </c>
      <c r="J144" s="220">
        <v>201</v>
      </c>
      <c r="K144" s="220">
        <v>219</v>
      </c>
      <c r="L144" s="220">
        <v>7</v>
      </c>
      <c r="M144" s="220">
        <v>0</v>
      </c>
      <c r="O144" s="70"/>
      <c r="Q144" s="45">
        <v>111</v>
      </c>
      <c r="R144" s="220">
        <v>1136</v>
      </c>
      <c r="S144" s="220">
        <v>182</v>
      </c>
      <c r="T144" s="220">
        <v>259</v>
      </c>
      <c r="U144" s="220">
        <v>269</v>
      </c>
      <c r="V144" s="220">
        <v>7</v>
      </c>
      <c r="W144" s="220">
        <v>54</v>
      </c>
      <c r="X144" s="220">
        <v>201</v>
      </c>
      <c r="Y144" s="220">
        <v>176</v>
      </c>
      <c r="Z144" s="220">
        <v>7</v>
      </c>
      <c r="AA144" s="220">
        <v>0</v>
      </c>
      <c r="AC144" s="70"/>
      <c r="AE144" s="45">
        <v>111</v>
      </c>
      <c r="AF144" s="220">
        <v>1336</v>
      </c>
      <c r="AG144" s="220">
        <v>210</v>
      </c>
      <c r="AH144" s="220">
        <v>269</v>
      </c>
      <c r="AI144" s="220">
        <v>269</v>
      </c>
      <c r="AJ144" s="220">
        <v>7</v>
      </c>
      <c r="AK144" s="220">
        <v>54</v>
      </c>
      <c r="AL144" s="220">
        <v>176</v>
      </c>
      <c r="AM144" s="220">
        <v>331</v>
      </c>
      <c r="AN144" s="220">
        <v>8</v>
      </c>
      <c r="AO144" s="220">
        <v>26</v>
      </c>
      <c r="AQ144" s="70"/>
      <c r="AS144" s="45">
        <v>111</v>
      </c>
      <c r="AT144" s="220">
        <v>1317</v>
      </c>
      <c r="AU144" s="220">
        <v>204</v>
      </c>
      <c r="AV144" s="220">
        <v>257</v>
      </c>
      <c r="AW144" s="220">
        <v>272</v>
      </c>
      <c r="AX144" s="220">
        <v>7</v>
      </c>
      <c r="AY144" s="220">
        <v>54</v>
      </c>
      <c r="AZ144" s="220">
        <v>176</v>
      </c>
      <c r="BA144" s="220">
        <v>386</v>
      </c>
      <c r="BB144" s="220">
        <v>8</v>
      </c>
      <c r="BC144" s="220">
        <v>13</v>
      </c>
      <c r="BE144" s="70"/>
    </row>
    <row r="145" spans="1:57">
      <c r="A145" s="70"/>
      <c r="C145" s="45">
        <v>112</v>
      </c>
      <c r="D145" s="220">
        <v>1117</v>
      </c>
      <c r="E145" s="220">
        <v>168</v>
      </c>
      <c r="F145" s="220">
        <v>257</v>
      </c>
      <c r="G145" s="220">
        <v>249</v>
      </c>
      <c r="H145" s="220">
        <v>7</v>
      </c>
      <c r="I145" s="220">
        <v>48</v>
      </c>
      <c r="J145" s="220">
        <v>201</v>
      </c>
      <c r="K145" s="220">
        <v>218</v>
      </c>
      <c r="L145" s="220">
        <v>7</v>
      </c>
      <c r="M145" s="220">
        <v>0</v>
      </c>
      <c r="O145" s="70"/>
      <c r="Q145" s="45">
        <v>112</v>
      </c>
      <c r="R145" s="220">
        <v>1130</v>
      </c>
      <c r="S145" s="220">
        <v>181</v>
      </c>
      <c r="T145" s="220">
        <v>258</v>
      </c>
      <c r="U145" s="220">
        <v>269</v>
      </c>
      <c r="V145" s="220">
        <v>7</v>
      </c>
      <c r="W145" s="220">
        <v>54</v>
      </c>
      <c r="X145" s="220">
        <v>201</v>
      </c>
      <c r="Y145" s="220">
        <v>175</v>
      </c>
      <c r="Z145" s="220">
        <v>7</v>
      </c>
      <c r="AA145" s="220">
        <v>0</v>
      </c>
      <c r="AC145" s="70"/>
      <c r="AE145" s="45">
        <v>112</v>
      </c>
      <c r="AF145" s="220">
        <v>1329</v>
      </c>
      <c r="AG145" s="220">
        <v>208</v>
      </c>
      <c r="AH145" s="220">
        <v>268</v>
      </c>
      <c r="AI145" s="220">
        <v>268</v>
      </c>
      <c r="AJ145" s="220">
        <v>7</v>
      </c>
      <c r="AK145" s="220">
        <v>54</v>
      </c>
      <c r="AL145" s="220">
        <v>176</v>
      </c>
      <c r="AM145" s="220">
        <v>331</v>
      </c>
      <c r="AN145" s="220">
        <v>8</v>
      </c>
      <c r="AO145" s="220">
        <v>29</v>
      </c>
      <c r="AQ145" s="70"/>
      <c r="AS145" s="45">
        <v>112</v>
      </c>
      <c r="AT145" s="220">
        <v>1309</v>
      </c>
      <c r="AU145" s="220">
        <v>203</v>
      </c>
      <c r="AV145" s="220">
        <v>256</v>
      </c>
      <c r="AW145" s="220">
        <v>272</v>
      </c>
      <c r="AX145" s="220">
        <v>7</v>
      </c>
      <c r="AY145" s="220">
        <v>54</v>
      </c>
      <c r="AZ145" s="220">
        <v>176</v>
      </c>
      <c r="BA145" s="220">
        <v>386</v>
      </c>
      <c r="BB145" s="220">
        <v>8</v>
      </c>
      <c r="BC145" s="220">
        <v>15</v>
      </c>
      <c r="BE145" s="70"/>
    </row>
    <row r="146" spans="1:57">
      <c r="A146" s="70"/>
      <c r="C146" s="45">
        <v>113</v>
      </c>
      <c r="D146" s="220">
        <v>1110</v>
      </c>
      <c r="E146" s="220">
        <v>167</v>
      </c>
      <c r="F146" s="220">
        <v>256</v>
      </c>
      <c r="G146" s="220">
        <v>248</v>
      </c>
      <c r="H146" s="220">
        <v>7</v>
      </c>
      <c r="I146" s="220">
        <v>48</v>
      </c>
      <c r="J146" s="220">
        <v>200</v>
      </c>
      <c r="K146" s="220">
        <v>218</v>
      </c>
      <c r="L146" s="220">
        <v>7</v>
      </c>
      <c r="M146" s="220">
        <v>0</v>
      </c>
      <c r="O146" s="70"/>
      <c r="Q146" s="45">
        <v>113</v>
      </c>
      <c r="R146" s="220">
        <v>1123</v>
      </c>
      <c r="S146" s="220">
        <v>180</v>
      </c>
      <c r="T146" s="220">
        <v>257</v>
      </c>
      <c r="U146" s="220">
        <v>268</v>
      </c>
      <c r="V146" s="220">
        <v>7</v>
      </c>
      <c r="W146" s="220">
        <v>54</v>
      </c>
      <c r="X146" s="220">
        <v>201</v>
      </c>
      <c r="Y146" s="220">
        <v>174</v>
      </c>
      <c r="Z146" s="220">
        <v>7</v>
      </c>
      <c r="AA146" s="220">
        <v>0</v>
      </c>
      <c r="AC146" s="70"/>
      <c r="AE146" s="45">
        <v>113</v>
      </c>
      <c r="AF146" s="220">
        <v>1321</v>
      </c>
      <c r="AG146" s="220">
        <v>207</v>
      </c>
      <c r="AH146" s="220">
        <v>267</v>
      </c>
      <c r="AI146" s="220">
        <v>268</v>
      </c>
      <c r="AJ146" s="220">
        <v>7</v>
      </c>
      <c r="AK146" s="220">
        <v>54</v>
      </c>
      <c r="AL146" s="220">
        <v>176</v>
      </c>
      <c r="AM146" s="220">
        <v>330</v>
      </c>
      <c r="AN146" s="220">
        <v>8</v>
      </c>
      <c r="AO146" s="220">
        <v>32</v>
      </c>
      <c r="AQ146" s="70"/>
      <c r="AS146" s="45">
        <v>113</v>
      </c>
      <c r="AT146" s="220">
        <v>1302</v>
      </c>
      <c r="AU146" s="220">
        <v>202</v>
      </c>
      <c r="AV146" s="220">
        <v>255</v>
      </c>
      <c r="AW146" s="220">
        <v>272</v>
      </c>
      <c r="AX146" s="220">
        <v>7</v>
      </c>
      <c r="AY146" s="220">
        <v>54</v>
      </c>
      <c r="AZ146" s="220">
        <v>176</v>
      </c>
      <c r="BA146" s="220">
        <v>385</v>
      </c>
      <c r="BB146" s="220">
        <v>8</v>
      </c>
      <c r="BC146" s="220">
        <v>18</v>
      </c>
      <c r="BE146" s="70"/>
    </row>
    <row r="147" spans="1:57">
      <c r="A147" s="70"/>
      <c r="C147" s="45">
        <v>114</v>
      </c>
      <c r="D147" s="220">
        <v>1103</v>
      </c>
      <c r="E147" s="220">
        <v>166</v>
      </c>
      <c r="F147" s="220">
        <v>255</v>
      </c>
      <c r="G147" s="220">
        <v>248</v>
      </c>
      <c r="H147" s="220">
        <v>7</v>
      </c>
      <c r="I147" s="220">
        <v>48</v>
      </c>
      <c r="J147" s="220">
        <v>200</v>
      </c>
      <c r="K147" s="220">
        <v>217</v>
      </c>
      <c r="L147" s="220">
        <v>7</v>
      </c>
      <c r="M147" s="220">
        <v>0</v>
      </c>
      <c r="O147" s="70"/>
      <c r="Q147" s="45">
        <v>114</v>
      </c>
      <c r="R147" s="220">
        <v>1116</v>
      </c>
      <c r="S147" s="220">
        <v>179</v>
      </c>
      <c r="T147" s="220">
        <v>257</v>
      </c>
      <c r="U147" s="220">
        <v>268</v>
      </c>
      <c r="V147" s="220">
        <v>7</v>
      </c>
      <c r="W147" s="220">
        <v>54</v>
      </c>
      <c r="X147" s="220">
        <v>200</v>
      </c>
      <c r="Y147" s="220">
        <v>174</v>
      </c>
      <c r="Z147" s="220">
        <v>7</v>
      </c>
      <c r="AA147" s="220">
        <v>0</v>
      </c>
      <c r="AC147" s="70"/>
      <c r="AE147" s="45">
        <v>114</v>
      </c>
      <c r="AF147" s="220">
        <v>1314</v>
      </c>
      <c r="AG147" s="220">
        <v>206</v>
      </c>
      <c r="AH147" s="220">
        <v>266</v>
      </c>
      <c r="AI147" s="220">
        <v>268</v>
      </c>
      <c r="AJ147" s="220">
        <v>7</v>
      </c>
      <c r="AK147" s="220">
        <v>54</v>
      </c>
      <c r="AL147" s="220">
        <v>175</v>
      </c>
      <c r="AM147" s="220">
        <v>329</v>
      </c>
      <c r="AN147" s="220">
        <v>8</v>
      </c>
      <c r="AO147" s="220">
        <v>35</v>
      </c>
      <c r="AQ147" s="70"/>
      <c r="AS147" s="45">
        <v>114</v>
      </c>
      <c r="AT147" s="220">
        <v>1295</v>
      </c>
      <c r="AU147" s="220">
        <v>201</v>
      </c>
      <c r="AV147" s="220">
        <v>253</v>
      </c>
      <c r="AW147" s="220">
        <v>271</v>
      </c>
      <c r="AX147" s="220">
        <v>7</v>
      </c>
      <c r="AY147" s="220">
        <v>54</v>
      </c>
      <c r="AZ147" s="220">
        <v>175</v>
      </c>
      <c r="BA147" s="220">
        <v>384</v>
      </c>
      <c r="BB147" s="220">
        <v>8</v>
      </c>
      <c r="BC147" s="220">
        <v>21</v>
      </c>
      <c r="BE147" s="70"/>
    </row>
    <row r="148" spans="1:57">
      <c r="A148" s="70"/>
      <c r="C148" s="45">
        <v>115</v>
      </c>
      <c r="D148" s="220">
        <v>1097</v>
      </c>
      <c r="E148" s="220">
        <v>166</v>
      </c>
      <c r="F148" s="220">
        <v>254</v>
      </c>
      <c r="G148" s="220">
        <v>248</v>
      </c>
      <c r="H148" s="220">
        <v>7</v>
      </c>
      <c r="I148" s="220">
        <v>48</v>
      </c>
      <c r="J148" s="220">
        <v>200</v>
      </c>
      <c r="K148" s="220">
        <v>216</v>
      </c>
      <c r="L148" s="220">
        <v>7</v>
      </c>
      <c r="M148" s="220">
        <v>0</v>
      </c>
      <c r="O148" s="70"/>
      <c r="Q148" s="45">
        <v>115</v>
      </c>
      <c r="R148" s="220">
        <v>1110</v>
      </c>
      <c r="S148" s="220">
        <v>178</v>
      </c>
      <c r="T148" s="220">
        <v>255</v>
      </c>
      <c r="U148" s="220">
        <v>268</v>
      </c>
      <c r="V148" s="220">
        <v>7</v>
      </c>
      <c r="W148" s="220">
        <v>54</v>
      </c>
      <c r="X148" s="220">
        <v>200</v>
      </c>
      <c r="Y148" s="220">
        <v>173</v>
      </c>
      <c r="Z148" s="220">
        <v>7</v>
      </c>
      <c r="AA148" s="220">
        <v>0</v>
      </c>
      <c r="AC148" s="70"/>
      <c r="AE148" s="45">
        <v>115</v>
      </c>
      <c r="AF148" s="220">
        <v>1307</v>
      </c>
      <c r="AG148" s="220">
        <v>205</v>
      </c>
      <c r="AH148" s="220">
        <v>264</v>
      </c>
      <c r="AI148" s="220">
        <v>268</v>
      </c>
      <c r="AJ148" s="220">
        <v>7</v>
      </c>
      <c r="AK148" s="220">
        <v>54</v>
      </c>
      <c r="AL148" s="220">
        <v>175</v>
      </c>
      <c r="AM148" s="220">
        <v>328</v>
      </c>
      <c r="AN148" s="220">
        <v>8</v>
      </c>
      <c r="AO148" s="220">
        <v>38</v>
      </c>
      <c r="AQ148" s="70"/>
      <c r="AS148" s="45">
        <v>115</v>
      </c>
      <c r="AT148" s="220">
        <v>1288</v>
      </c>
      <c r="AU148" s="220">
        <v>199</v>
      </c>
      <c r="AV148" s="220">
        <v>252</v>
      </c>
      <c r="AW148" s="220">
        <v>271</v>
      </c>
      <c r="AX148" s="220">
        <v>7</v>
      </c>
      <c r="AY148" s="220">
        <v>54</v>
      </c>
      <c r="AZ148" s="220">
        <v>175</v>
      </c>
      <c r="BA148" s="220">
        <v>384</v>
      </c>
      <c r="BB148" s="220">
        <v>8</v>
      </c>
      <c r="BC148" s="220">
        <v>24</v>
      </c>
      <c r="BE148" s="70"/>
    </row>
    <row r="149" spans="1:57">
      <c r="A149" s="70"/>
      <c r="C149" s="45">
        <v>116</v>
      </c>
      <c r="D149" s="220">
        <v>1091</v>
      </c>
      <c r="E149" s="220">
        <v>164</v>
      </c>
      <c r="F149" s="220">
        <v>253</v>
      </c>
      <c r="G149" s="220">
        <v>248</v>
      </c>
      <c r="H149" s="220">
        <v>7</v>
      </c>
      <c r="I149" s="220">
        <v>48</v>
      </c>
      <c r="J149" s="220">
        <v>200</v>
      </c>
      <c r="K149" s="220">
        <v>216</v>
      </c>
      <c r="L149" s="220">
        <v>7</v>
      </c>
      <c r="M149" s="220">
        <v>0</v>
      </c>
      <c r="O149" s="70"/>
      <c r="Q149" s="45">
        <v>116</v>
      </c>
      <c r="R149" s="220">
        <v>1104</v>
      </c>
      <c r="S149" s="220">
        <v>177</v>
      </c>
      <c r="T149" s="220">
        <v>254</v>
      </c>
      <c r="U149" s="220">
        <v>268</v>
      </c>
      <c r="V149" s="220">
        <v>7</v>
      </c>
      <c r="W149" s="220">
        <v>54</v>
      </c>
      <c r="X149" s="220">
        <v>200</v>
      </c>
      <c r="Y149" s="220">
        <v>173</v>
      </c>
      <c r="Z149" s="220">
        <v>7</v>
      </c>
      <c r="AA149" s="220">
        <v>0</v>
      </c>
      <c r="AC149" s="70"/>
      <c r="AE149" s="45">
        <v>116</v>
      </c>
      <c r="AF149" s="220">
        <v>1299</v>
      </c>
      <c r="AG149" s="220">
        <v>204</v>
      </c>
      <c r="AH149" s="220">
        <v>263</v>
      </c>
      <c r="AI149" s="220">
        <v>267</v>
      </c>
      <c r="AJ149" s="220">
        <v>7</v>
      </c>
      <c r="AK149" s="220">
        <v>54</v>
      </c>
      <c r="AL149" s="220">
        <v>175</v>
      </c>
      <c r="AM149" s="220">
        <v>327</v>
      </c>
      <c r="AN149" s="220">
        <v>8</v>
      </c>
      <c r="AO149" s="220">
        <v>41</v>
      </c>
      <c r="AQ149" s="70"/>
      <c r="AS149" s="45">
        <v>116</v>
      </c>
      <c r="AT149" s="220">
        <v>1280</v>
      </c>
      <c r="AU149" s="220">
        <v>198</v>
      </c>
      <c r="AV149" s="220">
        <v>251</v>
      </c>
      <c r="AW149" s="220">
        <v>271</v>
      </c>
      <c r="AX149" s="220">
        <v>7</v>
      </c>
      <c r="AY149" s="220">
        <v>54</v>
      </c>
      <c r="AZ149" s="220">
        <v>175</v>
      </c>
      <c r="BA149" s="220">
        <v>383</v>
      </c>
      <c r="BB149" s="220">
        <v>8</v>
      </c>
      <c r="BC149" s="220">
        <v>26</v>
      </c>
      <c r="BE149" s="70"/>
    </row>
    <row r="150" spans="1:57">
      <c r="A150" s="70"/>
      <c r="C150" s="45">
        <v>117</v>
      </c>
      <c r="D150" s="220">
        <v>1085</v>
      </c>
      <c r="E150" s="220">
        <v>163</v>
      </c>
      <c r="F150" s="220">
        <v>252</v>
      </c>
      <c r="G150" s="220">
        <v>248</v>
      </c>
      <c r="H150" s="220">
        <v>7</v>
      </c>
      <c r="I150" s="220">
        <v>48</v>
      </c>
      <c r="J150" s="220">
        <v>200</v>
      </c>
      <c r="K150" s="220">
        <v>215</v>
      </c>
      <c r="L150" s="220">
        <v>7</v>
      </c>
      <c r="M150" s="220">
        <v>0</v>
      </c>
      <c r="O150" s="70"/>
      <c r="Q150" s="45">
        <v>117</v>
      </c>
      <c r="R150" s="220">
        <v>1098</v>
      </c>
      <c r="S150" s="220">
        <v>176</v>
      </c>
      <c r="T150" s="220">
        <v>253</v>
      </c>
      <c r="U150" s="220">
        <v>267</v>
      </c>
      <c r="V150" s="220">
        <v>7</v>
      </c>
      <c r="W150" s="220">
        <v>54</v>
      </c>
      <c r="X150" s="220">
        <v>200</v>
      </c>
      <c r="Y150" s="220">
        <v>172</v>
      </c>
      <c r="Z150" s="220">
        <v>7</v>
      </c>
      <c r="AA150" s="220">
        <v>0</v>
      </c>
      <c r="AC150" s="70"/>
      <c r="AE150" s="45">
        <v>117</v>
      </c>
      <c r="AF150" s="220">
        <v>1292</v>
      </c>
      <c r="AG150" s="220">
        <v>202</v>
      </c>
      <c r="AH150" s="220">
        <v>262</v>
      </c>
      <c r="AI150" s="220">
        <v>267</v>
      </c>
      <c r="AJ150" s="220">
        <v>7</v>
      </c>
      <c r="AK150" s="220">
        <v>54</v>
      </c>
      <c r="AL150" s="220">
        <v>175</v>
      </c>
      <c r="AM150" s="220">
        <v>326</v>
      </c>
      <c r="AN150" s="220">
        <v>8</v>
      </c>
      <c r="AO150" s="220">
        <v>44</v>
      </c>
      <c r="AQ150" s="70"/>
      <c r="AS150" s="45">
        <v>117</v>
      </c>
      <c r="AT150" s="220">
        <v>1272</v>
      </c>
      <c r="AU150" s="220">
        <v>197</v>
      </c>
      <c r="AV150" s="220">
        <v>250</v>
      </c>
      <c r="AW150" s="220">
        <v>271</v>
      </c>
      <c r="AX150" s="220">
        <v>7</v>
      </c>
      <c r="AY150" s="220">
        <v>54</v>
      </c>
      <c r="AZ150" s="220">
        <v>175</v>
      </c>
      <c r="BA150" s="220">
        <v>383</v>
      </c>
      <c r="BB150" s="220">
        <v>8</v>
      </c>
      <c r="BC150" s="220">
        <v>29</v>
      </c>
      <c r="BE150" s="70"/>
    </row>
    <row r="151" spans="1:57">
      <c r="A151" s="70"/>
      <c r="C151" s="45">
        <v>118</v>
      </c>
      <c r="D151" s="220">
        <v>1079</v>
      </c>
      <c r="E151" s="220">
        <v>162</v>
      </c>
      <c r="F151" s="220">
        <v>251</v>
      </c>
      <c r="G151" s="220">
        <v>247</v>
      </c>
      <c r="H151" s="220">
        <v>7</v>
      </c>
      <c r="I151" s="220">
        <v>48</v>
      </c>
      <c r="J151" s="220">
        <v>199</v>
      </c>
      <c r="K151" s="220">
        <v>214</v>
      </c>
      <c r="L151" s="220">
        <v>7</v>
      </c>
      <c r="M151" s="220">
        <v>0</v>
      </c>
      <c r="O151" s="70"/>
      <c r="Q151" s="45">
        <v>118</v>
      </c>
      <c r="R151" s="220">
        <v>1092</v>
      </c>
      <c r="S151" s="220">
        <v>175</v>
      </c>
      <c r="T151" s="220">
        <v>252</v>
      </c>
      <c r="U151" s="220">
        <v>267</v>
      </c>
      <c r="V151" s="220">
        <v>7</v>
      </c>
      <c r="W151" s="220">
        <v>54</v>
      </c>
      <c r="X151" s="220">
        <v>200</v>
      </c>
      <c r="Y151" s="220">
        <v>171</v>
      </c>
      <c r="Z151" s="220">
        <v>7</v>
      </c>
      <c r="AA151" s="220">
        <v>0</v>
      </c>
      <c r="AC151" s="70"/>
      <c r="AE151" s="45">
        <v>118</v>
      </c>
      <c r="AF151" s="220">
        <v>1285</v>
      </c>
      <c r="AG151" s="220">
        <v>201</v>
      </c>
      <c r="AH151" s="220">
        <v>261</v>
      </c>
      <c r="AI151" s="220">
        <v>267</v>
      </c>
      <c r="AJ151" s="220">
        <v>7</v>
      </c>
      <c r="AK151" s="220">
        <v>54</v>
      </c>
      <c r="AL151" s="220">
        <v>175</v>
      </c>
      <c r="AM151" s="220">
        <v>326</v>
      </c>
      <c r="AN151" s="220">
        <v>8</v>
      </c>
      <c r="AO151" s="220">
        <v>47</v>
      </c>
      <c r="AQ151" s="70"/>
      <c r="AS151" s="45">
        <v>118</v>
      </c>
      <c r="AT151" s="220">
        <v>1266</v>
      </c>
      <c r="AU151" s="220">
        <v>196</v>
      </c>
      <c r="AV151" s="220">
        <v>249</v>
      </c>
      <c r="AW151" s="220">
        <v>270</v>
      </c>
      <c r="AX151" s="220">
        <v>7</v>
      </c>
      <c r="AY151" s="220">
        <v>54</v>
      </c>
      <c r="AZ151" s="220">
        <v>175</v>
      </c>
      <c r="BA151" s="220">
        <v>382</v>
      </c>
      <c r="BB151" s="220">
        <v>8</v>
      </c>
      <c r="BC151" s="220">
        <v>32</v>
      </c>
      <c r="BE151" s="70"/>
    </row>
    <row r="152" spans="1:57">
      <c r="A152" s="70"/>
      <c r="C152" s="45">
        <v>119</v>
      </c>
      <c r="D152" s="220">
        <v>1073</v>
      </c>
      <c r="E152" s="220">
        <v>162</v>
      </c>
      <c r="F152" s="220">
        <v>250</v>
      </c>
      <c r="G152" s="220">
        <v>247</v>
      </c>
      <c r="H152" s="220">
        <v>7</v>
      </c>
      <c r="I152" s="220">
        <v>48</v>
      </c>
      <c r="J152" s="220">
        <v>199</v>
      </c>
      <c r="K152" s="220">
        <v>214</v>
      </c>
      <c r="L152" s="220">
        <v>7</v>
      </c>
      <c r="M152" s="220">
        <v>0</v>
      </c>
      <c r="O152" s="70"/>
      <c r="Q152" s="45">
        <v>119</v>
      </c>
      <c r="R152" s="220">
        <v>1085</v>
      </c>
      <c r="S152" s="220">
        <v>174</v>
      </c>
      <c r="T152" s="220">
        <v>251</v>
      </c>
      <c r="U152" s="220">
        <v>267</v>
      </c>
      <c r="V152" s="220">
        <v>7</v>
      </c>
      <c r="W152" s="220">
        <v>54</v>
      </c>
      <c r="X152" s="220">
        <v>199</v>
      </c>
      <c r="Y152" s="220">
        <v>171</v>
      </c>
      <c r="Z152" s="220">
        <v>7</v>
      </c>
      <c r="AA152" s="220">
        <v>0</v>
      </c>
      <c r="AC152" s="70"/>
      <c r="AE152" s="45">
        <v>119</v>
      </c>
      <c r="AF152" s="220">
        <v>1277</v>
      </c>
      <c r="AG152" s="220">
        <v>200</v>
      </c>
      <c r="AH152" s="220">
        <v>260</v>
      </c>
      <c r="AI152" s="220">
        <v>267</v>
      </c>
      <c r="AJ152" s="220">
        <v>7</v>
      </c>
      <c r="AK152" s="220">
        <v>54</v>
      </c>
      <c r="AL152" s="220">
        <v>175</v>
      </c>
      <c r="AM152" s="220">
        <v>325</v>
      </c>
      <c r="AN152" s="220">
        <v>8</v>
      </c>
      <c r="AO152" s="220">
        <v>50</v>
      </c>
      <c r="AQ152" s="70"/>
      <c r="AS152" s="45">
        <v>119</v>
      </c>
      <c r="AT152" s="220">
        <v>1258</v>
      </c>
      <c r="AU152" s="220">
        <v>195</v>
      </c>
      <c r="AV152" s="220">
        <v>248</v>
      </c>
      <c r="AW152" s="220">
        <v>270</v>
      </c>
      <c r="AX152" s="220">
        <v>7</v>
      </c>
      <c r="AY152" s="220">
        <v>54</v>
      </c>
      <c r="AZ152" s="220">
        <v>174</v>
      </c>
      <c r="BA152" s="220">
        <v>381</v>
      </c>
      <c r="BB152" s="220">
        <v>8</v>
      </c>
      <c r="BC152" s="220">
        <v>35</v>
      </c>
      <c r="BE152" s="70"/>
    </row>
    <row r="153" spans="1:57">
      <c r="A153" s="70"/>
      <c r="C153" s="45">
        <v>120</v>
      </c>
      <c r="D153" s="220">
        <v>1067</v>
      </c>
      <c r="E153" s="220">
        <v>160</v>
      </c>
      <c r="F153" s="220">
        <v>248</v>
      </c>
      <c r="G153" s="220">
        <v>247</v>
      </c>
      <c r="H153" s="220">
        <v>7</v>
      </c>
      <c r="I153" s="220">
        <v>48</v>
      </c>
      <c r="J153" s="220">
        <v>199</v>
      </c>
      <c r="K153" s="220">
        <v>213</v>
      </c>
      <c r="L153" s="220">
        <v>7</v>
      </c>
      <c r="M153" s="220">
        <v>0</v>
      </c>
      <c r="O153" s="70"/>
      <c r="Q153" s="45">
        <v>120</v>
      </c>
      <c r="R153" s="220">
        <v>1079</v>
      </c>
      <c r="S153" s="220">
        <v>173</v>
      </c>
      <c r="T153" s="220">
        <v>250</v>
      </c>
      <c r="U153" s="220">
        <v>267</v>
      </c>
      <c r="V153" s="220">
        <v>7</v>
      </c>
      <c r="W153" s="220">
        <v>54</v>
      </c>
      <c r="X153" s="220">
        <v>199</v>
      </c>
      <c r="Y153" s="220">
        <v>170</v>
      </c>
      <c r="Z153" s="220">
        <v>7</v>
      </c>
      <c r="AA153" s="220">
        <v>0</v>
      </c>
      <c r="AC153" s="70"/>
      <c r="AE153" s="45">
        <v>120</v>
      </c>
      <c r="AF153" s="220">
        <v>1270</v>
      </c>
      <c r="AG153" s="220">
        <v>199</v>
      </c>
      <c r="AH153" s="220">
        <v>259</v>
      </c>
      <c r="AI153" s="220">
        <v>267</v>
      </c>
      <c r="AJ153" s="220">
        <v>7</v>
      </c>
      <c r="AK153" s="220">
        <v>54</v>
      </c>
      <c r="AL153" s="220">
        <v>174</v>
      </c>
      <c r="AM153" s="220">
        <v>324</v>
      </c>
      <c r="AN153" s="220">
        <v>8</v>
      </c>
      <c r="AO153" s="220">
        <v>53</v>
      </c>
      <c r="AQ153" s="70"/>
      <c r="AS153" s="45">
        <v>120</v>
      </c>
      <c r="AT153" s="220">
        <v>1251</v>
      </c>
      <c r="AU153" s="220">
        <v>194</v>
      </c>
      <c r="AV153" s="220">
        <v>247</v>
      </c>
      <c r="AW153" s="220">
        <v>270</v>
      </c>
      <c r="AX153" s="220">
        <v>7</v>
      </c>
      <c r="AY153" s="220">
        <v>54</v>
      </c>
      <c r="AZ153" s="220">
        <v>174</v>
      </c>
      <c r="BA153" s="220">
        <v>381</v>
      </c>
      <c r="BB153" s="220">
        <v>8</v>
      </c>
      <c r="BC153" s="220">
        <v>37</v>
      </c>
      <c r="BE153" s="70"/>
    </row>
    <row r="154" spans="1:57">
      <c r="A154" s="70"/>
      <c r="C154" s="45">
        <v>121</v>
      </c>
      <c r="D154" s="220">
        <v>1061</v>
      </c>
      <c r="E154" s="220">
        <v>159</v>
      </c>
      <c r="F154" s="220">
        <v>247</v>
      </c>
      <c r="G154" s="220">
        <v>247</v>
      </c>
      <c r="H154" s="220">
        <v>7</v>
      </c>
      <c r="I154" s="220">
        <v>48</v>
      </c>
      <c r="J154" s="220">
        <v>199</v>
      </c>
      <c r="K154" s="220">
        <v>212</v>
      </c>
      <c r="L154" s="220">
        <v>7</v>
      </c>
      <c r="M154" s="220">
        <v>0</v>
      </c>
      <c r="O154" s="70"/>
      <c r="Q154" s="45">
        <v>121</v>
      </c>
      <c r="R154" s="220">
        <v>1074</v>
      </c>
      <c r="S154" s="220">
        <v>171</v>
      </c>
      <c r="T154" s="220">
        <v>248</v>
      </c>
      <c r="U154" s="220">
        <v>267</v>
      </c>
      <c r="V154" s="220">
        <v>7</v>
      </c>
      <c r="W154" s="220">
        <v>54</v>
      </c>
      <c r="X154" s="220">
        <v>199</v>
      </c>
      <c r="Y154" s="220">
        <v>170</v>
      </c>
      <c r="Z154" s="220">
        <v>7</v>
      </c>
      <c r="AA154" s="220">
        <v>0</v>
      </c>
      <c r="AC154" s="70"/>
      <c r="AE154" s="45">
        <v>121</v>
      </c>
      <c r="AF154" s="220">
        <v>1263</v>
      </c>
      <c r="AG154" s="220">
        <v>198</v>
      </c>
      <c r="AH154" s="220">
        <v>257</v>
      </c>
      <c r="AI154" s="220">
        <v>266</v>
      </c>
      <c r="AJ154" s="220">
        <v>7</v>
      </c>
      <c r="AK154" s="220">
        <v>54</v>
      </c>
      <c r="AL154" s="220">
        <v>174</v>
      </c>
      <c r="AM154" s="220">
        <v>323</v>
      </c>
      <c r="AN154" s="220">
        <v>8</v>
      </c>
      <c r="AO154" s="220">
        <v>57</v>
      </c>
      <c r="AQ154" s="70"/>
      <c r="AS154" s="45">
        <v>121</v>
      </c>
      <c r="AT154" s="220">
        <v>1244</v>
      </c>
      <c r="AU154" s="220">
        <v>192</v>
      </c>
      <c r="AV154" s="220">
        <v>245</v>
      </c>
      <c r="AW154" s="220">
        <v>270</v>
      </c>
      <c r="AX154" s="220">
        <v>7</v>
      </c>
      <c r="AY154" s="220">
        <v>54</v>
      </c>
      <c r="AZ154" s="220">
        <v>174</v>
      </c>
      <c r="BA154" s="220">
        <v>380</v>
      </c>
      <c r="BB154" s="220">
        <v>8</v>
      </c>
      <c r="BC154" s="220">
        <v>40</v>
      </c>
      <c r="BE154" s="70"/>
    </row>
    <row r="155" spans="1:57">
      <c r="A155" s="70"/>
      <c r="C155" s="45">
        <v>122</v>
      </c>
      <c r="D155" s="220">
        <v>1055</v>
      </c>
      <c r="E155" s="220">
        <v>158</v>
      </c>
      <c r="F155" s="220">
        <v>246</v>
      </c>
      <c r="G155" s="220">
        <v>246</v>
      </c>
      <c r="H155" s="220">
        <v>7</v>
      </c>
      <c r="I155" s="220">
        <v>48</v>
      </c>
      <c r="J155" s="220">
        <v>199</v>
      </c>
      <c r="K155" s="220">
        <v>212</v>
      </c>
      <c r="L155" s="220">
        <v>7</v>
      </c>
      <c r="M155" s="220">
        <v>0</v>
      </c>
      <c r="O155" s="70"/>
      <c r="Q155" s="45">
        <v>122</v>
      </c>
      <c r="R155" s="220">
        <v>1067</v>
      </c>
      <c r="S155" s="220">
        <v>171</v>
      </c>
      <c r="T155" s="220">
        <v>247</v>
      </c>
      <c r="U155" s="220">
        <v>266</v>
      </c>
      <c r="V155" s="220">
        <v>7</v>
      </c>
      <c r="W155" s="220">
        <v>54</v>
      </c>
      <c r="X155" s="220">
        <v>199</v>
      </c>
      <c r="Y155" s="220">
        <v>169</v>
      </c>
      <c r="Z155" s="220">
        <v>7</v>
      </c>
      <c r="AA155" s="220">
        <v>0</v>
      </c>
      <c r="AC155" s="70"/>
      <c r="AE155" s="45">
        <v>122</v>
      </c>
      <c r="AF155" s="220">
        <v>1256</v>
      </c>
      <c r="AG155" s="220">
        <v>197</v>
      </c>
      <c r="AH155" s="220">
        <v>256</v>
      </c>
      <c r="AI155" s="220">
        <v>266</v>
      </c>
      <c r="AJ155" s="220">
        <v>7</v>
      </c>
      <c r="AK155" s="220">
        <v>54</v>
      </c>
      <c r="AL155" s="220">
        <v>174</v>
      </c>
      <c r="AM155" s="220">
        <v>322</v>
      </c>
      <c r="AN155" s="220">
        <v>8</v>
      </c>
      <c r="AO155" s="220">
        <v>60</v>
      </c>
      <c r="AQ155" s="70"/>
      <c r="AS155" s="45">
        <v>122</v>
      </c>
      <c r="AT155" s="220">
        <v>1237</v>
      </c>
      <c r="AU155" s="220">
        <v>191</v>
      </c>
      <c r="AV155" s="220">
        <v>244</v>
      </c>
      <c r="AW155" s="220">
        <v>270</v>
      </c>
      <c r="AX155" s="220">
        <v>7</v>
      </c>
      <c r="AY155" s="220">
        <v>54</v>
      </c>
      <c r="AZ155" s="220">
        <v>174</v>
      </c>
      <c r="BA155" s="220">
        <v>379</v>
      </c>
      <c r="BB155" s="220">
        <v>8</v>
      </c>
      <c r="BC155" s="220">
        <v>43</v>
      </c>
      <c r="BE155" s="70"/>
    </row>
    <row r="156" spans="1:57">
      <c r="A156" s="70"/>
      <c r="C156" s="45">
        <v>123</v>
      </c>
      <c r="D156" s="220">
        <v>1049</v>
      </c>
      <c r="E156" s="220">
        <v>157</v>
      </c>
      <c r="F156" s="220">
        <v>245</v>
      </c>
      <c r="G156" s="220">
        <v>246</v>
      </c>
      <c r="H156" s="220">
        <v>7</v>
      </c>
      <c r="I156" s="220">
        <v>48</v>
      </c>
      <c r="J156" s="220">
        <v>198</v>
      </c>
      <c r="K156" s="220">
        <v>211</v>
      </c>
      <c r="L156" s="220">
        <v>7</v>
      </c>
      <c r="M156" s="220">
        <v>0</v>
      </c>
      <c r="O156" s="70"/>
      <c r="Q156" s="45">
        <v>123</v>
      </c>
      <c r="R156" s="220">
        <v>1061</v>
      </c>
      <c r="S156" s="220">
        <v>170</v>
      </c>
      <c r="T156" s="220">
        <v>246</v>
      </c>
      <c r="U156" s="220">
        <v>266</v>
      </c>
      <c r="V156" s="220">
        <v>7</v>
      </c>
      <c r="W156" s="220">
        <v>54</v>
      </c>
      <c r="X156" s="220">
        <v>199</v>
      </c>
      <c r="Y156" s="220">
        <v>168</v>
      </c>
      <c r="Z156" s="220">
        <v>7</v>
      </c>
      <c r="AA156" s="220">
        <v>0</v>
      </c>
      <c r="AC156" s="70"/>
      <c r="AE156" s="45">
        <v>123</v>
      </c>
      <c r="AF156" s="220">
        <v>1249</v>
      </c>
      <c r="AG156" s="220">
        <v>195</v>
      </c>
      <c r="AH156" s="220">
        <v>255</v>
      </c>
      <c r="AI156" s="220">
        <v>266</v>
      </c>
      <c r="AJ156" s="220">
        <v>7</v>
      </c>
      <c r="AK156" s="220">
        <v>54</v>
      </c>
      <c r="AL156" s="220">
        <v>174</v>
      </c>
      <c r="AM156" s="220">
        <v>322</v>
      </c>
      <c r="AN156" s="220">
        <v>8</v>
      </c>
      <c r="AO156" s="220">
        <v>63</v>
      </c>
      <c r="AQ156" s="70"/>
      <c r="AS156" s="45">
        <v>123</v>
      </c>
      <c r="AT156" s="220">
        <v>1230</v>
      </c>
      <c r="AU156" s="220">
        <v>190</v>
      </c>
      <c r="AV156" s="220">
        <v>243</v>
      </c>
      <c r="AW156" s="220">
        <v>269</v>
      </c>
      <c r="AX156" s="220">
        <v>7</v>
      </c>
      <c r="AY156" s="220">
        <v>54</v>
      </c>
      <c r="AZ156" s="220">
        <v>174</v>
      </c>
      <c r="BA156" s="220">
        <v>379</v>
      </c>
      <c r="BB156" s="220">
        <v>8</v>
      </c>
      <c r="BC156" s="220">
        <v>46</v>
      </c>
      <c r="BE156" s="70"/>
    </row>
    <row r="157" spans="1:57">
      <c r="A157" s="70"/>
      <c r="C157" s="45">
        <v>124</v>
      </c>
      <c r="D157" s="220">
        <v>1043</v>
      </c>
      <c r="E157" s="220">
        <v>156</v>
      </c>
      <c r="F157" s="220">
        <v>243</v>
      </c>
      <c r="G157" s="220">
        <v>246</v>
      </c>
      <c r="H157" s="220">
        <v>7</v>
      </c>
      <c r="I157" s="220">
        <v>48</v>
      </c>
      <c r="J157" s="220">
        <v>198</v>
      </c>
      <c r="K157" s="220">
        <v>210</v>
      </c>
      <c r="L157" s="220">
        <v>7</v>
      </c>
      <c r="M157" s="220">
        <v>0</v>
      </c>
      <c r="O157" s="70"/>
      <c r="Q157" s="45">
        <v>124</v>
      </c>
      <c r="R157" s="220">
        <v>1055</v>
      </c>
      <c r="S157" s="220">
        <v>169</v>
      </c>
      <c r="T157" s="220">
        <v>245</v>
      </c>
      <c r="U157" s="220">
        <v>266</v>
      </c>
      <c r="V157" s="220">
        <v>7</v>
      </c>
      <c r="W157" s="220">
        <v>54</v>
      </c>
      <c r="X157" s="220">
        <v>198</v>
      </c>
      <c r="Y157" s="220">
        <v>168</v>
      </c>
      <c r="Z157" s="220">
        <v>7</v>
      </c>
      <c r="AA157" s="220">
        <v>0</v>
      </c>
      <c r="AC157" s="70"/>
      <c r="AE157" s="45">
        <v>124</v>
      </c>
      <c r="AF157" s="220">
        <v>1241</v>
      </c>
      <c r="AG157" s="220">
        <v>194</v>
      </c>
      <c r="AH157" s="220">
        <v>254</v>
      </c>
      <c r="AI157" s="220">
        <v>266</v>
      </c>
      <c r="AJ157" s="220">
        <v>7</v>
      </c>
      <c r="AK157" s="220">
        <v>54</v>
      </c>
      <c r="AL157" s="220">
        <v>174</v>
      </c>
      <c r="AM157" s="220">
        <v>321</v>
      </c>
      <c r="AN157" s="220">
        <v>8</v>
      </c>
      <c r="AO157" s="220">
        <v>66</v>
      </c>
      <c r="AQ157" s="70"/>
      <c r="AS157" s="45">
        <v>124</v>
      </c>
      <c r="AT157" s="220">
        <v>1223</v>
      </c>
      <c r="AU157" s="220">
        <v>189</v>
      </c>
      <c r="AV157" s="220">
        <v>242</v>
      </c>
      <c r="AW157" s="220">
        <v>269</v>
      </c>
      <c r="AX157" s="220">
        <v>7</v>
      </c>
      <c r="AY157" s="220">
        <v>54</v>
      </c>
      <c r="AZ157" s="220">
        <v>173</v>
      </c>
      <c r="BA157" s="220">
        <v>378</v>
      </c>
      <c r="BB157" s="220">
        <v>8</v>
      </c>
      <c r="BC157" s="220">
        <v>49</v>
      </c>
      <c r="BE157" s="70"/>
    </row>
    <row r="158" spans="1:57">
      <c r="A158" s="70"/>
      <c r="C158" s="45">
        <v>125</v>
      </c>
      <c r="D158" s="220">
        <v>1036</v>
      </c>
      <c r="E158" s="220">
        <v>156</v>
      </c>
      <c r="F158" s="220">
        <v>243</v>
      </c>
      <c r="G158" s="220">
        <v>246</v>
      </c>
      <c r="H158" s="220">
        <v>7</v>
      </c>
      <c r="I158" s="220">
        <v>48</v>
      </c>
      <c r="J158" s="220">
        <v>198</v>
      </c>
      <c r="K158" s="220">
        <v>209</v>
      </c>
      <c r="L158" s="220">
        <v>7</v>
      </c>
      <c r="M158" s="220">
        <v>0</v>
      </c>
      <c r="O158" s="70"/>
      <c r="Q158" s="45">
        <v>125</v>
      </c>
      <c r="R158" s="220">
        <v>1048</v>
      </c>
      <c r="S158" s="220">
        <v>168</v>
      </c>
      <c r="T158" s="220">
        <v>244</v>
      </c>
      <c r="U158" s="220">
        <v>266</v>
      </c>
      <c r="V158" s="220">
        <v>7</v>
      </c>
      <c r="W158" s="220">
        <v>54</v>
      </c>
      <c r="X158" s="220">
        <v>198</v>
      </c>
      <c r="Y158" s="220">
        <v>167</v>
      </c>
      <c r="Z158" s="220">
        <v>7</v>
      </c>
      <c r="AA158" s="220">
        <v>0</v>
      </c>
      <c r="AC158" s="70"/>
      <c r="AE158" s="45">
        <v>125</v>
      </c>
      <c r="AF158" s="220">
        <v>1233</v>
      </c>
      <c r="AG158" s="220">
        <v>193</v>
      </c>
      <c r="AH158" s="220">
        <v>252</v>
      </c>
      <c r="AI158" s="220">
        <v>265</v>
      </c>
      <c r="AJ158" s="220">
        <v>7</v>
      </c>
      <c r="AK158" s="220">
        <v>54</v>
      </c>
      <c r="AL158" s="220">
        <v>173</v>
      </c>
      <c r="AM158" s="220">
        <v>320</v>
      </c>
      <c r="AN158" s="220">
        <v>8</v>
      </c>
      <c r="AO158" s="220">
        <v>69</v>
      </c>
      <c r="AQ158" s="70"/>
      <c r="AS158" s="45">
        <v>125</v>
      </c>
      <c r="AT158" s="220">
        <v>1215</v>
      </c>
      <c r="AU158" s="220">
        <v>188</v>
      </c>
      <c r="AV158" s="220">
        <v>241</v>
      </c>
      <c r="AW158" s="220">
        <v>269</v>
      </c>
      <c r="AX158" s="220">
        <v>7</v>
      </c>
      <c r="AY158" s="220">
        <v>54</v>
      </c>
      <c r="AZ158" s="220">
        <v>173</v>
      </c>
      <c r="BA158" s="220">
        <v>378</v>
      </c>
      <c r="BB158" s="220">
        <v>8</v>
      </c>
      <c r="BC158" s="220">
        <v>51</v>
      </c>
      <c r="BE158" s="70"/>
    </row>
    <row r="159" spans="1:57">
      <c r="A159" s="70"/>
      <c r="C159" s="45">
        <v>126</v>
      </c>
      <c r="D159" s="220">
        <v>1030</v>
      </c>
      <c r="E159" s="220">
        <v>154</v>
      </c>
      <c r="F159" s="220">
        <v>242</v>
      </c>
      <c r="G159" s="220">
        <v>246</v>
      </c>
      <c r="H159" s="220">
        <v>7</v>
      </c>
      <c r="I159" s="220">
        <v>48</v>
      </c>
      <c r="J159" s="220">
        <v>198</v>
      </c>
      <c r="K159" s="220">
        <v>209</v>
      </c>
      <c r="L159" s="220">
        <v>7</v>
      </c>
      <c r="M159" s="220">
        <v>0</v>
      </c>
      <c r="O159" s="70"/>
      <c r="Q159" s="45">
        <v>126</v>
      </c>
      <c r="R159" s="220">
        <v>1042</v>
      </c>
      <c r="S159" s="220">
        <v>167</v>
      </c>
      <c r="T159" s="220">
        <v>243</v>
      </c>
      <c r="U159" s="220">
        <v>265</v>
      </c>
      <c r="V159" s="220">
        <v>7</v>
      </c>
      <c r="W159" s="220">
        <v>54</v>
      </c>
      <c r="X159" s="220">
        <v>198</v>
      </c>
      <c r="Y159" s="220">
        <v>166</v>
      </c>
      <c r="Z159" s="220">
        <v>7</v>
      </c>
      <c r="AA159" s="220">
        <v>0</v>
      </c>
      <c r="AC159" s="70"/>
      <c r="AE159" s="45">
        <v>126</v>
      </c>
      <c r="AF159" s="220">
        <v>1226</v>
      </c>
      <c r="AG159" s="220">
        <v>192</v>
      </c>
      <c r="AH159" s="220">
        <v>252</v>
      </c>
      <c r="AI159" s="220">
        <v>265</v>
      </c>
      <c r="AJ159" s="220">
        <v>7</v>
      </c>
      <c r="AK159" s="220">
        <v>54</v>
      </c>
      <c r="AL159" s="220">
        <v>173</v>
      </c>
      <c r="AM159" s="220">
        <v>319</v>
      </c>
      <c r="AN159" s="220">
        <v>8</v>
      </c>
      <c r="AO159" s="220">
        <v>73</v>
      </c>
      <c r="AQ159" s="70"/>
      <c r="AS159" s="45">
        <v>126</v>
      </c>
      <c r="AT159" s="220">
        <v>1208</v>
      </c>
      <c r="AU159" s="220">
        <v>186</v>
      </c>
      <c r="AV159" s="220">
        <v>240</v>
      </c>
      <c r="AW159" s="220">
        <v>269</v>
      </c>
      <c r="AX159" s="220">
        <v>7</v>
      </c>
      <c r="AY159" s="220">
        <v>53</v>
      </c>
      <c r="AZ159" s="220">
        <v>173</v>
      </c>
      <c r="BA159" s="220">
        <v>377</v>
      </c>
      <c r="BB159" s="220">
        <v>8</v>
      </c>
      <c r="BC159" s="220">
        <v>54</v>
      </c>
      <c r="BE159" s="70"/>
    </row>
    <row r="160" spans="1:57">
      <c r="A160" s="70"/>
      <c r="C160" s="45">
        <v>127</v>
      </c>
      <c r="D160" s="220">
        <v>1023</v>
      </c>
      <c r="E160" s="220">
        <v>154</v>
      </c>
      <c r="F160" s="220">
        <v>241</v>
      </c>
      <c r="G160" s="220">
        <v>245</v>
      </c>
      <c r="H160" s="220">
        <v>7</v>
      </c>
      <c r="I160" s="220">
        <v>48</v>
      </c>
      <c r="J160" s="220">
        <v>198</v>
      </c>
      <c r="K160" s="220">
        <v>208</v>
      </c>
      <c r="L160" s="220">
        <v>7</v>
      </c>
      <c r="M160" s="220">
        <v>0</v>
      </c>
      <c r="O160" s="70"/>
      <c r="Q160" s="45">
        <v>127</v>
      </c>
      <c r="R160" s="220">
        <v>1035</v>
      </c>
      <c r="S160" s="220">
        <v>166</v>
      </c>
      <c r="T160" s="220">
        <v>243</v>
      </c>
      <c r="U160" s="220">
        <v>265</v>
      </c>
      <c r="V160" s="220">
        <v>7</v>
      </c>
      <c r="W160" s="220">
        <v>54</v>
      </c>
      <c r="X160" s="220">
        <v>198</v>
      </c>
      <c r="Y160" s="220">
        <v>166</v>
      </c>
      <c r="Z160" s="220">
        <v>7</v>
      </c>
      <c r="AA160" s="220">
        <v>0</v>
      </c>
      <c r="AC160" s="70"/>
      <c r="AE160" s="45">
        <v>127</v>
      </c>
      <c r="AF160" s="220">
        <v>1218</v>
      </c>
      <c r="AG160" s="220">
        <v>191</v>
      </c>
      <c r="AH160" s="220">
        <v>251</v>
      </c>
      <c r="AI160" s="220">
        <v>265</v>
      </c>
      <c r="AJ160" s="220">
        <v>7</v>
      </c>
      <c r="AK160" s="220">
        <v>54</v>
      </c>
      <c r="AL160" s="220">
        <v>173</v>
      </c>
      <c r="AM160" s="220">
        <v>318</v>
      </c>
      <c r="AN160" s="220">
        <v>8</v>
      </c>
      <c r="AO160" s="220">
        <v>76</v>
      </c>
      <c r="AQ160" s="70"/>
      <c r="AS160" s="45">
        <v>127</v>
      </c>
      <c r="AT160" s="220">
        <v>1200</v>
      </c>
      <c r="AU160" s="220">
        <v>186</v>
      </c>
      <c r="AV160" s="220">
        <v>239</v>
      </c>
      <c r="AW160" s="220">
        <v>268</v>
      </c>
      <c r="AX160" s="220">
        <v>7</v>
      </c>
      <c r="AY160" s="220">
        <v>53</v>
      </c>
      <c r="AZ160" s="220">
        <v>173</v>
      </c>
      <c r="BA160" s="220">
        <v>376</v>
      </c>
      <c r="BB160" s="220">
        <v>8</v>
      </c>
      <c r="BC160" s="220">
        <v>57</v>
      </c>
      <c r="BE160" s="70"/>
    </row>
    <row r="161" spans="1:57">
      <c r="A161" s="70"/>
      <c r="C161" s="45">
        <v>128</v>
      </c>
      <c r="D161" s="220">
        <v>1017</v>
      </c>
      <c r="E161" s="220">
        <v>153</v>
      </c>
      <c r="F161" s="220">
        <v>240</v>
      </c>
      <c r="G161" s="220">
        <v>245</v>
      </c>
      <c r="H161" s="220">
        <v>7</v>
      </c>
      <c r="I161" s="220">
        <v>48</v>
      </c>
      <c r="J161" s="220">
        <v>197</v>
      </c>
      <c r="K161" s="220">
        <v>207</v>
      </c>
      <c r="L161" s="220">
        <v>7</v>
      </c>
      <c r="M161" s="220">
        <v>0</v>
      </c>
      <c r="O161" s="70"/>
      <c r="Q161" s="45">
        <v>128</v>
      </c>
      <c r="R161" s="220">
        <v>1028</v>
      </c>
      <c r="S161" s="220">
        <v>165</v>
      </c>
      <c r="T161" s="220">
        <v>242</v>
      </c>
      <c r="U161" s="220">
        <v>265</v>
      </c>
      <c r="V161" s="220">
        <v>7</v>
      </c>
      <c r="W161" s="220">
        <v>54</v>
      </c>
      <c r="X161" s="220">
        <v>198</v>
      </c>
      <c r="Y161" s="220">
        <v>165</v>
      </c>
      <c r="Z161" s="220">
        <v>7</v>
      </c>
      <c r="AA161" s="220">
        <v>0</v>
      </c>
      <c r="AC161" s="70"/>
      <c r="AE161" s="45">
        <v>128</v>
      </c>
      <c r="AF161" s="220">
        <v>1211</v>
      </c>
      <c r="AG161" s="220">
        <v>190</v>
      </c>
      <c r="AH161" s="220">
        <v>249</v>
      </c>
      <c r="AI161" s="220">
        <v>265</v>
      </c>
      <c r="AJ161" s="220">
        <v>7</v>
      </c>
      <c r="AK161" s="220">
        <v>54</v>
      </c>
      <c r="AL161" s="220">
        <v>173</v>
      </c>
      <c r="AM161" s="220">
        <v>317</v>
      </c>
      <c r="AN161" s="220">
        <v>8</v>
      </c>
      <c r="AO161" s="220">
        <v>79</v>
      </c>
      <c r="AQ161" s="70"/>
      <c r="AS161" s="45">
        <v>128</v>
      </c>
      <c r="AT161" s="220">
        <v>1193</v>
      </c>
      <c r="AU161" s="220">
        <v>185</v>
      </c>
      <c r="AV161" s="220">
        <v>238</v>
      </c>
      <c r="AW161" s="220">
        <v>268</v>
      </c>
      <c r="AX161" s="220">
        <v>7</v>
      </c>
      <c r="AY161" s="220">
        <v>53</v>
      </c>
      <c r="AZ161" s="220">
        <v>173</v>
      </c>
      <c r="BA161" s="220">
        <v>376</v>
      </c>
      <c r="BB161" s="220">
        <v>8</v>
      </c>
      <c r="BC161" s="220">
        <v>60</v>
      </c>
      <c r="BE161" s="70"/>
    </row>
    <row r="162" spans="1:57">
      <c r="A162" s="70"/>
      <c r="C162" s="45">
        <v>129</v>
      </c>
      <c r="D162" s="220">
        <v>1010</v>
      </c>
      <c r="E162" s="220">
        <v>153</v>
      </c>
      <c r="F162" s="220">
        <v>239</v>
      </c>
      <c r="G162" s="220">
        <v>245</v>
      </c>
      <c r="H162" s="220">
        <v>7</v>
      </c>
      <c r="I162" s="220">
        <v>48</v>
      </c>
      <c r="J162" s="220">
        <v>197</v>
      </c>
      <c r="K162" s="220">
        <v>206</v>
      </c>
      <c r="L162" s="220">
        <v>7</v>
      </c>
      <c r="M162" s="220">
        <v>0</v>
      </c>
      <c r="O162" s="70"/>
      <c r="Q162" s="45">
        <v>129</v>
      </c>
      <c r="R162" s="220">
        <v>1022</v>
      </c>
      <c r="S162" s="220">
        <v>164</v>
      </c>
      <c r="T162" s="220">
        <v>240</v>
      </c>
      <c r="U162" s="220">
        <v>265</v>
      </c>
      <c r="V162" s="220">
        <v>7</v>
      </c>
      <c r="W162" s="220">
        <v>54</v>
      </c>
      <c r="X162" s="220">
        <v>197</v>
      </c>
      <c r="Y162" s="220">
        <v>164</v>
      </c>
      <c r="Z162" s="220">
        <v>7</v>
      </c>
      <c r="AA162" s="220">
        <v>0</v>
      </c>
      <c r="AC162" s="70"/>
      <c r="AE162" s="45">
        <v>129</v>
      </c>
      <c r="AF162" s="220">
        <v>1204</v>
      </c>
      <c r="AG162" s="220">
        <v>189</v>
      </c>
      <c r="AH162" s="220">
        <v>248</v>
      </c>
      <c r="AI162" s="220">
        <v>264</v>
      </c>
      <c r="AJ162" s="220">
        <v>7</v>
      </c>
      <c r="AK162" s="220">
        <v>54</v>
      </c>
      <c r="AL162" s="220">
        <v>173</v>
      </c>
      <c r="AM162" s="220">
        <v>317</v>
      </c>
      <c r="AN162" s="220">
        <v>8</v>
      </c>
      <c r="AO162" s="220">
        <v>82</v>
      </c>
      <c r="AQ162" s="70"/>
      <c r="AS162" s="45">
        <v>129</v>
      </c>
      <c r="AT162" s="220">
        <v>1186</v>
      </c>
      <c r="AU162" s="220">
        <v>184</v>
      </c>
      <c r="AV162" s="220">
        <v>237</v>
      </c>
      <c r="AW162" s="220">
        <v>268</v>
      </c>
      <c r="AX162" s="220">
        <v>7</v>
      </c>
      <c r="AY162" s="220">
        <v>53</v>
      </c>
      <c r="AZ162" s="220">
        <v>173</v>
      </c>
      <c r="BA162" s="220">
        <v>375</v>
      </c>
      <c r="BB162" s="220">
        <v>8</v>
      </c>
      <c r="BC162" s="220">
        <v>63</v>
      </c>
      <c r="BE162" s="70"/>
    </row>
    <row r="163" spans="1:57">
      <c r="A163" s="70"/>
      <c r="C163" s="45">
        <v>130</v>
      </c>
      <c r="D163" s="220">
        <v>1005</v>
      </c>
      <c r="E163" s="220">
        <v>152</v>
      </c>
      <c r="F163" s="220">
        <v>238</v>
      </c>
      <c r="G163" s="220">
        <v>245</v>
      </c>
      <c r="H163" s="220">
        <v>7</v>
      </c>
      <c r="I163" s="220">
        <v>48</v>
      </c>
      <c r="J163" s="220">
        <v>197</v>
      </c>
      <c r="K163" s="220">
        <v>206</v>
      </c>
      <c r="L163" s="220">
        <v>7</v>
      </c>
      <c r="M163" s="220">
        <v>0</v>
      </c>
      <c r="O163" s="70"/>
      <c r="Q163" s="45">
        <v>130</v>
      </c>
      <c r="R163" s="220">
        <v>1017</v>
      </c>
      <c r="S163" s="220">
        <v>163</v>
      </c>
      <c r="T163" s="220">
        <v>240</v>
      </c>
      <c r="U163" s="220">
        <v>264</v>
      </c>
      <c r="V163" s="220">
        <v>7</v>
      </c>
      <c r="W163" s="220">
        <v>54</v>
      </c>
      <c r="X163" s="220">
        <v>197</v>
      </c>
      <c r="Y163" s="220">
        <v>164</v>
      </c>
      <c r="Z163" s="220">
        <v>7</v>
      </c>
      <c r="AA163" s="220">
        <v>0</v>
      </c>
      <c r="AC163" s="70"/>
      <c r="AE163" s="45">
        <v>130</v>
      </c>
      <c r="AF163" s="220">
        <v>1197</v>
      </c>
      <c r="AG163" s="220">
        <v>188</v>
      </c>
      <c r="AH163" s="220">
        <v>247</v>
      </c>
      <c r="AI163" s="220">
        <v>264</v>
      </c>
      <c r="AJ163" s="220">
        <v>7</v>
      </c>
      <c r="AK163" s="220">
        <v>54</v>
      </c>
      <c r="AL163" s="220">
        <v>173</v>
      </c>
      <c r="AM163" s="220">
        <v>316</v>
      </c>
      <c r="AN163" s="220">
        <v>8</v>
      </c>
      <c r="AO163" s="220">
        <v>86</v>
      </c>
      <c r="AQ163" s="70"/>
      <c r="AS163" s="45">
        <v>130</v>
      </c>
      <c r="AT163" s="220">
        <v>1180</v>
      </c>
      <c r="AU163" s="220">
        <v>183</v>
      </c>
      <c r="AV163" s="220">
        <v>236</v>
      </c>
      <c r="AW163" s="220">
        <v>268</v>
      </c>
      <c r="AX163" s="220">
        <v>7</v>
      </c>
      <c r="AY163" s="220">
        <v>53</v>
      </c>
      <c r="AZ163" s="220">
        <v>172</v>
      </c>
      <c r="BA163" s="220">
        <v>374</v>
      </c>
      <c r="BB163" s="220">
        <v>8</v>
      </c>
      <c r="BC163" s="220">
        <v>66</v>
      </c>
      <c r="BE163" s="70"/>
    </row>
    <row r="164" spans="1:57">
      <c r="A164" s="70"/>
      <c r="C164" s="45">
        <v>131</v>
      </c>
      <c r="D164" s="220">
        <v>1000</v>
      </c>
      <c r="E164" s="220">
        <v>151</v>
      </c>
      <c r="F164" s="220">
        <v>237</v>
      </c>
      <c r="G164" s="220">
        <v>244</v>
      </c>
      <c r="H164" s="220">
        <v>7</v>
      </c>
      <c r="I164" s="220">
        <v>48</v>
      </c>
      <c r="J164" s="220">
        <v>197</v>
      </c>
      <c r="K164" s="220">
        <v>205</v>
      </c>
      <c r="L164" s="220">
        <v>7</v>
      </c>
      <c r="M164" s="220">
        <v>0</v>
      </c>
      <c r="O164" s="70"/>
      <c r="Q164" s="45">
        <v>131</v>
      </c>
      <c r="R164" s="220">
        <v>1011</v>
      </c>
      <c r="S164" s="220">
        <v>163</v>
      </c>
      <c r="T164" s="220">
        <v>238</v>
      </c>
      <c r="U164" s="220">
        <v>264</v>
      </c>
      <c r="V164" s="220">
        <v>7</v>
      </c>
      <c r="W164" s="220">
        <v>54</v>
      </c>
      <c r="X164" s="220">
        <v>197</v>
      </c>
      <c r="Y164" s="220">
        <v>163</v>
      </c>
      <c r="Z164" s="220">
        <v>7</v>
      </c>
      <c r="AA164" s="220">
        <v>0</v>
      </c>
      <c r="AC164" s="70"/>
      <c r="AE164" s="45">
        <v>131</v>
      </c>
      <c r="AF164" s="220">
        <v>1191</v>
      </c>
      <c r="AG164" s="220">
        <v>187</v>
      </c>
      <c r="AH164" s="220">
        <v>246</v>
      </c>
      <c r="AI164" s="220">
        <v>264</v>
      </c>
      <c r="AJ164" s="220">
        <v>7</v>
      </c>
      <c r="AK164" s="220">
        <v>53</v>
      </c>
      <c r="AL164" s="220">
        <v>173</v>
      </c>
      <c r="AM164" s="220">
        <v>315</v>
      </c>
      <c r="AN164" s="220">
        <v>8</v>
      </c>
      <c r="AO164" s="220">
        <v>89</v>
      </c>
      <c r="AQ164" s="70"/>
      <c r="AS164" s="45">
        <v>131</v>
      </c>
      <c r="AT164" s="220">
        <v>1173</v>
      </c>
      <c r="AU164" s="220">
        <v>182</v>
      </c>
      <c r="AV164" s="220">
        <v>234</v>
      </c>
      <c r="AW164" s="220">
        <v>267</v>
      </c>
      <c r="AX164" s="220">
        <v>7</v>
      </c>
      <c r="AY164" s="220">
        <v>53</v>
      </c>
      <c r="AZ164" s="220">
        <v>172</v>
      </c>
      <c r="BA164" s="220">
        <v>374</v>
      </c>
      <c r="BB164" s="220">
        <v>8</v>
      </c>
      <c r="BC164" s="220">
        <v>69</v>
      </c>
      <c r="BE164" s="70"/>
    </row>
    <row r="165" spans="1:57">
      <c r="A165" s="70"/>
      <c r="C165" s="45">
        <v>132</v>
      </c>
      <c r="D165" s="220">
        <v>994</v>
      </c>
      <c r="E165" s="220">
        <v>150</v>
      </c>
      <c r="F165" s="220">
        <v>236</v>
      </c>
      <c r="G165" s="220">
        <v>244</v>
      </c>
      <c r="H165" s="220">
        <v>7</v>
      </c>
      <c r="I165" s="220">
        <v>48</v>
      </c>
      <c r="J165" s="220">
        <v>197</v>
      </c>
      <c r="K165" s="220">
        <v>204</v>
      </c>
      <c r="L165" s="220">
        <v>7</v>
      </c>
      <c r="M165" s="220">
        <v>0</v>
      </c>
      <c r="O165" s="70"/>
      <c r="Q165" s="45">
        <v>132</v>
      </c>
      <c r="R165" s="220">
        <v>1006</v>
      </c>
      <c r="S165" s="220">
        <v>162</v>
      </c>
      <c r="T165" s="220">
        <v>237</v>
      </c>
      <c r="U165" s="220">
        <v>264</v>
      </c>
      <c r="V165" s="220">
        <v>7</v>
      </c>
      <c r="W165" s="220">
        <v>54</v>
      </c>
      <c r="X165" s="220">
        <v>197</v>
      </c>
      <c r="Y165" s="220">
        <v>162</v>
      </c>
      <c r="Z165" s="220">
        <v>7</v>
      </c>
      <c r="AA165" s="220">
        <v>0</v>
      </c>
      <c r="AC165" s="70"/>
      <c r="AE165" s="45">
        <v>132</v>
      </c>
      <c r="AF165" s="220">
        <v>1184</v>
      </c>
      <c r="AG165" s="220">
        <v>186</v>
      </c>
      <c r="AH165" s="220">
        <v>245</v>
      </c>
      <c r="AI165" s="220">
        <v>264</v>
      </c>
      <c r="AJ165" s="220">
        <v>7</v>
      </c>
      <c r="AK165" s="220">
        <v>53</v>
      </c>
      <c r="AL165" s="220">
        <v>172</v>
      </c>
      <c r="AM165" s="220">
        <v>314</v>
      </c>
      <c r="AN165" s="220">
        <v>8</v>
      </c>
      <c r="AO165" s="220">
        <v>92</v>
      </c>
      <c r="AQ165" s="70"/>
      <c r="AS165" s="45">
        <v>132</v>
      </c>
      <c r="AT165" s="220">
        <v>1167</v>
      </c>
      <c r="AU165" s="220">
        <v>181</v>
      </c>
      <c r="AV165" s="220">
        <v>234</v>
      </c>
      <c r="AW165" s="220">
        <v>267</v>
      </c>
      <c r="AX165" s="220">
        <v>7</v>
      </c>
      <c r="AY165" s="220">
        <v>53</v>
      </c>
      <c r="AZ165" s="220">
        <v>172</v>
      </c>
      <c r="BA165" s="220">
        <v>373</v>
      </c>
      <c r="BB165" s="220">
        <v>8</v>
      </c>
      <c r="BC165" s="220">
        <v>72</v>
      </c>
      <c r="BE165" s="70"/>
    </row>
    <row r="166" spans="1:57">
      <c r="A166" s="70"/>
      <c r="C166" s="45">
        <v>133</v>
      </c>
      <c r="D166" s="220">
        <v>989</v>
      </c>
      <c r="E166" s="220">
        <v>149</v>
      </c>
      <c r="F166" s="220">
        <v>235</v>
      </c>
      <c r="G166" s="220">
        <v>244</v>
      </c>
      <c r="H166" s="220">
        <v>7</v>
      </c>
      <c r="I166" s="220">
        <v>48</v>
      </c>
      <c r="J166" s="220">
        <v>197</v>
      </c>
      <c r="K166" s="220">
        <v>203</v>
      </c>
      <c r="L166" s="220">
        <v>7</v>
      </c>
      <c r="M166" s="220">
        <v>0</v>
      </c>
      <c r="O166" s="70"/>
      <c r="Q166" s="45">
        <v>133</v>
      </c>
      <c r="R166" s="220">
        <v>1000</v>
      </c>
      <c r="S166" s="220">
        <v>161</v>
      </c>
      <c r="T166" s="220">
        <v>236</v>
      </c>
      <c r="U166" s="220">
        <v>264</v>
      </c>
      <c r="V166" s="220">
        <v>7</v>
      </c>
      <c r="W166" s="220">
        <v>54</v>
      </c>
      <c r="X166" s="220">
        <v>197</v>
      </c>
      <c r="Y166" s="220">
        <v>162</v>
      </c>
      <c r="Z166" s="220">
        <v>7</v>
      </c>
      <c r="AA166" s="220">
        <v>0</v>
      </c>
      <c r="AC166" s="70"/>
      <c r="AE166" s="45">
        <v>133</v>
      </c>
      <c r="AF166" s="220">
        <v>1178</v>
      </c>
      <c r="AG166" s="220">
        <v>185</v>
      </c>
      <c r="AH166" s="220">
        <v>244</v>
      </c>
      <c r="AI166" s="220">
        <v>263</v>
      </c>
      <c r="AJ166" s="220">
        <v>7</v>
      </c>
      <c r="AK166" s="220">
        <v>53</v>
      </c>
      <c r="AL166" s="220">
        <v>172</v>
      </c>
      <c r="AM166" s="220">
        <v>313</v>
      </c>
      <c r="AN166" s="220">
        <v>8</v>
      </c>
      <c r="AO166" s="220">
        <v>95</v>
      </c>
      <c r="AQ166" s="70"/>
      <c r="AS166" s="45">
        <v>133</v>
      </c>
      <c r="AT166" s="220">
        <v>1160</v>
      </c>
      <c r="AU166" s="220">
        <v>180</v>
      </c>
      <c r="AV166" s="220">
        <v>233</v>
      </c>
      <c r="AW166" s="220">
        <v>267</v>
      </c>
      <c r="AX166" s="220">
        <v>7</v>
      </c>
      <c r="AY166" s="220">
        <v>53</v>
      </c>
      <c r="AZ166" s="220">
        <v>172</v>
      </c>
      <c r="BA166" s="220">
        <v>373</v>
      </c>
      <c r="BB166" s="220">
        <v>8</v>
      </c>
      <c r="BC166" s="220">
        <v>75</v>
      </c>
      <c r="BE166" s="70"/>
    </row>
    <row r="167" spans="1:57">
      <c r="A167" s="70"/>
      <c r="C167" s="45">
        <v>134</v>
      </c>
      <c r="D167" s="220">
        <v>984</v>
      </c>
      <c r="E167" s="220">
        <v>148</v>
      </c>
      <c r="F167" s="220">
        <v>234</v>
      </c>
      <c r="G167" s="220">
        <v>244</v>
      </c>
      <c r="H167" s="220">
        <v>7</v>
      </c>
      <c r="I167" s="220">
        <v>48</v>
      </c>
      <c r="J167" s="220">
        <v>196</v>
      </c>
      <c r="K167" s="220">
        <v>203</v>
      </c>
      <c r="L167" s="220">
        <v>7</v>
      </c>
      <c r="M167" s="220">
        <v>0</v>
      </c>
      <c r="O167" s="70"/>
      <c r="Q167" s="45">
        <v>134</v>
      </c>
      <c r="R167" s="220">
        <v>995</v>
      </c>
      <c r="S167" s="220">
        <v>160</v>
      </c>
      <c r="T167" s="220">
        <v>235</v>
      </c>
      <c r="U167" s="220">
        <v>264</v>
      </c>
      <c r="V167" s="220">
        <v>7</v>
      </c>
      <c r="W167" s="220">
        <v>54</v>
      </c>
      <c r="X167" s="220">
        <v>197</v>
      </c>
      <c r="Y167" s="220">
        <v>161</v>
      </c>
      <c r="Z167" s="220">
        <v>7</v>
      </c>
      <c r="AA167" s="220">
        <v>0</v>
      </c>
      <c r="AC167" s="70"/>
      <c r="AE167" s="45">
        <v>134</v>
      </c>
      <c r="AF167" s="220">
        <v>1170</v>
      </c>
      <c r="AG167" s="220">
        <v>184</v>
      </c>
      <c r="AH167" s="220">
        <v>244</v>
      </c>
      <c r="AI167" s="220">
        <v>263</v>
      </c>
      <c r="AJ167" s="220">
        <v>7</v>
      </c>
      <c r="AK167" s="220">
        <v>53</v>
      </c>
      <c r="AL167" s="220">
        <v>172</v>
      </c>
      <c r="AM167" s="220">
        <v>312</v>
      </c>
      <c r="AN167" s="220">
        <v>8</v>
      </c>
      <c r="AO167" s="220">
        <v>99</v>
      </c>
      <c r="AQ167" s="70"/>
      <c r="AS167" s="45">
        <v>134</v>
      </c>
      <c r="AT167" s="220">
        <v>1153</v>
      </c>
      <c r="AU167" s="220">
        <v>179</v>
      </c>
      <c r="AV167" s="220">
        <v>232</v>
      </c>
      <c r="AW167" s="220">
        <v>267</v>
      </c>
      <c r="AX167" s="220">
        <v>7</v>
      </c>
      <c r="AY167" s="220">
        <v>53</v>
      </c>
      <c r="AZ167" s="220">
        <v>172</v>
      </c>
      <c r="BA167" s="220">
        <v>372</v>
      </c>
      <c r="BB167" s="220">
        <v>8</v>
      </c>
      <c r="BC167" s="220">
        <v>77</v>
      </c>
      <c r="BE167" s="70"/>
    </row>
    <row r="168" spans="1:57">
      <c r="A168" s="70"/>
      <c r="C168" s="45">
        <v>135</v>
      </c>
      <c r="D168" s="220">
        <v>978</v>
      </c>
      <c r="E168" s="220">
        <v>148</v>
      </c>
      <c r="F168" s="220">
        <v>233</v>
      </c>
      <c r="G168" s="220">
        <v>243</v>
      </c>
      <c r="H168" s="220">
        <v>7</v>
      </c>
      <c r="I168" s="220">
        <v>48</v>
      </c>
      <c r="J168" s="220">
        <v>196</v>
      </c>
      <c r="K168" s="220">
        <v>202</v>
      </c>
      <c r="L168" s="220">
        <v>7</v>
      </c>
      <c r="M168" s="220">
        <v>0</v>
      </c>
      <c r="O168" s="70"/>
      <c r="Q168" s="45">
        <v>135</v>
      </c>
      <c r="R168" s="220">
        <v>989</v>
      </c>
      <c r="S168" s="220">
        <v>159</v>
      </c>
      <c r="T168" s="220">
        <v>234</v>
      </c>
      <c r="U168" s="220">
        <v>263</v>
      </c>
      <c r="V168" s="220">
        <v>7</v>
      </c>
      <c r="W168" s="220">
        <v>54</v>
      </c>
      <c r="X168" s="220">
        <v>196</v>
      </c>
      <c r="Y168" s="220">
        <v>160</v>
      </c>
      <c r="Z168" s="220">
        <v>7</v>
      </c>
      <c r="AA168" s="220">
        <v>0</v>
      </c>
      <c r="AC168" s="70"/>
      <c r="AE168" s="45">
        <v>135</v>
      </c>
      <c r="AF168" s="220">
        <v>1163</v>
      </c>
      <c r="AG168" s="220">
        <v>184</v>
      </c>
      <c r="AH168" s="220">
        <v>243</v>
      </c>
      <c r="AI168" s="220">
        <v>263</v>
      </c>
      <c r="AJ168" s="220">
        <v>7</v>
      </c>
      <c r="AK168" s="220">
        <v>53</v>
      </c>
      <c r="AL168" s="220">
        <v>172</v>
      </c>
      <c r="AM168" s="220">
        <v>312</v>
      </c>
      <c r="AN168" s="220">
        <v>8</v>
      </c>
      <c r="AO168" s="220">
        <v>102</v>
      </c>
      <c r="AQ168" s="70"/>
      <c r="AS168" s="45">
        <v>135</v>
      </c>
      <c r="AT168" s="220">
        <v>1146</v>
      </c>
      <c r="AU168" s="220">
        <v>179</v>
      </c>
      <c r="AV168" s="220">
        <v>232</v>
      </c>
      <c r="AW168" s="220">
        <v>266</v>
      </c>
      <c r="AX168" s="220">
        <v>7</v>
      </c>
      <c r="AY168" s="220">
        <v>53</v>
      </c>
      <c r="AZ168" s="220">
        <v>172</v>
      </c>
      <c r="BA168" s="220">
        <v>371</v>
      </c>
      <c r="BB168" s="220">
        <v>8</v>
      </c>
      <c r="BC168" s="220">
        <v>80</v>
      </c>
      <c r="BE168" s="70"/>
    </row>
    <row r="169" spans="1:57">
      <c r="A169" s="70"/>
      <c r="C169" s="45">
        <v>136</v>
      </c>
      <c r="D169" s="220">
        <v>971</v>
      </c>
      <c r="E169" s="220">
        <v>147</v>
      </c>
      <c r="F169" s="220">
        <v>233</v>
      </c>
      <c r="G169" s="220">
        <v>243</v>
      </c>
      <c r="H169" s="220">
        <v>7</v>
      </c>
      <c r="I169" s="220">
        <v>48</v>
      </c>
      <c r="J169" s="220">
        <v>196</v>
      </c>
      <c r="K169" s="220">
        <v>201</v>
      </c>
      <c r="L169" s="220">
        <v>7</v>
      </c>
      <c r="M169" s="220">
        <v>0</v>
      </c>
      <c r="O169" s="70"/>
      <c r="Q169" s="45">
        <v>136</v>
      </c>
      <c r="R169" s="220">
        <v>983</v>
      </c>
      <c r="S169" s="220">
        <v>159</v>
      </c>
      <c r="T169" s="220">
        <v>234</v>
      </c>
      <c r="U169" s="220">
        <v>263</v>
      </c>
      <c r="V169" s="220">
        <v>7</v>
      </c>
      <c r="W169" s="220">
        <v>54</v>
      </c>
      <c r="X169" s="220">
        <v>196</v>
      </c>
      <c r="Y169" s="220">
        <v>160</v>
      </c>
      <c r="Z169" s="220">
        <v>7</v>
      </c>
      <c r="AA169" s="220">
        <v>0</v>
      </c>
      <c r="AC169" s="70"/>
      <c r="AE169" s="45">
        <v>136</v>
      </c>
      <c r="AF169" s="220">
        <v>1156</v>
      </c>
      <c r="AG169" s="220">
        <v>183</v>
      </c>
      <c r="AH169" s="220">
        <v>242</v>
      </c>
      <c r="AI169" s="220">
        <v>263</v>
      </c>
      <c r="AJ169" s="220">
        <v>7</v>
      </c>
      <c r="AK169" s="220">
        <v>53</v>
      </c>
      <c r="AL169" s="220">
        <v>172</v>
      </c>
      <c r="AM169" s="220">
        <v>311</v>
      </c>
      <c r="AN169" s="220">
        <v>8</v>
      </c>
      <c r="AO169" s="220">
        <v>105</v>
      </c>
      <c r="AQ169" s="70"/>
      <c r="AS169" s="45">
        <v>136</v>
      </c>
      <c r="AT169" s="220">
        <v>1139</v>
      </c>
      <c r="AU169" s="220">
        <v>178</v>
      </c>
      <c r="AV169" s="220">
        <v>231</v>
      </c>
      <c r="AW169" s="220">
        <v>266</v>
      </c>
      <c r="AX169" s="220">
        <v>7</v>
      </c>
      <c r="AY169" s="220">
        <v>53</v>
      </c>
      <c r="AZ169" s="220">
        <v>172</v>
      </c>
      <c r="BA169" s="220">
        <v>371</v>
      </c>
      <c r="BB169" s="220">
        <v>8</v>
      </c>
      <c r="BC169" s="220">
        <v>83</v>
      </c>
      <c r="BE169" s="70"/>
    </row>
    <row r="170" spans="1:57">
      <c r="A170" s="70"/>
      <c r="C170" s="45">
        <v>137</v>
      </c>
      <c r="D170" s="220">
        <v>966</v>
      </c>
      <c r="E170" s="220">
        <v>147</v>
      </c>
      <c r="F170" s="220">
        <v>232</v>
      </c>
      <c r="G170" s="220">
        <v>243</v>
      </c>
      <c r="H170" s="220">
        <v>7</v>
      </c>
      <c r="I170" s="220">
        <v>48</v>
      </c>
      <c r="J170" s="220">
        <v>196</v>
      </c>
      <c r="K170" s="220">
        <v>200</v>
      </c>
      <c r="L170" s="220">
        <v>7</v>
      </c>
      <c r="M170" s="220">
        <v>0</v>
      </c>
      <c r="O170" s="70"/>
      <c r="Q170" s="45">
        <v>137</v>
      </c>
      <c r="R170" s="220">
        <v>977</v>
      </c>
      <c r="S170" s="220">
        <v>158</v>
      </c>
      <c r="T170" s="220">
        <v>233</v>
      </c>
      <c r="U170" s="220">
        <v>263</v>
      </c>
      <c r="V170" s="220">
        <v>7</v>
      </c>
      <c r="W170" s="220">
        <v>54</v>
      </c>
      <c r="X170" s="220">
        <v>196</v>
      </c>
      <c r="Y170" s="220">
        <v>159</v>
      </c>
      <c r="Z170" s="220">
        <v>7</v>
      </c>
      <c r="AA170" s="220">
        <v>0</v>
      </c>
      <c r="AC170" s="70"/>
      <c r="AE170" s="45">
        <v>137</v>
      </c>
      <c r="AF170" s="220">
        <v>1148</v>
      </c>
      <c r="AG170" s="220">
        <v>182</v>
      </c>
      <c r="AH170" s="220">
        <v>242</v>
      </c>
      <c r="AI170" s="220">
        <v>262</v>
      </c>
      <c r="AJ170" s="220">
        <v>7</v>
      </c>
      <c r="AK170" s="220">
        <v>53</v>
      </c>
      <c r="AL170" s="220">
        <v>172</v>
      </c>
      <c r="AM170" s="220">
        <v>310</v>
      </c>
      <c r="AN170" s="220">
        <v>8</v>
      </c>
      <c r="AO170" s="220">
        <v>109</v>
      </c>
      <c r="AQ170" s="70"/>
      <c r="AS170" s="45">
        <v>137</v>
      </c>
      <c r="AT170" s="220">
        <v>1131</v>
      </c>
      <c r="AU170" s="220">
        <v>177</v>
      </c>
      <c r="AV170" s="220">
        <v>231</v>
      </c>
      <c r="AW170" s="220">
        <v>266</v>
      </c>
      <c r="AX170" s="220">
        <v>7</v>
      </c>
      <c r="AY170" s="220">
        <v>53</v>
      </c>
      <c r="AZ170" s="220">
        <v>171</v>
      </c>
      <c r="BA170" s="220">
        <v>370</v>
      </c>
      <c r="BB170" s="220">
        <v>8</v>
      </c>
      <c r="BC170" s="220">
        <v>86</v>
      </c>
      <c r="BE170" s="70"/>
    </row>
    <row r="171" spans="1:57">
      <c r="A171" s="70"/>
      <c r="C171" s="45">
        <v>138</v>
      </c>
      <c r="D171" s="220">
        <v>960</v>
      </c>
      <c r="E171" s="220">
        <v>146</v>
      </c>
      <c r="F171" s="220">
        <v>231</v>
      </c>
      <c r="G171" s="220">
        <v>243</v>
      </c>
      <c r="H171" s="220">
        <v>7</v>
      </c>
      <c r="I171" s="220">
        <v>48</v>
      </c>
      <c r="J171" s="220">
        <v>196</v>
      </c>
      <c r="K171" s="220">
        <v>200</v>
      </c>
      <c r="L171" s="220">
        <v>7</v>
      </c>
      <c r="M171" s="220">
        <v>0</v>
      </c>
      <c r="O171" s="70"/>
      <c r="Q171" s="45">
        <v>138</v>
      </c>
      <c r="R171" s="220">
        <v>971</v>
      </c>
      <c r="S171" s="220">
        <v>157</v>
      </c>
      <c r="T171" s="220">
        <v>232</v>
      </c>
      <c r="U171" s="220">
        <v>263</v>
      </c>
      <c r="V171" s="220">
        <v>7</v>
      </c>
      <c r="W171" s="220">
        <v>54</v>
      </c>
      <c r="X171" s="220">
        <v>196</v>
      </c>
      <c r="Y171" s="220">
        <v>158</v>
      </c>
      <c r="Z171" s="220">
        <v>7</v>
      </c>
      <c r="AA171" s="220">
        <v>0</v>
      </c>
      <c r="AC171" s="70"/>
      <c r="AE171" s="45">
        <v>138</v>
      </c>
      <c r="AF171" s="220">
        <v>1141</v>
      </c>
      <c r="AG171" s="220">
        <v>181</v>
      </c>
      <c r="AH171" s="220">
        <v>241</v>
      </c>
      <c r="AI171" s="220">
        <v>262</v>
      </c>
      <c r="AJ171" s="220">
        <v>7</v>
      </c>
      <c r="AK171" s="220">
        <v>53</v>
      </c>
      <c r="AL171" s="220">
        <v>171</v>
      </c>
      <c r="AM171" s="220">
        <v>309</v>
      </c>
      <c r="AN171" s="220">
        <v>8</v>
      </c>
      <c r="AO171" s="220">
        <v>112</v>
      </c>
      <c r="AQ171" s="70"/>
      <c r="AS171" s="45">
        <v>138</v>
      </c>
      <c r="AT171" s="220">
        <v>1124</v>
      </c>
      <c r="AU171" s="220">
        <v>176</v>
      </c>
      <c r="AV171" s="220">
        <v>230</v>
      </c>
      <c r="AW171" s="220">
        <v>266</v>
      </c>
      <c r="AX171" s="220">
        <v>7</v>
      </c>
      <c r="AY171" s="220">
        <v>53</v>
      </c>
      <c r="AZ171" s="220">
        <v>171</v>
      </c>
      <c r="BA171" s="220">
        <v>369</v>
      </c>
      <c r="BB171" s="220">
        <v>8</v>
      </c>
      <c r="BC171" s="220">
        <v>89</v>
      </c>
      <c r="BE171" s="70"/>
    </row>
    <row r="172" spans="1:57">
      <c r="A172" s="70"/>
      <c r="C172" s="45">
        <v>139</v>
      </c>
      <c r="D172" s="220">
        <v>954</v>
      </c>
      <c r="E172" s="220">
        <v>145</v>
      </c>
      <c r="F172" s="220">
        <v>230</v>
      </c>
      <c r="G172" s="220">
        <v>243</v>
      </c>
      <c r="H172" s="220">
        <v>7</v>
      </c>
      <c r="I172" s="220">
        <v>48</v>
      </c>
      <c r="J172" s="220">
        <v>196</v>
      </c>
      <c r="K172" s="220">
        <v>199</v>
      </c>
      <c r="L172" s="220">
        <v>7</v>
      </c>
      <c r="M172" s="220">
        <v>0</v>
      </c>
      <c r="O172" s="70"/>
      <c r="Q172" s="45">
        <v>139</v>
      </c>
      <c r="R172" s="220">
        <v>965</v>
      </c>
      <c r="S172" s="220">
        <v>157</v>
      </c>
      <c r="T172" s="220">
        <v>232</v>
      </c>
      <c r="U172" s="220">
        <v>262</v>
      </c>
      <c r="V172" s="220">
        <v>7</v>
      </c>
      <c r="W172" s="220">
        <v>54</v>
      </c>
      <c r="X172" s="220">
        <v>196</v>
      </c>
      <c r="Y172" s="220">
        <v>158</v>
      </c>
      <c r="Z172" s="220">
        <v>7</v>
      </c>
      <c r="AA172" s="220">
        <v>0</v>
      </c>
      <c r="AC172" s="70"/>
      <c r="AE172" s="45">
        <v>139</v>
      </c>
      <c r="AF172" s="220">
        <v>1134</v>
      </c>
      <c r="AG172" s="220">
        <v>181</v>
      </c>
      <c r="AH172" s="220">
        <v>240</v>
      </c>
      <c r="AI172" s="220">
        <v>262</v>
      </c>
      <c r="AJ172" s="220">
        <v>7</v>
      </c>
      <c r="AK172" s="220">
        <v>53</v>
      </c>
      <c r="AL172" s="220">
        <v>171</v>
      </c>
      <c r="AM172" s="220">
        <v>308</v>
      </c>
      <c r="AN172" s="220">
        <v>8</v>
      </c>
      <c r="AO172" s="220">
        <v>115</v>
      </c>
      <c r="AQ172" s="70"/>
      <c r="AS172" s="45">
        <v>139</v>
      </c>
      <c r="AT172" s="220">
        <v>1118</v>
      </c>
      <c r="AU172" s="220">
        <v>176</v>
      </c>
      <c r="AV172" s="220">
        <v>229</v>
      </c>
      <c r="AW172" s="220">
        <v>266</v>
      </c>
      <c r="AX172" s="220">
        <v>7</v>
      </c>
      <c r="AY172" s="220">
        <v>53</v>
      </c>
      <c r="AZ172" s="220">
        <v>171</v>
      </c>
      <c r="BA172" s="220">
        <v>369</v>
      </c>
      <c r="BB172" s="220">
        <v>8</v>
      </c>
      <c r="BC172" s="220">
        <v>92</v>
      </c>
      <c r="BE172" s="70"/>
    </row>
    <row r="173" spans="1:57">
      <c r="A173" s="70"/>
      <c r="C173" s="45">
        <v>140</v>
      </c>
      <c r="D173" s="220">
        <v>947</v>
      </c>
      <c r="E173" s="220">
        <v>145</v>
      </c>
      <c r="F173" s="220">
        <v>230</v>
      </c>
      <c r="G173" s="220">
        <v>242</v>
      </c>
      <c r="H173" s="220">
        <v>7</v>
      </c>
      <c r="I173" s="220">
        <v>48</v>
      </c>
      <c r="J173" s="220">
        <v>195</v>
      </c>
      <c r="K173" s="220">
        <v>198</v>
      </c>
      <c r="L173" s="220">
        <v>7</v>
      </c>
      <c r="M173" s="220">
        <v>0</v>
      </c>
      <c r="O173" s="70"/>
      <c r="Q173" s="45">
        <v>140</v>
      </c>
      <c r="R173" s="220">
        <v>958</v>
      </c>
      <c r="S173" s="220">
        <v>156</v>
      </c>
      <c r="T173" s="220">
        <v>231</v>
      </c>
      <c r="U173" s="220">
        <v>262</v>
      </c>
      <c r="V173" s="220">
        <v>7</v>
      </c>
      <c r="W173" s="220">
        <v>54</v>
      </c>
      <c r="X173" s="220">
        <v>196</v>
      </c>
      <c r="Y173" s="220">
        <v>157</v>
      </c>
      <c r="Z173" s="220">
        <v>7</v>
      </c>
      <c r="AA173" s="220">
        <v>3</v>
      </c>
      <c r="AC173" s="70"/>
      <c r="AE173" s="45">
        <v>140</v>
      </c>
      <c r="AF173" s="220">
        <v>1127</v>
      </c>
      <c r="AG173" s="220">
        <v>180</v>
      </c>
      <c r="AH173" s="220">
        <v>240</v>
      </c>
      <c r="AI173" s="220">
        <v>262</v>
      </c>
      <c r="AJ173" s="220">
        <v>7</v>
      </c>
      <c r="AK173" s="220">
        <v>53</v>
      </c>
      <c r="AL173" s="220">
        <v>171</v>
      </c>
      <c r="AM173" s="220">
        <v>307</v>
      </c>
      <c r="AN173" s="220">
        <v>8</v>
      </c>
      <c r="AO173" s="220">
        <v>119</v>
      </c>
      <c r="AQ173" s="70"/>
      <c r="AS173" s="45">
        <v>140</v>
      </c>
      <c r="AT173" s="220">
        <v>1111</v>
      </c>
      <c r="AU173" s="220">
        <v>175</v>
      </c>
      <c r="AV173" s="220">
        <v>229</v>
      </c>
      <c r="AW173" s="220">
        <v>265</v>
      </c>
      <c r="AX173" s="220">
        <v>7</v>
      </c>
      <c r="AY173" s="220">
        <v>53</v>
      </c>
      <c r="AZ173" s="220">
        <v>171</v>
      </c>
      <c r="BA173" s="220">
        <v>368</v>
      </c>
      <c r="BB173" s="220">
        <v>8</v>
      </c>
      <c r="BC173" s="220">
        <v>95</v>
      </c>
      <c r="BE173" s="70"/>
    </row>
    <row r="174" spans="1:57">
      <c r="A174" s="70"/>
      <c r="C174" s="45">
        <v>141</v>
      </c>
      <c r="D174" s="220">
        <v>941</v>
      </c>
      <c r="E174" s="220">
        <v>145</v>
      </c>
      <c r="F174" s="220">
        <v>229</v>
      </c>
      <c r="G174" s="220">
        <v>242</v>
      </c>
      <c r="H174" s="220">
        <v>7</v>
      </c>
      <c r="I174" s="220">
        <v>48</v>
      </c>
      <c r="J174" s="220">
        <v>195</v>
      </c>
      <c r="K174" s="220">
        <v>197</v>
      </c>
      <c r="L174" s="220">
        <v>7</v>
      </c>
      <c r="M174" s="220">
        <v>0</v>
      </c>
      <c r="O174" s="70"/>
      <c r="Q174" s="45">
        <v>141</v>
      </c>
      <c r="R174" s="220">
        <v>952</v>
      </c>
      <c r="S174" s="220">
        <v>156</v>
      </c>
      <c r="T174" s="220">
        <v>231</v>
      </c>
      <c r="U174" s="220">
        <v>262</v>
      </c>
      <c r="V174" s="220">
        <v>7</v>
      </c>
      <c r="W174" s="220">
        <v>54</v>
      </c>
      <c r="X174" s="220">
        <v>195</v>
      </c>
      <c r="Y174" s="220">
        <v>156</v>
      </c>
      <c r="Z174" s="220">
        <v>7</v>
      </c>
      <c r="AA174" s="220">
        <v>6</v>
      </c>
      <c r="AC174" s="70"/>
      <c r="AE174" s="45">
        <v>141</v>
      </c>
      <c r="AF174" s="220">
        <v>1120</v>
      </c>
      <c r="AG174" s="220">
        <v>179</v>
      </c>
      <c r="AH174" s="220">
        <v>239</v>
      </c>
      <c r="AI174" s="220">
        <v>262</v>
      </c>
      <c r="AJ174" s="220">
        <v>7</v>
      </c>
      <c r="AK174" s="220">
        <v>53</v>
      </c>
      <c r="AL174" s="220">
        <v>171</v>
      </c>
      <c r="AM174" s="220">
        <v>306</v>
      </c>
      <c r="AN174" s="220">
        <v>8</v>
      </c>
      <c r="AO174" s="220">
        <v>122</v>
      </c>
      <c r="AQ174" s="70"/>
      <c r="AS174" s="45">
        <v>141</v>
      </c>
      <c r="AT174" s="220">
        <v>1103</v>
      </c>
      <c r="AU174" s="220">
        <v>174</v>
      </c>
      <c r="AV174" s="220">
        <v>228</v>
      </c>
      <c r="AW174" s="220">
        <v>265</v>
      </c>
      <c r="AX174" s="220">
        <v>7</v>
      </c>
      <c r="AY174" s="220">
        <v>53</v>
      </c>
      <c r="AZ174" s="220">
        <v>171</v>
      </c>
      <c r="BA174" s="220">
        <v>368</v>
      </c>
      <c r="BB174" s="220">
        <v>8</v>
      </c>
      <c r="BC174" s="220">
        <v>98</v>
      </c>
      <c r="BE174" s="70"/>
    </row>
    <row r="175" spans="1:57">
      <c r="A175" s="70"/>
      <c r="C175" s="45">
        <v>142</v>
      </c>
      <c r="D175" s="220">
        <v>935</v>
      </c>
      <c r="E175" s="220">
        <v>144</v>
      </c>
      <c r="F175" s="220">
        <v>228</v>
      </c>
      <c r="G175" s="220">
        <v>242</v>
      </c>
      <c r="H175" s="220">
        <v>7</v>
      </c>
      <c r="I175" s="220">
        <v>48</v>
      </c>
      <c r="J175" s="220">
        <v>195</v>
      </c>
      <c r="K175" s="220">
        <v>196</v>
      </c>
      <c r="L175" s="220">
        <v>7</v>
      </c>
      <c r="M175" s="220">
        <v>0</v>
      </c>
      <c r="O175" s="70"/>
      <c r="Q175" s="45">
        <v>142</v>
      </c>
      <c r="R175" s="220">
        <v>946</v>
      </c>
      <c r="S175" s="220">
        <v>155</v>
      </c>
      <c r="T175" s="220">
        <v>230</v>
      </c>
      <c r="U175" s="220">
        <v>262</v>
      </c>
      <c r="V175" s="220">
        <v>7</v>
      </c>
      <c r="W175" s="220">
        <v>54</v>
      </c>
      <c r="X175" s="220">
        <v>195</v>
      </c>
      <c r="Y175" s="220">
        <v>156</v>
      </c>
      <c r="Z175" s="220">
        <v>7</v>
      </c>
      <c r="AA175" s="220">
        <v>9</v>
      </c>
      <c r="AC175" s="70"/>
      <c r="AE175" s="45">
        <v>142</v>
      </c>
      <c r="AF175" s="220">
        <v>1113</v>
      </c>
      <c r="AG175" s="220">
        <v>178</v>
      </c>
      <c r="AH175" s="220">
        <v>238</v>
      </c>
      <c r="AI175" s="220">
        <v>261</v>
      </c>
      <c r="AJ175" s="220">
        <v>7</v>
      </c>
      <c r="AK175" s="220">
        <v>53</v>
      </c>
      <c r="AL175" s="220">
        <v>171</v>
      </c>
      <c r="AM175" s="220">
        <v>306</v>
      </c>
      <c r="AN175" s="220">
        <v>8</v>
      </c>
      <c r="AO175" s="220">
        <v>125</v>
      </c>
      <c r="AQ175" s="70"/>
      <c r="AS175" s="45">
        <v>142</v>
      </c>
      <c r="AT175" s="220">
        <v>1097</v>
      </c>
      <c r="AU175" s="220">
        <v>173</v>
      </c>
      <c r="AV175" s="220">
        <v>227</v>
      </c>
      <c r="AW175" s="220">
        <v>265</v>
      </c>
      <c r="AX175" s="220">
        <v>7</v>
      </c>
      <c r="AY175" s="220">
        <v>53</v>
      </c>
      <c r="AZ175" s="220">
        <v>171</v>
      </c>
      <c r="BA175" s="220">
        <v>367</v>
      </c>
      <c r="BB175" s="220">
        <v>8</v>
      </c>
      <c r="BC175" s="220">
        <v>101</v>
      </c>
      <c r="BE175" s="70"/>
    </row>
    <row r="176" spans="1:57">
      <c r="A176" s="70"/>
      <c r="C176" s="45">
        <v>143</v>
      </c>
      <c r="D176" s="220">
        <v>929</v>
      </c>
      <c r="E176" s="220">
        <v>143</v>
      </c>
      <c r="F176" s="220">
        <v>228</v>
      </c>
      <c r="G176" s="220">
        <v>242</v>
      </c>
      <c r="H176" s="220">
        <v>7</v>
      </c>
      <c r="I176" s="220">
        <v>48</v>
      </c>
      <c r="J176" s="220">
        <v>195</v>
      </c>
      <c r="K176" s="220">
        <v>196</v>
      </c>
      <c r="L176" s="220">
        <v>7</v>
      </c>
      <c r="M176" s="220">
        <v>0</v>
      </c>
      <c r="O176" s="70"/>
      <c r="Q176" s="45">
        <v>143</v>
      </c>
      <c r="R176" s="220">
        <v>940</v>
      </c>
      <c r="S176" s="220">
        <v>155</v>
      </c>
      <c r="T176" s="220">
        <v>229</v>
      </c>
      <c r="U176" s="220">
        <v>262</v>
      </c>
      <c r="V176" s="220">
        <v>7</v>
      </c>
      <c r="W176" s="220">
        <v>54</v>
      </c>
      <c r="X176" s="220">
        <v>195</v>
      </c>
      <c r="Y176" s="220">
        <v>155</v>
      </c>
      <c r="Z176" s="220">
        <v>7</v>
      </c>
      <c r="AA176" s="220">
        <v>13</v>
      </c>
      <c r="AC176" s="70"/>
      <c r="AE176" s="45">
        <v>143</v>
      </c>
      <c r="AF176" s="220">
        <v>1106</v>
      </c>
      <c r="AG176" s="220">
        <v>178</v>
      </c>
      <c r="AH176" s="220">
        <v>237</v>
      </c>
      <c r="AI176" s="220">
        <v>261</v>
      </c>
      <c r="AJ176" s="220">
        <v>7</v>
      </c>
      <c r="AK176" s="220">
        <v>53</v>
      </c>
      <c r="AL176" s="220">
        <v>171</v>
      </c>
      <c r="AM176" s="220">
        <v>305</v>
      </c>
      <c r="AN176" s="220">
        <v>8</v>
      </c>
      <c r="AO176" s="220">
        <v>129</v>
      </c>
      <c r="AQ176" s="70"/>
      <c r="AS176" s="45">
        <v>143</v>
      </c>
      <c r="AT176" s="220">
        <v>1090</v>
      </c>
      <c r="AU176" s="220">
        <v>173</v>
      </c>
      <c r="AV176" s="220">
        <v>226</v>
      </c>
      <c r="AW176" s="220">
        <v>265</v>
      </c>
      <c r="AX176" s="220">
        <v>7</v>
      </c>
      <c r="AY176" s="220">
        <v>53</v>
      </c>
      <c r="AZ176" s="220">
        <v>171</v>
      </c>
      <c r="BA176" s="220">
        <v>366</v>
      </c>
      <c r="BB176" s="220">
        <v>8</v>
      </c>
      <c r="BC176" s="220">
        <v>104</v>
      </c>
      <c r="BE176" s="70"/>
    </row>
    <row r="177" spans="1:57">
      <c r="A177" s="70"/>
      <c r="C177" s="45">
        <v>144</v>
      </c>
      <c r="D177" s="220">
        <v>923</v>
      </c>
      <c r="E177" s="220">
        <v>143</v>
      </c>
      <c r="F177" s="220">
        <v>227</v>
      </c>
      <c r="G177" s="220">
        <v>241</v>
      </c>
      <c r="H177" s="220">
        <v>7</v>
      </c>
      <c r="I177" s="220">
        <v>48</v>
      </c>
      <c r="J177" s="220">
        <v>195</v>
      </c>
      <c r="K177" s="220">
        <v>195</v>
      </c>
      <c r="L177" s="220">
        <v>7</v>
      </c>
      <c r="M177" s="220">
        <v>0</v>
      </c>
      <c r="O177" s="70"/>
      <c r="Q177" s="45">
        <v>144</v>
      </c>
      <c r="R177" s="220">
        <v>934</v>
      </c>
      <c r="S177" s="220">
        <v>154</v>
      </c>
      <c r="T177" s="220">
        <v>228</v>
      </c>
      <c r="U177" s="220">
        <v>261</v>
      </c>
      <c r="V177" s="220">
        <v>7</v>
      </c>
      <c r="W177" s="220">
        <v>54</v>
      </c>
      <c r="X177" s="220">
        <v>195</v>
      </c>
      <c r="Y177" s="220">
        <v>154</v>
      </c>
      <c r="Z177" s="220">
        <v>7</v>
      </c>
      <c r="AA177" s="220">
        <v>16</v>
      </c>
      <c r="AC177" s="70"/>
      <c r="AE177" s="45">
        <v>144</v>
      </c>
      <c r="AF177" s="220">
        <v>1100</v>
      </c>
      <c r="AG177" s="220">
        <v>176</v>
      </c>
      <c r="AH177" s="220">
        <v>236</v>
      </c>
      <c r="AI177" s="220">
        <v>261</v>
      </c>
      <c r="AJ177" s="220">
        <v>7</v>
      </c>
      <c r="AK177" s="220">
        <v>53</v>
      </c>
      <c r="AL177" s="220">
        <v>171</v>
      </c>
      <c r="AM177" s="220">
        <v>304</v>
      </c>
      <c r="AN177" s="220">
        <v>8</v>
      </c>
      <c r="AO177" s="220">
        <v>132</v>
      </c>
      <c r="AQ177" s="70"/>
      <c r="AS177" s="45">
        <v>144</v>
      </c>
      <c r="AT177" s="220">
        <v>1084</v>
      </c>
      <c r="AU177" s="220">
        <v>171</v>
      </c>
      <c r="AV177" s="220">
        <v>225</v>
      </c>
      <c r="AW177" s="220">
        <v>264</v>
      </c>
      <c r="AX177" s="220">
        <v>7</v>
      </c>
      <c r="AY177" s="220">
        <v>53</v>
      </c>
      <c r="AZ177" s="220">
        <v>170</v>
      </c>
      <c r="BA177" s="220">
        <v>366</v>
      </c>
      <c r="BB177" s="220">
        <v>8</v>
      </c>
      <c r="BC177" s="220">
        <v>107</v>
      </c>
      <c r="BE177" s="70"/>
    </row>
    <row r="178" spans="1:57">
      <c r="A178" s="70"/>
      <c r="C178" s="45">
        <v>145</v>
      </c>
      <c r="D178" s="220">
        <v>918</v>
      </c>
      <c r="E178" s="220">
        <v>142</v>
      </c>
      <c r="F178" s="220">
        <v>226</v>
      </c>
      <c r="G178" s="220">
        <v>241</v>
      </c>
      <c r="H178" s="220">
        <v>7</v>
      </c>
      <c r="I178" s="220">
        <v>47</v>
      </c>
      <c r="J178" s="220">
        <v>195</v>
      </c>
      <c r="K178" s="220">
        <v>194</v>
      </c>
      <c r="L178" s="220">
        <v>7</v>
      </c>
      <c r="M178" s="220">
        <v>0</v>
      </c>
      <c r="O178" s="70"/>
      <c r="Q178" s="45">
        <v>145</v>
      </c>
      <c r="R178" s="220">
        <v>928</v>
      </c>
      <c r="S178" s="220">
        <v>153</v>
      </c>
      <c r="T178" s="220">
        <v>228</v>
      </c>
      <c r="U178" s="220">
        <v>261</v>
      </c>
      <c r="V178" s="220">
        <v>7</v>
      </c>
      <c r="W178" s="220">
        <v>54</v>
      </c>
      <c r="X178" s="220">
        <v>195</v>
      </c>
      <c r="Y178" s="220">
        <v>154</v>
      </c>
      <c r="Z178" s="220">
        <v>7</v>
      </c>
      <c r="AA178" s="220">
        <v>19</v>
      </c>
      <c r="AC178" s="70"/>
      <c r="AE178" s="45">
        <v>145</v>
      </c>
      <c r="AF178" s="220">
        <v>1093</v>
      </c>
      <c r="AG178" s="220">
        <v>176</v>
      </c>
      <c r="AH178" s="220">
        <v>235</v>
      </c>
      <c r="AI178" s="220">
        <v>261</v>
      </c>
      <c r="AJ178" s="220">
        <v>7</v>
      </c>
      <c r="AK178" s="220">
        <v>53</v>
      </c>
      <c r="AL178" s="220">
        <v>170</v>
      </c>
      <c r="AM178" s="220">
        <v>303</v>
      </c>
      <c r="AN178" s="220">
        <v>8</v>
      </c>
      <c r="AO178" s="220">
        <v>135</v>
      </c>
      <c r="AQ178" s="70"/>
      <c r="AS178" s="45">
        <v>145</v>
      </c>
      <c r="AT178" s="220">
        <v>1078</v>
      </c>
      <c r="AU178" s="220">
        <v>170</v>
      </c>
      <c r="AV178" s="220">
        <v>224</v>
      </c>
      <c r="AW178" s="220">
        <v>264</v>
      </c>
      <c r="AX178" s="220">
        <v>7</v>
      </c>
      <c r="AY178" s="220">
        <v>53</v>
      </c>
      <c r="AZ178" s="220">
        <v>170</v>
      </c>
      <c r="BA178" s="220">
        <v>365</v>
      </c>
      <c r="BB178" s="220">
        <v>8</v>
      </c>
      <c r="BC178" s="220">
        <v>110</v>
      </c>
      <c r="BE178" s="70"/>
    </row>
    <row r="179" spans="1:57">
      <c r="A179" s="70"/>
      <c r="C179" s="45">
        <v>146</v>
      </c>
      <c r="D179" s="220">
        <v>913</v>
      </c>
      <c r="E179" s="220">
        <v>141</v>
      </c>
      <c r="F179" s="220">
        <v>225</v>
      </c>
      <c r="G179" s="220">
        <v>241</v>
      </c>
      <c r="H179" s="220">
        <v>7</v>
      </c>
      <c r="I179" s="220">
        <v>47</v>
      </c>
      <c r="J179" s="220">
        <v>194</v>
      </c>
      <c r="K179" s="220">
        <v>193</v>
      </c>
      <c r="L179" s="220">
        <v>7</v>
      </c>
      <c r="M179" s="220">
        <v>0</v>
      </c>
      <c r="O179" s="70"/>
      <c r="Q179" s="45">
        <v>146</v>
      </c>
      <c r="R179" s="220">
        <v>923</v>
      </c>
      <c r="S179" s="220">
        <v>152</v>
      </c>
      <c r="T179" s="220">
        <v>227</v>
      </c>
      <c r="U179" s="220">
        <v>261</v>
      </c>
      <c r="V179" s="220">
        <v>7</v>
      </c>
      <c r="W179" s="220">
        <v>54</v>
      </c>
      <c r="X179" s="220">
        <v>195</v>
      </c>
      <c r="Y179" s="220">
        <v>153</v>
      </c>
      <c r="Z179" s="220">
        <v>7</v>
      </c>
      <c r="AA179" s="220">
        <v>22</v>
      </c>
      <c r="AC179" s="70"/>
      <c r="AE179" s="45">
        <v>146</v>
      </c>
      <c r="AF179" s="220">
        <v>1086</v>
      </c>
      <c r="AG179" s="220">
        <v>175</v>
      </c>
      <c r="AH179" s="220">
        <v>235</v>
      </c>
      <c r="AI179" s="220">
        <v>260</v>
      </c>
      <c r="AJ179" s="220">
        <v>7</v>
      </c>
      <c r="AK179" s="220">
        <v>53</v>
      </c>
      <c r="AL179" s="220">
        <v>170</v>
      </c>
      <c r="AM179" s="220">
        <v>302</v>
      </c>
      <c r="AN179" s="220">
        <v>8</v>
      </c>
      <c r="AO179" s="220">
        <v>139</v>
      </c>
      <c r="AQ179" s="70"/>
      <c r="AS179" s="45">
        <v>146</v>
      </c>
      <c r="AT179" s="220">
        <v>1070</v>
      </c>
      <c r="AU179" s="220">
        <v>170</v>
      </c>
      <c r="AV179" s="220">
        <v>224</v>
      </c>
      <c r="AW179" s="220">
        <v>264</v>
      </c>
      <c r="AX179" s="220">
        <v>7</v>
      </c>
      <c r="AY179" s="220">
        <v>53</v>
      </c>
      <c r="AZ179" s="220">
        <v>170</v>
      </c>
      <c r="BA179" s="220">
        <v>365</v>
      </c>
      <c r="BB179" s="220">
        <v>8</v>
      </c>
      <c r="BC179" s="220">
        <v>113</v>
      </c>
      <c r="BE179" s="70"/>
    </row>
    <row r="180" spans="1:57">
      <c r="A180" s="70"/>
      <c r="C180" s="45">
        <v>147</v>
      </c>
      <c r="D180" s="220">
        <v>906</v>
      </c>
      <c r="E180" s="220">
        <v>140</v>
      </c>
      <c r="F180" s="220">
        <v>225</v>
      </c>
      <c r="G180" s="220">
        <v>241</v>
      </c>
      <c r="H180" s="220">
        <v>7</v>
      </c>
      <c r="I180" s="220">
        <v>47</v>
      </c>
      <c r="J180" s="220">
        <v>194</v>
      </c>
      <c r="K180" s="220">
        <v>192</v>
      </c>
      <c r="L180" s="220">
        <v>7</v>
      </c>
      <c r="M180" s="220">
        <v>0</v>
      </c>
      <c r="O180" s="70"/>
      <c r="Q180" s="45">
        <v>147</v>
      </c>
      <c r="R180" s="220">
        <v>916</v>
      </c>
      <c r="S180" s="220">
        <v>151</v>
      </c>
      <c r="T180" s="220">
        <v>226</v>
      </c>
      <c r="U180" s="220">
        <v>261</v>
      </c>
      <c r="V180" s="220">
        <v>7</v>
      </c>
      <c r="W180" s="220">
        <v>54</v>
      </c>
      <c r="X180" s="220">
        <v>194</v>
      </c>
      <c r="Y180" s="220">
        <v>152</v>
      </c>
      <c r="Z180" s="220">
        <v>7</v>
      </c>
      <c r="AA180" s="220">
        <v>25</v>
      </c>
      <c r="AC180" s="70"/>
      <c r="AE180" s="45">
        <v>147</v>
      </c>
      <c r="AF180" s="220">
        <v>1079</v>
      </c>
      <c r="AG180" s="220">
        <v>174</v>
      </c>
      <c r="AH180" s="220">
        <v>234</v>
      </c>
      <c r="AI180" s="220">
        <v>260</v>
      </c>
      <c r="AJ180" s="220">
        <v>7</v>
      </c>
      <c r="AK180" s="220">
        <v>53</v>
      </c>
      <c r="AL180" s="220">
        <v>170</v>
      </c>
      <c r="AM180" s="220">
        <v>301</v>
      </c>
      <c r="AN180" s="220">
        <v>8</v>
      </c>
      <c r="AO180" s="220">
        <v>142</v>
      </c>
      <c r="AQ180" s="70"/>
      <c r="AS180" s="45">
        <v>147</v>
      </c>
      <c r="AT180" s="220">
        <v>1063</v>
      </c>
      <c r="AU180" s="220">
        <v>169</v>
      </c>
      <c r="AV180" s="220">
        <v>223</v>
      </c>
      <c r="AW180" s="220">
        <v>264</v>
      </c>
      <c r="AX180" s="220">
        <v>7</v>
      </c>
      <c r="AY180" s="220">
        <v>53</v>
      </c>
      <c r="AZ180" s="220">
        <v>170</v>
      </c>
      <c r="BA180" s="220">
        <v>364</v>
      </c>
      <c r="BB180" s="220">
        <v>8</v>
      </c>
      <c r="BC180" s="220">
        <v>116</v>
      </c>
      <c r="BE180" s="70"/>
    </row>
    <row r="181" spans="1:57">
      <c r="A181" s="70"/>
      <c r="C181" s="45">
        <v>148</v>
      </c>
      <c r="D181" s="220">
        <v>900</v>
      </c>
      <c r="E181" s="220">
        <v>140</v>
      </c>
      <c r="F181" s="220">
        <v>224</v>
      </c>
      <c r="G181" s="220">
        <v>241</v>
      </c>
      <c r="H181" s="220">
        <v>7</v>
      </c>
      <c r="I181" s="220">
        <v>47</v>
      </c>
      <c r="J181" s="220">
        <v>194</v>
      </c>
      <c r="K181" s="220">
        <v>192</v>
      </c>
      <c r="L181" s="220">
        <v>7</v>
      </c>
      <c r="M181" s="220">
        <v>0</v>
      </c>
      <c r="O181" s="70"/>
      <c r="Q181" s="45">
        <v>148</v>
      </c>
      <c r="R181" s="220">
        <v>910</v>
      </c>
      <c r="S181" s="220">
        <v>151</v>
      </c>
      <c r="T181" s="220">
        <v>225</v>
      </c>
      <c r="U181" s="220">
        <v>260</v>
      </c>
      <c r="V181" s="220">
        <v>7</v>
      </c>
      <c r="W181" s="220">
        <v>53</v>
      </c>
      <c r="X181" s="220">
        <v>194</v>
      </c>
      <c r="Y181" s="220">
        <v>152</v>
      </c>
      <c r="Z181" s="220">
        <v>7</v>
      </c>
      <c r="AA181" s="220">
        <v>28</v>
      </c>
      <c r="AC181" s="70"/>
      <c r="AE181" s="45">
        <v>148</v>
      </c>
      <c r="AF181" s="220">
        <v>1071</v>
      </c>
      <c r="AG181" s="220">
        <v>173</v>
      </c>
      <c r="AH181" s="220">
        <v>234</v>
      </c>
      <c r="AI181" s="220">
        <v>260</v>
      </c>
      <c r="AJ181" s="220">
        <v>7</v>
      </c>
      <c r="AK181" s="220">
        <v>53</v>
      </c>
      <c r="AL181" s="220">
        <v>170</v>
      </c>
      <c r="AM181" s="220">
        <v>300</v>
      </c>
      <c r="AN181" s="220">
        <v>8</v>
      </c>
      <c r="AO181" s="220">
        <v>146</v>
      </c>
      <c r="AQ181" s="70"/>
      <c r="AS181" s="45">
        <v>148</v>
      </c>
      <c r="AT181" s="220">
        <v>1055</v>
      </c>
      <c r="AU181" s="220">
        <v>169</v>
      </c>
      <c r="AV181" s="220">
        <v>223</v>
      </c>
      <c r="AW181" s="220">
        <v>264</v>
      </c>
      <c r="AX181" s="220">
        <v>7</v>
      </c>
      <c r="AY181" s="220">
        <v>53</v>
      </c>
      <c r="AZ181" s="220">
        <v>170</v>
      </c>
      <c r="BA181" s="220">
        <v>363</v>
      </c>
      <c r="BB181" s="220">
        <v>8</v>
      </c>
      <c r="BC181" s="220">
        <v>119</v>
      </c>
      <c r="BE181" s="70"/>
    </row>
    <row r="182" spans="1:57">
      <c r="A182" s="70"/>
      <c r="C182" s="45">
        <v>149</v>
      </c>
      <c r="D182" s="220">
        <v>894</v>
      </c>
      <c r="E182" s="220">
        <v>139</v>
      </c>
      <c r="F182" s="220">
        <v>224</v>
      </c>
      <c r="G182" s="220">
        <v>240</v>
      </c>
      <c r="H182" s="220">
        <v>7</v>
      </c>
      <c r="I182" s="220">
        <v>47</v>
      </c>
      <c r="J182" s="220">
        <v>194</v>
      </c>
      <c r="K182" s="220">
        <v>191</v>
      </c>
      <c r="L182" s="220">
        <v>7</v>
      </c>
      <c r="M182" s="220">
        <v>0</v>
      </c>
      <c r="O182" s="70"/>
      <c r="Q182" s="45">
        <v>149</v>
      </c>
      <c r="R182" s="220">
        <v>904</v>
      </c>
      <c r="S182" s="220">
        <v>150</v>
      </c>
      <c r="T182" s="220">
        <v>225</v>
      </c>
      <c r="U182" s="220">
        <v>260</v>
      </c>
      <c r="V182" s="220">
        <v>7</v>
      </c>
      <c r="W182" s="220">
        <v>53</v>
      </c>
      <c r="X182" s="220">
        <v>194</v>
      </c>
      <c r="Y182" s="220">
        <v>151</v>
      </c>
      <c r="Z182" s="220">
        <v>7</v>
      </c>
      <c r="AA182" s="220">
        <v>32</v>
      </c>
      <c r="AC182" s="70"/>
      <c r="AE182" s="45">
        <v>149</v>
      </c>
      <c r="AF182" s="220">
        <v>1064</v>
      </c>
      <c r="AG182" s="220">
        <v>173</v>
      </c>
      <c r="AH182" s="220">
        <v>233</v>
      </c>
      <c r="AI182" s="220">
        <v>260</v>
      </c>
      <c r="AJ182" s="220">
        <v>7</v>
      </c>
      <c r="AK182" s="220">
        <v>53</v>
      </c>
      <c r="AL182" s="220">
        <v>170</v>
      </c>
      <c r="AM182" s="220">
        <v>300</v>
      </c>
      <c r="AN182" s="220">
        <v>8</v>
      </c>
      <c r="AO182" s="220">
        <v>149</v>
      </c>
      <c r="AQ182" s="70"/>
      <c r="AS182" s="45">
        <v>149</v>
      </c>
      <c r="AT182" s="220">
        <v>1048</v>
      </c>
      <c r="AU182" s="220">
        <v>168</v>
      </c>
      <c r="AV182" s="220">
        <v>222</v>
      </c>
      <c r="AW182" s="220">
        <v>263</v>
      </c>
      <c r="AX182" s="220">
        <v>7</v>
      </c>
      <c r="AY182" s="220">
        <v>53</v>
      </c>
      <c r="AZ182" s="220">
        <v>170</v>
      </c>
      <c r="BA182" s="220">
        <v>363</v>
      </c>
      <c r="BB182" s="220">
        <v>8</v>
      </c>
      <c r="BC182" s="220">
        <v>122</v>
      </c>
      <c r="BE182" s="70"/>
    </row>
    <row r="183" spans="1:57">
      <c r="A183" s="70"/>
      <c r="C183" s="45">
        <v>150</v>
      </c>
      <c r="D183" s="220">
        <v>888</v>
      </c>
      <c r="E183" s="220">
        <v>139</v>
      </c>
      <c r="F183" s="220">
        <v>223</v>
      </c>
      <c r="G183" s="220">
        <v>240</v>
      </c>
      <c r="H183" s="220">
        <v>7</v>
      </c>
      <c r="I183" s="220">
        <v>47</v>
      </c>
      <c r="J183" s="220">
        <v>194</v>
      </c>
      <c r="K183" s="220">
        <v>190</v>
      </c>
      <c r="L183" s="220">
        <v>7</v>
      </c>
      <c r="M183" s="220">
        <v>0</v>
      </c>
      <c r="O183" s="70"/>
      <c r="Q183" s="45">
        <v>150</v>
      </c>
      <c r="R183" s="220">
        <v>898</v>
      </c>
      <c r="S183" s="220">
        <v>149</v>
      </c>
      <c r="T183" s="220">
        <v>224</v>
      </c>
      <c r="U183" s="220">
        <v>260</v>
      </c>
      <c r="V183" s="220">
        <v>7</v>
      </c>
      <c r="W183" s="220">
        <v>53</v>
      </c>
      <c r="X183" s="220">
        <v>194</v>
      </c>
      <c r="Y183" s="220">
        <v>150</v>
      </c>
      <c r="Z183" s="220">
        <v>7</v>
      </c>
      <c r="AA183" s="220">
        <v>35</v>
      </c>
      <c r="AC183" s="70"/>
      <c r="AE183" s="45">
        <v>150</v>
      </c>
      <c r="AF183" s="220">
        <v>1058</v>
      </c>
      <c r="AG183" s="220">
        <v>172</v>
      </c>
      <c r="AH183" s="220">
        <v>232</v>
      </c>
      <c r="AI183" s="220">
        <v>260</v>
      </c>
      <c r="AJ183" s="220">
        <v>7</v>
      </c>
      <c r="AK183" s="220">
        <v>53</v>
      </c>
      <c r="AL183" s="220">
        <v>170</v>
      </c>
      <c r="AM183" s="220">
        <v>299</v>
      </c>
      <c r="AN183" s="220">
        <v>8</v>
      </c>
      <c r="AO183" s="220">
        <v>152</v>
      </c>
      <c r="AQ183" s="70"/>
      <c r="AS183" s="45">
        <v>150</v>
      </c>
      <c r="AT183" s="220">
        <v>1042</v>
      </c>
      <c r="AU183" s="220">
        <v>167</v>
      </c>
      <c r="AV183" s="220">
        <v>221</v>
      </c>
      <c r="AW183" s="220">
        <v>263</v>
      </c>
      <c r="AX183" s="220">
        <v>7</v>
      </c>
      <c r="AY183" s="220">
        <v>53</v>
      </c>
      <c r="AZ183" s="220">
        <v>170</v>
      </c>
      <c r="BA183" s="220">
        <v>362</v>
      </c>
      <c r="BB183" s="220">
        <v>8</v>
      </c>
      <c r="BC183" s="220">
        <v>125</v>
      </c>
      <c r="BE183" s="70"/>
    </row>
    <row r="184" spans="1:57">
      <c r="A184" s="70"/>
      <c r="C184" s="45">
        <v>151</v>
      </c>
      <c r="D184" s="220">
        <v>882</v>
      </c>
      <c r="E184" s="220">
        <v>138</v>
      </c>
      <c r="F184" s="220">
        <v>222</v>
      </c>
      <c r="G184" s="220">
        <v>240</v>
      </c>
      <c r="H184" s="220">
        <v>7</v>
      </c>
      <c r="I184" s="220">
        <v>47</v>
      </c>
      <c r="J184" s="220">
        <v>194</v>
      </c>
      <c r="K184" s="220">
        <v>189</v>
      </c>
      <c r="L184" s="220">
        <v>7</v>
      </c>
      <c r="M184" s="220">
        <v>0</v>
      </c>
      <c r="O184" s="70"/>
      <c r="Q184" s="45">
        <v>151</v>
      </c>
      <c r="R184" s="220">
        <v>893</v>
      </c>
      <c r="S184" s="220">
        <v>148</v>
      </c>
      <c r="T184" s="220">
        <v>224</v>
      </c>
      <c r="U184" s="220">
        <v>260</v>
      </c>
      <c r="V184" s="220">
        <v>7</v>
      </c>
      <c r="W184" s="220">
        <v>53</v>
      </c>
      <c r="X184" s="220">
        <v>194</v>
      </c>
      <c r="Y184" s="220">
        <v>150</v>
      </c>
      <c r="Z184" s="220">
        <v>7</v>
      </c>
      <c r="AA184" s="220">
        <v>38</v>
      </c>
      <c r="AC184" s="70"/>
      <c r="AE184" s="45">
        <v>151</v>
      </c>
      <c r="AF184" s="220">
        <v>1052</v>
      </c>
      <c r="AG184" s="220">
        <v>170</v>
      </c>
      <c r="AH184" s="220">
        <v>231</v>
      </c>
      <c r="AI184" s="220">
        <v>259</v>
      </c>
      <c r="AJ184" s="220">
        <v>7</v>
      </c>
      <c r="AK184" s="220">
        <v>53</v>
      </c>
      <c r="AL184" s="220">
        <v>170</v>
      </c>
      <c r="AM184" s="220">
        <v>298</v>
      </c>
      <c r="AN184" s="220">
        <v>8</v>
      </c>
      <c r="AO184" s="220">
        <v>156</v>
      </c>
      <c r="AQ184" s="70"/>
      <c r="AS184" s="45">
        <v>151</v>
      </c>
      <c r="AT184" s="220">
        <v>1035</v>
      </c>
      <c r="AU184" s="220">
        <v>166</v>
      </c>
      <c r="AV184" s="220">
        <v>221</v>
      </c>
      <c r="AW184" s="220">
        <v>263</v>
      </c>
      <c r="AX184" s="220">
        <v>7</v>
      </c>
      <c r="AY184" s="220">
        <v>53</v>
      </c>
      <c r="AZ184" s="220">
        <v>169</v>
      </c>
      <c r="BA184" s="220">
        <v>361</v>
      </c>
      <c r="BB184" s="220">
        <v>8</v>
      </c>
      <c r="BC184" s="220">
        <v>128</v>
      </c>
      <c r="BE184" s="70"/>
    </row>
    <row r="185" spans="1:57">
      <c r="A185" s="70"/>
      <c r="C185" s="45">
        <v>152</v>
      </c>
      <c r="D185" s="220">
        <v>876</v>
      </c>
      <c r="E185" s="220">
        <v>137</v>
      </c>
      <c r="F185" s="220">
        <v>222</v>
      </c>
      <c r="G185" s="220">
        <v>240</v>
      </c>
      <c r="H185" s="220">
        <v>7</v>
      </c>
      <c r="I185" s="220">
        <v>47</v>
      </c>
      <c r="J185" s="220">
        <v>194</v>
      </c>
      <c r="K185" s="220">
        <v>188</v>
      </c>
      <c r="L185" s="220">
        <v>7</v>
      </c>
      <c r="M185" s="220">
        <v>0</v>
      </c>
      <c r="O185" s="70"/>
      <c r="Q185" s="45">
        <v>152</v>
      </c>
      <c r="R185" s="220">
        <v>886</v>
      </c>
      <c r="S185" s="220">
        <v>148</v>
      </c>
      <c r="T185" s="220">
        <v>223</v>
      </c>
      <c r="U185" s="220">
        <v>260</v>
      </c>
      <c r="V185" s="220">
        <v>7</v>
      </c>
      <c r="W185" s="220">
        <v>53</v>
      </c>
      <c r="X185" s="220">
        <v>194</v>
      </c>
      <c r="Y185" s="220">
        <v>149</v>
      </c>
      <c r="Z185" s="220">
        <v>7</v>
      </c>
      <c r="AA185" s="220">
        <v>41</v>
      </c>
      <c r="AC185" s="70"/>
      <c r="AE185" s="45">
        <v>152</v>
      </c>
      <c r="AF185" s="220">
        <v>1044</v>
      </c>
      <c r="AG185" s="220">
        <v>169</v>
      </c>
      <c r="AH185" s="220">
        <v>231</v>
      </c>
      <c r="AI185" s="220">
        <v>259</v>
      </c>
      <c r="AJ185" s="220">
        <v>7</v>
      </c>
      <c r="AK185" s="220">
        <v>53</v>
      </c>
      <c r="AL185" s="220">
        <v>170</v>
      </c>
      <c r="AM185" s="220">
        <v>297</v>
      </c>
      <c r="AN185" s="220">
        <v>8</v>
      </c>
      <c r="AO185" s="220">
        <v>159</v>
      </c>
      <c r="AQ185" s="70"/>
      <c r="AS185" s="45">
        <v>152</v>
      </c>
      <c r="AT185" s="220">
        <v>1028</v>
      </c>
      <c r="AU185" s="220">
        <v>165</v>
      </c>
      <c r="AV185" s="220">
        <v>220</v>
      </c>
      <c r="AW185" s="220">
        <v>263</v>
      </c>
      <c r="AX185" s="220">
        <v>7</v>
      </c>
      <c r="AY185" s="220">
        <v>53</v>
      </c>
      <c r="AZ185" s="220">
        <v>169</v>
      </c>
      <c r="BA185" s="220">
        <v>361</v>
      </c>
      <c r="BB185" s="220">
        <v>8</v>
      </c>
      <c r="BC185" s="220">
        <v>131</v>
      </c>
      <c r="BE185" s="70"/>
    </row>
    <row r="186" spans="1:57">
      <c r="A186" s="70"/>
      <c r="C186" s="45">
        <v>153</v>
      </c>
      <c r="D186" s="220">
        <v>870</v>
      </c>
      <c r="E186" s="220">
        <v>137</v>
      </c>
      <c r="F186" s="220">
        <v>221</v>
      </c>
      <c r="G186" s="220">
        <v>240</v>
      </c>
      <c r="H186" s="220">
        <v>7</v>
      </c>
      <c r="I186" s="220">
        <v>47</v>
      </c>
      <c r="J186" s="220">
        <v>193</v>
      </c>
      <c r="K186" s="220">
        <v>188</v>
      </c>
      <c r="L186" s="220">
        <v>7</v>
      </c>
      <c r="M186" s="220">
        <v>0</v>
      </c>
      <c r="O186" s="70"/>
      <c r="Q186" s="45">
        <v>153</v>
      </c>
      <c r="R186" s="220">
        <v>880</v>
      </c>
      <c r="S186" s="220">
        <v>147</v>
      </c>
      <c r="T186" s="220">
        <v>222</v>
      </c>
      <c r="U186" s="220">
        <v>259</v>
      </c>
      <c r="V186" s="220">
        <v>7</v>
      </c>
      <c r="W186" s="220">
        <v>53</v>
      </c>
      <c r="X186" s="220">
        <v>193</v>
      </c>
      <c r="Y186" s="220">
        <v>148</v>
      </c>
      <c r="Z186" s="220">
        <v>7</v>
      </c>
      <c r="AA186" s="220">
        <v>45</v>
      </c>
      <c r="AC186" s="70"/>
      <c r="AE186" s="45">
        <v>153</v>
      </c>
      <c r="AF186" s="220">
        <v>1037</v>
      </c>
      <c r="AG186" s="220">
        <v>169</v>
      </c>
      <c r="AH186" s="220">
        <v>230</v>
      </c>
      <c r="AI186" s="220">
        <v>259</v>
      </c>
      <c r="AJ186" s="220">
        <v>7</v>
      </c>
      <c r="AK186" s="220">
        <v>53</v>
      </c>
      <c r="AL186" s="220">
        <v>169</v>
      </c>
      <c r="AM186" s="220">
        <v>296</v>
      </c>
      <c r="AN186" s="220">
        <v>8</v>
      </c>
      <c r="AO186" s="220">
        <v>163</v>
      </c>
      <c r="AQ186" s="70"/>
      <c r="AS186" s="45">
        <v>153</v>
      </c>
      <c r="AT186" s="220">
        <v>1021</v>
      </c>
      <c r="AU186" s="220">
        <v>164</v>
      </c>
      <c r="AV186" s="220">
        <v>220</v>
      </c>
      <c r="AW186" s="220">
        <v>263</v>
      </c>
      <c r="AX186" s="220">
        <v>7</v>
      </c>
      <c r="AY186" s="220">
        <v>53</v>
      </c>
      <c r="AZ186" s="220">
        <v>169</v>
      </c>
      <c r="BA186" s="220">
        <v>360</v>
      </c>
      <c r="BB186" s="220">
        <v>8</v>
      </c>
      <c r="BC186" s="220">
        <v>134</v>
      </c>
      <c r="BE186" s="70"/>
    </row>
    <row r="187" spans="1:57">
      <c r="A187" s="70"/>
      <c r="C187" s="45">
        <v>154</v>
      </c>
      <c r="D187" s="220">
        <v>865</v>
      </c>
      <c r="E187" s="220">
        <v>136</v>
      </c>
      <c r="F187" s="220">
        <v>220</v>
      </c>
      <c r="G187" s="220">
        <v>239</v>
      </c>
      <c r="H187" s="220">
        <v>7</v>
      </c>
      <c r="I187" s="220">
        <v>47</v>
      </c>
      <c r="J187" s="220">
        <v>193</v>
      </c>
      <c r="K187" s="220">
        <v>187</v>
      </c>
      <c r="L187" s="220">
        <v>7</v>
      </c>
      <c r="M187" s="220">
        <v>0</v>
      </c>
      <c r="O187" s="70"/>
      <c r="Q187" s="45">
        <v>154</v>
      </c>
      <c r="R187" s="220">
        <v>875</v>
      </c>
      <c r="S187" s="220">
        <v>146</v>
      </c>
      <c r="T187" s="220">
        <v>221</v>
      </c>
      <c r="U187" s="220">
        <v>259</v>
      </c>
      <c r="V187" s="220">
        <v>7</v>
      </c>
      <c r="W187" s="220">
        <v>53</v>
      </c>
      <c r="X187" s="220">
        <v>193</v>
      </c>
      <c r="Y187" s="220">
        <v>147</v>
      </c>
      <c r="Z187" s="220">
        <v>7</v>
      </c>
      <c r="AA187" s="220">
        <v>48</v>
      </c>
      <c r="AC187" s="70"/>
      <c r="AE187" s="45">
        <v>154</v>
      </c>
      <c r="AF187" s="220">
        <v>1030</v>
      </c>
      <c r="AG187" s="220">
        <v>168</v>
      </c>
      <c r="AH187" s="220">
        <v>229</v>
      </c>
      <c r="AI187" s="220">
        <v>259</v>
      </c>
      <c r="AJ187" s="220">
        <v>7</v>
      </c>
      <c r="AK187" s="220">
        <v>53</v>
      </c>
      <c r="AL187" s="220">
        <v>169</v>
      </c>
      <c r="AM187" s="220">
        <v>295</v>
      </c>
      <c r="AN187" s="220">
        <v>8</v>
      </c>
      <c r="AO187" s="220">
        <v>166</v>
      </c>
      <c r="AQ187" s="70"/>
      <c r="AS187" s="45">
        <v>154</v>
      </c>
      <c r="AT187" s="220">
        <v>1014</v>
      </c>
      <c r="AU187" s="220">
        <v>163</v>
      </c>
      <c r="AV187" s="220">
        <v>219</v>
      </c>
      <c r="AW187" s="220">
        <v>262</v>
      </c>
      <c r="AX187" s="220">
        <v>7</v>
      </c>
      <c r="AY187" s="220">
        <v>53</v>
      </c>
      <c r="AZ187" s="220">
        <v>169</v>
      </c>
      <c r="BA187" s="220">
        <v>360</v>
      </c>
      <c r="BB187" s="220">
        <v>8</v>
      </c>
      <c r="BC187" s="220">
        <v>137</v>
      </c>
      <c r="BE187" s="70"/>
    </row>
    <row r="188" spans="1:57">
      <c r="A188" s="70"/>
      <c r="C188" s="45">
        <v>155</v>
      </c>
      <c r="D188" s="220">
        <v>859</v>
      </c>
      <c r="E188" s="220">
        <v>135</v>
      </c>
      <c r="F188" s="220">
        <v>219</v>
      </c>
      <c r="G188" s="220">
        <v>239</v>
      </c>
      <c r="H188" s="220">
        <v>7</v>
      </c>
      <c r="I188" s="220">
        <v>47</v>
      </c>
      <c r="J188" s="220">
        <v>193</v>
      </c>
      <c r="K188" s="220">
        <v>186</v>
      </c>
      <c r="L188" s="220">
        <v>7</v>
      </c>
      <c r="M188" s="220">
        <v>0</v>
      </c>
      <c r="O188" s="70"/>
      <c r="Q188" s="45">
        <v>155</v>
      </c>
      <c r="R188" s="220">
        <v>869</v>
      </c>
      <c r="S188" s="220">
        <v>145</v>
      </c>
      <c r="T188" s="220">
        <v>220</v>
      </c>
      <c r="U188" s="220">
        <v>259</v>
      </c>
      <c r="V188" s="220">
        <v>7</v>
      </c>
      <c r="W188" s="220">
        <v>53</v>
      </c>
      <c r="X188" s="220">
        <v>193</v>
      </c>
      <c r="Y188" s="220">
        <v>147</v>
      </c>
      <c r="Z188" s="220">
        <v>7</v>
      </c>
      <c r="AA188" s="220">
        <v>51</v>
      </c>
      <c r="AC188" s="70"/>
      <c r="AE188" s="45">
        <v>155</v>
      </c>
      <c r="AF188" s="220">
        <v>1023</v>
      </c>
      <c r="AG188" s="220">
        <v>167</v>
      </c>
      <c r="AH188" s="220">
        <v>228</v>
      </c>
      <c r="AI188" s="220">
        <v>258</v>
      </c>
      <c r="AJ188" s="220">
        <v>7</v>
      </c>
      <c r="AK188" s="220">
        <v>53</v>
      </c>
      <c r="AL188" s="220">
        <v>169</v>
      </c>
      <c r="AM188" s="220">
        <v>294</v>
      </c>
      <c r="AN188" s="220">
        <v>8</v>
      </c>
      <c r="AO188" s="220">
        <v>169</v>
      </c>
      <c r="AQ188" s="70"/>
      <c r="AS188" s="45">
        <v>155</v>
      </c>
      <c r="AT188" s="220">
        <v>1008</v>
      </c>
      <c r="AU188" s="220">
        <v>162</v>
      </c>
      <c r="AV188" s="220">
        <v>218</v>
      </c>
      <c r="AW188" s="220">
        <v>262</v>
      </c>
      <c r="AX188" s="220">
        <v>7</v>
      </c>
      <c r="AY188" s="220">
        <v>53</v>
      </c>
      <c r="AZ188" s="220">
        <v>169</v>
      </c>
      <c r="BA188" s="220">
        <v>359</v>
      </c>
      <c r="BB188" s="220">
        <v>8</v>
      </c>
      <c r="BC188" s="220">
        <v>140</v>
      </c>
      <c r="BE188" s="70"/>
    </row>
    <row r="189" spans="1:57">
      <c r="A189" s="70"/>
      <c r="C189" s="45">
        <v>156</v>
      </c>
      <c r="D189" s="220">
        <v>854</v>
      </c>
      <c r="E189" s="220">
        <v>134</v>
      </c>
      <c r="F189" s="220">
        <v>218</v>
      </c>
      <c r="G189" s="220">
        <v>239</v>
      </c>
      <c r="H189" s="220">
        <v>7</v>
      </c>
      <c r="I189" s="220">
        <v>47</v>
      </c>
      <c r="J189" s="220">
        <v>193</v>
      </c>
      <c r="K189" s="220">
        <v>185</v>
      </c>
      <c r="L189" s="220">
        <v>7</v>
      </c>
      <c r="M189" s="220">
        <v>0</v>
      </c>
      <c r="O189" s="70"/>
      <c r="Q189" s="45">
        <v>156</v>
      </c>
      <c r="R189" s="220">
        <v>864</v>
      </c>
      <c r="S189" s="220">
        <v>144</v>
      </c>
      <c r="T189" s="220">
        <v>219</v>
      </c>
      <c r="U189" s="220">
        <v>259</v>
      </c>
      <c r="V189" s="220">
        <v>7</v>
      </c>
      <c r="W189" s="220">
        <v>53</v>
      </c>
      <c r="X189" s="220">
        <v>193</v>
      </c>
      <c r="Y189" s="220">
        <v>146</v>
      </c>
      <c r="Z189" s="220">
        <v>7</v>
      </c>
      <c r="AA189" s="220">
        <v>54</v>
      </c>
      <c r="AC189" s="70"/>
      <c r="AE189" s="45">
        <v>156</v>
      </c>
      <c r="AF189" s="220">
        <v>1017</v>
      </c>
      <c r="AG189" s="220">
        <v>166</v>
      </c>
      <c r="AH189" s="220">
        <v>227</v>
      </c>
      <c r="AI189" s="220">
        <v>258</v>
      </c>
      <c r="AJ189" s="220">
        <v>7</v>
      </c>
      <c r="AK189" s="220">
        <v>53</v>
      </c>
      <c r="AL189" s="220">
        <v>169</v>
      </c>
      <c r="AM189" s="220">
        <v>293</v>
      </c>
      <c r="AN189" s="220">
        <v>8</v>
      </c>
      <c r="AO189" s="220">
        <v>173</v>
      </c>
      <c r="AQ189" s="70"/>
      <c r="AS189" s="45">
        <v>156</v>
      </c>
      <c r="AT189" s="220">
        <v>1002</v>
      </c>
      <c r="AU189" s="220">
        <v>161</v>
      </c>
      <c r="AV189" s="220">
        <v>216</v>
      </c>
      <c r="AW189" s="220">
        <v>262</v>
      </c>
      <c r="AX189" s="220">
        <v>7</v>
      </c>
      <c r="AY189" s="220">
        <v>53</v>
      </c>
      <c r="AZ189" s="220">
        <v>169</v>
      </c>
      <c r="BA189" s="220">
        <v>358</v>
      </c>
      <c r="BB189" s="220">
        <v>8</v>
      </c>
      <c r="BC189" s="220">
        <v>143</v>
      </c>
      <c r="BE189" s="70"/>
    </row>
    <row r="190" spans="1:57">
      <c r="A190" s="70"/>
      <c r="C190" s="45">
        <v>157</v>
      </c>
      <c r="D190" s="220">
        <v>848</v>
      </c>
      <c r="E190" s="220">
        <v>133</v>
      </c>
      <c r="F190" s="220">
        <v>217</v>
      </c>
      <c r="G190" s="220">
        <v>239</v>
      </c>
      <c r="H190" s="220">
        <v>7</v>
      </c>
      <c r="I190" s="220">
        <v>47</v>
      </c>
      <c r="J190" s="220">
        <v>193</v>
      </c>
      <c r="K190" s="220">
        <v>184</v>
      </c>
      <c r="L190" s="220">
        <v>7</v>
      </c>
      <c r="M190" s="220">
        <v>0</v>
      </c>
      <c r="O190" s="70"/>
      <c r="Q190" s="45">
        <v>157</v>
      </c>
      <c r="R190" s="220">
        <v>858</v>
      </c>
      <c r="S190" s="220">
        <v>143</v>
      </c>
      <c r="T190" s="220">
        <v>218</v>
      </c>
      <c r="U190" s="220">
        <v>258</v>
      </c>
      <c r="V190" s="220">
        <v>7</v>
      </c>
      <c r="W190" s="220">
        <v>53</v>
      </c>
      <c r="X190" s="220">
        <v>193</v>
      </c>
      <c r="Y190" s="220">
        <v>145</v>
      </c>
      <c r="Z190" s="220">
        <v>7</v>
      </c>
      <c r="AA190" s="220">
        <v>57</v>
      </c>
      <c r="AC190" s="70"/>
      <c r="AE190" s="45">
        <v>157</v>
      </c>
      <c r="AF190" s="220">
        <v>1011</v>
      </c>
      <c r="AG190" s="220">
        <v>164</v>
      </c>
      <c r="AH190" s="220">
        <v>226</v>
      </c>
      <c r="AI190" s="220">
        <v>258</v>
      </c>
      <c r="AJ190" s="220">
        <v>7</v>
      </c>
      <c r="AK190" s="220">
        <v>53</v>
      </c>
      <c r="AL190" s="220">
        <v>169</v>
      </c>
      <c r="AM190" s="220">
        <v>292</v>
      </c>
      <c r="AN190" s="220">
        <v>8</v>
      </c>
      <c r="AO190" s="220">
        <v>176</v>
      </c>
      <c r="AQ190" s="70"/>
      <c r="AS190" s="45">
        <v>157</v>
      </c>
      <c r="AT190" s="220">
        <v>996</v>
      </c>
      <c r="AU190" s="220">
        <v>160</v>
      </c>
      <c r="AV190" s="220">
        <v>215</v>
      </c>
      <c r="AW190" s="220">
        <v>262</v>
      </c>
      <c r="AX190" s="220">
        <v>7</v>
      </c>
      <c r="AY190" s="220">
        <v>53</v>
      </c>
      <c r="AZ190" s="220">
        <v>169</v>
      </c>
      <c r="BA190" s="220">
        <v>358</v>
      </c>
      <c r="BB190" s="220">
        <v>8</v>
      </c>
      <c r="BC190" s="220">
        <v>146</v>
      </c>
      <c r="BE190" s="70"/>
    </row>
    <row r="191" spans="1:57">
      <c r="A191" s="70"/>
      <c r="C191" s="45">
        <v>158</v>
      </c>
      <c r="D191" s="220">
        <v>843</v>
      </c>
      <c r="E191" s="220">
        <v>132</v>
      </c>
      <c r="F191" s="220">
        <v>217</v>
      </c>
      <c r="G191" s="220">
        <v>239</v>
      </c>
      <c r="H191" s="220">
        <v>7</v>
      </c>
      <c r="I191" s="220">
        <v>47</v>
      </c>
      <c r="J191" s="220">
        <v>193</v>
      </c>
      <c r="K191" s="220">
        <v>183</v>
      </c>
      <c r="L191" s="220">
        <v>7</v>
      </c>
      <c r="M191" s="220">
        <v>0</v>
      </c>
      <c r="O191" s="70"/>
      <c r="Q191" s="45">
        <v>158</v>
      </c>
      <c r="R191" s="220">
        <v>853</v>
      </c>
      <c r="S191" s="220">
        <v>143</v>
      </c>
      <c r="T191" s="220">
        <v>218</v>
      </c>
      <c r="U191" s="220">
        <v>258</v>
      </c>
      <c r="V191" s="220">
        <v>7</v>
      </c>
      <c r="W191" s="220">
        <v>53</v>
      </c>
      <c r="X191" s="220">
        <v>193</v>
      </c>
      <c r="Y191" s="220">
        <v>145</v>
      </c>
      <c r="Z191" s="220">
        <v>7</v>
      </c>
      <c r="AA191" s="220">
        <v>61</v>
      </c>
      <c r="AC191" s="70"/>
      <c r="AE191" s="45">
        <v>158</v>
      </c>
      <c r="AF191" s="220">
        <v>1004</v>
      </c>
      <c r="AG191" s="220">
        <v>164</v>
      </c>
      <c r="AH191" s="220">
        <v>225</v>
      </c>
      <c r="AI191" s="220">
        <v>258</v>
      </c>
      <c r="AJ191" s="220">
        <v>7</v>
      </c>
      <c r="AK191" s="220">
        <v>53</v>
      </c>
      <c r="AL191" s="220">
        <v>169</v>
      </c>
      <c r="AM191" s="220">
        <v>292</v>
      </c>
      <c r="AN191" s="220">
        <v>8</v>
      </c>
      <c r="AO191" s="220">
        <v>180</v>
      </c>
      <c r="AQ191" s="70"/>
      <c r="AS191" s="45">
        <v>158</v>
      </c>
      <c r="AT191" s="220">
        <v>988</v>
      </c>
      <c r="AU191" s="220">
        <v>159</v>
      </c>
      <c r="AV191" s="220">
        <v>215</v>
      </c>
      <c r="AW191" s="220">
        <v>261</v>
      </c>
      <c r="AX191" s="220">
        <v>7</v>
      </c>
      <c r="AY191" s="220">
        <v>53</v>
      </c>
      <c r="AZ191" s="220">
        <v>169</v>
      </c>
      <c r="BA191" s="220">
        <v>357</v>
      </c>
      <c r="BB191" s="220">
        <v>8</v>
      </c>
      <c r="BC191" s="220">
        <v>149</v>
      </c>
      <c r="BE191" s="70"/>
    </row>
    <row r="192" spans="1:57">
      <c r="A192" s="70"/>
      <c r="C192" s="45">
        <v>159</v>
      </c>
      <c r="D192" s="220">
        <v>836</v>
      </c>
      <c r="E192" s="220">
        <v>132</v>
      </c>
      <c r="F192" s="220">
        <v>216</v>
      </c>
      <c r="G192" s="220">
        <v>238</v>
      </c>
      <c r="H192" s="220">
        <v>7</v>
      </c>
      <c r="I192" s="220">
        <v>47</v>
      </c>
      <c r="J192" s="220">
        <v>192</v>
      </c>
      <c r="K192" s="220">
        <v>182</v>
      </c>
      <c r="L192" s="220">
        <v>7</v>
      </c>
      <c r="M192" s="220">
        <v>0</v>
      </c>
      <c r="O192" s="70"/>
      <c r="Q192" s="45">
        <v>159</v>
      </c>
      <c r="R192" s="220">
        <v>846</v>
      </c>
      <c r="S192" s="220">
        <v>142</v>
      </c>
      <c r="T192" s="220">
        <v>217</v>
      </c>
      <c r="U192" s="220">
        <v>258</v>
      </c>
      <c r="V192" s="220">
        <v>7</v>
      </c>
      <c r="W192" s="220">
        <v>53</v>
      </c>
      <c r="X192" s="220">
        <v>193</v>
      </c>
      <c r="Y192" s="220">
        <v>144</v>
      </c>
      <c r="Z192" s="220">
        <v>7</v>
      </c>
      <c r="AA192" s="220">
        <v>64</v>
      </c>
      <c r="AC192" s="70"/>
      <c r="AE192" s="45">
        <v>159</v>
      </c>
      <c r="AF192" s="220">
        <v>996</v>
      </c>
      <c r="AG192" s="220">
        <v>163</v>
      </c>
      <c r="AH192" s="220">
        <v>225</v>
      </c>
      <c r="AI192" s="220">
        <v>258</v>
      </c>
      <c r="AJ192" s="220">
        <v>7</v>
      </c>
      <c r="AK192" s="220">
        <v>53</v>
      </c>
      <c r="AL192" s="220">
        <v>169</v>
      </c>
      <c r="AM192" s="220">
        <v>291</v>
      </c>
      <c r="AN192" s="220">
        <v>8</v>
      </c>
      <c r="AO192" s="220">
        <v>183</v>
      </c>
      <c r="AQ192" s="70"/>
      <c r="AS192" s="45">
        <v>159</v>
      </c>
      <c r="AT192" s="220">
        <v>981</v>
      </c>
      <c r="AU192" s="220">
        <v>159</v>
      </c>
      <c r="AV192" s="220">
        <v>214</v>
      </c>
      <c r="AW192" s="220">
        <v>261</v>
      </c>
      <c r="AX192" s="220">
        <v>7</v>
      </c>
      <c r="AY192" s="220">
        <v>53</v>
      </c>
      <c r="AZ192" s="220">
        <v>168</v>
      </c>
      <c r="BA192" s="220">
        <v>356</v>
      </c>
      <c r="BB192" s="220">
        <v>8</v>
      </c>
      <c r="BC192" s="220">
        <v>152</v>
      </c>
      <c r="BE192" s="70"/>
    </row>
    <row r="193" spans="1:57">
      <c r="A193" s="70"/>
      <c r="C193" s="45">
        <v>160</v>
      </c>
      <c r="D193" s="220">
        <v>830</v>
      </c>
      <c r="E193" s="220">
        <v>132</v>
      </c>
      <c r="F193" s="220">
        <v>215</v>
      </c>
      <c r="G193" s="220">
        <v>238</v>
      </c>
      <c r="H193" s="220">
        <v>7</v>
      </c>
      <c r="I193" s="220">
        <v>47</v>
      </c>
      <c r="J193" s="220">
        <v>192</v>
      </c>
      <c r="K193" s="220">
        <v>182</v>
      </c>
      <c r="L193" s="220">
        <v>7</v>
      </c>
      <c r="M193" s="220">
        <v>0</v>
      </c>
      <c r="O193" s="70"/>
      <c r="Q193" s="45">
        <v>160</v>
      </c>
      <c r="R193" s="220">
        <v>840</v>
      </c>
      <c r="S193" s="220">
        <v>142</v>
      </c>
      <c r="T193" s="220">
        <v>216</v>
      </c>
      <c r="U193" s="220">
        <v>258</v>
      </c>
      <c r="V193" s="220">
        <v>7</v>
      </c>
      <c r="W193" s="220">
        <v>53</v>
      </c>
      <c r="X193" s="220">
        <v>192</v>
      </c>
      <c r="Y193" s="220">
        <v>143</v>
      </c>
      <c r="Z193" s="220">
        <v>7</v>
      </c>
      <c r="AA193" s="220">
        <v>67</v>
      </c>
      <c r="AC193" s="70"/>
      <c r="AE193" s="45">
        <v>160</v>
      </c>
      <c r="AF193" s="220">
        <v>989</v>
      </c>
      <c r="AG193" s="220">
        <v>163</v>
      </c>
      <c r="AH193" s="220">
        <v>224</v>
      </c>
      <c r="AI193" s="220">
        <v>257</v>
      </c>
      <c r="AJ193" s="220">
        <v>7</v>
      </c>
      <c r="AK193" s="220">
        <v>53</v>
      </c>
      <c r="AL193" s="220">
        <v>168</v>
      </c>
      <c r="AM193" s="220">
        <v>290</v>
      </c>
      <c r="AN193" s="220">
        <v>8</v>
      </c>
      <c r="AO193" s="220">
        <v>186</v>
      </c>
      <c r="AQ193" s="70"/>
      <c r="AS193" s="45">
        <v>160</v>
      </c>
      <c r="AT193" s="220">
        <v>974</v>
      </c>
      <c r="AU193" s="220">
        <v>158</v>
      </c>
      <c r="AV193" s="220">
        <v>214</v>
      </c>
      <c r="AW193" s="220">
        <v>261</v>
      </c>
      <c r="AX193" s="220">
        <v>7</v>
      </c>
      <c r="AY193" s="220">
        <v>53</v>
      </c>
      <c r="AZ193" s="220">
        <v>168</v>
      </c>
      <c r="BA193" s="220">
        <v>356</v>
      </c>
      <c r="BB193" s="220">
        <v>8</v>
      </c>
      <c r="BC193" s="220">
        <v>155</v>
      </c>
      <c r="BE193" s="70"/>
    </row>
    <row r="194" spans="1:57">
      <c r="A194" s="70"/>
      <c r="C194" s="45">
        <v>161</v>
      </c>
      <c r="D194" s="220">
        <v>824</v>
      </c>
      <c r="E194" s="220">
        <v>131</v>
      </c>
      <c r="F194" s="220">
        <v>215</v>
      </c>
      <c r="G194" s="220">
        <v>238</v>
      </c>
      <c r="H194" s="220">
        <v>7</v>
      </c>
      <c r="I194" s="220">
        <v>47</v>
      </c>
      <c r="J194" s="220">
        <v>192</v>
      </c>
      <c r="K194" s="220">
        <v>181</v>
      </c>
      <c r="L194" s="220">
        <v>7</v>
      </c>
      <c r="M194" s="220">
        <v>0</v>
      </c>
      <c r="O194" s="70"/>
      <c r="Q194" s="45">
        <v>161</v>
      </c>
      <c r="R194" s="220">
        <v>834</v>
      </c>
      <c r="S194" s="220">
        <v>141</v>
      </c>
      <c r="T194" s="220">
        <v>216</v>
      </c>
      <c r="U194" s="220">
        <v>258</v>
      </c>
      <c r="V194" s="220">
        <v>7</v>
      </c>
      <c r="W194" s="220">
        <v>53</v>
      </c>
      <c r="X194" s="220">
        <v>192</v>
      </c>
      <c r="Y194" s="220">
        <v>142</v>
      </c>
      <c r="Z194" s="220">
        <v>7</v>
      </c>
      <c r="AA194" s="220">
        <v>70</v>
      </c>
      <c r="AC194" s="70"/>
      <c r="AE194" s="45">
        <v>161</v>
      </c>
      <c r="AF194" s="220">
        <v>982</v>
      </c>
      <c r="AG194" s="220">
        <v>162</v>
      </c>
      <c r="AH194" s="220">
        <v>223</v>
      </c>
      <c r="AI194" s="220">
        <v>257</v>
      </c>
      <c r="AJ194" s="220">
        <v>7</v>
      </c>
      <c r="AK194" s="220">
        <v>53</v>
      </c>
      <c r="AL194" s="220">
        <v>168</v>
      </c>
      <c r="AM194" s="220">
        <v>289</v>
      </c>
      <c r="AN194" s="220">
        <v>8</v>
      </c>
      <c r="AO194" s="220">
        <v>190</v>
      </c>
      <c r="AQ194" s="70"/>
      <c r="AS194" s="45">
        <v>161</v>
      </c>
      <c r="AT194" s="220">
        <v>967</v>
      </c>
      <c r="AU194" s="220">
        <v>158</v>
      </c>
      <c r="AV194" s="220">
        <v>213</v>
      </c>
      <c r="AW194" s="220">
        <v>261</v>
      </c>
      <c r="AX194" s="220">
        <v>7</v>
      </c>
      <c r="AY194" s="220">
        <v>53</v>
      </c>
      <c r="AZ194" s="220">
        <v>168</v>
      </c>
      <c r="BA194" s="220">
        <v>355</v>
      </c>
      <c r="BB194" s="220">
        <v>8</v>
      </c>
      <c r="BC194" s="220">
        <v>158</v>
      </c>
      <c r="BE194" s="70"/>
    </row>
    <row r="195" spans="1:57">
      <c r="A195" s="70"/>
      <c r="C195" s="45">
        <v>162</v>
      </c>
      <c r="D195" s="220">
        <v>818</v>
      </c>
      <c r="E195" s="220">
        <v>130</v>
      </c>
      <c r="F195" s="220">
        <v>214</v>
      </c>
      <c r="G195" s="220">
        <v>238</v>
      </c>
      <c r="H195" s="220">
        <v>7</v>
      </c>
      <c r="I195" s="220">
        <v>47</v>
      </c>
      <c r="J195" s="220">
        <v>192</v>
      </c>
      <c r="K195" s="220">
        <v>180</v>
      </c>
      <c r="L195" s="220">
        <v>7</v>
      </c>
      <c r="M195" s="220">
        <v>0</v>
      </c>
      <c r="O195" s="70"/>
      <c r="Q195" s="45">
        <v>162</v>
      </c>
      <c r="R195" s="220">
        <v>827</v>
      </c>
      <c r="S195" s="220">
        <v>140</v>
      </c>
      <c r="T195" s="220">
        <v>215</v>
      </c>
      <c r="U195" s="220">
        <v>257</v>
      </c>
      <c r="V195" s="220">
        <v>7</v>
      </c>
      <c r="W195" s="220">
        <v>53</v>
      </c>
      <c r="X195" s="220">
        <v>192</v>
      </c>
      <c r="Y195" s="220">
        <v>142</v>
      </c>
      <c r="Z195" s="220">
        <v>7</v>
      </c>
      <c r="AA195" s="220">
        <v>74</v>
      </c>
      <c r="AC195" s="70"/>
      <c r="AE195" s="45">
        <v>162</v>
      </c>
      <c r="AF195" s="220">
        <v>975</v>
      </c>
      <c r="AG195" s="220">
        <v>161</v>
      </c>
      <c r="AH195" s="220">
        <v>222</v>
      </c>
      <c r="AI195" s="220">
        <v>257</v>
      </c>
      <c r="AJ195" s="220">
        <v>7</v>
      </c>
      <c r="AK195" s="220">
        <v>53</v>
      </c>
      <c r="AL195" s="220">
        <v>168</v>
      </c>
      <c r="AM195" s="220">
        <v>288</v>
      </c>
      <c r="AN195" s="220">
        <v>8</v>
      </c>
      <c r="AO195" s="220">
        <v>193</v>
      </c>
      <c r="AQ195" s="70"/>
      <c r="AS195" s="45">
        <v>162</v>
      </c>
      <c r="AT195" s="220">
        <v>960</v>
      </c>
      <c r="AU195" s="220">
        <v>157</v>
      </c>
      <c r="AV195" s="220">
        <v>212</v>
      </c>
      <c r="AW195" s="220">
        <v>261</v>
      </c>
      <c r="AX195" s="220">
        <v>7</v>
      </c>
      <c r="AY195" s="220">
        <v>53</v>
      </c>
      <c r="AZ195" s="220">
        <v>168</v>
      </c>
      <c r="BA195" s="220">
        <v>355</v>
      </c>
      <c r="BB195" s="220">
        <v>8</v>
      </c>
      <c r="BC195" s="220">
        <v>161</v>
      </c>
      <c r="BE195" s="70"/>
    </row>
    <row r="196" spans="1:57">
      <c r="A196" s="70"/>
      <c r="C196" s="45">
        <v>163</v>
      </c>
      <c r="D196" s="220">
        <v>812</v>
      </c>
      <c r="E196" s="220">
        <v>130</v>
      </c>
      <c r="F196" s="220">
        <v>213</v>
      </c>
      <c r="G196" s="220">
        <v>238</v>
      </c>
      <c r="H196" s="220">
        <v>7</v>
      </c>
      <c r="I196" s="220">
        <v>47</v>
      </c>
      <c r="J196" s="220">
        <v>192</v>
      </c>
      <c r="K196" s="220">
        <v>179</v>
      </c>
      <c r="L196" s="220">
        <v>7</v>
      </c>
      <c r="M196" s="220">
        <v>0</v>
      </c>
      <c r="O196" s="70"/>
      <c r="Q196" s="45">
        <v>163</v>
      </c>
      <c r="R196" s="220">
        <v>822</v>
      </c>
      <c r="S196" s="220">
        <v>140</v>
      </c>
      <c r="T196" s="220">
        <v>214</v>
      </c>
      <c r="U196" s="220">
        <v>257</v>
      </c>
      <c r="V196" s="220">
        <v>7</v>
      </c>
      <c r="W196" s="220">
        <v>53</v>
      </c>
      <c r="X196" s="220">
        <v>192</v>
      </c>
      <c r="Y196" s="220">
        <v>141</v>
      </c>
      <c r="Z196" s="220">
        <v>7</v>
      </c>
      <c r="AA196" s="220">
        <v>77</v>
      </c>
      <c r="AC196" s="70"/>
      <c r="AE196" s="45">
        <v>163</v>
      </c>
      <c r="AF196" s="220">
        <v>968</v>
      </c>
      <c r="AG196" s="220">
        <v>160</v>
      </c>
      <c r="AH196" s="220">
        <v>222</v>
      </c>
      <c r="AI196" s="220">
        <v>257</v>
      </c>
      <c r="AJ196" s="220">
        <v>7</v>
      </c>
      <c r="AK196" s="220">
        <v>53</v>
      </c>
      <c r="AL196" s="220">
        <v>168</v>
      </c>
      <c r="AM196" s="220">
        <v>287</v>
      </c>
      <c r="AN196" s="220">
        <v>8</v>
      </c>
      <c r="AO196" s="220">
        <v>197</v>
      </c>
      <c r="AQ196" s="70"/>
      <c r="AS196" s="45">
        <v>163</v>
      </c>
      <c r="AT196" s="220">
        <v>954</v>
      </c>
      <c r="AU196" s="220">
        <v>156</v>
      </c>
      <c r="AV196" s="220">
        <v>211</v>
      </c>
      <c r="AW196" s="220">
        <v>260</v>
      </c>
      <c r="AX196" s="220">
        <v>7</v>
      </c>
      <c r="AY196" s="220">
        <v>53</v>
      </c>
      <c r="AZ196" s="220">
        <v>168</v>
      </c>
      <c r="BA196" s="220">
        <v>354</v>
      </c>
      <c r="BB196" s="220">
        <v>8</v>
      </c>
      <c r="BC196" s="220">
        <v>164</v>
      </c>
      <c r="BE196" s="70"/>
    </row>
    <row r="197" spans="1:57">
      <c r="A197" s="70"/>
      <c r="C197" s="45">
        <v>164</v>
      </c>
      <c r="D197" s="220">
        <v>808</v>
      </c>
      <c r="E197" s="220">
        <v>129</v>
      </c>
      <c r="F197" s="220">
        <v>212</v>
      </c>
      <c r="G197" s="220">
        <v>237</v>
      </c>
      <c r="H197" s="220">
        <v>7</v>
      </c>
      <c r="I197" s="220">
        <v>47</v>
      </c>
      <c r="J197" s="220">
        <v>192</v>
      </c>
      <c r="K197" s="220">
        <v>178</v>
      </c>
      <c r="L197" s="220">
        <v>7</v>
      </c>
      <c r="M197" s="220">
        <v>0</v>
      </c>
      <c r="O197" s="70"/>
      <c r="Q197" s="45">
        <v>164</v>
      </c>
      <c r="R197" s="220">
        <v>817</v>
      </c>
      <c r="S197" s="220">
        <v>139</v>
      </c>
      <c r="T197" s="220">
        <v>213</v>
      </c>
      <c r="U197" s="220">
        <v>257</v>
      </c>
      <c r="V197" s="220">
        <v>7</v>
      </c>
      <c r="W197" s="220">
        <v>53</v>
      </c>
      <c r="X197" s="220">
        <v>192</v>
      </c>
      <c r="Y197" s="220">
        <v>140</v>
      </c>
      <c r="Z197" s="220">
        <v>7</v>
      </c>
      <c r="AA197" s="220">
        <v>80</v>
      </c>
      <c r="AC197" s="70"/>
      <c r="AE197" s="45">
        <v>164</v>
      </c>
      <c r="AF197" s="220">
        <v>962</v>
      </c>
      <c r="AG197" s="220">
        <v>159</v>
      </c>
      <c r="AH197" s="220">
        <v>220</v>
      </c>
      <c r="AI197" s="220">
        <v>257</v>
      </c>
      <c r="AJ197" s="220">
        <v>7</v>
      </c>
      <c r="AK197" s="220">
        <v>53</v>
      </c>
      <c r="AL197" s="220">
        <v>168</v>
      </c>
      <c r="AM197" s="220">
        <v>286</v>
      </c>
      <c r="AN197" s="220">
        <v>8</v>
      </c>
      <c r="AO197" s="220">
        <v>200</v>
      </c>
      <c r="AQ197" s="70"/>
      <c r="AS197" s="45">
        <v>164</v>
      </c>
      <c r="AT197" s="220">
        <v>948</v>
      </c>
      <c r="AU197" s="220">
        <v>155</v>
      </c>
      <c r="AV197" s="220">
        <v>210</v>
      </c>
      <c r="AW197" s="220">
        <v>260</v>
      </c>
      <c r="AX197" s="220">
        <v>7</v>
      </c>
      <c r="AY197" s="220">
        <v>53</v>
      </c>
      <c r="AZ197" s="220">
        <v>168</v>
      </c>
      <c r="BA197" s="220">
        <v>353</v>
      </c>
      <c r="BB197" s="220">
        <v>8</v>
      </c>
      <c r="BC197" s="220">
        <v>167</v>
      </c>
      <c r="BE197" s="70"/>
    </row>
    <row r="198" spans="1:57">
      <c r="A198" s="70"/>
      <c r="C198" s="45">
        <v>165</v>
      </c>
      <c r="D198" s="220">
        <v>802</v>
      </c>
      <c r="E198" s="220">
        <v>128</v>
      </c>
      <c r="F198" s="220">
        <v>211</v>
      </c>
      <c r="G198" s="220">
        <v>237</v>
      </c>
      <c r="H198" s="220">
        <v>7</v>
      </c>
      <c r="I198" s="220">
        <v>47</v>
      </c>
      <c r="J198" s="220">
        <v>192</v>
      </c>
      <c r="K198" s="220">
        <v>177</v>
      </c>
      <c r="L198" s="220">
        <v>7</v>
      </c>
      <c r="M198" s="220">
        <v>0</v>
      </c>
      <c r="O198" s="70"/>
      <c r="Q198" s="45">
        <v>165</v>
      </c>
      <c r="R198" s="220">
        <v>811</v>
      </c>
      <c r="S198" s="220">
        <v>138</v>
      </c>
      <c r="T198" s="220">
        <v>212</v>
      </c>
      <c r="U198" s="220">
        <v>257</v>
      </c>
      <c r="V198" s="220">
        <v>7</v>
      </c>
      <c r="W198" s="220">
        <v>53</v>
      </c>
      <c r="X198" s="220">
        <v>192</v>
      </c>
      <c r="Y198" s="220">
        <v>140</v>
      </c>
      <c r="Z198" s="220">
        <v>7</v>
      </c>
      <c r="AA198" s="220">
        <v>83</v>
      </c>
      <c r="AC198" s="70"/>
      <c r="AE198" s="45">
        <v>165</v>
      </c>
      <c r="AF198" s="220">
        <v>955</v>
      </c>
      <c r="AG198" s="220">
        <v>158</v>
      </c>
      <c r="AH198" s="220">
        <v>219</v>
      </c>
      <c r="AI198" s="220">
        <v>257</v>
      </c>
      <c r="AJ198" s="220">
        <v>7</v>
      </c>
      <c r="AK198" s="220">
        <v>53</v>
      </c>
      <c r="AL198" s="220">
        <v>168</v>
      </c>
      <c r="AM198" s="220">
        <v>285</v>
      </c>
      <c r="AN198" s="220">
        <v>8</v>
      </c>
      <c r="AO198" s="220">
        <v>203</v>
      </c>
      <c r="AQ198" s="70"/>
      <c r="AS198" s="45">
        <v>165</v>
      </c>
      <c r="AT198" s="220">
        <v>941</v>
      </c>
      <c r="AU198" s="220">
        <v>154</v>
      </c>
      <c r="AV198" s="220">
        <v>209</v>
      </c>
      <c r="AW198" s="220">
        <v>260</v>
      </c>
      <c r="AX198" s="220">
        <v>7</v>
      </c>
      <c r="AY198" s="220">
        <v>53</v>
      </c>
      <c r="AZ198" s="220">
        <v>168</v>
      </c>
      <c r="BA198" s="220">
        <v>353</v>
      </c>
      <c r="BB198" s="220">
        <v>8</v>
      </c>
      <c r="BC198" s="220">
        <v>170</v>
      </c>
      <c r="BE198" s="70"/>
    </row>
    <row r="199" spans="1:57">
      <c r="A199" s="70"/>
      <c r="C199" s="45">
        <v>166</v>
      </c>
      <c r="D199" s="220">
        <v>797</v>
      </c>
      <c r="E199" s="220">
        <v>127</v>
      </c>
      <c r="F199" s="220">
        <v>210</v>
      </c>
      <c r="G199" s="220">
        <v>237</v>
      </c>
      <c r="H199" s="220">
        <v>7</v>
      </c>
      <c r="I199" s="220">
        <v>47</v>
      </c>
      <c r="J199" s="220">
        <v>191</v>
      </c>
      <c r="K199" s="220">
        <v>176</v>
      </c>
      <c r="L199" s="220">
        <v>7</v>
      </c>
      <c r="M199" s="220">
        <v>0</v>
      </c>
      <c r="O199" s="70"/>
      <c r="Q199" s="45">
        <v>166</v>
      </c>
      <c r="R199" s="220">
        <v>806</v>
      </c>
      <c r="S199" s="220">
        <v>137</v>
      </c>
      <c r="T199" s="220">
        <v>211</v>
      </c>
      <c r="U199" s="220">
        <v>257</v>
      </c>
      <c r="V199" s="220">
        <v>7</v>
      </c>
      <c r="W199" s="220">
        <v>53</v>
      </c>
      <c r="X199" s="220">
        <v>191</v>
      </c>
      <c r="Y199" s="220">
        <v>139</v>
      </c>
      <c r="Z199" s="220">
        <v>7</v>
      </c>
      <c r="AA199" s="220">
        <v>87</v>
      </c>
      <c r="AC199" s="70"/>
      <c r="AE199" s="45">
        <v>166</v>
      </c>
      <c r="AF199" s="220">
        <v>948</v>
      </c>
      <c r="AG199" s="220">
        <v>158</v>
      </c>
      <c r="AH199" s="220">
        <v>218</v>
      </c>
      <c r="AI199" s="220">
        <v>256</v>
      </c>
      <c r="AJ199" s="220">
        <v>7</v>
      </c>
      <c r="AK199" s="220">
        <v>53</v>
      </c>
      <c r="AL199" s="220">
        <v>168</v>
      </c>
      <c r="AM199" s="220">
        <v>284</v>
      </c>
      <c r="AN199" s="220">
        <v>8</v>
      </c>
      <c r="AO199" s="220">
        <v>207</v>
      </c>
      <c r="AQ199" s="70"/>
      <c r="AS199" s="45">
        <v>166</v>
      </c>
      <c r="AT199" s="220">
        <v>934</v>
      </c>
      <c r="AU199" s="220">
        <v>153</v>
      </c>
      <c r="AV199" s="220">
        <v>208</v>
      </c>
      <c r="AW199" s="220">
        <v>260</v>
      </c>
      <c r="AX199" s="220">
        <v>7</v>
      </c>
      <c r="AY199" s="220">
        <v>53</v>
      </c>
      <c r="AZ199" s="220">
        <v>167</v>
      </c>
      <c r="BA199" s="220">
        <v>352</v>
      </c>
      <c r="BB199" s="220">
        <v>8</v>
      </c>
      <c r="BC199" s="220">
        <v>173</v>
      </c>
      <c r="BE199" s="70"/>
    </row>
    <row r="200" spans="1:57">
      <c r="A200" s="70"/>
      <c r="C200" s="45">
        <v>167</v>
      </c>
      <c r="D200" s="220">
        <v>790</v>
      </c>
      <c r="E200" s="220">
        <v>127</v>
      </c>
      <c r="F200" s="220">
        <v>209</v>
      </c>
      <c r="G200" s="220">
        <v>237</v>
      </c>
      <c r="H200" s="220">
        <v>7</v>
      </c>
      <c r="I200" s="220">
        <v>47</v>
      </c>
      <c r="J200" s="220">
        <v>191</v>
      </c>
      <c r="K200" s="220">
        <v>176</v>
      </c>
      <c r="L200" s="220">
        <v>7</v>
      </c>
      <c r="M200" s="220">
        <v>0</v>
      </c>
      <c r="O200" s="70"/>
      <c r="Q200" s="45">
        <v>167</v>
      </c>
      <c r="R200" s="220">
        <v>799</v>
      </c>
      <c r="S200" s="220">
        <v>137</v>
      </c>
      <c r="T200" s="220">
        <v>210</v>
      </c>
      <c r="U200" s="220">
        <v>256</v>
      </c>
      <c r="V200" s="220">
        <v>7</v>
      </c>
      <c r="W200" s="220">
        <v>53</v>
      </c>
      <c r="X200" s="220">
        <v>191</v>
      </c>
      <c r="Y200" s="220">
        <v>138</v>
      </c>
      <c r="Z200" s="220">
        <v>7</v>
      </c>
      <c r="AA200" s="220">
        <v>90</v>
      </c>
      <c r="AC200" s="70"/>
      <c r="AE200" s="45">
        <v>167</v>
      </c>
      <c r="AF200" s="220">
        <v>941</v>
      </c>
      <c r="AG200" s="220">
        <v>157</v>
      </c>
      <c r="AH200" s="220">
        <v>217</v>
      </c>
      <c r="AI200" s="220">
        <v>256</v>
      </c>
      <c r="AJ200" s="220">
        <v>7</v>
      </c>
      <c r="AK200" s="220">
        <v>53</v>
      </c>
      <c r="AL200" s="220">
        <v>167</v>
      </c>
      <c r="AM200" s="220">
        <v>283</v>
      </c>
      <c r="AN200" s="220">
        <v>8</v>
      </c>
      <c r="AO200" s="220">
        <v>210</v>
      </c>
      <c r="AQ200" s="70"/>
      <c r="AS200" s="45">
        <v>167</v>
      </c>
      <c r="AT200" s="220">
        <v>928</v>
      </c>
      <c r="AU200" s="220">
        <v>152</v>
      </c>
      <c r="AV200" s="220">
        <v>207</v>
      </c>
      <c r="AW200" s="220">
        <v>260</v>
      </c>
      <c r="AX200" s="220">
        <v>7</v>
      </c>
      <c r="AY200" s="220">
        <v>53</v>
      </c>
      <c r="AZ200" s="220">
        <v>167</v>
      </c>
      <c r="BA200" s="220">
        <v>351</v>
      </c>
      <c r="BB200" s="220">
        <v>8</v>
      </c>
      <c r="BC200" s="220">
        <v>176</v>
      </c>
      <c r="BE200" s="70"/>
    </row>
    <row r="201" spans="1:57">
      <c r="A201" s="70"/>
      <c r="C201" s="45">
        <v>168</v>
      </c>
      <c r="D201" s="220">
        <v>785</v>
      </c>
      <c r="E201" s="220">
        <v>126</v>
      </c>
      <c r="F201" s="220">
        <v>208</v>
      </c>
      <c r="G201" s="220">
        <v>237</v>
      </c>
      <c r="H201" s="220">
        <v>7</v>
      </c>
      <c r="I201" s="220">
        <v>47</v>
      </c>
      <c r="J201" s="220">
        <v>191</v>
      </c>
      <c r="K201" s="220">
        <v>175</v>
      </c>
      <c r="L201" s="220">
        <v>7</v>
      </c>
      <c r="M201" s="220">
        <v>0</v>
      </c>
      <c r="O201" s="70"/>
      <c r="Q201" s="45">
        <v>168</v>
      </c>
      <c r="R201" s="220">
        <v>793</v>
      </c>
      <c r="S201" s="220">
        <v>136</v>
      </c>
      <c r="T201" s="220">
        <v>209</v>
      </c>
      <c r="U201" s="220">
        <v>256</v>
      </c>
      <c r="V201" s="220">
        <v>7</v>
      </c>
      <c r="W201" s="220">
        <v>53</v>
      </c>
      <c r="X201" s="220">
        <v>191</v>
      </c>
      <c r="Y201" s="220">
        <v>137</v>
      </c>
      <c r="Z201" s="220">
        <v>7</v>
      </c>
      <c r="AA201" s="220">
        <v>93</v>
      </c>
      <c r="AC201" s="70"/>
      <c r="AE201" s="45">
        <v>168</v>
      </c>
      <c r="AF201" s="220">
        <v>935</v>
      </c>
      <c r="AG201" s="220">
        <v>156</v>
      </c>
      <c r="AH201" s="220">
        <v>216</v>
      </c>
      <c r="AI201" s="220">
        <v>256</v>
      </c>
      <c r="AJ201" s="220">
        <v>7</v>
      </c>
      <c r="AK201" s="220">
        <v>53</v>
      </c>
      <c r="AL201" s="220">
        <v>167</v>
      </c>
      <c r="AM201" s="220">
        <v>282</v>
      </c>
      <c r="AN201" s="220">
        <v>8</v>
      </c>
      <c r="AO201" s="220">
        <v>213</v>
      </c>
      <c r="AQ201" s="70"/>
      <c r="AS201" s="45">
        <v>168</v>
      </c>
      <c r="AT201" s="220">
        <v>921</v>
      </c>
      <c r="AU201" s="220">
        <v>151</v>
      </c>
      <c r="AV201" s="220">
        <v>206</v>
      </c>
      <c r="AW201" s="220">
        <v>260</v>
      </c>
      <c r="AX201" s="220">
        <v>7</v>
      </c>
      <c r="AY201" s="220">
        <v>53</v>
      </c>
      <c r="AZ201" s="220">
        <v>167</v>
      </c>
      <c r="BA201" s="220">
        <v>351</v>
      </c>
      <c r="BB201" s="220">
        <v>8</v>
      </c>
      <c r="BC201" s="220">
        <v>179</v>
      </c>
      <c r="BE201" s="70"/>
    </row>
    <row r="202" spans="1:57">
      <c r="A202" s="70"/>
      <c r="C202" s="45">
        <v>169</v>
      </c>
      <c r="D202" s="220">
        <v>779</v>
      </c>
      <c r="E202" s="220">
        <v>125</v>
      </c>
      <c r="F202" s="220">
        <v>208</v>
      </c>
      <c r="G202" s="220">
        <v>236</v>
      </c>
      <c r="H202" s="220">
        <v>7</v>
      </c>
      <c r="I202" s="220">
        <v>47</v>
      </c>
      <c r="J202" s="220">
        <v>191</v>
      </c>
      <c r="K202" s="220">
        <v>174</v>
      </c>
      <c r="L202" s="220">
        <v>7</v>
      </c>
      <c r="M202" s="220">
        <v>0</v>
      </c>
      <c r="O202" s="70"/>
      <c r="Q202" s="45">
        <v>169</v>
      </c>
      <c r="R202" s="220">
        <v>788</v>
      </c>
      <c r="S202" s="220">
        <v>135</v>
      </c>
      <c r="T202" s="220">
        <v>209</v>
      </c>
      <c r="U202" s="220">
        <v>256</v>
      </c>
      <c r="V202" s="220">
        <v>7</v>
      </c>
      <c r="W202" s="220">
        <v>53</v>
      </c>
      <c r="X202" s="220">
        <v>191</v>
      </c>
      <c r="Y202" s="220">
        <v>137</v>
      </c>
      <c r="Z202" s="220">
        <v>7</v>
      </c>
      <c r="AA202" s="220">
        <v>96</v>
      </c>
      <c r="AC202" s="70"/>
      <c r="AE202" s="45">
        <v>169</v>
      </c>
      <c r="AF202" s="220">
        <v>927</v>
      </c>
      <c r="AG202" s="220">
        <v>155</v>
      </c>
      <c r="AH202" s="220">
        <v>216</v>
      </c>
      <c r="AI202" s="220">
        <v>256</v>
      </c>
      <c r="AJ202" s="220">
        <v>7</v>
      </c>
      <c r="AK202" s="220">
        <v>53</v>
      </c>
      <c r="AL202" s="220">
        <v>167</v>
      </c>
      <c r="AM202" s="220">
        <v>281</v>
      </c>
      <c r="AN202" s="220">
        <v>8</v>
      </c>
      <c r="AO202" s="220">
        <v>217</v>
      </c>
      <c r="AQ202" s="70"/>
      <c r="AS202" s="45">
        <v>169</v>
      </c>
      <c r="AT202" s="220">
        <v>914</v>
      </c>
      <c r="AU202" s="220">
        <v>150</v>
      </c>
      <c r="AV202" s="220">
        <v>206</v>
      </c>
      <c r="AW202" s="220">
        <v>259</v>
      </c>
      <c r="AX202" s="220">
        <v>7</v>
      </c>
      <c r="AY202" s="220">
        <v>53</v>
      </c>
      <c r="AZ202" s="220">
        <v>167</v>
      </c>
      <c r="BA202" s="220">
        <v>350</v>
      </c>
      <c r="BB202" s="220">
        <v>8</v>
      </c>
      <c r="BC202" s="220">
        <v>182</v>
      </c>
      <c r="BE202" s="70"/>
    </row>
    <row r="203" spans="1:57">
      <c r="A203" s="70"/>
      <c r="C203" s="45">
        <v>170</v>
      </c>
      <c r="D203" s="220">
        <v>773</v>
      </c>
      <c r="E203" s="220">
        <v>125</v>
      </c>
      <c r="F203" s="220">
        <v>207</v>
      </c>
      <c r="G203" s="220">
        <v>236</v>
      </c>
      <c r="H203" s="220">
        <v>7</v>
      </c>
      <c r="I203" s="220">
        <v>47</v>
      </c>
      <c r="J203" s="220">
        <v>191</v>
      </c>
      <c r="K203" s="220">
        <v>173</v>
      </c>
      <c r="L203" s="220">
        <v>7</v>
      </c>
      <c r="M203" s="220">
        <v>0</v>
      </c>
      <c r="O203" s="70"/>
      <c r="Q203" s="45">
        <v>170</v>
      </c>
      <c r="R203" s="220">
        <v>782</v>
      </c>
      <c r="S203" s="220">
        <v>134</v>
      </c>
      <c r="T203" s="220">
        <v>208</v>
      </c>
      <c r="U203" s="220">
        <v>256</v>
      </c>
      <c r="V203" s="220">
        <v>7</v>
      </c>
      <c r="W203" s="220">
        <v>53</v>
      </c>
      <c r="X203" s="220">
        <v>191</v>
      </c>
      <c r="Y203" s="220">
        <v>136</v>
      </c>
      <c r="Z203" s="220">
        <v>7</v>
      </c>
      <c r="AA203" s="220">
        <v>100</v>
      </c>
      <c r="AC203" s="70"/>
      <c r="AE203" s="45">
        <v>170</v>
      </c>
      <c r="AF203" s="220">
        <v>920</v>
      </c>
      <c r="AG203" s="220">
        <v>154</v>
      </c>
      <c r="AH203" s="220">
        <v>215</v>
      </c>
      <c r="AI203" s="220">
        <v>255</v>
      </c>
      <c r="AJ203" s="220">
        <v>7</v>
      </c>
      <c r="AK203" s="220">
        <v>53</v>
      </c>
      <c r="AL203" s="220">
        <v>167</v>
      </c>
      <c r="AM203" s="220">
        <v>281</v>
      </c>
      <c r="AN203" s="220">
        <v>8</v>
      </c>
      <c r="AO203" s="220">
        <v>220</v>
      </c>
      <c r="AQ203" s="70"/>
      <c r="AS203" s="45">
        <v>170</v>
      </c>
      <c r="AT203" s="220">
        <v>907</v>
      </c>
      <c r="AU203" s="220">
        <v>150</v>
      </c>
      <c r="AV203" s="220">
        <v>205</v>
      </c>
      <c r="AW203" s="220">
        <v>259</v>
      </c>
      <c r="AX203" s="220">
        <v>7</v>
      </c>
      <c r="AY203" s="220">
        <v>53</v>
      </c>
      <c r="AZ203" s="220">
        <v>167</v>
      </c>
      <c r="BA203" s="220">
        <v>349</v>
      </c>
      <c r="BB203" s="220">
        <v>8</v>
      </c>
      <c r="BC203" s="220">
        <v>185</v>
      </c>
      <c r="BE203" s="70"/>
    </row>
    <row r="204" spans="1:57">
      <c r="A204" s="70"/>
      <c r="C204" s="45">
        <v>171</v>
      </c>
      <c r="D204" s="220">
        <v>767</v>
      </c>
      <c r="E204" s="220">
        <v>124</v>
      </c>
      <c r="F204" s="220">
        <v>206</v>
      </c>
      <c r="G204" s="220">
        <v>236</v>
      </c>
      <c r="H204" s="220">
        <v>7</v>
      </c>
      <c r="I204" s="220">
        <v>47</v>
      </c>
      <c r="J204" s="220">
        <v>191</v>
      </c>
      <c r="K204" s="220">
        <v>172</v>
      </c>
      <c r="L204" s="220">
        <v>7</v>
      </c>
      <c r="M204" s="220">
        <v>3</v>
      </c>
      <c r="O204" s="70"/>
      <c r="Q204" s="45">
        <v>171</v>
      </c>
      <c r="R204" s="220">
        <v>776</v>
      </c>
      <c r="S204" s="220">
        <v>133</v>
      </c>
      <c r="T204" s="220">
        <v>207</v>
      </c>
      <c r="U204" s="220">
        <v>256</v>
      </c>
      <c r="V204" s="220">
        <v>7</v>
      </c>
      <c r="W204" s="220">
        <v>53</v>
      </c>
      <c r="X204" s="220">
        <v>191</v>
      </c>
      <c r="Y204" s="220">
        <v>135</v>
      </c>
      <c r="Z204" s="220">
        <v>7</v>
      </c>
      <c r="AA204" s="220">
        <v>103</v>
      </c>
      <c r="AC204" s="70"/>
      <c r="AE204" s="45">
        <v>171</v>
      </c>
      <c r="AF204" s="220">
        <v>914</v>
      </c>
      <c r="AG204" s="220">
        <v>153</v>
      </c>
      <c r="AH204" s="220">
        <v>214</v>
      </c>
      <c r="AI204" s="220">
        <v>255</v>
      </c>
      <c r="AJ204" s="220">
        <v>7</v>
      </c>
      <c r="AK204" s="220">
        <v>53</v>
      </c>
      <c r="AL204" s="220">
        <v>167</v>
      </c>
      <c r="AM204" s="220">
        <v>280</v>
      </c>
      <c r="AN204" s="220">
        <v>8</v>
      </c>
      <c r="AO204" s="220">
        <v>224</v>
      </c>
      <c r="AQ204" s="70"/>
      <c r="AS204" s="45">
        <v>171</v>
      </c>
      <c r="AT204" s="220">
        <v>900</v>
      </c>
      <c r="AU204" s="220">
        <v>149</v>
      </c>
      <c r="AV204" s="220">
        <v>204</v>
      </c>
      <c r="AW204" s="220">
        <v>259</v>
      </c>
      <c r="AX204" s="220">
        <v>7</v>
      </c>
      <c r="AY204" s="220">
        <v>53</v>
      </c>
      <c r="AZ204" s="220">
        <v>167</v>
      </c>
      <c r="BA204" s="220">
        <v>349</v>
      </c>
      <c r="BB204" s="220">
        <v>8</v>
      </c>
      <c r="BC204" s="220">
        <v>188</v>
      </c>
      <c r="BE204" s="70"/>
    </row>
    <row r="205" spans="1:57">
      <c r="A205" s="70"/>
      <c r="C205" s="45">
        <v>172</v>
      </c>
      <c r="D205" s="220">
        <v>761</v>
      </c>
      <c r="E205" s="220">
        <v>123</v>
      </c>
      <c r="F205" s="220">
        <v>205</v>
      </c>
      <c r="G205" s="220">
        <v>236</v>
      </c>
      <c r="H205" s="220">
        <v>7</v>
      </c>
      <c r="I205" s="220">
        <v>47</v>
      </c>
      <c r="J205" s="220">
        <v>190</v>
      </c>
      <c r="K205" s="220">
        <v>171</v>
      </c>
      <c r="L205" s="220">
        <v>7</v>
      </c>
      <c r="M205" s="220">
        <v>7</v>
      </c>
      <c r="O205" s="70"/>
      <c r="Q205" s="45">
        <v>172</v>
      </c>
      <c r="R205" s="220">
        <v>770</v>
      </c>
      <c r="S205" s="220">
        <v>132</v>
      </c>
      <c r="T205" s="220">
        <v>206</v>
      </c>
      <c r="U205" s="220">
        <v>255</v>
      </c>
      <c r="V205" s="220">
        <v>7</v>
      </c>
      <c r="W205" s="220">
        <v>53</v>
      </c>
      <c r="X205" s="220">
        <v>190</v>
      </c>
      <c r="Y205" s="220">
        <v>135</v>
      </c>
      <c r="Z205" s="220">
        <v>7</v>
      </c>
      <c r="AA205" s="220">
        <v>106</v>
      </c>
      <c r="AC205" s="70"/>
      <c r="AE205" s="45">
        <v>172</v>
      </c>
      <c r="AF205" s="220">
        <v>907</v>
      </c>
      <c r="AG205" s="220">
        <v>152</v>
      </c>
      <c r="AH205" s="220">
        <v>214</v>
      </c>
      <c r="AI205" s="220">
        <v>255</v>
      </c>
      <c r="AJ205" s="220">
        <v>7</v>
      </c>
      <c r="AK205" s="220">
        <v>53</v>
      </c>
      <c r="AL205" s="220">
        <v>167</v>
      </c>
      <c r="AM205" s="220">
        <v>279</v>
      </c>
      <c r="AN205" s="220">
        <v>8</v>
      </c>
      <c r="AO205" s="220">
        <v>227</v>
      </c>
      <c r="AQ205" s="70"/>
      <c r="AS205" s="45">
        <v>172</v>
      </c>
      <c r="AT205" s="220">
        <v>893</v>
      </c>
      <c r="AU205" s="220">
        <v>148</v>
      </c>
      <c r="AV205" s="220">
        <v>204</v>
      </c>
      <c r="AW205" s="220">
        <v>259</v>
      </c>
      <c r="AX205" s="220">
        <v>7</v>
      </c>
      <c r="AY205" s="220">
        <v>52</v>
      </c>
      <c r="AZ205" s="220">
        <v>167</v>
      </c>
      <c r="BA205" s="220">
        <v>348</v>
      </c>
      <c r="BB205" s="220">
        <v>8</v>
      </c>
      <c r="BC205" s="220">
        <v>191</v>
      </c>
      <c r="BE205" s="70"/>
    </row>
    <row r="206" spans="1:57">
      <c r="A206" s="70"/>
      <c r="C206" s="45">
        <v>173</v>
      </c>
      <c r="D206" s="220">
        <v>756</v>
      </c>
      <c r="E206" s="220">
        <v>122</v>
      </c>
      <c r="F206" s="220">
        <v>204</v>
      </c>
      <c r="G206" s="220">
        <v>236</v>
      </c>
      <c r="H206" s="220">
        <v>7</v>
      </c>
      <c r="I206" s="220">
        <v>47</v>
      </c>
      <c r="J206" s="220">
        <v>190</v>
      </c>
      <c r="K206" s="220">
        <v>170</v>
      </c>
      <c r="L206" s="220">
        <v>7</v>
      </c>
      <c r="M206" s="220">
        <v>11</v>
      </c>
      <c r="O206" s="70"/>
      <c r="Q206" s="45">
        <v>173</v>
      </c>
      <c r="R206" s="220">
        <v>765</v>
      </c>
      <c r="S206" s="220">
        <v>131</v>
      </c>
      <c r="T206" s="220">
        <v>205</v>
      </c>
      <c r="U206" s="220">
        <v>255</v>
      </c>
      <c r="V206" s="220">
        <v>7</v>
      </c>
      <c r="W206" s="220">
        <v>53</v>
      </c>
      <c r="X206" s="220">
        <v>190</v>
      </c>
      <c r="Y206" s="220">
        <v>134</v>
      </c>
      <c r="Z206" s="220">
        <v>7</v>
      </c>
      <c r="AA206" s="220">
        <v>109</v>
      </c>
      <c r="AC206" s="70"/>
      <c r="AE206" s="45">
        <v>173</v>
      </c>
      <c r="AF206" s="220">
        <v>901</v>
      </c>
      <c r="AG206" s="220">
        <v>151</v>
      </c>
      <c r="AH206" s="220">
        <v>213</v>
      </c>
      <c r="AI206" s="220">
        <v>255</v>
      </c>
      <c r="AJ206" s="220">
        <v>7</v>
      </c>
      <c r="AK206" s="220">
        <v>53</v>
      </c>
      <c r="AL206" s="220">
        <v>167</v>
      </c>
      <c r="AM206" s="220">
        <v>278</v>
      </c>
      <c r="AN206" s="220">
        <v>8</v>
      </c>
      <c r="AO206" s="220">
        <v>230</v>
      </c>
      <c r="AQ206" s="70"/>
      <c r="AS206" s="45">
        <v>173</v>
      </c>
      <c r="AT206" s="220">
        <v>887</v>
      </c>
      <c r="AU206" s="220">
        <v>146</v>
      </c>
      <c r="AV206" s="220">
        <v>203</v>
      </c>
      <c r="AW206" s="220">
        <v>259</v>
      </c>
      <c r="AX206" s="220">
        <v>7</v>
      </c>
      <c r="AY206" s="220">
        <v>52</v>
      </c>
      <c r="AZ206" s="220">
        <v>166</v>
      </c>
      <c r="BA206" s="220">
        <v>347</v>
      </c>
      <c r="BB206" s="220">
        <v>8</v>
      </c>
      <c r="BC206" s="220">
        <v>194</v>
      </c>
      <c r="BE206" s="70"/>
    </row>
    <row r="207" spans="1:57">
      <c r="A207" s="70"/>
      <c r="C207" s="45">
        <v>174</v>
      </c>
      <c r="D207" s="220">
        <v>750</v>
      </c>
      <c r="E207" s="220">
        <v>121</v>
      </c>
      <c r="F207" s="220">
        <v>204</v>
      </c>
      <c r="G207" s="220">
        <v>236</v>
      </c>
      <c r="H207" s="220">
        <v>7</v>
      </c>
      <c r="I207" s="220">
        <v>47</v>
      </c>
      <c r="J207" s="220">
        <v>190</v>
      </c>
      <c r="K207" s="220">
        <v>169</v>
      </c>
      <c r="L207" s="220">
        <v>7</v>
      </c>
      <c r="M207" s="220">
        <v>14</v>
      </c>
      <c r="O207" s="70"/>
      <c r="Q207" s="45">
        <v>174</v>
      </c>
      <c r="R207" s="220">
        <v>759</v>
      </c>
      <c r="S207" s="220">
        <v>131</v>
      </c>
      <c r="T207" s="220">
        <v>204</v>
      </c>
      <c r="U207" s="220">
        <v>255</v>
      </c>
      <c r="V207" s="220">
        <v>7</v>
      </c>
      <c r="W207" s="220">
        <v>53</v>
      </c>
      <c r="X207" s="220">
        <v>190</v>
      </c>
      <c r="Y207" s="220">
        <v>133</v>
      </c>
      <c r="Z207" s="220">
        <v>7</v>
      </c>
      <c r="AA207" s="220">
        <v>113</v>
      </c>
      <c r="AC207" s="70"/>
      <c r="AE207" s="45">
        <v>174</v>
      </c>
      <c r="AF207" s="220">
        <v>893</v>
      </c>
      <c r="AG207" s="220">
        <v>150</v>
      </c>
      <c r="AH207" s="220">
        <v>212</v>
      </c>
      <c r="AI207" s="220">
        <v>255</v>
      </c>
      <c r="AJ207" s="220">
        <v>7</v>
      </c>
      <c r="AK207" s="220">
        <v>53</v>
      </c>
      <c r="AL207" s="220">
        <v>166</v>
      </c>
      <c r="AM207" s="220">
        <v>277</v>
      </c>
      <c r="AN207" s="220">
        <v>8</v>
      </c>
      <c r="AO207" s="220">
        <v>234</v>
      </c>
      <c r="AQ207" s="70"/>
      <c r="AS207" s="45">
        <v>174</v>
      </c>
      <c r="AT207" s="220">
        <v>880</v>
      </c>
      <c r="AU207" s="220">
        <v>146</v>
      </c>
      <c r="AV207" s="220">
        <v>202</v>
      </c>
      <c r="AW207" s="220">
        <v>259</v>
      </c>
      <c r="AX207" s="220">
        <v>7</v>
      </c>
      <c r="AY207" s="220">
        <v>52</v>
      </c>
      <c r="AZ207" s="220">
        <v>166</v>
      </c>
      <c r="BA207" s="220">
        <v>347</v>
      </c>
      <c r="BB207" s="220">
        <v>8</v>
      </c>
      <c r="BC207" s="220">
        <v>197</v>
      </c>
      <c r="BE207" s="70"/>
    </row>
    <row r="208" spans="1:57">
      <c r="A208" s="70"/>
      <c r="C208" s="45">
        <v>175</v>
      </c>
      <c r="D208" s="220">
        <v>745</v>
      </c>
      <c r="E208" s="220">
        <v>120</v>
      </c>
      <c r="F208" s="220">
        <v>203</v>
      </c>
      <c r="G208" s="220">
        <v>236</v>
      </c>
      <c r="H208" s="220">
        <v>7</v>
      </c>
      <c r="I208" s="220">
        <v>47</v>
      </c>
      <c r="J208" s="220">
        <v>190</v>
      </c>
      <c r="K208" s="220">
        <v>168</v>
      </c>
      <c r="L208" s="220">
        <v>7</v>
      </c>
      <c r="M208" s="220">
        <v>18</v>
      </c>
      <c r="O208" s="70"/>
      <c r="Q208" s="45">
        <v>175</v>
      </c>
      <c r="R208" s="220">
        <v>753</v>
      </c>
      <c r="S208" s="220">
        <v>129</v>
      </c>
      <c r="T208" s="220">
        <v>204</v>
      </c>
      <c r="U208" s="220">
        <v>255</v>
      </c>
      <c r="V208" s="220">
        <v>7</v>
      </c>
      <c r="W208" s="220">
        <v>53</v>
      </c>
      <c r="X208" s="220">
        <v>190</v>
      </c>
      <c r="Y208" s="220">
        <v>132</v>
      </c>
      <c r="Z208" s="220">
        <v>7</v>
      </c>
      <c r="AA208" s="220">
        <v>116</v>
      </c>
      <c r="AC208" s="70"/>
      <c r="AE208" s="45">
        <v>175</v>
      </c>
      <c r="AF208" s="220">
        <v>887</v>
      </c>
      <c r="AG208" s="220">
        <v>149</v>
      </c>
      <c r="AH208" s="220">
        <v>211</v>
      </c>
      <c r="AI208" s="220">
        <v>255</v>
      </c>
      <c r="AJ208" s="220">
        <v>7</v>
      </c>
      <c r="AK208" s="220">
        <v>53</v>
      </c>
      <c r="AL208" s="220">
        <v>166</v>
      </c>
      <c r="AM208" s="220">
        <v>276</v>
      </c>
      <c r="AN208" s="220">
        <v>8</v>
      </c>
      <c r="AO208" s="220">
        <v>237</v>
      </c>
      <c r="AQ208" s="70"/>
      <c r="AS208" s="45">
        <v>175</v>
      </c>
      <c r="AT208" s="220">
        <v>874</v>
      </c>
      <c r="AU208" s="220">
        <v>145</v>
      </c>
      <c r="AV208" s="220">
        <v>201</v>
      </c>
      <c r="AW208" s="220">
        <v>258</v>
      </c>
      <c r="AX208" s="220">
        <v>7</v>
      </c>
      <c r="AY208" s="220">
        <v>52</v>
      </c>
      <c r="AZ208" s="220">
        <v>166</v>
      </c>
      <c r="BA208" s="220">
        <v>346</v>
      </c>
      <c r="BB208" s="220">
        <v>8</v>
      </c>
      <c r="BC208" s="220">
        <v>200</v>
      </c>
      <c r="BE208" s="70"/>
    </row>
    <row r="209" spans="1:57">
      <c r="A209" s="70"/>
      <c r="C209" s="45">
        <v>176</v>
      </c>
      <c r="D209" s="220">
        <v>739</v>
      </c>
      <c r="E209" s="220">
        <v>119</v>
      </c>
      <c r="F209" s="220">
        <v>202</v>
      </c>
      <c r="G209" s="220">
        <v>235</v>
      </c>
      <c r="H209" s="220">
        <v>7</v>
      </c>
      <c r="I209" s="220">
        <v>47</v>
      </c>
      <c r="J209" s="220">
        <v>190</v>
      </c>
      <c r="K209" s="220">
        <v>168</v>
      </c>
      <c r="L209" s="220">
        <v>7</v>
      </c>
      <c r="M209" s="220">
        <v>22</v>
      </c>
      <c r="O209" s="70"/>
      <c r="Q209" s="45">
        <v>176</v>
      </c>
      <c r="R209" s="220">
        <v>748</v>
      </c>
      <c r="S209" s="220">
        <v>128</v>
      </c>
      <c r="T209" s="220">
        <v>203</v>
      </c>
      <c r="U209" s="220">
        <v>255</v>
      </c>
      <c r="V209" s="220">
        <v>7</v>
      </c>
      <c r="W209" s="220">
        <v>53</v>
      </c>
      <c r="X209" s="220">
        <v>190</v>
      </c>
      <c r="Y209" s="220">
        <v>132</v>
      </c>
      <c r="Z209" s="220">
        <v>7</v>
      </c>
      <c r="AA209" s="220">
        <v>119</v>
      </c>
      <c r="AC209" s="70"/>
      <c r="AE209" s="45">
        <v>176</v>
      </c>
      <c r="AF209" s="220">
        <v>880</v>
      </c>
      <c r="AG209" s="220">
        <v>148</v>
      </c>
      <c r="AH209" s="220">
        <v>210</v>
      </c>
      <c r="AI209" s="220">
        <v>255</v>
      </c>
      <c r="AJ209" s="220">
        <v>7</v>
      </c>
      <c r="AK209" s="220">
        <v>53</v>
      </c>
      <c r="AL209" s="220">
        <v>166</v>
      </c>
      <c r="AM209" s="220">
        <v>275</v>
      </c>
      <c r="AN209" s="220">
        <v>8</v>
      </c>
      <c r="AO209" s="220">
        <v>240</v>
      </c>
      <c r="AQ209" s="70"/>
      <c r="AS209" s="45">
        <v>176</v>
      </c>
      <c r="AT209" s="220">
        <v>867</v>
      </c>
      <c r="AU209" s="220">
        <v>144</v>
      </c>
      <c r="AV209" s="220">
        <v>201</v>
      </c>
      <c r="AW209" s="220">
        <v>258</v>
      </c>
      <c r="AX209" s="220">
        <v>7</v>
      </c>
      <c r="AY209" s="220">
        <v>52</v>
      </c>
      <c r="AZ209" s="220">
        <v>166</v>
      </c>
      <c r="BA209" s="220">
        <v>345</v>
      </c>
      <c r="BB209" s="220">
        <v>8</v>
      </c>
      <c r="BC209" s="220">
        <v>203</v>
      </c>
      <c r="BE209" s="70"/>
    </row>
    <row r="210" spans="1:57">
      <c r="A210" s="70"/>
      <c r="C210" s="45">
        <v>177</v>
      </c>
      <c r="D210" s="220">
        <v>734</v>
      </c>
      <c r="E210" s="220">
        <v>118</v>
      </c>
      <c r="F210" s="220">
        <v>202</v>
      </c>
      <c r="G210" s="220">
        <v>235</v>
      </c>
      <c r="H210" s="220">
        <v>7</v>
      </c>
      <c r="I210" s="220">
        <v>47</v>
      </c>
      <c r="J210" s="220">
        <v>190</v>
      </c>
      <c r="K210" s="220">
        <v>167</v>
      </c>
      <c r="L210" s="220">
        <v>7</v>
      </c>
      <c r="M210" s="220">
        <v>26</v>
      </c>
      <c r="O210" s="70"/>
      <c r="Q210" s="45">
        <v>177</v>
      </c>
      <c r="R210" s="220">
        <v>742</v>
      </c>
      <c r="S210" s="220">
        <v>127</v>
      </c>
      <c r="T210" s="220">
        <v>203</v>
      </c>
      <c r="U210" s="220">
        <v>255</v>
      </c>
      <c r="V210" s="220">
        <v>7</v>
      </c>
      <c r="W210" s="220">
        <v>53</v>
      </c>
      <c r="X210" s="220">
        <v>189</v>
      </c>
      <c r="Y210" s="220">
        <v>131</v>
      </c>
      <c r="Z210" s="220">
        <v>7</v>
      </c>
      <c r="AA210" s="220">
        <v>122</v>
      </c>
      <c r="AC210" s="70"/>
      <c r="AE210" s="45">
        <v>177</v>
      </c>
      <c r="AF210" s="220">
        <v>874</v>
      </c>
      <c r="AG210" s="220">
        <v>147</v>
      </c>
      <c r="AH210" s="220">
        <v>210</v>
      </c>
      <c r="AI210" s="220">
        <v>255</v>
      </c>
      <c r="AJ210" s="220">
        <v>7</v>
      </c>
      <c r="AK210" s="220">
        <v>53</v>
      </c>
      <c r="AL210" s="220">
        <v>166</v>
      </c>
      <c r="AM210" s="220">
        <v>274</v>
      </c>
      <c r="AN210" s="220">
        <v>8</v>
      </c>
      <c r="AO210" s="220">
        <v>244</v>
      </c>
      <c r="AQ210" s="70"/>
      <c r="AS210" s="45">
        <v>177</v>
      </c>
      <c r="AT210" s="220">
        <v>861</v>
      </c>
      <c r="AU210" s="220">
        <v>143</v>
      </c>
      <c r="AV210" s="220">
        <v>200</v>
      </c>
      <c r="AW210" s="220">
        <v>258</v>
      </c>
      <c r="AX210" s="220">
        <v>7</v>
      </c>
      <c r="AY210" s="220">
        <v>52</v>
      </c>
      <c r="AZ210" s="220">
        <v>166</v>
      </c>
      <c r="BA210" s="220">
        <v>345</v>
      </c>
      <c r="BB210" s="220">
        <v>8</v>
      </c>
      <c r="BC210" s="220">
        <v>206</v>
      </c>
      <c r="BE210" s="70"/>
    </row>
    <row r="211" spans="1:57">
      <c r="A211" s="70"/>
      <c r="C211" s="45">
        <v>178</v>
      </c>
      <c r="D211" s="220">
        <v>729</v>
      </c>
      <c r="E211" s="220">
        <v>118</v>
      </c>
      <c r="F211" s="220">
        <v>201</v>
      </c>
      <c r="G211" s="220">
        <v>235</v>
      </c>
      <c r="H211" s="220">
        <v>7</v>
      </c>
      <c r="I211" s="220">
        <v>47</v>
      </c>
      <c r="J211" s="220">
        <v>189</v>
      </c>
      <c r="K211" s="220">
        <v>166</v>
      </c>
      <c r="L211" s="220">
        <v>7</v>
      </c>
      <c r="M211" s="220">
        <v>30</v>
      </c>
      <c r="O211" s="70"/>
      <c r="Q211" s="45">
        <v>178</v>
      </c>
      <c r="R211" s="220">
        <v>737</v>
      </c>
      <c r="S211" s="220">
        <v>127</v>
      </c>
      <c r="T211" s="220">
        <v>202</v>
      </c>
      <c r="U211" s="220">
        <v>255</v>
      </c>
      <c r="V211" s="220">
        <v>7</v>
      </c>
      <c r="W211" s="220">
        <v>53</v>
      </c>
      <c r="X211" s="220">
        <v>189</v>
      </c>
      <c r="Y211" s="220">
        <v>130</v>
      </c>
      <c r="Z211" s="220">
        <v>7</v>
      </c>
      <c r="AA211" s="220">
        <v>126</v>
      </c>
      <c r="AC211" s="70"/>
      <c r="AE211" s="45">
        <v>178</v>
      </c>
      <c r="AF211" s="220">
        <v>868</v>
      </c>
      <c r="AG211" s="220">
        <v>146</v>
      </c>
      <c r="AH211" s="220">
        <v>209</v>
      </c>
      <c r="AI211" s="220">
        <v>254</v>
      </c>
      <c r="AJ211" s="220">
        <v>7</v>
      </c>
      <c r="AK211" s="220">
        <v>53</v>
      </c>
      <c r="AL211" s="220">
        <v>166</v>
      </c>
      <c r="AM211" s="220">
        <v>273</v>
      </c>
      <c r="AN211" s="220">
        <v>8</v>
      </c>
      <c r="AO211" s="220">
        <v>247</v>
      </c>
      <c r="AQ211" s="70"/>
      <c r="AS211" s="45">
        <v>178</v>
      </c>
      <c r="AT211" s="220">
        <v>855</v>
      </c>
      <c r="AU211" s="220">
        <v>142</v>
      </c>
      <c r="AV211" s="220">
        <v>199</v>
      </c>
      <c r="AW211" s="220">
        <v>258</v>
      </c>
      <c r="AX211" s="220">
        <v>7</v>
      </c>
      <c r="AY211" s="220">
        <v>52</v>
      </c>
      <c r="AZ211" s="220">
        <v>166</v>
      </c>
      <c r="BA211" s="220">
        <v>344</v>
      </c>
      <c r="BB211" s="220">
        <v>8</v>
      </c>
      <c r="BC211" s="220">
        <v>209</v>
      </c>
      <c r="BE211" s="70"/>
    </row>
    <row r="212" spans="1:57">
      <c r="A212" s="70"/>
      <c r="C212" s="45">
        <v>179</v>
      </c>
      <c r="D212" s="220">
        <v>723</v>
      </c>
      <c r="E212" s="220">
        <v>117</v>
      </c>
      <c r="F212" s="220">
        <v>200</v>
      </c>
      <c r="G212" s="220">
        <v>235</v>
      </c>
      <c r="H212" s="220">
        <v>7</v>
      </c>
      <c r="I212" s="220">
        <v>47</v>
      </c>
      <c r="J212" s="220">
        <v>189</v>
      </c>
      <c r="K212" s="220">
        <v>165</v>
      </c>
      <c r="L212" s="220">
        <v>7</v>
      </c>
      <c r="M212" s="220">
        <v>34</v>
      </c>
      <c r="O212" s="70"/>
      <c r="Q212" s="45">
        <v>179</v>
      </c>
      <c r="R212" s="220">
        <v>731</v>
      </c>
      <c r="S212" s="220">
        <v>126</v>
      </c>
      <c r="T212" s="220">
        <v>201</v>
      </c>
      <c r="U212" s="220">
        <v>255</v>
      </c>
      <c r="V212" s="220">
        <v>7</v>
      </c>
      <c r="W212" s="220">
        <v>53</v>
      </c>
      <c r="X212" s="220">
        <v>189</v>
      </c>
      <c r="Y212" s="220">
        <v>130</v>
      </c>
      <c r="Z212" s="220">
        <v>7</v>
      </c>
      <c r="AA212" s="220">
        <v>129</v>
      </c>
      <c r="AC212" s="70"/>
      <c r="AE212" s="45">
        <v>179</v>
      </c>
      <c r="AF212" s="220">
        <v>861</v>
      </c>
      <c r="AG212" s="220">
        <v>145</v>
      </c>
      <c r="AH212" s="220">
        <v>208</v>
      </c>
      <c r="AI212" s="220">
        <v>254</v>
      </c>
      <c r="AJ212" s="220">
        <v>7</v>
      </c>
      <c r="AK212" s="220">
        <v>52</v>
      </c>
      <c r="AL212" s="220">
        <v>166</v>
      </c>
      <c r="AM212" s="220">
        <v>272</v>
      </c>
      <c r="AN212" s="220">
        <v>8</v>
      </c>
      <c r="AO212" s="220">
        <v>250</v>
      </c>
      <c r="AQ212" s="70"/>
      <c r="AS212" s="45">
        <v>179</v>
      </c>
      <c r="AT212" s="220">
        <v>849</v>
      </c>
      <c r="AU212" s="220">
        <v>141</v>
      </c>
      <c r="AV212" s="220">
        <v>198</v>
      </c>
      <c r="AW212" s="220">
        <v>258</v>
      </c>
      <c r="AX212" s="220">
        <v>7</v>
      </c>
      <c r="AY212" s="220">
        <v>52</v>
      </c>
      <c r="AZ212" s="220">
        <v>166</v>
      </c>
      <c r="BA212" s="220">
        <v>343</v>
      </c>
      <c r="BB212" s="220">
        <v>8</v>
      </c>
      <c r="BC212" s="220">
        <v>212</v>
      </c>
      <c r="BE212" s="70"/>
    </row>
    <row r="213" spans="1:57">
      <c r="A213" s="70"/>
      <c r="C213" s="45">
        <v>180</v>
      </c>
      <c r="D213" s="220">
        <v>717</v>
      </c>
      <c r="E213" s="220">
        <v>117</v>
      </c>
      <c r="F213" s="220">
        <v>200</v>
      </c>
      <c r="G213" s="220">
        <v>235</v>
      </c>
      <c r="H213" s="220">
        <v>7</v>
      </c>
      <c r="I213" s="220">
        <v>47</v>
      </c>
      <c r="J213" s="220">
        <v>189</v>
      </c>
      <c r="K213" s="220">
        <v>164</v>
      </c>
      <c r="L213" s="220">
        <v>7</v>
      </c>
      <c r="M213" s="220">
        <v>37</v>
      </c>
      <c r="O213" s="70"/>
      <c r="Q213" s="45">
        <v>180</v>
      </c>
      <c r="R213" s="220">
        <v>726</v>
      </c>
      <c r="S213" s="220">
        <v>126</v>
      </c>
      <c r="T213" s="220">
        <v>200</v>
      </c>
      <c r="U213" s="220">
        <v>255</v>
      </c>
      <c r="V213" s="220">
        <v>7</v>
      </c>
      <c r="W213" s="220">
        <v>53</v>
      </c>
      <c r="X213" s="220">
        <v>189</v>
      </c>
      <c r="Y213" s="220">
        <v>129</v>
      </c>
      <c r="Z213" s="220">
        <v>7</v>
      </c>
      <c r="AA213" s="220">
        <v>132</v>
      </c>
      <c r="AC213" s="70"/>
      <c r="AE213" s="45">
        <v>180</v>
      </c>
      <c r="AF213" s="220">
        <v>855</v>
      </c>
      <c r="AG213" s="220">
        <v>144</v>
      </c>
      <c r="AH213" s="220">
        <v>207</v>
      </c>
      <c r="AI213" s="220">
        <v>254</v>
      </c>
      <c r="AJ213" s="220">
        <v>7</v>
      </c>
      <c r="AK213" s="220">
        <v>52</v>
      </c>
      <c r="AL213" s="220">
        <v>166</v>
      </c>
      <c r="AM213" s="220">
        <v>271</v>
      </c>
      <c r="AN213" s="220">
        <v>8</v>
      </c>
      <c r="AO213" s="220">
        <v>254</v>
      </c>
      <c r="AQ213" s="70"/>
      <c r="AS213" s="45">
        <v>180</v>
      </c>
      <c r="AT213" s="220">
        <v>842</v>
      </c>
      <c r="AU213" s="220">
        <v>140</v>
      </c>
      <c r="AV213" s="220">
        <v>198</v>
      </c>
      <c r="AW213" s="220">
        <v>258</v>
      </c>
      <c r="AX213" s="220">
        <v>7</v>
      </c>
      <c r="AY213" s="220">
        <v>52</v>
      </c>
      <c r="AZ213" s="220">
        <v>165</v>
      </c>
      <c r="BA213" s="220">
        <v>343</v>
      </c>
      <c r="BB213" s="220">
        <v>8</v>
      </c>
      <c r="BC213" s="220">
        <v>215</v>
      </c>
      <c r="BE213" s="70"/>
    </row>
    <row r="214" spans="1:57">
      <c r="A214" s="70"/>
      <c r="C214" s="45">
        <v>181</v>
      </c>
      <c r="D214" s="220">
        <v>712</v>
      </c>
      <c r="E214" s="220">
        <v>116</v>
      </c>
      <c r="F214" s="220">
        <v>198</v>
      </c>
      <c r="G214" s="220">
        <v>235</v>
      </c>
      <c r="H214" s="220">
        <v>7</v>
      </c>
      <c r="I214" s="220">
        <v>47</v>
      </c>
      <c r="J214" s="220">
        <v>189</v>
      </c>
      <c r="K214" s="220">
        <v>163</v>
      </c>
      <c r="L214" s="220">
        <v>7</v>
      </c>
      <c r="M214" s="220">
        <v>41</v>
      </c>
      <c r="O214" s="70"/>
      <c r="Q214" s="45">
        <v>181</v>
      </c>
      <c r="R214" s="220">
        <v>720</v>
      </c>
      <c r="S214" s="220">
        <v>125</v>
      </c>
      <c r="T214" s="220">
        <v>199</v>
      </c>
      <c r="U214" s="220">
        <v>254</v>
      </c>
      <c r="V214" s="220">
        <v>7</v>
      </c>
      <c r="W214" s="220">
        <v>53</v>
      </c>
      <c r="X214" s="220">
        <v>189</v>
      </c>
      <c r="Y214" s="220">
        <v>128</v>
      </c>
      <c r="Z214" s="220">
        <v>7</v>
      </c>
      <c r="AA214" s="220">
        <v>135</v>
      </c>
      <c r="AC214" s="70"/>
      <c r="AE214" s="45">
        <v>181</v>
      </c>
      <c r="AF214" s="220">
        <v>848</v>
      </c>
      <c r="AG214" s="220">
        <v>144</v>
      </c>
      <c r="AH214" s="220">
        <v>207</v>
      </c>
      <c r="AI214" s="220">
        <v>254</v>
      </c>
      <c r="AJ214" s="220">
        <v>7</v>
      </c>
      <c r="AK214" s="220">
        <v>52</v>
      </c>
      <c r="AL214" s="220">
        <v>165</v>
      </c>
      <c r="AM214" s="220">
        <v>270</v>
      </c>
      <c r="AN214" s="220">
        <v>8</v>
      </c>
      <c r="AO214" s="220">
        <v>257</v>
      </c>
      <c r="AQ214" s="70"/>
      <c r="AS214" s="45">
        <v>181</v>
      </c>
      <c r="AT214" s="220">
        <v>836</v>
      </c>
      <c r="AU214" s="220">
        <v>140</v>
      </c>
      <c r="AV214" s="220">
        <v>197</v>
      </c>
      <c r="AW214" s="220">
        <v>258</v>
      </c>
      <c r="AX214" s="220">
        <v>7</v>
      </c>
      <c r="AY214" s="220">
        <v>52</v>
      </c>
      <c r="AZ214" s="220">
        <v>165</v>
      </c>
      <c r="BA214" s="220">
        <v>342</v>
      </c>
      <c r="BB214" s="220">
        <v>8</v>
      </c>
      <c r="BC214" s="220">
        <v>218</v>
      </c>
      <c r="BE214" s="70"/>
    </row>
    <row r="215" spans="1:57">
      <c r="A215" s="70"/>
      <c r="C215" s="45">
        <v>182</v>
      </c>
      <c r="D215" s="220">
        <v>707</v>
      </c>
      <c r="E215" s="220">
        <v>115</v>
      </c>
      <c r="F215" s="220">
        <v>198</v>
      </c>
      <c r="G215" s="220">
        <v>235</v>
      </c>
      <c r="H215" s="220">
        <v>7</v>
      </c>
      <c r="I215" s="220">
        <v>47</v>
      </c>
      <c r="J215" s="220">
        <v>189</v>
      </c>
      <c r="K215" s="220">
        <v>162</v>
      </c>
      <c r="L215" s="220">
        <v>7</v>
      </c>
      <c r="M215" s="220">
        <v>45</v>
      </c>
      <c r="O215" s="70"/>
      <c r="Q215" s="45">
        <v>182</v>
      </c>
      <c r="R215" s="220">
        <v>715</v>
      </c>
      <c r="S215" s="220">
        <v>124</v>
      </c>
      <c r="T215" s="220">
        <v>199</v>
      </c>
      <c r="U215" s="220">
        <v>254</v>
      </c>
      <c r="V215" s="220">
        <v>7</v>
      </c>
      <c r="W215" s="220">
        <v>53</v>
      </c>
      <c r="X215" s="220">
        <v>189</v>
      </c>
      <c r="Y215" s="220">
        <v>127</v>
      </c>
      <c r="Z215" s="220">
        <v>7</v>
      </c>
      <c r="AA215" s="220">
        <v>139</v>
      </c>
      <c r="AC215" s="70"/>
      <c r="AE215" s="45">
        <v>182</v>
      </c>
      <c r="AF215" s="220">
        <v>842</v>
      </c>
      <c r="AG215" s="220">
        <v>143</v>
      </c>
      <c r="AH215" s="220">
        <v>206</v>
      </c>
      <c r="AI215" s="220">
        <v>254</v>
      </c>
      <c r="AJ215" s="220">
        <v>7</v>
      </c>
      <c r="AK215" s="220">
        <v>52</v>
      </c>
      <c r="AL215" s="220">
        <v>165</v>
      </c>
      <c r="AM215" s="220">
        <v>269</v>
      </c>
      <c r="AN215" s="220">
        <v>8</v>
      </c>
      <c r="AO215" s="220">
        <v>260</v>
      </c>
      <c r="AQ215" s="70"/>
      <c r="AS215" s="45">
        <v>182</v>
      </c>
      <c r="AT215" s="220">
        <v>829</v>
      </c>
      <c r="AU215" s="220">
        <v>139</v>
      </c>
      <c r="AV215" s="220">
        <v>197</v>
      </c>
      <c r="AW215" s="220">
        <v>258</v>
      </c>
      <c r="AX215" s="220">
        <v>7</v>
      </c>
      <c r="AY215" s="220">
        <v>52</v>
      </c>
      <c r="AZ215" s="220">
        <v>165</v>
      </c>
      <c r="BA215" s="220">
        <v>341</v>
      </c>
      <c r="BB215" s="220">
        <v>8</v>
      </c>
      <c r="BC215" s="220">
        <v>221</v>
      </c>
      <c r="BE215" s="70"/>
    </row>
    <row r="216" spans="1:57">
      <c r="A216" s="70"/>
      <c r="C216" s="45">
        <v>183</v>
      </c>
      <c r="D216" s="220">
        <v>702</v>
      </c>
      <c r="E216" s="220">
        <v>115</v>
      </c>
      <c r="F216" s="220">
        <v>197</v>
      </c>
      <c r="G216" s="220">
        <v>235</v>
      </c>
      <c r="H216" s="220">
        <v>7</v>
      </c>
      <c r="I216" s="220">
        <v>47</v>
      </c>
      <c r="J216" s="220">
        <v>188</v>
      </c>
      <c r="K216" s="220">
        <v>161</v>
      </c>
      <c r="L216" s="220">
        <v>7</v>
      </c>
      <c r="M216" s="220">
        <v>49</v>
      </c>
      <c r="O216" s="70"/>
      <c r="Q216" s="45">
        <v>183</v>
      </c>
      <c r="R216" s="220">
        <v>710</v>
      </c>
      <c r="S216" s="220">
        <v>124</v>
      </c>
      <c r="T216" s="220">
        <v>197</v>
      </c>
      <c r="U216" s="220">
        <v>254</v>
      </c>
      <c r="V216" s="220">
        <v>7</v>
      </c>
      <c r="W216" s="220">
        <v>53</v>
      </c>
      <c r="X216" s="220">
        <v>188</v>
      </c>
      <c r="Y216" s="220">
        <v>127</v>
      </c>
      <c r="Z216" s="220">
        <v>7</v>
      </c>
      <c r="AA216" s="220">
        <v>142</v>
      </c>
      <c r="AC216" s="70"/>
      <c r="AE216" s="45">
        <v>183</v>
      </c>
      <c r="AF216" s="220">
        <v>836</v>
      </c>
      <c r="AG216" s="220">
        <v>142</v>
      </c>
      <c r="AH216" s="220">
        <v>205</v>
      </c>
      <c r="AI216" s="220">
        <v>254</v>
      </c>
      <c r="AJ216" s="220">
        <v>7</v>
      </c>
      <c r="AK216" s="220">
        <v>52</v>
      </c>
      <c r="AL216" s="220">
        <v>165</v>
      </c>
      <c r="AM216" s="220">
        <v>268</v>
      </c>
      <c r="AN216" s="220">
        <v>8</v>
      </c>
      <c r="AO216" s="220">
        <v>264</v>
      </c>
      <c r="AQ216" s="70"/>
      <c r="AS216" s="45">
        <v>183</v>
      </c>
      <c r="AT216" s="220">
        <v>823</v>
      </c>
      <c r="AU216" s="220">
        <v>138</v>
      </c>
      <c r="AV216" s="220">
        <v>196</v>
      </c>
      <c r="AW216" s="220">
        <v>258</v>
      </c>
      <c r="AX216" s="220">
        <v>7</v>
      </c>
      <c r="AY216" s="220">
        <v>52</v>
      </c>
      <c r="AZ216" s="220">
        <v>165</v>
      </c>
      <c r="BA216" s="220">
        <v>341</v>
      </c>
      <c r="BB216" s="220">
        <v>8</v>
      </c>
      <c r="BC216" s="220">
        <v>224</v>
      </c>
      <c r="BE216" s="70"/>
    </row>
    <row r="217" spans="1:57">
      <c r="A217" s="70"/>
      <c r="C217" s="45">
        <v>184</v>
      </c>
      <c r="D217" s="220">
        <v>696</v>
      </c>
      <c r="E217" s="220">
        <v>114</v>
      </c>
      <c r="F217" s="220">
        <v>196</v>
      </c>
      <c r="G217" s="220">
        <v>235</v>
      </c>
      <c r="H217" s="220">
        <v>7</v>
      </c>
      <c r="I217" s="220">
        <v>47</v>
      </c>
      <c r="J217" s="220">
        <v>188</v>
      </c>
      <c r="K217" s="220">
        <v>160</v>
      </c>
      <c r="L217" s="220">
        <v>7</v>
      </c>
      <c r="M217" s="220">
        <v>53</v>
      </c>
      <c r="O217" s="70"/>
      <c r="Q217" s="45">
        <v>184</v>
      </c>
      <c r="R217" s="220">
        <v>704</v>
      </c>
      <c r="S217" s="220">
        <v>123</v>
      </c>
      <c r="T217" s="220">
        <v>197</v>
      </c>
      <c r="U217" s="220">
        <v>254</v>
      </c>
      <c r="V217" s="220">
        <v>7</v>
      </c>
      <c r="W217" s="220">
        <v>53</v>
      </c>
      <c r="X217" s="220">
        <v>188</v>
      </c>
      <c r="Y217" s="220">
        <v>126</v>
      </c>
      <c r="Z217" s="220">
        <v>7</v>
      </c>
      <c r="AA217" s="220">
        <v>145</v>
      </c>
      <c r="AC217" s="70"/>
      <c r="AE217" s="45">
        <v>184</v>
      </c>
      <c r="AF217" s="220">
        <v>830</v>
      </c>
      <c r="AG217" s="220">
        <v>141</v>
      </c>
      <c r="AH217" s="220">
        <v>205</v>
      </c>
      <c r="AI217" s="220">
        <v>254</v>
      </c>
      <c r="AJ217" s="220">
        <v>7</v>
      </c>
      <c r="AK217" s="220">
        <v>52</v>
      </c>
      <c r="AL217" s="220">
        <v>165</v>
      </c>
      <c r="AM217" s="220">
        <v>267</v>
      </c>
      <c r="AN217" s="220">
        <v>8</v>
      </c>
      <c r="AO217" s="220">
        <v>267</v>
      </c>
      <c r="AQ217" s="70"/>
      <c r="AS217" s="45">
        <v>184</v>
      </c>
      <c r="AT217" s="220">
        <v>817</v>
      </c>
      <c r="AU217" s="220">
        <v>137</v>
      </c>
      <c r="AV217" s="220">
        <v>195</v>
      </c>
      <c r="AW217" s="220">
        <v>257</v>
      </c>
      <c r="AX217" s="220">
        <v>7</v>
      </c>
      <c r="AY217" s="220">
        <v>52</v>
      </c>
      <c r="AZ217" s="220">
        <v>165</v>
      </c>
      <c r="BA217" s="220">
        <v>340</v>
      </c>
      <c r="BB217" s="220">
        <v>8</v>
      </c>
      <c r="BC217" s="220">
        <v>227</v>
      </c>
      <c r="BE217" s="70"/>
    </row>
    <row r="218" spans="1:57">
      <c r="A218" s="70"/>
      <c r="C218" s="45">
        <v>185</v>
      </c>
      <c r="D218" s="220">
        <v>692</v>
      </c>
      <c r="E218" s="220">
        <v>112</v>
      </c>
      <c r="F218" s="220">
        <v>196</v>
      </c>
      <c r="G218" s="220">
        <v>234</v>
      </c>
      <c r="H218" s="220">
        <v>7</v>
      </c>
      <c r="I218" s="220">
        <v>47</v>
      </c>
      <c r="J218" s="220">
        <v>188</v>
      </c>
      <c r="K218" s="220">
        <v>159</v>
      </c>
      <c r="L218" s="220">
        <v>7</v>
      </c>
      <c r="M218" s="220">
        <v>57</v>
      </c>
      <c r="O218" s="70"/>
      <c r="Q218" s="45">
        <v>185</v>
      </c>
      <c r="R218" s="220">
        <v>700</v>
      </c>
      <c r="S218" s="220">
        <v>121</v>
      </c>
      <c r="T218" s="220">
        <v>196</v>
      </c>
      <c r="U218" s="220">
        <v>254</v>
      </c>
      <c r="V218" s="220">
        <v>7</v>
      </c>
      <c r="W218" s="220">
        <v>53</v>
      </c>
      <c r="X218" s="220">
        <v>188</v>
      </c>
      <c r="Y218" s="220">
        <v>125</v>
      </c>
      <c r="Z218" s="220">
        <v>7</v>
      </c>
      <c r="AA218" s="220">
        <v>148</v>
      </c>
      <c r="AC218" s="70"/>
      <c r="AE218" s="45">
        <v>185</v>
      </c>
      <c r="AF218" s="220">
        <v>824</v>
      </c>
      <c r="AG218" s="220">
        <v>139</v>
      </c>
      <c r="AH218" s="220">
        <v>204</v>
      </c>
      <c r="AI218" s="220">
        <v>254</v>
      </c>
      <c r="AJ218" s="220">
        <v>7</v>
      </c>
      <c r="AK218" s="220">
        <v>52</v>
      </c>
      <c r="AL218" s="220">
        <v>165</v>
      </c>
      <c r="AM218" s="220">
        <v>266</v>
      </c>
      <c r="AN218" s="220">
        <v>8</v>
      </c>
      <c r="AO218" s="220">
        <v>270</v>
      </c>
      <c r="AQ218" s="70"/>
      <c r="AS218" s="45">
        <v>185</v>
      </c>
      <c r="AT218" s="220">
        <v>811</v>
      </c>
      <c r="AU218" s="220">
        <v>136</v>
      </c>
      <c r="AV218" s="220">
        <v>195</v>
      </c>
      <c r="AW218" s="220">
        <v>257</v>
      </c>
      <c r="AX218" s="220">
        <v>7</v>
      </c>
      <c r="AY218" s="220">
        <v>52</v>
      </c>
      <c r="AZ218" s="220">
        <v>165</v>
      </c>
      <c r="BA218" s="220">
        <v>339</v>
      </c>
      <c r="BB218" s="220">
        <v>8</v>
      </c>
      <c r="BC218" s="220">
        <v>230</v>
      </c>
      <c r="BE218" s="70"/>
    </row>
    <row r="219" spans="1:57">
      <c r="A219" s="70"/>
      <c r="C219" s="45">
        <v>186</v>
      </c>
      <c r="D219" s="220">
        <v>686</v>
      </c>
      <c r="E219" s="220">
        <v>112</v>
      </c>
      <c r="F219" s="220">
        <v>195</v>
      </c>
      <c r="G219" s="220">
        <v>234</v>
      </c>
      <c r="H219" s="220">
        <v>7</v>
      </c>
      <c r="I219" s="220">
        <v>47</v>
      </c>
      <c r="J219" s="220">
        <v>188</v>
      </c>
      <c r="K219" s="220">
        <v>159</v>
      </c>
      <c r="L219" s="220">
        <v>7</v>
      </c>
      <c r="M219" s="220">
        <v>60</v>
      </c>
      <c r="O219" s="70"/>
      <c r="Q219" s="45">
        <v>186</v>
      </c>
      <c r="R219" s="220">
        <v>694</v>
      </c>
      <c r="S219" s="220">
        <v>120</v>
      </c>
      <c r="T219" s="220">
        <v>196</v>
      </c>
      <c r="U219" s="220">
        <v>254</v>
      </c>
      <c r="V219" s="220">
        <v>7</v>
      </c>
      <c r="W219" s="220">
        <v>53</v>
      </c>
      <c r="X219" s="220">
        <v>188</v>
      </c>
      <c r="Y219" s="220">
        <v>125</v>
      </c>
      <c r="Z219" s="220">
        <v>7</v>
      </c>
      <c r="AA219" s="220">
        <v>151</v>
      </c>
      <c r="AC219" s="70"/>
      <c r="AE219" s="45">
        <v>186</v>
      </c>
      <c r="AF219" s="220">
        <v>818</v>
      </c>
      <c r="AG219" s="220">
        <v>138</v>
      </c>
      <c r="AH219" s="220">
        <v>203</v>
      </c>
      <c r="AI219" s="220">
        <v>254</v>
      </c>
      <c r="AJ219" s="220">
        <v>7</v>
      </c>
      <c r="AK219" s="220">
        <v>52</v>
      </c>
      <c r="AL219" s="220">
        <v>165</v>
      </c>
      <c r="AM219" s="220">
        <v>265</v>
      </c>
      <c r="AN219" s="220">
        <v>8</v>
      </c>
      <c r="AO219" s="220">
        <v>274</v>
      </c>
      <c r="AQ219" s="70"/>
      <c r="AS219" s="45">
        <v>186</v>
      </c>
      <c r="AT219" s="220">
        <v>806</v>
      </c>
      <c r="AU219" s="220">
        <v>134</v>
      </c>
      <c r="AV219" s="220">
        <v>194</v>
      </c>
      <c r="AW219" s="220">
        <v>257</v>
      </c>
      <c r="AX219" s="220">
        <v>7</v>
      </c>
      <c r="AY219" s="220">
        <v>52</v>
      </c>
      <c r="AZ219" s="220">
        <v>164</v>
      </c>
      <c r="BA219" s="220">
        <v>339</v>
      </c>
      <c r="BB219" s="220">
        <v>8</v>
      </c>
      <c r="BC219" s="220">
        <v>232</v>
      </c>
      <c r="BE219" s="70"/>
    </row>
    <row r="220" spans="1:57">
      <c r="A220" s="70"/>
      <c r="C220" s="45">
        <v>187</v>
      </c>
      <c r="D220" s="220">
        <v>681</v>
      </c>
      <c r="E220" s="220">
        <v>110</v>
      </c>
      <c r="F220" s="220">
        <v>195</v>
      </c>
      <c r="G220" s="220">
        <v>234</v>
      </c>
      <c r="H220" s="220">
        <v>7</v>
      </c>
      <c r="I220" s="220">
        <v>47</v>
      </c>
      <c r="J220" s="220">
        <v>188</v>
      </c>
      <c r="K220" s="220">
        <v>158</v>
      </c>
      <c r="L220" s="220">
        <v>7</v>
      </c>
      <c r="M220" s="220">
        <v>64</v>
      </c>
      <c r="O220" s="70"/>
      <c r="Q220" s="45">
        <v>187</v>
      </c>
      <c r="R220" s="220">
        <v>689</v>
      </c>
      <c r="S220" s="220">
        <v>119</v>
      </c>
      <c r="T220" s="220">
        <v>196</v>
      </c>
      <c r="U220" s="220">
        <v>254</v>
      </c>
      <c r="V220" s="220">
        <v>7</v>
      </c>
      <c r="W220" s="220">
        <v>53</v>
      </c>
      <c r="X220" s="220">
        <v>188</v>
      </c>
      <c r="Y220" s="220">
        <v>124</v>
      </c>
      <c r="Z220" s="220">
        <v>7</v>
      </c>
      <c r="AA220" s="220">
        <v>155</v>
      </c>
      <c r="AC220" s="70"/>
      <c r="AE220" s="45">
        <v>187</v>
      </c>
      <c r="AF220" s="220">
        <v>811</v>
      </c>
      <c r="AG220" s="220">
        <v>137</v>
      </c>
      <c r="AH220" s="220">
        <v>203</v>
      </c>
      <c r="AI220" s="220">
        <v>253</v>
      </c>
      <c r="AJ220" s="220">
        <v>7</v>
      </c>
      <c r="AK220" s="220">
        <v>52</v>
      </c>
      <c r="AL220" s="220">
        <v>164</v>
      </c>
      <c r="AM220" s="220">
        <v>264</v>
      </c>
      <c r="AN220" s="220">
        <v>8</v>
      </c>
      <c r="AO220" s="220">
        <v>277</v>
      </c>
      <c r="AQ220" s="70"/>
      <c r="AS220" s="45">
        <v>187</v>
      </c>
      <c r="AT220" s="220">
        <v>799</v>
      </c>
      <c r="AU220" s="220">
        <v>133</v>
      </c>
      <c r="AV220" s="220">
        <v>193</v>
      </c>
      <c r="AW220" s="220">
        <v>257</v>
      </c>
      <c r="AX220" s="220">
        <v>7</v>
      </c>
      <c r="AY220" s="220">
        <v>52</v>
      </c>
      <c r="AZ220" s="220">
        <v>164</v>
      </c>
      <c r="BA220" s="220">
        <v>338</v>
      </c>
      <c r="BB220" s="220">
        <v>8</v>
      </c>
      <c r="BC220" s="220">
        <v>235</v>
      </c>
      <c r="BE220" s="70"/>
    </row>
    <row r="221" spans="1:57">
      <c r="A221" s="70"/>
      <c r="C221" s="45">
        <v>188</v>
      </c>
      <c r="D221" s="220">
        <v>676</v>
      </c>
      <c r="E221" s="220">
        <v>110</v>
      </c>
      <c r="F221" s="220">
        <v>194</v>
      </c>
      <c r="G221" s="220">
        <v>234</v>
      </c>
      <c r="H221" s="220">
        <v>7</v>
      </c>
      <c r="I221" s="220">
        <v>47</v>
      </c>
      <c r="J221" s="220">
        <v>187</v>
      </c>
      <c r="K221" s="220">
        <v>157</v>
      </c>
      <c r="L221" s="220">
        <v>7</v>
      </c>
      <c r="M221" s="220">
        <v>68</v>
      </c>
      <c r="O221" s="70"/>
      <c r="Q221" s="45">
        <v>188</v>
      </c>
      <c r="R221" s="220">
        <v>683</v>
      </c>
      <c r="S221" s="220">
        <v>118</v>
      </c>
      <c r="T221" s="220">
        <v>195</v>
      </c>
      <c r="U221" s="220">
        <v>254</v>
      </c>
      <c r="V221" s="220">
        <v>7</v>
      </c>
      <c r="W221" s="220">
        <v>53</v>
      </c>
      <c r="X221" s="220">
        <v>187</v>
      </c>
      <c r="Y221" s="220">
        <v>123</v>
      </c>
      <c r="Z221" s="220">
        <v>7</v>
      </c>
      <c r="AA221" s="220">
        <v>158</v>
      </c>
      <c r="AC221" s="70"/>
      <c r="AE221" s="45">
        <v>188</v>
      </c>
      <c r="AF221" s="220">
        <v>805</v>
      </c>
      <c r="AG221" s="220">
        <v>136</v>
      </c>
      <c r="AH221" s="220">
        <v>202</v>
      </c>
      <c r="AI221" s="220">
        <v>253</v>
      </c>
      <c r="AJ221" s="220">
        <v>7</v>
      </c>
      <c r="AK221" s="220">
        <v>52</v>
      </c>
      <c r="AL221" s="220">
        <v>164</v>
      </c>
      <c r="AM221" s="220">
        <v>263</v>
      </c>
      <c r="AN221" s="220">
        <v>8</v>
      </c>
      <c r="AO221" s="220">
        <v>280</v>
      </c>
      <c r="AQ221" s="70"/>
      <c r="AS221" s="45">
        <v>188</v>
      </c>
      <c r="AT221" s="220">
        <v>793</v>
      </c>
      <c r="AU221" s="220">
        <v>132</v>
      </c>
      <c r="AV221" s="220">
        <v>193</v>
      </c>
      <c r="AW221" s="220">
        <v>257</v>
      </c>
      <c r="AX221" s="220">
        <v>7</v>
      </c>
      <c r="AY221" s="220">
        <v>52</v>
      </c>
      <c r="AZ221" s="220">
        <v>164</v>
      </c>
      <c r="BA221" s="220">
        <v>337</v>
      </c>
      <c r="BB221" s="220">
        <v>8</v>
      </c>
      <c r="BC221" s="220">
        <v>238</v>
      </c>
      <c r="BE221" s="70"/>
    </row>
    <row r="222" spans="1:57">
      <c r="A222" s="70"/>
      <c r="C222" s="45">
        <v>189</v>
      </c>
      <c r="D222" s="220">
        <v>670</v>
      </c>
      <c r="E222" s="220">
        <v>109</v>
      </c>
      <c r="F222" s="220">
        <v>194</v>
      </c>
      <c r="G222" s="220">
        <v>234</v>
      </c>
      <c r="H222" s="220">
        <v>7</v>
      </c>
      <c r="I222" s="220">
        <v>47</v>
      </c>
      <c r="J222" s="220">
        <v>187</v>
      </c>
      <c r="K222" s="220">
        <v>156</v>
      </c>
      <c r="L222" s="220">
        <v>7</v>
      </c>
      <c r="M222" s="220">
        <v>72</v>
      </c>
      <c r="O222" s="70"/>
      <c r="Q222" s="45">
        <v>189</v>
      </c>
      <c r="R222" s="220">
        <v>678</v>
      </c>
      <c r="S222" s="220">
        <v>117</v>
      </c>
      <c r="T222" s="220">
        <v>195</v>
      </c>
      <c r="U222" s="220">
        <v>254</v>
      </c>
      <c r="V222" s="220">
        <v>7</v>
      </c>
      <c r="W222" s="220">
        <v>53</v>
      </c>
      <c r="X222" s="220">
        <v>187</v>
      </c>
      <c r="Y222" s="220">
        <v>123</v>
      </c>
      <c r="Z222" s="220">
        <v>7</v>
      </c>
      <c r="AA222" s="220">
        <v>161</v>
      </c>
      <c r="AC222" s="70"/>
      <c r="AE222" s="45">
        <v>189</v>
      </c>
      <c r="AF222" s="220">
        <v>798</v>
      </c>
      <c r="AG222" s="220">
        <v>135</v>
      </c>
      <c r="AH222" s="220">
        <v>202</v>
      </c>
      <c r="AI222" s="220">
        <v>253</v>
      </c>
      <c r="AJ222" s="220">
        <v>7</v>
      </c>
      <c r="AK222" s="220">
        <v>52</v>
      </c>
      <c r="AL222" s="220">
        <v>164</v>
      </c>
      <c r="AM222" s="220">
        <v>262</v>
      </c>
      <c r="AN222" s="220">
        <v>8</v>
      </c>
      <c r="AO222" s="220">
        <v>283</v>
      </c>
      <c r="AQ222" s="70"/>
      <c r="AS222" s="45">
        <v>189</v>
      </c>
      <c r="AT222" s="220">
        <v>786</v>
      </c>
      <c r="AU222" s="220">
        <v>132</v>
      </c>
      <c r="AV222" s="220">
        <v>192</v>
      </c>
      <c r="AW222" s="220">
        <v>257</v>
      </c>
      <c r="AX222" s="220">
        <v>7</v>
      </c>
      <c r="AY222" s="220">
        <v>52</v>
      </c>
      <c r="AZ222" s="220">
        <v>164</v>
      </c>
      <c r="BA222" s="220">
        <v>336</v>
      </c>
      <c r="BB222" s="220">
        <v>8</v>
      </c>
      <c r="BC222" s="220">
        <v>241</v>
      </c>
      <c r="BE222" s="70"/>
    </row>
    <row r="223" spans="1:57">
      <c r="A223" s="70"/>
      <c r="C223" s="45">
        <v>190</v>
      </c>
      <c r="D223" s="220">
        <v>664</v>
      </c>
      <c r="E223" s="220">
        <v>109</v>
      </c>
      <c r="F223" s="220">
        <v>193</v>
      </c>
      <c r="G223" s="220">
        <v>234</v>
      </c>
      <c r="H223" s="220">
        <v>7</v>
      </c>
      <c r="I223" s="220">
        <v>47</v>
      </c>
      <c r="J223" s="220">
        <v>187</v>
      </c>
      <c r="K223" s="220">
        <v>155</v>
      </c>
      <c r="L223" s="220">
        <v>7</v>
      </c>
      <c r="M223" s="220">
        <v>76</v>
      </c>
      <c r="O223" s="70"/>
      <c r="Q223" s="45">
        <v>190</v>
      </c>
      <c r="R223" s="220">
        <v>671</v>
      </c>
      <c r="S223" s="220">
        <v>117</v>
      </c>
      <c r="T223" s="220">
        <v>194</v>
      </c>
      <c r="U223" s="220">
        <v>254</v>
      </c>
      <c r="V223" s="220">
        <v>7</v>
      </c>
      <c r="W223" s="220">
        <v>53</v>
      </c>
      <c r="X223" s="220">
        <v>187</v>
      </c>
      <c r="Y223" s="220">
        <v>122</v>
      </c>
      <c r="Z223" s="220">
        <v>7</v>
      </c>
      <c r="AA223" s="220">
        <v>164</v>
      </c>
      <c r="AC223" s="70"/>
      <c r="AE223" s="45">
        <v>190</v>
      </c>
      <c r="AF223" s="220">
        <v>791</v>
      </c>
      <c r="AG223" s="220">
        <v>135</v>
      </c>
      <c r="AH223" s="220">
        <v>201</v>
      </c>
      <c r="AI223" s="220">
        <v>253</v>
      </c>
      <c r="AJ223" s="220">
        <v>7</v>
      </c>
      <c r="AK223" s="220">
        <v>52</v>
      </c>
      <c r="AL223" s="220">
        <v>164</v>
      </c>
      <c r="AM223" s="220">
        <v>261</v>
      </c>
      <c r="AN223" s="220">
        <v>8</v>
      </c>
      <c r="AO223" s="220">
        <v>287</v>
      </c>
      <c r="AQ223" s="70"/>
      <c r="AS223" s="45">
        <v>190</v>
      </c>
      <c r="AT223" s="220">
        <v>779</v>
      </c>
      <c r="AU223" s="220">
        <v>131</v>
      </c>
      <c r="AV223" s="220">
        <v>192</v>
      </c>
      <c r="AW223" s="220">
        <v>257</v>
      </c>
      <c r="AX223" s="220">
        <v>7</v>
      </c>
      <c r="AY223" s="220">
        <v>52</v>
      </c>
      <c r="AZ223" s="220">
        <v>164</v>
      </c>
      <c r="BA223" s="220">
        <v>336</v>
      </c>
      <c r="BB223" s="220">
        <v>8</v>
      </c>
      <c r="BC223" s="220">
        <v>244</v>
      </c>
      <c r="BE223" s="70"/>
    </row>
    <row r="224" spans="1:57">
      <c r="A224" s="70"/>
      <c r="C224" s="45">
        <v>191</v>
      </c>
      <c r="D224" s="220">
        <v>658</v>
      </c>
      <c r="E224" s="220">
        <v>108</v>
      </c>
      <c r="F224" s="220">
        <v>193</v>
      </c>
      <c r="G224" s="220">
        <v>234</v>
      </c>
      <c r="H224" s="220">
        <v>7</v>
      </c>
      <c r="I224" s="220">
        <v>47</v>
      </c>
      <c r="J224" s="220">
        <v>187</v>
      </c>
      <c r="K224" s="220">
        <v>154</v>
      </c>
      <c r="L224" s="220">
        <v>7</v>
      </c>
      <c r="M224" s="220">
        <v>79</v>
      </c>
      <c r="O224" s="70"/>
      <c r="Q224" s="45">
        <v>191</v>
      </c>
      <c r="R224" s="220">
        <v>665</v>
      </c>
      <c r="S224" s="220">
        <v>117</v>
      </c>
      <c r="T224" s="220">
        <v>194</v>
      </c>
      <c r="U224" s="220">
        <v>253</v>
      </c>
      <c r="V224" s="220">
        <v>7</v>
      </c>
      <c r="W224" s="220">
        <v>53</v>
      </c>
      <c r="X224" s="220">
        <v>187</v>
      </c>
      <c r="Y224" s="220">
        <v>121</v>
      </c>
      <c r="Z224" s="220">
        <v>7</v>
      </c>
      <c r="AA224" s="220">
        <v>167</v>
      </c>
      <c r="AC224" s="70"/>
      <c r="AE224" s="45">
        <v>191</v>
      </c>
      <c r="AF224" s="220">
        <v>784</v>
      </c>
      <c r="AG224" s="220">
        <v>135</v>
      </c>
      <c r="AH224" s="220">
        <v>201</v>
      </c>
      <c r="AI224" s="220">
        <v>253</v>
      </c>
      <c r="AJ224" s="220">
        <v>7</v>
      </c>
      <c r="AK224" s="220">
        <v>52</v>
      </c>
      <c r="AL224" s="220">
        <v>164</v>
      </c>
      <c r="AM224" s="220">
        <v>260</v>
      </c>
      <c r="AN224" s="220">
        <v>8</v>
      </c>
      <c r="AO224" s="220">
        <v>290</v>
      </c>
      <c r="AQ224" s="70"/>
      <c r="AS224" s="45">
        <v>191</v>
      </c>
      <c r="AT224" s="220">
        <v>772</v>
      </c>
      <c r="AU224" s="220">
        <v>131</v>
      </c>
      <c r="AV224" s="220">
        <v>191</v>
      </c>
      <c r="AW224" s="220">
        <v>257</v>
      </c>
      <c r="AX224" s="220">
        <v>7</v>
      </c>
      <c r="AY224" s="220">
        <v>52</v>
      </c>
      <c r="AZ224" s="220">
        <v>164</v>
      </c>
      <c r="BA224" s="220">
        <v>335</v>
      </c>
      <c r="BB224" s="220">
        <v>8</v>
      </c>
      <c r="BC224" s="220">
        <v>247</v>
      </c>
      <c r="BE224" s="70"/>
    </row>
    <row r="225" spans="1:57">
      <c r="A225" s="70"/>
      <c r="C225" s="45">
        <v>192</v>
      </c>
      <c r="D225" s="220">
        <v>653</v>
      </c>
      <c r="E225" s="220">
        <v>108</v>
      </c>
      <c r="F225" s="220">
        <v>192</v>
      </c>
      <c r="G225" s="220">
        <v>234</v>
      </c>
      <c r="H225" s="220">
        <v>7</v>
      </c>
      <c r="I225" s="220">
        <v>47</v>
      </c>
      <c r="J225" s="220">
        <v>187</v>
      </c>
      <c r="K225" s="220">
        <v>153</v>
      </c>
      <c r="L225" s="220">
        <v>7</v>
      </c>
      <c r="M225" s="220">
        <v>83</v>
      </c>
      <c r="O225" s="70"/>
      <c r="Q225" s="45">
        <v>192</v>
      </c>
      <c r="R225" s="220">
        <v>660</v>
      </c>
      <c r="S225" s="220">
        <v>116</v>
      </c>
      <c r="T225" s="220">
        <v>193</v>
      </c>
      <c r="U225" s="220">
        <v>253</v>
      </c>
      <c r="V225" s="220">
        <v>7</v>
      </c>
      <c r="W225" s="220">
        <v>53</v>
      </c>
      <c r="X225" s="220">
        <v>187</v>
      </c>
      <c r="Y225" s="220">
        <v>120</v>
      </c>
      <c r="Z225" s="220">
        <v>7</v>
      </c>
      <c r="AA225" s="220">
        <v>171</v>
      </c>
      <c r="AC225" s="70"/>
      <c r="AE225" s="45">
        <v>192</v>
      </c>
      <c r="AF225" s="220">
        <v>777</v>
      </c>
      <c r="AG225" s="220">
        <v>134</v>
      </c>
      <c r="AH225" s="220">
        <v>200</v>
      </c>
      <c r="AI225" s="220">
        <v>253</v>
      </c>
      <c r="AJ225" s="220">
        <v>7</v>
      </c>
      <c r="AK225" s="220">
        <v>52</v>
      </c>
      <c r="AL225" s="220">
        <v>163</v>
      </c>
      <c r="AM225" s="220">
        <v>259</v>
      </c>
      <c r="AN225" s="220">
        <v>8</v>
      </c>
      <c r="AO225" s="220">
        <v>293</v>
      </c>
      <c r="AQ225" s="70"/>
      <c r="AS225" s="45">
        <v>192</v>
      </c>
      <c r="AT225" s="220">
        <v>766</v>
      </c>
      <c r="AU225" s="220">
        <v>130</v>
      </c>
      <c r="AV225" s="220">
        <v>190</v>
      </c>
      <c r="AW225" s="220">
        <v>257</v>
      </c>
      <c r="AX225" s="220">
        <v>7</v>
      </c>
      <c r="AY225" s="220">
        <v>52</v>
      </c>
      <c r="AZ225" s="220">
        <v>163</v>
      </c>
      <c r="BA225" s="220">
        <v>334</v>
      </c>
      <c r="BB225" s="220">
        <v>8</v>
      </c>
      <c r="BC225" s="220">
        <v>250</v>
      </c>
      <c r="BE225" s="70"/>
    </row>
    <row r="226" spans="1:57">
      <c r="A226" s="70"/>
      <c r="C226" s="45">
        <v>193</v>
      </c>
      <c r="D226" s="220">
        <v>648</v>
      </c>
      <c r="E226" s="220">
        <v>107</v>
      </c>
      <c r="F226" s="220">
        <v>191</v>
      </c>
      <c r="G226" s="220">
        <v>234</v>
      </c>
      <c r="H226" s="220">
        <v>7</v>
      </c>
      <c r="I226" s="220">
        <v>46</v>
      </c>
      <c r="J226" s="220">
        <v>186</v>
      </c>
      <c r="K226" s="220">
        <v>152</v>
      </c>
      <c r="L226" s="220">
        <v>7</v>
      </c>
      <c r="M226" s="220">
        <v>87</v>
      </c>
      <c r="O226" s="70"/>
      <c r="Q226" s="45">
        <v>193</v>
      </c>
      <c r="R226" s="220">
        <v>655</v>
      </c>
      <c r="S226" s="220">
        <v>115</v>
      </c>
      <c r="T226" s="220">
        <v>192</v>
      </c>
      <c r="U226" s="220">
        <v>253</v>
      </c>
      <c r="V226" s="220">
        <v>7</v>
      </c>
      <c r="W226" s="220">
        <v>53</v>
      </c>
      <c r="X226" s="220">
        <v>186</v>
      </c>
      <c r="Y226" s="220">
        <v>120</v>
      </c>
      <c r="Z226" s="220">
        <v>7</v>
      </c>
      <c r="AA226" s="220">
        <v>174</v>
      </c>
      <c r="AC226" s="70"/>
      <c r="AE226" s="45">
        <v>193</v>
      </c>
      <c r="AF226" s="220">
        <v>771</v>
      </c>
      <c r="AG226" s="220">
        <v>133</v>
      </c>
      <c r="AH226" s="220">
        <v>199</v>
      </c>
      <c r="AI226" s="220">
        <v>253</v>
      </c>
      <c r="AJ226" s="220">
        <v>7</v>
      </c>
      <c r="AK226" s="220">
        <v>52</v>
      </c>
      <c r="AL226" s="220">
        <v>163</v>
      </c>
      <c r="AM226" s="220">
        <v>258</v>
      </c>
      <c r="AN226" s="220">
        <v>8</v>
      </c>
      <c r="AO226" s="220">
        <v>296</v>
      </c>
      <c r="AQ226" s="70"/>
      <c r="AS226" s="45">
        <v>193</v>
      </c>
      <c r="AT226" s="220">
        <v>760</v>
      </c>
      <c r="AU226" s="220">
        <v>129</v>
      </c>
      <c r="AV226" s="220">
        <v>190</v>
      </c>
      <c r="AW226" s="220">
        <v>257</v>
      </c>
      <c r="AX226" s="220">
        <v>7</v>
      </c>
      <c r="AY226" s="220">
        <v>52</v>
      </c>
      <c r="AZ226" s="220">
        <v>163</v>
      </c>
      <c r="BA226" s="220">
        <v>334</v>
      </c>
      <c r="BB226" s="220">
        <v>8</v>
      </c>
      <c r="BC226" s="220">
        <v>253</v>
      </c>
      <c r="BE226" s="70"/>
    </row>
    <row r="227" spans="1:57">
      <c r="A227" s="70"/>
      <c r="C227" s="45">
        <v>194</v>
      </c>
      <c r="D227" s="220">
        <v>642</v>
      </c>
      <c r="E227" s="220">
        <v>106</v>
      </c>
      <c r="F227" s="220">
        <v>190</v>
      </c>
      <c r="G227" s="220">
        <v>234</v>
      </c>
      <c r="H227" s="220">
        <v>7</v>
      </c>
      <c r="I227" s="220">
        <v>46</v>
      </c>
      <c r="J227" s="220">
        <v>186</v>
      </c>
      <c r="K227" s="220">
        <v>151</v>
      </c>
      <c r="L227" s="220">
        <v>7</v>
      </c>
      <c r="M227" s="220">
        <v>91</v>
      </c>
      <c r="O227" s="70"/>
      <c r="Q227" s="45">
        <v>194</v>
      </c>
      <c r="R227" s="220">
        <v>649</v>
      </c>
      <c r="S227" s="220">
        <v>115</v>
      </c>
      <c r="T227" s="220">
        <v>191</v>
      </c>
      <c r="U227" s="220">
        <v>253</v>
      </c>
      <c r="V227" s="220">
        <v>7</v>
      </c>
      <c r="W227" s="220">
        <v>53</v>
      </c>
      <c r="X227" s="220">
        <v>186</v>
      </c>
      <c r="Y227" s="220">
        <v>119</v>
      </c>
      <c r="Z227" s="220">
        <v>7</v>
      </c>
      <c r="AA227" s="220">
        <v>177</v>
      </c>
      <c r="AC227" s="70"/>
      <c r="AE227" s="45">
        <v>194</v>
      </c>
      <c r="AF227" s="220">
        <v>765</v>
      </c>
      <c r="AG227" s="220">
        <v>132</v>
      </c>
      <c r="AH227" s="220">
        <v>198</v>
      </c>
      <c r="AI227" s="220">
        <v>253</v>
      </c>
      <c r="AJ227" s="220">
        <v>7</v>
      </c>
      <c r="AK227" s="220">
        <v>52</v>
      </c>
      <c r="AL227" s="220">
        <v>163</v>
      </c>
      <c r="AM227" s="220">
        <v>257</v>
      </c>
      <c r="AN227" s="220">
        <v>8</v>
      </c>
      <c r="AO227" s="220">
        <v>299</v>
      </c>
      <c r="AQ227" s="70"/>
      <c r="AS227" s="45">
        <v>194</v>
      </c>
      <c r="AT227" s="220">
        <v>754</v>
      </c>
      <c r="AU227" s="220">
        <v>128</v>
      </c>
      <c r="AV227" s="220">
        <v>189</v>
      </c>
      <c r="AW227" s="220">
        <v>256</v>
      </c>
      <c r="AX227" s="220">
        <v>7</v>
      </c>
      <c r="AY227" s="220">
        <v>52</v>
      </c>
      <c r="AZ227" s="220">
        <v>163</v>
      </c>
      <c r="BA227" s="220">
        <v>333</v>
      </c>
      <c r="BB227" s="220">
        <v>8</v>
      </c>
      <c r="BC227" s="220">
        <v>255</v>
      </c>
      <c r="BE227" s="70"/>
    </row>
    <row r="228" spans="1:57">
      <c r="A228" s="70"/>
      <c r="C228" s="45">
        <v>195</v>
      </c>
      <c r="D228" s="220">
        <v>637</v>
      </c>
      <c r="E228" s="220">
        <v>106</v>
      </c>
      <c r="F228" s="220">
        <v>189</v>
      </c>
      <c r="G228" s="220">
        <v>234</v>
      </c>
      <c r="H228" s="220">
        <v>7</v>
      </c>
      <c r="I228" s="220">
        <v>46</v>
      </c>
      <c r="J228" s="220">
        <v>186</v>
      </c>
      <c r="K228" s="220">
        <v>150</v>
      </c>
      <c r="L228" s="220">
        <v>7</v>
      </c>
      <c r="M228" s="220">
        <v>95</v>
      </c>
      <c r="O228" s="70"/>
      <c r="Q228" s="45">
        <v>195</v>
      </c>
      <c r="R228" s="220">
        <v>644</v>
      </c>
      <c r="S228" s="220">
        <v>114</v>
      </c>
      <c r="T228" s="220">
        <v>191</v>
      </c>
      <c r="U228" s="220">
        <v>253</v>
      </c>
      <c r="V228" s="220">
        <v>7</v>
      </c>
      <c r="W228" s="220">
        <v>53</v>
      </c>
      <c r="X228" s="220">
        <v>186</v>
      </c>
      <c r="Y228" s="220">
        <v>118</v>
      </c>
      <c r="Z228" s="220">
        <v>7</v>
      </c>
      <c r="AA228" s="220">
        <v>180</v>
      </c>
      <c r="AC228" s="70"/>
      <c r="AE228" s="45">
        <v>195</v>
      </c>
      <c r="AF228" s="220">
        <v>759</v>
      </c>
      <c r="AG228" s="220">
        <v>131</v>
      </c>
      <c r="AH228" s="220">
        <v>197</v>
      </c>
      <c r="AI228" s="220">
        <v>253</v>
      </c>
      <c r="AJ228" s="220">
        <v>7</v>
      </c>
      <c r="AK228" s="220">
        <v>52</v>
      </c>
      <c r="AL228" s="220">
        <v>163</v>
      </c>
      <c r="AM228" s="220">
        <v>256</v>
      </c>
      <c r="AN228" s="220">
        <v>8</v>
      </c>
      <c r="AO228" s="220">
        <v>303</v>
      </c>
      <c r="AQ228" s="70"/>
      <c r="AS228" s="45">
        <v>195</v>
      </c>
      <c r="AT228" s="220">
        <v>748</v>
      </c>
      <c r="AU228" s="220">
        <v>128</v>
      </c>
      <c r="AV228" s="220">
        <v>188</v>
      </c>
      <c r="AW228" s="220">
        <v>256</v>
      </c>
      <c r="AX228" s="220">
        <v>7</v>
      </c>
      <c r="AY228" s="220">
        <v>52</v>
      </c>
      <c r="AZ228" s="220">
        <v>163</v>
      </c>
      <c r="BA228" s="220">
        <v>332</v>
      </c>
      <c r="BB228" s="220">
        <v>8</v>
      </c>
      <c r="BC228" s="220">
        <v>258</v>
      </c>
      <c r="BE228" s="70"/>
    </row>
    <row r="229" spans="1:57">
      <c r="A229" s="70"/>
      <c r="C229" s="45">
        <v>196</v>
      </c>
      <c r="D229" s="220">
        <v>631</v>
      </c>
      <c r="E229" s="220">
        <v>105</v>
      </c>
      <c r="F229" s="220">
        <v>189</v>
      </c>
      <c r="G229" s="220">
        <v>233</v>
      </c>
      <c r="H229" s="220">
        <v>7</v>
      </c>
      <c r="I229" s="220">
        <v>46</v>
      </c>
      <c r="J229" s="220">
        <v>186</v>
      </c>
      <c r="K229" s="220">
        <v>149</v>
      </c>
      <c r="L229" s="220">
        <v>7</v>
      </c>
      <c r="M229" s="220">
        <v>98</v>
      </c>
      <c r="O229" s="70"/>
      <c r="Q229" s="45">
        <v>196</v>
      </c>
      <c r="R229" s="220">
        <v>639</v>
      </c>
      <c r="S229" s="220">
        <v>113</v>
      </c>
      <c r="T229" s="220">
        <v>190</v>
      </c>
      <c r="U229" s="220">
        <v>253</v>
      </c>
      <c r="V229" s="220">
        <v>7</v>
      </c>
      <c r="W229" s="220">
        <v>53</v>
      </c>
      <c r="X229" s="220">
        <v>186</v>
      </c>
      <c r="Y229" s="220">
        <v>118</v>
      </c>
      <c r="Z229" s="220">
        <v>7</v>
      </c>
      <c r="AA229" s="220">
        <v>183</v>
      </c>
      <c r="AC229" s="70"/>
      <c r="AE229" s="45">
        <v>196</v>
      </c>
      <c r="AF229" s="220">
        <v>752</v>
      </c>
      <c r="AG229" s="220">
        <v>130</v>
      </c>
      <c r="AH229" s="220">
        <v>197</v>
      </c>
      <c r="AI229" s="220">
        <v>252</v>
      </c>
      <c r="AJ229" s="220">
        <v>7</v>
      </c>
      <c r="AK229" s="220">
        <v>52</v>
      </c>
      <c r="AL229" s="220">
        <v>163</v>
      </c>
      <c r="AM229" s="220">
        <v>255</v>
      </c>
      <c r="AN229" s="220">
        <v>8</v>
      </c>
      <c r="AO229" s="220">
        <v>306</v>
      </c>
      <c r="AQ229" s="70"/>
      <c r="AS229" s="45">
        <v>196</v>
      </c>
      <c r="AT229" s="220">
        <v>741</v>
      </c>
      <c r="AU229" s="220">
        <v>126</v>
      </c>
      <c r="AV229" s="220">
        <v>187</v>
      </c>
      <c r="AW229" s="220">
        <v>256</v>
      </c>
      <c r="AX229" s="220">
        <v>7</v>
      </c>
      <c r="AY229" s="220">
        <v>52</v>
      </c>
      <c r="AZ229" s="220">
        <v>163</v>
      </c>
      <c r="BA229" s="220">
        <v>331</v>
      </c>
      <c r="BB229" s="220">
        <v>8</v>
      </c>
      <c r="BC229" s="220">
        <v>261</v>
      </c>
      <c r="BE229" s="70"/>
    </row>
    <row r="230" spans="1:57">
      <c r="A230" s="70"/>
      <c r="C230" s="45">
        <v>197</v>
      </c>
      <c r="D230" s="220">
        <v>626</v>
      </c>
      <c r="E230" s="220">
        <v>104</v>
      </c>
      <c r="F230" s="220">
        <v>188</v>
      </c>
      <c r="G230" s="220">
        <v>233</v>
      </c>
      <c r="H230" s="220">
        <v>7</v>
      </c>
      <c r="I230" s="220">
        <v>46</v>
      </c>
      <c r="J230" s="220">
        <v>186</v>
      </c>
      <c r="K230" s="220">
        <v>148</v>
      </c>
      <c r="L230" s="220">
        <v>7</v>
      </c>
      <c r="M230" s="220">
        <v>102</v>
      </c>
      <c r="O230" s="70"/>
      <c r="Q230" s="45">
        <v>197</v>
      </c>
      <c r="R230" s="220">
        <v>633</v>
      </c>
      <c r="S230" s="220">
        <v>113</v>
      </c>
      <c r="T230" s="220">
        <v>189</v>
      </c>
      <c r="U230" s="220">
        <v>253</v>
      </c>
      <c r="V230" s="220">
        <v>7</v>
      </c>
      <c r="W230" s="220">
        <v>53</v>
      </c>
      <c r="X230" s="220">
        <v>185</v>
      </c>
      <c r="Y230" s="220">
        <v>117</v>
      </c>
      <c r="Z230" s="220">
        <v>7</v>
      </c>
      <c r="AA230" s="220">
        <v>186</v>
      </c>
      <c r="AC230" s="70"/>
      <c r="AE230" s="45">
        <v>197</v>
      </c>
      <c r="AF230" s="220">
        <v>746</v>
      </c>
      <c r="AG230" s="220">
        <v>129</v>
      </c>
      <c r="AH230" s="220">
        <v>196</v>
      </c>
      <c r="AI230" s="220">
        <v>252</v>
      </c>
      <c r="AJ230" s="220">
        <v>7</v>
      </c>
      <c r="AK230" s="220">
        <v>52</v>
      </c>
      <c r="AL230" s="220">
        <v>163</v>
      </c>
      <c r="AM230" s="220">
        <v>254</v>
      </c>
      <c r="AN230" s="220">
        <v>8</v>
      </c>
      <c r="AO230" s="220">
        <v>309</v>
      </c>
      <c r="AQ230" s="70"/>
      <c r="AS230" s="45">
        <v>197</v>
      </c>
      <c r="AT230" s="220">
        <v>735</v>
      </c>
      <c r="AU230" s="220">
        <v>126</v>
      </c>
      <c r="AV230" s="220">
        <v>187</v>
      </c>
      <c r="AW230" s="220">
        <v>256</v>
      </c>
      <c r="AX230" s="220">
        <v>7</v>
      </c>
      <c r="AY230" s="220">
        <v>52</v>
      </c>
      <c r="AZ230" s="220">
        <v>163</v>
      </c>
      <c r="BA230" s="220">
        <v>331</v>
      </c>
      <c r="BB230" s="220">
        <v>8</v>
      </c>
      <c r="BC230" s="220">
        <v>264</v>
      </c>
      <c r="BE230" s="70"/>
    </row>
    <row r="231" spans="1:57">
      <c r="A231" s="70"/>
      <c r="C231" s="45">
        <v>198</v>
      </c>
      <c r="D231" s="220">
        <v>620</v>
      </c>
      <c r="E231" s="220">
        <v>104</v>
      </c>
      <c r="F231" s="220">
        <v>188</v>
      </c>
      <c r="G231" s="220">
        <v>233</v>
      </c>
      <c r="H231" s="220">
        <v>7</v>
      </c>
      <c r="I231" s="220">
        <v>46</v>
      </c>
      <c r="J231" s="220">
        <v>185</v>
      </c>
      <c r="K231" s="220">
        <v>148</v>
      </c>
      <c r="L231" s="220">
        <v>7</v>
      </c>
      <c r="M231" s="220">
        <v>106</v>
      </c>
      <c r="O231" s="70"/>
      <c r="Q231" s="45">
        <v>198</v>
      </c>
      <c r="R231" s="220">
        <v>627</v>
      </c>
      <c r="S231" s="220">
        <v>112</v>
      </c>
      <c r="T231" s="220">
        <v>189</v>
      </c>
      <c r="U231" s="220">
        <v>253</v>
      </c>
      <c r="V231" s="220">
        <v>7</v>
      </c>
      <c r="W231" s="220">
        <v>53</v>
      </c>
      <c r="X231" s="220">
        <v>185</v>
      </c>
      <c r="Y231" s="220">
        <v>116</v>
      </c>
      <c r="Z231" s="220">
        <v>7</v>
      </c>
      <c r="AA231" s="220">
        <v>190</v>
      </c>
      <c r="AC231" s="70"/>
      <c r="AE231" s="45">
        <v>198</v>
      </c>
      <c r="AF231" s="220">
        <v>740</v>
      </c>
      <c r="AG231" s="220">
        <v>129</v>
      </c>
      <c r="AH231" s="220">
        <v>195</v>
      </c>
      <c r="AI231" s="220">
        <v>252</v>
      </c>
      <c r="AJ231" s="220">
        <v>7</v>
      </c>
      <c r="AK231" s="220">
        <v>52</v>
      </c>
      <c r="AL231" s="220">
        <v>162</v>
      </c>
      <c r="AM231" s="220">
        <v>253</v>
      </c>
      <c r="AN231" s="220">
        <v>8</v>
      </c>
      <c r="AO231" s="220">
        <v>312</v>
      </c>
      <c r="AQ231" s="70"/>
      <c r="AS231" s="45">
        <v>198</v>
      </c>
      <c r="AT231" s="220">
        <v>729</v>
      </c>
      <c r="AU231" s="220">
        <v>125</v>
      </c>
      <c r="AV231" s="220">
        <v>186</v>
      </c>
      <c r="AW231" s="220">
        <v>256</v>
      </c>
      <c r="AX231" s="220">
        <v>7</v>
      </c>
      <c r="AY231" s="220">
        <v>52</v>
      </c>
      <c r="AZ231" s="220">
        <v>162</v>
      </c>
      <c r="BA231" s="220">
        <v>330</v>
      </c>
      <c r="BB231" s="220">
        <v>8</v>
      </c>
      <c r="BC231" s="220">
        <v>267</v>
      </c>
      <c r="BE231" s="70"/>
    </row>
    <row r="232" spans="1:57">
      <c r="A232" s="70"/>
      <c r="C232" s="45">
        <v>199</v>
      </c>
      <c r="D232" s="220">
        <v>614</v>
      </c>
      <c r="E232" s="220">
        <v>103</v>
      </c>
      <c r="F232" s="220">
        <v>187</v>
      </c>
      <c r="G232" s="220">
        <v>233</v>
      </c>
      <c r="H232" s="220">
        <v>7</v>
      </c>
      <c r="I232" s="220">
        <v>46</v>
      </c>
      <c r="J232" s="220">
        <v>185</v>
      </c>
      <c r="K232" s="220">
        <v>147</v>
      </c>
      <c r="L232" s="220">
        <v>7</v>
      </c>
      <c r="M232" s="220">
        <v>110</v>
      </c>
      <c r="O232" s="70"/>
      <c r="Q232" s="45">
        <v>199</v>
      </c>
      <c r="R232" s="220">
        <v>621</v>
      </c>
      <c r="S232" s="220">
        <v>111</v>
      </c>
      <c r="T232" s="220">
        <v>188</v>
      </c>
      <c r="U232" s="220">
        <v>253</v>
      </c>
      <c r="V232" s="220">
        <v>7</v>
      </c>
      <c r="W232" s="220">
        <v>53</v>
      </c>
      <c r="X232" s="220">
        <v>185</v>
      </c>
      <c r="Y232" s="220">
        <v>116</v>
      </c>
      <c r="Z232" s="220">
        <v>7</v>
      </c>
      <c r="AA232" s="220">
        <v>193</v>
      </c>
      <c r="AC232" s="70"/>
      <c r="AE232" s="45">
        <v>199</v>
      </c>
      <c r="AF232" s="220">
        <v>733</v>
      </c>
      <c r="AG232" s="220">
        <v>128</v>
      </c>
      <c r="AH232" s="220">
        <v>195</v>
      </c>
      <c r="AI232" s="220">
        <v>252</v>
      </c>
      <c r="AJ232" s="220">
        <v>7</v>
      </c>
      <c r="AK232" s="220">
        <v>52</v>
      </c>
      <c r="AL232" s="220">
        <v>162</v>
      </c>
      <c r="AM232" s="220">
        <v>252</v>
      </c>
      <c r="AN232" s="220">
        <v>8</v>
      </c>
      <c r="AO232" s="220">
        <v>315</v>
      </c>
      <c r="AQ232" s="70"/>
      <c r="AS232" s="45">
        <v>199</v>
      </c>
      <c r="AT232" s="220">
        <v>722</v>
      </c>
      <c r="AU232" s="220">
        <v>124</v>
      </c>
      <c r="AV232" s="220">
        <v>186</v>
      </c>
      <c r="AW232" s="220">
        <v>256</v>
      </c>
      <c r="AX232" s="220">
        <v>7</v>
      </c>
      <c r="AY232" s="220">
        <v>52</v>
      </c>
      <c r="AZ232" s="220">
        <v>162</v>
      </c>
      <c r="BA232" s="220">
        <v>329</v>
      </c>
      <c r="BB232" s="220">
        <v>8</v>
      </c>
      <c r="BC232" s="220">
        <v>270</v>
      </c>
      <c r="BE232" s="70"/>
    </row>
    <row r="233" spans="1:57">
      <c r="A233" s="70"/>
      <c r="C233" s="45">
        <v>200</v>
      </c>
      <c r="D233" s="220">
        <v>609</v>
      </c>
      <c r="E233" s="220">
        <v>103</v>
      </c>
      <c r="F233" s="220">
        <v>187</v>
      </c>
      <c r="G233" s="220">
        <v>233</v>
      </c>
      <c r="H233" s="220">
        <v>7</v>
      </c>
      <c r="I233" s="220">
        <v>46</v>
      </c>
      <c r="J233" s="220">
        <v>185</v>
      </c>
      <c r="K233" s="220">
        <v>146</v>
      </c>
      <c r="L233" s="220">
        <v>7</v>
      </c>
      <c r="M233" s="220">
        <v>114</v>
      </c>
      <c r="O233" s="70"/>
      <c r="Q233" s="45">
        <v>200</v>
      </c>
      <c r="R233" s="220">
        <v>615</v>
      </c>
      <c r="S233" s="220">
        <v>111</v>
      </c>
      <c r="T233" s="220">
        <v>188</v>
      </c>
      <c r="U233" s="220">
        <v>253</v>
      </c>
      <c r="V233" s="220">
        <v>7</v>
      </c>
      <c r="W233" s="220">
        <v>53</v>
      </c>
      <c r="X233" s="220">
        <v>185</v>
      </c>
      <c r="Y233" s="220">
        <v>115</v>
      </c>
      <c r="Z233" s="220">
        <v>7</v>
      </c>
      <c r="AA233" s="220">
        <v>196</v>
      </c>
      <c r="AC233" s="70"/>
      <c r="AE233" s="45">
        <v>200</v>
      </c>
      <c r="AF233" s="220">
        <v>725</v>
      </c>
      <c r="AG233" s="220">
        <v>128</v>
      </c>
      <c r="AH233" s="220">
        <v>194</v>
      </c>
      <c r="AI233" s="220">
        <v>252</v>
      </c>
      <c r="AJ233" s="220">
        <v>7</v>
      </c>
      <c r="AK233" s="220">
        <v>52</v>
      </c>
      <c r="AL233" s="220">
        <v>162</v>
      </c>
      <c r="AM233" s="220">
        <v>251</v>
      </c>
      <c r="AN233" s="220">
        <v>8</v>
      </c>
      <c r="AO233" s="220">
        <v>318</v>
      </c>
      <c r="AQ233" s="70"/>
      <c r="AS233" s="45">
        <v>200</v>
      </c>
      <c r="AT233" s="220">
        <v>715</v>
      </c>
      <c r="AU233" s="220">
        <v>124</v>
      </c>
      <c r="AV233" s="220">
        <v>185</v>
      </c>
      <c r="AW233" s="220">
        <v>256</v>
      </c>
      <c r="AX233" s="220">
        <v>7</v>
      </c>
      <c r="AY233" s="220">
        <v>52</v>
      </c>
      <c r="AZ233" s="220">
        <v>162</v>
      </c>
      <c r="BA233" s="220">
        <v>328</v>
      </c>
      <c r="BB233" s="220">
        <v>8</v>
      </c>
      <c r="BC233" s="220">
        <v>272</v>
      </c>
      <c r="BE233" s="70"/>
    </row>
    <row r="234" spans="1:57">
      <c r="A234" s="70"/>
      <c r="C234" s="45">
        <v>201</v>
      </c>
      <c r="D234" s="220">
        <v>603</v>
      </c>
      <c r="E234" s="220">
        <v>102</v>
      </c>
      <c r="F234" s="220">
        <v>186</v>
      </c>
      <c r="G234" s="220">
        <v>233</v>
      </c>
      <c r="H234" s="220">
        <v>7</v>
      </c>
      <c r="I234" s="220">
        <v>46</v>
      </c>
      <c r="J234" s="220">
        <v>185</v>
      </c>
      <c r="K234" s="220">
        <v>145</v>
      </c>
      <c r="L234" s="220">
        <v>7</v>
      </c>
      <c r="M234" s="220">
        <v>117</v>
      </c>
      <c r="O234" s="70"/>
      <c r="Q234" s="45">
        <v>201</v>
      </c>
      <c r="R234" s="220">
        <v>610</v>
      </c>
      <c r="S234" s="220">
        <v>110</v>
      </c>
      <c r="T234" s="220">
        <v>187</v>
      </c>
      <c r="U234" s="220">
        <v>253</v>
      </c>
      <c r="V234" s="220">
        <v>7</v>
      </c>
      <c r="W234" s="220">
        <v>52</v>
      </c>
      <c r="X234" s="220">
        <v>185</v>
      </c>
      <c r="Y234" s="220">
        <v>114</v>
      </c>
      <c r="Z234" s="220">
        <v>7</v>
      </c>
      <c r="AA234" s="220">
        <v>199</v>
      </c>
      <c r="AC234" s="70"/>
      <c r="AE234" s="45">
        <v>201</v>
      </c>
      <c r="AF234" s="220">
        <v>718</v>
      </c>
      <c r="AG234" s="220">
        <v>127</v>
      </c>
      <c r="AH234" s="220">
        <v>194</v>
      </c>
      <c r="AI234" s="220">
        <v>252</v>
      </c>
      <c r="AJ234" s="220">
        <v>7</v>
      </c>
      <c r="AK234" s="220">
        <v>52</v>
      </c>
      <c r="AL234" s="220">
        <v>162</v>
      </c>
      <c r="AM234" s="220">
        <v>250</v>
      </c>
      <c r="AN234" s="220">
        <v>8</v>
      </c>
      <c r="AO234" s="220">
        <v>321</v>
      </c>
      <c r="AQ234" s="70"/>
      <c r="AS234" s="45">
        <v>201</v>
      </c>
      <c r="AT234" s="220">
        <v>708</v>
      </c>
      <c r="AU234" s="220">
        <v>123</v>
      </c>
      <c r="AV234" s="220">
        <v>185</v>
      </c>
      <c r="AW234" s="220">
        <v>256</v>
      </c>
      <c r="AX234" s="220">
        <v>7</v>
      </c>
      <c r="AY234" s="220">
        <v>52</v>
      </c>
      <c r="AZ234" s="220">
        <v>162</v>
      </c>
      <c r="BA234" s="220">
        <v>328</v>
      </c>
      <c r="BB234" s="220">
        <v>8</v>
      </c>
      <c r="BC234" s="220">
        <v>275</v>
      </c>
      <c r="BE234" s="70"/>
    </row>
    <row r="235" spans="1:57">
      <c r="A235" s="70"/>
      <c r="C235" s="45">
        <v>202</v>
      </c>
      <c r="D235" s="220">
        <v>597</v>
      </c>
      <c r="E235" s="220">
        <v>102</v>
      </c>
      <c r="F235" s="220">
        <v>186</v>
      </c>
      <c r="G235" s="220">
        <v>233</v>
      </c>
      <c r="H235" s="220">
        <v>7</v>
      </c>
      <c r="I235" s="220">
        <v>46</v>
      </c>
      <c r="J235" s="220">
        <v>184</v>
      </c>
      <c r="K235" s="220">
        <v>144</v>
      </c>
      <c r="L235" s="220">
        <v>7</v>
      </c>
      <c r="M235" s="220">
        <v>121</v>
      </c>
      <c r="O235" s="70"/>
      <c r="Q235" s="45">
        <v>202</v>
      </c>
      <c r="R235" s="220">
        <v>604</v>
      </c>
      <c r="S235" s="220">
        <v>110</v>
      </c>
      <c r="T235" s="220">
        <v>187</v>
      </c>
      <c r="U235" s="220">
        <v>253</v>
      </c>
      <c r="V235" s="220">
        <v>7</v>
      </c>
      <c r="W235" s="220">
        <v>52</v>
      </c>
      <c r="X235" s="220">
        <v>184</v>
      </c>
      <c r="Y235" s="220">
        <v>114</v>
      </c>
      <c r="Z235" s="220">
        <v>7</v>
      </c>
      <c r="AA235" s="220">
        <v>202</v>
      </c>
      <c r="AC235" s="70"/>
      <c r="AE235" s="45">
        <v>202</v>
      </c>
      <c r="AF235" s="220">
        <v>711</v>
      </c>
      <c r="AG235" s="220">
        <v>126</v>
      </c>
      <c r="AH235" s="220">
        <v>194</v>
      </c>
      <c r="AI235" s="220">
        <v>252</v>
      </c>
      <c r="AJ235" s="220">
        <v>7</v>
      </c>
      <c r="AK235" s="220">
        <v>52</v>
      </c>
      <c r="AL235" s="220">
        <v>162</v>
      </c>
      <c r="AM235" s="220">
        <v>249</v>
      </c>
      <c r="AN235" s="220">
        <v>8</v>
      </c>
      <c r="AO235" s="220">
        <v>324</v>
      </c>
      <c r="AQ235" s="70"/>
      <c r="AS235" s="45">
        <v>202</v>
      </c>
      <c r="AT235" s="220">
        <v>701</v>
      </c>
      <c r="AU235" s="220">
        <v>123</v>
      </c>
      <c r="AV235" s="220">
        <v>185</v>
      </c>
      <c r="AW235" s="220">
        <v>256</v>
      </c>
      <c r="AX235" s="220">
        <v>7</v>
      </c>
      <c r="AY235" s="220">
        <v>52</v>
      </c>
      <c r="AZ235" s="220">
        <v>162</v>
      </c>
      <c r="BA235" s="220">
        <v>327</v>
      </c>
      <c r="BB235" s="220">
        <v>8</v>
      </c>
      <c r="BC235" s="220">
        <v>278</v>
      </c>
      <c r="BE235" s="70"/>
    </row>
    <row r="236" spans="1:57">
      <c r="A236" s="70"/>
      <c r="C236" s="45">
        <v>203</v>
      </c>
      <c r="D236" s="220">
        <v>591</v>
      </c>
      <c r="E236" s="220">
        <v>102</v>
      </c>
      <c r="F236" s="220">
        <v>185</v>
      </c>
      <c r="G236" s="220">
        <v>233</v>
      </c>
      <c r="H236" s="220">
        <v>7</v>
      </c>
      <c r="I236" s="220">
        <v>46</v>
      </c>
      <c r="J236" s="220">
        <v>184</v>
      </c>
      <c r="K236" s="220">
        <v>143</v>
      </c>
      <c r="L236" s="220">
        <v>7</v>
      </c>
      <c r="M236" s="220">
        <v>125</v>
      </c>
      <c r="O236" s="70"/>
      <c r="Q236" s="45">
        <v>203</v>
      </c>
      <c r="R236" s="220">
        <v>597</v>
      </c>
      <c r="S236" s="220">
        <v>109</v>
      </c>
      <c r="T236" s="220">
        <v>186</v>
      </c>
      <c r="U236" s="220">
        <v>253</v>
      </c>
      <c r="V236" s="220">
        <v>7</v>
      </c>
      <c r="W236" s="220">
        <v>52</v>
      </c>
      <c r="X236" s="220">
        <v>184</v>
      </c>
      <c r="Y236" s="220">
        <v>113</v>
      </c>
      <c r="Z236" s="220">
        <v>7</v>
      </c>
      <c r="AA236" s="220">
        <v>205</v>
      </c>
      <c r="AC236" s="70"/>
      <c r="AE236" s="45">
        <v>203</v>
      </c>
      <c r="AF236" s="220">
        <v>704</v>
      </c>
      <c r="AG236" s="220">
        <v>126</v>
      </c>
      <c r="AH236" s="220">
        <v>193</v>
      </c>
      <c r="AI236" s="220">
        <v>252</v>
      </c>
      <c r="AJ236" s="220">
        <v>7</v>
      </c>
      <c r="AK236" s="220">
        <v>52</v>
      </c>
      <c r="AL236" s="220">
        <v>161</v>
      </c>
      <c r="AM236" s="220">
        <v>248</v>
      </c>
      <c r="AN236" s="220">
        <v>8</v>
      </c>
      <c r="AO236" s="220">
        <v>327</v>
      </c>
      <c r="AQ236" s="70"/>
      <c r="AS236" s="45">
        <v>203</v>
      </c>
      <c r="AT236" s="220">
        <v>694</v>
      </c>
      <c r="AU236" s="220">
        <v>122</v>
      </c>
      <c r="AV236" s="220">
        <v>184</v>
      </c>
      <c r="AW236" s="220">
        <v>256</v>
      </c>
      <c r="AX236" s="220">
        <v>7</v>
      </c>
      <c r="AY236" s="220">
        <v>52</v>
      </c>
      <c r="AZ236" s="220">
        <v>162</v>
      </c>
      <c r="BA236" s="220">
        <v>326</v>
      </c>
      <c r="BB236" s="220">
        <v>8</v>
      </c>
      <c r="BC236" s="220">
        <v>281</v>
      </c>
      <c r="BE236" s="70"/>
    </row>
    <row r="237" spans="1:57">
      <c r="A237" s="70"/>
      <c r="C237" s="45">
        <v>204</v>
      </c>
      <c r="D237" s="220">
        <v>585</v>
      </c>
      <c r="E237" s="220">
        <v>101</v>
      </c>
      <c r="F237" s="220">
        <v>185</v>
      </c>
      <c r="G237" s="220">
        <v>233</v>
      </c>
      <c r="H237" s="220">
        <v>7</v>
      </c>
      <c r="I237" s="220">
        <v>46</v>
      </c>
      <c r="J237" s="220">
        <v>184</v>
      </c>
      <c r="K237" s="220">
        <v>142</v>
      </c>
      <c r="L237" s="220">
        <v>7</v>
      </c>
      <c r="M237" s="220">
        <v>129</v>
      </c>
      <c r="O237" s="70"/>
      <c r="Q237" s="45">
        <v>204</v>
      </c>
      <c r="R237" s="220">
        <v>591</v>
      </c>
      <c r="S237" s="220">
        <v>109</v>
      </c>
      <c r="T237" s="220">
        <v>186</v>
      </c>
      <c r="U237" s="220">
        <v>252</v>
      </c>
      <c r="V237" s="220">
        <v>7</v>
      </c>
      <c r="W237" s="220">
        <v>52</v>
      </c>
      <c r="X237" s="220">
        <v>184</v>
      </c>
      <c r="Y237" s="220">
        <v>112</v>
      </c>
      <c r="Z237" s="220">
        <v>7</v>
      </c>
      <c r="AA237" s="220">
        <v>208</v>
      </c>
      <c r="AC237" s="70"/>
      <c r="AE237" s="45">
        <v>204</v>
      </c>
      <c r="AF237" s="220">
        <v>697</v>
      </c>
      <c r="AG237" s="220">
        <v>125</v>
      </c>
      <c r="AH237" s="220">
        <v>193</v>
      </c>
      <c r="AI237" s="220">
        <v>252</v>
      </c>
      <c r="AJ237" s="220">
        <v>7</v>
      </c>
      <c r="AK237" s="220">
        <v>52</v>
      </c>
      <c r="AL237" s="220">
        <v>161</v>
      </c>
      <c r="AM237" s="220">
        <v>247</v>
      </c>
      <c r="AN237" s="220">
        <v>8</v>
      </c>
      <c r="AO237" s="220">
        <v>331</v>
      </c>
      <c r="AQ237" s="70"/>
      <c r="AS237" s="45">
        <v>204</v>
      </c>
      <c r="AT237" s="220">
        <v>687</v>
      </c>
      <c r="AU237" s="220">
        <v>122</v>
      </c>
      <c r="AV237" s="220">
        <v>184</v>
      </c>
      <c r="AW237" s="220">
        <v>256</v>
      </c>
      <c r="AX237" s="220">
        <v>7</v>
      </c>
      <c r="AY237" s="220">
        <v>52</v>
      </c>
      <c r="AZ237" s="220">
        <v>161</v>
      </c>
      <c r="BA237" s="220">
        <v>325</v>
      </c>
      <c r="BB237" s="220">
        <v>8</v>
      </c>
      <c r="BC237" s="220">
        <v>283</v>
      </c>
      <c r="BE237" s="70"/>
    </row>
    <row r="238" spans="1:57">
      <c r="A238" s="70"/>
      <c r="C238" s="45">
        <v>205</v>
      </c>
      <c r="D238" s="220">
        <v>579</v>
      </c>
      <c r="E238" s="220">
        <v>101</v>
      </c>
      <c r="F238" s="220">
        <v>184</v>
      </c>
      <c r="G238" s="220">
        <v>233</v>
      </c>
      <c r="H238" s="220">
        <v>7</v>
      </c>
      <c r="I238" s="220">
        <v>46</v>
      </c>
      <c r="J238" s="220">
        <v>184</v>
      </c>
      <c r="K238" s="220">
        <v>141</v>
      </c>
      <c r="L238" s="220">
        <v>7</v>
      </c>
      <c r="M238" s="220">
        <v>132</v>
      </c>
      <c r="O238" s="70"/>
      <c r="Q238" s="45">
        <v>205</v>
      </c>
      <c r="R238" s="220">
        <v>585</v>
      </c>
      <c r="S238" s="220">
        <v>108</v>
      </c>
      <c r="T238" s="220">
        <v>186</v>
      </c>
      <c r="U238" s="220">
        <v>252</v>
      </c>
      <c r="V238" s="220">
        <v>7</v>
      </c>
      <c r="W238" s="220">
        <v>52</v>
      </c>
      <c r="X238" s="220">
        <v>184</v>
      </c>
      <c r="Y238" s="220">
        <v>111</v>
      </c>
      <c r="Z238" s="220">
        <v>7</v>
      </c>
      <c r="AA238" s="220">
        <v>211</v>
      </c>
      <c r="AC238" s="70"/>
      <c r="AE238" s="45">
        <v>205</v>
      </c>
      <c r="AF238" s="220">
        <v>691</v>
      </c>
      <c r="AG238" s="220">
        <v>125</v>
      </c>
      <c r="AH238" s="220">
        <v>192</v>
      </c>
      <c r="AI238" s="220">
        <v>251</v>
      </c>
      <c r="AJ238" s="220">
        <v>7</v>
      </c>
      <c r="AK238" s="220">
        <v>52</v>
      </c>
      <c r="AL238" s="220">
        <v>161</v>
      </c>
      <c r="AM238" s="220">
        <v>246</v>
      </c>
      <c r="AN238" s="220">
        <v>8</v>
      </c>
      <c r="AO238" s="220">
        <v>334</v>
      </c>
      <c r="AQ238" s="70"/>
      <c r="AS238" s="45">
        <v>205</v>
      </c>
      <c r="AT238" s="220">
        <v>680</v>
      </c>
      <c r="AU238" s="220">
        <v>121</v>
      </c>
      <c r="AV238" s="220">
        <v>183</v>
      </c>
      <c r="AW238" s="220">
        <v>255</v>
      </c>
      <c r="AX238" s="220">
        <v>7</v>
      </c>
      <c r="AY238" s="220">
        <v>52</v>
      </c>
      <c r="AZ238" s="220">
        <v>161</v>
      </c>
      <c r="BA238" s="220">
        <v>325</v>
      </c>
      <c r="BB238" s="220">
        <v>8</v>
      </c>
      <c r="BC238" s="220">
        <v>286</v>
      </c>
      <c r="BE238" s="70"/>
    </row>
    <row r="239" spans="1:57">
      <c r="A239" s="70"/>
      <c r="C239" s="45">
        <v>206</v>
      </c>
      <c r="D239" s="220">
        <v>574</v>
      </c>
      <c r="E239" s="220">
        <v>100</v>
      </c>
      <c r="F239" s="220">
        <v>183</v>
      </c>
      <c r="G239" s="220">
        <v>232</v>
      </c>
      <c r="H239" s="220">
        <v>7</v>
      </c>
      <c r="I239" s="220">
        <v>46</v>
      </c>
      <c r="J239" s="220">
        <v>184</v>
      </c>
      <c r="K239" s="220">
        <v>140</v>
      </c>
      <c r="L239" s="220">
        <v>7</v>
      </c>
      <c r="M239" s="220">
        <v>136</v>
      </c>
      <c r="O239" s="70"/>
      <c r="Q239" s="45">
        <v>206</v>
      </c>
      <c r="R239" s="220">
        <v>580</v>
      </c>
      <c r="S239" s="220">
        <v>108</v>
      </c>
      <c r="T239" s="220">
        <v>185</v>
      </c>
      <c r="U239" s="220">
        <v>252</v>
      </c>
      <c r="V239" s="220">
        <v>7</v>
      </c>
      <c r="W239" s="220">
        <v>52</v>
      </c>
      <c r="X239" s="220">
        <v>183</v>
      </c>
      <c r="Y239" s="220">
        <v>111</v>
      </c>
      <c r="Z239" s="220">
        <v>7</v>
      </c>
      <c r="AA239" s="220">
        <v>214</v>
      </c>
      <c r="AC239" s="70"/>
      <c r="AE239" s="45">
        <v>206</v>
      </c>
      <c r="AF239" s="220">
        <v>684</v>
      </c>
      <c r="AG239" s="220">
        <v>124</v>
      </c>
      <c r="AH239" s="220">
        <v>192</v>
      </c>
      <c r="AI239" s="220">
        <v>251</v>
      </c>
      <c r="AJ239" s="220">
        <v>7</v>
      </c>
      <c r="AK239" s="220">
        <v>52</v>
      </c>
      <c r="AL239" s="220">
        <v>161</v>
      </c>
      <c r="AM239" s="220">
        <v>245</v>
      </c>
      <c r="AN239" s="220">
        <v>8</v>
      </c>
      <c r="AO239" s="220">
        <v>337</v>
      </c>
      <c r="AQ239" s="70"/>
      <c r="AS239" s="45">
        <v>206</v>
      </c>
      <c r="AT239" s="220">
        <v>674</v>
      </c>
      <c r="AU239" s="220">
        <v>121</v>
      </c>
      <c r="AV239" s="220">
        <v>183</v>
      </c>
      <c r="AW239" s="220">
        <v>255</v>
      </c>
      <c r="AX239" s="220">
        <v>7</v>
      </c>
      <c r="AY239" s="220">
        <v>52</v>
      </c>
      <c r="AZ239" s="220">
        <v>161</v>
      </c>
      <c r="BA239" s="220">
        <v>324</v>
      </c>
      <c r="BB239" s="220">
        <v>8</v>
      </c>
      <c r="BC239" s="220">
        <v>289</v>
      </c>
      <c r="BE239" s="70"/>
    </row>
    <row r="240" spans="1:57">
      <c r="A240" s="70"/>
      <c r="C240" s="45">
        <v>207</v>
      </c>
      <c r="D240" s="220">
        <v>569</v>
      </c>
      <c r="E240" s="220">
        <v>99</v>
      </c>
      <c r="F240" s="220">
        <v>183</v>
      </c>
      <c r="G240" s="220">
        <v>232</v>
      </c>
      <c r="H240" s="220">
        <v>7</v>
      </c>
      <c r="I240" s="220">
        <v>46</v>
      </c>
      <c r="J240" s="220">
        <v>183</v>
      </c>
      <c r="K240" s="220">
        <v>139</v>
      </c>
      <c r="L240" s="220">
        <v>7</v>
      </c>
      <c r="M240" s="220">
        <v>140</v>
      </c>
      <c r="O240" s="70"/>
      <c r="Q240" s="45">
        <v>207</v>
      </c>
      <c r="R240" s="220">
        <v>575</v>
      </c>
      <c r="S240" s="220">
        <v>107</v>
      </c>
      <c r="T240" s="220">
        <v>184</v>
      </c>
      <c r="U240" s="220">
        <v>252</v>
      </c>
      <c r="V240" s="220">
        <v>7</v>
      </c>
      <c r="W240" s="220">
        <v>52</v>
      </c>
      <c r="X240" s="220">
        <v>183</v>
      </c>
      <c r="Y240" s="220">
        <v>110</v>
      </c>
      <c r="Z240" s="220">
        <v>7</v>
      </c>
      <c r="AA240" s="220">
        <v>217</v>
      </c>
      <c r="AC240" s="70"/>
      <c r="AE240" s="45">
        <v>207</v>
      </c>
      <c r="AF240" s="220">
        <v>678</v>
      </c>
      <c r="AG240" s="220">
        <v>123</v>
      </c>
      <c r="AH240" s="220">
        <v>191</v>
      </c>
      <c r="AI240" s="220">
        <v>251</v>
      </c>
      <c r="AJ240" s="220">
        <v>7</v>
      </c>
      <c r="AK240" s="220">
        <v>52</v>
      </c>
      <c r="AL240" s="220">
        <v>161</v>
      </c>
      <c r="AM240" s="220">
        <v>244</v>
      </c>
      <c r="AN240" s="220">
        <v>8</v>
      </c>
      <c r="AO240" s="220">
        <v>340</v>
      </c>
      <c r="AQ240" s="70"/>
      <c r="AS240" s="45">
        <v>207</v>
      </c>
      <c r="AT240" s="220">
        <v>668</v>
      </c>
      <c r="AU240" s="220">
        <v>120</v>
      </c>
      <c r="AV240" s="220">
        <v>182</v>
      </c>
      <c r="AW240" s="220">
        <v>255</v>
      </c>
      <c r="AX240" s="220">
        <v>7</v>
      </c>
      <c r="AY240" s="220">
        <v>52</v>
      </c>
      <c r="AZ240" s="220">
        <v>161</v>
      </c>
      <c r="BA240" s="220">
        <v>323</v>
      </c>
      <c r="BB240" s="220">
        <v>8</v>
      </c>
      <c r="BC240" s="220">
        <v>291</v>
      </c>
      <c r="BE240" s="70"/>
    </row>
    <row r="241" spans="1:57">
      <c r="A241" s="70"/>
      <c r="C241" s="45">
        <v>208</v>
      </c>
      <c r="D241" s="220">
        <v>563</v>
      </c>
      <c r="E241" s="220">
        <v>99</v>
      </c>
      <c r="F241" s="220">
        <v>182</v>
      </c>
      <c r="G241" s="220">
        <v>232</v>
      </c>
      <c r="H241" s="220">
        <v>7</v>
      </c>
      <c r="I241" s="220">
        <v>46</v>
      </c>
      <c r="J241" s="220">
        <v>183</v>
      </c>
      <c r="K241" s="220">
        <v>138</v>
      </c>
      <c r="L241" s="220">
        <v>7</v>
      </c>
      <c r="M241" s="220">
        <v>143</v>
      </c>
      <c r="O241" s="70"/>
      <c r="Q241" s="45">
        <v>208</v>
      </c>
      <c r="R241" s="220">
        <v>569</v>
      </c>
      <c r="S241" s="220">
        <v>106</v>
      </c>
      <c r="T241" s="220">
        <v>183</v>
      </c>
      <c r="U241" s="220">
        <v>252</v>
      </c>
      <c r="V241" s="220">
        <v>7</v>
      </c>
      <c r="W241" s="220">
        <v>52</v>
      </c>
      <c r="X241" s="220">
        <v>183</v>
      </c>
      <c r="Y241" s="220">
        <v>109</v>
      </c>
      <c r="Z241" s="220">
        <v>7</v>
      </c>
      <c r="AA241" s="220">
        <v>220</v>
      </c>
      <c r="AC241" s="70"/>
      <c r="AE241" s="45">
        <v>208</v>
      </c>
      <c r="AF241" s="220">
        <v>672</v>
      </c>
      <c r="AG241" s="220">
        <v>122</v>
      </c>
      <c r="AH241" s="220">
        <v>190</v>
      </c>
      <c r="AI241" s="220">
        <v>251</v>
      </c>
      <c r="AJ241" s="220">
        <v>7</v>
      </c>
      <c r="AK241" s="220">
        <v>52</v>
      </c>
      <c r="AL241" s="220">
        <v>161</v>
      </c>
      <c r="AM241" s="220">
        <v>243</v>
      </c>
      <c r="AN241" s="220">
        <v>8</v>
      </c>
      <c r="AO241" s="220">
        <v>343</v>
      </c>
      <c r="AQ241" s="70"/>
      <c r="AS241" s="45">
        <v>208</v>
      </c>
      <c r="AT241" s="220">
        <v>662</v>
      </c>
      <c r="AU241" s="220">
        <v>119</v>
      </c>
      <c r="AV241" s="220">
        <v>181</v>
      </c>
      <c r="AW241" s="220">
        <v>255</v>
      </c>
      <c r="AX241" s="220">
        <v>7</v>
      </c>
      <c r="AY241" s="220">
        <v>52</v>
      </c>
      <c r="AZ241" s="220">
        <v>161</v>
      </c>
      <c r="BA241" s="220">
        <v>323</v>
      </c>
      <c r="BB241" s="220">
        <v>8</v>
      </c>
      <c r="BC241" s="220">
        <v>294</v>
      </c>
      <c r="BE241" s="70"/>
    </row>
    <row r="242" spans="1:57">
      <c r="A242" s="70"/>
      <c r="C242" s="45">
        <v>209</v>
      </c>
      <c r="D242" s="220">
        <v>558</v>
      </c>
      <c r="E242" s="220">
        <v>98</v>
      </c>
      <c r="F242" s="220">
        <v>181</v>
      </c>
      <c r="G242" s="220">
        <v>232</v>
      </c>
      <c r="H242" s="220">
        <v>7</v>
      </c>
      <c r="I242" s="220">
        <v>46</v>
      </c>
      <c r="J242" s="220">
        <v>183</v>
      </c>
      <c r="K242" s="220">
        <v>138</v>
      </c>
      <c r="L242" s="220">
        <v>7</v>
      </c>
      <c r="M242" s="220">
        <v>147</v>
      </c>
      <c r="O242" s="70"/>
      <c r="Q242" s="45">
        <v>209</v>
      </c>
      <c r="R242" s="220">
        <v>564</v>
      </c>
      <c r="S242" s="220">
        <v>105</v>
      </c>
      <c r="T242" s="220">
        <v>183</v>
      </c>
      <c r="U242" s="220">
        <v>251</v>
      </c>
      <c r="V242" s="220">
        <v>7</v>
      </c>
      <c r="W242" s="220">
        <v>52</v>
      </c>
      <c r="X242" s="220">
        <v>183</v>
      </c>
      <c r="Y242" s="220">
        <v>109</v>
      </c>
      <c r="Z242" s="220">
        <v>7</v>
      </c>
      <c r="AA242" s="220">
        <v>223</v>
      </c>
      <c r="AC242" s="70"/>
      <c r="AE242" s="45">
        <v>209</v>
      </c>
      <c r="AF242" s="220">
        <v>666</v>
      </c>
      <c r="AG242" s="220">
        <v>122</v>
      </c>
      <c r="AH242" s="220">
        <v>189</v>
      </c>
      <c r="AI242" s="220">
        <v>251</v>
      </c>
      <c r="AJ242" s="220">
        <v>7</v>
      </c>
      <c r="AK242" s="220">
        <v>52</v>
      </c>
      <c r="AL242" s="220">
        <v>160</v>
      </c>
      <c r="AM242" s="220">
        <v>242</v>
      </c>
      <c r="AN242" s="220">
        <v>8</v>
      </c>
      <c r="AO242" s="220">
        <v>346</v>
      </c>
      <c r="AQ242" s="70"/>
      <c r="AS242" s="45">
        <v>209</v>
      </c>
      <c r="AT242" s="220">
        <v>656</v>
      </c>
      <c r="AU242" s="220">
        <v>118</v>
      </c>
      <c r="AV242" s="220">
        <v>180</v>
      </c>
      <c r="AW242" s="220">
        <v>255</v>
      </c>
      <c r="AX242" s="220">
        <v>7</v>
      </c>
      <c r="AY242" s="220">
        <v>52</v>
      </c>
      <c r="AZ242" s="220">
        <v>160</v>
      </c>
      <c r="BA242" s="220">
        <v>322</v>
      </c>
      <c r="BB242" s="220">
        <v>8</v>
      </c>
      <c r="BC242" s="220">
        <v>297</v>
      </c>
      <c r="BE242" s="70"/>
    </row>
    <row r="243" spans="1:57">
      <c r="A243" s="70"/>
      <c r="C243" s="45">
        <v>210</v>
      </c>
      <c r="D243" s="220">
        <v>553</v>
      </c>
      <c r="E243" s="220">
        <v>97</v>
      </c>
      <c r="F243" s="220">
        <v>181</v>
      </c>
      <c r="G243" s="220">
        <v>232</v>
      </c>
      <c r="H243" s="220">
        <v>7</v>
      </c>
      <c r="I243" s="220">
        <v>46</v>
      </c>
      <c r="J243" s="220">
        <v>183</v>
      </c>
      <c r="K243" s="220">
        <v>137</v>
      </c>
      <c r="L243" s="220">
        <v>7</v>
      </c>
      <c r="M243" s="220">
        <v>151</v>
      </c>
      <c r="O243" s="70"/>
      <c r="Q243" s="45">
        <v>210</v>
      </c>
      <c r="R243" s="220">
        <v>559</v>
      </c>
      <c r="S243" s="220">
        <v>105</v>
      </c>
      <c r="T243" s="220">
        <v>182</v>
      </c>
      <c r="U243" s="220">
        <v>251</v>
      </c>
      <c r="V243" s="220">
        <v>7</v>
      </c>
      <c r="W243" s="220">
        <v>52</v>
      </c>
      <c r="X243" s="220">
        <v>183</v>
      </c>
      <c r="Y243" s="220">
        <v>108</v>
      </c>
      <c r="Z243" s="220">
        <v>7</v>
      </c>
      <c r="AA243" s="220">
        <v>226</v>
      </c>
      <c r="AC243" s="70"/>
      <c r="AE243" s="45">
        <v>210</v>
      </c>
      <c r="AF243" s="220">
        <v>659</v>
      </c>
      <c r="AG243" s="220">
        <v>121</v>
      </c>
      <c r="AH243" s="220">
        <v>188</v>
      </c>
      <c r="AI243" s="220">
        <v>251</v>
      </c>
      <c r="AJ243" s="220">
        <v>7</v>
      </c>
      <c r="AK243" s="220">
        <v>52</v>
      </c>
      <c r="AL243" s="220">
        <v>160</v>
      </c>
      <c r="AM243" s="220">
        <v>241</v>
      </c>
      <c r="AN243" s="220">
        <v>8</v>
      </c>
      <c r="AO243" s="220">
        <v>349</v>
      </c>
      <c r="AQ243" s="70"/>
      <c r="AS243" s="45">
        <v>210</v>
      </c>
      <c r="AT243" s="220">
        <v>650</v>
      </c>
      <c r="AU243" s="220">
        <v>117</v>
      </c>
      <c r="AV243" s="220">
        <v>179</v>
      </c>
      <c r="AW243" s="220">
        <v>255</v>
      </c>
      <c r="AX243" s="220">
        <v>7</v>
      </c>
      <c r="AY243" s="220">
        <v>52</v>
      </c>
      <c r="AZ243" s="220">
        <v>160</v>
      </c>
      <c r="BA243" s="220">
        <v>321</v>
      </c>
      <c r="BB243" s="220">
        <v>8</v>
      </c>
      <c r="BC243" s="220">
        <v>299</v>
      </c>
      <c r="BE243" s="70"/>
    </row>
    <row r="244" spans="1:57">
      <c r="A244" s="70"/>
      <c r="C244" s="45">
        <v>211</v>
      </c>
      <c r="D244" s="220">
        <v>548</v>
      </c>
      <c r="E244" s="220">
        <v>96</v>
      </c>
      <c r="F244" s="220">
        <v>180</v>
      </c>
      <c r="G244" s="220">
        <v>232</v>
      </c>
      <c r="H244" s="220">
        <v>7</v>
      </c>
      <c r="I244" s="220">
        <v>46</v>
      </c>
      <c r="J244" s="220">
        <v>182</v>
      </c>
      <c r="K244" s="220">
        <v>136</v>
      </c>
      <c r="L244" s="220">
        <v>7</v>
      </c>
      <c r="M244" s="220">
        <v>155</v>
      </c>
      <c r="O244" s="70"/>
      <c r="Q244" s="45">
        <v>211</v>
      </c>
      <c r="R244" s="220">
        <v>554</v>
      </c>
      <c r="S244" s="220">
        <v>104</v>
      </c>
      <c r="T244" s="220">
        <v>181</v>
      </c>
      <c r="U244" s="220">
        <v>251</v>
      </c>
      <c r="V244" s="220">
        <v>7</v>
      </c>
      <c r="W244" s="220">
        <v>52</v>
      </c>
      <c r="X244" s="220">
        <v>182</v>
      </c>
      <c r="Y244" s="220">
        <v>108</v>
      </c>
      <c r="Z244" s="220">
        <v>7</v>
      </c>
      <c r="AA244" s="220">
        <v>229</v>
      </c>
      <c r="AC244" s="70"/>
      <c r="AE244" s="45">
        <v>211</v>
      </c>
      <c r="AF244" s="220">
        <v>653</v>
      </c>
      <c r="AG244" s="220">
        <v>120</v>
      </c>
      <c r="AH244" s="220">
        <v>187</v>
      </c>
      <c r="AI244" s="220">
        <v>250</v>
      </c>
      <c r="AJ244" s="220">
        <v>7</v>
      </c>
      <c r="AK244" s="220">
        <v>52</v>
      </c>
      <c r="AL244" s="220">
        <v>160</v>
      </c>
      <c r="AM244" s="220">
        <v>240</v>
      </c>
      <c r="AN244" s="220">
        <v>8</v>
      </c>
      <c r="AO244" s="220">
        <v>352</v>
      </c>
      <c r="AQ244" s="70"/>
      <c r="AS244" s="45">
        <v>211</v>
      </c>
      <c r="AT244" s="220">
        <v>643</v>
      </c>
      <c r="AU244" s="220">
        <v>116</v>
      </c>
      <c r="AV244" s="220">
        <v>179</v>
      </c>
      <c r="AW244" s="220">
        <v>254</v>
      </c>
      <c r="AX244" s="220">
        <v>7</v>
      </c>
      <c r="AY244" s="220">
        <v>52</v>
      </c>
      <c r="AZ244" s="220">
        <v>160</v>
      </c>
      <c r="BA244" s="220">
        <v>320</v>
      </c>
      <c r="BB244" s="220">
        <v>8</v>
      </c>
      <c r="BC244" s="220">
        <v>302</v>
      </c>
      <c r="BE244" s="70"/>
    </row>
    <row r="245" spans="1:57">
      <c r="A245" s="70"/>
      <c r="C245" s="45">
        <v>212</v>
      </c>
      <c r="D245" s="220">
        <v>543</v>
      </c>
      <c r="E245" s="220">
        <v>95</v>
      </c>
      <c r="F245" s="220">
        <v>179</v>
      </c>
      <c r="G245" s="220">
        <v>232</v>
      </c>
      <c r="H245" s="220">
        <v>7</v>
      </c>
      <c r="I245" s="220">
        <v>46</v>
      </c>
      <c r="J245" s="220">
        <v>182</v>
      </c>
      <c r="K245" s="220">
        <v>135</v>
      </c>
      <c r="L245" s="220">
        <v>7</v>
      </c>
      <c r="M245" s="220">
        <v>158</v>
      </c>
      <c r="O245" s="70"/>
      <c r="Q245" s="45">
        <v>212</v>
      </c>
      <c r="R245" s="220">
        <v>549</v>
      </c>
      <c r="S245" s="220">
        <v>103</v>
      </c>
      <c r="T245" s="220">
        <v>180</v>
      </c>
      <c r="U245" s="220">
        <v>251</v>
      </c>
      <c r="V245" s="220">
        <v>7</v>
      </c>
      <c r="W245" s="220">
        <v>52</v>
      </c>
      <c r="X245" s="220">
        <v>182</v>
      </c>
      <c r="Y245" s="220">
        <v>107</v>
      </c>
      <c r="Z245" s="220">
        <v>7</v>
      </c>
      <c r="AA245" s="220">
        <v>232</v>
      </c>
      <c r="AC245" s="70"/>
      <c r="AE245" s="45">
        <v>212</v>
      </c>
      <c r="AF245" s="220">
        <v>647</v>
      </c>
      <c r="AG245" s="220">
        <v>119</v>
      </c>
      <c r="AH245" s="220">
        <v>187</v>
      </c>
      <c r="AI245" s="220">
        <v>250</v>
      </c>
      <c r="AJ245" s="220">
        <v>7</v>
      </c>
      <c r="AK245" s="220">
        <v>52</v>
      </c>
      <c r="AL245" s="220">
        <v>160</v>
      </c>
      <c r="AM245" s="220">
        <v>240</v>
      </c>
      <c r="AN245" s="220">
        <v>8</v>
      </c>
      <c r="AO245" s="220">
        <v>354</v>
      </c>
      <c r="AQ245" s="70"/>
      <c r="AS245" s="45">
        <v>212</v>
      </c>
      <c r="AT245" s="220">
        <v>637</v>
      </c>
      <c r="AU245" s="220">
        <v>115</v>
      </c>
      <c r="AV245" s="220">
        <v>178</v>
      </c>
      <c r="AW245" s="220">
        <v>254</v>
      </c>
      <c r="AX245" s="220">
        <v>7</v>
      </c>
      <c r="AY245" s="220">
        <v>52</v>
      </c>
      <c r="AZ245" s="220">
        <v>160</v>
      </c>
      <c r="BA245" s="220">
        <v>320</v>
      </c>
      <c r="BB245" s="220">
        <v>8</v>
      </c>
      <c r="BC245" s="220">
        <v>305</v>
      </c>
      <c r="BE245" s="70"/>
    </row>
    <row r="246" spans="1:57">
      <c r="A246" s="70"/>
      <c r="C246" s="45">
        <v>213</v>
      </c>
      <c r="D246" s="220">
        <v>538</v>
      </c>
      <c r="E246" s="220">
        <v>95</v>
      </c>
      <c r="F246" s="220">
        <v>178</v>
      </c>
      <c r="G246" s="220">
        <v>231</v>
      </c>
      <c r="H246" s="220">
        <v>7</v>
      </c>
      <c r="I246" s="220">
        <v>46</v>
      </c>
      <c r="J246" s="220">
        <v>182</v>
      </c>
      <c r="K246" s="220">
        <v>134</v>
      </c>
      <c r="L246" s="220">
        <v>7</v>
      </c>
      <c r="M246" s="220">
        <v>162</v>
      </c>
      <c r="O246" s="70"/>
      <c r="Q246" s="45">
        <v>213</v>
      </c>
      <c r="R246" s="220">
        <v>544</v>
      </c>
      <c r="S246" s="220">
        <v>102</v>
      </c>
      <c r="T246" s="220">
        <v>180</v>
      </c>
      <c r="U246" s="220">
        <v>250</v>
      </c>
      <c r="V246" s="220">
        <v>7</v>
      </c>
      <c r="W246" s="220">
        <v>52</v>
      </c>
      <c r="X246" s="220">
        <v>182</v>
      </c>
      <c r="Y246" s="220">
        <v>106</v>
      </c>
      <c r="Z246" s="220">
        <v>7</v>
      </c>
      <c r="AA246" s="220">
        <v>235</v>
      </c>
      <c r="AC246" s="70"/>
      <c r="AE246" s="45">
        <v>213</v>
      </c>
      <c r="AF246" s="220">
        <v>641</v>
      </c>
      <c r="AG246" s="220">
        <v>118</v>
      </c>
      <c r="AH246" s="220">
        <v>186</v>
      </c>
      <c r="AI246" s="220">
        <v>250</v>
      </c>
      <c r="AJ246" s="220">
        <v>7</v>
      </c>
      <c r="AK246" s="220">
        <v>52</v>
      </c>
      <c r="AL246" s="220">
        <v>160</v>
      </c>
      <c r="AM246" s="220">
        <v>239</v>
      </c>
      <c r="AN246" s="220">
        <v>8</v>
      </c>
      <c r="AO246" s="220">
        <v>357</v>
      </c>
      <c r="AQ246" s="70"/>
      <c r="AS246" s="45">
        <v>213</v>
      </c>
      <c r="AT246" s="220">
        <v>632</v>
      </c>
      <c r="AU246" s="220">
        <v>114</v>
      </c>
      <c r="AV246" s="220">
        <v>177</v>
      </c>
      <c r="AW246" s="220">
        <v>254</v>
      </c>
      <c r="AX246" s="220">
        <v>7</v>
      </c>
      <c r="AY246" s="220">
        <v>52</v>
      </c>
      <c r="AZ246" s="220">
        <v>160</v>
      </c>
      <c r="BA246" s="220">
        <v>319</v>
      </c>
      <c r="BB246" s="220">
        <v>8</v>
      </c>
      <c r="BC246" s="220">
        <v>307</v>
      </c>
      <c r="BE246" s="70"/>
    </row>
    <row r="247" spans="1:57">
      <c r="A247" s="70"/>
      <c r="C247" s="45">
        <v>214</v>
      </c>
      <c r="D247" s="220">
        <v>533</v>
      </c>
      <c r="E247" s="220">
        <v>94</v>
      </c>
      <c r="F247" s="220">
        <v>178</v>
      </c>
      <c r="G247" s="220">
        <v>231</v>
      </c>
      <c r="H247" s="220">
        <v>7</v>
      </c>
      <c r="I247" s="220">
        <v>46</v>
      </c>
      <c r="J247" s="220">
        <v>182</v>
      </c>
      <c r="K247" s="220">
        <v>133</v>
      </c>
      <c r="L247" s="220">
        <v>7</v>
      </c>
      <c r="M247" s="220">
        <v>165</v>
      </c>
      <c r="O247" s="70"/>
      <c r="Q247" s="45">
        <v>214</v>
      </c>
      <c r="R247" s="220">
        <v>539</v>
      </c>
      <c r="S247" s="220">
        <v>101</v>
      </c>
      <c r="T247" s="220">
        <v>179</v>
      </c>
      <c r="U247" s="220">
        <v>250</v>
      </c>
      <c r="V247" s="220">
        <v>7</v>
      </c>
      <c r="W247" s="220">
        <v>52</v>
      </c>
      <c r="X247" s="220">
        <v>182</v>
      </c>
      <c r="Y247" s="220">
        <v>106</v>
      </c>
      <c r="Z247" s="220">
        <v>7</v>
      </c>
      <c r="AA247" s="220">
        <v>238</v>
      </c>
      <c r="AC247" s="70"/>
      <c r="AE247" s="45">
        <v>214</v>
      </c>
      <c r="AF247" s="220">
        <v>635</v>
      </c>
      <c r="AG247" s="220">
        <v>117</v>
      </c>
      <c r="AH247" s="220">
        <v>185</v>
      </c>
      <c r="AI247" s="220">
        <v>250</v>
      </c>
      <c r="AJ247" s="220">
        <v>7</v>
      </c>
      <c r="AK247" s="220">
        <v>52</v>
      </c>
      <c r="AL247" s="220">
        <v>159</v>
      </c>
      <c r="AM247" s="220">
        <v>238</v>
      </c>
      <c r="AN247" s="220">
        <v>8</v>
      </c>
      <c r="AO247" s="220">
        <v>360</v>
      </c>
      <c r="AQ247" s="70"/>
      <c r="AS247" s="45">
        <v>214</v>
      </c>
      <c r="AT247" s="220">
        <v>626</v>
      </c>
      <c r="AU247" s="220">
        <v>113</v>
      </c>
      <c r="AV247" s="220">
        <v>177</v>
      </c>
      <c r="AW247" s="220">
        <v>254</v>
      </c>
      <c r="AX247" s="220">
        <v>7</v>
      </c>
      <c r="AY247" s="220">
        <v>52</v>
      </c>
      <c r="AZ247" s="220">
        <v>160</v>
      </c>
      <c r="BA247" s="220">
        <v>318</v>
      </c>
      <c r="BB247" s="220">
        <v>8</v>
      </c>
      <c r="BC247" s="220">
        <v>310</v>
      </c>
      <c r="BE247" s="70"/>
    </row>
    <row r="248" spans="1:57">
      <c r="A248" s="70"/>
      <c r="C248" s="45">
        <v>215</v>
      </c>
      <c r="D248" s="220">
        <v>527</v>
      </c>
      <c r="E248" s="220">
        <v>93</v>
      </c>
      <c r="F248" s="220">
        <v>177</v>
      </c>
      <c r="G248" s="220">
        <v>231</v>
      </c>
      <c r="H248" s="220">
        <v>7</v>
      </c>
      <c r="I248" s="220">
        <v>46</v>
      </c>
      <c r="J248" s="220">
        <v>181</v>
      </c>
      <c r="K248" s="220">
        <v>132</v>
      </c>
      <c r="L248" s="220">
        <v>7</v>
      </c>
      <c r="M248" s="220">
        <v>169</v>
      </c>
      <c r="O248" s="70"/>
      <c r="Q248" s="45">
        <v>215</v>
      </c>
      <c r="R248" s="220">
        <v>533</v>
      </c>
      <c r="S248" s="220">
        <v>101</v>
      </c>
      <c r="T248" s="220">
        <v>178</v>
      </c>
      <c r="U248" s="220">
        <v>250</v>
      </c>
      <c r="V248" s="220">
        <v>7</v>
      </c>
      <c r="W248" s="220">
        <v>52</v>
      </c>
      <c r="X248" s="220">
        <v>181</v>
      </c>
      <c r="Y248" s="220">
        <v>105</v>
      </c>
      <c r="Z248" s="220">
        <v>7</v>
      </c>
      <c r="AA248" s="220">
        <v>241</v>
      </c>
      <c r="AC248" s="70"/>
      <c r="AE248" s="45">
        <v>215</v>
      </c>
      <c r="AF248" s="220">
        <v>629</v>
      </c>
      <c r="AG248" s="220">
        <v>116</v>
      </c>
      <c r="AH248" s="220">
        <v>185</v>
      </c>
      <c r="AI248" s="220">
        <v>250</v>
      </c>
      <c r="AJ248" s="220">
        <v>7</v>
      </c>
      <c r="AK248" s="220">
        <v>52</v>
      </c>
      <c r="AL248" s="220">
        <v>159</v>
      </c>
      <c r="AM248" s="220">
        <v>237</v>
      </c>
      <c r="AN248" s="220">
        <v>8</v>
      </c>
      <c r="AO248" s="220">
        <v>363</v>
      </c>
      <c r="AQ248" s="70"/>
      <c r="AS248" s="45">
        <v>215</v>
      </c>
      <c r="AT248" s="220">
        <v>619</v>
      </c>
      <c r="AU248" s="220">
        <v>113</v>
      </c>
      <c r="AV248" s="220">
        <v>176</v>
      </c>
      <c r="AW248" s="220">
        <v>254</v>
      </c>
      <c r="AX248" s="220">
        <v>7</v>
      </c>
      <c r="AY248" s="220">
        <v>52</v>
      </c>
      <c r="AZ248" s="220">
        <v>159</v>
      </c>
      <c r="BA248" s="220">
        <v>317</v>
      </c>
      <c r="BB248" s="220">
        <v>8</v>
      </c>
      <c r="BC248" s="220">
        <v>312</v>
      </c>
      <c r="BE248" s="70"/>
    </row>
    <row r="249" spans="1:57">
      <c r="A249" s="70"/>
      <c r="C249" s="45">
        <v>216</v>
      </c>
      <c r="D249" s="220">
        <v>522</v>
      </c>
      <c r="E249" s="220">
        <v>92</v>
      </c>
      <c r="F249" s="220">
        <v>176</v>
      </c>
      <c r="G249" s="220">
        <v>231</v>
      </c>
      <c r="H249" s="220">
        <v>7</v>
      </c>
      <c r="I249" s="220">
        <v>46</v>
      </c>
      <c r="J249" s="220">
        <v>181</v>
      </c>
      <c r="K249" s="220">
        <v>131</v>
      </c>
      <c r="L249" s="220">
        <v>7</v>
      </c>
      <c r="M249" s="220">
        <v>173</v>
      </c>
      <c r="O249" s="70"/>
      <c r="Q249" s="45">
        <v>216</v>
      </c>
      <c r="R249" s="220">
        <v>528</v>
      </c>
      <c r="S249" s="220">
        <v>100</v>
      </c>
      <c r="T249" s="220">
        <v>177</v>
      </c>
      <c r="U249" s="220">
        <v>250</v>
      </c>
      <c r="V249" s="220">
        <v>7</v>
      </c>
      <c r="W249" s="220">
        <v>52</v>
      </c>
      <c r="X249" s="220">
        <v>181</v>
      </c>
      <c r="Y249" s="220">
        <v>104</v>
      </c>
      <c r="Z249" s="220">
        <v>7</v>
      </c>
      <c r="AA249" s="220">
        <v>244</v>
      </c>
      <c r="AC249" s="70"/>
      <c r="AE249" s="45">
        <v>216</v>
      </c>
      <c r="AF249" s="220">
        <v>622</v>
      </c>
      <c r="AG249" s="220">
        <v>115</v>
      </c>
      <c r="AH249" s="220">
        <v>184</v>
      </c>
      <c r="AI249" s="220">
        <v>250</v>
      </c>
      <c r="AJ249" s="220">
        <v>7</v>
      </c>
      <c r="AK249" s="220">
        <v>52</v>
      </c>
      <c r="AL249" s="220">
        <v>159</v>
      </c>
      <c r="AM249" s="220">
        <v>236</v>
      </c>
      <c r="AN249" s="220">
        <v>8</v>
      </c>
      <c r="AO249" s="220">
        <v>366</v>
      </c>
      <c r="AQ249" s="70"/>
      <c r="AS249" s="45">
        <v>216</v>
      </c>
      <c r="AT249" s="220">
        <v>613</v>
      </c>
      <c r="AU249" s="220">
        <v>112</v>
      </c>
      <c r="AV249" s="220">
        <v>175</v>
      </c>
      <c r="AW249" s="220">
        <v>253</v>
      </c>
      <c r="AX249" s="220">
        <v>7</v>
      </c>
      <c r="AY249" s="220">
        <v>52</v>
      </c>
      <c r="AZ249" s="220">
        <v>159</v>
      </c>
      <c r="BA249" s="220">
        <v>317</v>
      </c>
      <c r="BB249" s="220">
        <v>8</v>
      </c>
      <c r="BC249" s="220">
        <v>315</v>
      </c>
      <c r="BE249" s="70"/>
    </row>
    <row r="250" spans="1:57">
      <c r="A250" s="70"/>
      <c r="C250" s="45">
        <v>217</v>
      </c>
      <c r="D250" s="220">
        <v>516</v>
      </c>
      <c r="E250" s="220">
        <v>92</v>
      </c>
      <c r="F250" s="220">
        <v>176</v>
      </c>
      <c r="G250" s="220">
        <v>231</v>
      </c>
      <c r="H250" s="220">
        <v>7</v>
      </c>
      <c r="I250" s="220">
        <v>46</v>
      </c>
      <c r="J250" s="220">
        <v>181</v>
      </c>
      <c r="K250" s="220">
        <v>130</v>
      </c>
      <c r="L250" s="220">
        <v>7</v>
      </c>
      <c r="M250" s="220">
        <v>176</v>
      </c>
      <c r="O250" s="70"/>
      <c r="Q250" s="45">
        <v>217</v>
      </c>
      <c r="R250" s="220">
        <v>522</v>
      </c>
      <c r="S250" s="220">
        <v>99</v>
      </c>
      <c r="T250" s="220">
        <v>177</v>
      </c>
      <c r="U250" s="220">
        <v>250</v>
      </c>
      <c r="V250" s="220">
        <v>7</v>
      </c>
      <c r="W250" s="220">
        <v>52</v>
      </c>
      <c r="X250" s="220">
        <v>181</v>
      </c>
      <c r="Y250" s="220">
        <v>104</v>
      </c>
      <c r="Z250" s="220">
        <v>7</v>
      </c>
      <c r="AA250" s="220">
        <v>247</v>
      </c>
      <c r="AC250" s="70"/>
      <c r="AE250" s="45">
        <v>217</v>
      </c>
      <c r="AF250" s="220">
        <v>615</v>
      </c>
      <c r="AG250" s="220">
        <v>114</v>
      </c>
      <c r="AH250" s="220">
        <v>183</v>
      </c>
      <c r="AI250" s="220">
        <v>249</v>
      </c>
      <c r="AJ250" s="220">
        <v>7</v>
      </c>
      <c r="AK250" s="220">
        <v>52</v>
      </c>
      <c r="AL250" s="220">
        <v>159</v>
      </c>
      <c r="AM250" s="220">
        <v>235</v>
      </c>
      <c r="AN250" s="220">
        <v>8</v>
      </c>
      <c r="AO250" s="220">
        <v>369</v>
      </c>
      <c r="AQ250" s="70"/>
      <c r="AS250" s="45">
        <v>217</v>
      </c>
      <c r="AT250" s="220">
        <v>606</v>
      </c>
      <c r="AU250" s="220">
        <v>111</v>
      </c>
      <c r="AV250" s="220">
        <v>175</v>
      </c>
      <c r="AW250" s="220">
        <v>253</v>
      </c>
      <c r="AX250" s="220">
        <v>7</v>
      </c>
      <c r="AY250" s="220">
        <v>52</v>
      </c>
      <c r="AZ250" s="220">
        <v>159</v>
      </c>
      <c r="BA250" s="220">
        <v>316</v>
      </c>
      <c r="BB250" s="220">
        <v>8</v>
      </c>
      <c r="BC250" s="220">
        <v>318</v>
      </c>
      <c r="BE250" s="70"/>
    </row>
    <row r="251" spans="1:57">
      <c r="A251" s="70"/>
      <c r="C251" s="45">
        <v>218</v>
      </c>
      <c r="D251" s="220">
        <v>510</v>
      </c>
      <c r="E251" s="220">
        <v>92</v>
      </c>
      <c r="F251" s="220">
        <v>175</v>
      </c>
      <c r="G251" s="220">
        <v>231</v>
      </c>
      <c r="H251" s="220">
        <v>7</v>
      </c>
      <c r="I251" s="220">
        <v>46</v>
      </c>
      <c r="J251" s="220">
        <v>181</v>
      </c>
      <c r="K251" s="220">
        <v>130</v>
      </c>
      <c r="L251" s="220">
        <v>7</v>
      </c>
      <c r="M251" s="220">
        <v>180</v>
      </c>
      <c r="O251" s="70"/>
      <c r="Q251" s="45">
        <v>218</v>
      </c>
      <c r="R251" s="220">
        <v>516</v>
      </c>
      <c r="S251" s="220">
        <v>99</v>
      </c>
      <c r="T251" s="220">
        <v>176</v>
      </c>
      <c r="U251" s="220">
        <v>250</v>
      </c>
      <c r="V251" s="220">
        <v>7</v>
      </c>
      <c r="W251" s="220">
        <v>52</v>
      </c>
      <c r="X251" s="220">
        <v>181</v>
      </c>
      <c r="Y251" s="220">
        <v>103</v>
      </c>
      <c r="Z251" s="220">
        <v>7</v>
      </c>
      <c r="AA251" s="220">
        <v>250</v>
      </c>
      <c r="AC251" s="70"/>
      <c r="AE251" s="45">
        <v>218</v>
      </c>
      <c r="AF251" s="220">
        <v>609</v>
      </c>
      <c r="AG251" s="220">
        <v>114</v>
      </c>
      <c r="AH251" s="220">
        <v>182</v>
      </c>
      <c r="AI251" s="220">
        <v>249</v>
      </c>
      <c r="AJ251" s="220">
        <v>7</v>
      </c>
      <c r="AK251" s="220">
        <v>52</v>
      </c>
      <c r="AL251" s="220">
        <v>159</v>
      </c>
      <c r="AM251" s="220">
        <v>234</v>
      </c>
      <c r="AN251" s="220">
        <v>8</v>
      </c>
      <c r="AO251" s="220">
        <v>372</v>
      </c>
      <c r="AQ251" s="70"/>
      <c r="AS251" s="45">
        <v>218</v>
      </c>
      <c r="AT251" s="220">
        <v>600</v>
      </c>
      <c r="AU251" s="220">
        <v>111</v>
      </c>
      <c r="AV251" s="220">
        <v>174</v>
      </c>
      <c r="AW251" s="220">
        <v>253</v>
      </c>
      <c r="AX251" s="220">
        <v>7</v>
      </c>
      <c r="AY251" s="220">
        <v>52</v>
      </c>
      <c r="AZ251" s="220">
        <v>159</v>
      </c>
      <c r="BA251" s="220">
        <v>315</v>
      </c>
      <c r="BB251" s="220">
        <v>8</v>
      </c>
      <c r="BC251" s="220">
        <v>320</v>
      </c>
      <c r="BE251" s="70"/>
    </row>
    <row r="252" spans="1:57">
      <c r="A252" s="70"/>
      <c r="C252" s="45">
        <v>219</v>
      </c>
      <c r="D252" s="220">
        <v>505</v>
      </c>
      <c r="E252" s="220">
        <v>91</v>
      </c>
      <c r="F252" s="220">
        <v>174</v>
      </c>
      <c r="G252" s="220">
        <v>231</v>
      </c>
      <c r="H252" s="220">
        <v>7</v>
      </c>
      <c r="I252" s="220">
        <v>46</v>
      </c>
      <c r="J252" s="220">
        <v>181</v>
      </c>
      <c r="K252" s="220">
        <v>129</v>
      </c>
      <c r="L252" s="220">
        <v>7</v>
      </c>
      <c r="M252" s="220">
        <v>184</v>
      </c>
      <c r="O252" s="70"/>
      <c r="Q252" s="45">
        <v>219</v>
      </c>
      <c r="R252" s="220">
        <v>511</v>
      </c>
      <c r="S252" s="220">
        <v>98</v>
      </c>
      <c r="T252" s="220">
        <v>176</v>
      </c>
      <c r="U252" s="220">
        <v>249</v>
      </c>
      <c r="V252" s="220">
        <v>7</v>
      </c>
      <c r="W252" s="220">
        <v>52</v>
      </c>
      <c r="X252" s="220">
        <v>181</v>
      </c>
      <c r="Y252" s="220">
        <v>102</v>
      </c>
      <c r="Z252" s="220">
        <v>7</v>
      </c>
      <c r="AA252" s="220">
        <v>253</v>
      </c>
      <c r="AC252" s="70"/>
      <c r="AE252" s="45">
        <v>219</v>
      </c>
      <c r="AF252" s="220">
        <v>602</v>
      </c>
      <c r="AG252" s="220">
        <v>113</v>
      </c>
      <c r="AH252" s="220">
        <v>182</v>
      </c>
      <c r="AI252" s="220">
        <v>249</v>
      </c>
      <c r="AJ252" s="220">
        <v>7</v>
      </c>
      <c r="AK252" s="220">
        <v>52</v>
      </c>
      <c r="AL252" s="220">
        <v>159</v>
      </c>
      <c r="AM252" s="220">
        <v>233</v>
      </c>
      <c r="AN252" s="220">
        <v>8</v>
      </c>
      <c r="AO252" s="220">
        <v>374</v>
      </c>
      <c r="AQ252" s="70"/>
      <c r="AS252" s="45">
        <v>219</v>
      </c>
      <c r="AT252" s="220">
        <v>593</v>
      </c>
      <c r="AU252" s="220">
        <v>110</v>
      </c>
      <c r="AV252" s="220">
        <v>173</v>
      </c>
      <c r="AW252" s="220">
        <v>253</v>
      </c>
      <c r="AX252" s="220">
        <v>7</v>
      </c>
      <c r="AY252" s="220">
        <v>52</v>
      </c>
      <c r="AZ252" s="220">
        <v>159</v>
      </c>
      <c r="BA252" s="220">
        <v>314</v>
      </c>
      <c r="BB252" s="220">
        <v>8</v>
      </c>
      <c r="BC252" s="220">
        <v>323</v>
      </c>
      <c r="BE252" s="70"/>
    </row>
    <row r="253" spans="1:57">
      <c r="A253" s="70"/>
      <c r="C253" s="45">
        <v>220</v>
      </c>
      <c r="D253" s="220">
        <v>500</v>
      </c>
      <c r="E253" s="220">
        <v>90</v>
      </c>
      <c r="F253" s="220">
        <v>173</v>
      </c>
      <c r="G253" s="220">
        <v>230</v>
      </c>
      <c r="H253" s="220">
        <v>7</v>
      </c>
      <c r="I253" s="220">
        <v>46</v>
      </c>
      <c r="J253" s="220">
        <v>180</v>
      </c>
      <c r="K253" s="220">
        <v>128</v>
      </c>
      <c r="L253" s="220">
        <v>7</v>
      </c>
      <c r="M253" s="220">
        <v>187</v>
      </c>
      <c r="O253" s="70"/>
      <c r="Q253" s="45">
        <v>220</v>
      </c>
      <c r="R253" s="220">
        <v>506</v>
      </c>
      <c r="S253" s="220">
        <v>97</v>
      </c>
      <c r="T253" s="220">
        <v>175</v>
      </c>
      <c r="U253" s="220">
        <v>249</v>
      </c>
      <c r="V253" s="220">
        <v>7</v>
      </c>
      <c r="W253" s="220">
        <v>52</v>
      </c>
      <c r="X253" s="220">
        <v>180</v>
      </c>
      <c r="Y253" s="220">
        <v>102</v>
      </c>
      <c r="Z253" s="220">
        <v>7</v>
      </c>
      <c r="AA253" s="220">
        <v>256</v>
      </c>
      <c r="AC253" s="70"/>
      <c r="AE253" s="45">
        <v>220</v>
      </c>
      <c r="AF253" s="220">
        <v>596</v>
      </c>
      <c r="AG253" s="220">
        <v>112</v>
      </c>
      <c r="AH253" s="220">
        <v>180</v>
      </c>
      <c r="AI253" s="220">
        <v>249</v>
      </c>
      <c r="AJ253" s="220">
        <v>7</v>
      </c>
      <c r="AK253" s="220">
        <v>52</v>
      </c>
      <c r="AL253" s="220">
        <v>158</v>
      </c>
      <c r="AM253" s="220">
        <v>232</v>
      </c>
      <c r="AN253" s="220">
        <v>8</v>
      </c>
      <c r="AO253" s="220">
        <v>377</v>
      </c>
      <c r="AQ253" s="70"/>
      <c r="AS253" s="45">
        <v>220</v>
      </c>
      <c r="AT253" s="220">
        <v>588</v>
      </c>
      <c r="AU253" s="220">
        <v>109</v>
      </c>
      <c r="AV253" s="220">
        <v>172</v>
      </c>
      <c r="AW253" s="220">
        <v>253</v>
      </c>
      <c r="AX253" s="220">
        <v>7</v>
      </c>
      <c r="AY253" s="220">
        <v>52</v>
      </c>
      <c r="AZ253" s="220">
        <v>159</v>
      </c>
      <c r="BA253" s="220">
        <v>314</v>
      </c>
      <c r="BB253" s="220">
        <v>8</v>
      </c>
      <c r="BC253" s="220">
        <v>325</v>
      </c>
      <c r="BE253" s="70"/>
    </row>
    <row r="254" spans="1:57">
      <c r="A254" s="70"/>
      <c r="C254" s="45">
        <v>221</v>
      </c>
      <c r="D254" s="220">
        <v>495</v>
      </c>
      <c r="E254" s="220">
        <v>89</v>
      </c>
      <c r="F254" s="220">
        <v>172</v>
      </c>
      <c r="G254" s="220">
        <v>230</v>
      </c>
      <c r="H254" s="220">
        <v>7</v>
      </c>
      <c r="I254" s="220">
        <v>46</v>
      </c>
      <c r="J254" s="220">
        <v>180</v>
      </c>
      <c r="K254" s="220">
        <v>127</v>
      </c>
      <c r="L254" s="220">
        <v>7</v>
      </c>
      <c r="M254" s="220">
        <v>191</v>
      </c>
      <c r="O254" s="70"/>
      <c r="Q254" s="45">
        <v>221</v>
      </c>
      <c r="R254" s="220">
        <v>501</v>
      </c>
      <c r="S254" s="220">
        <v>96</v>
      </c>
      <c r="T254" s="220">
        <v>173</v>
      </c>
      <c r="U254" s="220">
        <v>249</v>
      </c>
      <c r="V254" s="220">
        <v>7</v>
      </c>
      <c r="W254" s="220">
        <v>52</v>
      </c>
      <c r="X254" s="220">
        <v>180</v>
      </c>
      <c r="Y254" s="220">
        <v>101</v>
      </c>
      <c r="Z254" s="220">
        <v>7</v>
      </c>
      <c r="AA254" s="220">
        <v>259</v>
      </c>
      <c r="AC254" s="70"/>
      <c r="AE254" s="45">
        <v>221</v>
      </c>
      <c r="AF254" s="220">
        <v>591</v>
      </c>
      <c r="AG254" s="220">
        <v>111</v>
      </c>
      <c r="AH254" s="220">
        <v>179</v>
      </c>
      <c r="AI254" s="220">
        <v>249</v>
      </c>
      <c r="AJ254" s="220">
        <v>7</v>
      </c>
      <c r="AK254" s="220">
        <v>52</v>
      </c>
      <c r="AL254" s="220">
        <v>158</v>
      </c>
      <c r="AM254" s="220">
        <v>231</v>
      </c>
      <c r="AN254" s="220">
        <v>8</v>
      </c>
      <c r="AO254" s="220">
        <v>380</v>
      </c>
      <c r="AQ254" s="70"/>
      <c r="AS254" s="45">
        <v>221</v>
      </c>
      <c r="AT254" s="220">
        <v>582</v>
      </c>
      <c r="AU254" s="220">
        <v>108</v>
      </c>
      <c r="AV254" s="220">
        <v>171</v>
      </c>
      <c r="AW254" s="220">
        <v>253</v>
      </c>
      <c r="AX254" s="220">
        <v>7</v>
      </c>
      <c r="AY254" s="220">
        <v>52</v>
      </c>
      <c r="AZ254" s="220">
        <v>158</v>
      </c>
      <c r="BA254" s="220">
        <v>313</v>
      </c>
      <c r="BB254" s="220">
        <v>8</v>
      </c>
      <c r="BC254" s="220">
        <v>328</v>
      </c>
      <c r="BE254" s="70"/>
    </row>
    <row r="255" spans="1:57">
      <c r="A255" s="70"/>
      <c r="C255" s="45">
        <v>222</v>
      </c>
      <c r="D255" s="220">
        <v>490</v>
      </c>
      <c r="E255" s="220">
        <v>88</v>
      </c>
      <c r="F255" s="220">
        <v>171</v>
      </c>
      <c r="G255" s="220">
        <v>230</v>
      </c>
      <c r="H255" s="220">
        <v>7</v>
      </c>
      <c r="I255" s="220">
        <v>46</v>
      </c>
      <c r="J255" s="220">
        <v>180</v>
      </c>
      <c r="K255" s="220">
        <v>126</v>
      </c>
      <c r="L255" s="220">
        <v>7</v>
      </c>
      <c r="M255" s="220">
        <v>194</v>
      </c>
      <c r="O255" s="70"/>
      <c r="Q255" s="45">
        <v>222</v>
      </c>
      <c r="R255" s="220">
        <v>496</v>
      </c>
      <c r="S255" s="220">
        <v>95</v>
      </c>
      <c r="T255" s="220">
        <v>172</v>
      </c>
      <c r="U255" s="220">
        <v>249</v>
      </c>
      <c r="V255" s="220">
        <v>7</v>
      </c>
      <c r="W255" s="220">
        <v>52</v>
      </c>
      <c r="X255" s="220">
        <v>180</v>
      </c>
      <c r="Y255" s="220">
        <v>101</v>
      </c>
      <c r="Z255" s="220">
        <v>7</v>
      </c>
      <c r="AA255" s="220">
        <v>262</v>
      </c>
      <c r="AC255" s="70"/>
      <c r="AE255" s="45">
        <v>222</v>
      </c>
      <c r="AF255" s="220">
        <v>585</v>
      </c>
      <c r="AG255" s="220">
        <v>110</v>
      </c>
      <c r="AH255" s="220">
        <v>178</v>
      </c>
      <c r="AI255" s="220">
        <v>249</v>
      </c>
      <c r="AJ255" s="220">
        <v>7</v>
      </c>
      <c r="AK255" s="220">
        <v>52</v>
      </c>
      <c r="AL255" s="220">
        <v>158</v>
      </c>
      <c r="AM255" s="220">
        <v>230</v>
      </c>
      <c r="AN255" s="220">
        <v>8</v>
      </c>
      <c r="AO255" s="220">
        <v>383</v>
      </c>
      <c r="AQ255" s="70"/>
      <c r="AS255" s="45">
        <v>222</v>
      </c>
      <c r="AT255" s="220">
        <v>576</v>
      </c>
      <c r="AU255" s="220">
        <v>106</v>
      </c>
      <c r="AV255" s="220">
        <v>170</v>
      </c>
      <c r="AW255" s="220">
        <v>253</v>
      </c>
      <c r="AX255" s="220">
        <v>7</v>
      </c>
      <c r="AY255" s="220">
        <v>52</v>
      </c>
      <c r="AZ255" s="220">
        <v>158</v>
      </c>
      <c r="BA255" s="220">
        <v>312</v>
      </c>
      <c r="BB255" s="220">
        <v>8</v>
      </c>
      <c r="BC255" s="220">
        <v>330</v>
      </c>
      <c r="BE255" s="70"/>
    </row>
    <row r="256" spans="1:57">
      <c r="A256" s="70"/>
      <c r="C256" s="45">
        <v>223</v>
      </c>
      <c r="D256" s="220">
        <v>486</v>
      </c>
      <c r="E256" s="220">
        <v>87</v>
      </c>
      <c r="F256" s="220">
        <v>170</v>
      </c>
      <c r="G256" s="220">
        <v>230</v>
      </c>
      <c r="H256" s="220">
        <v>7</v>
      </c>
      <c r="I256" s="220">
        <v>46</v>
      </c>
      <c r="J256" s="220">
        <v>180</v>
      </c>
      <c r="K256" s="220">
        <v>125</v>
      </c>
      <c r="L256" s="220">
        <v>7</v>
      </c>
      <c r="M256" s="220">
        <v>198</v>
      </c>
      <c r="O256" s="70"/>
      <c r="Q256" s="45">
        <v>223</v>
      </c>
      <c r="R256" s="220">
        <v>491</v>
      </c>
      <c r="S256" s="220">
        <v>94</v>
      </c>
      <c r="T256" s="220">
        <v>171</v>
      </c>
      <c r="U256" s="220">
        <v>249</v>
      </c>
      <c r="V256" s="220">
        <v>7</v>
      </c>
      <c r="W256" s="220">
        <v>52</v>
      </c>
      <c r="X256" s="220">
        <v>180</v>
      </c>
      <c r="Y256" s="220">
        <v>100</v>
      </c>
      <c r="Z256" s="220">
        <v>7</v>
      </c>
      <c r="AA256" s="220">
        <v>264</v>
      </c>
      <c r="AC256" s="70"/>
      <c r="AE256" s="45">
        <v>223</v>
      </c>
      <c r="AF256" s="220">
        <v>579</v>
      </c>
      <c r="AG256" s="220">
        <v>109</v>
      </c>
      <c r="AH256" s="220">
        <v>177</v>
      </c>
      <c r="AI256" s="220">
        <v>249</v>
      </c>
      <c r="AJ256" s="220">
        <v>7</v>
      </c>
      <c r="AK256" s="220">
        <v>52</v>
      </c>
      <c r="AL256" s="220">
        <v>158</v>
      </c>
      <c r="AM256" s="220">
        <v>229</v>
      </c>
      <c r="AN256" s="220">
        <v>8</v>
      </c>
      <c r="AO256" s="220">
        <v>385</v>
      </c>
      <c r="AQ256" s="70"/>
      <c r="AS256" s="45">
        <v>223</v>
      </c>
      <c r="AT256" s="220">
        <v>571</v>
      </c>
      <c r="AU256" s="220">
        <v>105</v>
      </c>
      <c r="AV256" s="220">
        <v>169</v>
      </c>
      <c r="AW256" s="220">
        <v>253</v>
      </c>
      <c r="AX256" s="220">
        <v>7</v>
      </c>
      <c r="AY256" s="220">
        <v>52</v>
      </c>
      <c r="AZ256" s="220">
        <v>158</v>
      </c>
      <c r="BA256" s="220">
        <v>312</v>
      </c>
      <c r="BB256" s="220">
        <v>8</v>
      </c>
      <c r="BC256" s="220">
        <v>332</v>
      </c>
      <c r="BE256" s="70"/>
    </row>
    <row r="257" spans="1:57">
      <c r="A257" s="70"/>
      <c r="C257" s="45">
        <v>224</v>
      </c>
      <c r="D257" s="220">
        <v>481</v>
      </c>
      <c r="E257" s="220">
        <v>87</v>
      </c>
      <c r="F257" s="220">
        <v>169</v>
      </c>
      <c r="G257" s="220">
        <v>230</v>
      </c>
      <c r="H257" s="220">
        <v>7</v>
      </c>
      <c r="I257" s="220">
        <v>46</v>
      </c>
      <c r="J257" s="220">
        <v>180</v>
      </c>
      <c r="K257" s="220">
        <v>124</v>
      </c>
      <c r="L257" s="220">
        <v>7</v>
      </c>
      <c r="M257" s="220">
        <v>201</v>
      </c>
      <c r="O257" s="70"/>
      <c r="Q257" s="45">
        <v>224</v>
      </c>
      <c r="R257" s="220">
        <v>486</v>
      </c>
      <c r="S257" s="220">
        <v>93</v>
      </c>
      <c r="T257" s="220">
        <v>171</v>
      </c>
      <c r="U257" s="220">
        <v>249</v>
      </c>
      <c r="V257" s="220">
        <v>7</v>
      </c>
      <c r="W257" s="220">
        <v>52</v>
      </c>
      <c r="X257" s="220">
        <v>180</v>
      </c>
      <c r="Y257" s="220">
        <v>99</v>
      </c>
      <c r="Z257" s="220">
        <v>7</v>
      </c>
      <c r="AA257" s="220">
        <v>267</v>
      </c>
      <c r="AC257" s="70"/>
      <c r="AE257" s="45">
        <v>224</v>
      </c>
      <c r="AF257" s="220">
        <v>573</v>
      </c>
      <c r="AG257" s="220">
        <v>107</v>
      </c>
      <c r="AH257" s="220">
        <v>177</v>
      </c>
      <c r="AI257" s="220">
        <v>249</v>
      </c>
      <c r="AJ257" s="220">
        <v>7</v>
      </c>
      <c r="AK257" s="220">
        <v>52</v>
      </c>
      <c r="AL257" s="220">
        <v>158</v>
      </c>
      <c r="AM257" s="220">
        <v>228</v>
      </c>
      <c r="AN257" s="220">
        <v>8</v>
      </c>
      <c r="AO257" s="220">
        <v>388</v>
      </c>
      <c r="AQ257" s="70"/>
      <c r="AS257" s="45">
        <v>224</v>
      </c>
      <c r="AT257" s="220">
        <v>565</v>
      </c>
      <c r="AU257" s="220">
        <v>104</v>
      </c>
      <c r="AV257" s="220">
        <v>168</v>
      </c>
      <c r="AW257" s="220">
        <v>253</v>
      </c>
      <c r="AX257" s="220">
        <v>7</v>
      </c>
      <c r="AY257" s="220">
        <v>52</v>
      </c>
      <c r="AZ257" s="220">
        <v>158</v>
      </c>
      <c r="BA257" s="220">
        <v>311</v>
      </c>
      <c r="BB257" s="220">
        <v>8</v>
      </c>
      <c r="BC257" s="220">
        <v>335</v>
      </c>
      <c r="BE257" s="70"/>
    </row>
    <row r="258" spans="1:57">
      <c r="A258" s="70"/>
      <c r="C258" s="45">
        <v>225</v>
      </c>
      <c r="D258" s="220">
        <v>476</v>
      </c>
      <c r="E258" s="220">
        <v>86</v>
      </c>
      <c r="F258" s="220">
        <v>168</v>
      </c>
      <c r="G258" s="220">
        <v>230</v>
      </c>
      <c r="H258" s="220">
        <v>7</v>
      </c>
      <c r="I258" s="220">
        <v>46</v>
      </c>
      <c r="J258" s="220">
        <v>179</v>
      </c>
      <c r="K258" s="220">
        <v>124</v>
      </c>
      <c r="L258" s="220">
        <v>7</v>
      </c>
      <c r="M258" s="220">
        <v>205</v>
      </c>
      <c r="O258" s="70"/>
      <c r="Q258" s="45">
        <v>225</v>
      </c>
      <c r="R258" s="220">
        <v>481</v>
      </c>
      <c r="S258" s="220">
        <v>93</v>
      </c>
      <c r="T258" s="220">
        <v>170</v>
      </c>
      <c r="U258" s="220">
        <v>249</v>
      </c>
      <c r="V258" s="220">
        <v>7</v>
      </c>
      <c r="W258" s="220">
        <v>52</v>
      </c>
      <c r="X258" s="220">
        <v>179</v>
      </c>
      <c r="Y258" s="220">
        <v>99</v>
      </c>
      <c r="Z258" s="220">
        <v>7</v>
      </c>
      <c r="AA258" s="220">
        <v>270</v>
      </c>
      <c r="AC258" s="70"/>
      <c r="AE258" s="45">
        <v>225</v>
      </c>
      <c r="AF258" s="220">
        <v>567</v>
      </c>
      <c r="AG258" s="220">
        <v>107</v>
      </c>
      <c r="AH258" s="220">
        <v>176</v>
      </c>
      <c r="AI258" s="220">
        <v>249</v>
      </c>
      <c r="AJ258" s="220">
        <v>7</v>
      </c>
      <c r="AK258" s="220">
        <v>52</v>
      </c>
      <c r="AL258" s="220">
        <v>158</v>
      </c>
      <c r="AM258" s="220">
        <v>227</v>
      </c>
      <c r="AN258" s="220">
        <v>8</v>
      </c>
      <c r="AO258" s="220">
        <v>391</v>
      </c>
      <c r="AQ258" s="70"/>
      <c r="AS258" s="45">
        <v>225</v>
      </c>
      <c r="AT258" s="220">
        <v>559</v>
      </c>
      <c r="AU258" s="220">
        <v>103</v>
      </c>
      <c r="AV258" s="220">
        <v>167</v>
      </c>
      <c r="AW258" s="220">
        <v>252</v>
      </c>
      <c r="AX258" s="220">
        <v>7</v>
      </c>
      <c r="AY258" s="220">
        <v>52</v>
      </c>
      <c r="AZ258" s="220">
        <v>158</v>
      </c>
      <c r="BA258" s="220">
        <v>310</v>
      </c>
      <c r="BB258" s="220">
        <v>8</v>
      </c>
      <c r="BC258" s="220">
        <v>337</v>
      </c>
      <c r="BE258" s="70"/>
    </row>
    <row r="259" spans="1:57">
      <c r="A259" s="70"/>
      <c r="C259" s="45">
        <v>226</v>
      </c>
      <c r="D259" s="220">
        <v>471</v>
      </c>
      <c r="E259" s="220">
        <v>85</v>
      </c>
      <c r="F259" s="220">
        <v>167</v>
      </c>
      <c r="G259" s="220">
        <v>230</v>
      </c>
      <c r="H259" s="220">
        <v>7</v>
      </c>
      <c r="I259" s="220">
        <v>46</v>
      </c>
      <c r="J259" s="220">
        <v>179</v>
      </c>
      <c r="K259" s="220">
        <v>123</v>
      </c>
      <c r="L259" s="220">
        <v>7</v>
      </c>
      <c r="M259" s="220">
        <v>208</v>
      </c>
      <c r="O259" s="70"/>
      <c r="Q259" s="45">
        <v>226</v>
      </c>
      <c r="R259" s="220">
        <v>476</v>
      </c>
      <c r="S259" s="220">
        <v>91</v>
      </c>
      <c r="T259" s="220">
        <v>169</v>
      </c>
      <c r="U259" s="220">
        <v>248</v>
      </c>
      <c r="V259" s="220">
        <v>7</v>
      </c>
      <c r="W259" s="220">
        <v>52</v>
      </c>
      <c r="X259" s="220">
        <v>179</v>
      </c>
      <c r="Y259" s="220">
        <v>98</v>
      </c>
      <c r="Z259" s="220">
        <v>7</v>
      </c>
      <c r="AA259" s="220">
        <v>273</v>
      </c>
      <c r="AC259" s="70"/>
      <c r="AE259" s="45">
        <v>226</v>
      </c>
      <c r="AF259" s="220">
        <v>562</v>
      </c>
      <c r="AG259" s="220">
        <v>106</v>
      </c>
      <c r="AH259" s="220">
        <v>175</v>
      </c>
      <c r="AI259" s="220">
        <v>248</v>
      </c>
      <c r="AJ259" s="220">
        <v>7</v>
      </c>
      <c r="AK259" s="220">
        <v>52</v>
      </c>
      <c r="AL259" s="220">
        <v>157</v>
      </c>
      <c r="AM259" s="220">
        <v>226</v>
      </c>
      <c r="AN259" s="220">
        <v>8</v>
      </c>
      <c r="AO259" s="220">
        <v>394</v>
      </c>
      <c r="AQ259" s="70"/>
      <c r="AS259" s="45">
        <v>226</v>
      </c>
      <c r="AT259" s="220">
        <v>554</v>
      </c>
      <c r="AU259" s="220">
        <v>103</v>
      </c>
      <c r="AV259" s="220">
        <v>167</v>
      </c>
      <c r="AW259" s="220">
        <v>252</v>
      </c>
      <c r="AX259" s="220">
        <v>7</v>
      </c>
      <c r="AY259" s="220">
        <v>52</v>
      </c>
      <c r="AZ259" s="220">
        <v>157</v>
      </c>
      <c r="BA259" s="220">
        <v>309</v>
      </c>
      <c r="BB259" s="220">
        <v>8</v>
      </c>
      <c r="BC259" s="220">
        <v>340</v>
      </c>
      <c r="BE259" s="70"/>
    </row>
    <row r="260" spans="1:57">
      <c r="A260" s="70"/>
      <c r="C260" s="45">
        <v>227</v>
      </c>
      <c r="D260" s="220">
        <v>467</v>
      </c>
      <c r="E260" s="220">
        <v>84</v>
      </c>
      <c r="F260" s="220">
        <v>167</v>
      </c>
      <c r="G260" s="220">
        <v>229</v>
      </c>
      <c r="H260" s="220">
        <v>7</v>
      </c>
      <c r="I260" s="220">
        <v>46</v>
      </c>
      <c r="J260" s="220">
        <v>179</v>
      </c>
      <c r="K260" s="220">
        <v>122</v>
      </c>
      <c r="L260" s="220">
        <v>7</v>
      </c>
      <c r="M260" s="220">
        <v>212</v>
      </c>
      <c r="O260" s="70"/>
      <c r="Q260" s="45">
        <v>227</v>
      </c>
      <c r="R260" s="220">
        <v>472</v>
      </c>
      <c r="S260" s="220">
        <v>91</v>
      </c>
      <c r="T260" s="220">
        <v>168</v>
      </c>
      <c r="U260" s="220">
        <v>248</v>
      </c>
      <c r="V260" s="220">
        <v>7</v>
      </c>
      <c r="W260" s="220">
        <v>52</v>
      </c>
      <c r="X260" s="220">
        <v>179</v>
      </c>
      <c r="Y260" s="220">
        <v>98</v>
      </c>
      <c r="Z260" s="220">
        <v>7</v>
      </c>
      <c r="AA260" s="220">
        <v>276</v>
      </c>
      <c r="AC260" s="70"/>
      <c r="AE260" s="45">
        <v>227</v>
      </c>
      <c r="AF260" s="220">
        <v>558</v>
      </c>
      <c r="AG260" s="220">
        <v>105</v>
      </c>
      <c r="AH260" s="220">
        <v>174</v>
      </c>
      <c r="AI260" s="220">
        <v>248</v>
      </c>
      <c r="AJ260" s="220">
        <v>7</v>
      </c>
      <c r="AK260" s="220">
        <v>52</v>
      </c>
      <c r="AL260" s="220">
        <v>157</v>
      </c>
      <c r="AM260" s="220">
        <v>225</v>
      </c>
      <c r="AN260" s="220">
        <v>8</v>
      </c>
      <c r="AO260" s="220">
        <v>396</v>
      </c>
      <c r="AQ260" s="70"/>
      <c r="AS260" s="45">
        <v>227</v>
      </c>
      <c r="AT260" s="220">
        <v>549</v>
      </c>
      <c r="AU260" s="220">
        <v>102</v>
      </c>
      <c r="AV260" s="220">
        <v>166</v>
      </c>
      <c r="AW260" s="220">
        <v>252</v>
      </c>
      <c r="AX260" s="220">
        <v>7</v>
      </c>
      <c r="AY260" s="220">
        <v>52</v>
      </c>
      <c r="AZ260" s="220">
        <v>157</v>
      </c>
      <c r="BA260" s="220">
        <v>309</v>
      </c>
      <c r="BB260" s="220">
        <v>8</v>
      </c>
      <c r="BC260" s="220">
        <v>342</v>
      </c>
      <c r="BE260" s="70"/>
    </row>
    <row r="261" spans="1:57">
      <c r="A261" s="70"/>
      <c r="C261" s="45">
        <v>228</v>
      </c>
      <c r="D261" s="220">
        <v>463</v>
      </c>
      <c r="E261" s="220">
        <v>83</v>
      </c>
      <c r="F261" s="220">
        <v>166</v>
      </c>
      <c r="G261" s="220">
        <v>229</v>
      </c>
      <c r="H261" s="220">
        <v>7</v>
      </c>
      <c r="I261" s="220">
        <v>46</v>
      </c>
      <c r="J261" s="220">
        <v>179</v>
      </c>
      <c r="K261" s="220">
        <v>121</v>
      </c>
      <c r="L261" s="220">
        <v>7</v>
      </c>
      <c r="M261" s="220">
        <v>215</v>
      </c>
      <c r="O261" s="70"/>
      <c r="Q261" s="45">
        <v>228</v>
      </c>
      <c r="R261" s="220">
        <v>468</v>
      </c>
      <c r="S261" s="220">
        <v>90</v>
      </c>
      <c r="T261" s="220">
        <v>168</v>
      </c>
      <c r="U261" s="220">
        <v>248</v>
      </c>
      <c r="V261" s="220">
        <v>7</v>
      </c>
      <c r="W261" s="220">
        <v>52</v>
      </c>
      <c r="X261" s="220">
        <v>179</v>
      </c>
      <c r="Y261" s="220">
        <v>97</v>
      </c>
      <c r="Z261" s="220">
        <v>7</v>
      </c>
      <c r="AA261" s="220">
        <v>278</v>
      </c>
      <c r="AC261" s="70"/>
      <c r="AE261" s="45">
        <v>228</v>
      </c>
      <c r="AF261" s="220">
        <v>554</v>
      </c>
      <c r="AG261" s="220">
        <v>104</v>
      </c>
      <c r="AH261" s="220">
        <v>174</v>
      </c>
      <c r="AI261" s="220">
        <v>247</v>
      </c>
      <c r="AJ261" s="220">
        <v>7</v>
      </c>
      <c r="AK261" s="220">
        <v>52</v>
      </c>
      <c r="AL261" s="220">
        <v>157</v>
      </c>
      <c r="AM261" s="220">
        <v>224</v>
      </c>
      <c r="AN261" s="220">
        <v>8</v>
      </c>
      <c r="AO261" s="220">
        <v>399</v>
      </c>
      <c r="AQ261" s="70"/>
      <c r="AS261" s="45">
        <v>228</v>
      </c>
      <c r="AT261" s="220">
        <v>546</v>
      </c>
      <c r="AU261" s="220">
        <v>101</v>
      </c>
      <c r="AV261" s="220">
        <v>165</v>
      </c>
      <c r="AW261" s="220">
        <v>251</v>
      </c>
      <c r="AX261" s="220">
        <v>7</v>
      </c>
      <c r="AY261" s="220">
        <v>52</v>
      </c>
      <c r="AZ261" s="220">
        <v>157</v>
      </c>
      <c r="BA261" s="220">
        <v>308</v>
      </c>
      <c r="BB261" s="220">
        <v>8</v>
      </c>
      <c r="BC261" s="220">
        <v>344</v>
      </c>
      <c r="BE261" s="70"/>
    </row>
    <row r="262" spans="1:57">
      <c r="A262" s="70"/>
      <c r="C262" s="45">
        <v>229</v>
      </c>
      <c r="D262" s="220">
        <v>459</v>
      </c>
      <c r="E262" s="220">
        <v>83</v>
      </c>
      <c r="F262" s="220">
        <v>166</v>
      </c>
      <c r="G262" s="220">
        <v>229</v>
      </c>
      <c r="H262" s="220">
        <v>7</v>
      </c>
      <c r="I262" s="220">
        <v>46</v>
      </c>
      <c r="J262" s="220">
        <v>178</v>
      </c>
      <c r="K262" s="220">
        <v>120</v>
      </c>
      <c r="L262" s="220">
        <v>7</v>
      </c>
      <c r="M262" s="220">
        <v>219</v>
      </c>
      <c r="O262" s="70"/>
      <c r="Q262" s="45">
        <v>229</v>
      </c>
      <c r="R262" s="220">
        <v>464</v>
      </c>
      <c r="S262" s="220">
        <v>90</v>
      </c>
      <c r="T262" s="220">
        <v>167</v>
      </c>
      <c r="U262" s="220">
        <v>248</v>
      </c>
      <c r="V262" s="220">
        <v>7</v>
      </c>
      <c r="W262" s="220">
        <v>52</v>
      </c>
      <c r="X262" s="220">
        <v>178</v>
      </c>
      <c r="Y262" s="220">
        <v>96</v>
      </c>
      <c r="Z262" s="220">
        <v>7</v>
      </c>
      <c r="AA262" s="220">
        <v>281</v>
      </c>
      <c r="AC262" s="70"/>
      <c r="AE262" s="45">
        <v>229</v>
      </c>
      <c r="AF262" s="220">
        <v>550</v>
      </c>
      <c r="AG262" s="220">
        <v>103</v>
      </c>
      <c r="AH262" s="220">
        <v>173</v>
      </c>
      <c r="AI262" s="220">
        <v>247</v>
      </c>
      <c r="AJ262" s="220">
        <v>7</v>
      </c>
      <c r="AK262" s="220">
        <v>52</v>
      </c>
      <c r="AL262" s="220">
        <v>157</v>
      </c>
      <c r="AM262" s="220">
        <v>223</v>
      </c>
      <c r="AN262" s="220">
        <v>8</v>
      </c>
      <c r="AO262" s="220">
        <v>401</v>
      </c>
      <c r="AQ262" s="70"/>
      <c r="AS262" s="45">
        <v>229</v>
      </c>
      <c r="AT262" s="220">
        <v>541</v>
      </c>
      <c r="AU262" s="220">
        <v>101</v>
      </c>
      <c r="AV262" s="220">
        <v>165</v>
      </c>
      <c r="AW262" s="220">
        <v>251</v>
      </c>
      <c r="AX262" s="220">
        <v>7</v>
      </c>
      <c r="AY262" s="220">
        <v>52</v>
      </c>
      <c r="AZ262" s="220">
        <v>157</v>
      </c>
      <c r="BA262" s="220">
        <v>307</v>
      </c>
      <c r="BB262" s="220">
        <v>8</v>
      </c>
      <c r="BC262" s="220">
        <v>347</v>
      </c>
      <c r="BE262" s="70"/>
    </row>
    <row r="263" spans="1:57">
      <c r="A263" s="70"/>
      <c r="C263" s="45">
        <v>230</v>
      </c>
      <c r="D263" s="220">
        <v>457</v>
      </c>
      <c r="E263" s="220">
        <v>82</v>
      </c>
      <c r="F263" s="220">
        <v>165</v>
      </c>
      <c r="G263" s="220">
        <v>228</v>
      </c>
      <c r="H263" s="220">
        <v>7</v>
      </c>
      <c r="I263" s="220">
        <v>46</v>
      </c>
      <c r="J263" s="220">
        <v>178</v>
      </c>
      <c r="K263" s="220">
        <v>119</v>
      </c>
      <c r="L263" s="220">
        <v>7</v>
      </c>
      <c r="M263" s="220">
        <v>222</v>
      </c>
      <c r="O263" s="70"/>
      <c r="Q263" s="45">
        <v>230</v>
      </c>
      <c r="R263" s="220">
        <v>462</v>
      </c>
      <c r="S263" s="220">
        <v>89</v>
      </c>
      <c r="T263" s="220">
        <v>166</v>
      </c>
      <c r="U263" s="220">
        <v>247</v>
      </c>
      <c r="V263" s="220">
        <v>7</v>
      </c>
      <c r="W263" s="220">
        <v>52</v>
      </c>
      <c r="X263" s="220">
        <v>178</v>
      </c>
      <c r="Y263" s="220">
        <v>96</v>
      </c>
      <c r="Z263" s="220">
        <v>7</v>
      </c>
      <c r="AA263" s="220">
        <v>284</v>
      </c>
      <c r="AC263" s="70"/>
      <c r="AE263" s="45">
        <v>230</v>
      </c>
      <c r="AF263" s="220">
        <v>546</v>
      </c>
      <c r="AG263" s="220">
        <v>103</v>
      </c>
      <c r="AH263" s="220">
        <v>172</v>
      </c>
      <c r="AI263" s="220">
        <v>247</v>
      </c>
      <c r="AJ263" s="220">
        <v>7</v>
      </c>
      <c r="AK263" s="220">
        <v>52</v>
      </c>
      <c r="AL263" s="220">
        <v>157</v>
      </c>
      <c r="AM263" s="220">
        <v>223</v>
      </c>
      <c r="AN263" s="220">
        <v>8</v>
      </c>
      <c r="AO263" s="220">
        <v>404</v>
      </c>
      <c r="AQ263" s="70"/>
      <c r="AS263" s="45">
        <v>230</v>
      </c>
      <c r="AT263" s="220">
        <v>538</v>
      </c>
      <c r="AU263" s="220">
        <v>100</v>
      </c>
      <c r="AV263" s="220">
        <v>164</v>
      </c>
      <c r="AW263" s="220">
        <v>251</v>
      </c>
      <c r="AX263" s="220">
        <v>7</v>
      </c>
      <c r="AY263" s="220">
        <v>52</v>
      </c>
      <c r="AZ263" s="220">
        <v>157</v>
      </c>
      <c r="BA263" s="220">
        <v>307</v>
      </c>
      <c r="BB263" s="220">
        <v>8</v>
      </c>
      <c r="BC263" s="220">
        <v>349</v>
      </c>
      <c r="BE263" s="70"/>
    </row>
    <row r="264" spans="1:57">
      <c r="A264" s="70"/>
      <c r="C264" s="45">
        <v>231</v>
      </c>
      <c r="D264" s="220">
        <v>453</v>
      </c>
      <c r="E264" s="220">
        <v>82</v>
      </c>
      <c r="F264" s="220">
        <v>165</v>
      </c>
      <c r="G264" s="220">
        <v>228</v>
      </c>
      <c r="H264" s="220">
        <v>7</v>
      </c>
      <c r="I264" s="220">
        <v>46</v>
      </c>
      <c r="J264" s="220">
        <v>178</v>
      </c>
      <c r="K264" s="220">
        <v>119</v>
      </c>
      <c r="L264" s="220">
        <v>7</v>
      </c>
      <c r="M264" s="220">
        <v>226</v>
      </c>
      <c r="O264" s="70"/>
      <c r="Q264" s="45">
        <v>231</v>
      </c>
      <c r="R264" s="220">
        <v>458</v>
      </c>
      <c r="S264" s="220">
        <v>89</v>
      </c>
      <c r="T264" s="220">
        <v>166</v>
      </c>
      <c r="U264" s="220">
        <v>247</v>
      </c>
      <c r="V264" s="220">
        <v>7</v>
      </c>
      <c r="W264" s="220">
        <v>52</v>
      </c>
      <c r="X264" s="220">
        <v>178</v>
      </c>
      <c r="Y264" s="220">
        <v>95</v>
      </c>
      <c r="Z264" s="220">
        <v>7</v>
      </c>
      <c r="AA264" s="220">
        <v>287</v>
      </c>
      <c r="AC264" s="70"/>
      <c r="AE264" s="45">
        <v>231</v>
      </c>
      <c r="AF264" s="220">
        <v>542</v>
      </c>
      <c r="AG264" s="220">
        <v>103</v>
      </c>
      <c r="AH264" s="220">
        <v>171</v>
      </c>
      <c r="AI264" s="220">
        <v>246</v>
      </c>
      <c r="AJ264" s="220">
        <v>7</v>
      </c>
      <c r="AK264" s="220">
        <v>52</v>
      </c>
      <c r="AL264" s="220">
        <v>157</v>
      </c>
      <c r="AM264" s="220">
        <v>222</v>
      </c>
      <c r="AN264" s="220">
        <v>8</v>
      </c>
      <c r="AO264" s="220">
        <v>407</v>
      </c>
      <c r="AQ264" s="70"/>
      <c r="AS264" s="45">
        <v>231</v>
      </c>
      <c r="AT264" s="220">
        <v>534</v>
      </c>
      <c r="AU264" s="220">
        <v>100</v>
      </c>
      <c r="AV264" s="220">
        <v>163</v>
      </c>
      <c r="AW264" s="220">
        <v>250</v>
      </c>
      <c r="AX264" s="220">
        <v>7</v>
      </c>
      <c r="AY264" s="220">
        <v>52</v>
      </c>
      <c r="AZ264" s="220">
        <v>157</v>
      </c>
      <c r="BA264" s="220">
        <v>306</v>
      </c>
      <c r="BB264" s="220">
        <v>8</v>
      </c>
      <c r="BC264" s="220">
        <v>351</v>
      </c>
      <c r="BE264" s="70"/>
    </row>
    <row r="265" spans="1:57">
      <c r="A265" s="70"/>
      <c r="C265" s="45">
        <v>232</v>
      </c>
      <c r="D265" s="220">
        <v>449</v>
      </c>
      <c r="E265" s="220">
        <v>82</v>
      </c>
      <c r="F265" s="220">
        <v>164</v>
      </c>
      <c r="G265" s="220">
        <v>227</v>
      </c>
      <c r="H265" s="220">
        <v>7</v>
      </c>
      <c r="I265" s="220">
        <v>46</v>
      </c>
      <c r="J265" s="220">
        <v>178</v>
      </c>
      <c r="K265" s="220">
        <v>118</v>
      </c>
      <c r="L265" s="220">
        <v>7</v>
      </c>
      <c r="M265" s="220">
        <v>229</v>
      </c>
      <c r="O265" s="70"/>
      <c r="Q265" s="45">
        <v>232</v>
      </c>
      <c r="R265" s="220">
        <v>454</v>
      </c>
      <c r="S265" s="220">
        <v>89</v>
      </c>
      <c r="T265" s="220">
        <v>165</v>
      </c>
      <c r="U265" s="220">
        <v>246</v>
      </c>
      <c r="V265" s="220">
        <v>7</v>
      </c>
      <c r="W265" s="220">
        <v>52</v>
      </c>
      <c r="X265" s="220">
        <v>178</v>
      </c>
      <c r="Y265" s="220">
        <v>95</v>
      </c>
      <c r="Z265" s="220">
        <v>7</v>
      </c>
      <c r="AA265" s="220">
        <v>289</v>
      </c>
      <c r="AC265" s="70"/>
      <c r="AE265" s="45">
        <v>232</v>
      </c>
      <c r="AF265" s="220">
        <v>537</v>
      </c>
      <c r="AG265" s="220">
        <v>102</v>
      </c>
      <c r="AH265" s="220">
        <v>171</v>
      </c>
      <c r="AI265" s="220">
        <v>246</v>
      </c>
      <c r="AJ265" s="220">
        <v>7</v>
      </c>
      <c r="AK265" s="220">
        <v>52</v>
      </c>
      <c r="AL265" s="220">
        <v>156</v>
      </c>
      <c r="AM265" s="220">
        <v>221</v>
      </c>
      <c r="AN265" s="220">
        <v>8</v>
      </c>
      <c r="AO265" s="220">
        <v>409</v>
      </c>
      <c r="AQ265" s="70"/>
      <c r="AS265" s="45">
        <v>232</v>
      </c>
      <c r="AT265" s="220">
        <v>529</v>
      </c>
      <c r="AU265" s="220">
        <v>99</v>
      </c>
      <c r="AV265" s="220">
        <v>163</v>
      </c>
      <c r="AW265" s="220">
        <v>250</v>
      </c>
      <c r="AX265" s="220">
        <v>7</v>
      </c>
      <c r="AY265" s="220">
        <v>52</v>
      </c>
      <c r="AZ265" s="220">
        <v>157</v>
      </c>
      <c r="BA265" s="220">
        <v>305</v>
      </c>
      <c r="BB265" s="220">
        <v>8</v>
      </c>
      <c r="BC265" s="220">
        <v>354</v>
      </c>
      <c r="BE265" s="70"/>
    </row>
    <row r="266" spans="1:57">
      <c r="A266" s="70"/>
      <c r="C266" s="45">
        <v>233</v>
      </c>
      <c r="D266" s="220">
        <v>445</v>
      </c>
      <c r="E266" s="220">
        <v>82</v>
      </c>
      <c r="F266" s="220">
        <v>164</v>
      </c>
      <c r="G266" s="220">
        <v>227</v>
      </c>
      <c r="H266" s="220">
        <v>7</v>
      </c>
      <c r="I266" s="220">
        <v>46</v>
      </c>
      <c r="J266" s="220">
        <v>178</v>
      </c>
      <c r="K266" s="220">
        <v>117</v>
      </c>
      <c r="L266" s="220">
        <v>7</v>
      </c>
      <c r="M266" s="220">
        <v>233</v>
      </c>
      <c r="O266" s="70"/>
      <c r="Q266" s="45">
        <v>233</v>
      </c>
      <c r="R266" s="220">
        <v>450</v>
      </c>
      <c r="S266" s="220">
        <v>88</v>
      </c>
      <c r="T266" s="220">
        <v>165</v>
      </c>
      <c r="U266" s="220">
        <v>246</v>
      </c>
      <c r="V266" s="220">
        <v>7</v>
      </c>
      <c r="W266" s="220">
        <v>52</v>
      </c>
      <c r="X266" s="220">
        <v>178</v>
      </c>
      <c r="Y266" s="220">
        <v>94</v>
      </c>
      <c r="Z266" s="220">
        <v>7</v>
      </c>
      <c r="AA266" s="220">
        <v>292</v>
      </c>
      <c r="AC266" s="70"/>
      <c r="AE266" s="45">
        <v>233</v>
      </c>
      <c r="AF266" s="220">
        <v>533</v>
      </c>
      <c r="AG266" s="220">
        <v>102</v>
      </c>
      <c r="AH266" s="220">
        <v>171</v>
      </c>
      <c r="AI266" s="220">
        <v>246</v>
      </c>
      <c r="AJ266" s="220">
        <v>7</v>
      </c>
      <c r="AK266" s="220">
        <v>52</v>
      </c>
      <c r="AL266" s="220">
        <v>156</v>
      </c>
      <c r="AM266" s="220">
        <v>220</v>
      </c>
      <c r="AN266" s="220">
        <v>8</v>
      </c>
      <c r="AO266" s="220">
        <v>412</v>
      </c>
      <c r="AQ266" s="70"/>
      <c r="AS266" s="45">
        <v>233</v>
      </c>
      <c r="AT266" s="220">
        <v>525</v>
      </c>
      <c r="AU266" s="220">
        <v>99</v>
      </c>
      <c r="AV266" s="220">
        <v>162</v>
      </c>
      <c r="AW266" s="220">
        <v>250</v>
      </c>
      <c r="AX266" s="220">
        <v>7</v>
      </c>
      <c r="AY266" s="220">
        <v>52</v>
      </c>
      <c r="AZ266" s="220">
        <v>156</v>
      </c>
      <c r="BA266" s="220">
        <v>305</v>
      </c>
      <c r="BB266" s="220">
        <v>8</v>
      </c>
      <c r="BC266" s="220">
        <v>356</v>
      </c>
      <c r="BE266" s="70"/>
    </row>
    <row r="267" spans="1:57">
      <c r="A267" s="70"/>
      <c r="C267" s="45">
        <v>234</v>
      </c>
      <c r="D267" s="220">
        <v>442</v>
      </c>
      <c r="E267" s="220">
        <v>81</v>
      </c>
      <c r="F267" s="220">
        <v>163</v>
      </c>
      <c r="G267" s="220">
        <v>227</v>
      </c>
      <c r="H267" s="220">
        <v>7</v>
      </c>
      <c r="I267" s="220">
        <v>46</v>
      </c>
      <c r="J267" s="220">
        <v>178</v>
      </c>
      <c r="K267" s="220">
        <v>116</v>
      </c>
      <c r="L267" s="220">
        <v>7</v>
      </c>
      <c r="M267" s="220">
        <v>236</v>
      </c>
      <c r="O267" s="70"/>
      <c r="Q267" s="45">
        <v>234</v>
      </c>
      <c r="R267" s="220">
        <v>447</v>
      </c>
      <c r="S267" s="220">
        <v>88</v>
      </c>
      <c r="T267" s="220">
        <v>164</v>
      </c>
      <c r="U267" s="220">
        <v>246</v>
      </c>
      <c r="V267" s="220">
        <v>7</v>
      </c>
      <c r="W267" s="220">
        <v>52</v>
      </c>
      <c r="X267" s="220">
        <v>178</v>
      </c>
      <c r="Y267" s="220">
        <v>93</v>
      </c>
      <c r="Z267" s="220">
        <v>7</v>
      </c>
      <c r="AA267" s="220">
        <v>295</v>
      </c>
      <c r="AC267" s="70"/>
      <c r="AE267" s="45">
        <v>234</v>
      </c>
      <c r="AF267" s="220">
        <v>528</v>
      </c>
      <c r="AG267" s="220">
        <v>101</v>
      </c>
      <c r="AH267" s="220">
        <v>170</v>
      </c>
      <c r="AI267" s="220">
        <v>246</v>
      </c>
      <c r="AJ267" s="220">
        <v>7</v>
      </c>
      <c r="AK267" s="220">
        <v>52</v>
      </c>
      <c r="AL267" s="220">
        <v>156</v>
      </c>
      <c r="AM267" s="220">
        <v>219</v>
      </c>
      <c r="AN267" s="220">
        <v>8</v>
      </c>
      <c r="AO267" s="220">
        <v>414</v>
      </c>
      <c r="AQ267" s="70"/>
      <c r="AS267" s="45">
        <v>234</v>
      </c>
      <c r="AT267" s="220">
        <v>520</v>
      </c>
      <c r="AU267" s="220">
        <v>98</v>
      </c>
      <c r="AV267" s="220">
        <v>162</v>
      </c>
      <c r="AW267" s="220">
        <v>250</v>
      </c>
      <c r="AX267" s="220">
        <v>7</v>
      </c>
      <c r="AY267" s="220">
        <v>52</v>
      </c>
      <c r="AZ267" s="220">
        <v>156</v>
      </c>
      <c r="BA267" s="220">
        <v>304</v>
      </c>
      <c r="BB267" s="220">
        <v>8</v>
      </c>
      <c r="BC267" s="220">
        <v>358</v>
      </c>
      <c r="BE267" s="70"/>
    </row>
    <row r="268" spans="1:57">
      <c r="A268" s="70"/>
      <c r="C268" s="45">
        <v>235</v>
      </c>
      <c r="D268" s="220">
        <v>438</v>
      </c>
      <c r="E268" s="220">
        <v>81</v>
      </c>
      <c r="F268" s="220">
        <v>163</v>
      </c>
      <c r="G268" s="220">
        <v>227</v>
      </c>
      <c r="H268" s="220">
        <v>7</v>
      </c>
      <c r="I268" s="220">
        <v>46</v>
      </c>
      <c r="J268" s="220">
        <v>177</v>
      </c>
      <c r="K268" s="220">
        <v>115</v>
      </c>
      <c r="L268" s="220">
        <v>7</v>
      </c>
      <c r="M268" s="220">
        <v>239</v>
      </c>
      <c r="O268" s="70"/>
      <c r="Q268" s="45">
        <v>235</v>
      </c>
      <c r="R268" s="220">
        <v>442</v>
      </c>
      <c r="S268" s="220">
        <v>87</v>
      </c>
      <c r="T268" s="220">
        <v>164</v>
      </c>
      <c r="U268" s="220">
        <v>246</v>
      </c>
      <c r="V268" s="220">
        <v>7</v>
      </c>
      <c r="W268" s="220">
        <v>52</v>
      </c>
      <c r="X268" s="220">
        <v>177</v>
      </c>
      <c r="Y268" s="220">
        <v>93</v>
      </c>
      <c r="Z268" s="220">
        <v>7</v>
      </c>
      <c r="AA268" s="220">
        <v>297</v>
      </c>
      <c r="AC268" s="70"/>
      <c r="AE268" s="45">
        <v>235</v>
      </c>
      <c r="AF268" s="220">
        <v>524</v>
      </c>
      <c r="AG268" s="220">
        <v>101</v>
      </c>
      <c r="AH268" s="220">
        <v>170</v>
      </c>
      <c r="AI268" s="220">
        <v>246</v>
      </c>
      <c r="AJ268" s="220">
        <v>7</v>
      </c>
      <c r="AK268" s="220">
        <v>52</v>
      </c>
      <c r="AL268" s="220">
        <v>156</v>
      </c>
      <c r="AM268" s="220">
        <v>218</v>
      </c>
      <c r="AN268" s="220">
        <v>8</v>
      </c>
      <c r="AO268" s="220">
        <v>416</v>
      </c>
      <c r="AQ268" s="70"/>
      <c r="AS268" s="45">
        <v>235</v>
      </c>
      <c r="AT268" s="220">
        <v>516</v>
      </c>
      <c r="AU268" s="220">
        <v>98</v>
      </c>
      <c r="AV268" s="220">
        <v>162</v>
      </c>
      <c r="AW268" s="220">
        <v>250</v>
      </c>
      <c r="AX268" s="220">
        <v>7</v>
      </c>
      <c r="AY268" s="220">
        <v>52</v>
      </c>
      <c r="AZ268" s="220">
        <v>156</v>
      </c>
      <c r="BA268" s="220">
        <v>303</v>
      </c>
      <c r="BB268" s="220">
        <v>8</v>
      </c>
      <c r="BC268" s="220">
        <v>360</v>
      </c>
      <c r="BE268" s="70"/>
    </row>
    <row r="269" spans="1:57">
      <c r="A269" s="70"/>
      <c r="C269" s="45">
        <v>236</v>
      </c>
      <c r="D269" s="220">
        <v>434</v>
      </c>
      <c r="E269" s="220">
        <v>80</v>
      </c>
      <c r="F269" s="220">
        <v>162</v>
      </c>
      <c r="G269" s="220">
        <v>227</v>
      </c>
      <c r="H269" s="220">
        <v>7</v>
      </c>
      <c r="I269" s="220">
        <v>46</v>
      </c>
      <c r="J269" s="220">
        <v>177</v>
      </c>
      <c r="K269" s="220">
        <v>115</v>
      </c>
      <c r="L269" s="220">
        <v>7</v>
      </c>
      <c r="M269" s="220">
        <v>243</v>
      </c>
      <c r="O269" s="70"/>
      <c r="Q269" s="45">
        <v>236</v>
      </c>
      <c r="R269" s="220">
        <v>438</v>
      </c>
      <c r="S269" s="220">
        <v>87</v>
      </c>
      <c r="T269" s="220">
        <v>164</v>
      </c>
      <c r="U269" s="220">
        <v>246</v>
      </c>
      <c r="V269" s="220">
        <v>7</v>
      </c>
      <c r="W269" s="220">
        <v>52</v>
      </c>
      <c r="X269" s="220">
        <v>177</v>
      </c>
      <c r="Y269" s="220">
        <v>92</v>
      </c>
      <c r="Z269" s="220">
        <v>7</v>
      </c>
      <c r="AA269" s="220">
        <v>300</v>
      </c>
      <c r="AC269" s="70"/>
      <c r="AE269" s="45">
        <v>236</v>
      </c>
      <c r="AF269" s="220">
        <v>519</v>
      </c>
      <c r="AG269" s="220">
        <v>100</v>
      </c>
      <c r="AH269" s="220">
        <v>169</v>
      </c>
      <c r="AI269" s="220">
        <v>246</v>
      </c>
      <c r="AJ269" s="220">
        <v>7</v>
      </c>
      <c r="AK269" s="220">
        <v>52</v>
      </c>
      <c r="AL269" s="220">
        <v>156</v>
      </c>
      <c r="AM269" s="220">
        <v>217</v>
      </c>
      <c r="AN269" s="220">
        <v>8</v>
      </c>
      <c r="AO269" s="220">
        <v>419</v>
      </c>
      <c r="AQ269" s="70"/>
      <c r="AS269" s="45">
        <v>236</v>
      </c>
      <c r="AT269" s="220">
        <v>512</v>
      </c>
      <c r="AU269" s="220">
        <v>97</v>
      </c>
      <c r="AV269" s="220">
        <v>161</v>
      </c>
      <c r="AW269" s="220">
        <v>250</v>
      </c>
      <c r="AX269" s="220">
        <v>7</v>
      </c>
      <c r="AY269" s="220">
        <v>52</v>
      </c>
      <c r="AZ269" s="220">
        <v>156</v>
      </c>
      <c r="BA269" s="220">
        <v>303</v>
      </c>
      <c r="BB269" s="220">
        <v>8</v>
      </c>
      <c r="BC269" s="220">
        <v>362</v>
      </c>
      <c r="BE269" s="70"/>
    </row>
    <row r="270" spans="1:57">
      <c r="A270" s="70"/>
      <c r="C270" s="45">
        <v>237</v>
      </c>
      <c r="D270" s="220">
        <v>431</v>
      </c>
      <c r="E270" s="220">
        <v>79</v>
      </c>
      <c r="F270" s="220">
        <v>162</v>
      </c>
      <c r="G270" s="220">
        <v>227</v>
      </c>
      <c r="H270" s="220">
        <v>7</v>
      </c>
      <c r="I270" s="220">
        <v>46</v>
      </c>
      <c r="J270" s="220">
        <v>177</v>
      </c>
      <c r="K270" s="220">
        <v>114</v>
      </c>
      <c r="L270" s="220">
        <v>7</v>
      </c>
      <c r="M270" s="220">
        <v>246</v>
      </c>
      <c r="O270" s="70"/>
      <c r="Q270" s="45">
        <v>237</v>
      </c>
      <c r="R270" s="220">
        <v>435</v>
      </c>
      <c r="S270" s="220">
        <v>86</v>
      </c>
      <c r="T270" s="220">
        <v>163</v>
      </c>
      <c r="U270" s="220">
        <v>246</v>
      </c>
      <c r="V270" s="220">
        <v>7</v>
      </c>
      <c r="W270" s="220">
        <v>52</v>
      </c>
      <c r="X270" s="220">
        <v>177</v>
      </c>
      <c r="Y270" s="220">
        <v>92</v>
      </c>
      <c r="Z270" s="220">
        <v>7</v>
      </c>
      <c r="AA270" s="220">
        <v>302</v>
      </c>
      <c r="AC270" s="70"/>
      <c r="AE270" s="45">
        <v>237</v>
      </c>
      <c r="AF270" s="220">
        <v>515</v>
      </c>
      <c r="AG270" s="220">
        <v>99</v>
      </c>
      <c r="AH270" s="220">
        <v>168</v>
      </c>
      <c r="AI270" s="220">
        <v>245</v>
      </c>
      <c r="AJ270" s="220">
        <v>7</v>
      </c>
      <c r="AK270" s="220">
        <v>52</v>
      </c>
      <c r="AL270" s="220">
        <v>156</v>
      </c>
      <c r="AM270" s="220">
        <v>216</v>
      </c>
      <c r="AN270" s="220">
        <v>8</v>
      </c>
      <c r="AO270" s="220">
        <v>421</v>
      </c>
      <c r="AQ270" s="70"/>
      <c r="AS270" s="45">
        <v>237</v>
      </c>
      <c r="AT270" s="220">
        <v>508</v>
      </c>
      <c r="AU270" s="220">
        <v>96</v>
      </c>
      <c r="AV270" s="220">
        <v>160</v>
      </c>
      <c r="AW270" s="220">
        <v>249</v>
      </c>
      <c r="AX270" s="220">
        <v>7</v>
      </c>
      <c r="AY270" s="220">
        <v>52</v>
      </c>
      <c r="AZ270" s="220">
        <v>156</v>
      </c>
      <c r="BA270" s="220">
        <v>302</v>
      </c>
      <c r="BB270" s="220">
        <v>8</v>
      </c>
      <c r="BC270" s="220">
        <v>365</v>
      </c>
      <c r="BE270" s="70"/>
    </row>
    <row r="271" spans="1:57">
      <c r="A271" s="70"/>
      <c r="C271" s="45">
        <v>238</v>
      </c>
      <c r="D271" s="220">
        <v>427</v>
      </c>
      <c r="E271" s="220">
        <v>79</v>
      </c>
      <c r="F271" s="220">
        <v>161</v>
      </c>
      <c r="G271" s="220">
        <v>226</v>
      </c>
      <c r="H271" s="220">
        <v>7</v>
      </c>
      <c r="I271" s="220">
        <v>46</v>
      </c>
      <c r="J271" s="220">
        <v>177</v>
      </c>
      <c r="K271" s="220">
        <v>113</v>
      </c>
      <c r="L271" s="220">
        <v>7</v>
      </c>
      <c r="M271" s="220">
        <v>249</v>
      </c>
      <c r="O271" s="70"/>
      <c r="Q271" s="45">
        <v>238</v>
      </c>
      <c r="R271" s="220">
        <v>432</v>
      </c>
      <c r="S271" s="220">
        <v>85</v>
      </c>
      <c r="T271" s="220">
        <v>163</v>
      </c>
      <c r="U271" s="220">
        <v>245</v>
      </c>
      <c r="V271" s="220">
        <v>7</v>
      </c>
      <c r="W271" s="220">
        <v>52</v>
      </c>
      <c r="X271" s="220">
        <v>177</v>
      </c>
      <c r="Y271" s="220">
        <v>91</v>
      </c>
      <c r="Z271" s="220">
        <v>7</v>
      </c>
      <c r="AA271" s="220">
        <v>305</v>
      </c>
      <c r="AC271" s="70"/>
      <c r="AE271" s="45">
        <v>238</v>
      </c>
      <c r="AF271" s="220">
        <v>512</v>
      </c>
      <c r="AG271" s="220">
        <v>98</v>
      </c>
      <c r="AH271" s="220">
        <v>168</v>
      </c>
      <c r="AI271" s="220">
        <v>245</v>
      </c>
      <c r="AJ271" s="220">
        <v>7</v>
      </c>
      <c r="AK271" s="220">
        <v>52</v>
      </c>
      <c r="AL271" s="220">
        <v>155</v>
      </c>
      <c r="AM271" s="220">
        <v>216</v>
      </c>
      <c r="AN271" s="220">
        <v>8</v>
      </c>
      <c r="AO271" s="220">
        <v>424</v>
      </c>
      <c r="AQ271" s="70"/>
      <c r="AS271" s="45">
        <v>238</v>
      </c>
      <c r="AT271" s="220">
        <v>504</v>
      </c>
      <c r="AU271" s="220">
        <v>95</v>
      </c>
      <c r="AV271" s="220">
        <v>160</v>
      </c>
      <c r="AW271" s="220">
        <v>249</v>
      </c>
      <c r="AX271" s="220">
        <v>7</v>
      </c>
      <c r="AY271" s="220">
        <v>52</v>
      </c>
      <c r="AZ271" s="220">
        <v>156</v>
      </c>
      <c r="BA271" s="220">
        <v>301</v>
      </c>
      <c r="BB271" s="220">
        <v>8</v>
      </c>
      <c r="BC271" s="220">
        <v>367</v>
      </c>
      <c r="BE271" s="70"/>
    </row>
    <row r="272" spans="1:57">
      <c r="A272" s="70"/>
      <c r="C272" s="45">
        <v>239</v>
      </c>
      <c r="D272" s="220">
        <v>424</v>
      </c>
      <c r="E272" s="220">
        <v>78</v>
      </c>
      <c r="F272" s="220">
        <v>161</v>
      </c>
      <c r="G272" s="220">
        <v>226</v>
      </c>
      <c r="H272" s="220">
        <v>7</v>
      </c>
      <c r="I272" s="220">
        <v>46</v>
      </c>
      <c r="J272" s="220">
        <v>177</v>
      </c>
      <c r="K272" s="220">
        <v>112</v>
      </c>
      <c r="L272" s="220">
        <v>7</v>
      </c>
      <c r="M272" s="220">
        <v>253</v>
      </c>
      <c r="O272" s="70"/>
      <c r="Q272" s="45">
        <v>239</v>
      </c>
      <c r="R272" s="220">
        <v>429</v>
      </c>
      <c r="S272" s="220">
        <v>84</v>
      </c>
      <c r="T272" s="220">
        <v>162</v>
      </c>
      <c r="U272" s="220">
        <v>245</v>
      </c>
      <c r="V272" s="220">
        <v>7</v>
      </c>
      <c r="W272" s="220">
        <v>52</v>
      </c>
      <c r="X272" s="220">
        <v>177</v>
      </c>
      <c r="Y272" s="220">
        <v>91</v>
      </c>
      <c r="Z272" s="220">
        <v>7</v>
      </c>
      <c r="AA272" s="220">
        <v>308</v>
      </c>
      <c r="AC272" s="70"/>
      <c r="AE272" s="45">
        <v>239</v>
      </c>
      <c r="AF272" s="220">
        <v>508</v>
      </c>
      <c r="AG272" s="220">
        <v>97</v>
      </c>
      <c r="AH272" s="220">
        <v>168</v>
      </c>
      <c r="AI272" s="220">
        <v>245</v>
      </c>
      <c r="AJ272" s="220">
        <v>7</v>
      </c>
      <c r="AK272" s="220">
        <v>52</v>
      </c>
      <c r="AL272" s="220">
        <v>155</v>
      </c>
      <c r="AM272" s="220">
        <v>215</v>
      </c>
      <c r="AN272" s="220">
        <v>8</v>
      </c>
      <c r="AO272" s="220">
        <v>426</v>
      </c>
      <c r="AQ272" s="70"/>
      <c r="AS272" s="45">
        <v>239</v>
      </c>
      <c r="AT272" s="220">
        <v>500</v>
      </c>
      <c r="AU272" s="220">
        <v>94</v>
      </c>
      <c r="AV272" s="220">
        <v>160</v>
      </c>
      <c r="AW272" s="220">
        <v>249</v>
      </c>
      <c r="AX272" s="220">
        <v>7</v>
      </c>
      <c r="AY272" s="220">
        <v>52</v>
      </c>
      <c r="AZ272" s="220">
        <v>156</v>
      </c>
      <c r="BA272" s="220">
        <v>301</v>
      </c>
      <c r="BB272" s="220">
        <v>8</v>
      </c>
      <c r="BC272" s="220">
        <v>369</v>
      </c>
      <c r="BE272" s="70"/>
    </row>
    <row r="273" spans="1:57">
      <c r="A273" s="70"/>
      <c r="C273" s="45">
        <v>240</v>
      </c>
      <c r="D273" s="220">
        <v>421</v>
      </c>
      <c r="E273" s="220">
        <v>77</v>
      </c>
      <c r="F273" s="220">
        <v>160</v>
      </c>
      <c r="G273" s="220">
        <v>226</v>
      </c>
      <c r="H273" s="220">
        <v>7</v>
      </c>
      <c r="I273" s="220">
        <v>46</v>
      </c>
      <c r="J273" s="220">
        <v>176</v>
      </c>
      <c r="K273" s="220">
        <v>112</v>
      </c>
      <c r="L273" s="220">
        <v>7</v>
      </c>
      <c r="M273" s="220">
        <v>256</v>
      </c>
      <c r="O273" s="70"/>
      <c r="Q273" s="45">
        <v>240</v>
      </c>
      <c r="R273" s="220">
        <v>425</v>
      </c>
      <c r="S273" s="220">
        <v>84</v>
      </c>
      <c r="T273" s="220">
        <v>161</v>
      </c>
      <c r="U273" s="220">
        <v>245</v>
      </c>
      <c r="V273" s="220">
        <v>7</v>
      </c>
      <c r="W273" s="220">
        <v>52</v>
      </c>
      <c r="X273" s="220">
        <v>177</v>
      </c>
      <c r="Y273" s="220">
        <v>90</v>
      </c>
      <c r="Z273" s="220">
        <v>7</v>
      </c>
      <c r="AA273" s="220">
        <v>310</v>
      </c>
      <c r="AC273" s="70"/>
      <c r="AE273" s="45">
        <v>240</v>
      </c>
      <c r="AF273" s="220">
        <v>504</v>
      </c>
      <c r="AG273" s="220">
        <v>96</v>
      </c>
      <c r="AH273" s="220">
        <v>167</v>
      </c>
      <c r="AI273" s="220">
        <v>244</v>
      </c>
      <c r="AJ273" s="220">
        <v>7</v>
      </c>
      <c r="AK273" s="220">
        <v>52</v>
      </c>
      <c r="AL273" s="220">
        <v>155</v>
      </c>
      <c r="AM273" s="220">
        <v>214</v>
      </c>
      <c r="AN273" s="220">
        <v>8</v>
      </c>
      <c r="AO273" s="220">
        <v>428</v>
      </c>
      <c r="AQ273" s="70"/>
      <c r="AS273" s="45">
        <v>240</v>
      </c>
      <c r="AT273" s="220">
        <v>496</v>
      </c>
      <c r="AU273" s="220">
        <v>93</v>
      </c>
      <c r="AV273" s="220">
        <v>159</v>
      </c>
      <c r="AW273" s="220">
        <v>248</v>
      </c>
      <c r="AX273" s="220">
        <v>7</v>
      </c>
      <c r="AY273" s="220">
        <v>51</v>
      </c>
      <c r="AZ273" s="220">
        <v>155</v>
      </c>
      <c r="BA273" s="220">
        <v>300</v>
      </c>
      <c r="BB273" s="220">
        <v>8</v>
      </c>
      <c r="BC273" s="220">
        <v>371</v>
      </c>
      <c r="BE273" s="70"/>
    </row>
    <row r="274" spans="1:57">
      <c r="A274" s="70"/>
      <c r="C274" s="45">
        <v>241</v>
      </c>
      <c r="D274" s="220">
        <v>417</v>
      </c>
      <c r="E274" s="220">
        <v>77</v>
      </c>
      <c r="F274" s="220">
        <v>160</v>
      </c>
      <c r="G274" s="220">
        <v>226</v>
      </c>
      <c r="H274" s="220">
        <v>7</v>
      </c>
      <c r="I274" s="220">
        <v>46</v>
      </c>
      <c r="J274" s="220">
        <v>176</v>
      </c>
      <c r="K274" s="220">
        <v>111</v>
      </c>
      <c r="L274" s="220">
        <v>7</v>
      </c>
      <c r="M274" s="220">
        <v>259</v>
      </c>
      <c r="O274" s="70"/>
      <c r="Q274" s="45">
        <v>241</v>
      </c>
      <c r="R274" s="220">
        <v>422</v>
      </c>
      <c r="S274" s="220">
        <v>83</v>
      </c>
      <c r="T274" s="220">
        <v>161</v>
      </c>
      <c r="U274" s="220">
        <v>244</v>
      </c>
      <c r="V274" s="220">
        <v>7</v>
      </c>
      <c r="W274" s="220">
        <v>52</v>
      </c>
      <c r="X274" s="220">
        <v>176</v>
      </c>
      <c r="Y274" s="220">
        <v>90</v>
      </c>
      <c r="Z274" s="220">
        <v>7</v>
      </c>
      <c r="AA274" s="220">
        <v>313</v>
      </c>
      <c r="AC274" s="70"/>
      <c r="AE274" s="45">
        <v>241</v>
      </c>
      <c r="AF274" s="220">
        <v>500</v>
      </c>
      <c r="AG274" s="220">
        <v>95</v>
      </c>
      <c r="AH274" s="220">
        <v>167</v>
      </c>
      <c r="AI274" s="220">
        <v>244</v>
      </c>
      <c r="AJ274" s="220">
        <v>7</v>
      </c>
      <c r="AK274" s="220">
        <v>52</v>
      </c>
      <c r="AL274" s="220">
        <v>155</v>
      </c>
      <c r="AM274" s="220">
        <v>213</v>
      </c>
      <c r="AN274" s="220">
        <v>8</v>
      </c>
      <c r="AO274" s="220">
        <v>431</v>
      </c>
      <c r="AQ274" s="70"/>
      <c r="AS274" s="45">
        <v>241</v>
      </c>
      <c r="AT274" s="220">
        <v>492</v>
      </c>
      <c r="AU274" s="220">
        <v>93</v>
      </c>
      <c r="AV274" s="220">
        <v>159</v>
      </c>
      <c r="AW274" s="220">
        <v>248</v>
      </c>
      <c r="AX274" s="220">
        <v>7</v>
      </c>
      <c r="AY274" s="220">
        <v>51</v>
      </c>
      <c r="AZ274" s="220">
        <v>155</v>
      </c>
      <c r="BA274" s="220">
        <v>299</v>
      </c>
      <c r="BB274" s="220">
        <v>8</v>
      </c>
      <c r="BC274" s="220">
        <v>373</v>
      </c>
      <c r="BE274" s="70"/>
    </row>
    <row r="275" spans="1:57">
      <c r="A275" s="70"/>
      <c r="C275" s="45">
        <v>242</v>
      </c>
      <c r="D275" s="220">
        <v>414</v>
      </c>
      <c r="E275" s="220">
        <v>76</v>
      </c>
      <c r="F275" s="220">
        <v>159</v>
      </c>
      <c r="G275" s="220">
        <v>225</v>
      </c>
      <c r="H275" s="220">
        <v>7</v>
      </c>
      <c r="I275" s="220">
        <v>46</v>
      </c>
      <c r="J275" s="220">
        <v>176</v>
      </c>
      <c r="K275" s="220">
        <v>110</v>
      </c>
      <c r="L275" s="220">
        <v>7</v>
      </c>
      <c r="M275" s="220">
        <v>262</v>
      </c>
      <c r="O275" s="70"/>
      <c r="Q275" s="45">
        <v>242</v>
      </c>
      <c r="R275" s="220">
        <v>418</v>
      </c>
      <c r="S275" s="220">
        <v>82</v>
      </c>
      <c r="T275" s="220">
        <v>161</v>
      </c>
      <c r="U275" s="220">
        <v>244</v>
      </c>
      <c r="V275" s="220">
        <v>7</v>
      </c>
      <c r="W275" s="220">
        <v>52</v>
      </c>
      <c r="X275" s="220">
        <v>176</v>
      </c>
      <c r="Y275" s="220">
        <v>89</v>
      </c>
      <c r="Z275" s="220">
        <v>7</v>
      </c>
      <c r="AA275" s="220">
        <v>315</v>
      </c>
      <c r="AC275" s="70"/>
      <c r="AE275" s="45">
        <v>242</v>
      </c>
      <c r="AF275" s="220">
        <v>495</v>
      </c>
      <c r="AG275" s="220">
        <v>95</v>
      </c>
      <c r="AH275" s="220">
        <v>166</v>
      </c>
      <c r="AI275" s="220">
        <v>244</v>
      </c>
      <c r="AJ275" s="220">
        <v>7</v>
      </c>
      <c r="AK275" s="220">
        <v>52</v>
      </c>
      <c r="AL275" s="220">
        <v>155</v>
      </c>
      <c r="AM275" s="220">
        <v>212</v>
      </c>
      <c r="AN275" s="220">
        <v>8</v>
      </c>
      <c r="AO275" s="220">
        <v>433</v>
      </c>
      <c r="AQ275" s="70"/>
      <c r="AS275" s="45">
        <v>242</v>
      </c>
      <c r="AT275" s="220">
        <v>488</v>
      </c>
      <c r="AU275" s="220">
        <v>92</v>
      </c>
      <c r="AV275" s="220">
        <v>158</v>
      </c>
      <c r="AW275" s="220">
        <v>248</v>
      </c>
      <c r="AX275" s="220">
        <v>7</v>
      </c>
      <c r="AY275" s="220">
        <v>51</v>
      </c>
      <c r="AZ275" s="220">
        <v>155</v>
      </c>
      <c r="BA275" s="220">
        <v>299</v>
      </c>
      <c r="BB275" s="220">
        <v>8</v>
      </c>
      <c r="BC275" s="220">
        <v>375</v>
      </c>
      <c r="BE275" s="70"/>
    </row>
    <row r="276" spans="1:57">
      <c r="A276" s="70"/>
      <c r="C276" s="45">
        <v>243</v>
      </c>
      <c r="D276" s="220">
        <v>411</v>
      </c>
      <c r="E276" s="220">
        <v>75</v>
      </c>
      <c r="F276" s="220">
        <v>159</v>
      </c>
      <c r="G276" s="220">
        <v>225</v>
      </c>
      <c r="H276" s="220">
        <v>7</v>
      </c>
      <c r="I276" s="220">
        <v>46</v>
      </c>
      <c r="J276" s="220">
        <v>176</v>
      </c>
      <c r="K276" s="220">
        <v>109</v>
      </c>
      <c r="L276" s="220">
        <v>7</v>
      </c>
      <c r="M276" s="220">
        <v>266</v>
      </c>
      <c r="O276" s="70"/>
      <c r="Q276" s="45">
        <v>243</v>
      </c>
      <c r="R276" s="220">
        <v>415</v>
      </c>
      <c r="S276" s="220">
        <v>82</v>
      </c>
      <c r="T276" s="220">
        <v>160</v>
      </c>
      <c r="U276" s="220">
        <v>244</v>
      </c>
      <c r="V276" s="220">
        <v>7</v>
      </c>
      <c r="W276" s="220">
        <v>52</v>
      </c>
      <c r="X276" s="220">
        <v>176</v>
      </c>
      <c r="Y276" s="220">
        <v>89</v>
      </c>
      <c r="Z276" s="220">
        <v>7</v>
      </c>
      <c r="AA276" s="220">
        <v>318</v>
      </c>
      <c r="AC276" s="70"/>
      <c r="AE276" s="45">
        <v>243</v>
      </c>
      <c r="AF276" s="220">
        <v>492</v>
      </c>
      <c r="AG276" s="220">
        <v>94</v>
      </c>
      <c r="AH276" s="220">
        <v>166</v>
      </c>
      <c r="AI276" s="220">
        <v>244</v>
      </c>
      <c r="AJ276" s="220">
        <v>7</v>
      </c>
      <c r="AK276" s="220">
        <v>52</v>
      </c>
      <c r="AL276" s="220">
        <v>155</v>
      </c>
      <c r="AM276" s="220">
        <v>211</v>
      </c>
      <c r="AN276" s="220">
        <v>8</v>
      </c>
      <c r="AO276" s="220">
        <v>435</v>
      </c>
      <c r="AQ276" s="70"/>
      <c r="AS276" s="45">
        <v>243</v>
      </c>
      <c r="AT276" s="220">
        <v>484</v>
      </c>
      <c r="AU276" s="220">
        <v>91</v>
      </c>
      <c r="AV276" s="220">
        <v>158</v>
      </c>
      <c r="AW276" s="220">
        <v>248</v>
      </c>
      <c r="AX276" s="220">
        <v>7</v>
      </c>
      <c r="AY276" s="220">
        <v>51</v>
      </c>
      <c r="AZ276" s="220">
        <v>155</v>
      </c>
      <c r="BA276" s="220">
        <v>298</v>
      </c>
      <c r="BB276" s="220">
        <v>8</v>
      </c>
      <c r="BC276" s="220">
        <v>377</v>
      </c>
      <c r="BE276" s="70"/>
    </row>
    <row r="277" spans="1:57">
      <c r="A277" s="70"/>
      <c r="C277" s="45">
        <v>244</v>
      </c>
      <c r="D277" s="220">
        <v>407</v>
      </c>
      <c r="E277" s="220">
        <v>75</v>
      </c>
      <c r="F277" s="220">
        <v>158</v>
      </c>
      <c r="G277" s="220">
        <v>225</v>
      </c>
      <c r="H277" s="220">
        <v>7</v>
      </c>
      <c r="I277" s="220">
        <v>46</v>
      </c>
      <c r="J277" s="220">
        <v>176</v>
      </c>
      <c r="K277" s="220">
        <v>109</v>
      </c>
      <c r="L277" s="220">
        <v>7</v>
      </c>
      <c r="M277" s="220">
        <v>269</v>
      </c>
      <c r="O277" s="70"/>
      <c r="Q277" s="45">
        <v>244</v>
      </c>
      <c r="R277" s="220">
        <v>411</v>
      </c>
      <c r="S277" s="220">
        <v>81</v>
      </c>
      <c r="T277" s="220">
        <v>160</v>
      </c>
      <c r="U277" s="220">
        <v>244</v>
      </c>
      <c r="V277" s="220">
        <v>7</v>
      </c>
      <c r="W277" s="220">
        <v>52</v>
      </c>
      <c r="X277" s="220">
        <v>176</v>
      </c>
      <c r="Y277" s="220">
        <v>88</v>
      </c>
      <c r="Z277" s="220">
        <v>7</v>
      </c>
      <c r="AA277" s="220">
        <v>320</v>
      </c>
      <c r="AC277" s="70"/>
      <c r="AE277" s="45">
        <v>244</v>
      </c>
      <c r="AF277" s="220">
        <v>487</v>
      </c>
      <c r="AG277" s="220">
        <v>93</v>
      </c>
      <c r="AH277" s="220">
        <v>165</v>
      </c>
      <c r="AI277" s="220">
        <v>243</v>
      </c>
      <c r="AJ277" s="220">
        <v>7</v>
      </c>
      <c r="AK277" s="220">
        <v>52</v>
      </c>
      <c r="AL277" s="220">
        <v>155</v>
      </c>
      <c r="AM277" s="220">
        <v>211</v>
      </c>
      <c r="AN277" s="220">
        <v>8</v>
      </c>
      <c r="AO277" s="220">
        <v>438</v>
      </c>
      <c r="AQ277" s="70"/>
      <c r="AS277" s="45">
        <v>244</v>
      </c>
      <c r="AT277" s="220">
        <v>480</v>
      </c>
      <c r="AU277" s="220">
        <v>91</v>
      </c>
      <c r="AV277" s="220">
        <v>157</v>
      </c>
      <c r="AW277" s="220">
        <v>247</v>
      </c>
      <c r="AX277" s="220">
        <v>7</v>
      </c>
      <c r="AY277" s="220">
        <v>51</v>
      </c>
      <c r="AZ277" s="220">
        <v>155</v>
      </c>
      <c r="BA277" s="220">
        <v>298</v>
      </c>
      <c r="BB277" s="220">
        <v>8</v>
      </c>
      <c r="BC277" s="220">
        <v>379</v>
      </c>
      <c r="BE277" s="70"/>
    </row>
    <row r="278" spans="1:57">
      <c r="A278" s="70"/>
      <c r="C278" s="45">
        <v>245</v>
      </c>
      <c r="D278" s="220">
        <v>403</v>
      </c>
      <c r="E278" s="220">
        <v>75</v>
      </c>
      <c r="F278" s="220">
        <v>158</v>
      </c>
      <c r="G278" s="220">
        <v>224</v>
      </c>
      <c r="H278" s="220">
        <v>7</v>
      </c>
      <c r="I278" s="220">
        <v>46</v>
      </c>
      <c r="J278" s="220">
        <v>176</v>
      </c>
      <c r="K278" s="220">
        <v>108</v>
      </c>
      <c r="L278" s="220">
        <v>7</v>
      </c>
      <c r="M278" s="220">
        <v>272</v>
      </c>
      <c r="O278" s="70"/>
      <c r="Q278" s="45">
        <v>245</v>
      </c>
      <c r="R278" s="220">
        <v>407</v>
      </c>
      <c r="S278" s="220">
        <v>81</v>
      </c>
      <c r="T278" s="220">
        <v>160</v>
      </c>
      <c r="U278" s="220">
        <v>243</v>
      </c>
      <c r="V278" s="220">
        <v>7</v>
      </c>
      <c r="W278" s="220">
        <v>52</v>
      </c>
      <c r="X278" s="220">
        <v>176</v>
      </c>
      <c r="Y278" s="220">
        <v>88</v>
      </c>
      <c r="Z278" s="220">
        <v>7</v>
      </c>
      <c r="AA278" s="220">
        <v>323</v>
      </c>
      <c r="AC278" s="70"/>
      <c r="AE278" s="45">
        <v>245</v>
      </c>
      <c r="AF278" s="220">
        <v>483</v>
      </c>
      <c r="AG278" s="220">
        <v>93</v>
      </c>
      <c r="AH278" s="220">
        <v>165</v>
      </c>
      <c r="AI278" s="220">
        <v>243</v>
      </c>
      <c r="AJ278" s="220">
        <v>7</v>
      </c>
      <c r="AK278" s="220">
        <v>52</v>
      </c>
      <c r="AL278" s="220">
        <v>155</v>
      </c>
      <c r="AM278" s="220">
        <v>210</v>
      </c>
      <c r="AN278" s="220">
        <v>8</v>
      </c>
      <c r="AO278" s="220">
        <v>440</v>
      </c>
      <c r="AQ278" s="70"/>
      <c r="AS278" s="45">
        <v>245</v>
      </c>
      <c r="AT278" s="220">
        <v>476</v>
      </c>
      <c r="AU278" s="220">
        <v>90</v>
      </c>
      <c r="AV278" s="220">
        <v>157</v>
      </c>
      <c r="AW278" s="220">
        <v>247</v>
      </c>
      <c r="AX278" s="220">
        <v>7</v>
      </c>
      <c r="AY278" s="220">
        <v>51</v>
      </c>
      <c r="AZ278" s="220">
        <v>155</v>
      </c>
      <c r="BA278" s="220">
        <v>297</v>
      </c>
      <c r="BB278" s="220">
        <v>8</v>
      </c>
      <c r="BC278" s="220">
        <v>381</v>
      </c>
      <c r="BE278" s="70"/>
    </row>
    <row r="279" spans="1:57">
      <c r="A279" s="70"/>
      <c r="C279" s="45">
        <v>246</v>
      </c>
      <c r="D279" s="220">
        <v>399</v>
      </c>
      <c r="E279" s="220">
        <v>74</v>
      </c>
      <c r="F279" s="220">
        <v>158</v>
      </c>
      <c r="G279" s="220">
        <v>224</v>
      </c>
      <c r="H279" s="220">
        <v>7</v>
      </c>
      <c r="I279" s="220">
        <v>46</v>
      </c>
      <c r="J279" s="220">
        <v>176</v>
      </c>
      <c r="K279" s="220">
        <v>107</v>
      </c>
      <c r="L279" s="220">
        <v>7</v>
      </c>
      <c r="M279" s="220">
        <v>275</v>
      </c>
      <c r="O279" s="70"/>
      <c r="Q279" s="45">
        <v>246</v>
      </c>
      <c r="R279" s="220">
        <v>403</v>
      </c>
      <c r="S279" s="220">
        <v>80</v>
      </c>
      <c r="T279" s="220">
        <v>159</v>
      </c>
      <c r="U279" s="220">
        <v>243</v>
      </c>
      <c r="V279" s="220">
        <v>7</v>
      </c>
      <c r="W279" s="220">
        <v>52</v>
      </c>
      <c r="X279" s="220">
        <v>176</v>
      </c>
      <c r="Y279" s="220">
        <v>87</v>
      </c>
      <c r="Z279" s="220">
        <v>7</v>
      </c>
      <c r="AA279" s="220">
        <v>325</v>
      </c>
      <c r="AC279" s="70"/>
      <c r="AE279" s="45">
        <v>246</v>
      </c>
      <c r="AF279" s="220">
        <v>479</v>
      </c>
      <c r="AG279" s="220">
        <v>92</v>
      </c>
      <c r="AH279" s="220">
        <v>164</v>
      </c>
      <c r="AI279" s="220">
        <v>243</v>
      </c>
      <c r="AJ279" s="220">
        <v>7</v>
      </c>
      <c r="AK279" s="220">
        <v>52</v>
      </c>
      <c r="AL279" s="220">
        <v>154</v>
      </c>
      <c r="AM279" s="220">
        <v>209</v>
      </c>
      <c r="AN279" s="220">
        <v>8</v>
      </c>
      <c r="AO279" s="220">
        <v>442</v>
      </c>
      <c r="AQ279" s="70"/>
      <c r="AS279" s="45">
        <v>246</v>
      </c>
      <c r="AT279" s="220">
        <v>471</v>
      </c>
      <c r="AU279" s="220">
        <v>90</v>
      </c>
      <c r="AV279" s="220">
        <v>157</v>
      </c>
      <c r="AW279" s="220">
        <v>247</v>
      </c>
      <c r="AX279" s="220">
        <v>7</v>
      </c>
      <c r="AY279" s="220">
        <v>51</v>
      </c>
      <c r="AZ279" s="220">
        <v>155</v>
      </c>
      <c r="BA279" s="220">
        <v>296</v>
      </c>
      <c r="BB279" s="220">
        <v>8</v>
      </c>
      <c r="BC279" s="220">
        <v>383</v>
      </c>
      <c r="BE279" s="70"/>
    </row>
    <row r="280" spans="1:57">
      <c r="A280" s="70"/>
      <c r="C280" s="45">
        <v>247</v>
      </c>
      <c r="D280" s="220">
        <v>396</v>
      </c>
      <c r="E280" s="220">
        <v>74</v>
      </c>
      <c r="F280" s="220">
        <v>157</v>
      </c>
      <c r="G280" s="220">
        <v>224</v>
      </c>
      <c r="H280" s="220">
        <v>7</v>
      </c>
      <c r="I280" s="220">
        <v>46</v>
      </c>
      <c r="J280" s="220">
        <v>175</v>
      </c>
      <c r="K280" s="220">
        <v>107</v>
      </c>
      <c r="L280" s="220">
        <v>7</v>
      </c>
      <c r="M280" s="220">
        <v>278</v>
      </c>
      <c r="O280" s="70"/>
      <c r="Q280" s="45">
        <v>247</v>
      </c>
      <c r="R280" s="220">
        <v>400</v>
      </c>
      <c r="S280" s="220">
        <v>80</v>
      </c>
      <c r="T280" s="220">
        <v>159</v>
      </c>
      <c r="U280" s="220">
        <v>243</v>
      </c>
      <c r="V280" s="220">
        <v>7</v>
      </c>
      <c r="W280" s="220">
        <v>52</v>
      </c>
      <c r="X280" s="220">
        <v>175</v>
      </c>
      <c r="Y280" s="220">
        <v>87</v>
      </c>
      <c r="Z280" s="220">
        <v>7</v>
      </c>
      <c r="AA280" s="220">
        <v>327</v>
      </c>
      <c r="AC280" s="70"/>
      <c r="AE280" s="45">
        <v>247</v>
      </c>
      <c r="AF280" s="220">
        <v>474</v>
      </c>
      <c r="AG280" s="220">
        <v>92</v>
      </c>
      <c r="AH280" s="220">
        <v>164</v>
      </c>
      <c r="AI280" s="220">
        <v>242</v>
      </c>
      <c r="AJ280" s="220">
        <v>7</v>
      </c>
      <c r="AK280" s="220">
        <v>52</v>
      </c>
      <c r="AL280" s="220">
        <v>154</v>
      </c>
      <c r="AM280" s="220">
        <v>208</v>
      </c>
      <c r="AN280" s="220">
        <v>8</v>
      </c>
      <c r="AO280" s="220">
        <v>444</v>
      </c>
      <c r="AQ280" s="70"/>
      <c r="AS280" s="45">
        <v>247</v>
      </c>
      <c r="AT280" s="220">
        <v>467</v>
      </c>
      <c r="AU280" s="220">
        <v>89</v>
      </c>
      <c r="AV280" s="220">
        <v>156</v>
      </c>
      <c r="AW280" s="220">
        <v>246</v>
      </c>
      <c r="AX280" s="220">
        <v>7</v>
      </c>
      <c r="AY280" s="220">
        <v>51</v>
      </c>
      <c r="AZ280" s="220">
        <v>155</v>
      </c>
      <c r="BA280" s="220">
        <v>296</v>
      </c>
      <c r="BB280" s="220">
        <v>8</v>
      </c>
      <c r="BC280" s="220">
        <v>385</v>
      </c>
      <c r="BE280" s="70"/>
    </row>
    <row r="281" spans="1:57">
      <c r="A281" s="70"/>
      <c r="C281" s="45">
        <v>248</v>
      </c>
      <c r="D281" s="220">
        <v>392</v>
      </c>
      <c r="E281" s="220">
        <v>73</v>
      </c>
      <c r="F281" s="220">
        <v>157</v>
      </c>
      <c r="G281" s="220">
        <v>223</v>
      </c>
      <c r="H281" s="220">
        <v>7</v>
      </c>
      <c r="I281" s="220">
        <v>46</v>
      </c>
      <c r="J281" s="220">
        <v>175</v>
      </c>
      <c r="K281" s="220">
        <v>106</v>
      </c>
      <c r="L281" s="220">
        <v>7</v>
      </c>
      <c r="M281" s="220">
        <v>281</v>
      </c>
      <c r="O281" s="70"/>
      <c r="Q281" s="45">
        <v>248</v>
      </c>
      <c r="R281" s="220">
        <v>396</v>
      </c>
      <c r="S281" s="220">
        <v>79</v>
      </c>
      <c r="T281" s="220">
        <v>159</v>
      </c>
      <c r="U281" s="220">
        <v>242</v>
      </c>
      <c r="V281" s="220">
        <v>7</v>
      </c>
      <c r="W281" s="220">
        <v>52</v>
      </c>
      <c r="X281" s="220">
        <v>175</v>
      </c>
      <c r="Y281" s="220">
        <v>86</v>
      </c>
      <c r="Z281" s="220">
        <v>7</v>
      </c>
      <c r="AA281" s="220">
        <v>330</v>
      </c>
      <c r="AC281" s="70"/>
      <c r="AE281" s="45">
        <v>248</v>
      </c>
      <c r="AF281" s="220">
        <v>470</v>
      </c>
      <c r="AG281" s="220">
        <v>91</v>
      </c>
      <c r="AH281" s="220">
        <v>164</v>
      </c>
      <c r="AI281" s="220">
        <v>242</v>
      </c>
      <c r="AJ281" s="220">
        <v>7</v>
      </c>
      <c r="AK281" s="220">
        <v>52</v>
      </c>
      <c r="AL281" s="220">
        <v>154</v>
      </c>
      <c r="AM281" s="220">
        <v>208</v>
      </c>
      <c r="AN281" s="220">
        <v>8</v>
      </c>
      <c r="AO281" s="220">
        <v>446</v>
      </c>
      <c r="AQ281" s="70"/>
      <c r="AS281" s="45">
        <v>248</v>
      </c>
      <c r="AT281" s="220">
        <v>462</v>
      </c>
      <c r="AU281" s="220">
        <v>89</v>
      </c>
      <c r="AV281" s="220">
        <v>156</v>
      </c>
      <c r="AW281" s="220">
        <v>246</v>
      </c>
      <c r="AX281" s="220">
        <v>7</v>
      </c>
      <c r="AY281" s="220">
        <v>51</v>
      </c>
      <c r="AZ281" s="220">
        <v>154</v>
      </c>
      <c r="BA281" s="220">
        <v>295</v>
      </c>
      <c r="BB281" s="220">
        <v>8</v>
      </c>
      <c r="BC281" s="220">
        <v>387</v>
      </c>
      <c r="BE281" s="70"/>
    </row>
    <row r="282" spans="1:57">
      <c r="A282" s="70"/>
      <c r="C282" s="45">
        <v>249</v>
      </c>
      <c r="D282" s="220">
        <v>388</v>
      </c>
      <c r="E282" s="220">
        <v>73</v>
      </c>
      <c r="F282" s="220">
        <v>157</v>
      </c>
      <c r="G282" s="220">
        <v>223</v>
      </c>
      <c r="H282" s="220">
        <v>7</v>
      </c>
      <c r="I282" s="220">
        <v>46</v>
      </c>
      <c r="J282" s="220">
        <v>175</v>
      </c>
      <c r="K282" s="220">
        <v>105</v>
      </c>
      <c r="L282" s="220">
        <v>7</v>
      </c>
      <c r="M282" s="220">
        <v>285</v>
      </c>
      <c r="O282" s="70"/>
      <c r="Q282" s="45">
        <v>249</v>
      </c>
      <c r="R282" s="220">
        <v>392</v>
      </c>
      <c r="S282" s="220">
        <v>79</v>
      </c>
      <c r="T282" s="220">
        <v>159</v>
      </c>
      <c r="U282" s="220">
        <v>242</v>
      </c>
      <c r="V282" s="220">
        <v>7</v>
      </c>
      <c r="W282" s="220">
        <v>52</v>
      </c>
      <c r="X282" s="220">
        <v>175</v>
      </c>
      <c r="Y282" s="220">
        <v>86</v>
      </c>
      <c r="Z282" s="220">
        <v>7</v>
      </c>
      <c r="AA282" s="220">
        <v>332</v>
      </c>
      <c r="AC282" s="70"/>
      <c r="AE282" s="45">
        <v>249</v>
      </c>
      <c r="AF282" s="220">
        <v>465</v>
      </c>
      <c r="AG282" s="220">
        <v>91</v>
      </c>
      <c r="AH282" s="220">
        <v>164</v>
      </c>
      <c r="AI282" s="220">
        <v>242</v>
      </c>
      <c r="AJ282" s="220">
        <v>7</v>
      </c>
      <c r="AK282" s="220">
        <v>52</v>
      </c>
      <c r="AL282" s="220">
        <v>154</v>
      </c>
      <c r="AM282" s="220">
        <v>207</v>
      </c>
      <c r="AN282" s="220">
        <v>8</v>
      </c>
      <c r="AO282" s="220">
        <v>448</v>
      </c>
      <c r="AQ282" s="70"/>
      <c r="AS282" s="45">
        <v>249</v>
      </c>
      <c r="AT282" s="220">
        <v>458</v>
      </c>
      <c r="AU282" s="220">
        <v>88</v>
      </c>
      <c r="AV282" s="220">
        <v>156</v>
      </c>
      <c r="AW282" s="220">
        <v>246</v>
      </c>
      <c r="AX282" s="220">
        <v>7</v>
      </c>
      <c r="AY282" s="220">
        <v>51</v>
      </c>
      <c r="AZ282" s="220">
        <v>154</v>
      </c>
      <c r="BA282" s="220">
        <v>295</v>
      </c>
      <c r="BB282" s="220">
        <v>8</v>
      </c>
      <c r="BC282" s="220">
        <v>389</v>
      </c>
      <c r="BE282" s="70"/>
    </row>
    <row r="283" spans="1:57">
      <c r="A283" s="70"/>
      <c r="C283" s="45">
        <v>250</v>
      </c>
      <c r="D283" s="220">
        <v>384</v>
      </c>
      <c r="E283" s="220">
        <v>73</v>
      </c>
      <c r="F283" s="220">
        <v>157</v>
      </c>
      <c r="G283" s="220">
        <v>223</v>
      </c>
      <c r="H283" s="220">
        <v>7</v>
      </c>
      <c r="I283" s="220">
        <v>46</v>
      </c>
      <c r="J283" s="220">
        <v>175</v>
      </c>
      <c r="K283" s="220">
        <v>105</v>
      </c>
      <c r="L283" s="220">
        <v>7</v>
      </c>
      <c r="M283" s="220">
        <v>288</v>
      </c>
      <c r="O283" s="70"/>
      <c r="Q283" s="45">
        <v>250</v>
      </c>
      <c r="R283" s="220">
        <v>388</v>
      </c>
      <c r="S283" s="220">
        <v>78</v>
      </c>
      <c r="T283" s="220">
        <v>158</v>
      </c>
      <c r="U283" s="220">
        <v>242</v>
      </c>
      <c r="V283" s="220">
        <v>7</v>
      </c>
      <c r="W283" s="220">
        <v>52</v>
      </c>
      <c r="X283" s="220">
        <v>175</v>
      </c>
      <c r="Y283" s="220">
        <v>85</v>
      </c>
      <c r="Z283" s="220">
        <v>7</v>
      </c>
      <c r="AA283" s="220">
        <v>335</v>
      </c>
      <c r="AC283" s="70"/>
      <c r="AE283" s="45">
        <v>250</v>
      </c>
      <c r="AF283" s="220">
        <v>460</v>
      </c>
      <c r="AG283" s="220">
        <v>90</v>
      </c>
      <c r="AH283" s="220">
        <v>163</v>
      </c>
      <c r="AI283" s="220">
        <v>242</v>
      </c>
      <c r="AJ283" s="220">
        <v>7</v>
      </c>
      <c r="AK283" s="220">
        <v>52</v>
      </c>
      <c r="AL283" s="220">
        <v>154</v>
      </c>
      <c r="AM283" s="220">
        <v>206</v>
      </c>
      <c r="AN283" s="220">
        <v>8</v>
      </c>
      <c r="AO283" s="220">
        <v>450</v>
      </c>
      <c r="AQ283" s="70"/>
      <c r="AS283" s="45">
        <v>250</v>
      </c>
      <c r="AT283" s="220">
        <v>453</v>
      </c>
      <c r="AU283" s="220">
        <v>88</v>
      </c>
      <c r="AV283" s="220">
        <v>155</v>
      </c>
      <c r="AW283" s="220">
        <v>246</v>
      </c>
      <c r="AX283" s="220">
        <v>7</v>
      </c>
      <c r="AY283" s="220">
        <v>51</v>
      </c>
      <c r="AZ283" s="220">
        <v>154</v>
      </c>
      <c r="BA283" s="220">
        <v>294</v>
      </c>
      <c r="BB283" s="220">
        <v>8</v>
      </c>
      <c r="BC283" s="220">
        <v>391</v>
      </c>
      <c r="BE283" s="70"/>
    </row>
    <row r="284" spans="1:57">
      <c r="A284" s="70"/>
      <c r="C284" s="45">
        <v>251</v>
      </c>
      <c r="D284" s="220">
        <v>380</v>
      </c>
      <c r="E284" s="220">
        <v>72</v>
      </c>
      <c r="F284" s="220">
        <v>156</v>
      </c>
      <c r="G284" s="220">
        <v>223</v>
      </c>
      <c r="H284" s="220">
        <v>7</v>
      </c>
      <c r="I284" s="220">
        <v>46</v>
      </c>
      <c r="J284" s="220">
        <v>175</v>
      </c>
      <c r="K284" s="220">
        <v>104</v>
      </c>
      <c r="L284" s="220">
        <v>7</v>
      </c>
      <c r="M284" s="220">
        <v>291</v>
      </c>
      <c r="O284" s="70"/>
      <c r="Q284" s="45">
        <v>251</v>
      </c>
      <c r="R284" s="220">
        <v>384</v>
      </c>
      <c r="S284" s="220">
        <v>78</v>
      </c>
      <c r="T284" s="220">
        <v>158</v>
      </c>
      <c r="U284" s="220">
        <v>242</v>
      </c>
      <c r="V284" s="220">
        <v>7</v>
      </c>
      <c r="W284" s="220">
        <v>52</v>
      </c>
      <c r="X284" s="220">
        <v>175</v>
      </c>
      <c r="Y284" s="220">
        <v>85</v>
      </c>
      <c r="Z284" s="220">
        <v>7</v>
      </c>
      <c r="AA284" s="220">
        <v>337</v>
      </c>
      <c r="AC284" s="70"/>
      <c r="AE284" s="45">
        <v>251</v>
      </c>
      <c r="AF284" s="220">
        <v>456</v>
      </c>
      <c r="AG284" s="220">
        <v>90</v>
      </c>
      <c r="AH284" s="220">
        <v>163</v>
      </c>
      <c r="AI284" s="220">
        <v>242</v>
      </c>
      <c r="AJ284" s="220">
        <v>7</v>
      </c>
      <c r="AK284" s="220">
        <v>52</v>
      </c>
      <c r="AL284" s="220">
        <v>154</v>
      </c>
      <c r="AM284" s="220">
        <v>205</v>
      </c>
      <c r="AN284" s="220">
        <v>8</v>
      </c>
      <c r="AO284" s="220">
        <v>453</v>
      </c>
      <c r="AQ284" s="70"/>
      <c r="AS284" s="45">
        <v>251</v>
      </c>
      <c r="AT284" s="220">
        <v>449</v>
      </c>
      <c r="AU284" s="220">
        <v>87</v>
      </c>
      <c r="AV284" s="220">
        <v>155</v>
      </c>
      <c r="AW284" s="220">
        <v>246</v>
      </c>
      <c r="AX284" s="220">
        <v>7</v>
      </c>
      <c r="AY284" s="220">
        <v>51</v>
      </c>
      <c r="AZ284" s="220">
        <v>154</v>
      </c>
      <c r="BA284" s="220">
        <v>293</v>
      </c>
      <c r="BB284" s="220">
        <v>8</v>
      </c>
      <c r="BC284" s="220">
        <v>393</v>
      </c>
      <c r="BE284" s="70"/>
    </row>
    <row r="285" spans="1:57">
      <c r="A285" s="70"/>
      <c r="C285" s="45">
        <v>252</v>
      </c>
      <c r="D285" s="220">
        <v>376</v>
      </c>
      <c r="E285" s="220">
        <v>72</v>
      </c>
      <c r="F285" s="220">
        <v>156</v>
      </c>
      <c r="G285" s="220">
        <v>223</v>
      </c>
      <c r="H285" s="220">
        <v>7</v>
      </c>
      <c r="I285" s="220">
        <v>46</v>
      </c>
      <c r="J285" s="220">
        <v>175</v>
      </c>
      <c r="K285" s="220">
        <v>103</v>
      </c>
      <c r="L285" s="220">
        <v>7</v>
      </c>
      <c r="M285" s="220">
        <v>294</v>
      </c>
      <c r="O285" s="70"/>
      <c r="Q285" s="45">
        <v>252</v>
      </c>
      <c r="R285" s="220">
        <v>380</v>
      </c>
      <c r="S285" s="220">
        <v>77</v>
      </c>
      <c r="T285" s="220">
        <v>157</v>
      </c>
      <c r="U285" s="220">
        <v>242</v>
      </c>
      <c r="V285" s="220">
        <v>7</v>
      </c>
      <c r="W285" s="220">
        <v>52</v>
      </c>
      <c r="X285" s="220">
        <v>175</v>
      </c>
      <c r="Y285" s="220">
        <v>84</v>
      </c>
      <c r="Z285" s="220">
        <v>7</v>
      </c>
      <c r="AA285" s="220">
        <v>339</v>
      </c>
      <c r="AC285" s="70"/>
      <c r="AE285" s="45">
        <v>252</v>
      </c>
      <c r="AF285" s="220">
        <v>451</v>
      </c>
      <c r="AG285" s="220">
        <v>89</v>
      </c>
      <c r="AH285" s="220">
        <v>163</v>
      </c>
      <c r="AI285" s="220">
        <v>241</v>
      </c>
      <c r="AJ285" s="220">
        <v>7</v>
      </c>
      <c r="AK285" s="220">
        <v>52</v>
      </c>
      <c r="AL285" s="220">
        <v>154</v>
      </c>
      <c r="AM285" s="220">
        <v>205</v>
      </c>
      <c r="AN285" s="220">
        <v>8</v>
      </c>
      <c r="AO285" s="220">
        <v>455</v>
      </c>
      <c r="AQ285" s="70"/>
      <c r="AS285" s="45">
        <v>252</v>
      </c>
      <c r="AT285" s="220">
        <v>444</v>
      </c>
      <c r="AU285" s="220">
        <v>87</v>
      </c>
      <c r="AV285" s="220">
        <v>155</v>
      </c>
      <c r="AW285" s="220">
        <v>245</v>
      </c>
      <c r="AX285" s="220">
        <v>7</v>
      </c>
      <c r="AY285" s="220">
        <v>51</v>
      </c>
      <c r="AZ285" s="220">
        <v>154</v>
      </c>
      <c r="BA285" s="220">
        <v>293</v>
      </c>
      <c r="BB285" s="220">
        <v>8</v>
      </c>
      <c r="BC285" s="220">
        <v>395</v>
      </c>
      <c r="BE285" s="70"/>
    </row>
    <row r="286" spans="1:57">
      <c r="A286" s="70"/>
      <c r="C286" s="45">
        <v>253</v>
      </c>
      <c r="D286" s="220">
        <v>372</v>
      </c>
      <c r="E286" s="220">
        <v>71</v>
      </c>
      <c r="F286" s="220">
        <v>156</v>
      </c>
      <c r="G286" s="220">
        <v>222</v>
      </c>
      <c r="H286" s="220">
        <v>7</v>
      </c>
      <c r="I286" s="220">
        <v>46</v>
      </c>
      <c r="J286" s="220">
        <v>175</v>
      </c>
      <c r="K286" s="220">
        <v>103</v>
      </c>
      <c r="L286" s="220">
        <v>7</v>
      </c>
      <c r="M286" s="220">
        <v>297</v>
      </c>
      <c r="O286" s="70"/>
      <c r="Q286" s="45">
        <v>253</v>
      </c>
      <c r="R286" s="220">
        <v>376</v>
      </c>
      <c r="S286" s="220">
        <v>77</v>
      </c>
      <c r="T286" s="220">
        <v>157</v>
      </c>
      <c r="U286" s="220">
        <v>241</v>
      </c>
      <c r="V286" s="220">
        <v>7</v>
      </c>
      <c r="W286" s="220">
        <v>52</v>
      </c>
      <c r="X286" s="220">
        <v>175</v>
      </c>
      <c r="Y286" s="220">
        <v>84</v>
      </c>
      <c r="Z286" s="220">
        <v>7</v>
      </c>
      <c r="AA286" s="220">
        <v>342</v>
      </c>
      <c r="AC286" s="70"/>
      <c r="AE286" s="45">
        <v>253</v>
      </c>
      <c r="AF286" s="220">
        <v>446</v>
      </c>
      <c r="AG286" s="220">
        <v>89</v>
      </c>
      <c r="AH286" s="220">
        <v>163</v>
      </c>
      <c r="AI286" s="220">
        <v>241</v>
      </c>
      <c r="AJ286" s="220">
        <v>7</v>
      </c>
      <c r="AK286" s="220">
        <v>51</v>
      </c>
      <c r="AL286" s="220">
        <v>154</v>
      </c>
      <c r="AM286" s="220">
        <v>204</v>
      </c>
      <c r="AN286" s="220">
        <v>8</v>
      </c>
      <c r="AO286" s="220">
        <v>457</v>
      </c>
      <c r="AQ286" s="70"/>
      <c r="AS286" s="45">
        <v>253</v>
      </c>
      <c r="AT286" s="220">
        <v>440</v>
      </c>
      <c r="AU286" s="220">
        <v>86</v>
      </c>
      <c r="AV286" s="220">
        <v>155</v>
      </c>
      <c r="AW286" s="220">
        <v>245</v>
      </c>
      <c r="AX286" s="220">
        <v>7</v>
      </c>
      <c r="AY286" s="220">
        <v>51</v>
      </c>
      <c r="AZ286" s="220">
        <v>154</v>
      </c>
      <c r="BA286" s="220">
        <v>292</v>
      </c>
      <c r="BB286" s="220">
        <v>8</v>
      </c>
      <c r="BC286" s="220">
        <v>396</v>
      </c>
      <c r="BE286" s="70"/>
    </row>
    <row r="287" spans="1:57">
      <c r="A287" s="70"/>
      <c r="C287" s="45">
        <v>254</v>
      </c>
      <c r="D287" s="220">
        <v>369</v>
      </c>
      <c r="E287" s="220">
        <v>71</v>
      </c>
      <c r="F287" s="220">
        <v>155</v>
      </c>
      <c r="G287" s="220">
        <v>222</v>
      </c>
      <c r="H287" s="220">
        <v>7</v>
      </c>
      <c r="I287" s="220">
        <v>46</v>
      </c>
      <c r="J287" s="220">
        <v>175</v>
      </c>
      <c r="K287" s="220">
        <v>102</v>
      </c>
      <c r="L287" s="220">
        <v>7</v>
      </c>
      <c r="M287" s="220">
        <v>300</v>
      </c>
      <c r="O287" s="70"/>
      <c r="Q287" s="45">
        <v>254</v>
      </c>
      <c r="R287" s="220">
        <v>372</v>
      </c>
      <c r="S287" s="220">
        <v>77</v>
      </c>
      <c r="T287" s="220">
        <v>157</v>
      </c>
      <c r="U287" s="220">
        <v>241</v>
      </c>
      <c r="V287" s="220">
        <v>7</v>
      </c>
      <c r="W287" s="220">
        <v>52</v>
      </c>
      <c r="X287" s="220">
        <v>175</v>
      </c>
      <c r="Y287" s="220">
        <v>83</v>
      </c>
      <c r="Z287" s="220">
        <v>7</v>
      </c>
      <c r="AA287" s="220">
        <v>344</v>
      </c>
      <c r="AC287" s="70"/>
      <c r="AE287" s="45">
        <v>254</v>
      </c>
      <c r="AF287" s="220">
        <v>442</v>
      </c>
      <c r="AG287" s="220">
        <v>88</v>
      </c>
      <c r="AH287" s="220">
        <v>162</v>
      </c>
      <c r="AI287" s="220">
        <v>241</v>
      </c>
      <c r="AJ287" s="220">
        <v>7</v>
      </c>
      <c r="AK287" s="220">
        <v>51</v>
      </c>
      <c r="AL287" s="220">
        <v>154</v>
      </c>
      <c r="AM287" s="220">
        <v>203</v>
      </c>
      <c r="AN287" s="220">
        <v>8</v>
      </c>
      <c r="AO287" s="220">
        <v>459</v>
      </c>
      <c r="AQ287" s="70"/>
      <c r="AS287" s="45">
        <v>254</v>
      </c>
      <c r="AT287" s="220">
        <v>435</v>
      </c>
      <c r="AU287" s="220">
        <v>86</v>
      </c>
      <c r="AV287" s="220">
        <v>154</v>
      </c>
      <c r="AW287" s="220">
        <v>245</v>
      </c>
      <c r="AX287" s="220">
        <v>7</v>
      </c>
      <c r="AY287" s="220">
        <v>51</v>
      </c>
      <c r="AZ287" s="220">
        <v>154</v>
      </c>
      <c r="BA287" s="220">
        <v>292</v>
      </c>
      <c r="BB287" s="220">
        <v>8</v>
      </c>
      <c r="BC287" s="220">
        <v>398</v>
      </c>
      <c r="BE287" s="70"/>
    </row>
    <row r="288" spans="1:57">
      <c r="A288" s="70"/>
      <c r="C288" s="45">
        <v>255</v>
      </c>
      <c r="D288" s="220">
        <v>365</v>
      </c>
      <c r="E288" s="220">
        <v>71</v>
      </c>
      <c r="F288" s="220">
        <v>155</v>
      </c>
      <c r="G288" s="220">
        <v>222</v>
      </c>
      <c r="H288" s="220">
        <v>7</v>
      </c>
      <c r="I288" s="220">
        <v>46</v>
      </c>
      <c r="J288" s="220">
        <v>174</v>
      </c>
      <c r="K288" s="220">
        <v>101</v>
      </c>
      <c r="L288" s="220">
        <v>7</v>
      </c>
      <c r="M288" s="220">
        <v>303</v>
      </c>
      <c r="O288" s="70"/>
      <c r="Q288" s="45">
        <v>255</v>
      </c>
      <c r="R288" s="220">
        <v>368</v>
      </c>
      <c r="S288" s="220">
        <v>76</v>
      </c>
      <c r="T288" s="220">
        <v>156</v>
      </c>
      <c r="U288" s="220">
        <v>241</v>
      </c>
      <c r="V288" s="220">
        <v>7</v>
      </c>
      <c r="W288" s="220">
        <v>52</v>
      </c>
      <c r="X288" s="220">
        <v>175</v>
      </c>
      <c r="Y288" s="220">
        <v>83</v>
      </c>
      <c r="Z288" s="220">
        <v>7</v>
      </c>
      <c r="AA288" s="220">
        <v>346</v>
      </c>
      <c r="AC288" s="70"/>
      <c r="AE288" s="45">
        <v>255</v>
      </c>
      <c r="AF288" s="220">
        <v>437</v>
      </c>
      <c r="AG288" s="220">
        <v>88</v>
      </c>
      <c r="AH288" s="220">
        <v>162</v>
      </c>
      <c r="AI288" s="220">
        <v>240</v>
      </c>
      <c r="AJ288" s="220">
        <v>7</v>
      </c>
      <c r="AK288" s="220">
        <v>51</v>
      </c>
      <c r="AL288" s="220">
        <v>154</v>
      </c>
      <c r="AM288" s="220">
        <v>203</v>
      </c>
      <c r="AN288" s="220">
        <v>8</v>
      </c>
      <c r="AO288" s="220">
        <v>461</v>
      </c>
      <c r="AQ288" s="70"/>
      <c r="AS288" s="45">
        <v>255</v>
      </c>
      <c r="AT288" s="220">
        <v>431</v>
      </c>
      <c r="AU288" s="220">
        <v>85</v>
      </c>
      <c r="AV288" s="220">
        <v>154</v>
      </c>
      <c r="AW288" s="220">
        <v>244</v>
      </c>
      <c r="AX288" s="220">
        <v>7</v>
      </c>
      <c r="AY288" s="220">
        <v>51</v>
      </c>
      <c r="AZ288" s="220">
        <v>154</v>
      </c>
      <c r="BA288" s="220">
        <v>291</v>
      </c>
      <c r="BB288" s="220">
        <v>8</v>
      </c>
      <c r="BC288" s="220">
        <v>400</v>
      </c>
      <c r="BE288" s="70"/>
    </row>
    <row r="289" spans="1:57">
      <c r="A289" s="70"/>
      <c r="C289" s="45">
        <v>256</v>
      </c>
      <c r="D289" s="220">
        <v>361</v>
      </c>
      <c r="E289" s="220">
        <v>70</v>
      </c>
      <c r="F289" s="220">
        <v>155</v>
      </c>
      <c r="G289" s="220">
        <v>221</v>
      </c>
      <c r="H289" s="220">
        <v>7</v>
      </c>
      <c r="I289" s="220">
        <v>46</v>
      </c>
      <c r="J289" s="220">
        <v>174</v>
      </c>
      <c r="K289" s="220">
        <v>101</v>
      </c>
      <c r="L289" s="220">
        <v>7</v>
      </c>
      <c r="M289" s="220">
        <v>306</v>
      </c>
      <c r="O289" s="70"/>
      <c r="Q289" s="45">
        <v>256</v>
      </c>
      <c r="R289" s="220">
        <v>365</v>
      </c>
      <c r="S289" s="220">
        <v>76</v>
      </c>
      <c r="T289" s="220">
        <v>156</v>
      </c>
      <c r="U289" s="220">
        <v>241</v>
      </c>
      <c r="V289" s="220">
        <v>7</v>
      </c>
      <c r="W289" s="220">
        <v>52</v>
      </c>
      <c r="X289" s="220">
        <v>174</v>
      </c>
      <c r="Y289" s="220">
        <v>83</v>
      </c>
      <c r="Z289" s="220">
        <v>7</v>
      </c>
      <c r="AA289" s="220">
        <v>348</v>
      </c>
      <c r="AC289" s="70"/>
      <c r="AE289" s="45">
        <v>256</v>
      </c>
      <c r="AF289" s="220">
        <v>433</v>
      </c>
      <c r="AG289" s="220">
        <v>87</v>
      </c>
      <c r="AH289" s="220">
        <v>161</v>
      </c>
      <c r="AI289" s="220">
        <v>240</v>
      </c>
      <c r="AJ289" s="220">
        <v>7</v>
      </c>
      <c r="AK289" s="220">
        <v>51</v>
      </c>
      <c r="AL289" s="220">
        <v>154</v>
      </c>
      <c r="AM289" s="220">
        <v>202</v>
      </c>
      <c r="AN289" s="220">
        <v>8</v>
      </c>
      <c r="AO289" s="220">
        <v>462</v>
      </c>
      <c r="AQ289" s="70"/>
      <c r="AS289" s="45">
        <v>256</v>
      </c>
      <c r="AT289" s="220">
        <v>426</v>
      </c>
      <c r="AU289" s="220">
        <v>85</v>
      </c>
      <c r="AV289" s="220">
        <v>153</v>
      </c>
      <c r="AW289" s="220">
        <v>244</v>
      </c>
      <c r="AX289" s="220">
        <v>7</v>
      </c>
      <c r="AY289" s="220">
        <v>51</v>
      </c>
      <c r="AZ289" s="220">
        <v>154</v>
      </c>
      <c r="BA289" s="220">
        <v>291</v>
      </c>
      <c r="BB289" s="220">
        <v>8</v>
      </c>
      <c r="BC289" s="220">
        <v>402</v>
      </c>
      <c r="BE289" s="70"/>
    </row>
    <row r="290" spans="1:57">
      <c r="A290" s="70"/>
      <c r="C290" s="45">
        <v>257</v>
      </c>
      <c r="D290" s="220">
        <v>358</v>
      </c>
      <c r="E290" s="220">
        <v>69</v>
      </c>
      <c r="F290" s="220">
        <v>154</v>
      </c>
      <c r="G290" s="220">
        <v>221</v>
      </c>
      <c r="H290" s="220">
        <v>7</v>
      </c>
      <c r="I290" s="220">
        <v>46</v>
      </c>
      <c r="J290" s="220">
        <v>174</v>
      </c>
      <c r="K290" s="220">
        <v>100</v>
      </c>
      <c r="L290" s="220">
        <v>7</v>
      </c>
      <c r="M290" s="220">
        <v>309</v>
      </c>
      <c r="O290" s="70"/>
      <c r="Q290" s="45">
        <v>257</v>
      </c>
      <c r="R290" s="220">
        <v>361</v>
      </c>
      <c r="S290" s="220">
        <v>75</v>
      </c>
      <c r="T290" s="220">
        <v>155</v>
      </c>
      <c r="U290" s="220">
        <v>240</v>
      </c>
      <c r="V290" s="220">
        <v>7</v>
      </c>
      <c r="W290" s="220">
        <v>52</v>
      </c>
      <c r="X290" s="220">
        <v>174</v>
      </c>
      <c r="Y290" s="220">
        <v>82</v>
      </c>
      <c r="Z290" s="220">
        <v>7</v>
      </c>
      <c r="AA290" s="220">
        <v>350</v>
      </c>
      <c r="AC290" s="70"/>
      <c r="AE290" s="45">
        <v>257</v>
      </c>
      <c r="AF290" s="220">
        <v>429</v>
      </c>
      <c r="AG290" s="220">
        <v>87</v>
      </c>
      <c r="AH290" s="220">
        <v>161</v>
      </c>
      <c r="AI290" s="220">
        <v>240</v>
      </c>
      <c r="AJ290" s="220">
        <v>7</v>
      </c>
      <c r="AK290" s="220">
        <v>51</v>
      </c>
      <c r="AL290" s="220">
        <v>153</v>
      </c>
      <c r="AM290" s="220">
        <v>201</v>
      </c>
      <c r="AN290" s="220">
        <v>8</v>
      </c>
      <c r="AO290" s="220">
        <v>464</v>
      </c>
      <c r="AQ290" s="70"/>
      <c r="AS290" s="45">
        <v>257</v>
      </c>
      <c r="AT290" s="220">
        <v>423</v>
      </c>
      <c r="AU290" s="220">
        <v>84</v>
      </c>
      <c r="AV290" s="220">
        <v>153</v>
      </c>
      <c r="AW290" s="220">
        <v>244</v>
      </c>
      <c r="AX290" s="220">
        <v>7</v>
      </c>
      <c r="AY290" s="220">
        <v>51</v>
      </c>
      <c r="AZ290" s="220">
        <v>154</v>
      </c>
      <c r="BA290" s="220">
        <v>290</v>
      </c>
      <c r="BB290" s="220">
        <v>8</v>
      </c>
      <c r="BC290" s="220">
        <v>403</v>
      </c>
      <c r="BE290" s="70"/>
    </row>
    <row r="291" spans="1:57">
      <c r="A291" s="70"/>
      <c r="C291" s="45">
        <v>258</v>
      </c>
      <c r="D291" s="220">
        <v>354</v>
      </c>
      <c r="E291" s="220">
        <v>69</v>
      </c>
      <c r="F291" s="220">
        <v>154</v>
      </c>
      <c r="G291" s="220">
        <v>221</v>
      </c>
      <c r="H291" s="220">
        <v>7</v>
      </c>
      <c r="I291" s="220">
        <v>46</v>
      </c>
      <c r="J291" s="220">
        <v>174</v>
      </c>
      <c r="K291" s="220">
        <v>100</v>
      </c>
      <c r="L291" s="220">
        <v>7</v>
      </c>
      <c r="M291" s="220">
        <v>312</v>
      </c>
      <c r="O291" s="70"/>
      <c r="Q291" s="45">
        <v>258</v>
      </c>
      <c r="R291" s="220">
        <v>358</v>
      </c>
      <c r="S291" s="220">
        <v>75</v>
      </c>
      <c r="T291" s="220">
        <v>155</v>
      </c>
      <c r="U291" s="220">
        <v>240</v>
      </c>
      <c r="V291" s="220">
        <v>7</v>
      </c>
      <c r="W291" s="220">
        <v>52</v>
      </c>
      <c r="X291" s="220">
        <v>174</v>
      </c>
      <c r="Y291" s="220">
        <v>82</v>
      </c>
      <c r="Z291" s="220">
        <v>7</v>
      </c>
      <c r="AA291" s="220">
        <v>353</v>
      </c>
      <c r="AC291" s="70"/>
      <c r="AE291" s="45">
        <v>258</v>
      </c>
      <c r="AF291" s="220">
        <v>425</v>
      </c>
      <c r="AG291" s="220">
        <v>86</v>
      </c>
      <c r="AH291" s="220">
        <v>160</v>
      </c>
      <c r="AI291" s="220">
        <v>240</v>
      </c>
      <c r="AJ291" s="220">
        <v>7</v>
      </c>
      <c r="AK291" s="220">
        <v>51</v>
      </c>
      <c r="AL291" s="220">
        <v>153</v>
      </c>
      <c r="AM291" s="220">
        <v>201</v>
      </c>
      <c r="AN291" s="220">
        <v>8</v>
      </c>
      <c r="AO291" s="220">
        <v>466</v>
      </c>
      <c r="AQ291" s="70"/>
      <c r="AS291" s="45">
        <v>258</v>
      </c>
      <c r="AT291" s="220">
        <v>418</v>
      </c>
      <c r="AU291" s="220">
        <v>84</v>
      </c>
      <c r="AV291" s="220">
        <v>153</v>
      </c>
      <c r="AW291" s="220">
        <v>244</v>
      </c>
      <c r="AX291" s="220">
        <v>7</v>
      </c>
      <c r="AY291" s="220">
        <v>51</v>
      </c>
      <c r="AZ291" s="220">
        <v>154</v>
      </c>
      <c r="BA291" s="220">
        <v>290</v>
      </c>
      <c r="BB291" s="220">
        <v>8</v>
      </c>
      <c r="BC291" s="220">
        <v>405</v>
      </c>
      <c r="BE291" s="70"/>
    </row>
    <row r="292" spans="1:57">
      <c r="A292" s="70"/>
      <c r="C292" s="45">
        <v>259</v>
      </c>
      <c r="D292" s="220">
        <v>350</v>
      </c>
      <c r="E292" s="220">
        <v>69</v>
      </c>
      <c r="F292" s="220">
        <v>153</v>
      </c>
      <c r="G292" s="220">
        <v>221</v>
      </c>
      <c r="H292" s="220">
        <v>7</v>
      </c>
      <c r="I292" s="220">
        <v>46</v>
      </c>
      <c r="J292" s="220">
        <v>174</v>
      </c>
      <c r="K292" s="220">
        <v>99</v>
      </c>
      <c r="L292" s="220">
        <v>7</v>
      </c>
      <c r="M292" s="220">
        <v>315</v>
      </c>
      <c r="O292" s="70"/>
      <c r="Q292" s="45">
        <v>259</v>
      </c>
      <c r="R292" s="220">
        <v>354</v>
      </c>
      <c r="S292" s="220">
        <v>74</v>
      </c>
      <c r="T292" s="220">
        <v>155</v>
      </c>
      <c r="U292" s="220">
        <v>240</v>
      </c>
      <c r="V292" s="220">
        <v>7</v>
      </c>
      <c r="W292" s="220">
        <v>52</v>
      </c>
      <c r="X292" s="220">
        <v>174</v>
      </c>
      <c r="Y292" s="220">
        <v>81</v>
      </c>
      <c r="Z292" s="220">
        <v>7</v>
      </c>
      <c r="AA292" s="220">
        <v>355</v>
      </c>
      <c r="AC292" s="70"/>
      <c r="AE292" s="45">
        <v>259</v>
      </c>
      <c r="AF292" s="220">
        <v>420</v>
      </c>
      <c r="AG292" s="220">
        <v>86</v>
      </c>
      <c r="AH292" s="220">
        <v>160</v>
      </c>
      <c r="AI292" s="220">
        <v>239</v>
      </c>
      <c r="AJ292" s="220">
        <v>7</v>
      </c>
      <c r="AK292" s="220">
        <v>51</v>
      </c>
      <c r="AL292" s="220">
        <v>153</v>
      </c>
      <c r="AM292" s="220">
        <v>200</v>
      </c>
      <c r="AN292" s="220">
        <v>8</v>
      </c>
      <c r="AO292" s="220">
        <v>468</v>
      </c>
      <c r="AQ292" s="70"/>
      <c r="AS292" s="45">
        <v>259</v>
      </c>
      <c r="AT292" s="220">
        <v>414</v>
      </c>
      <c r="AU292" s="220">
        <v>83</v>
      </c>
      <c r="AV292" s="220">
        <v>152</v>
      </c>
      <c r="AW292" s="220">
        <v>243</v>
      </c>
      <c r="AX292" s="220">
        <v>7</v>
      </c>
      <c r="AY292" s="220">
        <v>51</v>
      </c>
      <c r="AZ292" s="220">
        <v>154</v>
      </c>
      <c r="BA292" s="220">
        <v>289</v>
      </c>
      <c r="BB292" s="220">
        <v>8</v>
      </c>
      <c r="BC292" s="220">
        <v>407</v>
      </c>
      <c r="BE292" s="70"/>
    </row>
    <row r="293" spans="1:57">
      <c r="A293" s="70"/>
      <c r="C293" s="45">
        <v>260</v>
      </c>
      <c r="D293" s="220">
        <v>347</v>
      </c>
      <c r="E293" s="220">
        <v>68</v>
      </c>
      <c r="F293" s="220">
        <v>153</v>
      </c>
      <c r="G293" s="220">
        <v>220</v>
      </c>
      <c r="H293" s="220">
        <v>7</v>
      </c>
      <c r="I293" s="220">
        <v>46</v>
      </c>
      <c r="J293" s="220">
        <v>174</v>
      </c>
      <c r="K293" s="220">
        <v>98</v>
      </c>
      <c r="L293" s="220">
        <v>7</v>
      </c>
      <c r="M293" s="220">
        <v>318</v>
      </c>
      <c r="O293" s="70"/>
      <c r="Q293" s="45">
        <v>260</v>
      </c>
      <c r="R293" s="220">
        <v>350</v>
      </c>
      <c r="S293" s="220">
        <v>74</v>
      </c>
      <c r="T293" s="220">
        <v>154</v>
      </c>
      <c r="U293" s="220">
        <v>239</v>
      </c>
      <c r="V293" s="220">
        <v>7</v>
      </c>
      <c r="W293" s="220">
        <v>52</v>
      </c>
      <c r="X293" s="220">
        <v>174</v>
      </c>
      <c r="Y293" s="220">
        <v>81</v>
      </c>
      <c r="Z293" s="220">
        <v>7</v>
      </c>
      <c r="AA293" s="220">
        <v>357</v>
      </c>
      <c r="AC293" s="70"/>
      <c r="AE293" s="45">
        <v>260</v>
      </c>
      <c r="AF293" s="220">
        <v>416</v>
      </c>
      <c r="AG293" s="220">
        <v>85</v>
      </c>
      <c r="AH293" s="220">
        <v>159</v>
      </c>
      <c r="AI293" s="220">
        <v>239</v>
      </c>
      <c r="AJ293" s="220">
        <v>7</v>
      </c>
      <c r="AK293" s="220">
        <v>51</v>
      </c>
      <c r="AL293" s="220">
        <v>153</v>
      </c>
      <c r="AM293" s="220">
        <v>199</v>
      </c>
      <c r="AN293" s="220">
        <v>8</v>
      </c>
      <c r="AO293" s="220">
        <v>470</v>
      </c>
      <c r="AQ293" s="70"/>
      <c r="AS293" s="45">
        <v>260</v>
      </c>
      <c r="AT293" s="220">
        <v>409</v>
      </c>
      <c r="AU293" s="220">
        <v>83</v>
      </c>
      <c r="AV293" s="220">
        <v>152</v>
      </c>
      <c r="AW293" s="220">
        <v>243</v>
      </c>
      <c r="AX293" s="220">
        <v>7</v>
      </c>
      <c r="AY293" s="220">
        <v>51</v>
      </c>
      <c r="AZ293" s="220">
        <v>154</v>
      </c>
      <c r="BA293" s="220">
        <v>289</v>
      </c>
      <c r="BB293" s="220">
        <v>8</v>
      </c>
      <c r="BC293" s="220">
        <v>409</v>
      </c>
      <c r="BE293" s="70"/>
    </row>
    <row r="294" spans="1:57">
      <c r="A294" s="70"/>
      <c r="C294" s="45">
        <v>261</v>
      </c>
      <c r="D294" s="220">
        <v>343</v>
      </c>
      <c r="E294" s="220">
        <v>68</v>
      </c>
      <c r="F294" s="220">
        <v>152</v>
      </c>
      <c r="G294" s="220">
        <v>220</v>
      </c>
      <c r="H294" s="220">
        <v>7</v>
      </c>
      <c r="I294" s="220">
        <v>46</v>
      </c>
      <c r="J294" s="220">
        <v>174</v>
      </c>
      <c r="K294" s="220">
        <v>98</v>
      </c>
      <c r="L294" s="220">
        <v>7</v>
      </c>
      <c r="M294" s="220">
        <v>320</v>
      </c>
      <c r="O294" s="70"/>
      <c r="Q294" s="45">
        <v>261</v>
      </c>
      <c r="R294" s="220">
        <v>346</v>
      </c>
      <c r="S294" s="220">
        <v>73</v>
      </c>
      <c r="T294" s="220">
        <v>154</v>
      </c>
      <c r="U294" s="220">
        <v>239</v>
      </c>
      <c r="V294" s="220">
        <v>7</v>
      </c>
      <c r="W294" s="220">
        <v>52</v>
      </c>
      <c r="X294" s="220">
        <v>174</v>
      </c>
      <c r="Y294" s="220">
        <v>81</v>
      </c>
      <c r="Z294" s="220">
        <v>7</v>
      </c>
      <c r="AA294" s="220">
        <v>359</v>
      </c>
      <c r="AC294" s="70"/>
      <c r="AE294" s="45">
        <v>261</v>
      </c>
      <c r="AF294" s="220">
        <v>411</v>
      </c>
      <c r="AG294" s="220">
        <v>84</v>
      </c>
      <c r="AH294" s="220">
        <v>159</v>
      </c>
      <c r="AI294" s="220">
        <v>239</v>
      </c>
      <c r="AJ294" s="220">
        <v>7</v>
      </c>
      <c r="AK294" s="220">
        <v>51</v>
      </c>
      <c r="AL294" s="220">
        <v>153</v>
      </c>
      <c r="AM294" s="220">
        <v>199</v>
      </c>
      <c r="AN294" s="220">
        <v>8</v>
      </c>
      <c r="AO294" s="220">
        <v>472</v>
      </c>
      <c r="AQ294" s="70"/>
      <c r="AS294" s="45">
        <v>261</v>
      </c>
      <c r="AT294" s="220">
        <v>405</v>
      </c>
      <c r="AU294" s="220">
        <v>82</v>
      </c>
      <c r="AV294" s="220">
        <v>151</v>
      </c>
      <c r="AW294" s="220">
        <v>243</v>
      </c>
      <c r="AX294" s="220">
        <v>7</v>
      </c>
      <c r="AY294" s="220">
        <v>51</v>
      </c>
      <c r="AZ294" s="220">
        <v>153</v>
      </c>
      <c r="BA294" s="220">
        <v>288</v>
      </c>
      <c r="BB294" s="220">
        <v>8</v>
      </c>
      <c r="BC294" s="220">
        <v>410</v>
      </c>
      <c r="BE294" s="70"/>
    </row>
    <row r="295" spans="1:57">
      <c r="A295" s="70"/>
      <c r="C295" s="45">
        <v>262</v>
      </c>
      <c r="D295" s="220">
        <v>339</v>
      </c>
      <c r="E295" s="220">
        <v>67</v>
      </c>
      <c r="F295" s="220">
        <v>152</v>
      </c>
      <c r="G295" s="220">
        <v>220</v>
      </c>
      <c r="H295" s="220">
        <v>7</v>
      </c>
      <c r="I295" s="220">
        <v>46</v>
      </c>
      <c r="J295" s="220">
        <v>174</v>
      </c>
      <c r="K295" s="220">
        <v>97</v>
      </c>
      <c r="L295" s="220">
        <v>7</v>
      </c>
      <c r="M295" s="220">
        <v>323</v>
      </c>
      <c r="O295" s="70"/>
      <c r="Q295" s="45">
        <v>262</v>
      </c>
      <c r="R295" s="220">
        <v>343</v>
      </c>
      <c r="S295" s="220">
        <v>73</v>
      </c>
      <c r="T295" s="220">
        <v>154</v>
      </c>
      <c r="U295" s="220">
        <v>239</v>
      </c>
      <c r="V295" s="220">
        <v>7</v>
      </c>
      <c r="W295" s="220">
        <v>52</v>
      </c>
      <c r="X295" s="220">
        <v>174</v>
      </c>
      <c r="Y295" s="220">
        <v>80</v>
      </c>
      <c r="Z295" s="220">
        <v>7</v>
      </c>
      <c r="AA295" s="220">
        <v>361</v>
      </c>
      <c r="AC295" s="70"/>
      <c r="AE295" s="45">
        <v>262</v>
      </c>
      <c r="AF295" s="220">
        <v>407</v>
      </c>
      <c r="AG295" s="220">
        <v>84</v>
      </c>
      <c r="AH295" s="220">
        <v>159</v>
      </c>
      <c r="AI295" s="220">
        <v>239</v>
      </c>
      <c r="AJ295" s="220">
        <v>7</v>
      </c>
      <c r="AK295" s="220">
        <v>51</v>
      </c>
      <c r="AL295" s="220">
        <v>153</v>
      </c>
      <c r="AM295" s="220">
        <v>198</v>
      </c>
      <c r="AN295" s="220">
        <v>8</v>
      </c>
      <c r="AO295" s="220">
        <v>473</v>
      </c>
      <c r="AQ295" s="70"/>
      <c r="AS295" s="45">
        <v>262</v>
      </c>
      <c r="AT295" s="220">
        <v>400</v>
      </c>
      <c r="AU295" s="220">
        <v>82</v>
      </c>
      <c r="AV295" s="220">
        <v>151</v>
      </c>
      <c r="AW295" s="220">
        <v>243</v>
      </c>
      <c r="AX295" s="220">
        <v>7</v>
      </c>
      <c r="AY295" s="220">
        <v>51</v>
      </c>
      <c r="AZ295" s="220">
        <v>153</v>
      </c>
      <c r="BA295" s="220">
        <v>288</v>
      </c>
      <c r="BB295" s="220">
        <v>8</v>
      </c>
      <c r="BC295" s="220">
        <v>412</v>
      </c>
      <c r="BE295" s="70"/>
    </row>
    <row r="296" spans="1:57">
      <c r="A296" s="70"/>
      <c r="C296" s="45">
        <v>263</v>
      </c>
      <c r="D296" s="220">
        <v>335</v>
      </c>
      <c r="E296" s="220">
        <v>67</v>
      </c>
      <c r="F296" s="220">
        <v>152</v>
      </c>
      <c r="G296" s="220">
        <v>220</v>
      </c>
      <c r="H296" s="220">
        <v>7</v>
      </c>
      <c r="I296" s="220">
        <v>46</v>
      </c>
      <c r="J296" s="220">
        <v>174</v>
      </c>
      <c r="K296" s="220">
        <v>97</v>
      </c>
      <c r="L296" s="220">
        <v>7</v>
      </c>
      <c r="M296" s="220">
        <v>326</v>
      </c>
      <c r="O296" s="70"/>
      <c r="Q296" s="45">
        <v>263</v>
      </c>
      <c r="R296" s="220">
        <v>339</v>
      </c>
      <c r="S296" s="220">
        <v>72</v>
      </c>
      <c r="T296" s="220">
        <v>153</v>
      </c>
      <c r="U296" s="220">
        <v>238</v>
      </c>
      <c r="V296" s="220">
        <v>7</v>
      </c>
      <c r="W296" s="220">
        <v>52</v>
      </c>
      <c r="X296" s="220">
        <v>174</v>
      </c>
      <c r="Y296" s="220">
        <v>80</v>
      </c>
      <c r="Z296" s="220">
        <v>7</v>
      </c>
      <c r="AA296" s="220">
        <v>363</v>
      </c>
      <c r="AC296" s="70"/>
      <c r="AE296" s="45">
        <v>263</v>
      </c>
      <c r="AF296" s="220">
        <v>402</v>
      </c>
      <c r="AG296" s="220">
        <v>83</v>
      </c>
      <c r="AH296" s="220">
        <v>158</v>
      </c>
      <c r="AI296" s="220">
        <v>239</v>
      </c>
      <c r="AJ296" s="220">
        <v>7</v>
      </c>
      <c r="AK296" s="220">
        <v>51</v>
      </c>
      <c r="AL296" s="220">
        <v>153</v>
      </c>
      <c r="AM296" s="220">
        <v>197</v>
      </c>
      <c r="AN296" s="220">
        <v>8</v>
      </c>
      <c r="AO296" s="220">
        <v>475</v>
      </c>
      <c r="AQ296" s="70"/>
      <c r="AS296" s="45">
        <v>263</v>
      </c>
      <c r="AT296" s="220">
        <v>396</v>
      </c>
      <c r="AU296" s="220">
        <v>81</v>
      </c>
      <c r="AV296" s="220">
        <v>151</v>
      </c>
      <c r="AW296" s="220">
        <v>242</v>
      </c>
      <c r="AX296" s="220">
        <v>7</v>
      </c>
      <c r="AY296" s="220">
        <v>51</v>
      </c>
      <c r="AZ296" s="220">
        <v>153</v>
      </c>
      <c r="BA296" s="220">
        <v>287</v>
      </c>
      <c r="BB296" s="220">
        <v>8</v>
      </c>
      <c r="BC296" s="220">
        <v>413</v>
      </c>
      <c r="BE296" s="70"/>
    </row>
    <row r="297" spans="1:57">
      <c r="A297" s="70"/>
      <c r="C297" s="45">
        <v>264</v>
      </c>
      <c r="D297" s="220">
        <v>332</v>
      </c>
      <c r="E297" s="220">
        <v>66</v>
      </c>
      <c r="F297" s="220">
        <v>151</v>
      </c>
      <c r="G297" s="220">
        <v>219</v>
      </c>
      <c r="H297" s="220">
        <v>7</v>
      </c>
      <c r="I297" s="220">
        <v>46</v>
      </c>
      <c r="J297" s="220">
        <v>174</v>
      </c>
      <c r="K297" s="220">
        <v>96</v>
      </c>
      <c r="L297" s="220">
        <v>7</v>
      </c>
      <c r="M297" s="220">
        <v>329</v>
      </c>
      <c r="O297" s="70"/>
      <c r="Q297" s="45">
        <v>264</v>
      </c>
      <c r="R297" s="220">
        <v>336</v>
      </c>
      <c r="S297" s="220">
        <v>72</v>
      </c>
      <c r="T297" s="220">
        <v>153</v>
      </c>
      <c r="U297" s="220">
        <v>238</v>
      </c>
      <c r="V297" s="220">
        <v>7</v>
      </c>
      <c r="W297" s="220">
        <v>52</v>
      </c>
      <c r="X297" s="220">
        <v>174</v>
      </c>
      <c r="Y297" s="220">
        <v>79</v>
      </c>
      <c r="Z297" s="220">
        <v>7</v>
      </c>
      <c r="AA297" s="220">
        <v>365</v>
      </c>
      <c r="AC297" s="70"/>
      <c r="AE297" s="45">
        <v>264</v>
      </c>
      <c r="AF297" s="220">
        <v>398</v>
      </c>
      <c r="AG297" s="220">
        <v>83</v>
      </c>
      <c r="AH297" s="220">
        <v>158</v>
      </c>
      <c r="AI297" s="220">
        <v>238</v>
      </c>
      <c r="AJ297" s="220">
        <v>7</v>
      </c>
      <c r="AK297" s="220">
        <v>51</v>
      </c>
      <c r="AL297" s="220">
        <v>153</v>
      </c>
      <c r="AM297" s="220">
        <v>197</v>
      </c>
      <c r="AN297" s="220">
        <v>8</v>
      </c>
      <c r="AO297" s="220">
        <v>477</v>
      </c>
      <c r="AQ297" s="70"/>
      <c r="AS297" s="45">
        <v>264</v>
      </c>
      <c r="AT297" s="220">
        <v>392</v>
      </c>
      <c r="AU297" s="220">
        <v>80</v>
      </c>
      <c r="AV297" s="220">
        <v>150</v>
      </c>
      <c r="AW297" s="220">
        <v>242</v>
      </c>
      <c r="AX297" s="220">
        <v>7</v>
      </c>
      <c r="AY297" s="220">
        <v>51</v>
      </c>
      <c r="AZ297" s="220">
        <v>153</v>
      </c>
      <c r="BA297" s="220">
        <v>287</v>
      </c>
      <c r="BB297" s="220">
        <v>8</v>
      </c>
      <c r="BC297" s="220">
        <v>415</v>
      </c>
      <c r="BE297" s="70"/>
    </row>
    <row r="298" spans="1:57">
      <c r="A298" s="70"/>
      <c r="C298" s="45">
        <v>265</v>
      </c>
      <c r="D298" s="220">
        <v>328</v>
      </c>
      <c r="E298" s="220">
        <v>66</v>
      </c>
      <c r="F298" s="220">
        <v>151</v>
      </c>
      <c r="G298" s="220">
        <v>219</v>
      </c>
      <c r="H298" s="220">
        <v>7</v>
      </c>
      <c r="I298" s="220">
        <v>46</v>
      </c>
      <c r="J298" s="220">
        <v>174</v>
      </c>
      <c r="K298" s="220">
        <v>96</v>
      </c>
      <c r="L298" s="220">
        <v>7</v>
      </c>
      <c r="M298" s="220">
        <v>332</v>
      </c>
      <c r="O298" s="70"/>
      <c r="Q298" s="45">
        <v>265</v>
      </c>
      <c r="R298" s="220">
        <v>332</v>
      </c>
      <c r="S298" s="220">
        <v>71</v>
      </c>
      <c r="T298" s="220">
        <v>152</v>
      </c>
      <c r="U298" s="220">
        <v>237</v>
      </c>
      <c r="V298" s="220">
        <v>7</v>
      </c>
      <c r="W298" s="220">
        <v>52</v>
      </c>
      <c r="X298" s="220">
        <v>174</v>
      </c>
      <c r="Y298" s="220">
        <v>79</v>
      </c>
      <c r="Z298" s="220">
        <v>7</v>
      </c>
      <c r="AA298" s="220">
        <v>367</v>
      </c>
      <c r="AC298" s="70"/>
      <c r="AE298" s="45">
        <v>265</v>
      </c>
      <c r="AF298" s="220">
        <v>394</v>
      </c>
      <c r="AG298" s="220">
        <v>82</v>
      </c>
      <c r="AH298" s="220">
        <v>157</v>
      </c>
      <c r="AI298" s="220">
        <v>238</v>
      </c>
      <c r="AJ298" s="220">
        <v>7</v>
      </c>
      <c r="AK298" s="220">
        <v>51</v>
      </c>
      <c r="AL298" s="220">
        <v>153</v>
      </c>
      <c r="AM298" s="220">
        <v>196</v>
      </c>
      <c r="AN298" s="220">
        <v>8</v>
      </c>
      <c r="AO298" s="220">
        <v>478</v>
      </c>
      <c r="AQ298" s="70"/>
      <c r="AS298" s="45">
        <v>265</v>
      </c>
      <c r="AT298" s="220">
        <v>388</v>
      </c>
      <c r="AU298" s="220">
        <v>80</v>
      </c>
      <c r="AV298" s="220">
        <v>150</v>
      </c>
      <c r="AW298" s="220">
        <v>242</v>
      </c>
      <c r="AX298" s="220">
        <v>7</v>
      </c>
      <c r="AY298" s="220">
        <v>51</v>
      </c>
      <c r="AZ298" s="220">
        <v>153</v>
      </c>
      <c r="BA298" s="220">
        <v>286</v>
      </c>
      <c r="BB298" s="220">
        <v>8</v>
      </c>
      <c r="BC298" s="220">
        <v>416</v>
      </c>
      <c r="BE298" s="70"/>
    </row>
    <row r="299" spans="1:57">
      <c r="A299" s="70"/>
      <c r="C299" s="45">
        <v>266</v>
      </c>
      <c r="D299" s="220">
        <v>325</v>
      </c>
      <c r="E299" s="220">
        <v>65</v>
      </c>
      <c r="F299" s="220">
        <v>150</v>
      </c>
      <c r="G299" s="220">
        <v>219</v>
      </c>
      <c r="H299" s="220">
        <v>7</v>
      </c>
      <c r="I299" s="220">
        <v>46</v>
      </c>
      <c r="J299" s="220">
        <v>174</v>
      </c>
      <c r="K299" s="220">
        <v>95</v>
      </c>
      <c r="L299" s="220">
        <v>7</v>
      </c>
      <c r="M299" s="220">
        <v>334</v>
      </c>
      <c r="O299" s="70"/>
      <c r="Q299" s="45">
        <v>266</v>
      </c>
      <c r="R299" s="220">
        <v>328</v>
      </c>
      <c r="S299" s="220">
        <v>71</v>
      </c>
      <c r="T299" s="220">
        <v>152</v>
      </c>
      <c r="U299" s="220">
        <v>237</v>
      </c>
      <c r="V299" s="220">
        <v>7</v>
      </c>
      <c r="W299" s="220">
        <v>52</v>
      </c>
      <c r="X299" s="220">
        <v>174</v>
      </c>
      <c r="Y299" s="220">
        <v>79</v>
      </c>
      <c r="Z299" s="220">
        <v>7</v>
      </c>
      <c r="AA299" s="220">
        <v>369</v>
      </c>
      <c r="AC299" s="70"/>
      <c r="AE299" s="45">
        <v>266</v>
      </c>
      <c r="AF299" s="220">
        <v>390</v>
      </c>
      <c r="AG299" s="220">
        <v>82</v>
      </c>
      <c r="AH299" s="220">
        <v>157</v>
      </c>
      <c r="AI299" s="220">
        <v>237</v>
      </c>
      <c r="AJ299" s="220">
        <v>7</v>
      </c>
      <c r="AK299" s="220">
        <v>51</v>
      </c>
      <c r="AL299" s="220">
        <v>153</v>
      </c>
      <c r="AM299" s="220">
        <v>196</v>
      </c>
      <c r="AN299" s="220">
        <v>8</v>
      </c>
      <c r="AO299" s="220">
        <v>480</v>
      </c>
      <c r="AQ299" s="70"/>
      <c r="AS299" s="45">
        <v>266</v>
      </c>
      <c r="AT299" s="220">
        <v>384</v>
      </c>
      <c r="AU299" s="220">
        <v>79</v>
      </c>
      <c r="AV299" s="220">
        <v>149</v>
      </c>
      <c r="AW299" s="220">
        <v>241</v>
      </c>
      <c r="AX299" s="220">
        <v>7</v>
      </c>
      <c r="AY299" s="220">
        <v>51</v>
      </c>
      <c r="AZ299" s="220">
        <v>153</v>
      </c>
      <c r="BA299" s="220">
        <v>286</v>
      </c>
      <c r="BB299" s="220">
        <v>8</v>
      </c>
      <c r="BC299" s="220">
        <v>418</v>
      </c>
      <c r="BE299" s="70"/>
    </row>
    <row r="300" spans="1:57">
      <c r="A300" s="70"/>
      <c r="C300" s="45">
        <v>267</v>
      </c>
      <c r="D300" s="220">
        <v>321</v>
      </c>
      <c r="E300" s="220">
        <v>65</v>
      </c>
      <c r="F300" s="220">
        <v>150</v>
      </c>
      <c r="G300" s="220">
        <v>218</v>
      </c>
      <c r="H300" s="220">
        <v>7</v>
      </c>
      <c r="I300" s="220">
        <v>46</v>
      </c>
      <c r="J300" s="220">
        <v>174</v>
      </c>
      <c r="K300" s="220">
        <v>95</v>
      </c>
      <c r="L300" s="220">
        <v>7</v>
      </c>
      <c r="M300" s="220">
        <v>337</v>
      </c>
      <c r="O300" s="70"/>
      <c r="Q300" s="45">
        <v>267</v>
      </c>
      <c r="R300" s="220">
        <v>325</v>
      </c>
      <c r="S300" s="220">
        <v>70</v>
      </c>
      <c r="T300" s="220">
        <v>151</v>
      </c>
      <c r="U300" s="220">
        <v>237</v>
      </c>
      <c r="V300" s="220">
        <v>7</v>
      </c>
      <c r="W300" s="220">
        <v>52</v>
      </c>
      <c r="X300" s="220">
        <v>174</v>
      </c>
      <c r="Y300" s="220">
        <v>78</v>
      </c>
      <c r="Z300" s="220">
        <v>7</v>
      </c>
      <c r="AA300" s="220">
        <v>371</v>
      </c>
      <c r="AC300" s="70"/>
      <c r="AE300" s="45">
        <v>267</v>
      </c>
      <c r="AF300" s="220">
        <v>385</v>
      </c>
      <c r="AG300" s="220">
        <v>81</v>
      </c>
      <c r="AH300" s="220">
        <v>156</v>
      </c>
      <c r="AI300" s="220">
        <v>237</v>
      </c>
      <c r="AJ300" s="220">
        <v>7</v>
      </c>
      <c r="AK300" s="220">
        <v>51</v>
      </c>
      <c r="AL300" s="220">
        <v>153</v>
      </c>
      <c r="AM300" s="220">
        <v>195</v>
      </c>
      <c r="AN300" s="220">
        <v>8</v>
      </c>
      <c r="AO300" s="220">
        <v>482</v>
      </c>
      <c r="AQ300" s="70"/>
      <c r="AS300" s="45">
        <v>267</v>
      </c>
      <c r="AT300" s="220">
        <v>380</v>
      </c>
      <c r="AU300" s="220">
        <v>79</v>
      </c>
      <c r="AV300" s="220">
        <v>149</v>
      </c>
      <c r="AW300" s="220">
        <v>241</v>
      </c>
      <c r="AX300" s="220">
        <v>7</v>
      </c>
      <c r="AY300" s="220">
        <v>51</v>
      </c>
      <c r="AZ300" s="220">
        <v>153</v>
      </c>
      <c r="BA300" s="220">
        <v>285</v>
      </c>
      <c r="BB300" s="220">
        <v>8</v>
      </c>
      <c r="BC300" s="220">
        <v>419</v>
      </c>
      <c r="BE300" s="70"/>
    </row>
    <row r="301" spans="1:57">
      <c r="A301" s="70"/>
      <c r="C301" s="45">
        <v>268</v>
      </c>
      <c r="D301" s="220">
        <v>318</v>
      </c>
      <c r="E301" s="220">
        <v>65</v>
      </c>
      <c r="F301" s="220">
        <v>149</v>
      </c>
      <c r="G301" s="220">
        <v>218</v>
      </c>
      <c r="H301" s="220">
        <v>7</v>
      </c>
      <c r="I301" s="220">
        <v>46</v>
      </c>
      <c r="J301" s="220">
        <v>174</v>
      </c>
      <c r="K301" s="220">
        <v>94</v>
      </c>
      <c r="L301" s="220">
        <v>7</v>
      </c>
      <c r="M301" s="220">
        <v>340</v>
      </c>
      <c r="O301" s="70"/>
      <c r="Q301" s="45">
        <v>268</v>
      </c>
      <c r="R301" s="220">
        <v>321</v>
      </c>
      <c r="S301" s="220">
        <v>70</v>
      </c>
      <c r="T301" s="220">
        <v>151</v>
      </c>
      <c r="U301" s="220">
        <v>237</v>
      </c>
      <c r="V301" s="220">
        <v>7</v>
      </c>
      <c r="W301" s="220">
        <v>52</v>
      </c>
      <c r="X301" s="220">
        <v>174</v>
      </c>
      <c r="Y301" s="220">
        <v>78</v>
      </c>
      <c r="Z301" s="220">
        <v>7</v>
      </c>
      <c r="AA301" s="220">
        <v>373</v>
      </c>
      <c r="AC301" s="70"/>
      <c r="AE301" s="45">
        <v>268</v>
      </c>
      <c r="AF301" s="220">
        <v>381</v>
      </c>
      <c r="AG301" s="220">
        <v>80</v>
      </c>
      <c r="AH301" s="220">
        <v>156</v>
      </c>
      <c r="AI301" s="220">
        <v>237</v>
      </c>
      <c r="AJ301" s="220">
        <v>7</v>
      </c>
      <c r="AK301" s="220">
        <v>51</v>
      </c>
      <c r="AL301" s="220">
        <v>153</v>
      </c>
      <c r="AM301" s="220">
        <v>195</v>
      </c>
      <c r="AN301" s="220">
        <v>8</v>
      </c>
      <c r="AO301" s="220">
        <v>482</v>
      </c>
      <c r="AQ301" s="70"/>
      <c r="AS301" s="45">
        <v>268</v>
      </c>
      <c r="AT301" s="220">
        <v>375</v>
      </c>
      <c r="AU301" s="220">
        <v>78</v>
      </c>
      <c r="AV301" s="220">
        <v>148</v>
      </c>
      <c r="AW301" s="220">
        <v>241</v>
      </c>
      <c r="AX301" s="220">
        <v>7</v>
      </c>
      <c r="AY301" s="220">
        <v>51</v>
      </c>
      <c r="AZ301" s="220">
        <v>153</v>
      </c>
      <c r="BA301" s="220">
        <v>285</v>
      </c>
      <c r="BB301" s="220">
        <v>8</v>
      </c>
      <c r="BC301" s="220">
        <v>421</v>
      </c>
      <c r="BE301" s="70"/>
    </row>
    <row r="302" spans="1:57">
      <c r="A302" s="70"/>
      <c r="C302" s="45">
        <v>269</v>
      </c>
      <c r="D302" s="220">
        <v>314</v>
      </c>
      <c r="E302" s="220">
        <v>64</v>
      </c>
      <c r="F302" s="220">
        <v>149</v>
      </c>
      <c r="G302" s="220">
        <v>218</v>
      </c>
      <c r="H302" s="220">
        <v>7</v>
      </c>
      <c r="I302" s="220">
        <v>46</v>
      </c>
      <c r="J302" s="220">
        <v>174</v>
      </c>
      <c r="K302" s="220">
        <v>94</v>
      </c>
      <c r="L302" s="220">
        <v>7</v>
      </c>
      <c r="M302" s="220">
        <v>342</v>
      </c>
      <c r="O302" s="70"/>
      <c r="Q302" s="45">
        <v>269</v>
      </c>
      <c r="R302" s="220">
        <v>317</v>
      </c>
      <c r="S302" s="220">
        <v>69</v>
      </c>
      <c r="T302" s="220">
        <v>150</v>
      </c>
      <c r="U302" s="220">
        <v>237</v>
      </c>
      <c r="V302" s="220">
        <v>7</v>
      </c>
      <c r="W302" s="220">
        <v>52</v>
      </c>
      <c r="X302" s="220">
        <v>174</v>
      </c>
      <c r="Y302" s="220">
        <v>78</v>
      </c>
      <c r="Z302" s="220">
        <v>7</v>
      </c>
      <c r="AA302" s="220">
        <v>375</v>
      </c>
      <c r="AC302" s="70"/>
      <c r="AE302" s="45">
        <v>269</v>
      </c>
      <c r="AF302" s="220">
        <v>377</v>
      </c>
      <c r="AG302" s="220">
        <v>80</v>
      </c>
      <c r="AH302" s="220">
        <v>155</v>
      </c>
      <c r="AI302" s="220">
        <v>237</v>
      </c>
      <c r="AJ302" s="220">
        <v>7</v>
      </c>
      <c r="AK302" s="220">
        <v>51</v>
      </c>
      <c r="AL302" s="220">
        <v>153</v>
      </c>
      <c r="AM302" s="220">
        <v>194</v>
      </c>
      <c r="AN302" s="220">
        <v>8</v>
      </c>
      <c r="AO302" s="220">
        <v>483</v>
      </c>
      <c r="AQ302" s="70"/>
      <c r="AS302" s="45">
        <v>269</v>
      </c>
      <c r="AT302" s="220">
        <v>371</v>
      </c>
      <c r="AU302" s="220">
        <v>78</v>
      </c>
      <c r="AV302" s="220">
        <v>148</v>
      </c>
      <c r="AW302" s="220">
        <v>241</v>
      </c>
      <c r="AX302" s="220">
        <v>7</v>
      </c>
      <c r="AY302" s="220">
        <v>51</v>
      </c>
      <c r="AZ302" s="220">
        <v>153</v>
      </c>
      <c r="BA302" s="220">
        <v>285</v>
      </c>
      <c r="BB302" s="220">
        <v>8</v>
      </c>
      <c r="BC302" s="220">
        <v>422</v>
      </c>
      <c r="BE302" s="70"/>
    </row>
    <row r="303" spans="1:57">
      <c r="A303" s="70"/>
      <c r="C303" s="45">
        <v>270</v>
      </c>
      <c r="D303" s="220">
        <v>310</v>
      </c>
      <c r="E303" s="220">
        <v>64</v>
      </c>
      <c r="F303" s="220">
        <v>148</v>
      </c>
      <c r="G303" s="220">
        <v>218</v>
      </c>
      <c r="H303" s="220">
        <v>7</v>
      </c>
      <c r="I303" s="220">
        <v>46</v>
      </c>
      <c r="J303" s="220">
        <v>174</v>
      </c>
      <c r="K303" s="220">
        <v>93</v>
      </c>
      <c r="L303" s="220">
        <v>7</v>
      </c>
      <c r="M303" s="220">
        <v>345</v>
      </c>
      <c r="O303" s="70"/>
      <c r="Q303" s="45">
        <v>270</v>
      </c>
      <c r="R303" s="220">
        <v>314</v>
      </c>
      <c r="S303" s="220">
        <v>69</v>
      </c>
      <c r="T303" s="220">
        <v>150</v>
      </c>
      <c r="U303" s="220">
        <v>236</v>
      </c>
      <c r="V303" s="220">
        <v>7</v>
      </c>
      <c r="W303" s="220">
        <v>52</v>
      </c>
      <c r="X303" s="220">
        <v>174</v>
      </c>
      <c r="Y303" s="220">
        <v>77</v>
      </c>
      <c r="Z303" s="220">
        <v>7</v>
      </c>
      <c r="AA303" s="220">
        <v>377</v>
      </c>
      <c r="AC303" s="70"/>
      <c r="AE303" s="45">
        <v>270</v>
      </c>
      <c r="AF303" s="220">
        <v>373</v>
      </c>
      <c r="AG303" s="220">
        <v>79</v>
      </c>
      <c r="AH303" s="220">
        <v>154</v>
      </c>
      <c r="AI303" s="220">
        <v>237</v>
      </c>
      <c r="AJ303" s="220">
        <v>7</v>
      </c>
      <c r="AK303" s="220">
        <v>51</v>
      </c>
      <c r="AL303" s="220">
        <v>153</v>
      </c>
      <c r="AM303" s="220">
        <v>194</v>
      </c>
      <c r="AN303" s="220">
        <v>8</v>
      </c>
      <c r="AO303" s="220">
        <v>483</v>
      </c>
      <c r="AQ303" s="70"/>
      <c r="AS303" s="45">
        <v>270</v>
      </c>
      <c r="AT303" s="220">
        <v>367</v>
      </c>
      <c r="AU303" s="220">
        <v>77</v>
      </c>
      <c r="AV303" s="220">
        <v>147</v>
      </c>
      <c r="AW303" s="220">
        <v>241</v>
      </c>
      <c r="AX303" s="220">
        <v>7</v>
      </c>
      <c r="AY303" s="220">
        <v>51</v>
      </c>
      <c r="AZ303" s="220">
        <v>153</v>
      </c>
      <c r="BA303" s="220">
        <v>284</v>
      </c>
      <c r="BB303" s="220">
        <v>8</v>
      </c>
      <c r="BC303" s="220">
        <v>424</v>
      </c>
      <c r="BE303" s="70"/>
    </row>
    <row r="304" spans="1:57">
      <c r="A304" s="70"/>
      <c r="C304" s="45">
        <v>271</v>
      </c>
      <c r="D304" s="220">
        <v>307</v>
      </c>
      <c r="E304" s="220">
        <v>63</v>
      </c>
      <c r="F304" s="220">
        <v>148</v>
      </c>
      <c r="G304" s="220">
        <v>218</v>
      </c>
      <c r="H304" s="220">
        <v>7</v>
      </c>
      <c r="I304" s="220">
        <v>46</v>
      </c>
      <c r="J304" s="220">
        <v>174</v>
      </c>
      <c r="K304" s="220">
        <v>93</v>
      </c>
      <c r="L304" s="220">
        <v>7</v>
      </c>
      <c r="M304" s="220">
        <v>348</v>
      </c>
      <c r="O304" s="70"/>
      <c r="Q304" s="45">
        <v>271</v>
      </c>
      <c r="R304" s="220">
        <v>310</v>
      </c>
      <c r="S304" s="220">
        <v>68</v>
      </c>
      <c r="T304" s="220">
        <v>149</v>
      </c>
      <c r="U304" s="220">
        <v>236</v>
      </c>
      <c r="V304" s="220">
        <v>7</v>
      </c>
      <c r="W304" s="220">
        <v>52</v>
      </c>
      <c r="X304" s="220">
        <v>174</v>
      </c>
      <c r="Y304" s="220">
        <v>77</v>
      </c>
      <c r="Z304" s="220">
        <v>7</v>
      </c>
      <c r="AA304" s="220">
        <v>379</v>
      </c>
      <c r="AC304" s="70"/>
      <c r="AE304" s="45">
        <v>271</v>
      </c>
      <c r="AF304" s="220">
        <v>368</v>
      </c>
      <c r="AG304" s="220">
        <v>79</v>
      </c>
      <c r="AH304" s="220">
        <v>154</v>
      </c>
      <c r="AI304" s="220">
        <v>237</v>
      </c>
      <c r="AJ304" s="220">
        <v>7</v>
      </c>
      <c r="AK304" s="220">
        <v>51</v>
      </c>
      <c r="AL304" s="220">
        <v>153</v>
      </c>
      <c r="AM304" s="220">
        <v>193</v>
      </c>
      <c r="AN304" s="220">
        <v>8</v>
      </c>
      <c r="AO304" s="220">
        <v>485</v>
      </c>
      <c r="AQ304" s="70"/>
      <c r="AS304" s="45">
        <v>271</v>
      </c>
      <c r="AT304" s="220">
        <v>362</v>
      </c>
      <c r="AU304" s="220">
        <v>76</v>
      </c>
      <c r="AV304" s="220">
        <v>147</v>
      </c>
      <c r="AW304" s="220">
        <v>240</v>
      </c>
      <c r="AX304" s="220">
        <v>7</v>
      </c>
      <c r="AY304" s="220">
        <v>51</v>
      </c>
      <c r="AZ304" s="220">
        <v>153</v>
      </c>
      <c r="BA304" s="220">
        <v>284</v>
      </c>
      <c r="BB304" s="220">
        <v>8</v>
      </c>
      <c r="BC304" s="220">
        <v>425</v>
      </c>
      <c r="BE304" s="70"/>
    </row>
    <row r="305" spans="1:57">
      <c r="A305" s="70"/>
      <c r="C305" s="45">
        <v>272</v>
      </c>
      <c r="D305" s="220">
        <v>303</v>
      </c>
      <c r="E305" s="220">
        <v>63</v>
      </c>
      <c r="F305" s="220">
        <v>147</v>
      </c>
      <c r="G305" s="220">
        <v>217</v>
      </c>
      <c r="H305" s="220">
        <v>7</v>
      </c>
      <c r="I305" s="220">
        <v>46</v>
      </c>
      <c r="J305" s="220">
        <v>174</v>
      </c>
      <c r="K305" s="220">
        <v>93</v>
      </c>
      <c r="L305" s="220">
        <v>7</v>
      </c>
      <c r="M305" s="220">
        <v>350</v>
      </c>
      <c r="O305" s="70"/>
      <c r="Q305" s="45">
        <v>272</v>
      </c>
      <c r="R305" s="220">
        <v>306</v>
      </c>
      <c r="S305" s="220">
        <v>68</v>
      </c>
      <c r="T305" s="220">
        <v>149</v>
      </c>
      <c r="U305" s="220">
        <v>236</v>
      </c>
      <c r="V305" s="220">
        <v>7</v>
      </c>
      <c r="W305" s="220">
        <v>52</v>
      </c>
      <c r="X305" s="220">
        <v>174</v>
      </c>
      <c r="Y305" s="220">
        <v>77</v>
      </c>
      <c r="Z305" s="220">
        <v>7</v>
      </c>
      <c r="AA305" s="220">
        <v>381</v>
      </c>
      <c r="AC305" s="70"/>
      <c r="AE305" s="45">
        <v>272</v>
      </c>
      <c r="AF305" s="220">
        <v>363</v>
      </c>
      <c r="AG305" s="220">
        <v>78</v>
      </c>
      <c r="AH305" s="220">
        <v>154</v>
      </c>
      <c r="AI305" s="220">
        <v>236</v>
      </c>
      <c r="AJ305" s="220">
        <v>7</v>
      </c>
      <c r="AK305" s="220">
        <v>51</v>
      </c>
      <c r="AL305" s="220">
        <v>153</v>
      </c>
      <c r="AM305" s="220">
        <v>193</v>
      </c>
      <c r="AN305" s="220">
        <v>8</v>
      </c>
      <c r="AO305" s="220">
        <v>485</v>
      </c>
      <c r="AQ305" s="70"/>
      <c r="AS305" s="45">
        <v>272</v>
      </c>
      <c r="AT305" s="220">
        <v>358</v>
      </c>
      <c r="AU305" s="220">
        <v>76</v>
      </c>
      <c r="AV305" s="220">
        <v>146</v>
      </c>
      <c r="AW305" s="220">
        <v>240</v>
      </c>
      <c r="AX305" s="220">
        <v>7</v>
      </c>
      <c r="AY305" s="220">
        <v>51</v>
      </c>
      <c r="AZ305" s="220">
        <v>153</v>
      </c>
      <c r="BA305" s="220">
        <v>283</v>
      </c>
      <c r="BB305" s="220">
        <v>8</v>
      </c>
      <c r="BC305" s="220">
        <v>425</v>
      </c>
      <c r="BE305" s="70"/>
    </row>
    <row r="306" spans="1:57">
      <c r="A306" s="70"/>
      <c r="C306" s="45">
        <v>273</v>
      </c>
      <c r="D306" s="220">
        <v>299</v>
      </c>
      <c r="E306" s="220">
        <v>62</v>
      </c>
      <c r="F306" s="220">
        <v>147</v>
      </c>
      <c r="G306" s="220">
        <v>217</v>
      </c>
      <c r="H306" s="220">
        <v>7</v>
      </c>
      <c r="I306" s="220">
        <v>46</v>
      </c>
      <c r="J306" s="220">
        <v>174</v>
      </c>
      <c r="K306" s="220">
        <v>92</v>
      </c>
      <c r="L306" s="220">
        <v>7</v>
      </c>
      <c r="M306" s="220">
        <v>353</v>
      </c>
      <c r="O306" s="70"/>
      <c r="Q306" s="45">
        <v>273</v>
      </c>
      <c r="R306" s="220">
        <v>302</v>
      </c>
      <c r="S306" s="220">
        <v>67</v>
      </c>
      <c r="T306" s="220">
        <v>148</v>
      </c>
      <c r="U306" s="220">
        <v>236</v>
      </c>
      <c r="V306" s="220">
        <v>7</v>
      </c>
      <c r="W306" s="220">
        <v>52</v>
      </c>
      <c r="X306" s="220">
        <v>174</v>
      </c>
      <c r="Y306" s="220">
        <v>76</v>
      </c>
      <c r="Z306" s="220">
        <v>7</v>
      </c>
      <c r="AA306" s="220">
        <v>383</v>
      </c>
      <c r="AC306" s="70"/>
      <c r="AE306" s="45">
        <v>273</v>
      </c>
      <c r="AF306" s="220">
        <v>359</v>
      </c>
      <c r="AG306" s="220">
        <v>78</v>
      </c>
      <c r="AH306" s="220">
        <v>153</v>
      </c>
      <c r="AI306" s="220">
        <v>236</v>
      </c>
      <c r="AJ306" s="220">
        <v>7</v>
      </c>
      <c r="AK306" s="220">
        <v>51</v>
      </c>
      <c r="AL306" s="220">
        <v>153</v>
      </c>
      <c r="AM306" s="220">
        <v>192</v>
      </c>
      <c r="AN306" s="220">
        <v>8</v>
      </c>
      <c r="AO306" s="220">
        <v>486</v>
      </c>
      <c r="AQ306" s="70"/>
      <c r="AS306" s="45">
        <v>273</v>
      </c>
      <c r="AT306" s="220">
        <v>354</v>
      </c>
      <c r="AU306" s="220">
        <v>76</v>
      </c>
      <c r="AV306" s="220">
        <v>146</v>
      </c>
      <c r="AW306" s="220">
        <v>240</v>
      </c>
      <c r="AX306" s="220">
        <v>7</v>
      </c>
      <c r="AY306" s="220">
        <v>51</v>
      </c>
      <c r="AZ306" s="220">
        <v>153</v>
      </c>
      <c r="BA306" s="220">
        <v>283</v>
      </c>
      <c r="BB306" s="220">
        <v>8</v>
      </c>
      <c r="BC306" s="220">
        <v>426</v>
      </c>
      <c r="BE306" s="70"/>
    </row>
    <row r="307" spans="1:57">
      <c r="A307" s="70"/>
      <c r="C307" s="45">
        <v>274</v>
      </c>
      <c r="D307" s="220">
        <v>296</v>
      </c>
      <c r="E307" s="220">
        <v>62</v>
      </c>
      <c r="F307" s="220">
        <v>146</v>
      </c>
      <c r="G307" s="220">
        <v>217</v>
      </c>
      <c r="H307" s="220">
        <v>7</v>
      </c>
      <c r="I307" s="220">
        <v>46</v>
      </c>
      <c r="J307" s="220">
        <v>174</v>
      </c>
      <c r="K307" s="220">
        <v>92</v>
      </c>
      <c r="L307" s="220">
        <v>7</v>
      </c>
      <c r="M307" s="220">
        <v>355</v>
      </c>
      <c r="O307" s="70"/>
      <c r="Q307" s="45">
        <v>274</v>
      </c>
      <c r="R307" s="220">
        <v>299</v>
      </c>
      <c r="S307" s="220">
        <v>67</v>
      </c>
      <c r="T307" s="220">
        <v>148</v>
      </c>
      <c r="U307" s="220">
        <v>236</v>
      </c>
      <c r="V307" s="220">
        <v>7</v>
      </c>
      <c r="W307" s="220">
        <v>52</v>
      </c>
      <c r="X307" s="220">
        <v>174</v>
      </c>
      <c r="Y307" s="220">
        <v>76</v>
      </c>
      <c r="Z307" s="220">
        <v>7</v>
      </c>
      <c r="AA307" s="220">
        <v>384</v>
      </c>
      <c r="AC307" s="70"/>
      <c r="AE307" s="45">
        <v>274</v>
      </c>
      <c r="AF307" s="220">
        <v>355</v>
      </c>
      <c r="AG307" s="220">
        <v>77</v>
      </c>
      <c r="AH307" s="220">
        <v>153</v>
      </c>
      <c r="AI307" s="220">
        <v>236</v>
      </c>
      <c r="AJ307" s="220">
        <v>7</v>
      </c>
      <c r="AK307" s="220">
        <v>51</v>
      </c>
      <c r="AL307" s="220">
        <v>153</v>
      </c>
      <c r="AM307" s="220">
        <v>192</v>
      </c>
      <c r="AN307" s="220">
        <v>8</v>
      </c>
      <c r="AO307" s="220">
        <v>486</v>
      </c>
      <c r="AQ307" s="70"/>
      <c r="AS307" s="45">
        <v>274</v>
      </c>
      <c r="AT307" s="220">
        <v>350</v>
      </c>
      <c r="AU307" s="220">
        <v>75</v>
      </c>
      <c r="AV307" s="220">
        <v>145</v>
      </c>
      <c r="AW307" s="220">
        <v>240</v>
      </c>
      <c r="AX307" s="220">
        <v>7</v>
      </c>
      <c r="AY307" s="220">
        <v>51</v>
      </c>
      <c r="AZ307" s="220">
        <v>153</v>
      </c>
      <c r="BA307" s="220">
        <v>283</v>
      </c>
      <c r="BB307" s="220">
        <v>8</v>
      </c>
      <c r="BC307" s="220">
        <v>426</v>
      </c>
      <c r="BE307" s="70"/>
    </row>
    <row r="308" spans="1:57">
      <c r="A308" s="70"/>
      <c r="C308" s="45">
        <v>275</v>
      </c>
      <c r="D308" s="220">
        <v>293</v>
      </c>
      <c r="E308" s="220">
        <v>61</v>
      </c>
      <c r="F308" s="220">
        <v>146</v>
      </c>
      <c r="G308" s="220">
        <v>217</v>
      </c>
      <c r="H308" s="220">
        <v>7</v>
      </c>
      <c r="I308" s="220">
        <v>46</v>
      </c>
      <c r="J308" s="220">
        <v>174</v>
      </c>
      <c r="K308" s="220">
        <v>91</v>
      </c>
      <c r="L308" s="220">
        <v>7</v>
      </c>
      <c r="M308" s="220">
        <v>358</v>
      </c>
      <c r="O308" s="70"/>
      <c r="Q308" s="45">
        <v>275</v>
      </c>
      <c r="R308" s="220">
        <v>295</v>
      </c>
      <c r="S308" s="220">
        <v>66</v>
      </c>
      <c r="T308" s="220">
        <v>147</v>
      </c>
      <c r="U308" s="220">
        <v>235</v>
      </c>
      <c r="V308" s="220">
        <v>7</v>
      </c>
      <c r="W308" s="220">
        <v>52</v>
      </c>
      <c r="X308" s="220">
        <v>174</v>
      </c>
      <c r="Y308" s="220">
        <v>76</v>
      </c>
      <c r="Z308" s="220">
        <v>7</v>
      </c>
      <c r="AA308" s="220">
        <v>386</v>
      </c>
      <c r="AC308" s="70"/>
      <c r="AE308" s="45">
        <v>275</v>
      </c>
      <c r="AF308" s="220">
        <v>351</v>
      </c>
      <c r="AG308" s="220">
        <v>77</v>
      </c>
      <c r="AH308" s="220">
        <v>152</v>
      </c>
      <c r="AI308" s="220">
        <v>236</v>
      </c>
      <c r="AJ308" s="220">
        <v>7</v>
      </c>
      <c r="AK308" s="220">
        <v>51</v>
      </c>
      <c r="AL308" s="220">
        <v>153</v>
      </c>
      <c r="AM308" s="220">
        <v>191</v>
      </c>
      <c r="AN308" s="220">
        <v>8</v>
      </c>
      <c r="AO308" s="220">
        <v>488</v>
      </c>
      <c r="AQ308" s="70"/>
      <c r="AS308" s="45">
        <v>275</v>
      </c>
      <c r="AT308" s="220">
        <v>346</v>
      </c>
      <c r="AU308" s="220">
        <v>74</v>
      </c>
      <c r="AV308" s="220">
        <v>145</v>
      </c>
      <c r="AW308" s="220">
        <v>239</v>
      </c>
      <c r="AX308" s="220">
        <v>7</v>
      </c>
      <c r="AY308" s="220">
        <v>51</v>
      </c>
      <c r="AZ308" s="220">
        <v>153</v>
      </c>
      <c r="BA308" s="220">
        <v>282</v>
      </c>
      <c r="BB308" s="220">
        <v>8</v>
      </c>
      <c r="BC308" s="220">
        <v>428</v>
      </c>
      <c r="BE308" s="70"/>
    </row>
    <row r="309" spans="1:57">
      <c r="A309" s="70"/>
      <c r="C309" s="45">
        <v>276</v>
      </c>
      <c r="D309" s="220">
        <v>289</v>
      </c>
      <c r="E309" s="220">
        <v>61</v>
      </c>
      <c r="F309" s="220">
        <v>145</v>
      </c>
      <c r="G309" s="220">
        <v>216</v>
      </c>
      <c r="H309" s="220">
        <v>7</v>
      </c>
      <c r="I309" s="220">
        <v>46</v>
      </c>
      <c r="J309" s="220">
        <v>174</v>
      </c>
      <c r="K309" s="220">
        <v>91</v>
      </c>
      <c r="L309" s="220">
        <v>7</v>
      </c>
      <c r="M309" s="220">
        <v>361</v>
      </c>
      <c r="O309" s="70"/>
      <c r="Q309" s="45">
        <v>276</v>
      </c>
      <c r="R309" s="220">
        <v>292</v>
      </c>
      <c r="S309" s="220">
        <v>66</v>
      </c>
      <c r="T309" s="220">
        <v>147</v>
      </c>
      <c r="U309" s="220">
        <v>235</v>
      </c>
      <c r="V309" s="220">
        <v>7</v>
      </c>
      <c r="W309" s="220">
        <v>52</v>
      </c>
      <c r="X309" s="220">
        <v>174</v>
      </c>
      <c r="Y309" s="220">
        <v>76</v>
      </c>
      <c r="Z309" s="220">
        <v>7</v>
      </c>
      <c r="AA309" s="220">
        <v>388</v>
      </c>
      <c r="AC309" s="70"/>
      <c r="AE309" s="45">
        <v>276</v>
      </c>
      <c r="AF309" s="220">
        <v>347</v>
      </c>
      <c r="AG309" s="220">
        <v>76</v>
      </c>
      <c r="AH309" s="220">
        <v>151</v>
      </c>
      <c r="AI309" s="220">
        <v>235</v>
      </c>
      <c r="AJ309" s="220">
        <v>7</v>
      </c>
      <c r="AK309" s="220">
        <v>51</v>
      </c>
      <c r="AL309" s="220">
        <v>153</v>
      </c>
      <c r="AM309" s="220">
        <v>191</v>
      </c>
      <c r="AN309" s="220">
        <v>8</v>
      </c>
      <c r="AO309" s="220">
        <v>488</v>
      </c>
      <c r="AQ309" s="70"/>
      <c r="AS309" s="45">
        <v>276</v>
      </c>
      <c r="AT309" s="220">
        <v>342</v>
      </c>
      <c r="AU309" s="220">
        <v>74</v>
      </c>
      <c r="AV309" s="220">
        <v>144</v>
      </c>
      <c r="AW309" s="220">
        <v>239</v>
      </c>
      <c r="AX309" s="220">
        <v>7</v>
      </c>
      <c r="AY309" s="220">
        <v>51</v>
      </c>
      <c r="AZ309" s="220">
        <v>153</v>
      </c>
      <c r="BA309" s="220">
        <v>282</v>
      </c>
      <c r="BB309" s="220">
        <v>8</v>
      </c>
      <c r="BC309" s="220">
        <v>428</v>
      </c>
      <c r="BE309" s="70"/>
    </row>
    <row r="310" spans="1:57">
      <c r="A310" s="70"/>
      <c r="C310" s="45">
        <v>277</v>
      </c>
      <c r="D310" s="220">
        <v>286</v>
      </c>
      <c r="E310" s="220">
        <v>60</v>
      </c>
      <c r="F310" s="220">
        <v>144</v>
      </c>
      <c r="G310" s="220">
        <v>216</v>
      </c>
      <c r="H310" s="220">
        <v>7</v>
      </c>
      <c r="I310" s="220">
        <v>46</v>
      </c>
      <c r="J310" s="220">
        <v>174</v>
      </c>
      <c r="K310" s="220">
        <v>91</v>
      </c>
      <c r="L310" s="220">
        <v>7</v>
      </c>
      <c r="M310" s="220">
        <v>363</v>
      </c>
      <c r="O310" s="70"/>
      <c r="Q310" s="45">
        <v>277</v>
      </c>
      <c r="R310" s="220">
        <v>289</v>
      </c>
      <c r="S310" s="220">
        <v>65</v>
      </c>
      <c r="T310" s="220">
        <v>146</v>
      </c>
      <c r="U310" s="220">
        <v>235</v>
      </c>
      <c r="V310" s="220">
        <v>7</v>
      </c>
      <c r="W310" s="220">
        <v>52</v>
      </c>
      <c r="X310" s="220">
        <v>174</v>
      </c>
      <c r="Y310" s="220">
        <v>75</v>
      </c>
      <c r="Z310" s="220">
        <v>7</v>
      </c>
      <c r="AA310" s="220">
        <v>390</v>
      </c>
      <c r="AC310" s="70"/>
      <c r="AE310" s="45">
        <v>277</v>
      </c>
      <c r="AF310" s="220">
        <v>343</v>
      </c>
      <c r="AG310" s="220">
        <v>75</v>
      </c>
      <c r="AH310" s="220">
        <v>151</v>
      </c>
      <c r="AI310" s="220">
        <v>235</v>
      </c>
      <c r="AJ310" s="220">
        <v>7</v>
      </c>
      <c r="AK310" s="220">
        <v>51</v>
      </c>
      <c r="AL310" s="220">
        <v>153</v>
      </c>
      <c r="AM310" s="220">
        <v>190</v>
      </c>
      <c r="AN310" s="220">
        <v>8</v>
      </c>
      <c r="AO310" s="220">
        <v>489</v>
      </c>
      <c r="AQ310" s="70"/>
      <c r="AS310" s="45">
        <v>277</v>
      </c>
      <c r="AT310" s="220">
        <v>338</v>
      </c>
      <c r="AU310" s="220">
        <v>73</v>
      </c>
      <c r="AV310" s="220">
        <v>143</v>
      </c>
      <c r="AW310" s="220">
        <v>239</v>
      </c>
      <c r="AX310" s="220">
        <v>7</v>
      </c>
      <c r="AY310" s="220">
        <v>51</v>
      </c>
      <c r="AZ310" s="220">
        <v>153</v>
      </c>
      <c r="BA310" s="220">
        <v>282</v>
      </c>
      <c r="BB310" s="220">
        <v>8</v>
      </c>
      <c r="BC310" s="220">
        <v>429</v>
      </c>
      <c r="BE310" s="70"/>
    </row>
    <row r="311" spans="1:57">
      <c r="A311" s="70"/>
      <c r="C311" s="45">
        <v>278</v>
      </c>
      <c r="D311" s="220">
        <v>282</v>
      </c>
      <c r="E311" s="220">
        <v>60</v>
      </c>
      <c r="F311" s="220">
        <v>144</v>
      </c>
      <c r="G311" s="220">
        <v>216</v>
      </c>
      <c r="H311" s="220">
        <v>7</v>
      </c>
      <c r="I311" s="220">
        <v>46</v>
      </c>
      <c r="J311" s="220">
        <v>174</v>
      </c>
      <c r="K311" s="220">
        <v>90</v>
      </c>
      <c r="L311" s="220">
        <v>7</v>
      </c>
      <c r="M311" s="220">
        <v>365</v>
      </c>
      <c r="O311" s="70"/>
      <c r="Q311" s="45">
        <v>278</v>
      </c>
      <c r="R311" s="220">
        <v>285</v>
      </c>
      <c r="S311" s="220">
        <v>65</v>
      </c>
      <c r="T311" s="220">
        <v>145</v>
      </c>
      <c r="U311" s="220">
        <v>234</v>
      </c>
      <c r="V311" s="220">
        <v>7</v>
      </c>
      <c r="W311" s="220">
        <v>52</v>
      </c>
      <c r="X311" s="220">
        <v>174</v>
      </c>
      <c r="Y311" s="220">
        <v>75</v>
      </c>
      <c r="Z311" s="220">
        <v>7</v>
      </c>
      <c r="AA311" s="220">
        <v>391</v>
      </c>
      <c r="AC311" s="70"/>
      <c r="AE311" s="45">
        <v>278</v>
      </c>
      <c r="AF311" s="220">
        <v>340</v>
      </c>
      <c r="AG311" s="220">
        <v>75</v>
      </c>
      <c r="AH311" s="220">
        <v>150</v>
      </c>
      <c r="AI311" s="220">
        <v>234</v>
      </c>
      <c r="AJ311" s="220">
        <v>7</v>
      </c>
      <c r="AK311" s="220">
        <v>51</v>
      </c>
      <c r="AL311" s="220">
        <v>153</v>
      </c>
      <c r="AM311" s="220">
        <v>190</v>
      </c>
      <c r="AN311" s="220">
        <v>8</v>
      </c>
      <c r="AO311" s="220">
        <v>489</v>
      </c>
      <c r="AQ311" s="70"/>
      <c r="AS311" s="45">
        <v>278</v>
      </c>
      <c r="AT311" s="220">
        <v>335</v>
      </c>
      <c r="AU311" s="220">
        <v>73</v>
      </c>
      <c r="AV311" s="220">
        <v>143</v>
      </c>
      <c r="AW311" s="220">
        <v>238</v>
      </c>
      <c r="AX311" s="220">
        <v>7</v>
      </c>
      <c r="AY311" s="220">
        <v>51</v>
      </c>
      <c r="AZ311" s="220">
        <v>153</v>
      </c>
      <c r="BA311" s="220">
        <v>281</v>
      </c>
      <c r="BB311" s="220">
        <v>8</v>
      </c>
      <c r="BC311" s="220">
        <v>429</v>
      </c>
      <c r="BE311" s="70"/>
    </row>
    <row r="312" spans="1:57">
      <c r="A312" s="70"/>
      <c r="C312" s="45">
        <v>279</v>
      </c>
      <c r="D312" s="220">
        <v>280</v>
      </c>
      <c r="E312" s="220">
        <v>59</v>
      </c>
      <c r="F312" s="220">
        <v>143</v>
      </c>
      <c r="G312" s="220">
        <v>215</v>
      </c>
      <c r="H312" s="220">
        <v>7</v>
      </c>
      <c r="I312" s="220">
        <v>46</v>
      </c>
      <c r="J312" s="220">
        <v>174</v>
      </c>
      <c r="K312" s="220">
        <v>90</v>
      </c>
      <c r="L312" s="220">
        <v>7</v>
      </c>
      <c r="M312" s="220">
        <v>368</v>
      </c>
      <c r="O312" s="70"/>
      <c r="Q312" s="45">
        <v>279</v>
      </c>
      <c r="R312" s="220">
        <v>282</v>
      </c>
      <c r="S312" s="220">
        <v>64</v>
      </c>
      <c r="T312" s="220">
        <v>145</v>
      </c>
      <c r="U312" s="220">
        <v>234</v>
      </c>
      <c r="V312" s="220">
        <v>7</v>
      </c>
      <c r="W312" s="220">
        <v>52</v>
      </c>
      <c r="X312" s="220">
        <v>174</v>
      </c>
      <c r="Y312" s="220">
        <v>75</v>
      </c>
      <c r="Z312" s="220">
        <v>7</v>
      </c>
      <c r="AA312" s="220">
        <v>393</v>
      </c>
      <c r="AC312" s="70"/>
      <c r="AE312" s="45">
        <v>279</v>
      </c>
      <c r="AF312" s="220">
        <v>337</v>
      </c>
      <c r="AG312" s="220">
        <v>74</v>
      </c>
      <c r="AH312" s="220">
        <v>150</v>
      </c>
      <c r="AI312" s="220">
        <v>234</v>
      </c>
      <c r="AJ312" s="220">
        <v>7</v>
      </c>
      <c r="AK312" s="220">
        <v>51</v>
      </c>
      <c r="AL312" s="220">
        <v>153</v>
      </c>
      <c r="AM312" s="220">
        <v>190</v>
      </c>
      <c r="AN312" s="220">
        <v>8</v>
      </c>
      <c r="AO312" s="220">
        <v>491</v>
      </c>
      <c r="AQ312" s="70"/>
      <c r="AS312" s="45">
        <v>279</v>
      </c>
      <c r="AT312" s="220">
        <v>332</v>
      </c>
      <c r="AU312" s="220">
        <v>72</v>
      </c>
      <c r="AV312" s="220">
        <v>143</v>
      </c>
      <c r="AW312" s="220">
        <v>238</v>
      </c>
      <c r="AX312" s="220">
        <v>7</v>
      </c>
      <c r="AY312" s="220">
        <v>51</v>
      </c>
      <c r="AZ312" s="220">
        <v>153</v>
      </c>
      <c r="BA312" s="220">
        <v>281</v>
      </c>
      <c r="BB312" s="220">
        <v>8</v>
      </c>
      <c r="BC312" s="220">
        <v>430</v>
      </c>
      <c r="BE312" s="70"/>
    </row>
    <row r="313" spans="1:57">
      <c r="A313" s="70"/>
      <c r="C313" s="45">
        <v>280</v>
      </c>
      <c r="D313" s="220">
        <v>277</v>
      </c>
      <c r="E313" s="220">
        <v>59</v>
      </c>
      <c r="F313" s="220">
        <v>143</v>
      </c>
      <c r="G313" s="220">
        <v>215</v>
      </c>
      <c r="H313" s="220">
        <v>7</v>
      </c>
      <c r="I313" s="220">
        <v>46</v>
      </c>
      <c r="J313" s="220">
        <v>174</v>
      </c>
      <c r="K313" s="220">
        <v>90</v>
      </c>
      <c r="L313" s="220">
        <v>7</v>
      </c>
      <c r="M313" s="220">
        <v>370</v>
      </c>
      <c r="O313" s="70"/>
      <c r="Q313" s="45">
        <v>280</v>
      </c>
      <c r="R313" s="220">
        <v>280</v>
      </c>
      <c r="S313" s="220">
        <v>64</v>
      </c>
      <c r="T313" s="220">
        <v>145</v>
      </c>
      <c r="U313" s="220">
        <v>234</v>
      </c>
      <c r="V313" s="220">
        <v>7</v>
      </c>
      <c r="W313" s="220">
        <v>52</v>
      </c>
      <c r="X313" s="220">
        <v>174</v>
      </c>
      <c r="Y313" s="220">
        <v>75</v>
      </c>
      <c r="Z313" s="220">
        <v>7</v>
      </c>
      <c r="AA313" s="220">
        <v>395</v>
      </c>
      <c r="AC313" s="70"/>
      <c r="AE313" s="45">
        <v>280</v>
      </c>
      <c r="AF313" s="220">
        <v>334</v>
      </c>
      <c r="AG313" s="220">
        <v>74</v>
      </c>
      <c r="AH313" s="220">
        <v>149</v>
      </c>
      <c r="AI313" s="220">
        <v>234</v>
      </c>
      <c r="AJ313" s="220">
        <v>7</v>
      </c>
      <c r="AK313" s="220">
        <v>51</v>
      </c>
      <c r="AL313" s="220">
        <v>153</v>
      </c>
      <c r="AM313" s="220">
        <v>189</v>
      </c>
      <c r="AN313" s="220">
        <v>8</v>
      </c>
      <c r="AO313" s="220">
        <v>491</v>
      </c>
      <c r="AQ313" s="70"/>
      <c r="AS313" s="45">
        <v>280</v>
      </c>
      <c r="AT313" s="220">
        <v>329</v>
      </c>
      <c r="AU313" s="220">
        <v>72</v>
      </c>
      <c r="AV313" s="220">
        <v>142</v>
      </c>
      <c r="AW313" s="220">
        <v>238</v>
      </c>
      <c r="AX313" s="220">
        <v>7</v>
      </c>
      <c r="AY313" s="220">
        <v>51</v>
      </c>
      <c r="AZ313" s="220">
        <v>153</v>
      </c>
      <c r="BA313" s="220">
        <v>281</v>
      </c>
      <c r="BB313" s="220">
        <v>8</v>
      </c>
      <c r="BC313" s="220">
        <v>430</v>
      </c>
      <c r="BE313" s="70"/>
    </row>
    <row r="314" spans="1:57">
      <c r="A314" s="70"/>
      <c r="C314" s="45">
        <v>281</v>
      </c>
      <c r="D314" s="220">
        <v>275</v>
      </c>
      <c r="E314" s="220">
        <v>59</v>
      </c>
      <c r="F314" s="220">
        <v>143</v>
      </c>
      <c r="G314" s="220">
        <v>215</v>
      </c>
      <c r="H314" s="220">
        <v>7</v>
      </c>
      <c r="I314" s="220">
        <v>46</v>
      </c>
      <c r="J314" s="220">
        <v>174</v>
      </c>
      <c r="K314" s="220">
        <v>89</v>
      </c>
      <c r="L314" s="220">
        <v>7</v>
      </c>
      <c r="M314" s="220">
        <v>373</v>
      </c>
      <c r="O314" s="70"/>
      <c r="Q314" s="45">
        <v>281</v>
      </c>
      <c r="R314" s="220">
        <v>277</v>
      </c>
      <c r="S314" s="220">
        <v>64</v>
      </c>
      <c r="T314" s="220">
        <v>144</v>
      </c>
      <c r="U314" s="220">
        <v>233</v>
      </c>
      <c r="V314" s="220">
        <v>7</v>
      </c>
      <c r="W314" s="220">
        <v>52</v>
      </c>
      <c r="X314" s="220">
        <v>174</v>
      </c>
      <c r="Y314" s="220">
        <v>74</v>
      </c>
      <c r="Z314" s="220">
        <v>7</v>
      </c>
      <c r="AA314" s="220">
        <v>396</v>
      </c>
      <c r="AC314" s="70"/>
      <c r="AE314" s="45">
        <v>281</v>
      </c>
      <c r="AF314" s="220">
        <v>331</v>
      </c>
      <c r="AG314" s="220">
        <v>74</v>
      </c>
      <c r="AH314" s="220">
        <v>149</v>
      </c>
      <c r="AI314" s="220">
        <v>233</v>
      </c>
      <c r="AJ314" s="220">
        <v>7</v>
      </c>
      <c r="AK314" s="220">
        <v>51</v>
      </c>
      <c r="AL314" s="220">
        <v>153</v>
      </c>
      <c r="AM314" s="220">
        <v>189</v>
      </c>
      <c r="AN314" s="220">
        <v>8</v>
      </c>
      <c r="AO314" s="220">
        <v>492</v>
      </c>
      <c r="AQ314" s="70"/>
      <c r="AS314" s="45">
        <v>281</v>
      </c>
      <c r="AT314" s="220">
        <v>326</v>
      </c>
      <c r="AU314" s="220">
        <v>71</v>
      </c>
      <c r="AV314" s="220">
        <v>142</v>
      </c>
      <c r="AW314" s="220">
        <v>237</v>
      </c>
      <c r="AX314" s="220">
        <v>7</v>
      </c>
      <c r="AY314" s="220">
        <v>51</v>
      </c>
      <c r="AZ314" s="220">
        <v>154</v>
      </c>
      <c r="BA314" s="220">
        <v>281</v>
      </c>
      <c r="BB314" s="220">
        <v>8</v>
      </c>
      <c r="BC314" s="220">
        <v>431</v>
      </c>
      <c r="BE314" s="70"/>
    </row>
    <row r="315" spans="1:57">
      <c r="A315" s="70"/>
      <c r="C315" s="45">
        <v>282</v>
      </c>
      <c r="D315" s="220">
        <v>273</v>
      </c>
      <c r="E315" s="220">
        <v>58</v>
      </c>
      <c r="F315" s="220">
        <v>142</v>
      </c>
      <c r="G315" s="220">
        <v>214</v>
      </c>
      <c r="H315" s="220">
        <v>7</v>
      </c>
      <c r="I315" s="220">
        <v>46</v>
      </c>
      <c r="J315" s="220">
        <v>174</v>
      </c>
      <c r="K315" s="220">
        <v>89</v>
      </c>
      <c r="L315" s="220">
        <v>7</v>
      </c>
      <c r="M315" s="220">
        <v>375</v>
      </c>
      <c r="O315" s="70"/>
      <c r="Q315" s="45">
        <v>282</v>
      </c>
      <c r="R315" s="220">
        <v>275</v>
      </c>
      <c r="S315" s="220">
        <v>63</v>
      </c>
      <c r="T315" s="220">
        <v>144</v>
      </c>
      <c r="U315" s="220">
        <v>233</v>
      </c>
      <c r="V315" s="220">
        <v>7</v>
      </c>
      <c r="W315" s="220">
        <v>52</v>
      </c>
      <c r="X315" s="220">
        <v>174</v>
      </c>
      <c r="Y315" s="220">
        <v>74</v>
      </c>
      <c r="Z315" s="220">
        <v>7</v>
      </c>
      <c r="AA315" s="220">
        <v>398</v>
      </c>
      <c r="AC315" s="70"/>
      <c r="AE315" s="45">
        <v>282</v>
      </c>
      <c r="AF315" s="220">
        <v>328</v>
      </c>
      <c r="AG315" s="220">
        <v>73</v>
      </c>
      <c r="AH315" s="220">
        <v>149</v>
      </c>
      <c r="AI315" s="220">
        <v>233</v>
      </c>
      <c r="AJ315" s="220">
        <v>7</v>
      </c>
      <c r="AK315" s="220">
        <v>51</v>
      </c>
      <c r="AL315" s="220">
        <v>153</v>
      </c>
      <c r="AM315" s="220">
        <v>189</v>
      </c>
      <c r="AN315" s="220">
        <v>8</v>
      </c>
      <c r="AO315" s="220">
        <v>492</v>
      </c>
      <c r="AQ315" s="70"/>
      <c r="AS315" s="45">
        <v>282</v>
      </c>
      <c r="AT315" s="220">
        <v>324</v>
      </c>
      <c r="AU315" s="220">
        <v>71</v>
      </c>
      <c r="AV315" s="220">
        <v>141</v>
      </c>
      <c r="AW315" s="220">
        <v>237</v>
      </c>
      <c r="AX315" s="220">
        <v>7</v>
      </c>
      <c r="AY315" s="220">
        <v>51</v>
      </c>
      <c r="AZ315" s="220">
        <v>154</v>
      </c>
      <c r="BA315" s="220">
        <v>280</v>
      </c>
      <c r="BB315" s="220">
        <v>8</v>
      </c>
      <c r="BC315" s="220">
        <v>431</v>
      </c>
      <c r="BE315" s="70"/>
    </row>
    <row r="316" spans="1:57">
      <c r="A316" s="70"/>
      <c r="C316" s="45">
        <v>283</v>
      </c>
      <c r="D316" s="220">
        <v>271</v>
      </c>
      <c r="E316" s="220">
        <v>58</v>
      </c>
      <c r="F316" s="220">
        <v>142</v>
      </c>
      <c r="G316" s="220">
        <v>214</v>
      </c>
      <c r="H316" s="220">
        <v>7</v>
      </c>
      <c r="I316" s="220">
        <v>46</v>
      </c>
      <c r="J316" s="220">
        <v>174</v>
      </c>
      <c r="K316" s="220">
        <v>89</v>
      </c>
      <c r="L316" s="220">
        <v>7</v>
      </c>
      <c r="M316" s="220">
        <v>377</v>
      </c>
      <c r="O316" s="70"/>
      <c r="Q316" s="45">
        <v>283</v>
      </c>
      <c r="R316" s="220">
        <v>273</v>
      </c>
      <c r="S316" s="220">
        <v>63</v>
      </c>
      <c r="T316" s="220">
        <v>143</v>
      </c>
      <c r="U316" s="220">
        <v>233</v>
      </c>
      <c r="V316" s="220">
        <v>7</v>
      </c>
      <c r="W316" s="220">
        <v>52</v>
      </c>
      <c r="X316" s="220">
        <v>174</v>
      </c>
      <c r="Y316" s="220">
        <v>74</v>
      </c>
      <c r="Z316" s="220">
        <v>7</v>
      </c>
      <c r="AA316" s="220">
        <v>399</v>
      </c>
      <c r="AC316" s="70"/>
      <c r="AE316" s="45">
        <v>283</v>
      </c>
      <c r="AF316" s="220">
        <v>326</v>
      </c>
      <c r="AG316" s="220">
        <v>73</v>
      </c>
      <c r="AH316" s="220">
        <v>148</v>
      </c>
      <c r="AI316" s="220">
        <v>233</v>
      </c>
      <c r="AJ316" s="220">
        <v>7</v>
      </c>
      <c r="AK316" s="220">
        <v>51</v>
      </c>
      <c r="AL316" s="220">
        <v>153</v>
      </c>
      <c r="AM316" s="220">
        <v>188</v>
      </c>
      <c r="AN316" s="220">
        <v>8</v>
      </c>
      <c r="AO316" s="220">
        <v>493</v>
      </c>
      <c r="AQ316" s="70"/>
      <c r="AS316" s="45">
        <v>283</v>
      </c>
      <c r="AT316" s="220">
        <v>321</v>
      </c>
      <c r="AU316" s="220">
        <v>71</v>
      </c>
      <c r="AV316" s="220">
        <v>141</v>
      </c>
      <c r="AW316" s="220">
        <v>237</v>
      </c>
      <c r="AX316" s="220">
        <v>7</v>
      </c>
      <c r="AY316" s="220">
        <v>51</v>
      </c>
      <c r="AZ316" s="220">
        <v>154</v>
      </c>
      <c r="BA316" s="220">
        <v>280</v>
      </c>
      <c r="BB316" s="220">
        <v>8</v>
      </c>
      <c r="BC316" s="220">
        <v>433</v>
      </c>
      <c r="BE316" s="70"/>
    </row>
    <row r="317" spans="1:57">
      <c r="A317" s="70"/>
      <c r="C317" s="45">
        <v>284</v>
      </c>
      <c r="D317" s="220">
        <v>268</v>
      </c>
      <c r="E317" s="220">
        <v>58</v>
      </c>
      <c r="F317" s="220">
        <v>141</v>
      </c>
      <c r="G317" s="220">
        <v>214</v>
      </c>
      <c r="H317" s="220">
        <v>7</v>
      </c>
      <c r="I317" s="220">
        <v>46</v>
      </c>
      <c r="J317" s="220">
        <v>174</v>
      </c>
      <c r="K317" s="220">
        <v>88</v>
      </c>
      <c r="L317" s="220">
        <v>7</v>
      </c>
      <c r="M317" s="220">
        <v>380</v>
      </c>
      <c r="O317" s="70"/>
      <c r="Q317" s="45">
        <v>284</v>
      </c>
      <c r="R317" s="220">
        <v>270</v>
      </c>
      <c r="S317" s="220">
        <v>62</v>
      </c>
      <c r="T317" s="220">
        <v>143</v>
      </c>
      <c r="U317" s="220">
        <v>232</v>
      </c>
      <c r="V317" s="220">
        <v>7</v>
      </c>
      <c r="W317" s="220">
        <v>52</v>
      </c>
      <c r="X317" s="220">
        <v>174</v>
      </c>
      <c r="Y317" s="220">
        <v>74</v>
      </c>
      <c r="Z317" s="220">
        <v>7</v>
      </c>
      <c r="AA317" s="220">
        <v>401</v>
      </c>
      <c r="AC317" s="70"/>
      <c r="AE317" s="45">
        <v>284</v>
      </c>
      <c r="AF317" s="220">
        <v>323</v>
      </c>
      <c r="AG317" s="220">
        <v>72</v>
      </c>
      <c r="AH317" s="220">
        <v>148</v>
      </c>
      <c r="AI317" s="220">
        <v>233</v>
      </c>
      <c r="AJ317" s="220">
        <v>7</v>
      </c>
      <c r="AK317" s="220">
        <v>51</v>
      </c>
      <c r="AL317" s="220">
        <v>154</v>
      </c>
      <c r="AM317" s="220">
        <v>188</v>
      </c>
      <c r="AN317" s="220">
        <v>8</v>
      </c>
      <c r="AO317" s="220">
        <v>493</v>
      </c>
      <c r="AQ317" s="70"/>
      <c r="AS317" s="45">
        <v>284</v>
      </c>
      <c r="AT317" s="220">
        <v>318</v>
      </c>
      <c r="AU317" s="220">
        <v>70</v>
      </c>
      <c r="AV317" s="220">
        <v>140</v>
      </c>
      <c r="AW317" s="220">
        <v>236</v>
      </c>
      <c r="AX317" s="220">
        <v>7</v>
      </c>
      <c r="AY317" s="220">
        <v>51</v>
      </c>
      <c r="AZ317" s="220">
        <v>154</v>
      </c>
      <c r="BA317" s="220">
        <v>280</v>
      </c>
      <c r="BB317" s="220">
        <v>8</v>
      </c>
      <c r="BC317" s="220">
        <v>433</v>
      </c>
      <c r="BE317" s="70"/>
    </row>
    <row r="318" spans="1:57">
      <c r="A318" s="70"/>
      <c r="C318" s="45">
        <v>285</v>
      </c>
      <c r="D318" s="220">
        <v>266</v>
      </c>
      <c r="E318" s="220">
        <v>57</v>
      </c>
      <c r="F318" s="220">
        <v>141</v>
      </c>
      <c r="G318" s="220">
        <v>213</v>
      </c>
      <c r="H318" s="220">
        <v>7</v>
      </c>
      <c r="I318" s="220">
        <v>46</v>
      </c>
      <c r="J318" s="220">
        <v>174</v>
      </c>
      <c r="K318" s="220">
        <v>88</v>
      </c>
      <c r="L318" s="220">
        <v>7</v>
      </c>
      <c r="M318" s="220">
        <v>382</v>
      </c>
      <c r="O318" s="70"/>
      <c r="Q318" s="45">
        <v>285</v>
      </c>
      <c r="R318" s="220">
        <v>268</v>
      </c>
      <c r="S318" s="220">
        <v>62</v>
      </c>
      <c r="T318" s="220">
        <v>142</v>
      </c>
      <c r="U318" s="220">
        <v>232</v>
      </c>
      <c r="V318" s="220">
        <v>7</v>
      </c>
      <c r="W318" s="220">
        <v>52</v>
      </c>
      <c r="X318" s="220">
        <v>174</v>
      </c>
      <c r="Y318" s="220">
        <v>73</v>
      </c>
      <c r="Z318" s="220">
        <v>7</v>
      </c>
      <c r="AA318" s="220">
        <v>402</v>
      </c>
      <c r="AC318" s="70"/>
      <c r="AE318" s="45">
        <v>285</v>
      </c>
      <c r="AF318" s="220">
        <v>320</v>
      </c>
      <c r="AG318" s="220">
        <v>72</v>
      </c>
      <c r="AH318" s="220">
        <v>147</v>
      </c>
      <c r="AI318" s="220">
        <v>233</v>
      </c>
      <c r="AJ318" s="220">
        <v>7</v>
      </c>
      <c r="AK318" s="220">
        <v>51</v>
      </c>
      <c r="AL318" s="220">
        <v>154</v>
      </c>
      <c r="AM318" s="220">
        <v>188</v>
      </c>
      <c r="AN318" s="220">
        <v>8</v>
      </c>
      <c r="AO318" s="220">
        <v>495</v>
      </c>
      <c r="AQ318" s="70"/>
      <c r="AS318" s="45">
        <v>285</v>
      </c>
      <c r="AT318" s="220">
        <v>315</v>
      </c>
      <c r="AU318" s="220">
        <v>70</v>
      </c>
      <c r="AV318" s="220">
        <v>140</v>
      </c>
      <c r="AW318" s="220">
        <v>236</v>
      </c>
      <c r="AX318" s="220">
        <v>7</v>
      </c>
      <c r="AY318" s="220">
        <v>51</v>
      </c>
      <c r="AZ318" s="220">
        <v>154</v>
      </c>
      <c r="BA318" s="220">
        <v>279</v>
      </c>
      <c r="BB318" s="220">
        <v>8</v>
      </c>
      <c r="BC318" s="220">
        <v>434</v>
      </c>
      <c r="BE318" s="70"/>
    </row>
    <row r="319" spans="1:57">
      <c r="A319" s="70"/>
      <c r="C319" s="45">
        <v>286</v>
      </c>
      <c r="D319" s="220">
        <v>264</v>
      </c>
      <c r="E319" s="220">
        <v>57</v>
      </c>
      <c r="F319" s="220">
        <v>140</v>
      </c>
      <c r="G319" s="220">
        <v>213</v>
      </c>
      <c r="H319" s="220">
        <v>7</v>
      </c>
      <c r="I319" s="220">
        <v>46</v>
      </c>
      <c r="J319" s="220">
        <v>174</v>
      </c>
      <c r="K319" s="220">
        <v>88</v>
      </c>
      <c r="L319" s="220">
        <v>7</v>
      </c>
      <c r="M319" s="220">
        <v>384</v>
      </c>
      <c r="O319" s="70"/>
      <c r="Q319" s="45">
        <v>286</v>
      </c>
      <c r="R319" s="220">
        <v>266</v>
      </c>
      <c r="S319" s="220">
        <v>62</v>
      </c>
      <c r="T319" s="220">
        <v>142</v>
      </c>
      <c r="U319" s="220">
        <v>232</v>
      </c>
      <c r="V319" s="220">
        <v>7</v>
      </c>
      <c r="W319" s="220">
        <v>52</v>
      </c>
      <c r="X319" s="220">
        <v>174</v>
      </c>
      <c r="Y319" s="220">
        <v>73</v>
      </c>
      <c r="Z319" s="220">
        <v>7</v>
      </c>
      <c r="AA319" s="220">
        <v>404</v>
      </c>
      <c r="AC319" s="70"/>
      <c r="AE319" s="45">
        <v>286</v>
      </c>
      <c r="AF319" s="220">
        <v>317</v>
      </c>
      <c r="AG319" s="220">
        <v>71</v>
      </c>
      <c r="AH319" s="220">
        <v>147</v>
      </c>
      <c r="AI319" s="220">
        <v>232</v>
      </c>
      <c r="AJ319" s="220">
        <v>7</v>
      </c>
      <c r="AK319" s="220">
        <v>52</v>
      </c>
      <c r="AL319" s="220">
        <v>154</v>
      </c>
      <c r="AM319" s="220">
        <v>187</v>
      </c>
      <c r="AN319" s="220">
        <v>8</v>
      </c>
      <c r="AO319" s="220">
        <v>495</v>
      </c>
      <c r="AQ319" s="70"/>
      <c r="AS319" s="45">
        <v>286</v>
      </c>
      <c r="AT319" s="220">
        <v>313</v>
      </c>
      <c r="AU319" s="220">
        <v>69</v>
      </c>
      <c r="AV319" s="220">
        <v>139</v>
      </c>
      <c r="AW319" s="220">
        <v>236</v>
      </c>
      <c r="AX319" s="220">
        <v>7</v>
      </c>
      <c r="AY319" s="220">
        <v>51</v>
      </c>
      <c r="AZ319" s="220">
        <v>154</v>
      </c>
      <c r="BA319" s="220">
        <v>279</v>
      </c>
      <c r="BB319" s="220">
        <v>8</v>
      </c>
      <c r="BC319" s="220">
        <v>434</v>
      </c>
      <c r="BE319" s="70"/>
    </row>
    <row r="320" spans="1:57">
      <c r="A320" s="70"/>
      <c r="C320" s="45">
        <v>287</v>
      </c>
      <c r="D320" s="220">
        <v>261</v>
      </c>
      <c r="E320" s="220">
        <v>57</v>
      </c>
      <c r="F320" s="220">
        <v>140</v>
      </c>
      <c r="G320" s="220">
        <v>213</v>
      </c>
      <c r="H320" s="220">
        <v>7</v>
      </c>
      <c r="I320" s="220">
        <v>46</v>
      </c>
      <c r="J320" s="220">
        <v>174</v>
      </c>
      <c r="K320" s="220">
        <v>88</v>
      </c>
      <c r="L320" s="220">
        <v>7</v>
      </c>
      <c r="M320" s="220">
        <v>386</v>
      </c>
      <c r="O320" s="70"/>
      <c r="Q320" s="45">
        <v>287</v>
      </c>
      <c r="R320" s="220">
        <v>263</v>
      </c>
      <c r="S320" s="220">
        <v>61</v>
      </c>
      <c r="T320" s="220">
        <v>142</v>
      </c>
      <c r="U320" s="220">
        <v>232</v>
      </c>
      <c r="V320" s="220">
        <v>7</v>
      </c>
      <c r="W320" s="220">
        <v>52</v>
      </c>
      <c r="X320" s="220">
        <v>175</v>
      </c>
      <c r="Y320" s="220">
        <v>73</v>
      </c>
      <c r="Z320" s="220">
        <v>7</v>
      </c>
      <c r="AA320" s="220">
        <v>405</v>
      </c>
      <c r="AC320" s="70"/>
      <c r="AE320" s="45">
        <v>287</v>
      </c>
      <c r="AF320" s="220">
        <v>314</v>
      </c>
      <c r="AG320" s="220">
        <v>71</v>
      </c>
      <c r="AH320" s="220">
        <v>146</v>
      </c>
      <c r="AI320" s="220">
        <v>232</v>
      </c>
      <c r="AJ320" s="220">
        <v>7</v>
      </c>
      <c r="AK320" s="220">
        <v>52</v>
      </c>
      <c r="AL320" s="220">
        <v>154</v>
      </c>
      <c r="AM320" s="220">
        <v>187</v>
      </c>
      <c r="AN320" s="220">
        <v>8</v>
      </c>
      <c r="AO320" s="220">
        <v>496</v>
      </c>
      <c r="AQ320" s="70"/>
      <c r="AS320" s="45">
        <v>287</v>
      </c>
      <c r="AT320" s="220">
        <v>310</v>
      </c>
      <c r="AU320" s="220">
        <v>69</v>
      </c>
      <c r="AV320" s="220">
        <v>139</v>
      </c>
      <c r="AW320" s="220">
        <v>236</v>
      </c>
      <c r="AX320" s="220">
        <v>7</v>
      </c>
      <c r="AY320" s="220">
        <v>51</v>
      </c>
      <c r="AZ320" s="220">
        <v>154</v>
      </c>
      <c r="BA320" s="220">
        <v>279</v>
      </c>
      <c r="BB320" s="220">
        <v>8</v>
      </c>
      <c r="BC320" s="220">
        <v>435</v>
      </c>
      <c r="BE320" s="70"/>
    </row>
    <row r="321" spans="1:57">
      <c r="A321" s="70"/>
      <c r="C321" s="45">
        <v>288</v>
      </c>
      <c r="D321" s="220">
        <v>259</v>
      </c>
      <c r="E321" s="220">
        <v>56</v>
      </c>
      <c r="F321" s="220">
        <v>140</v>
      </c>
      <c r="G321" s="220">
        <v>213</v>
      </c>
      <c r="H321" s="220">
        <v>7</v>
      </c>
      <c r="I321" s="220">
        <v>46</v>
      </c>
      <c r="J321" s="220">
        <v>175</v>
      </c>
      <c r="K321" s="220">
        <v>87</v>
      </c>
      <c r="L321" s="220">
        <v>7</v>
      </c>
      <c r="M321" s="220">
        <v>388</v>
      </c>
      <c r="O321" s="70"/>
      <c r="Q321" s="45">
        <v>288</v>
      </c>
      <c r="R321" s="220">
        <v>261</v>
      </c>
      <c r="S321" s="220">
        <v>61</v>
      </c>
      <c r="T321" s="220">
        <v>141</v>
      </c>
      <c r="U321" s="220">
        <v>232</v>
      </c>
      <c r="V321" s="220">
        <v>7</v>
      </c>
      <c r="W321" s="220">
        <v>52</v>
      </c>
      <c r="X321" s="220">
        <v>175</v>
      </c>
      <c r="Y321" s="220">
        <v>73</v>
      </c>
      <c r="Z321" s="220">
        <v>7</v>
      </c>
      <c r="AA321" s="220">
        <v>407</v>
      </c>
      <c r="AC321" s="70"/>
      <c r="AE321" s="45">
        <v>288</v>
      </c>
      <c r="AF321" s="220">
        <v>312</v>
      </c>
      <c r="AG321" s="220">
        <v>70</v>
      </c>
      <c r="AH321" s="220">
        <v>146</v>
      </c>
      <c r="AI321" s="220">
        <v>232</v>
      </c>
      <c r="AJ321" s="220">
        <v>7</v>
      </c>
      <c r="AK321" s="220">
        <v>52</v>
      </c>
      <c r="AL321" s="220">
        <v>154</v>
      </c>
      <c r="AM321" s="220">
        <v>187</v>
      </c>
      <c r="AN321" s="220">
        <v>8</v>
      </c>
      <c r="AO321" s="220">
        <v>496</v>
      </c>
      <c r="AQ321" s="70"/>
      <c r="AS321" s="45">
        <v>288</v>
      </c>
      <c r="AT321" s="220">
        <v>307</v>
      </c>
      <c r="AU321" s="220">
        <v>68</v>
      </c>
      <c r="AV321" s="220">
        <v>139</v>
      </c>
      <c r="AW321" s="220">
        <v>235</v>
      </c>
      <c r="AX321" s="220">
        <v>7</v>
      </c>
      <c r="AY321" s="220">
        <v>51</v>
      </c>
      <c r="AZ321" s="220">
        <v>154</v>
      </c>
      <c r="BA321" s="220">
        <v>279</v>
      </c>
      <c r="BB321" s="220">
        <v>8</v>
      </c>
      <c r="BC321" s="220">
        <v>435</v>
      </c>
      <c r="BE321" s="70"/>
    </row>
    <row r="322" spans="1:57">
      <c r="A322" s="70"/>
      <c r="C322" s="45">
        <v>289</v>
      </c>
      <c r="D322" s="220">
        <v>257</v>
      </c>
      <c r="E322" s="220">
        <v>56</v>
      </c>
      <c r="F322" s="220">
        <v>139</v>
      </c>
      <c r="G322" s="220">
        <v>212</v>
      </c>
      <c r="H322" s="220">
        <v>7</v>
      </c>
      <c r="I322" s="220">
        <v>46</v>
      </c>
      <c r="J322" s="220">
        <v>175</v>
      </c>
      <c r="K322" s="220">
        <v>87</v>
      </c>
      <c r="L322" s="220">
        <v>7</v>
      </c>
      <c r="M322" s="220">
        <v>391</v>
      </c>
      <c r="O322" s="70"/>
      <c r="Q322" s="45">
        <v>289</v>
      </c>
      <c r="R322" s="220">
        <v>259</v>
      </c>
      <c r="S322" s="220">
        <v>60</v>
      </c>
      <c r="T322" s="220">
        <v>141</v>
      </c>
      <c r="U322" s="220">
        <v>231</v>
      </c>
      <c r="V322" s="220">
        <v>7</v>
      </c>
      <c r="W322" s="220">
        <v>52</v>
      </c>
      <c r="X322" s="220">
        <v>175</v>
      </c>
      <c r="Y322" s="220">
        <v>73</v>
      </c>
      <c r="Z322" s="220">
        <v>7</v>
      </c>
      <c r="AA322" s="220">
        <v>408</v>
      </c>
      <c r="AC322" s="70"/>
      <c r="AE322" s="45">
        <v>289</v>
      </c>
      <c r="AF322" s="220">
        <v>309</v>
      </c>
      <c r="AG322" s="220">
        <v>70</v>
      </c>
      <c r="AH322" s="220">
        <v>145</v>
      </c>
      <c r="AI322" s="220">
        <v>231</v>
      </c>
      <c r="AJ322" s="220">
        <v>7</v>
      </c>
      <c r="AK322" s="220">
        <v>52</v>
      </c>
      <c r="AL322" s="220">
        <v>154</v>
      </c>
      <c r="AM322" s="220">
        <v>186</v>
      </c>
      <c r="AN322" s="220">
        <v>8</v>
      </c>
      <c r="AO322" s="220">
        <v>497</v>
      </c>
      <c r="AQ322" s="70"/>
      <c r="AS322" s="45">
        <v>289</v>
      </c>
      <c r="AT322" s="220">
        <v>304</v>
      </c>
      <c r="AU322" s="220">
        <v>68</v>
      </c>
      <c r="AV322" s="220">
        <v>138</v>
      </c>
      <c r="AW322" s="220">
        <v>235</v>
      </c>
      <c r="AX322" s="220">
        <v>7</v>
      </c>
      <c r="AY322" s="220">
        <v>51</v>
      </c>
      <c r="AZ322" s="220">
        <v>154</v>
      </c>
      <c r="BA322" s="220">
        <v>278</v>
      </c>
      <c r="BB322" s="220">
        <v>8</v>
      </c>
      <c r="BC322" s="220">
        <v>436</v>
      </c>
      <c r="BE322" s="70"/>
    </row>
    <row r="323" spans="1:57">
      <c r="A323" s="70"/>
      <c r="C323" s="45">
        <v>290</v>
      </c>
      <c r="D323" s="220">
        <v>254</v>
      </c>
      <c r="E323" s="220">
        <v>55</v>
      </c>
      <c r="F323" s="220">
        <v>139</v>
      </c>
      <c r="G323" s="220">
        <v>212</v>
      </c>
      <c r="H323" s="220">
        <v>7</v>
      </c>
      <c r="I323" s="220">
        <v>46</v>
      </c>
      <c r="J323" s="220">
        <v>175</v>
      </c>
      <c r="K323" s="220">
        <v>87</v>
      </c>
      <c r="L323" s="220">
        <v>7</v>
      </c>
      <c r="M323" s="220">
        <v>393</v>
      </c>
      <c r="O323" s="70"/>
      <c r="Q323" s="45">
        <v>290</v>
      </c>
      <c r="R323" s="220">
        <v>256</v>
      </c>
      <c r="S323" s="220">
        <v>60</v>
      </c>
      <c r="T323" s="220">
        <v>140</v>
      </c>
      <c r="U323" s="220">
        <v>231</v>
      </c>
      <c r="V323" s="220">
        <v>7</v>
      </c>
      <c r="W323" s="220">
        <v>52</v>
      </c>
      <c r="X323" s="220">
        <v>175</v>
      </c>
      <c r="Y323" s="220">
        <v>72</v>
      </c>
      <c r="Z323" s="220">
        <v>7</v>
      </c>
      <c r="AA323" s="220">
        <v>409</v>
      </c>
      <c r="AC323" s="70"/>
      <c r="AE323" s="45">
        <v>290</v>
      </c>
      <c r="AF323" s="220">
        <v>306</v>
      </c>
      <c r="AG323" s="220">
        <v>69</v>
      </c>
      <c r="AH323" s="220">
        <v>145</v>
      </c>
      <c r="AI323" s="220">
        <v>231</v>
      </c>
      <c r="AJ323" s="220">
        <v>7</v>
      </c>
      <c r="AK323" s="220">
        <v>52</v>
      </c>
      <c r="AL323" s="220">
        <v>154</v>
      </c>
      <c r="AM323" s="220">
        <v>186</v>
      </c>
      <c r="AN323" s="220">
        <v>8</v>
      </c>
      <c r="AO323" s="220">
        <v>497</v>
      </c>
      <c r="AQ323" s="70"/>
      <c r="AS323" s="45">
        <v>290</v>
      </c>
      <c r="AT323" s="220">
        <v>301</v>
      </c>
      <c r="AU323" s="220">
        <v>68</v>
      </c>
      <c r="AV323" s="220">
        <v>138</v>
      </c>
      <c r="AW323" s="220">
        <v>235</v>
      </c>
      <c r="AX323" s="220">
        <v>7</v>
      </c>
      <c r="AY323" s="220">
        <v>51</v>
      </c>
      <c r="AZ323" s="220">
        <v>154</v>
      </c>
      <c r="BA323" s="220">
        <v>278</v>
      </c>
      <c r="BB323" s="220">
        <v>8</v>
      </c>
      <c r="BC323" s="220">
        <v>436</v>
      </c>
      <c r="BE323" s="70"/>
    </row>
    <row r="324" spans="1:57">
      <c r="A324" s="70"/>
      <c r="C324" s="45">
        <v>291</v>
      </c>
      <c r="D324" s="220">
        <v>252</v>
      </c>
      <c r="E324" s="220">
        <v>55</v>
      </c>
      <c r="F324" s="220">
        <v>138</v>
      </c>
      <c r="G324" s="220">
        <v>212</v>
      </c>
      <c r="H324" s="220">
        <v>7</v>
      </c>
      <c r="I324" s="220">
        <v>46</v>
      </c>
      <c r="J324" s="220">
        <v>175</v>
      </c>
      <c r="K324" s="220">
        <v>87</v>
      </c>
      <c r="L324" s="220">
        <v>7</v>
      </c>
      <c r="M324" s="220">
        <v>395</v>
      </c>
      <c r="O324" s="70"/>
      <c r="Q324" s="45">
        <v>291</v>
      </c>
      <c r="R324" s="220">
        <v>254</v>
      </c>
      <c r="S324" s="220">
        <v>60</v>
      </c>
      <c r="T324" s="220">
        <v>140</v>
      </c>
      <c r="U324" s="220">
        <v>231</v>
      </c>
      <c r="V324" s="220">
        <v>7</v>
      </c>
      <c r="W324" s="220">
        <v>52</v>
      </c>
      <c r="X324" s="220">
        <v>175</v>
      </c>
      <c r="Y324" s="220">
        <v>72</v>
      </c>
      <c r="Z324" s="220">
        <v>7</v>
      </c>
      <c r="AA324" s="220">
        <v>411</v>
      </c>
      <c r="AC324" s="70"/>
      <c r="AE324" s="45">
        <v>291</v>
      </c>
      <c r="AF324" s="220">
        <v>303</v>
      </c>
      <c r="AG324" s="220">
        <v>69</v>
      </c>
      <c r="AH324" s="220">
        <v>145</v>
      </c>
      <c r="AI324" s="220">
        <v>231</v>
      </c>
      <c r="AJ324" s="220">
        <v>7</v>
      </c>
      <c r="AK324" s="220">
        <v>52</v>
      </c>
      <c r="AL324" s="220">
        <v>154</v>
      </c>
      <c r="AM324" s="220">
        <v>186</v>
      </c>
      <c r="AN324" s="220">
        <v>8</v>
      </c>
      <c r="AO324" s="220">
        <v>499</v>
      </c>
      <c r="AQ324" s="70"/>
      <c r="AS324" s="45">
        <v>291</v>
      </c>
      <c r="AT324" s="220">
        <v>298</v>
      </c>
      <c r="AU324" s="220">
        <v>67</v>
      </c>
      <c r="AV324" s="220">
        <v>138</v>
      </c>
      <c r="AW324" s="220">
        <v>235</v>
      </c>
      <c r="AX324" s="220">
        <v>7</v>
      </c>
      <c r="AY324" s="220">
        <v>51</v>
      </c>
      <c r="AZ324" s="220">
        <v>154</v>
      </c>
      <c r="BA324" s="220">
        <v>278</v>
      </c>
      <c r="BB324" s="220">
        <v>8</v>
      </c>
      <c r="BC324" s="220">
        <v>437</v>
      </c>
      <c r="BE324" s="70"/>
    </row>
    <row r="325" spans="1:57">
      <c r="A325" s="70"/>
      <c r="C325" s="45">
        <v>292</v>
      </c>
      <c r="D325" s="220">
        <v>249</v>
      </c>
      <c r="E325" s="220">
        <v>55</v>
      </c>
      <c r="F325" s="220">
        <v>138</v>
      </c>
      <c r="G325" s="220">
        <v>211</v>
      </c>
      <c r="H325" s="220">
        <v>7</v>
      </c>
      <c r="I325" s="220">
        <v>46</v>
      </c>
      <c r="J325" s="220">
        <v>175</v>
      </c>
      <c r="K325" s="220">
        <v>86</v>
      </c>
      <c r="L325" s="220">
        <v>7</v>
      </c>
      <c r="M325" s="220">
        <v>397</v>
      </c>
      <c r="O325" s="70"/>
      <c r="Q325" s="45">
        <v>292</v>
      </c>
      <c r="R325" s="220">
        <v>252</v>
      </c>
      <c r="S325" s="220">
        <v>59</v>
      </c>
      <c r="T325" s="220">
        <v>139</v>
      </c>
      <c r="U325" s="220">
        <v>230</v>
      </c>
      <c r="V325" s="220">
        <v>7</v>
      </c>
      <c r="W325" s="220">
        <v>52</v>
      </c>
      <c r="X325" s="220">
        <v>175</v>
      </c>
      <c r="Y325" s="220">
        <v>72</v>
      </c>
      <c r="Z325" s="220">
        <v>7</v>
      </c>
      <c r="AA325" s="220">
        <v>412</v>
      </c>
      <c r="AC325" s="70"/>
      <c r="AE325" s="45">
        <v>292</v>
      </c>
      <c r="AF325" s="220">
        <v>300</v>
      </c>
      <c r="AG325" s="220">
        <v>69</v>
      </c>
      <c r="AH325" s="220">
        <v>144</v>
      </c>
      <c r="AI325" s="220">
        <v>231</v>
      </c>
      <c r="AJ325" s="220">
        <v>7</v>
      </c>
      <c r="AK325" s="220">
        <v>52</v>
      </c>
      <c r="AL325" s="220">
        <v>154</v>
      </c>
      <c r="AM325" s="220">
        <v>185</v>
      </c>
      <c r="AN325" s="220">
        <v>8</v>
      </c>
      <c r="AO325" s="220">
        <v>499</v>
      </c>
      <c r="AQ325" s="70"/>
      <c r="AS325" s="45">
        <v>292</v>
      </c>
      <c r="AT325" s="220">
        <v>296</v>
      </c>
      <c r="AU325" s="220">
        <v>67</v>
      </c>
      <c r="AV325" s="220">
        <v>137</v>
      </c>
      <c r="AW325" s="220">
        <v>234</v>
      </c>
      <c r="AX325" s="220">
        <v>7</v>
      </c>
      <c r="AY325" s="220">
        <v>51</v>
      </c>
      <c r="AZ325" s="220">
        <v>154</v>
      </c>
      <c r="BA325" s="220">
        <v>278</v>
      </c>
      <c r="BB325" s="220">
        <v>8</v>
      </c>
      <c r="BC325" s="220">
        <v>437</v>
      </c>
      <c r="BE325" s="70"/>
    </row>
    <row r="326" spans="1:57">
      <c r="A326" s="70"/>
      <c r="C326" s="45">
        <v>293</v>
      </c>
      <c r="D326" s="220">
        <v>247</v>
      </c>
      <c r="E326" s="220">
        <v>54</v>
      </c>
      <c r="F326" s="220">
        <v>138</v>
      </c>
      <c r="G326" s="220">
        <v>211</v>
      </c>
      <c r="H326" s="220">
        <v>7</v>
      </c>
      <c r="I326" s="220">
        <v>46</v>
      </c>
      <c r="J326" s="220">
        <v>175</v>
      </c>
      <c r="K326" s="220">
        <v>86</v>
      </c>
      <c r="L326" s="220">
        <v>7</v>
      </c>
      <c r="M326" s="220">
        <v>399</v>
      </c>
      <c r="O326" s="70"/>
      <c r="Q326" s="45">
        <v>293</v>
      </c>
      <c r="R326" s="220">
        <v>249</v>
      </c>
      <c r="S326" s="220">
        <v>59</v>
      </c>
      <c r="T326" s="220">
        <v>139</v>
      </c>
      <c r="U326" s="220">
        <v>230</v>
      </c>
      <c r="V326" s="220">
        <v>7</v>
      </c>
      <c r="W326" s="220">
        <v>52</v>
      </c>
      <c r="X326" s="220">
        <v>175</v>
      </c>
      <c r="Y326" s="220">
        <v>72</v>
      </c>
      <c r="Z326" s="220">
        <v>7</v>
      </c>
      <c r="AA326" s="220">
        <v>413</v>
      </c>
      <c r="AC326" s="70"/>
      <c r="AE326" s="45">
        <v>293</v>
      </c>
      <c r="AF326" s="220">
        <v>297</v>
      </c>
      <c r="AG326" s="220">
        <v>68</v>
      </c>
      <c r="AH326" s="220">
        <v>144</v>
      </c>
      <c r="AI326" s="220">
        <v>230</v>
      </c>
      <c r="AJ326" s="220">
        <v>7</v>
      </c>
      <c r="AK326" s="220">
        <v>52</v>
      </c>
      <c r="AL326" s="220">
        <v>154</v>
      </c>
      <c r="AM326" s="220">
        <v>185</v>
      </c>
      <c r="AN326" s="220">
        <v>8</v>
      </c>
      <c r="AO326" s="220">
        <v>500</v>
      </c>
      <c r="AQ326" s="70"/>
      <c r="AS326" s="45">
        <v>293</v>
      </c>
      <c r="AT326" s="220">
        <v>293</v>
      </c>
      <c r="AU326" s="220">
        <v>66</v>
      </c>
      <c r="AV326" s="220">
        <v>137</v>
      </c>
      <c r="AW326" s="220">
        <v>234</v>
      </c>
      <c r="AX326" s="220">
        <v>7</v>
      </c>
      <c r="AY326" s="220">
        <v>51</v>
      </c>
      <c r="AZ326" s="220">
        <v>154</v>
      </c>
      <c r="BA326" s="220">
        <v>277</v>
      </c>
      <c r="BB326" s="220">
        <v>8</v>
      </c>
      <c r="BC326" s="220">
        <v>438</v>
      </c>
      <c r="BE326" s="70"/>
    </row>
    <row r="327" spans="1:57">
      <c r="A327" s="70"/>
      <c r="C327" s="45">
        <v>294</v>
      </c>
      <c r="D327" s="220">
        <v>245</v>
      </c>
      <c r="E327" s="220">
        <v>54</v>
      </c>
      <c r="F327" s="220">
        <v>137</v>
      </c>
      <c r="G327" s="220">
        <v>211</v>
      </c>
      <c r="H327" s="220">
        <v>7</v>
      </c>
      <c r="I327" s="220">
        <v>46</v>
      </c>
      <c r="J327" s="220">
        <v>175</v>
      </c>
      <c r="K327" s="220">
        <v>86</v>
      </c>
      <c r="L327" s="220">
        <v>7</v>
      </c>
      <c r="M327" s="220">
        <v>401</v>
      </c>
      <c r="O327" s="70"/>
      <c r="Q327" s="45">
        <v>294</v>
      </c>
      <c r="R327" s="220">
        <v>247</v>
      </c>
      <c r="S327" s="220">
        <v>59</v>
      </c>
      <c r="T327" s="220">
        <v>139</v>
      </c>
      <c r="U327" s="220">
        <v>230</v>
      </c>
      <c r="V327" s="220">
        <v>7</v>
      </c>
      <c r="W327" s="220">
        <v>52</v>
      </c>
      <c r="X327" s="220">
        <v>175</v>
      </c>
      <c r="Y327" s="220">
        <v>72</v>
      </c>
      <c r="Z327" s="220">
        <v>7</v>
      </c>
      <c r="AA327" s="220">
        <v>415</v>
      </c>
      <c r="AC327" s="70"/>
      <c r="AE327" s="45">
        <v>294</v>
      </c>
      <c r="AF327" s="220">
        <v>294</v>
      </c>
      <c r="AG327" s="220">
        <v>68</v>
      </c>
      <c r="AH327" s="220">
        <v>143</v>
      </c>
      <c r="AI327" s="220">
        <v>230</v>
      </c>
      <c r="AJ327" s="220">
        <v>7</v>
      </c>
      <c r="AK327" s="220">
        <v>52</v>
      </c>
      <c r="AL327" s="220">
        <v>154</v>
      </c>
      <c r="AM327" s="220">
        <v>185</v>
      </c>
      <c r="AN327" s="220">
        <v>8</v>
      </c>
      <c r="AO327" s="220">
        <v>500</v>
      </c>
      <c r="AQ327" s="70"/>
      <c r="AS327" s="45">
        <v>294</v>
      </c>
      <c r="AT327" s="220">
        <v>290</v>
      </c>
      <c r="AU327" s="220">
        <v>66</v>
      </c>
      <c r="AV327" s="220">
        <v>136</v>
      </c>
      <c r="AW327" s="220">
        <v>234</v>
      </c>
      <c r="AX327" s="220">
        <v>7</v>
      </c>
      <c r="AY327" s="220">
        <v>51</v>
      </c>
      <c r="AZ327" s="220">
        <v>154</v>
      </c>
      <c r="BA327" s="220">
        <v>277</v>
      </c>
      <c r="BB327" s="220">
        <v>8</v>
      </c>
      <c r="BC327" s="220">
        <v>438</v>
      </c>
      <c r="BE327" s="70"/>
    </row>
    <row r="328" spans="1:57">
      <c r="A328" s="70"/>
      <c r="C328" s="45">
        <v>295</v>
      </c>
      <c r="D328" s="220">
        <v>242</v>
      </c>
      <c r="E328" s="220">
        <v>54</v>
      </c>
      <c r="F328" s="220">
        <v>137</v>
      </c>
      <c r="G328" s="220">
        <v>211</v>
      </c>
      <c r="H328" s="220">
        <v>7</v>
      </c>
      <c r="I328" s="220">
        <v>46</v>
      </c>
      <c r="J328" s="220">
        <v>175</v>
      </c>
      <c r="K328" s="220">
        <v>86</v>
      </c>
      <c r="L328" s="220">
        <v>7</v>
      </c>
      <c r="M328" s="220">
        <v>403</v>
      </c>
      <c r="O328" s="70"/>
      <c r="Q328" s="45">
        <v>295</v>
      </c>
      <c r="R328" s="220">
        <v>244</v>
      </c>
      <c r="S328" s="220">
        <v>58</v>
      </c>
      <c r="T328" s="220">
        <v>138</v>
      </c>
      <c r="U328" s="220">
        <v>230</v>
      </c>
      <c r="V328" s="220">
        <v>7</v>
      </c>
      <c r="W328" s="220">
        <v>52</v>
      </c>
      <c r="X328" s="220">
        <v>175</v>
      </c>
      <c r="Y328" s="220">
        <v>72</v>
      </c>
      <c r="Z328" s="220">
        <v>7</v>
      </c>
      <c r="AA328" s="220">
        <v>416</v>
      </c>
      <c r="AC328" s="70"/>
      <c r="AE328" s="45">
        <v>295</v>
      </c>
      <c r="AF328" s="220">
        <v>292</v>
      </c>
      <c r="AG328" s="220">
        <v>67</v>
      </c>
      <c r="AH328" s="220">
        <v>143</v>
      </c>
      <c r="AI328" s="220">
        <v>230</v>
      </c>
      <c r="AJ328" s="220">
        <v>7</v>
      </c>
      <c r="AK328" s="220">
        <v>52</v>
      </c>
      <c r="AL328" s="220">
        <v>154</v>
      </c>
      <c r="AM328" s="220">
        <v>185</v>
      </c>
      <c r="AN328" s="220">
        <v>8</v>
      </c>
      <c r="AO328" s="220">
        <v>501</v>
      </c>
      <c r="AQ328" s="70"/>
      <c r="AS328" s="45">
        <v>295</v>
      </c>
      <c r="AT328" s="220">
        <v>287</v>
      </c>
      <c r="AU328" s="220">
        <v>65</v>
      </c>
      <c r="AV328" s="220">
        <v>136</v>
      </c>
      <c r="AW328" s="220">
        <v>234</v>
      </c>
      <c r="AX328" s="220">
        <v>7</v>
      </c>
      <c r="AY328" s="220">
        <v>51</v>
      </c>
      <c r="AZ328" s="220">
        <v>154</v>
      </c>
      <c r="BA328" s="220">
        <v>277</v>
      </c>
      <c r="BB328" s="220">
        <v>8</v>
      </c>
      <c r="BC328" s="220">
        <v>439</v>
      </c>
      <c r="BE328" s="70"/>
    </row>
    <row r="329" spans="1:57">
      <c r="A329" s="70"/>
      <c r="C329" s="45">
        <v>296</v>
      </c>
      <c r="D329" s="220">
        <v>240</v>
      </c>
      <c r="E329" s="220">
        <v>53</v>
      </c>
      <c r="F329" s="220">
        <v>137</v>
      </c>
      <c r="G329" s="220">
        <v>210</v>
      </c>
      <c r="H329" s="220">
        <v>7</v>
      </c>
      <c r="I329" s="220">
        <v>46</v>
      </c>
      <c r="J329" s="220">
        <v>175</v>
      </c>
      <c r="K329" s="220">
        <v>86</v>
      </c>
      <c r="L329" s="220">
        <v>7</v>
      </c>
      <c r="M329" s="220">
        <v>405</v>
      </c>
      <c r="O329" s="70"/>
      <c r="Q329" s="45">
        <v>296</v>
      </c>
      <c r="R329" s="220">
        <v>242</v>
      </c>
      <c r="S329" s="220">
        <v>58</v>
      </c>
      <c r="T329" s="220">
        <v>138</v>
      </c>
      <c r="U329" s="220">
        <v>229</v>
      </c>
      <c r="V329" s="220">
        <v>7</v>
      </c>
      <c r="W329" s="220">
        <v>52</v>
      </c>
      <c r="X329" s="220">
        <v>175</v>
      </c>
      <c r="Y329" s="220">
        <v>71</v>
      </c>
      <c r="Z329" s="220">
        <v>7</v>
      </c>
      <c r="AA329" s="220">
        <v>417</v>
      </c>
      <c r="AC329" s="70"/>
      <c r="AE329" s="45">
        <v>296</v>
      </c>
      <c r="AF329" s="220">
        <v>289</v>
      </c>
      <c r="AG329" s="220">
        <v>67</v>
      </c>
      <c r="AH329" s="220">
        <v>143</v>
      </c>
      <c r="AI329" s="220">
        <v>229</v>
      </c>
      <c r="AJ329" s="220">
        <v>7</v>
      </c>
      <c r="AK329" s="220">
        <v>52</v>
      </c>
      <c r="AL329" s="220">
        <v>154</v>
      </c>
      <c r="AM329" s="220">
        <v>184</v>
      </c>
      <c r="AN329" s="220">
        <v>8</v>
      </c>
      <c r="AO329" s="220">
        <v>501</v>
      </c>
      <c r="AQ329" s="70"/>
      <c r="AS329" s="45">
        <v>296</v>
      </c>
      <c r="AT329" s="220">
        <v>285</v>
      </c>
      <c r="AU329" s="220">
        <v>65</v>
      </c>
      <c r="AV329" s="220">
        <v>136</v>
      </c>
      <c r="AW329" s="220">
        <v>233</v>
      </c>
      <c r="AX329" s="220">
        <v>7</v>
      </c>
      <c r="AY329" s="220">
        <v>51</v>
      </c>
      <c r="AZ329" s="220">
        <v>154</v>
      </c>
      <c r="BA329" s="220">
        <v>276</v>
      </c>
      <c r="BB329" s="220">
        <v>8</v>
      </c>
      <c r="BC329" s="220">
        <v>439</v>
      </c>
      <c r="BE329" s="70"/>
    </row>
    <row r="330" spans="1:57">
      <c r="A330" s="70"/>
      <c r="C330" s="45">
        <v>297</v>
      </c>
      <c r="D330" s="220">
        <v>238</v>
      </c>
      <c r="E330" s="220">
        <v>53</v>
      </c>
      <c r="F330" s="220">
        <v>136</v>
      </c>
      <c r="G330" s="220">
        <v>210</v>
      </c>
      <c r="H330" s="220">
        <v>7</v>
      </c>
      <c r="I330" s="220">
        <v>46</v>
      </c>
      <c r="J330" s="220">
        <v>175</v>
      </c>
      <c r="K330" s="220">
        <v>85</v>
      </c>
      <c r="L330" s="220">
        <v>7</v>
      </c>
      <c r="M330" s="220">
        <v>407</v>
      </c>
      <c r="O330" s="70"/>
      <c r="Q330" s="45">
        <v>297</v>
      </c>
      <c r="R330" s="220">
        <v>240</v>
      </c>
      <c r="S330" s="220">
        <v>57</v>
      </c>
      <c r="T330" s="220">
        <v>138</v>
      </c>
      <c r="U330" s="220">
        <v>229</v>
      </c>
      <c r="V330" s="220">
        <v>7</v>
      </c>
      <c r="W330" s="220">
        <v>52</v>
      </c>
      <c r="X330" s="220">
        <v>175</v>
      </c>
      <c r="Y330" s="220">
        <v>71</v>
      </c>
      <c r="Z330" s="220">
        <v>7</v>
      </c>
      <c r="AA330" s="220">
        <v>418</v>
      </c>
      <c r="AC330" s="70"/>
      <c r="AE330" s="45">
        <v>297</v>
      </c>
      <c r="AF330" s="220">
        <v>286</v>
      </c>
      <c r="AG330" s="220">
        <v>66</v>
      </c>
      <c r="AH330" s="220">
        <v>142</v>
      </c>
      <c r="AI330" s="220">
        <v>229</v>
      </c>
      <c r="AJ330" s="220">
        <v>7</v>
      </c>
      <c r="AK330" s="220">
        <v>52</v>
      </c>
      <c r="AL330" s="220">
        <v>154</v>
      </c>
      <c r="AM330" s="220">
        <v>184</v>
      </c>
      <c r="AN330" s="220">
        <v>8</v>
      </c>
      <c r="AO330" s="220">
        <v>502</v>
      </c>
      <c r="AQ330" s="70"/>
      <c r="AS330" s="45">
        <v>297</v>
      </c>
      <c r="AT330" s="220">
        <v>282</v>
      </c>
      <c r="AU330" s="220">
        <v>64</v>
      </c>
      <c r="AV330" s="220">
        <v>135</v>
      </c>
      <c r="AW330" s="220">
        <v>232</v>
      </c>
      <c r="AX330" s="220">
        <v>7</v>
      </c>
      <c r="AY330" s="220">
        <v>51</v>
      </c>
      <c r="AZ330" s="220">
        <v>154</v>
      </c>
      <c r="BA330" s="220">
        <v>276</v>
      </c>
      <c r="BB330" s="220">
        <v>8</v>
      </c>
      <c r="BC330" s="220">
        <v>440</v>
      </c>
      <c r="BE330" s="70"/>
    </row>
    <row r="331" spans="1:57">
      <c r="A331" s="70"/>
      <c r="C331" s="45">
        <v>298</v>
      </c>
      <c r="D331" s="220">
        <v>235</v>
      </c>
      <c r="E331" s="220">
        <v>53</v>
      </c>
      <c r="F331" s="220">
        <v>136</v>
      </c>
      <c r="G331" s="220">
        <v>209</v>
      </c>
      <c r="H331" s="220">
        <v>7</v>
      </c>
      <c r="I331" s="220">
        <v>46</v>
      </c>
      <c r="J331" s="220">
        <v>175</v>
      </c>
      <c r="K331" s="220">
        <v>85</v>
      </c>
      <c r="L331" s="220">
        <v>7</v>
      </c>
      <c r="M331" s="220">
        <v>409</v>
      </c>
      <c r="O331" s="70"/>
      <c r="Q331" s="45">
        <v>298</v>
      </c>
      <c r="R331" s="220">
        <v>237</v>
      </c>
      <c r="S331" s="220">
        <v>57</v>
      </c>
      <c r="T331" s="220">
        <v>137</v>
      </c>
      <c r="U331" s="220">
        <v>228</v>
      </c>
      <c r="V331" s="220">
        <v>7</v>
      </c>
      <c r="W331" s="220">
        <v>52</v>
      </c>
      <c r="X331" s="220">
        <v>175</v>
      </c>
      <c r="Y331" s="220">
        <v>71</v>
      </c>
      <c r="Z331" s="220">
        <v>7</v>
      </c>
      <c r="AA331" s="220">
        <v>419</v>
      </c>
      <c r="AC331" s="70"/>
      <c r="AE331" s="45">
        <v>298</v>
      </c>
      <c r="AF331" s="220">
        <v>283</v>
      </c>
      <c r="AG331" s="220">
        <v>66</v>
      </c>
      <c r="AH331" s="220">
        <v>142</v>
      </c>
      <c r="AI331" s="220">
        <v>229</v>
      </c>
      <c r="AJ331" s="220">
        <v>7</v>
      </c>
      <c r="AK331" s="220">
        <v>52</v>
      </c>
      <c r="AL331" s="220">
        <v>154</v>
      </c>
      <c r="AM331" s="220">
        <v>184</v>
      </c>
      <c r="AN331" s="220">
        <v>8</v>
      </c>
      <c r="AO331" s="220">
        <v>502</v>
      </c>
      <c r="AQ331" s="70"/>
      <c r="AS331" s="45">
        <v>298</v>
      </c>
      <c r="AT331" s="220">
        <v>279</v>
      </c>
      <c r="AU331" s="220">
        <v>64</v>
      </c>
      <c r="AV331" s="220">
        <v>135</v>
      </c>
      <c r="AW331" s="220">
        <v>232</v>
      </c>
      <c r="AX331" s="220">
        <v>7</v>
      </c>
      <c r="AY331" s="220">
        <v>51</v>
      </c>
      <c r="AZ331" s="220">
        <v>154</v>
      </c>
      <c r="BA331" s="220">
        <v>276</v>
      </c>
      <c r="BB331" s="220">
        <v>8</v>
      </c>
      <c r="BC331" s="220">
        <v>440</v>
      </c>
      <c r="BE331" s="70"/>
    </row>
    <row r="332" spans="1:57">
      <c r="A332" s="70"/>
      <c r="C332" s="45">
        <v>299</v>
      </c>
      <c r="D332" s="220">
        <v>233</v>
      </c>
      <c r="E332" s="220">
        <v>52</v>
      </c>
      <c r="F332" s="220">
        <v>135</v>
      </c>
      <c r="G332" s="220">
        <v>209</v>
      </c>
      <c r="H332" s="220">
        <v>7</v>
      </c>
      <c r="I332" s="220">
        <v>46</v>
      </c>
      <c r="J332" s="220">
        <v>175</v>
      </c>
      <c r="K332" s="220">
        <v>85</v>
      </c>
      <c r="L332" s="220">
        <v>7</v>
      </c>
      <c r="M332" s="220">
        <v>411</v>
      </c>
      <c r="O332" s="70"/>
      <c r="Q332" s="45">
        <v>299</v>
      </c>
      <c r="R332" s="220">
        <v>235</v>
      </c>
      <c r="S332" s="220">
        <v>57</v>
      </c>
      <c r="T332" s="220">
        <v>137</v>
      </c>
      <c r="U332" s="220">
        <v>228</v>
      </c>
      <c r="V332" s="220">
        <v>7</v>
      </c>
      <c r="W332" s="220">
        <v>52</v>
      </c>
      <c r="X332" s="220">
        <v>175</v>
      </c>
      <c r="Y332" s="220">
        <v>71</v>
      </c>
      <c r="Z332" s="220">
        <v>7</v>
      </c>
      <c r="AA332" s="220">
        <v>421</v>
      </c>
      <c r="AC332" s="70"/>
      <c r="AE332" s="45">
        <v>299</v>
      </c>
      <c r="AF332" s="220">
        <v>281</v>
      </c>
      <c r="AG332" s="220">
        <v>66</v>
      </c>
      <c r="AH332" s="220">
        <v>141</v>
      </c>
      <c r="AI332" s="220">
        <v>228</v>
      </c>
      <c r="AJ332" s="220">
        <v>7</v>
      </c>
      <c r="AK332" s="220">
        <v>52</v>
      </c>
      <c r="AL332" s="220">
        <v>154</v>
      </c>
      <c r="AM332" s="220">
        <v>183</v>
      </c>
      <c r="AN332" s="220">
        <v>8</v>
      </c>
      <c r="AO332" s="220">
        <v>503</v>
      </c>
      <c r="AQ332" s="70"/>
      <c r="AS332" s="45">
        <v>299</v>
      </c>
      <c r="AT332" s="220">
        <v>277</v>
      </c>
      <c r="AU332" s="220">
        <v>64</v>
      </c>
      <c r="AV332" s="220">
        <v>135</v>
      </c>
      <c r="AW332" s="220">
        <v>232</v>
      </c>
      <c r="AX332" s="220">
        <v>7</v>
      </c>
      <c r="AY332" s="220">
        <v>51</v>
      </c>
      <c r="AZ332" s="220">
        <v>154</v>
      </c>
      <c r="BA332" s="220">
        <v>275</v>
      </c>
      <c r="BB332" s="220">
        <v>8</v>
      </c>
      <c r="BC332" s="220">
        <v>441</v>
      </c>
      <c r="BE332" s="70"/>
    </row>
    <row r="333" spans="1:57">
      <c r="A333" s="70"/>
      <c r="C333" s="45">
        <v>300</v>
      </c>
      <c r="D333" s="220">
        <v>231</v>
      </c>
      <c r="E333" s="220">
        <v>52</v>
      </c>
      <c r="F333" s="220">
        <v>135</v>
      </c>
      <c r="G333" s="220">
        <v>209</v>
      </c>
      <c r="H333" s="220">
        <v>7</v>
      </c>
      <c r="I333" s="220">
        <v>46</v>
      </c>
      <c r="J333" s="220">
        <v>175</v>
      </c>
      <c r="K333" s="220">
        <v>85</v>
      </c>
      <c r="L333" s="220">
        <v>7</v>
      </c>
      <c r="M333" s="220">
        <v>412</v>
      </c>
      <c r="O333" s="70"/>
      <c r="Q333" s="45">
        <v>300</v>
      </c>
      <c r="R333" s="220">
        <v>233</v>
      </c>
      <c r="S333" s="220">
        <v>56</v>
      </c>
      <c r="T333" s="220">
        <v>136</v>
      </c>
      <c r="U333" s="220">
        <v>228</v>
      </c>
      <c r="V333" s="220">
        <v>7</v>
      </c>
      <c r="W333" s="220">
        <v>52</v>
      </c>
      <c r="X333" s="220">
        <v>175</v>
      </c>
      <c r="Y333" s="220">
        <v>71</v>
      </c>
      <c r="Z333" s="220">
        <v>7</v>
      </c>
      <c r="AA333" s="220">
        <v>422</v>
      </c>
      <c r="AC333" s="70"/>
      <c r="AE333" s="45">
        <v>300</v>
      </c>
      <c r="AF333" s="220">
        <v>278</v>
      </c>
      <c r="AG333" s="220">
        <v>65</v>
      </c>
      <c r="AH333" s="220">
        <v>141</v>
      </c>
      <c r="AI333" s="220">
        <v>228</v>
      </c>
      <c r="AJ333" s="220">
        <v>7</v>
      </c>
      <c r="AK333" s="220">
        <v>52</v>
      </c>
      <c r="AL333" s="220">
        <v>154</v>
      </c>
      <c r="AM333" s="220">
        <v>183</v>
      </c>
      <c r="AN333" s="220">
        <v>8</v>
      </c>
      <c r="AO333" s="220">
        <v>503</v>
      </c>
      <c r="AQ333" s="70"/>
      <c r="AS333" s="45">
        <v>300</v>
      </c>
      <c r="AT333" s="220">
        <v>274</v>
      </c>
      <c r="AU333" s="220">
        <v>63</v>
      </c>
      <c r="AV333" s="220">
        <v>134</v>
      </c>
      <c r="AW333" s="220">
        <v>232</v>
      </c>
      <c r="AX333" s="220">
        <v>7</v>
      </c>
      <c r="AY333" s="220">
        <v>51</v>
      </c>
      <c r="AZ333" s="220">
        <v>154</v>
      </c>
      <c r="BA333" s="220">
        <v>275</v>
      </c>
      <c r="BB333" s="220">
        <v>8</v>
      </c>
      <c r="BC333" s="220">
        <v>441</v>
      </c>
      <c r="BE333" s="70"/>
    </row>
    <row r="334" spans="1:57">
      <c r="A334" s="70"/>
      <c r="C334" s="45">
        <v>301</v>
      </c>
      <c r="D334" s="220">
        <v>229</v>
      </c>
      <c r="E334" s="220">
        <v>52</v>
      </c>
      <c r="F334" s="220">
        <v>134</v>
      </c>
      <c r="G334" s="220">
        <v>208</v>
      </c>
      <c r="H334" s="220">
        <v>7</v>
      </c>
      <c r="I334" s="220">
        <v>46</v>
      </c>
      <c r="J334" s="220">
        <v>175</v>
      </c>
      <c r="K334" s="220">
        <v>85</v>
      </c>
      <c r="L334" s="220">
        <v>7</v>
      </c>
      <c r="M334" s="220">
        <v>414</v>
      </c>
      <c r="O334" s="70"/>
      <c r="Q334" s="45">
        <v>301</v>
      </c>
      <c r="R334" s="220">
        <v>231</v>
      </c>
      <c r="S334" s="220">
        <v>56</v>
      </c>
      <c r="T334" s="220">
        <v>136</v>
      </c>
      <c r="U334" s="220">
        <v>227</v>
      </c>
      <c r="V334" s="220">
        <v>7</v>
      </c>
      <c r="W334" s="220">
        <v>52</v>
      </c>
      <c r="X334" s="220">
        <v>175</v>
      </c>
      <c r="Y334" s="220">
        <v>71</v>
      </c>
      <c r="Z334" s="220">
        <v>7</v>
      </c>
      <c r="AA334" s="220">
        <v>423</v>
      </c>
      <c r="AC334" s="70"/>
      <c r="AE334" s="45">
        <v>301</v>
      </c>
      <c r="AF334" s="220">
        <v>275</v>
      </c>
      <c r="AG334" s="220">
        <v>65</v>
      </c>
      <c r="AH334" s="220">
        <v>141</v>
      </c>
      <c r="AI334" s="220">
        <v>228</v>
      </c>
      <c r="AJ334" s="220">
        <v>7</v>
      </c>
      <c r="AK334" s="220">
        <v>52</v>
      </c>
      <c r="AL334" s="220">
        <v>155</v>
      </c>
      <c r="AM334" s="220">
        <v>183</v>
      </c>
      <c r="AN334" s="220">
        <v>8</v>
      </c>
      <c r="AO334" s="220">
        <v>504</v>
      </c>
      <c r="AQ334" s="70"/>
      <c r="AS334" s="45">
        <v>301</v>
      </c>
      <c r="AT334" s="220">
        <v>271</v>
      </c>
      <c r="AU334" s="220">
        <v>63</v>
      </c>
      <c r="AV334" s="220">
        <v>134</v>
      </c>
      <c r="AW334" s="220">
        <v>231</v>
      </c>
      <c r="AX334" s="220">
        <v>7</v>
      </c>
      <c r="AY334" s="220">
        <v>51</v>
      </c>
      <c r="AZ334" s="220">
        <v>155</v>
      </c>
      <c r="BA334" s="220">
        <v>275</v>
      </c>
      <c r="BB334" s="220">
        <v>8</v>
      </c>
      <c r="BC334" s="220">
        <v>442</v>
      </c>
      <c r="BE334" s="70"/>
    </row>
    <row r="335" spans="1:57">
      <c r="A335" s="70"/>
      <c r="C335" s="45">
        <v>302</v>
      </c>
      <c r="D335" s="220">
        <v>226</v>
      </c>
      <c r="E335" s="220">
        <v>51</v>
      </c>
      <c r="F335" s="220">
        <v>134</v>
      </c>
      <c r="G335" s="220">
        <v>208</v>
      </c>
      <c r="H335" s="220">
        <v>7</v>
      </c>
      <c r="I335" s="220">
        <v>46</v>
      </c>
      <c r="J335" s="220">
        <v>175</v>
      </c>
      <c r="K335" s="220">
        <v>84</v>
      </c>
      <c r="L335" s="220">
        <v>7</v>
      </c>
      <c r="M335" s="220">
        <v>416</v>
      </c>
      <c r="O335" s="70"/>
      <c r="Q335" s="45">
        <v>302</v>
      </c>
      <c r="R335" s="220">
        <v>228</v>
      </c>
      <c r="S335" s="220">
        <v>55</v>
      </c>
      <c r="T335" s="220">
        <v>136</v>
      </c>
      <c r="U335" s="220">
        <v>227</v>
      </c>
      <c r="V335" s="220">
        <v>7</v>
      </c>
      <c r="W335" s="220">
        <v>52</v>
      </c>
      <c r="X335" s="220">
        <v>176</v>
      </c>
      <c r="Y335" s="220">
        <v>70</v>
      </c>
      <c r="Z335" s="220">
        <v>7</v>
      </c>
      <c r="AA335" s="220">
        <v>424</v>
      </c>
      <c r="AC335" s="70"/>
      <c r="AE335" s="45">
        <v>302</v>
      </c>
      <c r="AF335" s="220">
        <v>272</v>
      </c>
      <c r="AG335" s="220">
        <v>64</v>
      </c>
      <c r="AH335" s="220">
        <v>140</v>
      </c>
      <c r="AI335" s="220">
        <v>227</v>
      </c>
      <c r="AJ335" s="220">
        <v>7</v>
      </c>
      <c r="AK335" s="220">
        <v>52</v>
      </c>
      <c r="AL335" s="220">
        <v>155</v>
      </c>
      <c r="AM335" s="220">
        <v>183</v>
      </c>
      <c r="AN335" s="220">
        <v>8</v>
      </c>
      <c r="AO335" s="220">
        <v>504</v>
      </c>
      <c r="AQ335" s="70"/>
      <c r="AS335" s="45">
        <v>302</v>
      </c>
      <c r="AT335" s="220">
        <v>268</v>
      </c>
      <c r="AU335" s="220">
        <v>62</v>
      </c>
      <c r="AV335" s="220">
        <v>133</v>
      </c>
      <c r="AW335" s="220">
        <v>231</v>
      </c>
      <c r="AX335" s="220">
        <v>7</v>
      </c>
      <c r="AY335" s="220">
        <v>51</v>
      </c>
      <c r="AZ335" s="220">
        <v>155</v>
      </c>
      <c r="BA335" s="220">
        <v>274</v>
      </c>
      <c r="BB335" s="220">
        <v>8</v>
      </c>
      <c r="BC335" s="220">
        <v>442</v>
      </c>
      <c r="BE335" s="70"/>
    </row>
    <row r="336" spans="1:57">
      <c r="A336" s="70"/>
      <c r="C336" s="45">
        <v>303</v>
      </c>
      <c r="D336" s="220">
        <v>224</v>
      </c>
      <c r="E336" s="220">
        <v>51</v>
      </c>
      <c r="F336" s="220">
        <v>134</v>
      </c>
      <c r="G336" s="220">
        <v>208</v>
      </c>
      <c r="H336" s="220">
        <v>7</v>
      </c>
      <c r="I336" s="220">
        <v>46</v>
      </c>
      <c r="J336" s="220">
        <v>175</v>
      </c>
      <c r="K336" s="220">
        <v>84</v>
      </c>
      <c r="L336" s="220">
        <v>7</v>
      </c>
      <c r="M336" s="220">
        <v>418</v>
      </c>
      <c r="O336" s="70"/>
      <c r="Q336" s="45">
        <v>303</v>
      </c>
      <c r="R336" s="220">
        <v>226</v>
      </c>
      <c r="S336" s="220">
        <v>55</v>
      </c>
      <c r="T336" s="220">
        <v>135</v>
      </c>
      <c r="U336" s="220">
        <v>226</v>
      </c>
      <c r="V336" s="220">
        <v>7</v>
      </c>
      <c r="W336" s="220">
        <v>52</v>
      </c>
      <c r="X336" s="220">
        <v>176</v>
      </c>
      <c r="Y336" s="220">
        <v>70</v>
      </c>
      <c r="Z336" s="220">
        <v>7</v>
      </c>
      <c r="AA336" s="220">
        <v>425</v>
      </c>
      <c r="AC336" s="70"/>
      <c r="AE336" s="45">
        <v>303</v>
      </c>
      <c r="AF336" s="220">
        <v>270</v>
      </c>
      <c r="AG336" s="220">
        <v>64</v>
      </c>
      <c r="AH336" s="220">
        <v>140</v>
      </c>
      <c r="AI336" s="220">
        <v>227</v>
      </c>
      <c r="AJ336" s="220">
        <v>7</v>
      </c>
      <c r="AK336" s="220">
        <v>52</v>
      </c>
      <c r="AL336" s="220">
        <v>155</v>
      </c>
      <c r="AM336" s="220">
        <v>182</v>
      </c>
      <c r="AN336" s="220">
        <v>8</v>
      </c>
      <c r="AO336" s="220">
        <v>505</v>
      </c>
      <c r="AQ336" s="70"/>
      <c r="AS336" s="45">
        <v>303</v>
      </c>
      <c r="AT336" s="220">
        <v>266</v>
      </c>
      <c r="AU336" s="220">
        <v>62</v>
      </c>
      <c r="AV336" s="220">
        <v>133</v>
      </c>
      <c r="AW336" s="220">
        <v>230</v>
      </c>
      <c r="AX336" s="220">
        <v>7</v>
      </c>
      <c r="AY336" s="220">
        <v>51</v>
      </c>
      <c r="AZ336" s="220">
        <v>155</v>
      </c>
      <c r="BA336" s="220">
        <v>274</v>
      </c>
      <c r="BB336" s="220">
        <v>8</v>
      </c>
      <c r="BC336" s="220">
        <v>443</v>
      </c>
      <c r="BE336" s="70"/>
    </row>
    <row r="337" spans="1:57">
      <c r="A337" s="70"/>
      <c r="C337" s="45">
        <v>304</v>
      </c>
      <c r="D337" s="220">
        <v>221</v>
      </c>
      <c r="E337" s="220">
        <v>51</v>
      </c>
      <c r="F337" s="220">
        <v>133</v>
      </c>
      <c r="G337" s="220">
        <v>207</v>
      </c>
      <c r="H337" s="220">
        <v>7</v>
      </c>
      <c r="I337" s="220">
        <v>46</v>
      </c>
      <c r="J337" s="220">
        <v>175</v>
      </c>
      <c r="K337" s="220">
        <v>84</v>
      </c>
      <c r="L337" s="220">
        <v>7</v>
      </c>
      <c r="M337" s="220">
        <v>419</v>
      </c>
      <c r="O337" s="70"/>
      <c r="Q337" s="45">
        <v>304</v>
      </c>
      <c r="R337" s="220">
        <v>224</v>
      </c>
      <c r="S337" s="220">
        <v>55</v>
      </c>
      <c r="T337" s="220">
        <v>135</v>
      </c>
      <c r="U337" s="220">
        <v>226</v>
      </c>
      <c r="V337" s="220">
        <v>7</v>
      </c>
      <c r="W337" s="220">
        <v>52</v>
      </c>
      <c r="X337" s="220">
        <v>176</v>
      </c>
      <c r="Y337" s="220">
        <v>70</v>
      </c>
      <c r="Z337" s="220">
        <v>7</v>
      </c>
      <c r="AA337" s="220">
        <v>426</v>
      </c>
      <c r="AC337" s="70"/>
      <c r="AE337" s="45">
        <v>304</v>
      </c>
      <c r="AF337" s="220">
        <v>267</v>
      </c>
      <c r="AG337" s="220">
        <v>63</v>
      </c>
      <c r="AH337" s="220">
        <v>139</v>
      </c>
      <c r="AI337" s="220">
        <v>227</v>
      </c>
      <c r="AJ337" s="220">
        <v>7</v>
      </c>
      <c r="AK337" s="220">
        <v>52</v>
      </c>
      <c r="AL337" s="220">
        <v>155</v>
      </c>
      <c r="AM337" s="220">
        <v>182</v>
      </c>
      <c r="AN337" s="220">
        <v>8</v>
      </c>
      <c r="AO337" s="220">
        <v>505</v>
      </c>
      <c r="AQ337" s="70"/>
      <c r="AS337" s="45">
        <v>304</v>
      </c>
      <c r="AT337" s="220">
        <v>263</v>
      </c>
      <c r="AU337" s="220">
        <v>62</v>
      </c>
      <c r="AV337" s="220">
        <v>133</v>
      </c>
      <c r="AW337" s="220">
        <v>230</v>
      </c>
      <c r="AX337" s="220">
        <v>7</v>
      </c>
      <c r="AY337" s="220">
        <v>51</v>
      </c>
      <c r="AZ337" s="220">
        <v>155</v>
      </c>
      <c r="BA337" s="220">
        <v>274</v>
      </c>
      <c r="BB337" s="220">
        <v>8</v>
      </c>
      <c r="BC337" s="220">
        <v>443</v>
      </c>
      <c r="BE337" s="70"/>
    </row>
    <row r="338" spans="1:57">
      <c r="A338" s="70"/>
      <c r="C338" s="45">
        <v>305</v>
      </c>
      <c r="D338" s="220">
        <v>219</v>
      </c>
      <c r="E338" s="220">
        <v>50</v>
      </c>
      <c r="F338" s="220">
        <v>133</v>
      </c>
      <c r="G338" s="220">
        <v>207</v>
      </c>
      <c r="H338" s="220">
        <v>7</v>
      </c>
      <c r="I338" s="220">
        <v>46</v>
      </c>
      <c r="J338" s="220">
        <v>175</v>
      </c>
      <c r="K338" s="220">
        <v>84</v>
      </c>
      <c r="L338" s="220">
        <v>7</v>
      </c>
      <c r="M338" s="220">
        <v>421</v>
      </c>
      <c r="O338" s="70"/>
      <c r="Q338" s="45">
        <v>305</v>
      </c>
      <c r="R338" s="220">
        <v>221</v>
      </c>
      <c r="S338" s="220">
        <v>55</v>
      </c>
      <c r="T338" s="220">
        <v>134</v>
      </c>
      <c r="U338" s="220">
        <v>226</v>
      </c>
      <c r="V338" s="220">
        <v>7</v>
      </c>
      <c r="W338" s="220">
        <v>52</v>
      </c>
      <c r="X338" s="220">
        <v>176</v>
      </c>
      <c r="Y338" s="220">
        <v>70</v>
      </c>
      <c r="Z338" s="220">
        <v>7</v>
      </c>
      <c r="AA338" s="220">
        <v>427</v>
      </c>
      <c r="AC338" s="70"/>
      <c r="AE338" s="45">
        <v>305</v>
      </c>
      <c r="AF338" s="220">
        <v>264</v>
      </c>
      <c r="AG338" s="220">
        <v>63</v>
      </c>
      <c r="AH338" s="220">
        <v>139</v>
      </c>
      <c r="AI338" s="220">
        <v>226</v>
      </c>
      <c r="AJ338" s="220">
        <v>7</v>
      </c>
      <c r="AK338" s="220">
        <v>52</v>
      </c>
      <c r="AL338" s="220">
        <v>155</v>
      </c>
      <c r="AM338" s="220">
        <v>182</v>
      </c>
      <c r="AN338" s="220">
        <v>8</v>
      </c>
      <c r="AO338" s="220">
        <v>506</v>
      </c>
      <c r="AQ338" s="70"/>
      <c r="AS338" s="45">
        <v>305</v>
      </c>
      <c r="AT338" s="220">
        <v>260</v>
      </c>
      <c r="AU338" s="220">
        <v>61</v>
      </c>
      <c r="AV338" s="220">
        <v>132</v>
      </c>
      <c r="AW338" s="220">
        <v>230</v>
      </c>
      <c r="AX338" s="220">
        <v>7</v>
      </c>
      <c r="AY338" s="220">
        <v>51</v>
      </c>
      <c r="AZ338" s="220">
        <v>155</v>
      </c>
      <c r="BA338" s="220">
        <v>273</v>
      </c>
      <c r="BB338" s="220">
        <v>8</v>
      </c>
      <c r="BC338" s="220">
        <v>444</v>
      </c>
      <c r="BE338" s="70"/>
    </row>
    <row r="339" spans="1:57">
      <c r="A339" s="70"/>
      <c r="C339" s="45">
        <v>306</v>
      </c>
      <c r="D339" s="220">
        <v>217</v>
      </c>
      <c r="E339" s="220">
        <v>50</v>
      </c>
      <c r="F339" s="220">
        <v>133</v>
      </c>
      <c r="G339" s="220">
        <v>207</v>
      </c>
      <c r="H339" s="220">
        <v>7</v>
      </c>
      <c r="I339" s="220">
        <v>46</v>
      </c>
      <c r="J339" s="220">
        <v>175</v>
      </c>
      <c r="K339" s="220">
        <v>84</v>
      </c>
      <c r="L339" s="220">
        <v>7</v>
      </c>
      <c r="M339" s="220">
        <v>423</v>
      </c>
      <c r="O339" s="70"/>
      <c r="Q339" s="45">
        <v>306</v>
      </c>
      <c r="R339" s="220">
        <v>219</v>
      </c>
      <c r="S339" s="220">
        <v>54</v>
      </c>
      <c r="T339" s="220">
        <v>134</v>
      </c>
      <c r="U339" s="220">
        <v>225</v>
      </c>
      <c r="V339" s="220">
        <v>7</v>
      </c>
      <c r="W339" s="220">
        <v>52</v>
      </c>
      <c r="X339" s="220">
        <v>176</v>
      </c>
      <c r="Y339" s="220">
        <v>70</v>
      </c>
      <c r="Z339" s="220">
        <v>7</v>
      </c>
      <c r="AA339" s="220">
        <v>428</v>
      </c>
      <c r="AC339" s="70"/>
      <c r="AE339" s="45">
        <v>306</v>
      </c>
      <c r="AF339" s="220">
        <v>261</v>
      </c>
      <c r="AG339" s="220">
        <v>63</v>
      </c>
      <c r="AH339" s="220">
        <v>138</v>
      </c>
      <c r="AI339" s="220">
        <v>226</v>
      </c>
      <c r="AJ339" s="220">
        <v>7</v>
      </c>
      <c r="AK339" s="220">
        <v>52</v>
      </c>
      <c r="AL339" s="220">
        <v>155</v>
      </c>
      <c r="AM339" s="220">
        <v>181</v>
      </c>
      <c r="AN339" s="220">
        <v>8</v>
      </c>
      <c r="AO339" s="220">
        <v>506</v>
      </c>
      <c r="AQ339" s="70"/>
      <c r="AS339" s="45">
        <v>306</v>
      </c>
      <c r="AT339" s="220">
        <v>257</v>
      </c>
      <c r="AU339" s="220">
        <v>61</v>
      </c>
      <c r="AV339" s="220">
        <v>132</v>
      </c>
      <c r="AW339" s="220">
        <v>229</v>
      </c>
      <c r="AX339" s="220">
        <v>7</v>
      </c>
      <c r="AY339" s="220">
        <v>51</v>
      </c>
      <c r="AZ339" s="220">
        <v>155</v>
      </c>
      <c r="BA339" s="220">
        <v>273</v>
      </c>
      <c r="BB339" s="220">
        <v>8</v>
      </c>
      <c r="BC339" s="220">
        <v>444</v>
      </c>
      <c r="BE339" s="70"/>
    </row>
    <row r="340" spans="1:57">
      <c r="A340" s="70"/>
      <c r="C340" s="45">
        <v>307</v>
      </c>
      <c r="D340" s="220">
        <v>215</v>
      </c>
      <c r="E340" s="220">
        <v>50</v>
      </c>
      <c r="F340" s="220">
        <v>132</v>
      </c>
      <c r="G340" s="220">
        <v>206</v>
      </c>
      <c r="H340" s="220">
        <v>7</v>
      </c>
      <c r="I340" s="220">
        <v>46</v>
      </c>
      <c r="J340" s="220">
        <v>175</v>
      </c>
      <c r="K340" s="220">
        <v>83</v>
      </c>
      <c r="L340" s="220">
        <v>7</v>
      </c>
      <c r="M340" s="220">
        <v>424</v>
      </c>
      <c r="O340" s="70"/>
      <c r="Q340" s="45">
        <v>307</v>
      </c>
      <c r="R340" s="220">
        <v>217</v>
      </c>
      <c r="S340" s="220">
        <v>54</v>
      </c>
      <c r="T340" s="220">
        <v>133</v>
      </c>
      <c r="U340" s="220">
        <v>225</v>
      </c>
      <c r="V340" s="220">
        <v>7</v>
      </c>
      <c r="W340" s="220">
        <v>52</v>
      </c>
      <c r="X340" s="220">
        <v>176</v>
      </c>
      <c r="Y340" s="220">
        <v>70</v>
      </c>
      <c r="Z340" s="220">
        <v>7</v>
      </c>
      <c r="AA340" s="220">
        <v>428</v>
      </c>
      <c r="AC340" s="70"/>
      <c r="AE340" s="45">
        <v>307</v>
      </c>
      <c r="AF340" s="220">
        <v>258</v>
      </c>
      <c r="AG340" s="220">
        <v>62</v>
      </c>
      <c r="AH340" s="220">
        <v>138</v>
      </c>
      <c r="AI340" s="220">
        <v>226</v>
      </c>
      <c r="AJ340" s="220">
        <v>7</v>
      </c>
      <c r="AK340" s="220">
        <v>52</v>
      </c>
      <c r="AL340" s="220">
        <v>155</v>
      </c>
      <c r="AM340" s="220">
        <v>181</v>
      </c>
      <c r="AN340" s="220">
        <v>8</v>
      </c>
      <c r="AO340" s="220">
        <v>507</v>
      </c>
      <c r="AQ340" s="70"/>
      <c r="AS340" s="45">
        <v>307</v>
      </c>
      <c r="AT340" s="220">
        <v>255</v>
      </c>
      <c r="AU340" s="220">
        <v>60</v>
      </c>
      <c r="AV340" s="220">
        <v>131</v>
      </c>
      <c r="AW340" s="220">
        <v>229</v>
      </c>
      <c r="AX340" s="220">
        <v>7</v>
      </c>
      <c r="AY340" s="220">
        <v>51</v>
      </c>
      <c r="AZ340" s="220">
        <v>154</v>
      </c>
      <c r="BA340" s="220">
        <v>273</v>
      </c>
      <c r="BB340" s="220">
        <v>8</v>
      </c>
      <c r="BC340" s="220">
        <v>445</v>
      </c>
      <c r="BE340" s="70"/>
    </row>
    <row r="341" spans="1:57">
      <c r="A341" s="70"/>
      <c r="C341" s="45">
        <v>308</v>
      </c>
      <c r="D341" s="220">
        <v>212</v>
      </c>
      <c r="E341" s="220">
        <v>49</v>
      </c>
      <c r="F341" s="220">
        <v>131</v>
      </c>
      <c r="G341" s="220">
        <v>206</v>
      </c>
      <c r="H341" s="220">
        <v>7</v>
      </c>
      <c r="I341" s="220">
        <v>46</v>
      </c>
      <c r="J341" s="220">
        <v>175</v>
      </c>
      <c r="K341" s="220">
        <v>83</v>
      </c>
      <c r="L341" s="220">
        <v>7</v>
      </c>
      <c r="M341" s="220">
        <v>426</v>
      </c>
      <c r="O341" s="70"/>
      <c r="Q341" s="45">
        <v>308</v>
      </c>
      <c r="R341" s="220">
        <v>214</v>
      </c>
      <c r="S341" s="220">
        <v>53</v>
      </c>
      <c r="T341" s="220">
        <v>133</v>
      </c>
      <c r="U341" s="220">
        <v>225</v>
      </c>
      <c r="V341" s="220">
        <v>7</v>
      </c>
      <c r="W341" s="220">
        <v>52</v>
      </c>
      <c r="X341" s="220">
        <v>176</v>
      </c>
      <c r="Y341" s="220">
        <v>70</v>
      </c>
      <c r="Z341" s="220">
        <v>7</v>
      </c>
      <c r="AA341" s="220">
        <v>428</v>
      </c>
      <c r="AC341" s="70"/>
      <c r="AE341" s="45">
        <v>308</v>
      </c>
      <c r="AF341" s="220">
        <v>256</v>
      </c>
      <c r="AG341" s="220">
        <v>62</v>
      </c>
      <c r="AH341" s="220">
        <v>138</v>
      </c>
      <c r="AI341" s="220">
        <v>226</v>
      </c>
      <c r="AJ341" s="220">
        <v>7</v>
      </c>
      <c r="AK341" s="220">
        <v>52</v>
      </c>
      <c r="AL341" s="220">
        <v>155</v>
      </c>
      <c r="AM341" s="220">
        <v>181</v>
      </c>
      <c r="AN341" s="220">
        <v>8</v>
      </c>
      <c r="AO341" s="220">
        <v>507</v>
      </c>
      <c r="AQ341" s="70"/>
      <c r="AS341" s="45">
        <v>308</v>
      </c>
      <c r="AT341" s="220">
        <v>252</v>
      </c>
      <c r="AU341" s="220">
        <v>60</v>
      </c>
      <c r="AV341" s="220">
        <v>131</v>
      </c>
      <c r="AW341" s="220">
        <v>229</v>
      </c>
      <c r="AX341" s="220">
        <v>7</v>
      </c>
      <c r="AY341" s="220">
        <v>51</v>
      </c>
      <c r="AZ341" s="220">
        <v>154</v>
      </c>
      <c r="BA341" s="220">
        <v>272</v>
      </c>
      <c r="BB341" s="220">
        <v>8</v>
      </c>
      <c r="BC341" s="220">
        <v>445</v>
      </c>
      <c r="BE341" s="70"/>
    </row>
    <row r="342" spans="1:57">
      <c r="A342" s="70"/>
      <c r="C342" s="45">
        <v>309</v>
      </c>
      <c r="D342" s="220">
        <v>210</v>
      </c>
      <c r="E342" s="220">
        <v>49</v>
      </c>
      <c r="F342" s="220">
        <v>131</v>
      </c>
      <c r="G342" s="220">
        <v>206</v>
      </c>
      <c r="H342" s="220">
        <v>7</v>
      </c>
      <c r="I342" s="220">
        <v>46</v>
      </c>
      <c r="J342" s="220">
        <v>175</v>
      </c>
      <c r="K342" s="220">
        <v>83</v>
      </c>
      <c r="L342" s="220">
        <v>7</v>
      </c>
      <c r="M342" s="220">
        <v>428</v>
      </c>
      <c r="O342" s="70"/>
      <c r="Q342" s="45">
        <v>309</v>
      </c>
      <c r="R342" s="220">
        <v>212</v>
      </c>
      <c r="S342" s="220">
        <v>53</v>
      </c>
      <c r="T342" s="220">
        <v>132</v>
      </c>
      <c r="U342" s="220">
        <v>225</v>
      </c>
      <c r="V342" s="220">
        <v>7</v>
      </c>
      <c r="W342" s="220">
        <v>52</v>
      </c>
      <c r="X342" s="220">
        <v>176</v>
      </c>
      <c r="Y342" s="220">
        <v>69</v>
      </c>
      <c r="Z342" s="220">
        <v>7</v>
      </c>
      <c r="AA342" s="220">
        <v>429</v>
      </c>
      <c r="AC342" s="70"/>
      <c r="AE342" s="45">
        <v>309</v>
      </c>
      <c r="AF342" s="220">
        <v>253</v>
      </c>
      <c r="AG342" s="220">
        <v>61</v>
      </c>
      <c r="AH342" s="220">
        <v>137</v>
      </c>
      <c r="AI342" s="220">
        <v>225</v>
      </c>
      <c r="AJ342" s="220">
        <v>7</v>
      </c>
      <c r="AK342" s="220">
        <v>52</v>
      </c>
      <c r="AL342" s="220">
        <v>155</v>
      </c>
      <c r="AM342" s="220">
        <v>180</v>
      </c>
      <c r="AN342" s="220">
        <v>8</v>
      </c>
      <c r="AO342" s="220">
        <v>508</v>
      </c>
      <c r="AQ342" s="70"/>
      <c r="AS342" s="45">
        <v>309</v>
      </c>
      <c r="AT342" s="220">
        <v>249</v>
      </c>
      <c r="AU342" s="220">
        <v>60</v>
      </c>
      <c r="AV342" s="220">
        <v>130</v>
      </c>
      <c r="AW342" s="220">
        <v>229</v>
      </c>
      <c r="AX342" s="220">
        <v>7</v>
      </c>
      <c r="AY342" s="220">
        <v>51</v>
      </c>
      <c r="AZ342" s="220">
        <v>154</v>
      </c>
      <c r="BA342" s="220">
        <v>272</v>
      </c>
      <c r="BB342" s="220">
        <v>8</v>
      </c>
      <c r="BC342" s="220">
        <v>446</v>
      </c>
      <c r="BE342" s="70"/>
    </row>
    <row r="343" spans="1:57">
      <c r="A343" s="70"/>
      <c r="C343" s="45">
        <v>310</v>
      </c>
      <c r="D343" s="220">
        <v>208</v>
      </c>
      <c r="E343" s="220">
        <v>49</v>
      </c>
      <c r="F343" s="220">
        <v>130</v>
      </c>
      <c r="G343" s="220">
        <v>206</v>
      </c>
      <c r="H343" s="220">
        <v>7</v>
      </c>
      <c r="I343" s="220">
        <v>46</v>
      </c>
      <c r="J343" s="220">
        <v>175</v>
      </c>
      <c r="K343" s="220">
        <v>83</v>
      </c>
      <c r="L343" s="220">
        <v>7</v>
      </c>
      <c r="M343" s="220">
        <v>429</v>
      </c>
      <c r="O343" s="70"/>
      <c r="Q343" s="45">
        <v>310</v>
      </c>
      <c r="R343" s="220">
        <v>210</v>
      </c>
      <c r="S343" s="220">
        <v>53</v>
      </c>
      <c r="T343" s="220">
        <v>132</v>
      </c>
      <c r="U343" s="220">
        <v>224</v>
      </c>
      <c r="V343" s="220">
        <v>7</v>
      </c>
      <c r="W343" s="220">
        <v>52</v>
      </c>
      <c r="X343" s="220">
        <v>175</v>
      </c>
      <c r="Y343" s="220">
        <v>69</v>
      </c>
      <c r="Z343" s="220">
        <v>7</v>
      </c>
      <c r="AA343" s="220">
        <v>429</v>
      </c>
      <c r="AC343" s="70"/>
      <c r="AE343" s="45">
        <v>310</v>
      </c>
      <c r="AF343" s="220">
        <v>250</v>
      </c>
      <c r="AG343" s="220">
        <v>61</v>
      </c>
      <c r="AH343" s="220">
        <v>136</v>
      </c>
      <c r="AI343" s="220">
        <v>225</v>
      </c>
      <c r="AJ343" s="220">
        <v>7</v>
      </c>
      <c r="AK343" s="220">
        <v>52</v>
      </c>
      <c r="AL343" s="220">
        <v>154</v>
      </c>
      <c r="AM343" s="220">
        <v>180</v>
      </c>
      <c r="AN343" s="220">
        <v>8</v>
      </c>
      <c r="AO343" s="220">
        <v>508</v>
      </c>
      <c r="AQ343" s="70"/>
      <c r="AS343" s="45">
        <v>310</v>
      </c>
      <c r="AT343" s="220">
        <v>247</v>
      </c>
      <c r="AU343" s="220">
        <v>59</v>
      </c>
      <c r="AV343" s="220">
        <v>130</v>
      </c>
      <c r="AW343" s="220">
        <v>228</v>
      </c>
      <c r="AX343" s="220">
        <v>7</v>
      </c>
      <c r="AY343" s="220">
        <v>51</v>
      </c>
      <c r="AZ343" s="220">
        <v>154</v>
      </c>
      <c r="BA343" s="220">
        <v>271</v>
      </c>
      <c r="BB343" s="220">
        <v>8</v>
      </c>
      <c r="BC343" s="220">
        <v>446</v>
      </c>
      <c r="BE343" s="70"/>
    </row>
    <row r="344" spans="1:57">
      <c r="A344" s="70"/>
      <c r="C344" s="45">
        <v>311</v>
      </c>
      <c r="D344" s="220">
        <v>206</v>
      </c>
      <c r="E344" s="220">
        <v>48</v>
      </c>
      <c r="F344" s="220">
        <v>130</v>
      </c>
      <c r="G344" s="220">
        <v>205</v>
      </c>
      <c r="H344" s="220">
        <v>7</v>
      </c>
      <c r="I344" s="220">
        <v>46</v>
      </c>
      <c r="J344" s="220">
        <v>175</v>
      </c>
      <c r="K344" s="220">
        <v>83</v>
      </c>
      <c r="L344" s="220">
        <v>7</v>
      </c>
      <c r="M344" s="220">
        <v>431</v>
      </c>
      <c r="O344" s="70"/>
      <c r="Q344" s="45">
        <v>311</v>
      </c>
      <c r="R344" s="220">
        <v>208</v>
      </c>
      <c r="S344" s="220">
        <v>52</v>
      </c>
      <c r="T344" s="220">
        <v>131</v>
      </c>
      <c r="U344" s="220">
        <v>224</v>
      </c>
      <c r="V344" s="220">
        <v>7</v>
      </c>
      <c r="W344" s="220">
        <v>52</v>
      </c>
      <c r="X344" s="220">
        <v>175</v>
      </c>
      <c r="Y344" s="220">
        <v>69</v>
      </c>
      <c r="Z344" s="220">
        <v>7</v>
      </c>
      <c r="AA344" s="220">
        <v>430</v>
      </c>
      <c r="AC344" s="70"/>
      <c r="AE344" s="45">
        <v>311</v>
      </c>
      <c r="AF344" s="220">
        <v>248</v>
      </c>
      <c r="AG344" s="220">
        <v>60</v>
      </c>
      <c r="AH344" s="220">
        <v>135</v>
      </c>
      <c r="AI344" s="220">
        <v>225</v>
      </c>
      <c r="AJ344" s="220">
        <v>7</v>
      </c>
      <c r="AK344" s="220">
        <v>52</v>
      </c>
      <c r="AL344" s="220">
        <v>154</v>
      </c>
      <c r="AM344" s="220">
        <v>180</v>
      </c>
      <c r="AN344" s="220">
        <v>8</v>
      </c>
      <c r="AO344" s="220">
        <v>509</v>
      </c>
      <c r="AQ344" s="70"/>
      <c r="AS344" s="45">
        <v>311</v>
      </c>
      <c r="AT344" s="220">
        <v>244</v>
      </c>
      <c r="AU344" s="220">
        <v>59</v>
      </c>
      <c r="AV344" s="220">
        <v>129</v>
      </c>
      <c r="AW344" s="220">
        <v>228</v>
      </c>
      <c r="AX344" s="220">
        <v>7</v>
      </c>
      <c r="AY344" s="220">
        <v>51</v>
      </c>
      <c r="AZ344" s="220">
        <v>154</v>
      </c>
      <c r="BA344" s="220">
        <v>271</v>
      </c>
      <c r="BB344" s="220">
        <v>8</v>
      </c>
      <c r="BC344" s="220">
        <v>446</v>
      </c>
      <c r="BE344" s="70"/>
    </row>
    <row r="345" spans="1:57">
      <c r="A345" s="70"/>
      <c r="C345" s="45">
        <v>312</v>
      </c>
      <c r="D345" s="220">
        <v>204</v>
      </c>
      <c r="E345" s="220">
        <v>48</v>
      </c>
      <c r="F345" s="220">
        <v>129</v>
      </c>
      <c r="G345" s="220">
        <v>205</v>
      </c>
      <c r="H345" s="220">
        <v>7</v>
      </c>
      <c r="I345" s="220">
        <v>46</v>
      </c>
      <c r="J345" s="220">
        <v>175</v>
      </c>
      <c r="K345" s="220">
        <v>83</v>
      </c>
      <c r="L345" s="220">
        <v>7</v>
      </c>
      <c r="M345" s="220">
        <v>432</v>
      </c>
      <c r="O345" s="70"/>
      <c r="Q345" s="45">
        <v>312</v>
      </c>
      <c r="R345" s="220">
        <v>206</v>
      </c>
      <c r="S345" s="220">
        <v>52</v>
      </c>
      <c r="T345" s="220">
        <v>131</v>
      </c>
      <c r="U345" s="220">
        <v>224</v>
      </c>
      <c r="V345" s="220">
        <v>7</v>
      </c>
      <c r="W345" s="220">
        <v>52</v>
      </c>
      <c r="X345" s="220">
        <v>175</v>
      </c>
      <c r="Y345" s="220">
        <v>69</v>
      </c>
      <c r="Z345" s="220">
        <v>7</v>
      </c>
      <c r="AA345" s="220">
        <v>430</v>
      </c>
      <c r="AC345" s="70"/>
      <c r="AE345" s="45">
        <v>312</v>
      </c>
      <c r="AF345" s="220">
        <v>245</v>
      </c>
      <c r="AG345" s="220">
        <v>60</v>
      </c>
      <c r="AH345" s="220">
        <v>135</v>
      </c>
      <c r="AI345" s="220">
        <v>224</v>
      </c>
      <c r="AJ345" s="220">
        <v>7</v>
      </c>
      <c r="AK345" s="220">
        <v>52</v>
      </c>
      <c r="AL345" s="220">
        <v>154</v>
      </c>
      <c r="AM345" s="220">
        <v>179</v>
      </c>
      <c r="AN345" s="220">
        <v>8</v>
      </c>
      <c r="AO345" s="220">
        <v>509</v>
      </c>
      <c r="AQ345" s="70"/>
      <c r="AS345" s="45">
        <v>312</v>
      </c>
      <c r="AT345" s="220">
        <v>242</v>
      </c>
      <c r="AU345" s="220">
        <v>58</v>
      </c>
      <c r="AV345" s="220">
        <v>129</v>
      </c>
      <c r="AW345" s="220">
        <v>227</v>
      </c>
      <c r="AX345" s="220">
        <v>7</v>
      </c>
      <c r="AY345" s="220">
        <v>51</v>
      </c>
      <c r="AZ345" s="220">
        <v>154</v>
      </c>
      <c r="BA345" s="220">
        <v>270</v>
      </c>
      <c r="BB345" s="220">
        <v>8</v>
      </c>
      <c r="BC345" s="220">
        <v>446</v>
      </c>
      <c r="BE345" s="70"/>
    </row>
    <row r="346" spans="1:57">
      <c r="A346" s="70"/>
      <c r="C346" s="45">
        <v>313</v>
      </c>
      <c r="D346" s="220">
        <v>201</v>
      </c>
      <c r="E346" s="220">
        <v>48</v>
      </c>
      <c r="F346" s="220">
        <v>129</v>
      </c>
      <c r="G346" s="220">
        <v>205</v>
      </c>
      <c r="H346" s="220">
        <v>7</v>
      </c>
      <c r="I346" s="220">
        <v>46</v>
      </c>
      <c r="J346" s="220">
        <v>175</v>
      </c>
      <c r="K346" s="220">
        <v>82</v>
      </c>
      <c r="L346" s="220">
        <v>7</v>
      </c>
      <c r="M346" s="220">
        <v>433</v>
      </c>
      <c r="O346" s="70"/>
      <c r="Q346" s="45">
        <v>313</v>
      </c>
      <c r="R346" s="220">
        <v>203</v>
      </c>
      <c r="S346" s="220">
        <v>52</v>
      </c>
      <c r="T346" s="220">
        <v>130</v>
      </c>
      <c r="U346" s="220">
        <v>223</v>
      </c>
      <c r="V346" s="220">
        <v>7</v>
      </c>
      <c r="W346" s="220">
        <v>52</v>
      </c>
      <c r="X346" s="220">
        <v>175</v>
      </c>
      <c r="Y346" s="220">
        <v>69</v>
      </c>
      <c r="Z346" s="220">
        <v>7</v>
      </c>
      <c r="AA346" s="220">
        <v>431</v>
      </c>
      <c r="AC346" s="70"/>
      <c r="AE346" s="45">
        <v>313</v>
      </c>
      <c r="AF346" s="220">
        <v>242</v>
      </c>
      <c r="AG346" s="220">
        <v>60</v>
      </c>
      <c r="AH346" s="220">
        <v>134</v>
      </c>
      <c r="AI346" s="220">
        <v>224</v>
      </c>
      <c r="AJ346" s="220">
        <v>7</v>
      </c>
      <c r="AK346" s="220">
        <v>52</v>
      </c>
      <c r="AL346" s="220">
        <v>154</v>
      </c>
      <c r="AM346" s="220">
        <v>179</v>
      </c>
      <c r="AN346" s="220">
        <v>8</v>
      </c>
      <c r="AO346" s="220">
        <v>510</v>
      </c>
      <c r="AQ346" s="70"/>
      <c r="AS346" s="45">
        <v>313</v>
      </c>
      <c r="AT346" s="220">
        <v>239</v>
      </c>
      <c r="AU346" s="220">
        <v>58</v>
      </c>
      <c r="AV346" s="220">
        <v>128</v>
      </c>
      <c r="AW346" s="220">
        <v>227</v>
      </c>
      <c r="AX346" s="220">
        <v>7</v>
      </c>
      <c r="AY346" s="220">
        <v>51</v>
      </c>
      <c r="AZ346" s="220">
        <v>154</v>
      </c>
      <c r="BA346" s="220">
        <v>270</v>
      </c>
      <c r="BB346" s="220">
        <v>8</v>
      </c>
      <c r="BC346" s="220">
        <v>447</v>
      </c>
      <c r="BE346" s="70"/>
    </row>
    <row r="347" spans="1:57">
      <c r="A347" s="70"/>
      <c r="C347" s="45">
        <v>314</v>
      </c>
      <c r="D347" s="220">
        <v>199</v>
      </c>
      <c r="E347" s="220">
        <v>47</v>
      </c>
      <c r="F347" s="220">
        <v>128</v>
      </c>
      <c r="G347" s="220">
        <v>204</v>
      </c>
      <c r="H347" s="220">
        <v>7</v>
      </c>
      <c r="I347" s="220">
        <v>46</v>
      </c>
      <c r="J347" s="220">
        <v>175</v>
      </c>
      <c r="K347" s="220">
        <v>82</v>
      </c>
      <c r="L347" s="220">
        <v>7</v>
      </c>
      <c r="M347" s="220">
        <v>435</v>
      </c>
      <c r="O347" s="70"/>
      <c r="Q347" s="45">
        <v>314</v>
      </c>
      <c r="R347" s="220">
        <v>201</v>
      </c>
      <c r="S347" s="220">
        <v>51</v>
      </c>
      <c r="T347" s="220">
        <v>130</v>
      </c>
      <c r="U347" s="220">
        <v>223</v>
      </c>
      <c r="V347" s="220">
        <v>7</v>
      </c>
      <c r="W347" s="220">
        <v>52</v>
      </c>
      <c r="X347" s="220">
        <v>175</v>
      </c>
      <c r="Y347" s="220">
        <v>69</v>
      </c>
      <c r="Z347" s="220">
        <v>7</v>
      </c>
      <c r="AA347" s="220">
        <v>431</v>
      </c>
      <c r="AC347" s="70"/>
      <c r="AE347" s="45">
        <v>314</v>
      </c>
      <c r="AF347" s="220">
        <v>240</v>
      </c>
      <c r="AG347" s="220">
        <v>59</v>
      </c>
      <c r="AH347" s="220">
        <v>134</v>
      </c>
      <c r="AI347" s="220">
        <v>223</v>
      </c>
      <c r="AJ347" s="220">
        <v>7</v>
      </c>
      <c r="AK347" s="220">
        <v>52</v>
      </c>
      <c r="AL347" s="220">
        <v>154</v>
      </c>
      <c r="AM347" s="220">
        <v>179</v>
      </c>
      <c r="AN347" s="220">
        <v>8</v>
      </c>
      <c r="AO347" s="220">
        <v>510</v>
      </c>
      <c r="AQ347" s="70"/>
      <c r="AS347" s="45">
        <v>314</v>
      </c>
      <c r="AT347" s="220">
        <v>236</v>
      </c>
      <c r="AU347" s="220">
        <v>58</v>
      </c>
      <c r="AV347" s="220">
        <v>128</v>
      </c>
      <c r="AW347" s="220">
        <v>227</v>
      </c>
      <c r="AX347" s="220">
        <v>7</v>
      </c>
      <c r="AY347" s="220">
        <v>51</v>
      </c>
      <c r="AZ347" s="220">
        <v>154</v>
      </c>
      <c r="BA347" s="220">
        <v>269</v>
      </c>
      <c r="BB347" s="220">
        <v>8</v>
      </c>
      <c r="BC347" s="220">
        <v>447</v>
      </c>
      <c r="BE347" s="70"/>
    </row>
    <row r="348" spans="1:57">
      <c r="A348" s="70"/>
      <c r="C348" s="45">
        <v>315</v>
      </c>
      <c r="D348" s="220">
        <v>197</v>
      </c>
      <c r="E348" s="220">
        <v>47</v>
      </c>
      <c r="F348" s="220">
        <v>127</v>
      </c>
      <c r="G348" s="220">
        <v>204</v>
      </c>
      <c r="H348" s="220">
        <v>7</v>
      </c>
      <c r="I348" s="220">
        <v>46</v>
      </c>
      <c r="J348" s="220">
        <v>175</v>
      </c>
      <c r="K348" s="220">
        <v>82</v>
      </c>
      <c r="L348" s="220">
        <v>7</v>
      </c>
      <c r="M348" s="220">
        <v>436</v>
      </c>
      <c r="O348" s="70"/>
      <c r="Q348" s="45">
        <v>315</v>
      </c>
      <c r="R348" s="220">
        <v>199</v>
      </c>
      <c r="S348" s="220">
        <v>51</v>
      </c>
      <c r="T348" s="220">
        <v>129</v>
      </c>
      <c r="U348" s="220">
        <v>223</v>
      </c>
      <c r="V348" s="220">
        <v>7</v>
      </c>
      <c r="W348" s="220">
        <v>52</v>
      </c>
      <c r="X348" s="220">
        <v>175</v>
      </c>
      <c r="Y348" s="220">
        <v>69</v>
      </c>
      <c r="Z348" s="220">
        <v>7</v>
      </c>
      <c r="AA348" s="220">
        <v>432</v>
      </c>
      <c r="AC348" s="70"/>
      <c r="AE348" s="45">
        <v>315</v>
      </c>
      <c r="AF348" s="220">
        <v>237</v>
      </c>
      <c r="AG348" s="220">
        <v>59</v>
      </c>
      <c r="AH348" s="220">
        <v>133</v>
      </c>
      <c r="AI348" s="220">
        <v>223</v>
      </c>
      <c r="AJ348" s="220">
        <v>7</v>
      </c>
      <c r="AK348" s="220">
        <v>51</v>
      </c>
      <c r="AL348" s="220">
        <v>154</v>
      </c>
      <c r="AM348" s="220">
        <v>178</v>
      </c>
      <c r="AN348" s="220">
        <v>8</v>
      </c>
      <c r="AO348" s="220">
        <v>511</v>
      </c>
      <c r="AQ348" s="70"/>
      <c r="AS348" s="45">
        <v>315</v>
      </c>
      <c r="AT348" s="220">
        <v>234</v>
      </c>
      <c r="AU348" s="220">
        <v>57</v>
      </c>
      <c r="AV348" s="220">
        <v>127</v>
      </c>
      <c r="AW348" s="220">
        <v>226</v>
      </c>
      <c r="AX348" s="220">
        <v>7</v>
      </c>
      <c r="AY348" s="220">
        <v>51</v>
      </c>
      <c r="AZ348" s="220">
        <v>154</v>
      </c>
      <c r="BA348" s="220">
        <v>269</v>
      </c>
      <c r="BB348" s="220">
        <v>8</v>
      </c>
      <c r="BC348" s="220">
        <v>448</v>
      </c>
      <c r="BE348" s="70"/>
    </row>
    <row r="349" spans="1:57">
      <c r="A349" s="70"/>
      <c r="C349" s="45">
        <v>316</v>
      </c>
      <c r="D349" s="220">
        <v>195</v>
      </c>
      <c r="E349" s="220">
        <v>47</v>
      </c>
      <c r="F349" s="220">
        <v>127</v>
      </c>
      <c r="G349" s="220">
        <v>203</v>
      </c>
      <c r="H349" s="220">
        <v>7</v>
      </c>
      <c r="I349" s="220">
        <v>46</v>
      </c>
      <c r="J349" s="220">
        <v>175</v>
      </c>
      <c r="K349" s="220">
        <v>82</v>
      </c>
      <c r="L349" s="220">
        <v>7</v>
      </c>
      <c r="M349" s="220">
        <v>438</v>
      </c>
      <c r="O349" s="70"/>
      <c r="Q349" s="45">
        <v>316</v>
      </c>
      <c r="R349" s="220">
        <v>197</v>
      </c>
      <c r="S349" s="220">
        <v>51</v>
      </c>
      <c r="T349" s="220">
        <v>128</v>
      </c>
      <c r="U349" s="220">
        <v>222</v>
      </c>
      <c r="V349" s="220">
        <v>7</v>
      </c>
      <c r="W349" s="220">
        <v>52</v>
      </c>
      <c r="X349" s="220">
        <v>175</v>
      </c>
      <c r="Y349" s="220">
        <v>68</v>
      </c>
      <c r="Z349" s="220">
        <v>7</v>
      </c>
      <c r="AA349" s="220">
        <v>432</v>
      </c>
      <c r="AC349" s="70"/>
      <c r="AE349" s="45">
        <v>316</v>
      </c>
      <c r="AF349" s="220">
        <v>235</v>
      </c>
      <c r="AG349" s="220">
        <v>58</v>
      </c>
      <c r="AH349" s="220">
        <v>133</v>
      </c>
      <c r="AI349" s="220">
        <v>223</v>
      </c>
      <c r="AJ349" s="220">
        <v>7</v>
      </c>
      <c r="AK349" s="220">
        <v>51</v>
      </c>
      <c r="AL349" s="220">
        <v>154</v>
      </c>
      <c r="AM349" s="220">
        <v>178</v>
      </c>
      <c r="AN349" s="220">
        <v>8</v>
      </c>
      <c r="AO349" s="220">
        <v>511</v>
      </c>
      <c r="AQ349" s="70"/>
      <c r="AS349" s="45">
        <v>316</v>
      </c>
      <c r="AT349" s="220">
        <v>231</v>
      </c>
      <c r="AU349" s="220">
        <v>57</v>
      </c>
      <c r="AV349" s="220">
        <v>126</v>
      </c>
      <c r="AW349" s="220">
        <v>226</v>
      </c>
      <c r="AX349" s="220">
        <v>7</v>
      </c>
      <c r="AY349" s="220">
        <v>51</v>
      </c>
      <c r="AZ349" s="220">
        <v>154</v>
      </c>
      <c r="BA349" s="220">
        <v>268</v>
      </c>
      <c r="BB349" s="220">
        <v>8</v>
      </c>
      <c r="BC349" s="220">
        <v>448</v>
      </c>
      <c r="BE349" s="70"/>
    </row>
    <row r="350" spans="1:57">
      <c r="A350" s="70"/>
      <c r="C350" s="45">
        <v>317</v>
      </c>
      <c r="D350" s="220">
        <v>193</v>
      </c>
      <c r="E350" s="220">
        <v>46</v>
      </c>
      <c r="F350" s="220">
        <v>126</v>
      </c>
      <c r="G350" s="220">
        <v>203</v>
      </c>
      <c r="H350" s="220">
        <v>7</v>
      </c>
      <c r="I350" s="220">
        <v>46</v>
      </c>
      <c r="J350" s="220">
        <v>175</v>
      </c>
      <c r="K350" s="220">
        <v>82</v>
      </c>
      <c r="L350" s="220">
        <v>7</v>
      </c>
      <c r="M350" s="220">
        <v>439</v>
      </c>
      <c r="O350" s="70"/>
      <c r="Q350" s="45">
        <v>317</v>
      </c>
      <c r="R350" s="220">
        <v>195</v>
      </c>
      <c r="S350" s="220">
        <v>50</v>
      </c>
      <c r="T350" s="220">
        <v>127</v>
      </c>
      <c r="U350" s="220">
        <v>222</v>
      </c>
      <c r="V350" s="220">
        <v>7</v>
      </c>
      <c r="W350" s="220">
        <v>52</v>
      </c>
      <c r="X350" s="220">
        <v>175</v>
      </c>
      <c r="Y350" s="220">
        <v>68</v>
      </c>
      <c r="Z350" s="220">
        <v>7</v>
      </c>
      <c r="AA350" s="220">
        <v>432</v>
      </c>
      <c r="AC350" s="70"/>
      <c r="AE350" s="45">
        <v>317</v>
      </c>
      <c r="AF350" s="220">
        <v>232</v>
      </c>
      <c r="AG350" s="220">
        <v>58</v>
      </c>
      <c r="AH350" s="220">
        <v>132</v>
      </c>
      <c r="AI350" s="220">
        <v>222</v>
      </c>
      <c r="AJ350" s="220">
        <v>7</v>
      </c>
      <c r="AK350" s="220">
        <v>51</v>
      </c>
      <c r="AL350" s="220">
        <v>154</v>
      </c>
      <c r="AM350" s="220">
        <v>177</v>
      </c>
      <c r="AN350" s="220">
        <v>8</v>
      </c>
      <c r="AO350" s="220">
        <v>512</v>
      </c>
      <c r="AQ350" s="70"/>
      <c r="AS350" s="45">
        <v>317</v>
      </c>
      <c r="AT350" s="220">
        <v>229</v>
      </c>
      <c r="AU350" s="220">
        <v>56</v>
      </c>
      <c r="AV350" s="220">
        <v>126</v>
      </c>
      <c r="AW350" s="220">
        <v>226</v>
      </c>
      <c r="AX350" s="220">
        <v>7</v>
      </c>
      <c r="AY350" s="220">
        <v>51</v>
      </c>
      <c r="AZ350" s="220">
        <v>154</v>
      </c>
      <c r="BA350" s="220">
        <v>268</v>
      </c>
      <c r="BB350" s="220">
        <v>8</v>
      </c>
      <c r="BC350" s="220">
        <v>449</v>
      </c>
      <c r="BE350" s="70"/>
    </row>
    <row r="351" spans="1:57">
      <c r="A351" s="70"/>
      <c r="C351" s="45">
        <v>318</v>
      </c>
      <c r="D351" s="220">
        <v>191</v>
      </c>
      <c r="E351" s="220">
        <v>46</v>
      </c>
      <c r="F351" s="220">
        <v>125</v>
      </c>
      <c r="G351" s="220">
        <v>203</v>
      </c>
      <c r="H351" s="220">
        <v>7</v>
      </c>
      <c r="I351" s="220">
        <v>46</v>
      </c>
      <c r="J351" s="220">
        <v>175</v>
      </c>
      <c r="K351" s="220">
        <v>81</v>
      </c>
      <c r="L351" s="220">
        <v>7</v>
      </c>
      <c r="M351" s="220">
        <v>440</v>
      </c>
      <c r="O351" s="70"/>
      <c r="Q351" s="45">
        <v>318</v>
      </c>
      <c r="R351" s="220">
        <v>193</v>
      </c>
      <c r="S351" s="220">
        <v>50</v>
      </c>
      <c r="T351" s="220">
        <v>126</v>
      </c>
      <c r="U351" s="220">
        <v>221</v>
      </c>
      <c r="V351" s="220">
        <v>7</v>
      </c>
      <c r="W351" s="220">
        <v>52</v>
      </c>
      <c r="X351" s="220">
        <v>175</v>
      </c>
      <c r="Y351" s="220">
        <v>68</v>
      </c>
      <c r="Z351" s="220">
        <v>7</v>
      </c>
      <c r="AA351" s="220">
        <v>432</v>
      </c>
      <c r="AC351" s="70"/>
      <c r="AE351" s="45">
        <v>318</v>
      </c>
      <c r="AF351" s="220">
        <v>230</v>
      </c>
      <c r="AG351" s="220">
        <v>58</v>
      </c>
      <c r="AH351" s="220">
        <v>131</v>
      </c>
      <c r="AI351" s="220">
        <v>222</v>
      </c>
      <c r="AJ351" s="220">
        <v>7</v>
      </c>
      <c r="AK351" s="220">
        <v>51</v>
      </c>
      <c r="AL351" s="220">
        <v>154</v>
      </c>
      <c r="AM351" s="220">
        <v>177</v>
      </c>
      <c r="AN351" s="220">
        <v>8</v>
      </c>
      <c r="AO351" s="220">
        <v>512</v>
      </c>
      <c r="AQ351" s="70"/>
      <c r="AS351" s="45">
        <v>318</v>
      </c>
      <c r="AT351" s="220">
        <v>227</v>
      </c>
      <c r="AU351" s="220">
        <v>56</v>
      </c>
      <c r="AV351" s="220">
        <v>125</v>
      </c>
      <c r="AW351" s="220">
        <v>225</v>
      </c>
      <c r="AX351" s="220">
        <v>7</v>
      </c>
      <c r="AY351" s="220">
        <v>51</v>
      </c>
      <c r="AZ351" s="220">
        <v>154</v>
      </c>
      <c r="BA351" s="220">
        <v>267</v>
      </c>
      <c r="BB351" s="220">
        <v>8</v>
      </c>
      <c r="BC351" s="220">
        <v>449</v>
      </c>
      <c r="BE351" s="70"/>
    </row>
    <row r="352" spans="1:57">
      <c r="A352" s="70"/>
      <c r="C352" s="45">
        <v>319</v>
      </c>
      <c r="D352" s="220">
        <v>190</v>
      </c>
      <c r="E352" s="220">
        <v>46</v>
      </c>
      <c r="F352" s="220">
        <v>124</v>
      </c>
      <c r="G352" s="220">
        <v>202</v>
      </c>
      <c r="H352" s="220">
        <v>7</v>
      </c>
      <c r="I352" s="220">
        <v>46</v>
      </c>
      <c r="J352" s="220">
        <v>175</v>
      </c>
      <c r="K352" s="220">
        <v>81</v>
      </c>
      <c r="L352" s="220">
        <v>7</v>
      </c>
      <c r="M352" s="220">
        <v>441</v>
      </c>
      <c r="O352" s="70"/>
      <c r="Q352" s="45">
        <v>319</v>
      </c>
      <c r="R352" s="220">
        <v>191</v>
      </c>
      <c r="S352" s="220">
        <v>50</v>
      </c>
      <c r="T352" s="220">
        <v>125</v>
      </c>
      <c r="U352" s="220">
        <v>221</v>
      </c>
      <c r="V352" s="220">
        <v>7</v>
      </c>
      <c r="W352" s="220">
        <v>52</v>
      </c>
      <c r="X352" s="220">
        <v>175</v>
      </c>
      <c r="Y352" s="220">
        <v>68</v>
      </c>
      <c r="Z352" s="220">
        <v>7</v>
      </c>
      <c r="AA352" s="220">
        <v>433</v>
      </c>
      <c r="AC352" s="70"/>
      <c r="AE352" s="45">
        <v>319</v>
      </c>
      <c r="AF352" s="220">
        <v>228</v>
      </c>
      <c r="AG352" s="220">
        <v>58</v>
      </c>
      <c r="AH352" s="220">
        <v>130</v>
      </c>
      <c r="AI352" s="220">
        <v>222</v>
      </c>
      <c r="AJ352" s="220">
        <v>7</v>
      </c>
      <c r="AK352" s="220">
        <v>51</v>
      </c>
      <c r="AL352" s="220">
        <v>154</v>
      </c>
      <c r="AM352" s="220">
        <v>176</v>
      </c>
      <c r="AN352" s="220">
        <v>8</v>
      </c>
      <c r="AO352" s="220">
        <v>513</v>
      </c>
      <c r="AQ352" s="70"/>
      <c r="AS352" s="45">
        <v>319</v>
      </c>
      <c r="AT352" s="220">
        <v>224</v>
      </c>
      <c r="AU352" s="220">
        <v>56</v>
      </c>
      <c r="AV352" s="220">
        <v>124</v>
      </c>
      <c r="AW352" s="220">
        <v>225</v>
      </c>
      <c r="AX352" s="220">
        <v>7</v>
      </c>
      <c r="AY352" s="220">
        <v>51</v>
      </c>
      <c r="AZ352" s="220">
        <v>153</v>
      </c>
      <c r="BA352" s="220">
        <v>266</v>
      </c>
      <c r="BB352" s="220">
        <v>8</v>
      </c>
      <c r="BC352" s="220">
        <v>449</v>
      </c>
      <c r="BE352" s="70"/>
    </row>
    <row r="353" spans="1:57">
      <c r="A353" s="70"/>
      <c r="C353" s="45">
        <v>320</v>
      </c>
      <c r="D353" s="220">
        <v>188</v>
      </c>
      <c r="E353" s="220">
        <v>46</v>
      </c>
      <c r="F353" s="220">
        <v>123</v>
      </c>
      <c r="G353" s="220">
        <v>202</v>
      </c>
      <c r="H353" s="220">
        <v>7</v>
      </c>
      <c r="I353" s="220">
        <v>46</v>
      </c>
      <c r="J353" s="220">
        <v>174</v>
      </c>
      <c r="K353" s="220">
        <v>81</v>
      </c>
      <c r="L353" s="220">
        <v>7</v>
      </c>
      <c r="M353" s="220">
        <v>443</v>
      </c>
      <c r="O353" s="70"/>
      <c r="Q353" s="45">
        <v>320</v>
      </c>
      <c r="R353" s="220">
        <v>189</v>
      </c>
      <c r="S353" s="220">
        <v>50</v>
      </c>
      <c r="T353" s="220">
        <v>125</v>
      </c>
      <c r="U353" s="220">
        <v>221</v>
      </c>
      <c r="V353" s="220">
        <v>7</v>
      </c>
      <c r="W353" s="220">
        <v>52</v>
      </c>
      <c r="X353" s="220">
        <v>174</v>
      </c>
      <c r="Y353" s="220">
        <v>68</v>
      </c>
      <c r="Z353" s="220">
        <v>7</v>
      </c>
      <c r="AA353" s="220">
        <v>433</v>
      </c>
      <c r="AC353" s="70"/>
      <c r="AE353" s="45">
        <v>320</v>
      </c>
      <c r="AF353" s="220">
        <v>225</v>
      </c>
      <c r="AG353" s="220">
        <v>57</v>
      </c>
      <c r="AH353" s="220">
        <v>129</v>
      </c>
      <c r="AI353" s="220">
        <v>221</v>
      </c>
      <c r="AJ353" s="220">
        <v>7</v>
      </c>
      <c r="AK353" s="220">
        <v>51</v>
      </c>
      <c r="AL353" s="220">
        <v>153</v>
      </c>
      <c r="AM353" s="220">
        <v>176</v>
      </c>
      <c r="AN353" s="220">
        <v>8</v>
      </c>
      <c r="AO353" s="220">
        <v>513</v>
      </c>
      <c r="AQ353" s="70"/>
      <c r="AS353" s="45">
        <v>320</v>
      </c>
      <c r="AT353" s="220">
        <v>222</v>
      </c>
      <c r="AU353" s="220">
        <v>56</v>
      </c>
      <c r="AV353" s="220">
        <v>123</v>
      </c>
      <c r="AW353" s="220">
        <v>224</v>
      </c>
      <c r="AX353" s="220">
        <v>7</v>
      </c>
      <c r="AY353" s="220">
        <v>51</v>
      </c>
      <c r="AZ353" s="220">
        <v>153</v>
      </c>
      <c r="BA353" s="220">
        <v>266</v>
      </c>
      <c r="BB353" s="220">
        <v>8</v>
      </c>
      <c r="BC353" s="220">
        <v>449</v>
      </c>
      <c r="BE353" s="70"/>
    </row>
    <row r="354" spans="1:57">
      <c r="A354" s="70"/>
      <c r="C354" s="45">
        <v>321</v>
      </c>
      <c r="D354" s="220">
        <v>185</v>
      </c>
      <c r="E354" s="220">
        <v>45</v>
      </c>
      <c r="F354" s="220">
        <v>123</v>
      </c>
      <c r="G354" s="220">
        <v>202</v>
      </c>
      <c r="H354" s="220">
        <v>7</v>
      </c>
      <c r="I354" s="220">
        <v>46</v>
      </c>
      <c r="J354" s="220">
        <v>174</v>
      </c>
      <c r="K354" s="220">
        <v>81</v>
      </c>
      <c r="L354" s="220">
        <v>7</v>
      </c>
      <c r="M354" s="220">
        <v>444</v>
      </c>
      <c r="O354" s="70"/>
      <c r="Q354" s="45">
        <v>321</v>
      </c>
      <c r="R354" s="220">
        <v>187</v>
      </c>
      <c r="S354" s="220">
        <v>49</v>
      </c>
      <c r="T354" s="220">
        <v>124</v>
      </c>
      <c r="U354" s="220">
        <v>220</v>
      </c>
      <c r="V354" s="220">
        <v>7</v>
      </c>
      <c r="W354" s="220">
        <v>52</v>
      </c>
      <c r="X354" s="220">
        <v>174</v>
      </c>
      <c r="Y354" s="220">
        <v>68</v>
      </c>
      <c r="Z354" s="220">
        <v>7</v>
      </c>
      <c r="AA354" s="220">
        <v>434</v>
      </c>
      <c r="AC354" s="70"/>
      <c r="AE354" s="45">
        <v>321</v>
      </c>
      <c r="AF354" s="220">
        <v>223</v>
      </c>
      <c r="AG354" s="220">
        <v>57</v>
      </c>
      <c r="AH354" s="220">
        <v>128</v>
      </c>
      <c r="AI354" s="220">
        <v>221</v>
      </c>
      <c r="AJ354" s="220">
        <v>7</v>
      </c>
      <c r="AK354" s="220">
        <v>51</v>
      </c>
      <c r="AL354" s="220">
        <v>153</v>
      </c>
      <c r="AM354" s="220">
        <v>175</v>
      </c>
      <c r="AN354" s="220">
        <v>8</v>
      </c>
      <c r="AO354" s="220">
        <v>513</v>
      </c>
      <c r="AQ354" s="70"/>
      <c r="AS354" s="45">
        <v>321</v>
      </c>
      <c r="AT354" s="220">
        <v>220</v>
      </c>
      <c r="AU354" s="220">
        <v>55</v>
      </c>
      <c r="AV354" s="220">
        <v>122</v>
      </c>
      <c r="AW354" s="220">
        <v>224</v>
      </c>
      <c r="AX354" s="220">
        <v>7</v>
      </c>
      <c r="AY354" s="220">
        <v>51</v>
      </c>
      <c r="AZ354" s="220">
        <v>153</v>
      </c>
      <c r="BA354" s="220">
        <v>265</v>
      </c>
      <c r="BB354" s="220">
        <v>8</v>
      </c>
      <c r="BC354" s="220">
        <v>450</v>
      </c>
      <c r="BE354" s="70"/>
    </row>
    <row r="355" spans="1:57">
      <c r="A355" s="70"/>
      <c r="C355" s="45">
        <v>322</v>
      </c>
      <c r="D355" s="220">
        <v>183</v>
      </c>
      <c r="E355" s="220">
        <v>45</v>
      </c>
      <c r="F355" s="220">
        <v>122</v>
      </c>
      <c r="G355" s="220">
        <v>201</v>
      </c>
      <c r="H355" s="220">
        <v>7</v>
      </c>
      <c r="I355" s="220">
        <v>45</v>
      </c>
      <c r="J355" s="220">
        <v>174</v>
      </c>
      <c r="K355" s="220">
        <v>81</v>
      </c>
      <c r="L355" s="220">
        <v>7</v>
      </c>
      <c r="M355" s="220">
        <v>445</v>
      </c>
      <c r="O355" s="70"/>
      <c r="Q355" s="45">
        <v>322</v>
      </c>
      <c r="R355" s="220">
        <v>185</v>
      </c>
      <c r="S355" s="220">
        <v>49</v>
      </c>
      <c r="T355" s="220">
        <v>123</v>
      </c>
      <c r="U355" s="220">
        <v>220</v>
      </c>
      <c r="V355" s="220">
        <v>7</v>
      </c>
      <c r="W355" s="220">
        <v>52</v>
      </c>
      <c r="X355" s="220">
        <v>174</v>
      </c>
      <c r="Y355" s="220">
        <v>67</v>
      </c>
      <c r="Z355" s="220">
        <v>7</v>
      </c>
      <c r="AA355" s="220">
        <v>434</v>
      </c>
      <c r="AC355" s="70"/>
      <c r="AE355" s="45">
        <v>322</v>
      </c>
      <c r="AF355" s="220">
        <v>221</v>
      </c>
      <c r="AG355" s="220">
        <v>57</v>
      </c>
      <c r="AH355" s="220">
        <v>128</v>
      </c>
      <c r="AI355" s="220">
        <v>221</v>
      </c>
      <c r="AJ355" s="220">
        <v>7</v>
      </c>
      <c r="AK355" s="220">
        <v>51</v>
      </c>
      <c r="AL355" s="220">
        <v>153</v>
      </c>
      <c r="AM355" s="220">
        <v>175</v>
      </c>
      <c r="AN355" s="220">
        <v>8</v>
      </c>
      <c r="AO355" s="220">
        <v>513</v>
      </c>
      <c r="AQ355" s="70"/>
      <c r="AS355" s="45">
        <v>322</v>
      </c>
      <c r="AT355" s="220">
        <v>217</v>
      </c>
      <c r="AU355" s="220">
        <v>55</v>
      </c>
      <c r="AV355" s="220">
        <v>122</v>
      </c>
      <c r="AW355" s="220">
        <v>224</v>
      </c>
      <c r="AX355" s="220">
        <v>7</v>
      </c>
      <c r="AY355" s="220">
        <v>51</v>
      </c>
      <c r="AZ355" s="220">
        <v>153</v>
      </c>
      <c r="BA355" s="220">
        <v>264</v>
      </c>
      <c r="BB355" s="220">
        <v>8</v>
      </c>
      <c r="BC355" s="220">
        <v>450</v>
      </c>
      <c r="BE355" s="70"/>
    </row>
    <row r="356" spans="1:57">
      <c r="A356" s="70"/>
      <c r="C356" s="45">
        <v>323</v>
      </c>
      <c r="D356" s="220">
        <v>182</v>
      </c>
      <c r="E356" s="220">
        <v>45</v>
      </c>
      <c r="F356" s="220">
        <v>122</v>
      </c>
      <c r="G356" s="220">
        <v>201</v>
      </c>
      <c r="H356" s="220">
        <v>7</v>
      </c>
      <c r="I356" s="220">
        <v>45</v>
      </c>
      <c r="J356" s="220">
        <v>174</v>
      </c>
      <c r="K356" s="220">
        <v>80</v>
      </c>
      <c r="L356" s="220">
        <v>7</v>
      </c>
      <c r="M356" s="220">
        <v>446</v>
      </c>
      <c r="O356" s="70"/>
      <c r="Q356" s="45">
        <v>323</v>
      </c>
      <c r="R356" s="220">
        <v>183</v>
      </c>
      <c r="S356" s="220">
        <v>49</v>
      </c>
      <c r="T356" s="220">
        <v>123</v>
      </c>
      <c r="U356" s="220">
        <v>220</v>
      </c>
      <c r="V356" s="220">
        <v>7</v>
      </c>
      <c r="W356" s="220">
        <v>52</v>
      </c>
      <c r="X356" s="220">
        <v>174</v>
      </c>
      <c r="Y356" s="220">
        <v>67</v>
      </c>
      <c r="Z356" s="220">
        <v>7</v>
      </c>
      <c r="AA356" s="220">
        <v>435</v>
      </c>
      <c r="AC356" s="70"/>
      <c r="AE356" s="45">
        <v>323</v>
      </c>
      <c r="AF356" s="220">
        <v>219</v>
      </c>
      <c r="AG356" s="220">
        <v>56</v>
      </c>
      <c r="AH356" s="220">
        <v>127</v>
      </c>
      <c r="AI356" s="220">
        <v>220</v>
      </c>
      <c r="AJ356" s="220">
        <v>7</v>
      </c>
      <c r="AK356" s="220">
        <v>51</v>
      </c>
      <c r="AL356" s="220">
        <v>153</v>
      </c>
      <c r="AM356" s="220">
        <v>174</v>
      </c>
      <c r="AN356" s="220">
        <v>8</v>
      </c>
      <c r="AO356" s="220">
        <v>514</v>
      </c>
      <c r="AQ356" s="70"/>
      <c r="AS356" s="45">
        <v>323</v>
      </c>
      <c r="AT356" s="220">
        <v>215</v>
      </c>
      <c r="AU356" s="220">
        <v>55</v>
      </c>
      <c r="AV356" s="220">
        <v>121</v>
      </c>
      <c r="AW356" s="220">
        <v>223</v>
      </c>
      <c r="AX356" s="220">
        <v>7</v>
      </c>
      <c r="AY356" s="220">
        <v>51</v>
      </c>
      <c r="AZ356" s="220">
        <v>153</v>
      </c>
      <c r="BA356" s="220">
        <v>264</v>
      </c>
      <c r="BB356" s="220">
        <v>8</v>
      </c>
      <c r="BC356" s="220">
        <v>451</v>
      </c>
      <c r="BE356" s="70"/>
    </row>
    <row r="357" spans="1:57">
      <c r="A357" s="70"/>
      <c r="C357" s="45">
        <v>324</v>
      </c>
      <c r="D357" s="220">
        <v>180</v>
      </c>
      <c r="E357" s="220">
        <v>45</v>
      </c>
      <c r="F357" s="220">
        <v>121</v>
      </c>
      <c r="G357" s="220">
        <v>200</v>
      </c>
      <c r="H357" s="220">
        <v>7</v>
      </c>
      <c r="I357" s="220">
        <v>45</v>
      </c>
      <c r="J357" s="220">
        <v>174</v>
      </c>
      <c r="K357" s="220">
        <v>80</v>
      </c>
      <c r="L357" s="220">
        <v>7</v>
      </c>
      <c r="M357" s="220">
        <v>447</v>
      </c>
      <c r="O357" s="70"/>
      <c r="Q357" s="45">
        <v>324</v>
      </c>
      <c r="R357" s="220">
        <v>182</v>
      </c>
      <c r="S357" s="220">
        <v>48</v>
      </c>
      <c r="T357" s="220">
        <v>122</v>
      </c>
      <c r="U357" s="220">
        <v>219</v>
      </c>
      <c r="V357" s="220">
        <v>7</v>
      </c>
      <c r="W357" s="220">
        <v>52</v>
      </c>
      <c r="X357" s="220">
        <v>174</v>
      </c>
      <c r="Y357" s="220">
        <v>67</v>
      </c>
      <c r="Z357" s="220">
        <v>7</v>
      </c>
      <c r="AA357" s="220">
        <v>435</v>
      </c>
      <c r="AC357" s="70"/>
      <c r="AE357" s="45">
        <v>324</v>
      </c>
      <c r="AF357" s="220">
        <v>217</v>
      </c>
      <c r="AG357" s="220">
        <v>56</v>
      </c>
      <c r="AH357" s="220">
        <v>127</v>
      </c>
      <c r="AI357" s="220">
        <v>220</v>
      </c>
      <c r="AJ357" s="220">
        <v>7</v>
      </c>
      <c r="AK357" s="220">
        <v>51</v>
      </c>
      <c r="AL357" s="220">
        <v>153</v>
      </c>
      <c r="AM357" s="220">
        <v>174</v>
      </c>
      <c r="AN357" s="220">
        <v>8</v>
      </c>
      <c r="AO357" s="220">
        <v>514</v>
      </c>
      <c r="AQ357" s="70"/>
      <c r="AS357" s="45">
        <v>324</v>
      </c>
      <c r="AT357" s="220">
        <v>213</v>
      </c>
      <c r="AU357" s="220">
        <v>55</v>
      </c>
      <c r="AV357" s="220">
        <v>121</v>
      </c>
      <c r="AW357" s="220">
        <v>223</v>
      </c>
      <c r="AX357" s="220">
        <v>7</v>
      </c>
      <c r="AY357" s="220">
        <v>51</v>
      </c>
      <c r="AZ357" s="220">
        <v>153</v>
      </c>
      <c r="BA357" s="220">
        <v>263</v>
      </c>
      <c r="BB357" s="220">
        <v>8</v>
      </c>
      <c r="BC357" s="220">
        <v>451</v>
      </c>
      <c r="BE357" s="70"/>
    </row>
    <row r="358" spans="1:57">
      <c r="A358" s="70"/>
      <c r="C358" s="45">
        <v>325</v>
      </c>
      <c r="D358" s="220">
        <v>178</v>
      </c>
      <c r="E358" s="220">
        <v>45</v>
      </c>
      <c r="F358" s="220">
        <v>121</v>
      </c>
      <c r="G358" s="220">
        <v>200</v>
      </c>
      <c r="H358" s="220">
        <v>7</v>
      </c>
      <c r="I358" s="220">
        <v>45</v>
      </c>
      <c r="J358" s="220">
        <v>173</v>
      </c>
      <c r="K358" s="220">
        <v>80</v>
      </c>
      <c r="L358" s="220">
        <v>7</v>
      </c>
      <c r="M358" s="220">
        <v>448</v>
      </c>
      <c r="O358" s="70"/>
      <c r="Q358" s="45">
        <v>325</v>
      </c>
      <c r="R358" s="220">
        <v>180</v>
      </c>
      <c r="S358" s="220">
        <v>48</v>
      </c>
      <c r="T358" s="220">
        <v>122</v>
      </c>
      <c r="U358" s="220">
        <v>219</v>
      </c>
      <c r="V358" s="220">
        <v>7</v>
      </c>
      <c r="W358" s="220">
        <v>52</v>
      </c>
      <c r="X358" s="220">
        <v>173</v>
      </c>
      <c r="Y358" s="220">
        <v>67</v>
      </c>
      <c r="Z358" s="220">
        <v>7</v>
      </c>
      <c r="AA358" s="220">
        <v>435</v>
      </c>
      <c r="AC358" s="70"/>
      <c r="AE358" s="45">
        <v>325</v>
      </c>
      <c r="AF358" s="220">
        <v>215</v>
      </c>
      <c r="AG358" s="220">
        <v>56</v>
      </c>
      <c r="AH358" s="220">
        <v>126</v>
      </c>
      <c r="AI358" s="220">
        <v>219</v>
      </c>
      <c r="AJ358" s="220">
        <v>7</v>
      </c>
      <c r="AK358" s="220">
        <v>51</v>
      </c>
      <c r="AL358" s="220">
        <v>153</v>
      </c>
      <c r="AM358" s="220">
        <v>173</v>
      </c>
      <c r="AN358" s="220">
        <v>8</v>
      </c>
      <c r="AO358" s="220">
        <v>515</v>
      </c>
      <c r="AQ358" s="70"/>
      <c r="AS358" s="45">
        <v>325</v>
      </c>
      <c r="AT358" s="220">
        <v>211</v>
      </c>
      <c r="AU358" s="220">
        <v>54</v>
      </c>
      <c r="AV358" s="220">
        <v>120</v>
      </c>
      <c r="AW358" s="220">
        <v>222</v>
      </c>
      <c r="AX358" s="220">
        <v>7</v>
      </c>
      <c r="AY358" s="220">
        <v>51</v>
      </c>
      <c r="AZ358" s="220">
        <v>152</v>
      </c>
      <c r="BA358" s="220">
        <v>262</v>
      </c>
      <c r="BB358" s="220">
        <v>8</v>
      </c>
      <c r="BC358" s="220">
        <v>451</v>
      </c>
      <c r="BE358" s="70"/>
    </row>
    <row r="359" spans="1:57">
      <c r="A359" s="70"/>
      <c r="C359" s="45">
        <v>326</v>
      </c>
      <c r="D359" s="220">
        <v>177</v>
      </c>
      <c r="E359" s="220">
        <v>44</v>
      </c>
      <c r="F359" s="220">
        <v>120</v>
      </c>
      <c r="G359" s="220">
        <v>199</v>
      </c>
      <c r="H359" s="220">
        <v>7</v>
      </c>
      <c r="I359" s="220">
        <v>45</v>
      </c>
      <c r="J359" s="220">
        <v>173</v>
      </c>
      <c r="K359" s="220">
        <v>80</v>
      </c>
      <c r="L359" s="220">
        <v>7</v>
      </c>
      <c r="M359" s="220">
        <v>449</v>
      </c>
      <c r="O359" s="70"/>
      <c r="Q359" s="45">
        <v>326</v>
      </c>
      <c r="R359" s="220">
        <v>179</v>
      </c>
      <c r="S359" s="220">
        <v>48</v>
      </c>
      <c r="T359" s="220">
        <v>121</v>
      </c>
      <c r="U359" s="220">
        <v>218</v>
      </c>
      <c r="V359" s="220">
        <v>7</v>
      </c>
      <c r="W359" s="220">
        <v>52</v>
      </c>
      <c r="X359" s="220">
        <v>173</v>
      </c>
      <c r="Y359" s="220">
        <v>67</v>
      </c>
      <c r="Z359" s="220">
        <v>7</v>
      </c>
      <c r="AA359" s="220">
        <v>435</v>
      </c>
      <c r="AC359" s="70"/>
      <c r="AE359" s="45">
        <v>326</v>
      </c>
      <c r="AF359" s="220">
        <v>213</v>
      </c>
      <c r="AG359" s="220">
        <v>56</v>
      </c>
      <c r="AH359" s="220">
        <v>125</v>
      </c>
      <c r="AI359" s="220">
        <v>219</v>
      </c>
      <c r="AJ359" s="220">
        <v>7</v>
      </c>
      <c r="AK359" s="220">
        <v>51</v>
      </c>
      <c r="AL359" s="220">
        <v>152</v>
      </c>
      <c r="AM359" s="220">
        <v>173</v>
      </c>
      <c r="AN359" s="220">
        <v>8</v>
      </c>
      <c r="AO359" s="220">
        <v>515</v>
      </c>
      <c r="AQ359" s="70"/>
      <c r="AS359" s="45">
        <v>326</v>
      </c>
      <c r="AT359" s="220">
        <v>209</v>
      </c>
      <c r="AU359" s="220">
        <v>54</v>
      </c>
      <c r="AV359" s="220">
        <v>119</v>
      </c>
      <c r="AW359" s="220">
        <v>222</v>
      </c>
      <c r="AX359" s="220">
        <v>7</v>
      </c>
      <c r="AY359" s="220">
        <v>51</v>
      </c>
      <c r="AZ359" s="220">
        <v>152</v>
      </c>
      <c r="BA359" s="220">
        <v>261</v>
      </c>
      <c r="BB359" s="220">
        <v>8</v>
      </c>
      <c r="BC359" s="220">
        <v>451</v>
      </c>
      <c r="BE359" s="70"/>
    </row>
    <row r="360" spans="1:57">
      <c r="A360" s="70"/>
      <c r="C360" s="45">
        <v>327</v>
      </c>
      <c r="D360" s="220">
        <v>176</v>
      </c>
      <c r="E360" s="220">
        <v>44</v>
      </c>
      <c r="F360" s="220">
        <v>119</v>
      </c>
      <c r="G360" s="220">
        <v>199</v>
      </c>
      <c r="H360" s="220">
        <v>7</v>
      </c>
      <c r="I360" s="220">
        <v>45</v>
      </c>
      <c r="J360" s="220">
        <v>173</v>
      </c>
      <c r="K360" s="220">
        <v>80</v>
      </c>
      <c r="L360" s="220">
        <v>7</v>
      </c>
      <c r="M360" s="220">
        <v>450</v>
      </c>
      <c r="O360" s="70"/>
      <c r="Q360" s="45">
        <v>327</v>
      </c>
      <c r="R360" s="220">
        <v>177</v>
      </c>
      <c r="S360" s="220">
        <v>48</v>
      </c>
      <c r="T360" s="220">
        <v>120</v>
      </c>
      <c r="U360" s="220">
        <v>218</v>
      </c>
      <c r="V360" s="220">
        <v>7</v>
      </c>
      <c r="W360" s="220">
        <v>52</v>
      </c>
      <c r="X360" s="220">
        <v>173</v>
      </c>
      <c r="Y360" s="220">
        <v>67</v>
      </c>
      <c r="Z360" s="220">
        <v>7</v>
      </c>
      <c r="AA360" s="220">
        <v>436</v>
      </c>
      <c r="AC360" s="70"/>
      <c r="AE360" s="45">
        <v>327</v>
      </c>
      <c r="AF360" s="220">
        <v>211</v>
      </c>
      <c r="AG360" s="220">
        <v>56</v>
      </c>
      <c r="AH360" s="220">
        <v>124</v>
      </c>
      <c r="AI360" s="220">
        <v>218</v>
      </c>
      <c r="AJ360" s="220">
        <v>7</v>
      </c>
      <c r="AK360" s="220">
        <v>51</v>
      </c>
      <c r="AL360" s="220">
        <v>152</v>
      </c>
      <c r="AM360" s="220">
        <v>172</v>
      </c>
      <c r="AN360" s="220">
        <v>8</v>
      </c>
      <c r="AO360" s="220">
        <v>515</v>
      </c>
      <c r="AQ360" s="70"/>
      <c r="AS360" s="45">
        <v>327</v>
      </c>
      <c r="AT360" s="220">
        <v>208</v>
      </c>
      <c r="AU360" s="220">
        <v>54</v>
      </c>
      <c r="AV360" s="220">
        <v>119</v>
      </c>
      <c r="AW360" s="220">
        <v>221</v>
      </c>
      <c r="AX360" s="220">
        <v>7</v>
      </c>
      <c r="AY360" s="220">
        <v>51</v>
      </c>
      <c r="AZ360" s="220">
        <v>152</v>
      </c>
      <c r="BA360" s="220">
        <v>260</v>
      </c>
      <c r="BB360" s="220">
        <v>8</v>
      </c>
      <c r="BC360" s="220">
        <v>452</v>
      </c>
      <c r="BE360" s="70"/>
    </row>
    <row r="361" spans="1:57">
      <c r="A361" s="70"/>
      <c r="C361" s="45">
        <v>328</v>
      </c>
      <c r="D361" s="220">
        <v>174</v>
      </c>
      <c r="E361" s="220">
        <v>44</v>
      </c>
      <c r="F361" s="220">
        <v>118</v>
      </c>
      <c r="G361" s="220">
        <v>198</v>
      </c>
      <c r="H361" s="220">
        <v>7</v>
      </c>
      <c r="I361" s="220">
        <v>45</v>
      </c>
      <c r="J361" s="220">
        <v>172</v>
      </c>
      <c r="K361" s="220">
        <v>79</v>
      </c>
      <c r="L361" s="220">
        <v>7</v>
      </c>
      <c r="M361" s="220">
        <v>451</v>
      </c>
      <c r="O361" s="70"/>
      <c r="Q361" s="45">
        <v>328</v>
      </c>
      <c r="R361" s="220">
        <v>175</v>
      </c>
      <c r="S361" s="220">
        <v>48</v>
      </c>
      <c r="T361" s="220">
        <v>120</v>
      </c>
      <c r="U361" s="220">
        <v>217</v>
      </c>
      <c r="V361" s="220">
        <v>7</v>
      </c>
      <c r="W361" s="220">
        <v>52</v>
      </c>
      <c r="X361" s="220">
        <v>172</v>
      </c>
      <c r="Y361" s="220">
        <v>66</v>
      </c>
      <c r="Z361" s="220">
        <v>7</v>
      </c>
      <c r="AA361" s="220">
        <v>436</v>
      </c>
      <c r="AC361" s="70"/>
      <c r="AE361" s="45">
        <v>328</v>
      </c>
      <c r="AF361" s="220">
        <v>209</v>
      </c>
      <c r="AG361" s="220">
        <v>55</v>
      </c>
      <c r="AH361" s="220">
        <v>124</v>
      </c>
      <c r="AI361" s="220">
        <v>218</v>
      </c>
      <c r="AJ361" s="220">
        <v>7</v>
      </c>
      <c r="AK361" s="220">
        <v>51</v>
      </c>
      <c r="AL361" s="220">
        <v>152</v>
      </c>
      <c r="AM361" s="220">
        <v>171</v>
      </c>
      <c r="AN361" s="220">
        <v>8</v>
      </c>
      <c r="AO361" s="220">
        <v>515</v>
      </c>
      <c r="AQ361" s="70"/>
      <c r="AS361" s="45">
        <v>328</v>
      </c>
      <c r="AT361" s="220">
        <v>206</v>
      </c>
      <c r="AU361" s="220">
        <v>54</v>
      </c>
      <c r="AV361" s="220">
        <v>118</v>
      </c>
      <c r="AW361" s="220">
        <v>221</v>
      </c>
      <c r="AX361" s="220">
        <v>7</v>
      </c>
      <c r="AY361" s="220">
        <v>51</v>
      </c>
      <c r="AZ361" s="220">
        <v>151</v>
      </c>
      <c r="BA361" s="220">
        <v>260</v>
      </c>
      <c r="BB361" s="220">
        <v>8</v>
      </c>
      <c r="BC361" s="220">
        <v>452</v>
      </c>
      <c r="BE361" s="70"/>
    </row>
    <row r="362" spans="1:57">
      <c r="A362" s="70"/>
      <c r="C362" s="45">
        <v>329</v>
      </c>
      <c r="D362" s="220">
        <v>173</v>
      </c>
      <c r="E362" s="220">
        <v>44</v>
      </c>
      <c r="F362" s="220">
        <v>117</v>
      </c>
      <c r="G362" s="220">
        <v>198</v>
      </c>
      <c r="H362" s="220">
        <v>7</v>
      </c>
      <c r="I362" s="220">
        <v>45</v>
      </c>
      <c r="J362" s="220">
        <v>172</v>
      </c>
      <c r="K362" s="220">
        <v>79</v>
      </c>
      <c r="L362" s="220">
        <v>7</v>
      </c>
      <c r="M362" s="220">
        <v>452</v>
      </c>
      <c r="O362" s="70"/>
      <c r="Q362" s="45">
        <v>329</v>
      </c>
      <c r="R362" s="220">
        <v>174</v>
      </c>
      <c r="S362" s="220">
        <v>48</v>
      </c>
      <c r="T362" s="220">
        <v>119</v>
      </c>
      <c r="U362" s="220">
        <v>217</v>
      </c>
      <c r="V362" s="220">
        <v>7</v>
      </c>
      <c r="W362" s="220">
        <v>52</v>
      </c>
      <c r="X362" s="220">
        <v>172</v>
      </c>
      <c r="Y362" s="220">
        <v>66</v>
      </c>
      <c r="Z362" s="220">
        <v>7</v>
      </c>
      <c r="AA362" s="220">
        <v>436</v>
      </c>
      <c r="AC362" s="70"/>
      <c r="AE362" s="45">
        <v>329</v>
      </c>
      <c r="AF362" s="220">
        <v>208</v>
      </c>
      <c r="AG362" s="220">
        <v>55</v>
      </c>
      <c r="AH362" s="220">
        <v>123</v>
      </c>
      <c r="AI362" s="220">
        <v>217</v>
      </c>
      <c r="AJ362" s="220">
        <v>7</v>
      </c>
      <c r="AK362" s="220">
        <v>51</v>
      </c>
      <c r="AL362" s="220">
        <v>151</v>
      </c>
      <c r="AM362" s="220">
        <v>171</v>
      </c>
      <c r="AN362" s="220">
        <v>8</v>
      </c>
      <c r="AO362" s="220">
        <v>516</v>
      </c>
      <c r="AQ362" s="70"/>
      <c r="AS362" s="45">
        <v>329</v>
      </c>
      <c r="AT362" s="220">
        <v>204</v>
      </c>
      <c r="AU362" s="220">
        <v>53</v>
      </c>
      <c r="AV362" s="220">
        <v>117</v>
      </c>
      <c r="AW362" s="220">
        <v>220</v>
      </c>
      <c r="AX362" s="220">
        <v>7</v>
      </c>
      <c r="AY362" s="220">
        <v>51</v>
      </c>
      <c r="AZ362" s="220">
        <v>151</v>
      </c>
      <c r="BA362" s="220">
        <v>259</v>
      </c>
      <c r="BB362" s="220">
        <v>8</v>
      </c>
      <c r="BC362" s="220">
        <v>452</v>
      </c>
      <c r="BE362" s="70"/>
    </row>
    <row r="363" spans="1:57">
      <c r="A363" s="70"/>
      <c r="C363" s="45">
        <v>330</v>
      </c>
      <c r="D363" s="220">
        <v>171</v>
      </c>
      <c r="E363" s="220">
        <v>44</v>
      </c>
      <c r="F363" s="220">
        <v>117</v>
      </c>
      <c r="G363" s="220">
        <v>197</v>
      </c>
      <c r="H363" s="220">
        <v>7</v>
      </c>
      <c r="I363" s="220">
        <v>45</v>
      </c>
      <c r="J363" s="220">
        <v>172</v>
      </c>
      <c r="K363" s="220">
        <v>79</v>
      </c>
      <c r="L363" s="220">
        <v>7</v>
      </c>
      <c r="M363" s="220">
        <v>453</v>
      </c>
      <c r="O363" s="70"/>
      <c r="Q363" s="45">
        <v>330</v>
      </c>
      <c r="R363" s="220">
        <v>173</v>
      </c>
      <c r="S363" s="220">
        <v>47</v>
      </c>
      <c r="T363" s="220">
        <v>118</v>
      </c>
      <c r="U363" s="220">
        <v>216</v>
      </c>
      <c r="V363" s="220">
        <v>7</v>
      </c>
      <c r="W363" s="220">
        <v>52</v>
      </c>
      <c r="X363" s="220">
        <v>172</v>
      </c>
      <c r="Y363" s="220">
        <v>66</v>
      </c>
      <c r="Z363" s="220">
        <v>7</v>
      </c>
      <c r="AA363" s="220">
        <v>436</v>
      </c>
      <c r="AC363" s="70"/>
      <c r="AE363" s="45">
        <v>330</v>
      </c>
      <c r="AF363" s="220">
        <v>206</v>
      </c>
      <c r="AG363" s="220">
        <v>55</v>
      </c>
      <c r="AH363" s="220">
        <v>122</v>
      </c>
      <c r="AI363" s="220">
        <v>217</v>
      </c>
      <c r="AJ363" s="220">
        <v>7</v>
      </c>
      <c r="AK363" s="220">
        <v>51</v>
      </c>
      <c r="AL363" s="220">
        <v>151</v>
      </c>
      <c r="AM363" s="220">
        <v>170</v>
      </c>
      <c r="AN363" s="220">
        <v>8</v>
      </c>
      <c r="AO363" s="220">
        <v>516</v>
      </c>
      <c r="AQ363" s="70"/>
      <c r="AS363" s="45">
        <v>330</v>
      </c>
      <c r="AT363" s="220">
        <v>203</v>
      </c>
      <c r="AU363" s="220">
        <v>53</v>
      </c>
      <c r="AV363" s="220">
        <v>116</v>
      </c>
      <c r="AW363" s="220">
        <v>220</v>
      </c>
      <c r="AX363" s="220">
        <v>7</v>
      </c>
      <c r="AY363" s="220">
        <v>51</v>
      </c>
      <c r="AZ363" s="220">
        <v>151</v>
      </c>
      <c r="BA363" s="220">
        <v>258</v>
      </c>
      <c r="BB363" s="220">
        <v>8</v>
      </c>
      <c r="BC363" s="220">
        <v>452</v>
      </c>
      <c r="BE363" s="70"/>
    </row>
    <row r="364" spans="1:57">
      <c r="A364" s="70"/>
      <c r="C364" s="45">
        <v>331</v>
      </c>
      <c r="D364" s="220">
        <v>171</v>
      </c>
      <c r="E364" s="220">
        <v>44</v>
      </c>
      <c r="F364" s="220">
        <v>115</v>
      </c>
      <c r="G364" s="220">
        <v>197</v>
      </c>
      <c r="H364" s="220">
        <v>7</v>
      </c>
      <c r="I364" s="220">
        <v>45</v>
      </c>
      <c r="J364" s="220">
        <v>171</v>
      </c>
      <c r="K364" s="220">
        <v>78</v>
      </c>
      <c r="L364" s="220">
        <v>7</v>
      </c>
      <c r="M364" s="220">
        <v>454</v>
      </c>
      <c r="O364" s="70"/>
      <c r="Q364" s="45">
        <v>331</v>
      </c>
      <c r="R364" s="220">
        <v>172</v>
      </c>
      <c r="S364" s="220">
        <v>47</v>
      </c>
      <c r="T364" s="220">
        <v>117</v>
      </c>
      <c r="U364" s="220">
        <v>216</v>
      </c>
      <c r="V364" s="220">
        <v>7</v>
      </c>
      <c r="W364" s="220">
        <v>52</v>
      </c>
      <c r="X364" s="220">
        <v>171</v>
      </c>
      <c r="Y364" s="220">
        <v>66</v>
      </c>
      <c r="Z364" s="220">
        <v>7</v>
      </c>
      <c r="AA364" s="220">
        <v>437</v>
      </c>
      <c r="AC364" s="70"/>
      <c r="AE364" s="45">
        <v>331</v>
      </c>
      <c r="AF364" s="220">
        <v>205</v>
      </c>
      <c r="AG364" s="220">
        <v>55</v>
      </c>
      <c r="AH364" s="220">
        <v>121</v>
      </c>
      <c r="AI364" s="220">
        <v>217</v>
      </c>
      <c r="AJ364" s="220">
        <v>7</v>
      </c>
      <c r="AK364" s="220">
        <v>51</v>
      </c>
      <c r="AL364" s="220">
        <v>151</v>
      </c>
      <c r="AM364" s="220">
        <v>169</v>
      </c>
      <c r="AN364" s="220">
        <v>8</v>
      </c>
      <c r="AO364" s="220">
        <v>517</v>
      </c>
      <c r="AQ364" s="70"/>
      <c r="AS364" s="45">
        <v>331</v>
      </c>
      <c r="AT364" s="220">
        <v>201</v>
      </c>
      <c r="AU364" s="220">
        <v>53</v>
      </c>
      <c r="AV364" s="220">
        <v>115</v>
      </c>
      <c r="AW364" s="220">
        <v>219</v>
      </c>
      <c r="AX364" s="220">
        <v>7</v>
      </c>
      <c r="AY364" s="220">
        <v>51</v>
      </c>
      <c r="AZ364" s="220">
        <v>151</v>
      </c>
      <c r="BA364" s="220">
        <v>257</v>
      </c>
      <c r="BB364" s="220">
        <v>8</v>
      </c>
      <c r="BC364" s="220">
        <v>453</v>
      </c>
      <c r="BE364" s="70"/>
    </row>
    <row r="365" spans="1:57">
      <c r="A365" s="70"/>
      <c r="C365" s="45">
        <v>332</v>
      </c>
      <c r="D365" s="220">
        <v>170</v>
      </c>
      <c r="E365" s="220">
        <v>43</v>
      </c>
      <c r="F365" s="220">
        <v>114</v>
      </c>
      <c r="G365" s="220">
        <v>196</v>
      </c>
      <c r="H365" s="220">
        <v>7</v>
      </c>
      <c r="I365" s="220">
        <v>45</v>
      </c>
      <c r="J365" s="220">
        <v>171</v>
      </c>
      <c r="K365" s="220">
        <v>78</v>
      </c>
      <c r="L365" s="220">
        <v>7</v>
      </c>
      <c r="M365" s="220">
        <v>455</v>
      </c>
      <c r="O365" s="70"/>
      <c r="Q365" s="45">
        <v>332</v>
      </c>
      <c r="R365" s="220">
        <v>171</v>
      </c>
      <c r="S365" s="220">
        <v>47</v>
      </c>
      <c r="T365" s="220">
        <v>115</v>
      </c>
      <c r="U365" s="220">
        <v>215</v>
      </c>
      <c r="V365" s="220">
        <v>7</v>
      </c>
      <c r="W365" s="220">
        <v>52</v>
      </c>
      <c r="X365" s="220">
        <v>171</v>
      </c>
      <c r="Y365" s="220">
        <v>65</v>
      </c>
      <c r="Z365" s="220">
        <v>7</v>
      </c>
      <c r="AA365" s="220">
        <v>437</v>
      </c>
      <c r="AC365" s="70"/>
      <c r="AE365" s="45">
        <v>332</v>
      </c>
      <c r="AF365" s="220">
        <v>204</v>
      </c>
      <c r="AG365" s="220">
        <v>54</v>
      </c>
      <c r="AH365" s="220">
        <v>119</v>
      </c>
      <c r="AI365" s="220">
        <v>216</v>
      </c>
      <c r="AJ365" s="220">
        <v>7</v>
      </c>
      <c r="AK365" s="220">
        <v>51</v>
      </c>
      <c r="AL365" s="220">
        <v>150</v>
      </c>
      <c r="AM365" s="220">
        <v>169</v>
      </c>
      <c r="AN365" s="220">
        <v>8</v>
      </c>
      <c r="AO365" s="220">
        <v>517</v>
      </c>
      <c r="AQ365" s="70"/>
      <c r="AS365" s="45">
        <v>332</v>
      </c>
      <c r="AT365" s="220">
        <v>200</v>
      </c>
      <c r="AU365" s="220">
        <v>52</v>
      </c>
      <c r="AV365" s="220">
        <v>114</v>
      </c>
      <c r="AW365" s="220">
        <v>219</v>
      </c>
      <c r="AX365" s="220">
        <v>7</v>
      </c>
      <c r="AY365" s="220">
        <v>51</v>
      </c>
      <c r="AZ365" s="220">
        <v>150</v>
      </c>
      <c r="BA365" s="220">
        <v>256</v>
      </c>
      <c r="BB365" s="220">
        <v>8</v>
      </c>
      <c r="BC365" s="220">
        <v>453</v>
      </c>
      <c r="BE365" s="70"/>
    </row>
    <row r="366" spans="1:57">
      <c r="A366" s="70"/>
      <c r="C366" s="45">
        <v>333</v>
      </c>
      <c r="D366" s="220">
        <v>169</v>
      </c>
      <c r="E366" s="220">
        <v>43</v>
      </c>
      <c r="F366" s="220">
        <v>113</v>
      </c>
      <c r="G366" s="220">
        <v>196</v>
      </c>
      <c r="H366" s="220">
        <v>7</v>
      </c>
      <c r="I366" s="220">
        <v>45</v>
      </c>
      <c r="J366" s="220">
        <v>171</v>
      </c>
      <c r="K366" s="220">
        <v>78</v>
      </c>
      <c r="L366" s="220">
        <v>7</v>
      </c>
      <c r="M366" s="220">
        <v>455</v>
      </c>
      <c r="O366" s="70"/>
      <c r="Q366" s="45">
        <v>333</v>
      </c>
      <c r="R366" s="220">
        <v>171</v>
      </c>
      <c r="S366" s="220">
        <v>46</v>
      </c>
      <c r="T366" s="220">
        <v>114</v>
      </c>
      <c r="U366" s="220">
        <v>215</v>
      </c>
      <c r="V366" s="220">
        <v>7</v>
      </c>
      <c r="W366" s="220">
        <v>52</v>
      </c>
      <c r="X366" s="220">
        <v>171</v>
      </c>
      <c r="Y366" s="220">
        <v>65</v>
      </c>
      <c r="Z366" s="220">
        <v>7</v>
      </c>
      <c r="AA366" s="220">
        <v>437</v>
      </c>
      <c r="AC366" s="70"/>
      <c r="AE366" s="45">
        <v>333</v>
      </c>
      <c r="AF366" s="220">
        <v>203</v>
      </c>
      <c r="AG366" s="220">
        <v>54</v>
      </c>
      <c r="AH366" s="220">
        <v>118</v>
      </c>
      <c r="AI366" s="220">
        <v>216</v>
      </c>
      <c r="AJ366" s="220">
        <v>7</v>
      </c>
      <c r="AK366" s="220">
        <v>51</v>
      </c>
      <c r="AL366" s="220">
        <v>150</v>
      </c>
      <c r="AM366" s="220">
        <v>168</v>
      </c>
      <c r="AN366" s="220">
        <v>8</v>
      </c>
      <c r="AO366" s="220">
        <v>517</v>
      </c>
      <c r="AQ366" s="70"/>
      <c r="AS366" s="45">
        <v>333</v>
      </c>
      <c r="AT366" s="220">
        <v>199</v>
      </c>
      <c r="AU366" s="220">
        <v>52</v>
      </c>
      <c r="AV366" s="220">
        <v>112</v>
      </c>
      <c r="AW366" s="220">
        <v>219</v>
      </c>
      <c r="AX366" s="220">
        <v>7</v>
      </c>
      <c r="AY366" s="220">
        <v>51</v>
      </c>
      <c r="AZ366" s="220">
        <v>150</v>
      </c>
      <c r="BA366" s="220">
        <v>255</v>
      </c>
      <c r="BB366" s="220">
        <v>8</v>
      </c>
      <c r="BC366" s="220">
        <v>453</v>
      </c>
      <c r="BE366" s="70"/>
    </row>
    <row r="367" spans="1:57">
      <c r="A367" s="70"/>
      <c r="C367" s="45">
        <v>334</v>
      </c>
      <c r="D367" s="220">
        <v>168</v>
      </c>
      <c r="E367" s="220">
        <v>43</v>
      </c>
      <c r="F367" s="220">
        <v>111</v>
      </c>
      <c r="G367" s="220">
        <v>196</v>
      </c>
      <c r="H367" s="220">
        <v>7</v>
      </c>
      <c r="I367" s="220">
        <v>45</v>
      </c>
      <c r="J367" s="220">
        <v>170</v>
      </c>
      <c r="K367" s="220">
        <v>78</v>
      </c>
      <c r="L367" s="220">
        <v>7</v>
      </c>
      <c r="M367" s="220">
        <v>456</v>
      </c>
      <c r="O367" s="70"/>
      <c r="Q367" s="45">
        <v>334</v>
      </c>
      <c r="R367" s="220">
        <v>170</v>
      </c>
      <c r="S367" s="220">
        <v>46</v>
      </c>
      <c r="T367" s="220">
        <v>112</v>
      </c>
      <c r="U367" s="220">
        <v>215</v>
      </c>
      <c r="V367" s="220">
        <v>7</v>
      </c>
      <c r="W367" s="220">
        <v>52</v>
      </c>
      <c r="X367" s="220">
        <v>170</v>
      </c>
      <c r="Y367" s="220">
        <v>65</v>
      </c>
      <c r="Z367" s="220">
        <v>7</v>
      </c>
      <c r="AA367" s="220">
        <v>437</v>
      </c>
      <c r="AC367" s="70"/>
      <c r="AE367" s="45">
        <v>334</v>
      </c>
      <c r="AF367" s="220">
        <v>202</v>
      </c>
      <c r="AG367" s="220">
        <v>53</v>
      </c>
      <c r="AH367" s="220">
        <v>116</v>
      </c>
      <c r="AI367" s="220">
        <v>215</v>
      </c>
      <c r="AJ367" s="220">
        <v>7</v>
      </c>
      <c r="AK367" s="220">
        <v>51</v>
      </c>
      <c r="AL367" s="220">
        <v>150</v>
      </c>
      <c r="AM367" s="220">
        <v>167</v>
      </c>
      <c r="AN367" s="220">
        <v>8</v>
      </c>
      <c r="AO367" s="220">
        <v>517</v>
      </c>
      <c r="AQ367" s="70"/>
      <c r="AS367" s="45">
        <v>334</v>
      </c>
      <c r="AT367" s="220">
        <v>198</v>
      </c>
      <c r="AU367" s="220">
        <v>52</v>
      </c>
      <c r="AV367" s="220">
        <v>111</v>
      </c>
      <c r="AW367" s="220">
        <v>218</v>
      </c>
      <c r="AX367" s="220">
        <v>7</v>
      </c>
      <c r="AY367" s="220">
        <v>51</v>
      </c>
      <c r="AZ367" s="220">
        <v>149</v>
      </c>
      <c r="BA367" s="220">
        <v>254</v>
      </c>
      <c r="BB367" s="220">
        <v>8</v>
      </c>
      <c r="BC367" s="220">
        <v>453</v>
      </c>
      <c r="BE367" s="70"/>
    </row>
    <row r="368" spans="1:57">
      <c r="A368" s="70"/>
      <c r="C368" s="45">
        <v>335</v>
      </c>
      <c r="D368" s="220">
        <v>168</v>
      </c>
      <c r="E368" s="220">
        <v>42</v>
      </c>
      <c r="F368" s="220">
        <v>110</v>
      </c>
      <c r="G368" s="220">
        <v>195</v>
      </c>
      <c r="H368" s="220">
        <v>7</v>
      </c>
      <c r="I368" s="220">
        <v>45</v>
      </c>
      <c r="J368" s="220">
        <v>170</v>
      </c>
      <c r="K368" s="220">
        <v>77</v>
      </c>
      <c r="L368" s="220">
        <v>7</v>
      </c>
      <c r="M368" s="220">
        <v>457</v>
      </c>
      <c r="O368" s="70"/>
      <c r="Q368" s="45">
        <v>335</v>
      </c>
      <c r="R368" s="220">
        <v>169</v>
      </c>
      <c r="S368" s="220">
        <v>46</v>
      </c>
      <c r="T368" s="220">
        <v>111</v>
      </c>
      <c r="U368" s="220">
        <v>214</v>
      </c>
      <c r="V368" s="220">
        <v>7</v>
      </c>
      <c r="W368" s="220">
        <v>52</v>
      </c>
      <c r="X368" s="220">
        <v>170</v>
      </c>
      <c r="Y368" s="220">
        <v>65</v>
      </c>
      <c r="Z368" s="220">
        <v>7</v>
      </c>
      <c r="AA368" s="220">
        <v>438</v>
      </c>
      <c r="AC368" s="70"/>
      <c r="AE368" s="45">
        <v>335</v>
      </c>
      <c r="AF368" s="220">
        <v>201</v>
      </c>
      <c r="AG368" s="220">
        <v>53</v>
      </c>
      <c r="AH368" s="220">
        <v>115</v>
      </c>
      <c r="AI368" s="220">
        <v>215</v>
      </c>
      <c r="AJ368" s="220">
        <v>7</v>
      </c>
      <c r="AK368" s="220">
        <v>51</v>
      </c>
      <c r="AL368" s="220">
        <v>149</v>
      </c>
      <c r="AM368" s="220">
        <v>166</v>
      </c>
      <c r="AN368" s="220">
        <v>8</v>
      </c>
      <c r="AO368" s="220">
        <v>518</v>
      </c>
      <c r="AQ368" s="70"/>
      <c r="AS368" s="45">
        <v>335</v>
      </c>
      <c r="AT368" s="220">
        <v>197</v>
      </c>
      <c r="AU368" s="220">
        <v>51</v>
      </c>
      <c r="AV368" s="220">
        <v>109</v>
      </c>
      <c r="AW368" s="220">
        <v>218</v>
      </c>
      <c r="AX368" s="220">
        <v>7</v>
      </c>
      <c r="AY368" s="220">
        <v>51</v>
      </c>
      <c r="AZ368" s="220">
        <v>149</v>
      </c>
      <c r="BA368" s="220">
        <v>253</v>
      </c>
      <c r="BB368" s="220">
        <v>8</v>
      </c>
      <c r="BC368" s="220">
        <v>454</v>
      </c>
      <c r="BE368" s="70"/>
    </row>
    <row r="369" spans="1:57">
      <c r="A369" s="70"/>
      <c r="C369" s="45">
        <v>336</v>
      </c>
      <c r="D369" s="220">
        <v>167</v>
      </c>
      <c r="E369" s="220">
        <v>42</v>
      </c>
      <c r="F369" s="220">
        <v>108</v>
      </c>
      <c r="G369" s="220">
        <v>195</v>
      </c>
      <c r="H369" s="220">
        <v>7</v>
      </c>
      <c r="I369" s="220">
        <v>45</v>
      </c>
      <c r="J369" s="220">
        <v>169</v>
      </c>
      <c r="K369" s="220">
        <v>77</v>
      </c>
      <c r="L369" s="220">
        <v>7</v>
      </c>
      <c r="M369" s="220">
        <v>458</v>
      </c>
      <c r="O369" s="70"/>
      <c r="Q369" s="45">
        <v>336</v>
      </c>
      <c r="R369" s="220">
        <v>168</v>
      </c>
      <c r="S369" s="220">
        <v>45</v>
      </c>
      <c r="T369" s="220">
        <v>110</v>
      </c>
      <c r="U369" s="220">
        <v>214</v>
      </c>
      <c r="V369" s="220">
        <v>7</v>
      </c>
      <c r="W369" s="220">
        <v>52</v>
      </c>
      <c r="X369" s="220">
        <v>169</v>
      </c>
      <c r="Y369" s="220">
        <v>65</v>
      </c>
      <c r="Z369" s="220">
        <v>7</v>
      </c>
      <c r="AA369" s="220">
        <v>438</v>
      </c>
      <c r="AC369" s="70"/>
      <c r="AE369" s="45">
        <v>336</v>
      </c>
      <c r="AF369" s="220">
        <v>200</v>
      </c>
      <c r="AG369" s="220">
        <v>52</v>
      </c>
      <c r="AH369" s="220">
        <v>114</v>
      </c>
      <c r="AI369" s="220">
        <v>215</v>
      </c>
      <c r="AJ369" s="220">
        <v>7</v>
      </c>
      <c r="AK369" s="220">
        <v>51</v>
      </c>
      <c r="AL369" s="220">
        <v>149</v>
      </c>
      <c r="AM369" s="220">
        <v>166</v>
      </c>
      <c r="AN369" s="220">
        <v>8</v>
      </c>
      <c r="AO369" s="220">
        <v>518</v>
      </c>
      <c r="AQ369" s="70"/>
      <c r="AS369" s="45">
        <v>336</v>
      </c>
      <c r="AT369" s="220">
        <v>196</v>
      </c>
      <c r="AU369" s="220">
        <v>51</v>
      </c>
      <c r="AV369" s="220">
        <v>108</v>
      </c>
      <c r="AW369" s="220">
        <v>217</v>
      </c>
      <c r="AX369" s="220">
        <v>7</v>
      </c>
      <c r="AY369" s="220">
        <v>51</v>
      </c>
      <c r="AZ369" s="220">
        <v>149</v>
      </c>
      <c r="BA369" s="220">
        <v>251</v>
      </c>
      <c r="BB369" s="220">
        <v>8</v>
      </c>
      <c r="BC369" s="220">
        <v>454</v>
      </c>
      <c r="BE369" s="70"/>
    </row>
    <row r="370" spans="1:57">
      <c r="A370" s="70"/>
      <c r="C370" s="45">
        <v>337</v>
      </c>
      <c r="D370" s="220">
        <v>166</v>
      </c>
      <c r="E370" s="220">
        <v>42</v>
      </c>
      <c r="F370" s="220">
        <v>108</v>
      </c>
      <c r="G370" s="220">
        <v>194</v>
      </c>
      <c r="H370" s="220">
        <v>7</v>
      </c>
      <c r="I370" s="220">
        <v>45</v>
      </c>
      <c r="J370" s="220">
        <v>169</v>
      </c>
      <c r="K370" s="220">
        <v>77</v>
      </c>
      <c r="L370" s="220">
        <v>7</v>
      </c>
      <c r="M370" s="220">
        <v>458</v>
      </c>
      <c r="O370" s="70"/>
      <c r="Q370" s="45">
        <v>337</v>
      </c>
      <c r="R370" s="220">
        <v>167</v>
      </c>
      <c r="S370" s="220">
        <v>45</v>
      </c>
      <c r="T370" s="220">
        <v>109</v>
      </c>
      <c r="U370" s="220">
        <v>214</v>
      </c>
      <c r="V370" s="220">
        <v>7</v>
      </c>
      <c r="W370" s="220">
        <v>52</v>
      </c>
      <c r="X370" s="220">
        <v>169</v>
      </c>
      <c r="Y370" s="220">
        <v>64</v>
      </c>
      <c r="Z370" s="220">
        <v>7</v>
      </c>
      <c r="AA370" s="220">
        <v>438</v>
      </c>
      <c r="AC370" s="70"/>
      <c r="AE370" s="45">
        <v>337</v>
      </c>
      <c r="AF370" s="220">
        <v>198</v>
      </c>
      <c r="AG370" s="220">
        <v>52</v>
      </c>
      <c r="AH370" s="220">
        <v>112</v>
      </c>
      <c r="AI370" s="220">
        <v>214</v>
      </c>
      <c r="AJ370" s="220">
        <v>7</v>
      </c>
      <c r="AK370" s="220">
        <v>51</v>
      </c>
      <c r="AL370" s="220">
        <v>148</v>
      </c>
      <c r="AM370" s="220">
        <v>165</v>
      </c>
      <c r="AN370" s="220">
        <v>8</v>
      </c>
      <c r="AO370" s="220">
        <v>518</v>
      </c>
      <c r="AQ370" s="70"/>
      <c r="AS370" s="45">
        <v>337</v>
      </c>
      <c r="AT370" s="220">
        <v>195</v>
      </c>
      <c r="AU370" s="220">
        <v>50</v>
      </c>
      <c r="AV370" s="220">
        <v>107</v>
      </c>
      <c r="AW370" s="220">
        <v>217</v>
      </c>
      <c r="AX370" s="220">
        <v>7</v>
      </c>
      <c r="AY370" s="220">
        <v>51</v>
      </c>
      <c r="AZ370" s="220">
        <v>148</v>
      </c>
      <c r="BA370" s="220">
        <v>250</v>
      </c>
      <c r="BB370" s="220">
        <v>8</v>
      </c>
      <c r="BC370" s="220">
        <v>454</v>
      </c>
      <c r="BE370" s="70"/>
    </row>
    <row r="371" spans="1:57">
      <c r="A371" s="70"/>
      <c r="C371" s="45">
        <v>338</v>
      </c>
      <c r="D371" s="220">
        <v>165</v>
      </c>
      <c r="E371" s="220">
        <v>41</v>
      </c>
      <c r="F371" s="220">
        <v>106</v>
      </c>
      <c r="G371" s="220">
        <v>194</v>
      </c>
      <c r="H371" s="220">
        <v>7</v>
      </c>
      <c r="I371" s="220">
        <v>45</v>
      </c>
      <c r="J371" s="220">
        <v>168</v>
      </c>
      <c r="K371" s="220">
        <v>76</v>
      </c>
      <c r="L371" s="220">
        <v>7</v>
      </c>
      <c r="M371" s="220">
        <v>459</v>
      </c>
      <c r="O371" s="70"/>
      <c r="Q371" s="45">
        <v>338</v>
      </c>
      <c r="R371" s="220">
        <v>166</v>
      </c>
      <c r="S371" s="220">
        <v>45</v>
      </c>
      <c r="T371" s="220">
        <v>107</v>
      </c>
      <c r="U371" s="220">
        <v>213</v>
      </c>
      <c r="V371" s="220">
        <v>7</v>
      </c>
      <c r="W371" s="220">
        <v>52</v>
      </c>
      <c r="X371" s="220">
        <v>168</v>
      </c>
      <c r="Y371" s="220">
        <v>64</v>
      </c>
      <c r="Z371" s="220">
        <v>7</v>
      </c>
      <c r="AA371" s="220">
        <v>438</v>
      </c>
      <c r="AC371" s="70"/>
      <c r="AE371" s="45">
        <v>338</v>
      </c>
      <c r="AF371" s="220">
        <v>197</v>
      </c>
      <c r="AG371" s="220">
        <v>52</v>
      </c>
      <c r="AH371" s="220">
        <v>111</v>
      </c>
      <c r="AI371" s="220">
        <v>214</v>
      </c>
      <c r="AJ371" s="220">
        <v>7</v>
      </c>
      <c r="AK371" s="220">
        <v>51</v>
      </c>
      <c r="AL371" s="220">
        <v>148</v>
      </c>
      <c r="AM371" s="220">
        <v>164</v>
      </c>
      <c r="AN371" s="220">
        <v>8</v>
      </c>
      <c r="AO371" s="220">
        <v>518</v>
      </c>
      <c r="AQ371" s="70"/>
      <c r="AS371" s="45">
        <v>338</v>
      </c>
      <c r="AT371" s="220">
        <v>194</v>
      </c>
      <c r="AU371" s="220">
        <v>50</v>
      </c>
      <c r="AV371" s="220">
        <v>106</v>
      </c>
      <c r="AW371" s="220">
        <v>217</v>
      </c>
      <c r="AX371" s="220">
        <v>7</v>
      </c>
      <c r="AY371" s="220">
        <v>51</v>
      </c>
      <c r="AZ371" s="220">
        <v>148</v>
      </c>
      <c r="BA371" s="220">
        <v>249</v>
      </c>
      <c r="BB371" s="220">
        <v>8</v>
      </c>
      <c r="BC371" s="220">
        <v>454</v>
      </c>
      <c r="BE371" s="70"/>
    </row>
    <row r="372" spans="1:57">
      <c r="A372" s="70"/>
      <c r="C372" s="45">
        <v>339</v>
      </c>
      <c r="D372" s="220">
        <v>164</v>
      </c>
      <c r="E372" s="220">
        <v>41</v>
      </c>
      <c r="F372" s="220">
        <v>105</v>
      </c>
      <c r="G372" s="220">
        <v>194</v>
      </c>
      <c r="H372" s="220">
        <v>7</v>
      </c>
      <c r="I372" s="220">
        <v>45</v>
      </c>
      <c r="J372" s="220">
        <v>168</v>
      </c>
      <c r="K372" s="220">
        <v>76</v>
      </c>
      <c r="L372" s="220">
        <v>7</v>
      </c>
      <c r="M372" s="220">
        <v>460</v>
      </c>
      <c r="O372" s="70"/>
      <c r="Q372" s="45">
        <v>339</v>
      </c>
      <c r="R372" s="220">
        <v>165</v>
      </c>
      <c r="S372" s="220">
        <v>44</v>
      </c>
      <c r="T372" s="220">
        <v>106</v>
      </c>
      <c r="U372" s="220">
        <v>213</v>
      </c>
      <c r="V372" s="220">
        <v>7</v>
      </c>
      <c r="W372" s="220">
        <v>52</v>
      </c>
      <c r="X372" s="220">
        <v>167</v>
      </c>
      <c r="Y372" s="220">
        <v>64</v>
      </c>
      <c r="Z372" s="220">
        <v>7</v>
      </c>
      <c r="AA372" s="220">
        <v>439</v>
      </c>
      <c r="AC372" s="70"/>
      <c r="AE372" s="45">
        <v>339</v>
      </c>
      <c r="AF372" s="220">
        <v>196</v>
      </c>
      <c r="AG372" s="220">
        <v>51</v>
      </c>
      <c r="AH372" s="220">
        <v>110</v>
      </c>
      <c r="AI372" s="220">
        <v>213</v>
      </c>
      <c r="AJ372" s="220">
        <v>7</v>
      </c>
      <c r="AK372" s="220">
        <v>51</v>
      </c>
      <c r="AL372" s="220">
        <v>147</v>
      </c>
      <c r="AM372" s="220">
        <v>163</v>
      </c>
      <c r="AN372" s="220">
        <v>8</v>
      </c>
      <c r="AO372" s="220">
        <v>519</v>
      </c>
      <c r="AQ372" s="70"/>
      <c r="AS372" s="45">
        <v>339</v>
      </c>
      <c r="AT372" s="220">
        <v>192</v>
      </c>
      <c r="AU372" s="220">
        <v>50</v>
      </c>
      <c r="AV372" s="220">
        <v>105</v>
      </c>
      <c r="AW372" s="220">
        <v>216</v>
      </c>
      <c r="AX372" s="220">
        <v>7</v>
      </c>
      <c r="AY372" s="220">
        <v>51</v>
      </c>
      <c r="AZ372" s="220">
        <v>147</v>
      </c>
      <c r="BA372" s="220">
        <v>248</v>
      </c>
      <c r="BB372" s="220">
        <v>8</v>
      </c>
      <c r="BC372" s="220">
        <v>455</v>
      </c>
      <c r="BE372" s="70"/>
    </row>
    <row r="373" spans="1:57">
      <c r="A373" s="70"/>
      <c r="C373" s="45">
        <v>340</v>
      </c>
      <c r="D373" s="220">
        <v>163</v>
      </c>
      <c r="E373" s="220">
        <v>40</v>
      </c>
      <c r="F373" s="220">
        <v>104</v>
      </c>
      <c r="G373" s="220">
        <v>193</v>
      </c>
      <c r="H373" s="220">
        <v>7</v>
      </c>
      <c r="I373" s="220">
        <v>45</v>
      </c>
      <c r="J373" s="220">
        <v>167</v>
      </c>
      <c r="K373" s="220">
        <v>76</v>
      </c>
      <c r="L373" s="220">
        <v>7</v>
      </c>
      <c r="M373" s="220">
        <v>460</v>
      </c>
      <c r="O373" s="70"/>
      <c r="Q373" s="45">
        <v>340</v>
      </c>
      <c r="R373" s="220">
        <v>164</v>
      </c>
      <c r="S373" s="220">
        <v>44</v>
      </c>
      <c r="T373" s="220">
        <v>105</v>
      </c>
      <c r="U373" s="220">
        <v>212</v>
      </c>
      <c r="V373" s="220">
        <v>7</v>
      </c>
      <c r="W373" s="220">
        <v>52</v>
      </c>
      <c r="X373" s="220">
        <v>167</v>
      </c>
      <c r="Y373" s="220">
        <v>63</v>
      </c>
      <c r="Z373" s="220">
        <v>7</v>
      </c>
      <c r="AA373" s="220">
        <v>439</v>
      </c>
      <c r="AC373" s="70"/>
      <c r="AE373" s="45">
        <v>340</v>
      </c>
      <c r="AF373" s="220">
        <v>195</v>
      </c>
      <c r="AG373" s="220">
        <v>51</v>
      </c>
      <c r="AH373" s="220">
        <v>109</v>
      </c>
      <c r="AI373" s="220">
        <v>213</v>
      </c>
      <c r="AJ373" s="220">
        <v>7</v>
      </c>
      <c r="AK373" s="220">
        <v>51</v>
      </c>
      <c r="AL373" s="220">
        <v>147</v>
      </c>
      <c r="AM373" s="220">
        <v>162</v>
      </c>
      <c r="AN373" s="220">
        <v>8</v>
      </c>
      <c r="AO373" s="220">
        <v>519</v>
      </c>
      <c r="AQ373" s="70"/>
      <c r="AS373" s="45">
        <v>340</v>
      </c>
      <c r="AT373" s="220">
        <v>191</v>
      </c>
      <c r="AU373" s="220">
        <v>49</v>
      </c>
      <c r="AV373" s="220">
        <v>103</v>
      </c>
      <c r="AW373" s="220">
        <v>216</v>
      </c>
      <c r="AX373" s="220">
        <v>7</v>
      </c>
      <c r="AY373" s="220">
        <v>51</v>
      </c>
      <c r="AZ373" s="220">
        <v>147</v>
      </c>
      <c r="BA373" s="220">
        <v>246</v>
      </c>
      <c r="BB373" s="220">
        <v>8</v>
      </c>
      <c r="BC373" s="220">
        <v>455</v>
      </c>
      <c r="BE373" s="70"/>
    </row>
    <row r="374" spans="1:57">
      <c r="A374" s="70"/>
      <c r="C374" s="45">
        <v>341</v>
      </c>
      <c r="D374" s="220">
        <v>163</v>
      </c>
      <c r="E374" s="220">
        <v>40</v>
      </c>
      <c r="F374" s="220">
        <v>103</v>
      </c>
      <c r="G374" s="220">
        <v>193</v>
      </c>
      <c r="H374" s="220">
        <v>7</v>
      </c>
      <c r="I374" s="220">
        <v>45</v>
      </c>
      <c r="J374" s="220">
        <v>166</v>
      </c>
      <c r="K374" s="220">
        <v>75</v>
      </c>
      <c r="L374" s="220">
        <v>7</v>
      </c>
      <c r="M374" s="220">
        <v>461</v>
      </c>
      <c r="O374" s="70"/>
      <c r="Q374" s="45">
        <v>341</v>
      </c>
      <c r="R374" s="220">
        <v>164</v>
      </c>
      <c r="S374" s="220">
        <v>43</v>
      </c>
      <c r="T374" s="220">
        <v>104</v>
      </c>
      <c r="U374" s="220">
        <v>212</v>
      </c>
      <c r="V374" s="220">
        <v>7</v>
      </c>
      <c r="W374" s="220">
        <v>52</v>
      </c>
      <c r="X374" s="220">
        <v>166</v>
      </c>
      <c r="Y374" s="220">
        <v>63</v>
      </c>
      <c r="Z374" s="220">
        <v>7</v>
      </c>
      <c r="AA374" s="220">
        <v>439</v>
      </c>
      <c r="AC374" s="70"/>
      <c r="AE374" s="45">
        <v>341</v>
      </c>
      <c r="AF374" s="220">
        <v>194</v>
      </c>
      <c r="AG374" s="220">
        <v>50</v>
      </c>
      <c r="AH374" s="220">
        <v>108</v>
      </c>
      <c r="AI374" s="220">
        <v>213</v>
      </c>
      <c r="AJ374" s="220">
        <v>7</v>
      </c>
      <c r="AK374" s="220">
        <v>51</v>
      </c>
      <c r="AL374" s="220">
        <v>146</v>
      </c>
      <c r="AM374" s="220">
        <v>161</v>
      </c>
      <c r="AN374" s="220">
        <v>8</v>
      </c>
      <c r="AO374" s="220">
        <v>519</v>
      </c>
      <c r="AQ374" s="70"/>
      <c r="AS374" s="45">
        <v>341</v>
      </c>
      <c r="AT374" s="220">
        <v>190</v>
      </c>
      <c r="AU374" s="220">
        <v>48</v>
      </c>
      <c r="AV374" s="220">
        <v>102</v>
      </c>
      <c r="AW374" s="220">
        <v>215</v>
      </c>
      <c r="AX374" s="220">
        <v>7</v>
      </c>
      <c r="AY374" s="220">
        <v>51</v>
      </c>
      <c r="AZ374" s="220">
        <v>146</v>
      </c>
      <c r="BA374" s="220">
        <v>245</v>
      </c>
      <c r="BB374" s="220">
        <v>8</v>
      </c>
      <c r="BC374" s="220">
        <v>455</v>
      </c>
      <c r="BE374" s="70"/>
    </row>
    <row r="375" spans="1:57">
      <c r="A375" s="70"/>
      <c r="C375" s="45">
        <v>342</v>
      </c>
      <c r="D375" s="220">
        <v>162</v>
      </c>
      <c r="E375" s="220">
        <v>39</v>
      </c>
      <c r="F375" s="220">
        <v>102</v>
      </c>
      <c r="G375" s="220">
        <v>192</v>
      </c>
      <c r="H375" s="220">
        <v>7</v>
      </c>
      <c r="I375" s="220">
        <v>45</v>
      </c>
      <c r="J375" s="220">
        <v>166</v>
      </c>
      <c r="K375" s="220">
        <v>75</v>
      </c>
      <c r="L375" s="220">
        <v>7</v>
      </c>
      <c r="M375" s="220">
        <v>461</v>
      </c>
      <c r="O375" s="70"/>
      <c r="Q375" s="45">
        <v>342</v>
      </c>
      <c r="R375" s="220">
        <v>163</v>
      </c>
      <c r="S375" s="220">
        <v>42</v>
      </c>
      <c r="T375" s="220">
        <v>103</v>
      </c>
      <c r="U375" s="220">
        <v>211</v>
      </c>
      <c r="V375" s="220">
        <v>7</v>
      </c>
      <c r="W375" s="220">
        <v>51</v>
      </c>
      <c r="X375" s="220">
        <v>166</v>
      </c>
      <c r="Y375" s="220">
        <v>63</v>
      </c>
      <c r="Z375" s="220">
        <v>7</v>
      </c>
      <c r="AA375" s="220">
        <v>439</v>
      </c>
      <c r="AC375" s="70"/>
      <c r="AE375" s="45">
        <v>342</v>
      </c>
      <c r="AF375" s="220">
        <v>193</v>
      </c>
      <c r="AG375" s="220">
        <v>49</v>
      </c>
      <c r="AH375" s="220">
        <v>107</v>
      </c>
      <c r="AI375" s="220">
        <v>212</v>
      </c>
      <c r="AJ375" s="220">
        <v>7</v>
      </c>
      <c r="AK375" s="220">
        <v>51</v>
      </c>
      <c r="AL375" s="220">
        <v>146</v>
      </c>
      <c r="AM375" s="220">
        <v>160</v>
      </c>
      <c r="AN375" s="220">
        <v>8</v>
      </c>
      <c r="AO375" s="220">
        <v>519</v>
      </c>
      <c r="AQ375" s="70"/>
      <c r="AS375" s="45">
        <v>342</v>
      </c>
      <c r="AT375" s="220">
        <v>189</v>
      </c>
      <c r="AU375" s="220">
        <v>48</v>
      </c>
      <c r="AV375" s="220">
        <v>102</v>
      </c>
      <c r="AW375" s="220">
        <v>215</v>
      </c>
      <c r="AX375" s="220">
        <v>7</v>
      </c>
      <c r="AY375" s="220">
        <v>51</v>
      </c>
      <c r="AZ375" s="220">
        <v>145</v>
      </c>
      <c r="BA375" s="220">
        <v>244</v>
      </c>
      <c r="BB375" s="220">
        <v>8</v>
      </c>
      <c r="BC375" s="220">
        <v>455</v>
      </c>
      <c r="BE375" s="70"/>
    </row>
    <row r="376" spans="1:57">
      <c r="A376" s="70"/>
      <c r="C376" s="45">
        <v>343</v>
      </c>
      <c r="D376" s="220">
        <v>161</v>
      </c>
      <c r="E376" s="220">
        <v>38</v>
      </c>
      <c r="F376" s="220">
        <v>101</v>
      </c>
      <c r="G376" s="220">
        <v>192</v>
      </c>
      <c r="H376" s="220">
        <v>7</v>
      </c>
      <c r="I376" s="220">
        <v>45</v>
      </c>
      <c r="J376" s="220">
        <v>165</v>
      </c>
      <c r="K376" s="220">
        <v>74</v>
      </c>
      <c r="L376" s="220">
        <v>7</v>
      </c>
      <c r="M376" s="220">
        <v>462</v>
      </c>
      <c r="O376" s="70"/>
      <c r="Q376" s="45">
        <v>343</v>
      </c>
      <c r="R376" s="220">
        <v>163</v>
      </c>
      <c r="S376" s="220">
        <v>41</v>
      </c>
      <c r="T376" s="220">
        <v>102</v>
      </c>
      <c r="U376" s="220">
        <v>211</v>
      </c>
      <c r="V376" s="220">
        <v>7</v>
      </c>
      <c r="W376" s="220">
        <v>51</v>
      </c>
      <c r="X376" s="220">
        <v>165</v>
      </c>
      <c r="Y376" s="220">
        <v>63</v>
      </c>
      <c r="Z376" s="220">
        <v>7</v>
      </c>
      <c r="AA376" s="220">
        <v>439</v>
      </c>
      <c r="AC376" s="70"/>
      <c r="AE376" s="45">
        <v>343</v>
      </c>
      <c r="AF376" s="220">
        <v>192</v>
      </c>
      <c r="AG376" s="220">
        <v>48</v>
      </c>
      <c r="AH376" s="220">
        <v>106</v>
      </c>
      <c r="AI376" s="220">
        <v>212</v>
      </c>
      <c r="AJ376" s="220">
        <v>7</v>
      </c>
      <c r="AK376" s="220">
        <v>51</v>
      </c>
      <c r="AL376" s="220">
        <v>145</v>
      </c>
      <c r="AM376" s="220">
        <v>159</v>
      </c>
      <c r="AN376" s="220">
        <v>8</v>
      </c>
      <c r="AO376" s="220">
        <v>519</v>
      </c>
      <c r="AQ376" s="70"/>
      <c r="AS376" s="45">
        <v>343</v>
      </c>
      <c r="AT376" s="220">
        <v>188</v>
      </c>
      <c r="AU376" s="220">
        <v>46</v>
      </c>
      <c r="AV376" s="220">
        <v>101</v>
      </c>
      <c r="AW376" s="220">
        <v>214</v>
      </c>
      <c r="AX376" s="220">
        <v>7</v>
      </c>
      <c r="AY376" s="220">
        <v>51</v>
      </c>
      <c r="AZ376" s="220">
        <v>145</v>
      </c>
      <c r="BA376" s="220">
        <v>242</v>
      </c>
      <c r="BB376" s="220">
        <v>8</v>
      </c>
      <c r="BC376" s="220">
        <v>455</v>
      </c>
      <c r="BE376" s="70"/>
    </row>
    <row r="377" spans="1:57">
      <c r="A377" s="70"/>
      <c r="C377" s="45">
        <v>344</v>
      </c>
      <c r="D377" s="220">
        <v>161</v>
      </c>
      <c r="E377" s="220">
        <v>37</v>
      </c>
      <c r="F377" s="220">
        <v>100</v>
      </c>
      <c r="G377" s="220">
        <v>191</v>
      </c>
      <c r="H377" s="220">
        <v>7</v>
      </c>
      <c r="I377" s="220">
        <v>45</v>
      </c>
      <c r="J377" s="220">
        <v>164</v>
      </c>
      <c r="K377" s="220">
        <v>74</v>
      </c>
      <c r="L377" s="220">
        <v>7</v>
      </c>
      <c r="M377" s="220">
        <v>462</v>
      </c>
      <c r="O377" s="70"/>
      <c r="Q377" s="45">
        <v>344</v>
      </c>
      <c r="R377" s="220">
        <v>162</v>
      </c>
      <c r="S377" s="220">
        <v>40</v>
      </c>
      <c r="T377" s="220">
        <v>101</v>
      </c>
      <c r="U377" s="220">
        <v>211</v>
      </c>
      <c r="V377" s="220">
        <v>7</v>
      </c>
      <c r="W377" s="220">
        <v>51</v>
      </c>
      <c r="X377" s="220">
        <v>164</v>
      </c>
      <c r="Y377" s="220">
        <v>62</v>
      </c>
      <c r="Z377" s="220">
        <v>7</v>
      </c>
      <c r="AA377" s="220">
        <v>439</v>
      </c>
      <c r="AC377" s="70"/>
      <c r="AE377" s="45">
        <v>344</v>
      </c>
      <c r="AF377" s="220">
        <v>191</v>
      </c>
      <c r="AG377" s="220">
        <v>47</v>
      </c>
      <c r="AH377" s="220">
        <v>105</v>
      </c>
      <c r="AI377" s="220">
        <v>211</v>
      </c>
      <c r="AJ377" s="220">
        <v>7</v>
      </c>
      <c r="AK377" s="220">
        <v>51</v>
      </c>
      <c r="AL377" s="220">
        <v>145</v>
      </c>
      <c r="AM377" s="220">
        <v>158</v>
      </c>
      <c r="AN377" s="220">
        <v>8</v>
      </c>
      <c r="AO377" s="220">
        <v>519</v>
      </c>
      <c r="AQ377" s="70"/>
      <c r="AS377" s="45">
        <v>344</v>
      </c>
      <c r="AT377" s="220">
        <v>187</v>
      </c>
      <c r="AU377" s="220">
        <v>46</v>
      </c>
      <c r="AV377" s="220">
        <v>100</v>
      </c>
      <c r="AW377" s="220">
        <v>214</v>
      </c>
      <c r="AX377" s="220">
        <v>7</v>
      </c>
      <c r="AY377" s="220">
        <v>51</v>
      </c>
      <c r="AZ377" s="220">
        <v>144</v>
      </c>
      <c r="BA377" s="220">
        <v>241</v>
      </c>
      <c r="BB377" s="220">
        <v>8</v>
      </c>
      <c r="BC377" s="220">
        <v>455</v>
      </c>
      <c r="BE377" s="70"/>
    </row>
    <row r="378" spans="1:57">
      <c r="A378" s="70"/>
      <c r="C378" s="45">
        <v>345</v>
      </c>
      <c r="D378" s="220">
        <v>160</v>
      </c>
      <c r="E378" s="220">
        <v>36</v>
      </c>
      <c r="F378" s="220">
        <v>99</v>
      </c>
      <c r="G378" s="220">
        <v>191</v>
      </c>
      <c r="H378" s="220">
        <v>7</v>
      </c>
      <c r="I378" s="220">
        <v>45</v>
      </c>
      <c r="J378" s="220">
        <v>164</v>
      </c>
      <c r="K378" s="220">
        <v>74</v>
      </c>
      <c r="L378" s="220">
        <v>7</v>
      </c>
      <c r="M378" s="220">
        <v>462</v>
      </c>
      <c r="O378" s="70"/>
      <c r="Q378" s="45">
        <v>345</v>
      </c>
      <c r="R378" s="220">
        <v>162</v>
      </c>
      <c r="S378" s="220">
        <v>39</v>
      </c>
      <c r="T378" s="220">
        <v>100</v>
      </c>
      <c r="U378" s="220">
        <v>210</v>
      </c>
      <c r="V378" s="220">
        <v>7</v>
      </c>
      <c r="W378" s="220">
        <v>51</v>
      </c>
      <c r="X378" s="220">
        <v>164</v>
      </c>
      <c r="Y378" s="220">
        <v>62</v>
      </c>
      <c r="Z378" s="220">
        <v>7</v>
      </c>
      <c r="AA378" s="220">
        <v>440</v>
      </c>
      <c r="AC378" s="70"/>
      <c r="AE378" s="45">
        <v>345</v>
      </c>
      <c r="AF378" s="220">
        <v>190</v>
      </c>
      <c r="AG378" s="220">
        <v>46</v>
      </c>
      <c r="AH378" s="220">
        <v>104</v>
      </c>
      <c r="AI378" s="220">
        <v>211</v>
      </c>
      <c r="AJ378" s="220">
        <v>7</v>
      </c>
      <c r="AK378" s="220">
        <v>51</v>
      </c>
      <c r="AL378" s="220">
        <v>144</v>
      </c>
      <c r="AM378" s="220">
        <v>157</v>
      </c>
      <c r="AN378" s="220">
        <v>8</v>
      </c>
      <c r="AO378" s="220">
        <v>520</v>
      </c>
      <c r="AQ378" s="70"/>
      <c r="AS378" s="45">
        <v>345</v>
      </c>
      <c r="AT378" s="220">
        <v>186</v>
      </c>
      <c r="AU378" s="220">
        <v>45</v>
      </c>
      <c r="AV378" s="220">
        <v>99</v>
      </c>
      <c r="AW378" s="220">
        <v>214</v>
      </c>
      <c r="AX378" s="220">
        <v>7</v>
      </c>
      <c r="AY378" s="220">
        <v>50</v>
      </c>
      <c r="AZ378" s="220">
        <v>144</v>
      </c>
      <c r="BA378" s="220">
        <v>239</v>
      </c>
      <c r="BB378" s="220">
        <v>8</v>
      </c>
      <c r="BC378" s="220">
        <v>456</v>
      </c>
      <c r="BE378" s="70"/>
    </row>
    <row r="379" spans="1:57">
      <c r="A379" s="70"/>
      <c r="C379" s="45">
        <v>346</v>
      </c>
      <c r="D379" s="220">
        <v>160</v>
      </c>
      <c r="E379" s="220">
        <v>35</v>
      </c>
      <c r="F379" s="220">
        <v>98</v>
      </c>
      <c r="G379" s="220">
        <v>191</v>
      </c>
      <c r="H379" s="220">
        <v>7</v>
      </c>
      <c r="I379" s="220">
        <v>45</v>
      </c>
      <c r="J379" s="220">
        <v>163</v>
      </c>
      <c r="K379" s="220">
        <v>73</v>
      </c>
      <c r="L379" s="220">
        <v>7</v>
      </c>
      <c r="M379" s="220">
        <v>463</v>
      </c>
      <c r="O379" s="70"/>
      <c r="Q379" s="45">
        <v>346</v>
      </c>
      <c r="R379" s="220">
        <v>161</v>
      </c>
      <c r="S379" s="220">
        <v>38</v>
      </c>
      <c r="T379" s="220">
        <v>99</v>
      </c>
      <c r="U379" s="220">
        <v>210</v>
      </c>
      <c r="V379" s="220">
        <v>7</v>
      </c>
      <c r="W379" s="220">
        <v>51</v>
      </c>
      <c r="X379" s="220">
        <v>163</v>
      </c>
      <c r="Y379" s="220">
        <v>62</v>
      </c>
      <c r="Z379" s="220">
        <v>7</v>
      </c>
      <c r="AA379" s="220">
        <v>440</v>
      </c>
      <c r="AC379" s="70"/>
      <c r="AE379" s="45">
        <v>346</v>
      </c>
      <c r="AF379" s="220">
        <v>190</v>
      </c>
      <c r="AG379" s="220">
        <v>45</v>
      </c>
      <c r="AH379" s="220">
        <v>103</v>
      </c>
      <c r="AI379" s="220">
        <v>211</v>
      </c>
      <c r="AJ379" s="220">
        <v>7</v>
      </c>
      <c r="AK379" s="220">
        <v>51</v>
      </c>
      <c r="AL379" s="220">
        <v>143</v>
      </c>
      <c r="AM379" s="220">
        <v>156</v>
      </c>
      <c r="AN379" s="220">
        <v>8</v>
      </c>
      <c r="AO379" s="220">
        <v>520</v>
      </c>
      <c r="AQ379" s="70"/>
      <c r="AS379" s="45">
        <v>346</v>
      </c>
      <c r="AT379" s="220">
        <v>186</v>
      </c>
      <c r="AU379" s="220">
        <v>44</v>
      </c>
      <c r="AV379" s="220">
        <v>98</v>
      </c>
      <c r="AW379" s="220">
        <v>213</v>
      </c>
      <c r="AX379" s="220">
        <v>7</v>
      </c>
      <c r="AY379" s="220">
        <v>50</v>
      </c>
      <c r="AZ379" s="220">
        <v>143</v>
      </c>
      <c r="BA379" s="220">
        <v>238</v>
      </c>
      <c r="BB379" s="220">
        <v>8</v>
      </c>
      <c r="BC379" s="220">
        <v>456</v>
      </c>
      <c r="BE379" s="70"/>
    </row>
    <row r="380" spans="1:57">
      <c r="A380" s="70"/>
      <c r="C380" s="45">
        <v>347</v>
      </c>
      <c r="D380" s="220">
        <v>159</v>
      </c>
      <c r="E380" s="220">
        <v>34</v>
      </c>
      <c r="F380" s="220">
        <v>97</v>
      </c>
      <c r="G380" s="220">
        <v>190</v>
      </c>
      <c r="H380" s="220">
        <v>7</v>
      </c>
      <c r="I380" s="220">
        <v>45</v>
      </c>
      <c r="J380" s="220">
        <v>162</v>
      </c>
      <c r="K380" s="220">
        <v>73</v>
      </c>
      <c r="L380" s="220">
        <v>7</v>
      </c>
      <c r="M380" s="220">
        <v>463</v>
      </c>
      <c r="O380" s="70"/>
      <c r="Q380" s="45">
        <v>347</v>
      </c>
      <c r="R380" s="220">
        <v>161</v>
      </c>
      <c r="S380" s="220">
        <v>37</v>
      </c>
      <c r="T380" s="220">
        <v>98</v>
      </c>
      <c r="U380" s="220">
        <v>209</v>
      </c>
      <c r="V380" s="220">
        <v>7</v>
      </c>
      <c r="W380" s="220">
        <v>51</v>
      </c>
      <c r="X380" s="220">
        <v>162</v>
      </c>
      <c r="Y380" s="220">
        <v>61</v>
      </c>
      <c r="Z380" s="220">
        <v>7</v>
      </c>
      <c r="AA380" s="220">
        <v>440</v>
      </c>
      <c r="AC380" s="70"/>
      <c r="AE380" s="45">
        <v>347</v>
      </c>
      <c r="AF380" s="220">
        <v>190</v>
      </c>
      <c r="AG380" s="220">
        <v>43</v>
      </c>
      <c r="AH380" s="220">
        <v>101</v>
      </c>
      <c r="AI380" s="220">
        <v>210</v>
      </c>
      <c r="AJ380" s="220">
        <v>7</v>
      </c>
      <c r="AK380" s="220">
        <v>51</v>
      </c>
      <c r="AL380" s="220">
        <v>143</v>
      </c>
      <c r="AM380" s="220">
        <v>155</v>
      </c>
      <c r="AN380" s="220">
        <v>8</v>
      </c>
      <c r="AO380" s="220">
        <v>520</v>
      </c>
      <c r="AQ380" s="70"/>
      <c r="AS380" s="45">
        <v>347</v>
      </c>
      <c r="AT380" s="220">
        <v>186</v>
      </c>
      <c r="AU380" s="220">
        <v>42</v>
      </c>
      <c r="AV380" s="220">
        <v>97</v>
      </c>
      <c r="AW380" s="220">
        <v>213</v>
      </c>
      <c r="AX380" s="220">
        <v>7</v>
      </c>
      <c r="AY380" s="220">
        <v>50</v>
      </c>
      <c r="AZ380" s="220">
        <v>142</v>
      </c>
      <c r="BA380" s="220">
        <v>236</v>
      </c>
      <c r="BB380" s="220">
        <v>8</v>
      </c>
      <c r="BC380" s="220">
        <v>456</v>
      </c>
      <c r="BE380" s="70"/>
    </row>
    <row r="381" spans="1:57">
      <c r="A381" s="70"/>
      <c r="C381" s="45">
        <v>348</v>
      </c>
      <c r="D381" s="220">
        <v>159</v>
      </c>
      <c r="E381" s="220">
        <v>33</v>
      </c>
      <c r="F381" s="220">
        <v>96</v>
      </c>
      <c r="G381" s="220">
        <v>190</v>
      </c>
      <c r="H381" s="220">
        <v>7</v>
      </c>
      <c r="I381" s="220">
        <v>45</v>
      </c>
      <c r="J381" s="220">
        <v>161</v>
      </c>
      <c r="K381" s="220">
        <v>72</v>
      </c>
      <c r="L381" s="220">
        <v>7</v>
      </c>
      <c r="M381" s="220">
        <v>463</v>
      </c>
      <c r="O381" s="70"/>
      <c r="Q381" s="45">
        <v>348</v>
      </c>
      <c r="R381" s="220">
        <v>160</v>
      </c>
      <c r="S381" s="220">
        <v>36</v>
      </c>
      <c r="T381" s="220">
        <v>97</v>
      </c>
      <c r="U381" s="220">
        <v>209</v>
      </c>
      <c r="V381" s="220">
        <v>7</v>
      </c>
      <c r="W381" s="220">
        <v>51</v>
      </c>
      <c r="X381" s="220">
        <v>161</v>
      </c>
      <c r="Y381" s="220">
        <v>61</v>
      </c>
      <c r="Z381" s="220">
        <v>7</v>
      </c>
      <c r="AA381" s="220">
        <v>440</v>
      </c>
      <c r="AC381" s="70"/>
      <c r="AE381" s="45">
        <v>348</v>
      </c>
      <c r="AF381" s="220">
        <v>189</v>
      </c>
      <c r="AG381" s="220">
        <v>42</v>
      </c>
      <c r="AH381" s="220">
        <v>101</v>
      </c>
      <c r="AI381" s="220">
        <v>210</v>
      </c>
      <c r="AJ381" s="220">
        <v>7</v>
      </c>
      <c r="AK381" s="220">
        <v>50</v>
      </c>
      <c r="AL381" s="220">
        <v>142</v>
      </c>
      <c r="AM381" s="220">
        <v>154</v>
      </c>
      <c r="AN381" s="220">
        <v>8</v>
      </c>
      <c r="AO381" s="220">
        <v>520</v>
      </c>
      <c r="AQ381" s="70"/>
      <c r="AS381" s="45">
        <v>348</v>
      </c>
      <c r="AT381" s="220">
        <v>185</v>
      </c>
      <c r="AU381" s="220">
        <v>41</v>
      </c>
      <c r="AV381" s="220">
        <v>96</v>
      </c>
      <c r="AW381" s="220">
        <v>212</v>
      </c>
      <c r="AX381" s="220">
        <v>7</v>
      </c>
      <c r="AY381" s="220">
        <v>50</v>
      </c>
      <c r="AZ381" s="220">
        <v>141</v>
      </c>
      <c r="BA381" s="220">
        <v>234</v>
      </c>
      <c r="BB381" s="220">
        <v>8</v>
      </c>
      <c r="BC381" s="220">
        <v>456</v>
      </c>
      <c r="BE381" s="70"/>
    </row>
    <row r="382" spans="1:57">
      <c r="A382" s="70"/>
      <c r="C382" s="45">
        <v>349</v>
      </c>
      <c r="D382" s="220">
        <v>158</v>
      </c>
      <c r="E382" s="220">
        <v>33</v>
      </c>
      <c r="F382" s="220">
        <v>95</v>
      </c>
      <c r="G382" s="220">
        <v>189</v>
      </c>
      <c r="H382" s="220">
        <v>7</v>
      </c>
      <c r="I382" s="220">
        <v>45</v>
      </c>
      <c r="J382" s="220">
        <v>160</v>
      </c>
      <c r="K382" s="220">
        <v>72</v>
      </c>
      <c r="L382" s="220">
        <v>7</v>
      </c>
      <c r="M382" s="220">
        <v>463</v>
      </c>
      <c r="O382" s="70"/>
      <c r="Q382" s="45">
        <v>349</v>
      </c>
      <c r="R382" s="220">
        <v>159</v>
      </c>
      <c r="S382" s="220">
        <v>35</v>
      </c>
      <c r="T382" s="220">
        <v>96</v>
      </c>
      <c r="U382" s="220">
        <v>208</v>
      </c>
      <c r="V382" s="220">
        <v>7</v>
      </c>
      <c r="W382" s="220">
        <v>51</v>
      </c>
      <c r="X382" s="220">
        <v>160</v>
      </c>
      <c r="Y382" s="220">
        <v>61</v>
      </c>
      <c r="Z382" s="220">
        <v>7</v>
      </c>
      <c r="AA382" s="220">
        <v>440</v>
      </c>
      <c r="AC382" s="70"/>
      <c r="AE382" s="45">
        <v>349</v>
      </c>
      <c r="AF382" s="220">
        <v>188</v>
      </c>
      <c r="AG382" s="220">
        <v>41</v>
      </c>
      <c r="AH382" s="220">
        <v>100</v>
      </c>
      <c r="AI382" s="220">
        <v>209</v>
      </c>
      <c r="AJ382" s="220">
        <v>7</v>
      </c>
      <c r="AK382" s="220">
        <v>50</v>
      </c>
      <c r="AL382" s="220">
        <v>141</v>
      </c>
      <c r="AM382" s="220">
        <v>152</v>
      </c>
      <c r="AN382" s="220">
        <v>8</v>
      </c>
      <c r="AO382" s="220">
        <v>520</v>
      </c>
      <c r="AQ382" s="70"/>
      <c r="AS382" s="45">
        <v>349</v>
      </c>
      <c r="AT382" s="220">
        <v>184</v>
      </c>
      <c r="AU382" s="220">
        <v>40</v>
      </c>
      <c r="AV382" s="220">
        <v>95</v>
      </c>
      <c r="AW382" s="220">
        <v>212</v>
      </c>
      <c r="AX382" s="220">
        <v>7</v>
      </c>
      <c r="AY382" s="220">
        <v>50</v>
      </c>
      <c r="AZ382" s="220">
        <v>141</v>
      </c>
      <c r="BA382" s="220">
        <v>233</v>
      </c>
      <c r="BB382" s="220">
        <v>8</v>
      </c>
      <c r="BC382" s="220">
        <v>456</v>
      </c>
      <c r="BE382" s="70"/>
    </row>
    <row r="383" spans="1:57">
      <c r="A383" s="70"/>
      <c r="C383" s="45">
        <v>350</v>
      </c>
      <c r="D383" s="220">
        <v>157</v>
      </c>
      <c r="E383" s="220">
        <v>32</v>
      </c>
      <c r="F383" s="220">
        <v>94</v>
      </c>
      <c r="G383" s="220">
        <v>189</v>
      </c>
      <c r="H383" s="220">
        <v>7</v>
      </c>
      <c r="I383" s="220">
        <v>45</v>
      </c>
      <c r="J383" s="220">
        <v>160</v>
      </c>
      <c r="K383" s="220">
        <v>71</v>
      </c>
      <c r="L383" s="220">
        <v>7</v>
      </c>
      <c r="M383" s="220">
        <v>463</v>
      </c>
      <c r="O383" s="70"/>
      <c r="Q383" s="45">
        <v>350</v>
      </c>
      <c r="R383" s="220">
        <v>158</v>
      </c>
      <c r="S383" s="220">
        <v>35</v>
      </c>
      <c r="T383" s="220">
        <v>95</v>
      </c>
      <c r="U383" s="220">
        <v>208</v>
      </c>
      <c r="V383" s="220">
        <v>7</v>
      </c>
      <c r="W383" s="220">
        <v>51</v>
      </c>
      <c r="X383" s="220">
        <v>159</v>
      </c>
      <c r="Y383" s="220">
        <v>60</v>
      </c>
      <c r="Z383" s="220">
        <v>7</v>
      </c>
      <c r="AA383" s="220">
        <v>440</v>
      </c>
      <c r="AC383" s="70"/>
      <c r="AE383" s="45">
        <v>350</v>
      </c>
      <c r="AF383" s="220">
        <v>186</v>
      </c>
      <c r="AG383" s="220">
        <v>41</v>
      </c>
      <c r="AH383" s="220">
        <v>99</v>
      </c>
      <c r="AI383" s="220">
        <v>209</v>
      </c>
      <c r="AJ383" s="220">
        <v>7</v>
      </c>
      <c r="AK383" s="220">
        <v>50</v>
      </c>
      <c r="AL383" s="220">
        <v>140</v>
      </c>
      <c r="AM383" s="220">
        <v>151</v>
      </c>
      <c r="AN383" s="220">
        <v>8</v>
      </c>
      <c r="AO383" s="220">
        <v>520</v>
      </c>
      <c r="AQ383" s="70"/>
      <c r="AS383" s="45">
        <v>350</v>
      </c>
      <c r="AT383" s="220">
        <v>183</v>
      </c>
      <c r="AU383" s="220">
        <v>39</v>
      </c>
      <c r="AV383" s="220">
        <v>94</v>
      </c>
      <c r="AW383" s="220">
        <v>211</v>
      </c>
      <c r="AX383" s="220">
        <v>7</v>
      </c>
      <c r="AY383" s="220">
        <v>50</v>
      </c>
      <c r="AZ383" s="220">
        <v>140</v>
      </c>
      <c r="BA383" s="220">
        <v>231</v>
      </c>
      <c r="BB383" s="220">
        <v>8</v>
      </c>
      <c r="BC383" s="220">
        <v>456</v>
      </c>
      <c r="BE383" s="70"/>
    </row>
    <row r="384" spans="1:57">
      <c r="A384" s="70"/>
      <c r="C384" s="45">
        <v>351</v>
      </c>
      <c r="D384" s="220">
        <v>156</v>
      </c>
      <c r="E384" s="220">
        <v>32</v>
      </c>
      <c r="F384" s="220">
        <v>94</v>
      </c>
      <c r="G384" s="220">
        <v>188</v>
      </c>
      <c r="H384" s="220">
        <v>7</v>
      </c>
      <c r="I384" s="220">
        <v>45</v>
      </c>
      <c r="J384" s="220">
        <v>159</v>
      </c>
      <c r="K384" s="220">
        <v>71</v>
      </c>
      <c r="L384" s="220">
        <v>7</v>
      </c>
      <c r="M384" s="220">
        <v>464</v>
      </c>
      <c r="O384" s="70"/>
      <c r="Q384" s="45">
        <v>351</v>
      </c>
      <c r="R384" s="220">
        <v>157</v>
      </c>
      <c r="S384" s="220">
        <v>34</v>
      </c>
      <c r="T384" s="220">
        <v>95</v>
      </c>
      <c r="U384" s="220">
        <v>208</v>
      </c>
      <c r="V384" s="220">
        <v>7</v>
      </c>
      <c r="W384" s="220">
        <v>51</v>
      </c>
      <c r="X384" s="220">
        <v>159</v>
      </c>
      <c r="Y384" s="220">
        <v>60</v>
      </c>
      <c r="Z384" s="220">
        <v>7</v>
      </c>
      <c r="AA384" s="220">
        <v>440</v>
      </c>
      <c r="AC384" s="70"/>
      <c r="AE384" s="45">
        <v>351</v>
      </c>
      <c r="AF384" s="220">
        <v>185</v>
      </c>
      <c r="AG384" s="220">
        <v>40</v>
      </c>
      <c r="AH384" s="220">
        <v>98</v>
      </c>
      <c r="AI384" s="220">
        <v>209</v>
      </c>
      <c r="AJ384" s="220">
        <v>7</v>
      </c>
      <c r="AK384" s="220">
        <v>50</v>
      </c>
      <c r="AL384" s="220">
        <v>140</v>
      </c>
      <c r="AM384" s="220">
        <v>150</v>
      </c>
      <c r="AN384" s="220">
        <v>8</v>
      </c>
      <c r="AO384" s="220">
        <v>521</v>
      </c>
      <c r="AQ384" s="70"/>
      <c r="AS384" s="45">
        <v>351</v>
      </c>
      <c r="AT384" s="220">
        <v>181</v>
      </c>
      <c r="AU384" s="220">
        <v>38</v>
      </c>
      <c r="AV384" s="220">
        <v>93</v>
      </c>
      <c r="AW384" s="220">
        <v>211</v>
      </c>
      <c r="AX384" s="220">
        <v>7</v>
      </c>
      <c r="AY384" s="220">
        <v>50</v>
      </c>
      <c r="AZ384" s="220">
        <v>139</v>
      </c>
      <c r="BA384" s="220">
        <v>229</v>
      </c>
      <c r="BB384" s="220">
        <v>8</v>
      </c>
      <c r="BC384" s="220">
        <v>457</v>
      </c>
      <c r="BE384" s="70"/>
    </row>
    <row r="385" spans="1:57">
      <c r="A385" s="70"/>
      <c r="C385" s="45">
        <v>352</v>
      </c>
      <c r="D385" s="220">
        <v>154</v>
      </c>
      <c r="E385" s="220">
        <v>31</v>
      </c>
      <c r="F385" s="220">
        <v>93</v>
      </c>
      <c r="G385" s="220">
        <v>188</v>
      </c>
      <c r="H385" s="220">
        <v>7</v>
      </c>
      <c r="I385" s="220">
        <v>45</v>
      </c>
      <c r="J385" s="220">
        <v>158</v>
      </c>
      <c r="K385" s="220">
        <v>70</v>
      </c>
      <c r="L385" s="220">
        <v>7</v>
      </c>
      <c r="M385" s="220">
        <v>464</v>
      </c>
      <c r="O385" s="70"/>
      <c r="Q385" s="45">
        <v>352</v>
      </c>
      <c r="R385" s="220">
        <v>156</v>
      </c>
      <c r="S385" s="220">
        <v>34</v>
      </c>
      <c r="T385" s="220">
        <v>94</v>
      </c>
      <c r="U385" s="220">
        <v>207</v>
      </c>
      <c r="V385" s="220">
        <v>7</v>
      </c>
      <c r="W385" s="220">
        <v>51</v>
      </c>
      <c r="X385" s="220">
        <v>158</v>
      </c>
      <c r="Y385" s="220">
        <v>59</v>
      </c>
      <c r="Z385" s="220">
        <v>7</v>
      </c>
      <c r="AA385" s="220">
        <v>440</v>
      </c>
      <c r="AC385" s="70"/>
      <c r="AE385" s="45">
        <v>352</v>
      </c>
      <c r="AF385" s="220">
        <v>184</v>
      </c>
      <c r="AG385" s="220">
        <v>39</v>
      </c>
      <c r="AH385" s="220">
        <v>97</v>
      </c>
      <c r="AI385" s="220">
        <v>208</v>
      </c>
      <c r="AJ385" s="220">
        <v>7</v>
      </c>
      <c r="AK385" s="220">
        <v>50</v>
      </c>
      <c r="AL385" s="220">
        <v>139</v>
      </c>
      <c r="AM385" s="220">
        <v>148</v>
      </c>
      <c r="AN385" s="220">
        <v>8</v>
      </c>
      <c r="AO385" s="220">
        <v>521</v>
      </c>
      <c r="AQ385" s="70"/>
      <c r="AS385" s="45">
        <v>352</v>
      </c>
      <c r="AT385" s="220">
        <v>180</v>
      </c>
      <c r="AU385" s="220">
        <v>38</v>
      </c>
      <c r="AV385" s="220">
        <v>93</v>
      </c>
      <c r="AW385" s="220">
        <v>211</v>
      </c>
      <c r="AX385" s="220">
        <v>7</v>
      </c>
      <c r="AY385" s="220">
        <v>50</v>
      </c>
      <c r="AZ385" s="220">
        <v>138</v>
      </c>
      <c r="BA385" s="220">
        <v>227</v>
      </c>
      <c r="BB385" s="220">
        <v>8</v>
      </c>
      <c r="BC385" s="220">
        <v>457</v>
      </c>
      <c r="BE385" s="70"/>
    </row>
    <row r="386" spans="1:57">
      <c r="A386" s="70"/>
      <c r="C386" s="45">
        <v>353</v>
      </c>
      <c r="D386" s="220">
        <v>153</v>
      </c>
      <c r="E386" s="220">
        <v>31</v>
      </c>
      <c r="F386" s="220">
        <v>93</v>
      </c>
      <c r="G386" s="220">
        <v>188</v>
      </c>
      <c r="H386" s="220">
        <v>7</v>
      </c>
      <c r="I386" s="220">
        <v>45</v>
      </c>
      <c r="J386" s="220">
        <v>157</v>
      </c>
      <c r="K386" s="220">
        <v>70</v>
      </c>
      <c r="L386" s="220">
        <v>7</v>
      </c>
      <c r="M386" s="220">
        <v>464</v>
      </c>
      <c r="O386" s="70"/>
      <c r="Q386" s="45">
        <v>353</v>
      </c>
      <c r="R386" s="220">
        <v>154</v>
      </c>
      <c r="S386" s="220">
        <v>33</v>
      </c>
      <c r="T386" s="220">
        <v>94</v>
      </c>
      <c r="U386" s="220">
        <v>207</v>
      </c>
      <c r="V386" s="220">
        <v>7</v>
      </c>
      <c r="W386" s="220">
        <v>51</v>
      </c>
      <c r="X386" s="220">
        <v>157</v>
      </c>
      <c r="Y386" s="220">
        <v>59</v>
      </c>
      <c r="Z386" s="220">
        <v>7</v>
      </c>
      <c r="AA386" s="220">
        <v>441</v>
      </c>
      <c r="AC386" s="70"/>
      <c r="AE386" s="45">
        <v>353</v>
      </c>
      <c r="AF386" s="220">
        <v>182</v>
      </c>
      <c r="AG386" s="220">
        <v>38</v>
      </c>
      <c r="AH386" s="220">
        <v>97</v>
      </c>
      <c r="AI386" s="220">
        <v>208</v>
      </c>
      <c r="AJ386" s="220">
        <v>7</v>
      </c>
      <c r="AK386" s="220">
        <v>50</v>
      </c>
      <c r="AL386" s="220">
        <v>138</v>
      </c>
      <c r="AM386" s="220">
        <v>147</v>
      </c>
      <c r="AN386" s="220">
        <v>8</v>
      </c>
      <c r="AO386" s="220">
        <v>521</v>
      </c>
      <c r="AQ386" s="70"/>
      <c r="AS386" s="45">
        <v>353</v>
      </c>
      <c r="AT386" s="220">
        <v>178</v>
      </c>
      <c r="AU386" s="220">
        <v>37</v>
      </c>
      <c r="AV386" s="220">
        <v>92</v>
      </c>
      <c r="AW386" s="220">
        <v>210</v>
      </c>
      <c r="AX386" s="220">
        <v>7</v>
      </c>
      <c r="AY386" s="220">
        <v>50</v>
      </c>
      <c r="AZ386" s="220">
        <v>137</v>
      </c>
      <c r="BA386" s="220">
        <v>225</v>
      </c>
      <c r="BB386" s="220">
        <v>8</v>
      </c>
      <c r="BC386" s="220">
        <v>457</v>
      </c>
      <c r="BE386" s="70"/>
    </row>
    <row r="387" spans="1:57">
      <c r="A387" s="70"/>
      <c r="C387" s="45">
        <v>354</v>
      </c>
      <c r="D387" s="220">
        <v>151</v>
      </c>
      <c r="E387" s="220">
        <v>30</v>
      </c>
      <c r="F387" s="220">
        <v>92</v>
      </c>
      <c r="G387" s="220">
        <v>187</v>
      </c>
      <c r="H387" s="220">
        <v>7</v>
      </c>
      <c r="I387" s="220">
        <v>44</v>
      </c>
      <c r="J387" s="220">
        <v>156</v>
      </c>
      <c r="K387" s="220">
        <v>69</v>
      </c>
      <c r="L387" s="220">
        <v>7</v>
      </c>
      <c r="M387" s="220">
        <v>464</v>
      </c>
      <c r="O387" s="70"/>
      <c r="Q387" s="45">
        <v>354</v>
      </c>
      <c r="R387" s="220">
        <v>153</v>
      </c>
      <c r="S387" s="220">
        <v>33</v>
      </c>
      <c r="T387" s="220">
        <v>93</v>
      </c>
      <c r="U387" s="220">
        <v>206</v>
      </c>
      <c r="V387" s="220">
        <v>7</v>
      </c>
      <c r="W387" s="220">
        <v>51</v>
      </c>
      <c r="X387" s="220">
        <v>156</v>
      </c>
      <c r="Y387" s="220">
        <v>59</v>
      </c>
      <c r="Z387" s="220">
        <v>7</v>
      </c>
      <c r="AA387" s="220">
        <v>441</v>
      </c>
      <c r="AC387" s="70"/>
      <c r="AE387" s="45">
        <v>354</v>
      </c>
      <c r="AF387" s="220">
        <v>180</v>
      </c>
      <c r="AG387" s="220">
        <v>38</v>
      </c>
      <c r="AH387" s="220">
        <v>96</v>
      </c>
      <c r="AI387" s="220">
        <v>207</v>
      </c>
      <c r="AJ387" s="220">
        <v>7</v>
      </c>
      <c r="AK387" s="220">
        <v>50</v>
      </c>
      <c r="AL387" s="220">
        <v>137</v>
      </c>
      <c r="AM387" s="220">
        <v>146</v>
      </c>
      <c r="AN387" s="220">
        <v>8</v>
      </c>
      <c r="AO387" s="220">
        <v>521</v>
      </c>
      <c r="AQ387" s="70"/>
      <c r="AS387" s="45">
        <v>354</v>
      </c>
      <c r="AT387" s="220">
        <v>176</v>
      </c>
      <c r="AU387" s="220">
        <v>37</v>
      </c>
      <c r="AV387" s="220">
        <v>92</v>
      </c>
      <c r="AW387" s="220">
        <v>210</v>
      </c>
      <c r="AX387" s="220">
        <v>7</v>
      </c>
      <c r="AY387" s="220">
        <v>50</v>
      </c>
      <c r="AZ387" s="220">
        <v>137</v>
      </c>
      <c r="BA387" s="220">
        <v>223</v>
      </c>
      <c r="BB387" s="220">
        <v>8</v>
      </c>
      <c r="BC387" s="220">
        <v>457</v>
      </c>
      <c r="BE387" s="70"/>
    </row>
    <row r="388" spans="1:57">
      <c r="A388" s="70"/>
      <c r="C388" s="45">
        <v>355</v>
      </c>
      <c r="D388" s="220">
        <v>150</v>
      </c>
      <c r="E388" s="220">
        <v>30</v>
      </c>
      <c r="F388" s="220">
        <v>92</v>
      </c>
      <c r="G388" s="220">
        <v>187</v>
      </c>
      <c r="H388" s="220">
        <v>7</v>
      </c>
      <c r="I388" s="220">
        <v>44</v>
      </c>
      <c r="J388" s="220">
        <v>155</v>
      </c>
      <c r="K388" s="220">
        <v>68</v>
      </c>
      <c r="L388" s="220">
        <v>7</v>
      </c>
      <c r="M388" s="220">
        <v>464</v>
      </c>
      <c r="O388" s="70"/>
      <c r="Q388" s="45">
        <v>355</v>
      </c>
      <c r="R388" s="220">
        <v>151</v>
      </c>
      <c r="S388" s="220">
        <v>33</v>
      </c>
      <c r="T388" s="220">
        <v>93</v>
      </c>
      <c r="U388" s="220">
        <v>206</v>
      </c>
      <c r="V388" s="220">
        <v>7</v>
      </c>
      <c r="W388" s="220">
        <v>51</v>
      </c>
      <c r="X388" s="220">
        <v>155</v>
      </c>
      <c r="Y388" s="220">
        <v>58</v>
      </c>
      <c r="Z388" s="220">
        <v>7</v>
      </c>
      <c r="AA388" s="220">
        <v>441</v>
      </c>
      <c r="AC388" s="70"/>
      <c r="AE388" s="45">
        <v>355</v>
      </c>
      <c r="AF388" s="220">
        <v>178</v>
      </c>
      <c r="AG388" s="220">
        <v>38</v>
      </c>
      <c r="AH388" s="220">
        <v>96</v>
      </c>
      <c r="AI388" s="220">
        <v>207</v>
      </c>
      <c r="AJ388" s="220">
        <v>7</v>
      </c>
      <c r="AK388" s="220">
        <v>50</v>
      </c>
      <c r="AL388" s="220">
        <v>136</v>
      </c>
      <c r="AM388" s="220">
        <v>144</v>
      </c>
      <c r="AN388" s="220">
        <v>8</v>
      </c>
      <c r="AO388" s="220">
        <v>521</v>
      </c>
      <c r="AQ388" s="70"/>
      <c r="AS388" s="45">
        <v>355</v>
      </c>
      <c r="AT388" s="220">
        <v>174</v>
      </c>
      <c r="AU388" s="220">
        <v>36</v>
      </c>
      <c r="AV388" s="220">
        <v>91</v>
      </c>
      <c r="AW388" s="220">
        <v>209</v>
      </c>
      <c r="AX388" s="220">
        <v>7</v>
      </c>
      <c r="AY388" s="220">
        <v>50</v>
      </c>
      <c r="AZ388" s="220">
        <v>136</v>
      </c>
      <c r="BA388" s="220">
        <v>221</v>
      </c>
      <c r="BB388" s="220">
        <v>8</v>
      </c>
      <c r="BC388" s="220">
        <v>457</v>
      </c>
      <c r="BE388" s="70"/>
    </row>
    <row r="389" spans="1:57">
      <c r="A389" s="70"/>
      <c r="C389" s="45">
        <v>356</v>
      </c>
      <c r="D389" s="220">
        <v>148</v>
      </c>
      <c r="E389" s="220">
        <v>30</v>
      </c>
      <c r="F389" s="220">
        <v>91</v>
      </c>
      <c r="G389" s="220">
        <v>186</v>
      </c>
      <c r="H389" s="220">
        <v>7</v>
      </c>
      <c r="I389" s="220">
        <v>44</v>
      </c>
      <c r="J389" s="220">
        <v>154</v>
      </c>
      <c r="K389" s="220">
        <v>68</v>
      </c>
      <c r="L389" s="220">
        <v>7</v>
      </c>
      <c r="M389" s="220">
        <v>464</v>
      </c>
      <c r="O389" s="70"/>
      <c r="Q389" s="45">
        <v>356</v>
      </c>
      <c r="R389" s="220">
        <v>149</v>
      </c>
      <c r="S389" s="220">
        <v>32</v>
      </c>
      <c r="T389" s="220">
        <v>92</v>
      </c>
      <c r="U389" s="220">
        <v>206</v>
      </c>
      <c r="V389" s="220">
        <v>7</v>
      </c>
      <c r="W389" s="220">
        <v>51</v>
      </c>
      <c r="X389" s="220">
        <v>154</v>
      </c>
      <c r="Y389" s="220">
        <v>58</v>
      </c>
      <c r="Z389" s="220">
        <v>7</v>
      </c>
      <c r="AA389" s="220">
        <v>441</v>
      </c>
      <c r="AC389" s="70"/>
      <c r="AE389" s="45">
        <v>356</v>
      </c>
      <c r="AF389" s="220">
        <v>176</v>
      </c>
      <c r="AG389" s="220">
        <v>37</v>
      </c>
      <c r="AH389" s="220">
        <v>95</v>
      </c>
      <c r="AI389" s="220">
        <v>206</v>
      </c>
      <c r="AJ389" s="220">
        <v>7</v>
      </c>
      <c r="AK389" s="220">
        <v>50</v>
      </c>
      <c r="AL389" s="220">
        <v>135</v>
      </c>
      <c r="AM389" s="220">
        <v>143</v>
      </c>
      <c r="AN389" s="220">
        <v>8</v>
      </c>
      <c r="AO389" s="220">
        <v>521</v>
      </c>
      <c r="AQ389" s="70"/>
      <c r="AS389" s="45">
        <v>356</v>
      </c>
      <c r="AT389" s="220">
        <v>172</v>
      </c>
      <c r="AU389" s="220">
        <v>36</v>
      </c>
      <c r="AV389" s="220">
        <v>91</v>
      </c>
      <c r="AW389" s="220">
        <v>209</v>
      </c>
      <c r="AX389" s="220">
        <v>7</v>
      </c>
      <c r="AY389" s="220">
        <v>50</v>
      </c>
      <c r="AZ389" s="220">
        <v>135</v>
      </c>
      <c r="BA389" s="220">
        <v>219</v>
      </c>
      <c r="BB389" s="220">
        <v>8</v>
      </c>
      <c r="BC389" s="220">
        <v>457</v>
      </c>
      <c r="BE389" s="70"/>
    </row>
    <row r="390" spans="1:57">
      <c r="A390" s="70"/>
      <c r="C390" s="45">
        <v>357</v>
      </c>
      <c r="D390" s="220">
        <v>146</v>
      </c>
      <c r="E390" s="220">
        <v>30</v>
      </c>
      <c r="F390" s="220">
        <v>91</v>
      </c>
      <c r="G390" s="220">
        <v>186</v>
      </c>
      <c r="H390" s="220">
        <v>7</v>
      </c>
      <c r="I390" s="220">
        <v>44</v>
      </c>
      <c r="J390" s="220">
        <v>153</v>
      </c>
      <c r="K390" s="220">
        <v>67</v>
      </c>
      <c r="L390" s="220">
        <v>7</v>
      </c>
      <c r="M390" s="220">
        <v>464</v>
      </c>
      <c r="O390" s="70"/>
      <c r="Q390" s="45">
        <v>357</v>
      </c>
      <c r="R390" s="220">
        <v>148</v>
      </c>
      <c r="S390" s="220">
        <v>32</v>
      </c>
      <c r="T390" s="220">
        <v>92</v>
      </c>
      <c r="U390" s="220">
        <v>205</v>
      </c>
      <c r="V390" s="220">
        <v>7</v>
      </c>
      <c r="W390" s="220">
        <v>51</v>
      </c>
      <c r="X390" s="220">
        <v>152</v>
      </c>
      <c r="Y390" s="220">
        <v>57</v>
      </c>
      <c r="Z390" s="220">
        <v>7</v>
      </c>
      <c r="AA390" s="220">
        <v>441</v>
      </c>
      <c r="AC390" s="70"/>
      <c r="AE390" s="45">
        <v>357</v>
      </c>
      <c r="AF390" s="220">
        <v>174</v>
      </c>
      <c r="AG390" s="220">
        <v>37</v>
      </c>
      <c r="AH390" s="220">
        <v>95</v>
      </c>
      <c r="AI390" s="220">
        <v>206</v>
      </c>
      <c r="AJ390" s="220">
        <v>7</v>
      </c>
      <c r="AK390" s="220">
        <v>50</v>
      </c>
      <c r="AL390" s="220">
        <v>134</v>
      </c>
      <c r="AM390" s="220">
        <v>141</v>
      </c>
      <c r="AN390" s="220">
        <v>8</v>
      </c>
      <c r="AO390" s="220">
        <v>521</v>
      </c>
      <c r="AQ390" s="70"/>
      <c r="AS390" s="45">
        <v>357</v>
      </c>
      <c r="AT390" s="220">
        <v>170</v>
      </c>
      <c r="AU390" s="220">
        <v>36</v>
      </c>
      <c r="AV390" s="220">
        <v>90</v>
      </c>
      <c r="AW390" s="220">
        <v>208</v>
      </c>
      <c r="AX390" s="220">
        <v>7</v>
      </c>
      <c r="AY390" s="220">
        <v>50</v>
      </c>
      <c r="AZ390" s="220">
        <v>134</v>
      </c>
      <c r="BA390" s="220">
        <v>217</v>
      </c>
      <c r="BB390" s="220">
        <v>8</v>
      </c>
      <c r="BC390" s="220">
        <v>457</v>
      </c>
      <c r="BE390" s="70"/>
    </row>
    <row r="391" spans="1:57">
      <c r="A391" s="70"/>
      <c r="C391" s="45">
        <v>358</v>
      </c>
      <c r="D391" s="220">
        <v>145</v>
      </c>
      <c r="E391" s="220">
        <v>29</v>
      </c>
      <c r="F391" s="220">
        <v>90</v>
      </c>
      <c r="G391" s="220">
        <v>185</v>
      </c>
      <c r="H391" s="220">
        <v>7</v>
      </c>
      <c r="I391" s="220">
        <v>44</v>
      </c>
      <c r="J391" s="220">
        <v>151</v>
      </c>
      <c r="K391" s="220">
        <v>66</v>
      </c>
      <c r="L391" s="220">
        <v>7</v>
      </c>
      <c r="M391" s="220">
        <v>464</v>
      </c>
      <c r="O391" s="70"/>
      <c r="Q391" s="45">
        <v>358</v>
      </c>
      <c r="R391" s="220">
        <v>146</v>
      </c>
      <c r="S391" s="220">
        <v>32</v>
      </c>
      <c r="T391" s="220">
        <v>91</v>
      </c>
      <c r="U391" s="220">
        <v>205</v>
      </c>
      <c r="V391" s="220">
        <v>7</v>
      </c>
      <c r="W391" s="220">
        <v>51</v>
      </c>
      <c r="X391" s="220">
        <v>151</v>
      </c>
      <c r="Y391" s="220">
        <v>57</v>
      </c>
      <c r="Z391" s="220">
        <v>7</v>
      </c>
      <c r="AA391" s="220">
        <v>441</v>
      </c>
      <c r="AC391" s="70"/>
      <c r="AE391" s="45">
        <v>358</v>
      </c>
      <c r="AF391" s="220">
        <v>172</v>
      </c>
      <c r="AG391" s="220">
        <v>37</v>
      </c>
      <c r="AH391" s="220">
        <v>94</v>
      </c>
      <c r="AI391" s="220">
        <v>206</v>
      </c>
      <c r="AJ391" s="220">
        <v>7</v>
      </c>
      <c r="AK391" s="220">
        <v>50</v>
      </c>
      <c r="AL391" s="220">
        <v>133</v>
      </c>
      <c r="AM391" s="220">
        <v>140</v>
      </c>
      <c r="AN391" s="220">
        <v>8</v>
      </c>
      <c r="AO391" s="220">
        <v>521</v>
      </c>
      <c r="AQ391" s="70"/>
      <c r="AS391" s="45">
        <v>358</v>
      </c>
      <c r="AT391" s="220">
        <v>168</v>
      </c>
      <c r="AU391" s="220">
        <v>36</v>
      </c>
      <c r="AV391" s="220">
        <v>90</v>
      </c>
      <c r="AW391" s="220">
        <v>208</v>
      </c>
      <c r="AX391" s="220">
        <v>7</v>
      </c>
      <c r="AY391" s="220">
        <v>50</v>
      </c>
      <c r="AZ391" s="220">
        <v>133</v>
      </c>
      <c r="BA391" s="220">
        <v>215</v>
      </c>
      <c r="BB391" s="220">
        <v>8</v>
      </c>
      <c r="BC391" s="220">
        <v>457</v>
      </c>
      <c r="BE391" s="70"/>
    </row>
    <row r="392" spans="1:57">
      <c r="A392" s="70"/>
      <c r="C392" s="45">
        <v>359</v>
      </c>
      <c r="D392" s="220">
        <v>143</v>
      </c>
      <c r="E392" s="220">
        <v>29</v>
      </c>
      <c r="F392" s="220">
        <v>90</v>
      </c>
      <c r="G392" s="220">
        <v>185</v>
      </c>
      <c r="H392" s="220">
        <v>7</v>
      </c>
      <c r="I392" s="220">
        <v>44</v>
      </c>
      <c r="J392" s="220">
        <v>150</v>
      </c>
      <c r="K392" s="220">
        <v>66</v>
      </c>
      <c r="L392" s="220">
        <v>7</v>
      </c>
      <c r="M392" s="220">
        <v>464</v>
      </c>
      <c r="O392" s="70"/>
      <c r="Q392" s="45">
        <v>359</v>
      </c>
      <c r="R392" s="220">
        <v>144</v>
      </c>
      <c r="S392" s="220">
        <v>31</v>
      </c>
      <c r="T392" s="220">
        <v>91</v>
      </c>
      <c r="U392" s="220">
        <v>204</v>
      </c>
      <c r="V392" s="220">
        <v>7</v>
      </c>
      <c r="W392" s="220">
        <v>51</v>
      </c>
      <c r="X392" s="220">
        <v>150</v>
      </c>
      <c r="Y392" s="220">
        <v>56</v>
      </c>
      <c r="Z392" s="220">
        <v>7</v>
      </c>
      <c r="AA392" s="220">
        <v>441</v>
      </c>
      <c r="AC392" s="70"/>
      <c r="AE392" s="45">
        <v>359</v>
      </c>
      <c r="AF392" s="220">
        <v>170</v>
      </c>
      <c r="AG392" s="220">
        <v>36</v>
      </c>
      <c r="AH392" s="220">
        <v>94</v>
      </c>
      <c r="AI392" s="220">
        <v>205</v>
      </c>
      <c r="AJ392" s="220">
        <v>7</v>
      </c>
      <c r="AK392" s="220">
        <v>50</v>
      </c>
      <c r="AL392" s="220">
        <v>132</v>
      </c>
      <c r="AM392" s="220">
        <v>138</v>
      </c>
      <c r="AN392" s="220">
        <v>8</v>
      </c>
      <c r="AO392" s="220">
        <v>521</v>
      </c>
      <c r="AQ392" s="70"/>
      <c r="AS392" s="45">
        <v>359</v>
      </c>
      <c r="AT392" s="220">
        <v>166</v>
      </c>
      <c r="AU392" s="220">
        <v>35</v>
      </c>
      <c r="AV392" s="220">
        <v>89</v>
      </c>
      <c r="AW392" s="220">
        <v>207</v>
      </c>
      <c r="AX392" s="220">
        <v>7</v>
      </c>
      <c r="AY392" s="220">
        <v>50</v>
      </c>
      <c r="AZ392" s="220">
        <v>132</v>
      </c>
      <c r="BA392" s="220">
        <v>213</v>
      </c>
      <c r="BB392" s="220">
        <v>8</v>
      </c>
      <c r="BC392" s="220">
        <v>457</v>
      </c>
      <c r="BE392" s="70"/>
    </row>
    <row r="393" spans="1:57">
      <c r="A393" s="70"/>
      <c r="C393" s="45">
        <v>360</v>
      </c>
      <c r="D393" s="220">
        <v>141</v>
      </c>
      <c r="E393" s="220">
        <v>29</v>
      </c>
      <c r="F393" s="220">
        <v>90</v>
      </c>
      <c r="G393" s="220">
        <v>184</v>
      </c>
      <c r="H393" s="220">
        <v>7</v>
      </c>
      <c r="I393" s="220">
        <v>44</v>
      </c>
      <c r="J393" s="220">
        <v>149</v>
      </c>
      <c r="K393" s="220">
        <v>65</v>
      </c>
      <c r="L393" s="220">
        <v>7</v>
      </c>
      <c r="M393" s="220">
        <v>464</v>
      </c>
      <c r="O393" s="70"/>
      <c r="Q393" s="45">
        <v>360</v>
      </c>
      <c r="R393" s="220">
        <v>142</v>
      </c>
      <c r="S393" s="220">
        <v>31</v>
      </c>
      <c r="T393" s="220">
        <v>91</v>
      </c>
      <c r="U393" s="220">
        <v>204</v>
      </c>
      <c r="V393" s="220">
        <v>7</v>
      </c>
      <c r="W393" s="220">
        <v>50</v>
      </c>
      <c r="X393" s="220">
        <v>149</v>
      </c>
      <c r="Y393" s="220">
        <v>56</v>
      </c>
      <c r="Z393" s="220">
        <v>7</v>
      </c>
      <c r="AA393" s="220">
        <v>441</v>
      </c>
      <c r="AC393" s="70"/>
      <c r="AE393" s="45">
        <v>360</v>
      </c>
      <c r="AF393" s="220">
        <v>168</v>
      </c>
      <c r="AG393" s="220">
        <v>36</v>
      </c>
      <c r="AH393" s="220">
        <v>93</v>
      </c>
      <c r="AI393" s="220">
        <v>205</v>
      </c>
      <c r="AJ393" s="220">
        <v>7</v>
      </c>
      <c r="AK393" s="220">
        <v>50</v>
      </c>
      <c r="AL393" s="220">
        <v>131</v>
      </c>
      <c r="AM393" s="220">
        <v>136</v>
      </c>
      <c r="AN393" s="220">
        <v>8</v>
      </c>
      <c r="AO393" s="220">
        <v>521</v>
      </c>
      <c r="AQ393" s="70"/>
      <c r="AS393" s="45">
        <v>360</v>
      </c>
      <c r="AT393" s="220">
        <v>164</v>
      </c>
      <c r="AU393" s="220">
        <v>35</v>
      </c>
      <c r="AV393" s="220">
        <v>89</v>
      </c>
      <c r="AW393" s="220">
        <v>207</v>
      </c>
      <c r="AX393" s="220">
        <v>7</v>
      </c>
      <c r="AY393" s="220">
        <v>49</v>
      </c>
      <c r="AZ393" s="220">
        <v>131</v>
      </c>
      <c r="BA393" s="220">
        <v>211</v>
      </c>
      <c r="BB393" s="220">
        <v>8</v>
      </c>
      <c r="BC393" s="220">
        <v>457</v>
      </c>
      <c r="BE393" s="70"/>
    </row>
    <row r="394" spans="1:57">
      <c r="A394" s="70"/>
      <c r="C394" s="45">
        <v>361</v>
      </c>
      <c r="D394" s="220">
        <v>140</v>
      </c>
      <c r="E394" s="220">
        <v>28</v>
      </c>
      <c r="F394" s="220">
        <v>89</v>
      </c>
      <c r="G394" s="220">
        <v>184</v>
      </c>
      <c r="H394" s="220">
        <v>7</v>
      </c>
      <c r="I394" s="220">
        <v>44</v>
      </c>
      <c r="J394" s="220">
        <v>148</v>
      </c>
      <c r="K394" s="220">
        <v>64</v>
      </c>
      <c r="L394" s="220">
        <v>7</v>
      </c>
      <c r="M394" s="220">
        <v>464</v>
      </c>
      <c r="O394" s="70"/>
      <c r="Q394" s="45">
        <v>361</v>
      </c>
      <c r="R394" s="220">
        <v>141</v>
      </c>
      <c r="S394" s="220">
        <v>31</v>
      </c>
      <c r="T394" s="220">
        <v>90</v>
      </c>
      <c r="U394" s="220">
        <v>203</v>
      </c>
      <c r="V394" s="220">
        <v>7</v>
      </c>
      <c r="W394" s="220">
        <v>50</v>
      </c>
      <c r="X394" s="220">
        <v>148</v>
      </c>
      <c r="Y394" s="220">
        <v>55</v>
      </c>
      <c r="Z394" s="220">
        <v>7</v>
      </c>
      <c r="AA394" s="220">
        <v>441</v>
      </c>
      <c r="AC394" s="70"/>
      <c r="AE394" s="45">
        <v>361</v>
      </c>
      <c r="AF394" s="220">
        <v>166</v>
      </c>
      <c r="AG394" s="220">
        <v>35</v>
      </c>
      <c r="AH394" s="220">
        <v>93</v>
      </c>
      <c r="AI394" s="220">
        <v>204</v>
      </c>
      <c r="AJ394" s="220">
        <v>7</v>
      </c>
      <c r="AK394" s="220">
        <v>50</v>
      </c>
      <c r="AL394" s="220">
        <v>130</v>
      </c>
      <c r="AM394" s="220">
        <v>135</v>
      </c>
      <c r="AN394" s="220">
        <v>8</v>
      </c>
      <c r="AO394" s="220">
        <v>521</v>
      </c>
      <c r="AQ394" s="70"/>
      <c r="AS394" s="45">
        <v>361</v>
      </c>
      <c r="AT394" s="220">
        <v>162</v>
      </c>
      <c r="AU394" s="220">
        <v>34</v>
      </c>
      <c r="AV394" s="220">
        <v>88</v>
      </c>
      <c r="AW394" s="220">
        <v>207</v>
      </c>
      <c r="AX394" s="220">
        <v>7</v>
      </c>
      <c r="AY394" s="220">
        <v>49</v>
      </c>
      <c r="AZ394" s="220">
        <v>130</v>
      </c>
      <c r="BA394" s="220">
        <v>208</v>
      </c>
      <c r="BB394" s="220">
        <v>8</v>
      </c>
      <c r="BC394" s="220">
        <v>457</v>
      </c>
      <c r="BE394" s="70"/>
    </row>
    <row r="395" spans="1:57">
      <c r="A395" s="70"/>
      <c r="C395" s="45">
        <v>362</v>
      </c>
      <c r="D395" s="220">
        <v>138</v>
      </c>
      <c r="E395" s="220">
        <v>28</v>
      </c>
      <c r="F395" s="220">
        <v>89</v>
      </c>
      <c r="G395" s="220">
        <v>183</v>
      </c>
      <c r="H395" s="220">
        <v>7</v>
      </c>
      <c r="I395" s="220">
        <v>44</v>
      </c>
      <c r="J395" s="220">
        <v>146</v>
      </c>
      <c r="K395" s="220">
        <v>64</v>
      </c>
      <c r="L395" s="220">
        <v>7</v>
      </c>
      <c r="M395" s="220">
        <v>464</v>
      </c>
      <c r="O395" s="70"/>
      <c r="Q395" s="45">
        <v>362</v>
      </c>
      <c r="R395" s="220">
        <v>139</v>
      </c>
      <c r="S395" s="220">
        <v>31</v>
      </c>
      <c r="T395" s="220">
        <v>90</v>
      </c>
      <c r="U395" s="220">
        <v>203</v>
      </c>
      <c r="V395" s="220">
        <v>7</v>
      </c>
      <c r="W395" s="220">
        <v>50</v>
      </c>
      <c r="X395" s="220">
        <v>146</v>
      </c>
      <c r="Y395" s="220">
        <v>55</v>
      </c>
      <c r="Z395" s="220">
        <v>7</v>
      </c>
      <c r="AA395" s="220">
        <v>441</v>
      </c>
      <c r="AC395" s="70"/>
      <c r="AE395" s="45">
        <v>362</v>
      </c>
      <c r="AF395" s="220">
        <v>164</v>
      </c>
      <c r="AG395" s="220">
        <v>35</v>
      </c>
      <c r="AH395" s="220">
        <v>93</v>
      </c>
      <c r="AI395" s="220">
        <v>204</v>
      </c>
      <c r="AJ395" s="220">
        <v>7</v>
      </c>
      <c r="AK395" s="220">
        <v>49</v>
      </c>
      <c r="AL395" s="220">
        <v>129</v>
      </c>
      <c r="AM395" s="220">
        <v>133</v>
      </c>
      <c r="AN395" s="220">
        <v>8</v>
      </c>
      <c r="AO395" s="220">
        <v>521</v>
      </c>
      <c r="AQ395" s="70"/>
      <c r="AS395" s="45">
        <v>362</v>
      </c>
      <c r="AT395" s="220">
        <v>160</v>
      </c>
      <c r="AU395" s="220">
        <v>34</v>
      </c>
      <c r="AV395" s="220">
        <v>88</v>
      </c>
      <c r="AW395" s="220">
        <v>206</v>
      </c>
      <c r="AX395" s="220">
        <v>7</v>
      </c>
      <c r="AY395" s="220">
        <v>49</v>
      </c>
      <c r="AZ395" s="220">
        <v>128</v>
      </c>
      <c r="BA395" s="220">
        <v>206</v>
      </c>
      <c r="BB395" s="220">
        <v>8</v>
      </c>
      <c r="BC395" s="220">
        <v>457</v>
      </c>
      <c r="BE395" s="70"/>
    </row>
    <row r="396" spans="1:57">
      <c r="A396" s="70"/>
      <c r="C396" s="45">
        <v>363</v>
      </c>
      <c r="D396" s="220">
        <v>136</v>
      </c>
      <c r="E396" s="220">
        <v>28</v>
      </c>
      <c r="F396" s="220">
        <v>88</v>
      </c>
      <c r="G396" s="220">
        <v>183</v>
      </c>
      <c r="H396" s="220">
        <v>7</v>
      </c>
      <c r="I396" s="220">
        <v>44</v>
      </c>
      <c r="J396" s="220">
        <v>145</v>
      </c>
      <c r="K396" s="220">
        <v>63</v>
      </c>
      <c r="L396" s="220">
        <v>7</v>
      </c>
      <c r="M396" s="220">
        <v>464</v>
      </c>
      <c r="O396" s="70"/>
      <c r="Q396" s="45">
        <v>363</v>
      </c>
      <c r="R396" s="220">
        <v>137</v>
      </c>
      <c r="S396" s="220">
        <v>30</v>
      </c>
      <c r="T396" s="220">
        <v>89</v>
      </c>
      <c r="U396" s="220">
        <v>202</v>
      </c>
      <c r="V396" s="220">
        <v>7</v>
      </c>
      <c r="W396" s="220">
        <v>50</v>
      </c>
      <c r="X396" s="220">
        <v>145</v>
      </c>
      <c r="Y396" s="220">
        <v>54</v>
      </c>
      <c r="Z396" s="220">
        <v>7</v>
      </c>
      <c r="AA396" s="220">
        <v>441</v>
      </c>
      <c r="AC396" s="70"/>
      <c r="AE396" s="45">
        <v>363</v>
      </c>
      <c r="AF396" s="220">
        <v>162</v>
      </c>
      <c r="AG396" s="220">
        <v>35</v>
      </c>
      <c r="AH396" s="220">
        <v>92</v>
      </c>
      <c r="AI396" s="220">
        <v>204</v>
      </c>
      <c r="AJ396" s="220">
        <v>7</v>
      </c>
      <c r="AK396" s="220">
        <v>49</v>
      </c>
      <c r="AL396" s="220">
        <v>128</v>
      </c>
      <c r="AM396" s="220">
        <v>131</v>
      </c>
      <c r="AN396" s="220">
        <v>8</v>
      </c>
      <c r="AO396" s="220">
        <v>521</v>
      </c>
      <c r="AQ396" s="70"/>
      <c r="AS396" s="45">
        <v>363</v>
      </c>
      <c r="AT396" s="220">
        <v>158</v>
      </c>
      <c r="AU396" s="220">
        <v>34</v>
      </c>
      <c r="AV396" s="220">
        <v>88</v>
      </c>
      <c r="AW396" s="220">
        <v>206</v>
      </c>
      <c r="AX396" s="220">
        <v>7</v>
      </c>
      <c r="AY396" s="220">
        <v>49</v>
      </c>
      <c r="AZ396" s="220">
        <v>127</v>
      </c>
      <c r="BA396" s="220">
        <v>203</v>
      </c>
      <c r="BB396" s="220">
        <v>8</v>
      </c>
      <c r="BC396" s="220">
        <v>457</v>
      </c>
      <c r="BE396" s="70"/>
    </row>
    <row r="397" spans="1:57">
      <c r="A397" s="70"/>
      <c r="C397" s="45">
        <v>364</v>
      </c>
      <c r="D397" s="220">
        <v>135</v>
      </c>
      <c r="E397" s="220">
        <v>28</v>
      </c>
      <c r="F397" s="220">
        <v>88</v>
      </c>
      <c r="G397" s="220">
        <v>182</v>
      </c>
      <c r="H397" s="220">
        <v>7</v>
      </c>
      <c r="I397" s="220">
        <v>44</v>
      </c>
      <c r="J397" s="220">
        <v>144</v>
      </c>
      <c r="K397" s="220">
        <v>62</v>
      </c>
      <c r="L397" s="220">
        <v>7</v>
      </c>
      <c r="M397" s="220">
        <v>464</v>
      </c>
      <c r="O397" s="70"/>
      <c r="Q397" s="45">
        <v>364</v>
      </c>
      <c r="R397" s="220">
        <v>135</v>
      </c>
      <c r="S397" s="220">
        <v>30</v>
      </c>
      <c r="T397" s="220">
        <v>89</v>
      </c>
      <c r="U397" s="220">
        <v>202</v>
      </c>
      <c r="V397" s="220">
        <v>7</v>
      </c>
      <c r="W397" s="220">
        <v>50</v>
      </c>
      <c r="X397" s="220">
        <v>144</v>
      </c>
      <c r="Y397" s="220">
        <v>54</v>
      </c>
      <c r="Z397" s="220">
        <v>7</v>
      </c>
      <c r="AA397" s="220">
        <v>441</v>
      </c>
      <c r="AC397" s="70"/>
      <c r="AE397" s="45">
        <v>364</v>
      </c>
      <c r="AF397" s="220">
        <v>160</v>
      </c>
      <c r="AG397" s="220">
        <v>34</v>
      </c>
      <c r="AH397" s="220">
        <v>92</v>
      </c>
      <c r="AI397" s="220">
        <v>203</v>
      </c>
      <c r="AJ397" s="220">
        <v>7</v>
      </c>
      <c r="AK397" s="220">
        <v>49</v>
      </c>
      <c r="AL397" s="220">
        <v>127</v>
      </c>
      <c r="AM397" s="220">
        <v>130</v>
      </c>
      <c r="AN397" s="220">
        <v>8</v>
      </c>
      <c r="AO397" s="220">
        <v>521</v>
      </c>
      <c r="AQ397" s="70"/>
      <c r="AS397" s="45">
        <v>364</v>
      </c>
      <c r="AT397" s="220">
        <v>156</v>
      </c>
      <c r="AU397" s="220">
        <v>33</v>
      </c>
      <c r="AV397" s="220">
        <v>87</v>
      </c>
      <c r="AW397" s="220">
        <v>205</v>
      </c>
      <c r="AX397" s="220">
        <v>7</v>
      </c>
      <c r="AY397" s="220">
        <v>49</v>
      </c>
      <c r="AZ397" s="220">
        <v>126</v>
      </c>
      <c r="BA397" s="220">
        <v>201</v>
      </c>
      <c r="BB397" s="220">
        <v>8</v>
      </c>
      <c r="BC397" s="220">
        <v>457</v>
      </c>
      <c r="BE397" s="70"/>
    </row>
    <row r="398" spans="1:57">
      <c r="A398" s="70"/>
      <c r="C398" s="45">
        <v>365</v>
      </c>
      <c r="D398" s="220">
        <v>133</v>
      </c>
      <c r="E398" s="220">
        <v>27</v>
      </c>
      <c r="F398" s="220">
        <v>88</v>
      </c>
      <c r="G398" s="220">
        <v>182</v>
      </c>
      <c r="H398" s="220">
        <v>7</v>
      </c>
      <c r="I398" s="220">
        <v>44</v>
      </c>
      <c r="J398" s="220">
        <v>142</v>
      </c>
      <c r="K398" s="220">
        <v>61</v>
      </c>
      <c r="L398" s="220">
        <v>7</v>
      </c>
      <c r="M398" s="220">
        <v>464</v>
      </c>
      <c r="O398" s="70"/>
      <c r="Q398" s="45">
        <v>365</v>
      </c>
      <c r="R398" s="220">
        <v>134</v>
      </c>
      <c r="S398" s="220">
        <v>30</v>
      </c>
      <c r="T398" s="220">
        <v>89</v>
      </c>
      <c r="U398" s="220">
        <v>202</v>
      </c>
      <c r="V398" s="220">
        <v>7</v>
      </c>
      <c r="W398" s="220">
        <v>50</v>
      </c>
      <c r="X398" s="220">
        <v>142</v>
      </c>
      <c r="Y398" s="220">
        <v>53</v>
      </c>
      <c r="Z398" s="220">
        <v>7</v>
      </c>
      <c r="AA398" s="220">
        <v>441</v>
      </c>
      <c r="AC398" s="70"/>
      <c r="AE398" s="45">
        <v>365</v>
      </c>
      <c r="AF398" s="220">
        <v>158</v>
      </c>
      <c r="AG398" s="220">
        <v>34</v>
      </c>
      <c r="AH398" s="220">
        <v>91</v>
      </c>
      <c r="AI398" s="220">
        <v>203</v>
      </c>
      <c r="AJ398" s="220">
        <v>7</v>
      </c>
      <c r="AK398" s="220">
        <v>49</v>
      </c>
      <c r="AL398" s="220">
        <v>125</v>
      </c>
      <c r="AM398" s="220">
        <v>128</v>
      </c>
      <c r="AN398" s="220">
        <v>8</v>
      </c>
      <c r="AO398" s="220">
        <v>521</v>
      </c>
      <c r="AQ398" s="70"/>
      <c r="AS398" s="45">
        <v>365</v>
      </c>
      <c r="AT398" s="220">
        <v>154</v>
      </c>
      <c r="AU398" s="220">
        <v>33</v>
      </c>
      <c r="AV398" s="220">
        <v>87</v>
      </c>
      <c r="AW398" s="220">
        <v>205</v>
      </c>
      <c r="AX398" s="220">
        <v>7</v>
      </c>
      <c r="AY398" s="220">
        <v>49</v>
      </c>
      <c r="AZ398" s="220">
        <v>125</v>
      </c>
      <c r="BA398" s="220">
        <v>198</v>
      </c>
      <c r="BB398" s="220">
        <v>8</v>
      </c>
      <c r="BC398" s="220">
        <v>457</v>
      </c>
      <c r="BE398" s="70"/>
    </row>
    <row r="399" spans="1:57">
      <c r="A399" s="70"/>
      <c r="O399" s="70"/>
      <c r="AC399" s="70"/>
      <c r="AQ399" s="70"/>
      <c r="BE399" s="70"/>
    </row>
    <row r="400" spans="1:57">
      <c r="A400" s="70"/>
      <c r="O400" s="70"/>
      <c r="AC400" s="70"/>
      <c r="AQ400" s="70"/>
      <c r="BE400" s="70"/>
    </row>
    <row r="401" spans="1:57">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row>
  </sheetData>
  <pageMargins left="0.75" right="0.75" top="1" bottom="1" header="0.5" footer="0.5"/>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BD399"/>
  <sheetViews>
    <sheetView zoomScale="85" workbookViewId="0">
      <selection activeCell="I2" sqref="I2"/>
    </sheetView>
  </sheetViews>
  <sheetFormatPr defaultRowHeight="12.75"/>
  <cols>
    <col min="1" max="1" width="3.28515625" style="70" customWidth="1"/>
    <col min="2" max="2" width="3.7109375" style="72" customWidth="1"/>
    <col min="3" max="4" width="9.140625" style="72"/>
    <col min="5" max="5" width="8.140625" style="72" customWidth="1"/>
    <col min="6" max="7" width="9.140625" style="72"/>
    <col min="8" max="8" width="11.5703125" style="72" customWidth="1"/>
    <col min="9" max="9" width="10.7109375" style="72" customWidth="1"/>
    <col min="10" max="11" width="9.140625" style="72"/>
    <col min="12" max="12" width="13" style="72" customWidth="1"/>
    <col min="13" max="13" width="9.140625" style="72"/>
    <col min="14" max="14" width="3.28515625" style="72" customWidth="1"/>
    <col min="15" max="15" width="3.28515625" style="70" customWidth="1"/>
    <col min="16" max="16" width="3.7109375" style="72" customWidth="1"/>
    <col min="17" max="18" width="9.140625" style="72"/>
    <col min="19" max="19" width="8.140625" style="72" customWidth="1"/>
    <col min="20" max="21" width="9.140625" style="72"/>
    <col min="22" max="22" width="12" style="72" customWidth="1"/>
    <col min="23" max="23" width="11.140625" style="72" customWidth="1"/>
    <col min="24" max="25" width="9.140625" style="72"/>
    <col min="26" max="26" width="12" style="72" customWidth="1"/>
    <col min="27" max="27" width="9.140625" style="72"/>
    <col min="28" max="28" width="3.28515625" style="72" customWidth="1"/>
    <col min="29" max="29" width="3.28515625" style="70" customWidth="1"/>
    <col min="30" max="30" width="3.7109375" style="72" customWidth="1"/>
    <col min="31" max="32" width="9.140625" style="72"/>
    <col min="33" max="33" width="8.140625" style="72" customWidth="1"/>
    <col min="34" max="35" width="9.140625" style="72"/>
    <col min="36" max="36" width="12" style="72" customWidth="1"/>
    <col min="37" max="37" width="11.140625" style="72" customWidth="1"/>
    <col min="38" max="39" width="9.140625" style="72"/>
    <col min="40" max="40" width="12" style="72" customWidth="1"/>
    <col min="41" max="41" width="9.140625" style="72"/>
    <col min="42" max="42" width="3.28515625" style="72" customWidth="1"/>
    <col min="43" max="43" width="3.28515625" style="70" customWidth="1"/>
    <col min="44" max="44" width="3.7109375" style="72" customWidth="1"/>
    <col min="45" max="46" width="9.140625" style="72"/>
    <col min="47" max="47" width="8.140625" style="72" customWidth="1"/>
    <col min="48" max="49" width="9.140625" style="72"/>
    <col min="50" max="50" width="12" style="72" customWidth="1"/>
    <col min="51" max="51" width="11.140625" style="72" customWidth="1"/>
    <col min="52" max="53" width="9.140625" style="72"/>
    <col min="54" max="54" width="12" style="72" customWidth="1"/>
    <col min="55" max="55" width="9.140625" style="72"/>
    <col min="56" max="56" width="3.28515625" style="72" customWidth="1"/>
    <col min="57" max="16384" width="9.140625" style="72"/>
  </cols>
  <sheetData>
    <row r="1" spans="2:44" s="70" customFormat="1" ht="15.75" customHeight="1"/>
    <row r="2" spans="2:44">
      <c r="B2" s="73" t="s">
        <v>738</v>
      </c>
      <c r="P2" s="73" t="s">
        <v>739</v>
      </c>
      <c r="AD2" s="73" t="s">
        <v>740</v>
      </c>
      <c r="AR2" s="73" t="s">
        <v>741</v>
      </c>
    </row>
    <row r="3" spans="2:44">
      <c r="B3" s="73" t="s">
        <v>502</v>
      </c>
      <c r="P3" s="73" t="s">
        <v>502</v>
      </c>
      <c r="AD3" s="73" t="s">
        <v>502</v>
      </c>
      <c r="AR3" s="73" t="s">
        <v>502</v>
      </c>
    </row>
    <row r="33" spans="3:56" ht="38.25">
      <c r="C33" s="96" t="s">
        <v>557</v>
      </c>
      <c r="D33" s="96" t="s">
        <v>558</v>
      </c>
      <c r="E33" s="96" t="s">
        <v>559</v>
      </c>
      <c r="F33" s="96" t="s">
        <v>506</v>
      </c>
      <c r="G33" s="96" t="s">
        <v>508</v>
      </c>
      <c r="H33" s="96" t="s">
        <v>509</v>
      </c>
      <c r="I33" s="96" t="s">
        <v>36</v>
      </c>
      <c r="J33" s="96" t="s">
        <v>511</v>
      </c>
      <c r="K33" s="96" t="s">
        <v>560</v>
      </c>
      <c r="L33" s="96" t="s">
        <v>513</v>
      </c>
      <c r="M33" s="96" t="s">
        <v>38</v>
      </c>
      <c r="Q33" s="96" t="s">
        <v>557</v>
      </c>
      <c r="R33" s="96" t="s">
        <v>558</v>
      </c>
      <c r="S33" s="96" t="s">
        <v>559</v>
      </c>
      <c r="T33" s="96" t="s">
        <v>506</v>
      </c>
      <c r="U33" s="96" t="s">
        <v>508</v>
      </c>
      <c r="V33" s="96" t="s">
        <v>509</v>
      </c>
      <c r="W33" s="96" t="s">
        <v>36</v>
      </c>
      <c r="X33" s="96" t="s">
        <v>511</v>
      </c>
      <c r="Y33" s="96" t="s">
        <v>560</v>
      </c>
      <c r="Z33" s="96" t="s">
        <v>513</v>
      </c>
      <c r="AA33" s="96" t="s">
        <v>38</v>
      </c>
      <c r="AE33" s="96" t="s">
        <v>557</v>
      </c>
      <c r="AF33" s="96" t="s">
        <v>558</v>
      </c>
      <c r="AG33" s="96" t="s">
        <v>559</v>
      </c>
      <c r="AH33" s="96" t="s">
        <v>506</v>
      </c>
      <c r="AI33" s="96" t="s">
        <v>508</v>
      </c>
      <c r="AJ33" s="96" t="s">
        <v>509</v>
      </c>
      <c r="AK33" s="96" t="s">
        <v>36</v>
      </c>
      <c r="AL33" s="96" t="s">
        <v>511</v>
      </c>
      <c r="AM33" s="96" t="s">
        <v>560</v>
      </c>
      <c r="AN33" s="96" t="s">
        <v>513</v>
      </c>
      <c r="AO33" s="96" t="s">
        <v>38</v>
      </c>
      <c r="AS33" s="96" t="s">
        <v>557</v>
      </c>
      <c r="AT33" s="96" t="s">
        <v>558</v>
      </c>
      <c r="AU33" s="96" t="s">
        <v>559</v>
      </c>
      <c r="AV33" s="96" t="s">
        <v>506</v>
      </c>
      <c r="AW33" s="96" t="s">
        <v>508</v>
      </c>
      <c r="AX33" s="96" t="s">
        <v>509</v>
      </c>
      <c r="AY33" s="96" t="s">
        <v>36</v>
      </c>
      <c r="AZ33" s="96" t="s">
        <v>511</v>
      </c>
      <c r="BA33" s="96" t="s">
        <v>560</v>
      </c>
      <c r="BB33" s="96" t="s">
        <v>513</v>
      </c>
      <c r="BC33" s="96" t="s">
        <v>38</v>
      </c>
    </row>
    <row r="34" spans="3:56">
      <c r="C34" s="97">
        <v>1</v>
      </c>
      <c r="D34" s="220">
        <v>1981</v>
      </c>
      <c r="E34" s="220">
        <v>320</v>
      </c>
      <c r="F34" s="220">
        <v>466</v>
      </c>
      <c r="G34" s="220">
        <v>348</v>
      </c>
      <c r="H34" s="220">
        <v>6</v>
      </c>
      <c r="I34" s="220">
        <v>51</v>
      </c>
      <c r="J34" s="220">
        <v>265</v>
      </c>
      <c r="K34" s="220">
        <v>225</v>
      </c>
      <c r="L34" s="220">
        <v>7</v>
      </c>
      <c r="M34" s="220">
        <v>0</v>
      </c>
      <c r="Q34" s="97">
        <v>1</v>
      </c>
      <c r="R34" s="220">
        <v>2030</v>
      </c>
      <c r="S34" s="220">
        <v>350</v>
      </c>
      <c r="T34" s="220">
        <v>491</v>
      </c>
      <c r="U34" s="220">
        <v>352</v>
      </c>
      <c r="V34" s="220">
        <v>6</v>
      </c>
      <c r="W34" s="220">
        <v>77</v>
      </c>
      <c r="X34" s="220">
        <v>265</v>
      </c>
      <c r="Y34" s="220">
        <v>132</v>
      </c>
      <c r="Z34" s="220">
        <v>7</v>
      </c>
      <c r="AA34" s="220">
        <v>0</v>
      </c>
      <c r="AE34" s="97">
        <v>1</v>
      </c>
      <c r="AF34" s="220">
        <v>2643</v>
      </c>
      <c r="AG34" s="220">
        <v>426</v>
      </c>
      <c r="AH34" s="220">
        <v>498</v>
      </c>
      <c r="AI34" s="220">
        <v>375</v>
      </c>
      <c r="AJ34" s="220">
        <v>6</v>
      </c>
      <c r="AK34" s="220">
        <v>57</v>
      </c>
      <c r="AL34" s="220">
        <v>243</v>
      </c>
      <c r="AM34" s="220">
        <v>453</v>
      </c>
      <c r="AN34" s="220">
        <v>9</v>
      </c>
      <c r="AO34" s="220">
        <v>0</v>
      </c>
      <c r="AS34" s="97">
        <v>1</v>
      </c>
      <c r="AT34" s="220">
        <v>2561</v>
      </c>
      <c r="AU34" s="220">
        <v>407</v>
      </c>
      <c r="AV34" s="220">
        <v>469</v>
      </c>
      <c r="AW34" s="87">
        <v>378</v>
      </c>
      <c r="AX34" s="87">
        <v>6</v>
      </c>
      <c r="AY34" s="87">
        <v>57</v>
      </c>
      <c r="AZ34" s="87">
        <v>242</v>
      </c>
      <c r="BA34" s="87">
        <v>594</v>
      </c>
      <c r="BB34" s="87">
        <v>9</v>
      </c>
      <c r="BC34" s="87">
        <v>0</v>
      </c>
    </row>
    <row r="35" spans="3:56">
      <c r="C35" s="97">
        <v>2</v>
      </c>
      <c r="D35" s="220">
        <v>1927</v>
      </c>
      <c r="E35" s="220">
        <v>313</v>
      </c>
      <c r="F35" s="220">
        <v>457</v>
      </c>
      <c r="G35" s="220">
        <v>336</v>
      </c>
      <c r="H35" s="220">
        <v>6</v>
      </c>
      <c r="I35" s="220">
        <v>51</v>
      </c>
      <c r="J35" s="220">
        <v>264</v>
      </c>
      <c r="K35" s="220">
        <v>224</v>
      </c>
      <c r="L35" s="220">
        <v>7</v>
      </c>
      <c r="M35" s="220">
        <v>0</v>
      </c>
      <c r="Q35" s="97">
        <v>2</v>
      </c>
      <c r="R35" s="220">
        <v>1976</v>
      </c>
      <c r="S35" s="220">
        <v>342</v>
      </c>
      <c r="T35" s="220">
        <v>480</v>
      </c>
      <c r="U35" s="220">
        <v>342</v>
      </c>
      <c r="V35" s="220">
        <v>6</v>
      </c>
      <c r="W35" s="220">
        <v>77</v>
      </c>
      <c r="X35" s="220">
        <v>264</v>
      </c>
      <c r="Y35" s="220">
        <v>132</v>
      </c>
      <c r="Z35" s="220">
        <v>7</v>
      </c>
      <c r="AA35" s="220">
        <v>0</v>
      </c>
      <c r="AB35" s="95"/>
      <c r="AE35" s="97">
        <v>2</v>
      </c>
      <c r="AF35" s="220">
        <v>2569</v>
      </c>
      <c r="AG35" s="220">
        <v>418</v>
      </c>
      <c r="AH35" s="220">
        <v>490</v>
      </c>
      <c r="AI35" s="220">
        <v>363</v>
      </c>
      <c r="AJ35" s="220">
        <v>6</v>
      </c>
      <c r="AK35" s="220">
        <v>57</v>
      </c>
      <c r="AL35" s="220">
        <v>242</v>
      </c>
      <c r="AM35" s="220">
        <v>451</v>
      </c>
      <c r="AN35" s="220">
        <v>9</v>
      </c>
      <c r="AO35" s="220">
        <v>0</v>
      </c>
      <c r="AP35" s="95"/>
      <c r="AS35" s="97">
        <v>2</v>
      </c>
      <c r="AT35" s="220">
        <v>2490</v>
      </c>
      <c r="AU35" s="220">
        <v>400</v>
      </c>
      <c r="AV35" s="220">
        <v>461</v>
      </c>
      <c r="AW35" s="87">
        <v>365</v>
      </c>
      <c r="AX35" s="87">
        <v>6</v>
      </c>
      <c r="AY35" s="87">
        <v>57</v>
      </c>
      <c r="AZ35" s="87">
        <v>242</v>
      </c>
      <c r="BA35" s="87">
        <v>592</v>
      </c>
      <c r="BB35" s="87">
        <v>9</v>
      </c>
      <c r="BC35" s="87">
        <v>0</v>
      </c>
      <c r="BD35" s="95"/>
    </row>
    <row r="36" spans="3:56">
      <c r="C36" s="97">
        <v>3</v>
      </c>
      <c r="D36" s="220">
        <v>1879</v>
      </c>
      <c r="E36" s="220">
        <v>306</v>
      </c>
      <c r="F36" s="220">
        <v>449</v>
      </c>
      <c r="G36" s="220">
        <v>325</v>
      </c>
      <c r="H36" s="220">
        <v>6</v>
      </c>
      <c r="I36" s="220">
        <v>51</v>
      </c>
      <c r="J36" s="220">
        <v>263</v>
      </c>
      <c r="K36" s="220">
        <v>223</v>
      </c>
      <c r="L36" s="220">
        <v>7</v>
      </c>
      <c r="M36" s="220">
        <v>0</v>
      </c>
      <c r="Q36" s="97">
        <v>3</v>
      </c>
      <c r="R36" s="220">
        <v>1925</v>
      </c>
      <c r="S36" s="220">
        <v>335</v>
      </c>
      <c r="T36" s="220">
        <v>473</v>
      </c>
      <c r="U36" s="220">
        <v>333</v>
      </c>
      <c r="V36" s="220">
        <v>6</v>
      </c>
      <c r="W36" s="220">
        <v>77</v>
      </c>
      <c r="X36" s="220">
        <v>263</v>
      </c>
      <c r="Y36" s="220">
        <v>131</v>
      </c>
      <c r="Z36" s="220">
        <v>7</v>
      </c>
      <c r="AA36" s="220">
        <v>0</v>
      </c>
      <c r="AE36" s="97">
        <v>3</v>
      </c>
      <c r="AF36" s="220">
        <v>2508</v>
      </c>
      <c r="AG36" s="220">
        <v>408</v>
      </c>
      <c r="AH36" s="220">
        <v>480</v>
      </c>
      <c r="AI36" s="220">
        <v>353</v>
      </c>
      <c r="AJ36" s="220">
        <v>6</v>
      </c>
      <c r="AK36" s="220">
        <v>57</v>
      </c>
      <c r="AL36" s="220">
        <v>241</v>
      </c>
      <c r="AM36" s="220">
        <v>450</v>
      </c>
      <c r="AN36" s="220">
        <v>9</v>
      </c>
      <c r="AO36" s="220">
        <v>0</v>
      </c>
      <c r="AS36" s="97">
        <v>3</v>
      </c>
      <c r="AT36" s="220">
        <v>2431</v>
      </c>
      <c r="AU36" s="220">
        <v>390</v>
      </c>
      <c r="AV36" s="220">
        <v>452</v>
      </c>
      <c r="AW36" s="87">
        <v>354</v>
      </c>
      <c r="AX36" s="87">
        <v>6</v>
      </c>
      <c r="AY36" s="87">
        <v>57</v>
      </c>
      <c r="AZ36" s="87">
        <v>241</v>
      </c>
      <c r="BA36" s="87">
        <v>591</v>
      </c>
      <c r="BB36" s="87">
        <v>9</v>
      </c>
      <c r="BC36" s="87">
        <v>0</v>
      </c>
    </row>
    <row r="37" spans="3:56">
      <c r="C37" s="97">
        <v>4</v>
      </c>
      <c r="D37" s="220">
        <v>1839</v>
      </c>
      <c r="E37" s="220">
        <v>298</v>
      </c>
      <c r="F37" s="220">
        <v>440</v>
      </c>
      <c r="G37" s="220">
        <v>316</v>
      </c>
      <c r="H37" s="220">
        <v>6</v>
      </c>
      <c r="I37" s="220">
        <v>51</v>
      </c>
      <c r="J37" s="220">
        <v>262</v>
      </c>
      <c r="K37" s="220">
        <v>222</v>
      </c>
      <c r="L37" s="220">
        <v>7</v>
      </c>
      <c r="M37" s="220">
        <v>0</v>
      </c>
      <c r="Q37" s="97">
        <v>4</v>
      </c>
      <c r="R37" s="220">
        <v>1881</v>
      </c>
      <c r="S37" s="220">
        <v>328</v>
      </c>
      <c r="T37" s="220">
        <v>464</v>
      </c>
      <c r="U37" s="220">
        <v>326</v>
      </c>
      <c r="V37" s="220">
        <v>6</v>
      </c>
      <c r="W37" s="220">
        <v>77</v>
      </c>
      <c r="X37" s="220">
        <v>262</v>
      </c>
      <c r="Y37" s="220">
        <v>131</v>
      </c>
      <c r="Z37" s="220">
        <v>7</v>
      </c>
      <c r="AA37" s="220">
        <v>0</v>
      </c>
      <c r="AE37" s="97">
        <v>4</v>
      </c>
      <c r="AF37" s="220">
        <v>2451</v>
      </c>
      <c r="AG37" s="220">
        <v>400</v>
      </c>
      <c r="AH37" s="220">
        <v>472</v>
      </c>
      <c r="AI37" s="220">
        <v>344</v>
      </c>
      <c r="AJ37" s="220">
        <v>6</v>
      </c>
      <c r="AK37" s="220">
        <v>57</v>
      </c>
      <c r="AL37" s="220">
        <v>241</v>
      </c>
      <c r="AM37" s="220">
        <v>449</v>
      </c>
      <c r="AN37" s="220">
        <v>9</v>
      </c>
      <c r="AO37" s="220">
        <v>0</v>
      </c>
      <c r="AS37" s="97">
        <v>4</v>
      </c>
      <c r="AT37" s="220">
        <v>2378</v>
      </c>
      <c r="AU37" s="220">
        <v>381</v>
      </c>
      <c r="AV37" s="220">
        <v>443</v>
      </c>
      <c r="AW37" s="87">
        <v>345</v>
      </c>
      <c r="AX37" s="87">
        <v>6</v>
      </c>
      <c r="AY37" s="87">
        <v>57</v>
      </c>
      <c r="AZ37" s="87">
        <v>240</v>
      </c>
      <c r="BA37" s="87">
        <v>589</v>
      </c>
      <c r="BB37" s="87">
        <v>9</v>
      </c>
      <c r="BC37" s="87">
        <v>0</v>
      </c>
    </row>
    <row r="38" spans="3:56">
      <c r="C38" s="97">
        <v>5</v>
      </c>
      <c r="D38" s="220">
        <v>1800</v>
      </c>
      <c r="E38" s="220">
        <v>293</v>
      </c>
      <c r="F38" s="220">
        <v>432</v>
      </c>
      <c r="G38" s="220">
        <v>309</v>
      </c>
      <c r="H38" s="220">
        <v>6</v>
      </c>
      <c r="I38" s="220">
        <v>51</v>
      </c>
      <c r="J38" s="220">
        <v>261</v>
      </c>
      <c r="K38" s="220">
        <v>221</v>
      </c>
      <c r="L38" s="220">
        <v>7</v>
      </c>
      <c r="M38" s="220">
        <v>0</v>
      </c>
      <c r="Q38" s="97">
        <v>5</v>
      </c>
      <c r="R38" s="220">
        <v>1845</v>
      </c>
      <c r="S38" s="220">
        <v>321</v>
      </c>
      <c r="T38" s="220">
        <v>455</v>
      </c>
      <c r="U38" s="220">
        <v>320</v>
      </c>
      <c r="V38" s="220">
        <v>6</v>
      </c>
      <c r="W38" s="220">
        <v>77</v>
      </c>
      <c r="X38" s="220">
        <v>261</v>
      </c>
      <c r="Y38" s="220">
        <v>130</v>
      </c>
      <c r="Z38" s="220">
        <v>7</v>
      </c>
      <c r="AA38" s="220">
        <v>0</v>
      </c>
      <c r="AE38" s="97">
        <v>5</v>
      </c>
      <c r="AF38" s="220">
        <v>2399</v>
      </c>
      <c r="AG38" s="220">
        <v>392</v>
      </c>
      <c r="AH38" s="220">
        <v>464</v>
      </c>
      <c r="AI38" s="220">
        <v>337</v>
      </c>
      <c r="AJ38" s="220">
        <v>6</v>
      </c>
      <c r="AK38" s="220">
        <v>57</v>
      </c>
      <c r="AL38" s="220">
        <v>240</v>
      </c>
      <c r="AM38" s="220">
        <v>447</v>
      </c>
      <c r="AN38" s="220">
        <v>9</v>
      </c>
      <c r="AO38" s="220">
        <v>0</v>
      </c>
      <c r="AS38" s="97">
        <v>5</v>
      </c>
      <c r="AT38" s="220">
        <v>2328</v>
      </c>
      <c r="AU38" s="220">
        <v>373</v>
      </c>
      <c r="AV38" s="220">
        <v>436</v>
      </c>
      <c r="AW38" s="87">
        <v>337</v>
      </c>
      <c r="AX38" s="87">
        <v>6</v>
      </c>
      <c r="AY38" s="87">
        <v>57</v>
      </c>
      <c r="AZ38" s="87">
        <v>239</v>
      </c>
      <c r="BA38" s="87">
        <v>587</v>
      </c>
      <c r="BB38" s="87">
        <v>9</v>
      </c>
      <c r="BC38" s="87">
        <v>0</v>
      </c>
    </row>
    <row r="39" spans="3:56">
      <c r="C39" s="97">
        <v>6</v>
      </c>
      <c r="D39" s="220">
        <v>1763</v>
      </c>
      <c r="E39" s="220">
        <v>289</v>
      </c>
      <c r="F39" s="220">
        <v>427</v>
      </c>
      <c r="G39" s="220">
        <v>303</v>
      </c>
      <c r="H39" s="220">
        <v>6</v>
      </c>
      <c r="I39" s="220">
        <v>51</v>
      </c>
      <c r="J39" s="220">
        <v>260</v>
      </c>
      <c r="K39" s="220">
        <v>220</v>
      </c>
      <c r="L39" s="220">
        <v>7</v>
      </c>
      <c r="M39" s="220">
        <v>0</v>
      </c>
      <c r="Q39" s="97">
        <v>6</v>
      </c>
      <c r="R39" s="220">
        <v>1806</v>
      </c>
      <c r="S39" s="220">
        <v>316</v>
      </c>
      <c r="T39" s="220">
        <v>449</v>
      </c>
      <c r="U39" s="220">
        <v>315</v>
      </c>
      <c r="V39" s="220">
        <v>6</v>
      </c>
      <c r="W39" s="220">
        <v>76</v>
      </c>
      <c r="X39" s="220">
        <v>260</v>
      </c>
      <c r="Y39" s="220">
        <v>130</v>
      </c>
      <c r="Z39" s="220">
        <v>7</v>
      </c>
      <c r="AA39" s="220">
        <v>0</v>
      </c>
      <c r="AE39" s="97">
        <v>6</v>
      </c>
      <c r="AF39" s="220">
        <v>2356</v>
      </c>
      <c r="AG39" s="220">
        <v>383</v>
      </c>
      <c r="AH39" s="220">
        <v>456</v>
      </c>
      <c r="AI39" s="220">
        <v>331</v>
      </c>
      <c r="AJ39" s="220">
        <v>6</v>
      </c>
      <c r="AK39" s="220">
        <v>57</v>
      </c>
      <c r="AL39" s="220">
        <v>239</v>
      </c>
      <c r="AM39" s="220">
        <v>446</v>
      </c>
      <c r="AN39" s="220">
        <v>9</v>
      </c>
      <c r="AO39" s="220">
        <v>0</v>
      </c>
      <c r="AS39" s="97">
        <v>6</v>
      </c>
      <c r="AT39" s="220">
        <v>2281</v>
      </c>
      <c r="AU39" s="220">
        <v>368</v>
      </c>
      <c r="AV39" s="220">
        <v>430</v>
      </c>
      <c r="AW39" s="87">
        <v>330</v>
      </c>
      <c r="AX39" s="87">
        <v>6</v>
      </c>
      <c r="AY39" s="87">
        <v>57</v>
      </c>
      <c r="AZ39" s="87">
        <v>239</v>
      </c>
      <c r="BA39" s="87">
        <v>585</v>
      </c>
      <c r="BB39" s="87">
        <v>9</v>
      </c>
      <c r="BC39" s="87">
        <v>0</v>
      </c>
    </row>
    <row r="40" spans="3:56">
      <c r="C40" s="97">
        <v>7</v>
      </c>
      <c r="D40" s="220">
        <v>1731</v>
      </c>
      <c r="E40" s="220">
        <v>284</v>
      </c>
      <c r="F40" s="220">
        <v>422</v>
      </c>
      <c r="G40" s="220">
        <v>298</v>
      </c>
      <c r="H40" s="220">
        <v>6</v>
      </c>
      <c r="I40" s="220">
        <v>51</v>
      </c>
      <c r="J40" s="220">
        <v>260</v>
      </c>
      <c r="K40" s="220">
        <v>219</v>
      </c>
      <c r="L40" s="220">
        <v>7</v>
      </c>
      <c r="M40" s="220">
        <v>0</v>
      </c>
      <c r="Q40" s="97">
        <v>7</v>
      </c>
      <c r="R40" s="220">
        <v>1772</v>
      </c>
      <c r="S40" s="220">
        <v>311</v>
      </c>
      <c r="T40" s="220">
        <v>444</v>
      </c>
      <c r="U40" s="220">
        <v>311</v>
      </c>
      <c r="V40" s="220">
        <v>6</v>
      </c>
      <c r="W40" s="220">
        <v>76</v>
      </c>
      <c r="X40" s="220">
        <v>260</v>
      </c>
      <c r="Y40" s="220">
        <v>129</v>
      </c>
      <c r="Z40" s="220">
        <v>7</v>
      </c>
      <c r="AA40" s="220">
        <v>0</v>
      </c>
      <c r="AE40" s="97">
        <v>7</v>
      </c>
      <c r="AF40" s="220">
        <v>2309</v>
      </c>
      <c r="AG40" s="220">
        <v>379</v>
      </c>
      <c r="AH40" s="220">
        <v>452</v>
      </c>
      <c r="AI40" s="220">
        <v>325</v>
      </c>
      <c r="AJ40" s="220">
        <v>6</v>
      </c>
      <c r="AK40" s="220">
        <v>57</v>
      </c>
      <c r="AL40" s="220">
        <v>238</v>
      </c>
      <c r="AM40" s="220">
        <v>444</v>
      </c>
      <c r="AN40" s="220">
        <v>9</v>
      </c>
      <c r="AO40" s="220">
        <v>0</v>
      </c>
      <c r="AS40" s="97">
        <v>7</v>
      </c>
      <c r="AT40" s="220">
        <v>2239</v>
      </c>
      <c r="AU40" s="220">
        <v>362</v>
      </c>
      <c r="AV40" s="220">
        <v>426</v>
      </c>
      <c r="AW40" s="87">
        <v>325</v>
      </c>
      <c r="AX40" s="87">
        <v>6</v>
      </c>
      <c r="AY40" s="87">
        <v>57</v>
      </c>
      <c r="AZ40" s="87">
        <v>238</v>
      </c>
      <c r="BA40" s="87">
        <v>583</v>
      </c>
      <c r="BB40" s="87">
        <v>9</v>
      </c>
      <c r="BC40" s="87">
        <v>0</v>
      </c>
    </row>
    <row r="41" spans="3:56">
      <c r="C41" s="97">
        <v>8</v>
      </c>
      <c r="D41" s="220">
        <v>1706</v>
      </c>
      <c r="E41" s="220">
        <v>278</v>
      </c>
      <c r="F41" s="220">
        <v>415</v>
      </c>
      <c r="G41" s="220">
        <v>294</v>
      </c>
      <c r="H41" s="220">
        <v>6</v>
      </c>
      <c r="I41" s="220">
        <v>51</v>
      </c>
      <c r="J41" s="220">
        <v>259</v>
      </c>
      <c r="K41" s="220">
        <v>218</v>
      </c>
      <c r="L41" s="220">
        <v>7</v>
      </c>
      <c r="M41" s="220">
        <v>0</v>
      </c>
      <c r="Q41" s="97">
        <v>8</v>
      </c>
      <c r="R41" s="220">
        <v>1744</v>
      </c>
      <c r="S41" s="220">
        <v>306</v>
      </c>
      <c r="T41" s="220">
        <v>438</v>
      </c>
      <c r="U41" s="220">
        <v>307</v>
      </c>
      <c r="V41" s="220">
        <v>6</v>
      </c>
      <c r="W41" s="220">
        <v>76</v>
      </c>
      <c r="X41" s="220">
        <v>259</v>
      </c>
      <c r="Y41" s="220">
        <v>128</v>
      </c>
      <c r="Z41" s="220">
        <v>7</v>
      </c>
      <c r="AA41" s="220">
        <v>0</v>
      </c>
      <c r="AE41" s="97">
        <v>8</v>
      </c>
      <c r="AF41" s="220">
        <v>2269</v>
      </c>
      <c r="AG41" s="220">
        <v>375</v>
      </c>
      <c r="AH41" s="220">
        <v>448</v>
      </c>
      <c r="AI41" s="220">
        <v>321</v>
      </c>
      <c r="AJ41" s="220">
        <v>6</v>
      </c>
      <c r="AK41" s="220">
        <v>57</v>
      </c>
      <c r="AL41" s="220">
        <v>238</v>
      </c>
      <c r="AM41" s="220">
        <v>443</v>
      </c>
      <c r="AN41" s="220">
        <v>9</v>
      </c>
      <c r="AO41" s="220">
        <v>0</v>
      </c>
      <c r="AS41" s="97">
        <v>8</v>
      </c>
      <c r="AT41" s="220">
        <v>2201</v>
      </c>
      <c r="AU41" s="220">
        <v>358</v>
      </c>
      <c r="AV41" s="220">
        <v>421</v>
      </c>
      <c r="AW41" s="87">
        <v>321</v>
      </c>
      <c r="AX41" s="87">
        <v>6</v>
      </c>
      <c r="AY41" s="87">
        <v>56</v>
      </c>
      <c r="AZ41" s="87">
        <v>237</v>
      </c>
      <c r="BA41" s="87">
        <v>582</v>
      </c>
      <c r="BB41" s="87">
        <v>9</v>
      </c>
      <c r="BC41" s="87">
        <v>0</v>
      </c>
    </row>
    <row r="42" spans="3:56">
      <c r="C42" s="97">
        <v>9</v>
      </c>
      <c r="D42" s="220">
        <v>1678</v>
      </c>
      <c r="E42" s="220">
        <v>276</v>
      </c>
      <c r="F42" s="220">
        <v>411</v>
      </c>
      <c r="G42" s="220">
        <v>291</v>
      </c>
      <c r="H42" s="220">
        <v>6</v>
      </c>
      <c r="I42" s="220">
        <v>51</v>
      </c>
      <c r="J42" s="220">
        <v>258</v>
      </c>
      <c r="K42" s="220">
        <v>217</v>
      </c>
      <c r="L42" s="220">
        <v>7</v>
      </c>
      <c r="M42" s="220">
        <v>0</v>
      </c>
      <c r="Q42" s="97">
        <v>9</v>
      </c>
      <c r="R42" s="220">
        <v>1719</v>
      </c>
      <c r="S42" s="220">
        <v>301</v>
      </c>
      <c r="T42" s="220">
        <v>433</v>
      </c>
      <c r="U42" s="220">
        <v>305</v>
      </c>
      <c r="V42" s="220">
        <v>6</v>
      </c>
      <c r="W42" s="220">
        <v>76</v>
      </c>
      <c r="X42" s="220">
        <v>258</v>
      </c>
      <c r="Y42" s="220">
        <v>128</v>
      </c>
      <c r="Z42" s="220">
        <v>7</v>
      </c>
      <c r="AA42" s="220">
        <v>0</v>
      </c>
      <c r="AE42" s="97">
        <v>9</v>
      </c>
      <c r="AF42" s="220">
        <v>2235</v>
      </c>
      <c r="AG42" s="220">
        <v>370</v>
      </c>
      <c r="AH42" s="220">
        <v>443</v>
      </c>
      <c r="AI42" s="220">
        <v>318</v>
      </c>
      <c r="AJ42" s="220">
        <v>6</v>
      </c>
      <c r="AK42" s="220">
        <v>57</v>
      </c>
      <c r="AL42" s="220">
        <v>237</v>
      </c>
      <c r="AM42" s="220">
        <v>442</v>
      </c>
      <c r="AN42" s="220">
        <v>9</v>
      </c>
      <c r="AO42" s="220">
        <v>0</v>
      </c>
      <c r="AS42" s="97">
        <v>9</v>
      </c>
      <c r="AT42" s="220">
        <v>2167</v>
      </c>
      <c r="AU42" s="220">
        <v>354</v>
      </c>
      <c r="AV42" s="220">
        <v>417</v>
      </c>
      <c r="AW42" s="87">
        <v>317</v>
      </c>
      <c r="AX42" s="87">
        <v>6</v>
      </c>
      <c r="AY42" s="87">
        <v>56</v>
      </c>
      <c r="AZ42" s="87">
        <v>237</v>
      </c>
      <c r="BA42" s="87">
        <v>580</v>
      </c>
      <c r="BB42" s="87">
        <v>9</v>
      </c>
      <c r="BC42" s="87">
        <v>0</v>
      </c>
    </row>
    <row r="43" spans="3:56">
      <c r="C43" s="97">
        <v>10</v>
      </c>
      <c r="D43" s="220">
        <v>1657</v>
      </c>
      <c r="E43" s="220">
        <v>272</v>
      </c>
      <c r="F43" s="220">
        <v>407</v>
      </c>
      <c r="G43" s="220">
        <v>289</v>
      </c>
      <c r="H43" s="220">
        <v>6</v>
      </c>
      <c r="I43" s="220">
        <v>51</v>
      </c>
      <c r="J43" s="220">
        <v>257</v>
      </c>
      <c r="K43" s="220">
        <v>216</v>
      </c>
      <c r="L43" s="220">
        <v>7</v>
      </c>
      <c r="M43" s="220">
        <v>0</v>
      </c>
      <c r="Q43" s="97">
        <v>10</v>
      </c>
      <c r="R43" s="220">
        <v>1700</v>
      </c>
      <c r="S43" s="220">
        <v>296</v>
      </c>
      <c r="T43" s="220">
        <v>426</v>
      </c>
      <c r="U43" s="220">
        <v>303</v>
      </c>
      <c r="V43" s="220">
        <v>6</v>
      </c>
      <c r="W43" s="220">
        <v>76</v>
      </c>
      <c r="X43" s="220">
        <v>257</v>
      </c>
      <c r="Y43" s="220">
        <v>127</v>
      </c>
      <c r="Z43" s="220">
        <v>7</v>
      </c>
      <c r="AA43" s="220">
        <v>0</v>
      </c>
      <c r="AE43" s="97">
        <v>10</v>
      </c>
      <c r="AF43" s="220">
        <v>2208</v>
      </c>
      <c r="AG43" s="220">
        <v>365</v>
      </c>
      <c r="AH43" s="220">
        <v>437</v>
      </c>
      <c r="AI43" s="220">
        <v>315</v>
      </c>
      <c r="AJ43" s="220">
        <v>6</v>
      </c>
      <c r="AK43" s="220">
        <v>57</v>
      </c>
      <c r="AL43" s="220">
        <v>236</v>
      </c>
      <c r="AM43" s="220">
        <v>440</v>
      </c>
      <c r="AN43" s="220">
        <v>9</v>
      </c>
      <c r="AO43" s="220">
        <v>0</v>
      </c>
      <c r="AS43" s="97">
        <v>10</v>
      </c>
      <c r="AT43" s="220">
        <v>2141</v>
      </c>
      <c r="AU43" s="220">
        <v>349</v>
      </c>
      <c r="AV43" s="220">
        <v>412</v>
      </c>
      <c r="AW43" s="87">
        <v>315</v>
      </c>
      <c r="AX43" s="87">
        <v>6</v>
      </c>
      <c r="AY43" s="87">
        <v>56</v>
      </c>
      <c r="AZ43" s="87">
        <v>236</v>
      </c>
      <c r="BA43" s="87">
        <v>578</v>
      </c>
      <c r="BB43" s="87">
        <v>9</v>
      </c>
      <c r="BC43" s="87">
        <v>0</v>
      </c>
    </row>
    <row r="44" spans="3:56">
      <c r="C44" s="97">
        <v>11</v>
      </c>
      <c r="D44" s="220">
        <v>1634</v>
      </c>
      <c r="E44" s="220">
        <v>270</v>
      </c>
      <c r="F44" s="220">
        <v>405</v>
      </c>
      <c r="G44" s="220">
        <v>288</v>
      </c>
      <c r="H44" s="220">
        <v>6</v>
      </c>
      <c r="I44" s="220">
        <v>51</v>
      </c>
      <c r="J44" s="220">
        <v>256</v>
      </c>
      <c r="K44" s="220">
        <v>215</v>
      </c>
      <c r="L44" s="220">
        <v>7</v>
      </c>
      <c r="M44" s="220">
        <v>0</v>
      </c>
      <c r="Q44" s="97">
        <v>11</v>
      </c>
      <c r="R44" s="220">
        <v>1676</v>
      </c>
      <c r="S44" s="220">
        <v>294</v>
      </c>
      <c r="T44" s="220">
        <v>425</v>
      </c>
      <c r="U44" s="220">
        <v>301</v>
      </c>
      <c r="V44" s="220">
        <v>6</v>
      </c>
      <c r="W44" s="220">
        <v>76</v>
      </c>
      <c r="X44" s="220">
        <v>256</v>
      </c>
      <c r="Y44" s="220">
        <v>127</v>
      </c>
      <c r="Z44" s="220">
        <v>7</v>
      </c>
      <c r="AA44" s="220">
        <v>0</v>
      </c>
      <c r="AE44" s="97">
        <v>11</v>
      </c>
      <c r="AF44" s="220">
        <v>2182</v>
      </c>
      <c r="AG44" s="220">
        <v>360</v>
      </c>
      <c r="AH44" s="220">
        <v>433</v>
      </c>
      <c r="AI44" s="220">
        <v>314</v>
      </c>
      <c r="AJ44" s="220">
        <v>6</v>
      </c>
      <c r="AK44" s="220">
        <v>56</v>
      </c>
      <c r="AL44" s="220">
        <v>235</v>
      </c>
      <c r="AM44" s="220">
        <v>439</v>
      </c>
      <c r="AN44" s="220">
        <v>9</v>
      </c>
      <c r="AO44" s="220">
        <v>0</v>
      </c>
      <c r="AS44" s="97">
        <v>11</v>
      </c>
      <c r="AT44" s="220">
        <v>2116</v>
      </c>
      <c r="AU44" s="220">
        <v>344</v>
      </c>
      <c r="AV44" s="220">
        <v>408</v>
      </c>
      <c r="AW44" s="87">
        <v>313</v>
      </c>
      <c r="AX44" s="87">
        <v>6</v>
      </c>
      <c r="AY44" s="87">
        <v>56</v>
      </c>
      <c r="AZ44" s="87">
        <v>235</v>
      </c>
      <c r="BA44" s="87">
        <v>576</v>
      </c>
      <c r="BB44" s="87">
        <v>9</v>
      </c>
      <c r="BC44" s="87">
        <v>0</v>
      </c>
    </row>
    <row r="45" spans="3:56">
      <c r="C45" s="97">
        <v>12</v>
      </c>
      <c r="D45" s="220">
        <v>1615</v>
      </c>
      <c r="E45" s="220">
        <v>268</v>
      </c>
      <c r="F45" s="220">
        <v>402</v>
      </c>
      <c r="G45" s="220">
        <v>287</v>
      </c>
      <c r="H45" s="220">
        <v>6</v>
      </c>
      <c r="I45" s="220">
        <v>51</v>
      </c>
      <c r="J45" s="220">
        <v>255</v>
      </c>
      <c r="K45" s="220">
        <v>214</v>
      </c>
      <c r="L45" s="220">
        <v>7</v>
      </c>
      <c r="M45" s="220">
        <v>0</v>
      </c>
      <c r="Q45" s="97">
        <v>12</v>
      </c>
      <c r="R45" s="220">
        <v>1656</v>
      </c>
      <c r="S45" s="220">
        <v>292</v>
      </c>
      <c r="T45" s="220">
        <v>422</v>
      </c>
      <c r="U45" s="220">
        <v>300</v>
      </c>
      <c r="V45" s="220">
        <v>6</v>
      </c>
      <c r="W45" s="220">
        <v>76</v>
      </c>
      <c r="X45" s="220">
        <v>255</v>
      </c>
      <c r="Y45" s="220">
        <v>126</v>
      </c>
      <c r="Z45" s="220">
        <v>7</v>
      </c>
      <c r="AA45" s="220">
        <v>0</v>
      </c>
      <c r="AE45" s="97">
        <v>12</v>
      </c>
      <c r="AF45" s="220">
        <v>2159</v>
      </c>
      <c r="AG45" s="220">
        <v>355</v>
      </c>
      <c r="AH45" s="220">
        <v>430</v>
      </c>
      <c r="AI45" s="220">
        <v>312</v>
      </c>
      <c r="AJ45" s="220">
        <v>6</v>
      </c>
      <c r="AK45" s="220">
        <v>56</v>
      </c>
      <c r="AL45" s="220">
        <v>234</v>
      </c>
      <c r="AM45" s="220">
        <v>438</v>
      </c>
      <c r="AN45" s="220">
        <v>9</v>
      </c>
      <c r="AO45" s="220">
        <v>0</v>
      </c>
      <c r="AS45" s="97">
        <v>12</v>
      </c>
      <c r="AT45" s="220">
        <v>2094</v>
      </c>
      <c r="AU45" s="220">
        <v>340</v>
      </c>
      <c r="AV45" s="220">
        <v>405</v>
      </c>
      <c r="AW45" s="87">
        <v>312</v>
      </c>
      <c r="AX45" s="87">
        <v>6</v>
      </c>
      <c r="AY45" s="87">
        <v>56</v>
      </c>
      <c r="AZ45" s="87">
        <v>235</v>
      </c>
      <c r="BA45" s="87">
        <v>575</v>
      </c>
      <c r="BB45" s="87">
        <v>9</v>
      </c>
      <c r="BC45" s="87">
        <v>0</v>
      </c>
    </row>
    <row r="46" spans="3:56">
      <c r="C46" s="97">
        <v>13</v>
      </c>
      <c r="D46" s="220">
        <v>1600</v>
      </c>
      <c r="E46" s="220">
        <v>265</v>
      </c>
      <c r="F46" s="220">
        <v>399</v>
      </c>
      <c r="G46" s="220">
        <v>286</v>
      </c>
      <c r="H46" s="220">
        <v>6</v>
      </c>
      <c r="I46" s="220">
        <v>51</v>
      </c>
      <c r="J46" s="220">
        <v>254</v>
      </c>
      <c r="K46" s="220">
        <v>214</v>
      </c>
      <c r="L46" s="220">
        <v>7</v>
      </c>
      <c r="M46" s="220">
        <v>0</v>
      </c>
      <c r="Q46" s="97">
        <v>13</v>
      </c>
      <c r="R46" s="220">
        <v>1640</v>
      </c>
      <c r="S46" s="220">
        <v>289</v>
      </c>
      <c r="T46" s="220">
        <v>419</v>
      </c>
      <c r="U46" s="220">
        <v>300</v>
      </c>
      <c r="V46" s="220">
        <v>6</v>
      </c>
      <c r="W46" s="220">
        <v>76</v>
      </c>
      <c r="X46" s="220">
        <v>255</v>
      </c>
      <c r="Y46" s="220">
        <v>126</v>
      </c>
      <c r="Z46" s="220">
        <v>7</v>
      </c>
      <c r="AA46" s="220">
        <v>0</v>
      </c>
      <c r="AE46" s="97">
        <v>13</v>
      </c>
      <c r="AF46" s="220">
        <v>2137</v>
      </c>
      <c r="AG46" s="220">
        <v>353</v>
      </c>
      <c r="AH46" s="220">
        <v>427</v>
      </c>
      <c r="AI46" s="220">
        <v>312</v>
      </c>
      <c r="AJ46" s="220">
        <v>6</v>
      </c>
      <c r="AK46" s="220">
        <v>56</v>
      </c>
      <c r="AL46" s="220">
        <v>234</v>
      </c>
      <c r="AM46" s="220">
        <v>437</v>
      </c>
      <c r="AN46" s="220">
        <v>9</v>
      </c>
      <c r="AO46" s="220">
        <v>0</v>
      </c>
      <c r="AS46" s="97">
        <v>13</v>
      </c>
      <c r="AT46" s="220">
        <v>2073</v>
      </c>
      <c r="AU46" s="220">
        <v>338</v>
      </c>
      <c r="AV46" s="220">
        <v>402</v>
      </c>
      <c r="AW46" s="87">
        <v>311</v>
      </c>
      <c r="AX46" s="87">
        <v>6</v>
      </c>
      <c r="AY46" s="87">
        <v>56</v>
      </c>
      <c r="AZ46" s="87">
        <v>234</v>
      </c>
      <c r="BA46" s="87">
        <v>573</v>
      </c>
      <c r="BB46" s="87">
        <v>9</v>
      </c>
      <c r="BC46" s="87">
        <v>0</v>
      </c>
    </row>
    <row r="47" spans="3:56">
      <c r="C47" s="97">
        <v>14</v>
      </c>
      <c r="D47" s="220">
        <v>1586</v>
      </c>
      <c r="E47" s="220">
        <v>264</v>
      </c>
      <c r="F47" s="220">
        <v>397</v>
      </c>
      <c r="G47" s="220">
        <v>286</v>
      </c>
      <c r="H47" s="220">
        <v>6</v>
      </c>
      <c r="I47" s="220">
        <v>51</v>
      </c>
      <c r="J47" s="220">
        <v>254</v>
      </c>
      <c r="K47" s="220">
        <v>213</v>
      </c>
      <c r="L47" s="220">
        <v>7</v>
      </c>
      <c r="M47" s="220">
        <v>0</v>
      </c>
      <c r="Q47" s="97">
        <v>14</v>
      </c>
      <c r="R47" s="220">
        <v>1624</v>
      </c>
      <c r="S47" s="220">
        <v>288</v>
      </c>
      <c r="T47" s="220">
        <v>417</v>
      </c>
      <c r="U47" s="220">
        <v>300</v>
      </c>
      <c r="V47" s="220">
        <v>6</v>
      </c>
      <c r="W47" s="220">
        <v>76</v>
      </c>
      <c r="X47" s="220">
        <v>254</v>
      </c>
      <c r="Y47" s="220">
        <v>125</v>
      </c>
      <c r="Z47" s="220">
        <v>7</v>
      </c>
      <c r="AA47" s="220">
        <v>0</v>
      </c>
      <c r="AE47" s="97">
        <v>14</v>
      </c>
      <c r="AF47" s="220">
        <v>2116</v>
      </c>
      <c r="AG47" s="220">
        <v>352</v>
      </c>
      <c r="AH47" s="220">
        <v>425</v>
      </c>
      <c r="AI47" s="220">
        <v>311</v>
      </c>
      <c r="AJ47" s="220">
        <v>6</v>
      </c>
      <c r="AK47" s="220">
        <v>56</v>
      </c>
      <c r="AL47" s="220">
        <v>233</v>
      </c>
      <c r="AM47" s="220">
        <v>435</v>
      </c>
      <c r="AN47" s="220">
        <v>9</v>
      </c>
      <c r="AO47" s="220">
        <v>0</v>
      </c>
      <c r="AS47" s="97">
        <v>14</v>
      </c>
      <c r="AT47" s="220">
        <v>2053</v>
      </c>
      <c r="AU47" s="220">
        <v>336</v>
      </c>
      <c r="AV47" s="220">
        <v>400</v>
      </c>
      <c r="AW47" s="87">
        <v>311</v>
      </c>
      <c r="AX47" s="87">
        <v>6</v>
      </c>
      <c r="AY47" s="87">
        <v>56</v>
      </c>
      <c r="AZ47" s="87">
        <v>233</v>
      </c>
      <c r="BA47" s="87">
        <v>571</v>
      </c>
      <c r="BB47" s="87">
        <v>9</v>
      </c>
      <c r="BC47" s="87">
        <v>0</v>
      </c>
    </row>
    <row r="48" spans="3:56">
      <c r="C48" s="97">
        <v>15</v>
      </c>
      <c r="D48" s="220">
        <v>1573</v>
      </c>
      <c r="E48" s="220">
        <v>262</v>
      </c>
      <c r="F48" s="220">
        <v>394</v>
      </c>
      <c r="G48" s="220">
        <v>286</v>
      </c>
      <c r="H48" s="220">
        <v>6</v>
      </c>
      <c r="I48" s="220">
        <v>51</v>
      </c>
      <c r="J48" s="220">
        <v>253</v>
      </c>
      <c r="K48" s="220">
        <v>212</v>
      </c>
      <c r="L48" s="220">
        <v>7</v>
      </c>
      <c r="M48" s="220">
        <v>0</v>
      </c>
      <c r="Q48" s="97">
        <v>15</v>
      </c>
      <c r="R48" s="220">
        <v>1611</v>
      </c>
      <c r="S48" s="220">
        <v>286</v>
      </c>
      <c r="T48" s="220">
        <v>415</v>
      </c>
      <c r="U48" s="220">
        <v>299</v>
      </c>
      <c r="V48" s="220">
        <v>6</v>
      </c>
      <c r="W48" s="220">
        <v>76</v>
      </c>
      <c r="X48" s="220">
        <v>253</v>
      </c>
      <c r="Y48" s="220">
        <v>125</v>
      </c>
      <c r="Z48" s="220">
        <v>7</v>
      </c>
      <c r="AA48" s="220">
        <v>0</v>
      </c>
      <c r="AE48" s="97">
        <v>15</v>
      </c>
      <c r="AF48" s="220">
        <v>2098</v>
      </c>
      <c r="AG48" s="220">
        <v>350</v>
      </c>
      <c r="AH48" s="220">
        <v>424</v>
      </c>
      <c r="AI48" s="220">
        <v>311</v>
      </c>
      <c r="AJ48" s="220">
        <v>6</v>
      </c>
      <c r="AK48" s="220">
        <v>56</v>
      </c>
      <c r="AL48" s="220">
        <v>232</v>
      </c>
      <c r="AM48" s="220">
        <v>434</v>
      </c>
      <c r="AN48" s="220">
        <v>9</v>
      </c>
      <c r="AO48" s="220">
        <v>0</v>
      </c>
      <c r="AS48" s="97">
        <v>15</v>
      </c>
      <c r="AT48" s="220">
        <v>2035</v>
      </c>
      <c r="AU48" s="220">
        <v>335</v>
      </c>
      <c r="AV48" s="220">
        <v>399</v>
      </c>
      <c r="AW48" s="87">
        <v>311</v>
      </c>
      <c r="AX48" s="87">
        <v>6</v>
      </c>
      <c r="AY48" s="87">
        <v>56</v>
      </c>
      <c r="AZ48" s="87">
        <v>232</v>
      </c>
      <c r="BA48" s="87">
        <v>570</v>
      </c>
      <c r="BB48" s="87">
        <v>9</v>
      </c>
      <c r="BC48" s="87">
        <v>0</v>
      </c>
    </row>
    <row r="49" spans="3:55">
      <c r="C49" s="97">
        <v>16</v>
      </c>
      <c r="D49" s="220">
        <v>1563</v>
      </c>
      <c r="E49" s="220">
        <v>260</v>
      </c>
      <c r="F49" s="220">
        <v>392</v>
      </c>
      <c r="G49" s="220">
        <v>287</v>
      </c>
      <c r="H49" s="220">
        <v>6</v>
      </c>
      <c r="I49" s="220">
        <v>50</v>
      </c>
      <c r="J49" s="220">
        <v>252</v>
      </c>
      <c r="K49" s="220">
        <v>211</v>
      </c>
      <c r="L49" s="220">
        <v>7</v>
      </c>
      <c r="M49" s="220">
        <v>0</v>
      </c>
      <c r="Q49" s="97">
        <v>16</v>
      </c>
      <c r="R49" s="220">
        <v>1599</v>
      </c>
      <c r="S49" s="220">
        <v>284</v>
      </c>
      <c r="T49" s="220">
        <v>413</v>
      </c>
      <c r="U49" s="220">
        <v>299</v>
      </c>
      <c r="V49" s="220">
        <v>6</v>
      </c>
      <c r="W49" s="220">
        <v>75</v>
      </c>
      <c r="X49" s="220">
        <v>252</v>
      </c>
      <c r="Y49" s="220">
        <v>125</v>
      </c>
      <c r="Z49" s="220">
        <v>7</v>
      </c>
      <c r="AA49" s="220">
        <v>0</v>
      </c>
      <c r="AE49" s="97">
        <v>16</v>
      </c>
      <c r="AF49" s="220">
        <v>2083</v>
      </c>
      <c r="AG49" s="220">
        <v>348</v>
      </c>
      <c r="AH49" s="220">
        <v>422</v>
      </c>
      <c r="AI49" s="220">
        <v>311</v>
      </c>
      <c r="AJ49" s="220">
        <v>6</v>
      </c>
      <c r="AK49" s="220">
        <v>56</v>
      </c>
      <c r="AL49" s="220">
        <v>232</v>
      </c>
      <c r="AM49" s="220">
        <v>433</v>
      </c>
      <c r="AN49" s="220">
        <v>9</v>
      </c>
      <c r="AO49" s="220">
        <v>0</v>
      </c>
      <c r="AS49" s="97">
        <v>16</v>
      </c>
      <c r="AT49" s="220">
        <v>2021</v>
      </c>
      <c r="AU49" s="220">
        <v>333</v>
      </c>
      <c r="AV49" s="220">
        <v>397</v>
      </c>
      <c r="AW49" s="87">
        <v>311</v>
      </c>
      <c r="AX49" s="87">
        <v>6</v>
      </c>
      <c r="AY49" s="87">
        <v>56</v>
      </c>
      <c r="AZ49" s="87">
        <v>232</v>
      </c>
      <c r="BA49" s="87">
        <v>568</v>
      </c>
      <c r="BB49" s="87">
        <v>9</v>
      </c>
      <c r="BC49" s="87">
        <v>0</v>
      </c>
    </row>
    <row r="50" spans="3:55">
      <c r="C50" s="97">
        <v>17</v>
      </c>
      <c r="D50" s="220">
        <v>1552</v>
      </c>
      <c r="E50" s="220">
        <v>259</v>
      </c>
      <c r="F50" s="220">
        <v>390</v>
      </c>
      <c r="G50" s="220">
        <v>287</v>
      </c>
      <c r="H50" s="220">
        <v>6</v>
      </c>
      <c r="I50" s="220">
        <v>50</v>
      </c>
      <c r="J50" s="220">
        <v>251</v>
      </c>
      <c r="K50" s="220">
        <v>210</v>
      </c>
      <c r="L50" s="220">
        <v>7</v>
      </c>
      <c r="M50" s="220">
        <v>0</v>
      </c>
      <c r="Q50" s="97">
        <v>17</v>
      </c>
      <c r="R50" s="220">
        <v>1589</v>
      </c>
      <c r="S50" s="220">
        <v>283</v>
      </c>
      <c r="T50" s="220">
        <v>410</v>
      </c>
      <c r="U50" s="220">
        <v>299</v>
      </c>
      <c r="V50" s="220">
        <v>6</v>
      </c>
      <c r="W50" s="220">
        <v>75</v>
      </c>
      <c r="X50" s="220">
        <v>251</v>
      </c>
      <c r="Y50" s="220">
        <v>124</v>
      </c>
      <c r="Z50" s="220">
        <v>7</v>
      </c>
      <c r="AA50" s="220">
        <v>0</v>
      </c>
      <c r="AE50" s="97">
        <v>17</v>
      </c>
      <c r="AF50" s="220">
        <v>2068</v>
      </c>
      <c r="AG50" s="220">
        <v>347</v>
      </c>
      <c r="AH50" s="220">
        <v>420</v>
      </c>
      <c r="AI50" s="220">
        <v>311</v>
      </c>
      <c r="AJ50" s="220">
        <v>6</v>
      </c>
      <c r="AK50" s="220">
        <v>56</v>
      </c>
      <c r="AL50" s="220">
        <v>231</v>
      </c>
      <c r="AM50" s="220">
        <v>432</v>
      </c>
      <c r="AN50" s="220">
        <v>9</v>
      </c>
      <c r="AO50" s="220">
        <v>0</v>
      </c>
      <c r="AS50" s="97">
        <v>17</v>
      </c>
      <c r="AT50" s="220">
        <v>2008</v>
      </c>
      <c r="AU50" s="220">
        <v>331</v>
      </c>
      <c r="AV50" s="220">
        <v>395</v>
      </c>
      <c r="AW50" s="87">
        <v>311</v>
      </c>
      <c r="AX50" s="87">
        <v>6</v>
      </c>
      <c r="AY50" s="87">
        <v>56</v>
      </c>
      <c r="AZ50" s="87">
        <v>231</v>
      </c>
      <c r="BA50" s="87">
        <v>566</v>
      </c>
      <c r="BB50" s="87">
        <v>9</v>
      </c>
      <c r="BC50" s="87">
        <v>0</v>
      </c>
    </row>
    <row r="51" spans="3:55">
      <c r="C51" s="97">
        <v>18</v>
      </c>
      <c r="D51" s="220">
        <v>1542</v>
      </c>
      <c r="E51" s="220">
        <v>258</v>
      </c>
      <c r="F51" s="220">
        <v>389</v>
      </c>
      <c r="G51" s="220">
        <v>286</v>
      </c>
      <c r="H51" s="220">
        <v>6</v>
      </c>
      <c r="I51" s="220">
        <v>50</v>
      </c>
      <c r="J51" s="220">
        <v>250</v>
      </c>
      <c r="K51" s="220">
        <v>210</v>
      </c>
      <c r="L51" s="220">
        <v>7</v>
      </c>
      <c r="M51" s="220">
        <v>0</v>
      </c>
      <c r="Q51" s="97">
        <v>18</v>
      </c>
      <c r="R51" s="220">
        <v>1579</v>
      </c>
      <c r="S51" s="220">
        <v>281</v>
      </c>
      <c r="T51" s="220">
        <v>409</v>
      </c>
      <c r="U51" s="220">
        <v>299</v>
      </c>
      <c r="V51" s="220">
        <v>6</v>
      </c>
      <c r="W51" s="220">
        <v>75</v>
      </c>
      <c r="X51" s="220">
        <v>250</v>
      </c>
      <c r="Y51" s="220">
        <v>124</v>
      </c>
      <c r="Z51" s="220">
        <v>7</v>
      </c>
      <c r="AA51" s="220">
        <v>0</v>
      </c>
      <c r="AE51" s="97">
        <v>18</v>
      </c>
      <c r="AF51" s="220">
        <v>2056</v>
      </c>
      <c r="AG51" s="220">
        <v>345</v>
      </c>
      <c r="AH51" s="220">
        <v>418</v>
      </c>
      <c r="AI51" s="220">
        <v>311</v>
      </c>
      <c r="AJ51" s="220">
        <v>6</v>
      </c>
      <c r="AK51" s="220">
        <v>56</v>
      </c>
      <c r="AL51" s="220">
        <v>230</v>
      </c>
      <c r="AM51" s="220">
        <v>431</v>
      </c>
      <c r="AN51" s="220">
        <v>9</v>
      </c>
      <c r="AO51" s="220">
        <v>0</v>
      </c>
      <c r="AS51" s="97">
        <v>18</v>
      </c>
      <c r="AT51" s="220">
        <v>1995</v>
      </c>
      <c r="AU51" s="220">
        <v>329</v>
      </c>
      <c r="AV51" s="220">
        <v>394</v>
      </c>
      <c r="AW51" s="87">
        <v>311</v>
      </c>
      <c r="AX51" s="87">
        <v>6</v>
      </c>
      <c r="AY51" s="87">
        <v>56</v>
      </c>
      <c r="AZ51" s="87">
        <v>230</v>
      </c>
      <c r="BA51" s="87">
        <v>565</v>
      </c>
      <c r="BB51" s="87">
        <v>9</v>
      </c>
      <c r="BC51" s="87">
        <v>0</v>
      </c>
    </row>
    <row r="52" spans="3:55">
      <c r="C52" s="97">
        <v>19</v>
      </c>
      <c r="D52" s="220">
        <v>1533</v>
      </c>
      <c r="E52" s="220">
        <v>256</v>
      </c>
      <c r="F52" s="220">
        <v>388</v>
      </c>
      <c r="G52" s="220">
        <v>286</v>
      </c>
      <c r="H52" s="220">
        <v>6</v>
      </c>
      <c r="I52" s="220">
        <v>50</v>
      </c>
      <c r="J52" s="220">
        <v>250</v>
      </c>
      <c r="K52" s="220">
        <v>209</v>
      </c>
      <c r="L52" s="220">
        <v>7</v>
      </c>
      <c r="M52" s="220">
        <v>0</v>
      </c>
      <c r="Q52" s="97">
        <v>19</v>
      </c>
      <c r="R52" s="220">
        <v>1569</v>
      </c>
      <c r="S52" s="220">
        <v>280</v>
      </c>
      <c r="T52" s="220">
        <v>407</v>
      </c>
      <c r="U52" s="220">
        <v>298</v>
      </c>
      <c r="V52" s="220">
        <v>6</v>
      </c>
      <c r="W52" s="220">
        <v>75</v>
      </c>
      <c r="X52" s="220">
        <v>250</v>
      </c>
      <c r="Y52" s="220">
        <v>123</v>
      </c>
      <c r="Z52" s="220">
        <v>7</v>
      </c>
      <c r="AA52" s="220">
        <v>0</v>
      </c>
      <c r="AE52" s="97">
        <v>19</v>
      </c>
      <c r="AF52" s="220">
        <v>2045</v>
      </c>
      <c r="AG52" s="220">
        <v>343</v>
      </c>
      <c r="AH52" s="220">
        <v>416</v>
      </c>
      <c r="AI52" s="220">
        <v>311</v>
      </c>
      <c r="AJ52" s="220">
        <v>6</v>
      </c>
      <c r="AK52" s="220">
        <v>56</v>
      </c>
      <c r="AL52" s="220">
        <v>229</v>
      </c>
      <c r="AM52" s="220">
        <v>429</v>
      </c>
      <c r="AN52" s="220">
        <v>9</v>
      </c>
      <c r="AO52" s="220">
        <v>0</v>
      </c>
      <c r="AS52" s="97">
        <v>19</v>
      </c>
      <c r="AT52" s="220">
        <v>1984</v>
      </c>
      <c r="AU52" s="220">
        <v>328</v>
      </c>
      <c r="AV52" s="220">
        <v>392</v>
      </c>
      <c r="AW52" s="87">
        <v>311</v>
      </c>
      <c r="AX52" s="87">
        <v>6</v>
      </c>
      <c r="AY52" s="87">
        <v>56</v>
      </c>
      <c r="AZ52" s="87">
        <v>230</v>
      </c>
      <c r="BA52" s="87">
        <v>563</v>
      </c>
      <c r="BB52" s="87">
        <v>9</v>
      </c>
      <c r="BC52" s="87">
        <v>0</v>
      </c>
    </row>
    <row r="53" spans="3:55">
      <c r="C53" s="97">
        <v>20</v>
      </c>
      <c r="D53" s="220">
        <v>1525</v>
      </c>
      <c r="E53" s="220">
        <v>255</v>
      </c>
      <c r="F53" s="220">
        <v>386</v>
      </c>
      <c r="G53" s="220">
        <v>285</v>
      </c>
      <c r="H53" s="220">
        <v>6</v>
      </c>
      <c r="I53" s="220">
        <v>50</v>
      </c>
      <c r="J53" s="220">
        <v>249</v>
      </c>
      <c r="K53" s="220">
        <v>208</v>
      </c>
      <c r="L53" s="220">
        <v>7</v>
      </c>
      <c r="M53" s="220">
        <v>0</v>
      </c>
      <c r="Q53" s="97">
        <v>20</v>
      </c>
      <c r="R53" s="220">
        <v>1560</v>
      </c>
      <c r="S53" s="220">
        <v>278</v>
      </c>
      <c r="T53" s="220">
        <v>406</v>
      </c>
      <c r="U53" s="220">
        <v>298</v>
      </c>
      <c r="V53" s="220">
        <v>6</v>
      </c>
      <c r="W53" s="220">
        <v>75</v>
      </c>
      <c r="X53" s="220">
        <v>249</v>
      </c>
      <c r="Y53" s="220">
        <v>123</v>
      </c>
      <c r="Z53" s="220">
        <v>7</v>
      </c>
      <c r="AA53" s="220">
        <v>0</v>
      </c>
      <c r="AE53" s="97">
        <v>20</v>
      </c>
      <c r="AF53" s="220">
        <v>2033</v>
      </c>
      <c r="AG53" s="220">
        <v>341</v>
      </c>
      <c r="AH53" s="220">
        <v>415</v>
      </c>
      <c r="AI53" s="220">
        <v>310</v>
      </c>
      <c r="AJ53" s="220">
        <v>6</v>
      </c>
      <c r="AK53" s="220">
        <v>56</v>
      </c>
      <c r="AL53" s="220">
        <v>229</v>
      </c>
      <c r="AM53" s="220">
        <v>428</v>
      </c>
      <c r="AN53" s="220">
        <v>9</v>
      </c>
      <c r="AO53" s="220">
        <v>0</v>
      </c>
      <c r="AS53" s="97">
        <v>20</v>
      </c>
      <c r="AT53" s="220">
        <v>1972</v>
      </c>
      <c r="AU53" s="220">
        <v>326</v>
      </c>
      <c r="AV53" s="220">
        <v>391</v>
      </c>
      <c r="AW53" s="87">
        <v>310</v>
      </c>
      <c r="AX53" s="87">
        <v>6</v>
      </c>
      <c r="AY53" s="87">
        <v>56</v>
      </c>
      <c r="AZ53" s="87">
        <v>229</v>
      </c>
      <c r="BA53" s="87">
        <v>562</v>
      </c>
      <c r="BB53" s="87">
        <v>9</v>
      </c>
      <c r="BC53" s="87">
        <v>0</v>
      </c>
    </row>
    <row r="54" spans="3:55">
      <c r="C54" s="97">
        <v>21</v>
      </c>
      <c r="D54" s="220">
        <v>1517</v>
      </c>
      <c r="E54" s="220">
        <v>253</v>
      </c>
      <c r="F54" s="220">
        <v>384</v>
      </c>
      <c r="G54" s="220">
        <v>285</v>
      </c>
      <c r="H54" s="220">
        <v>6</v>
      </c>
      <c r="I54" s="220">
        <v>50</v>
      </c>
      <c r="J54" s="220">
        <v>248</v>
      </c>
      <c r="K54" s="220">
        <v>207</v>
      </c>
      <c r="L54" s="220">
        <v>7</v>
      </c>
      <c r="M54" s="220">
        <v>0</v>
      </c>
      <c r="Q54" s="97">
        <v>21</v>
      </c>
      <c r="R54" s="220">
        <v>1551</v>
      </c>
      <c r="S54" s="220">
        <v>277</v>
      </c>
      <c r="T54" s="220">
        <v>404</v>
      </c>
      <c r="U54" s="220">
        <v>297</v>
      </c>
      <c r="V54" s="220">
        <v>6</v>
      </c>
      <c r="W54" s="220">
        <v>75</v>
      </c>
      <c r="X54" s="220">
        <v>248</v>
      </c>
      <c r="Y54" s="220">
        <v>122</v>
      </c>
      <c r="Z54" s="220">
        <v>7</v>
      </c>
      <c r="AA54" s="220">
        <v>0</v>
      </c>
      <c r="AE54" s="97">
        <v>21</v>
      </c>
      <c r="AF54" s="220">
        <v>2022</v>
      </c>
      <c r="AG54" s="220">
        <v>339</v>
      </c>
      <c r="AH54" s="220">
        <v>413</v>
      </c>
      <c r="AI54" s="220">
        <v>310</v>
      </c>
      <c r="AJ54" s="220">
        <v>6</v>
      </c>
      <c r="AK54" s="220">
        <v>56</v>
      </c>
      <c r="AL54" s="220">
        <v>228</v>
      </c>
      <c r="AM54" s="220">
        <v>427</v>
      </c>
      <c r="AN54" s="220">
        <v>9</v>
      </c>
      <c r="AO54" s="220">
        <v>0</v>
      </c>
      <c r="AS54" s="97">
        <v>21</v>
      </c>
      <c r="AT54" s="220">
        <v>1961</v>
      </c>
      <c r="AU54" s="220">
        <v>324</v>
      </c>
      <c r="AV54" s="220">
        <v>389</v>
      </c>
      <c r="AW54" s="87">
        <v>310</v>
      </c>
      <c r="AX54" s="87">
        <v>6</v>
      </c>
      <c r="AY54" s="87">
        <v>56</v>
      </c>
      <c r="AZ54" s="87">
        <v>228</v>
      </c>
      <c r="BA54" s="87">
        <v>560</v>
      </c>
      <c r="BB54" s="87">
        <v>9</v>
      </c>
      <c r="BC54" s="87">
        <v>0</v>
      </c>
    </row>
    <row r="55" spans="3:55">
      <c r="C55" s="97">
        <v>22</v>
      </c>
      <c r="D55" s="220">
        <v>1508</v>
      </c>
      <c r="E55" s="220">
        <v>252</v>
      </c>
      <c r="F55" s="220">
        <v>383</v>
      </c>
      <c r="G55" s="220">
        <v>283</v>
      </c>
      <c r="H55" s="220">
        <v>6</v>
      </c>
      <c r="I55" s="220">
        <v>50</v>
      </c>
      <c r="J55" s="220">
        <v>247</v>
      </c>
      <c r="K55" s="220">
        <v>207</v>
      </c>
      <c r="L55" s="220">
        <v>7</v>
      </c>
      <c r="M55" s="220">
        <v>0</v>
      </c>
      <c r="Q55" s="97">
        <v>22</v>
      </c>
      <c r="R55" s="220">
        <v>1543</v>
      </c>
      <c r="S55" s="220">
        <v>275</v>
      </c>
      <c r="T55" s="220">
        <v>402</v>
      </c>
      <c r="U55" s="220">
        <v>296</v>
      </c>
      <c r="V55" s="220">
        <v>6</v>
      </c>
      <c r="W55" s="220">
        <v>75</v>
      </c>
      <c r="X55" s="220">
        <v>247</v>
      </c>
      <c r="Y55" s="220">
        <v>122</v>
      </c>
      <c r="Z55" s="220">
        <v>7</v>
      </c>
      <c r="AA55" s="220">
        <v>0</v>
      </c>
      <c r="AE55" s="97">
        <v>22</v>
      </c>
      <c r="AF55" s="220">
        <v>2011</v>
      </c>
      <c r="AG55" s="220">
        <v>337</v>
      </c>
      <c r="AH55" s="220">
        <v>411</v>
      </c>
      <c r="AI55" s="220">
        <v>309</v>
      </c>
      <c r="AJ55" s="220">
        <v>6</v>
      </c>
      <c r="AK55" s="220">
        <v>56</v>
      </c>
      <c r="AL55" s="220">
        <v>227</v>
      </c>
      <c r="AM55" s="220">
        <v>426</v>
      </c>
      <c r="AN55" s="220">
        <v>9</v>
      </c>
      <c r="AO55" s="220">
        <v>0</v>
      </c>
      <c r="AS55" s="97">
        <v>22</v>
      </c>
      <c r="AT55" s="220">
        <v>1951</v>
      </c>
      <c r="AU55" s="220">
        <v>323</v>
      </c>
      <c r="AV55" s="220">
        <v>387</v>
      </c>
      <c r="AW55" s="87">
        <v>309</v>
      </c>
      <c r="AX55" s="87">
        <v>6</v>
      </c>
      <c r="AY55" s="87">
        <v>56</v>
      </c>
      <c r="AZ55" s="87">
        <v>228</v>
      </c>
      <c r="BA55" s="87">
        <v>559</v>
      </c>
      <c r="BB55" s="87">
        <v>9</v>
      </c>
      <c r="BC55" s="87">
        <v>0</v>
      </c>
    </row>
    <row r="56" spans="3:55">
      <c r="C56" s="97">
        <v>23</v>
      </c>
      <c r="D56" s="220">
        <v>1502</v>
      </c>
      <c r="E56" s="220">
        <v>250</v>
      </c>
      <c r="F56" s="220">
        <v>381</v>
      </c>
      <c r="G56" s="220">
        <v>283</v>
      </c>
      <c r="H56" s="220">
        <v>6</v>
      </c>
      <c r="I56" s="220">
        <v>50</v>
      </c>
      <c r="J56" s="220">
        <v>246</v>
      </c>
      <c r="K56" s="220">
        <v>206</v>
      </c>
      <c r="L56" s="220">
        <v>7</v>
      </c>
      <c r="M56" s="220">
        <v>0</v>
      </c>
      <c r="Q56" s="97">
        <v>23</v>
      </c>
      <c r="R56" s="220">
        <v>1537</v>
      </c>
      <c r="S56" s="220">
        <v>273</v>
      </c>
      <c r="T56" s="220">
        <v>400</v>
      </c>
      <c r="U56" s="220">
        <v>295</v>
      </c>
      <c r="V56" s="220">
        <v>6</v>
      </c>
      <c r="W56" s="220">
        <v>75</v>
      </c>
      <c r="X56" s="220">
        <v>247</v>
      </c>
      <c r="Y56" s="220">
        <v>122</v>
      </c>
      <c r="Z56" s="220">
        <v>7</v>
      </c>
      <c r="AA56" s="220">
        <v>0</v>
      </c>
      <c r="AE56" s="97">
        <v>23</v>
      </c>
      <c r="AF56" s="220">
        <v>2002</v>
      </c>
      <c r="AG56" s="220">
        <v>335</v>
      </c>
      <c r="AH56" s="220">
        <v>409</v>
      </c>
      <c r="AI56" s="220">
        <v>308</v>
      </c>
      <c r="AJ56" s="220">
        <v>6</v>
      </c>
      <c r="AK56" s="220">
        <v>56</v>
      </c>
      <c r="AL56" s="220">
        <v>227</v>
      </c>
      <c r="AM56" s="220">
        <v>425</v>
      </c>
      <c r="AN56" s="220">
        <v>9</v>
      </c>
      <c r="AO56" s="220">
        <v>0</v>
      </c>
      <c r="AS56" s="97">
        <v>23</v>
      </c>
      <c r="AT56" s="220">
        <v>1941</v>
      </c>
      <c r="AU56" s="220">
        <v>321</v>
      </c>
      <c r="AV56" s="220">
        <v>386</v>
      </c>
      <c r="AW56" s="87">
        <v>308</v>
      </c>
      <c r="AX56" s="87">
        <v>6</v>
      </c>
      <c r="AY56" s="87">
        <v>56</v>
      </c>
      <c r="AZ56" s="87">
        <v>227</v>
      </c>
      <c r="BA56" s="87">
        <v>557</v>
      </c>
      <c r="BB56" s="87">
        <v>9</v>
      </c>
      <c r="BC56" s="87">
        <v>0</v>
      </c>
    </row>
    <row r="57" spans="3:55">
      <c r="C57" s="97">
        <v>24</v>
      </c>
      <c r="D57" s="220">
        <v>1495</v>
      </c>
      <c r="E57" s="220">
        <v>248</v>
      </c>
      <c r="F57" s="220">
        <v>379</v>
      </c>
      <c r="G57" s="220">
        <v>282</v>
      </c>
      <c r="H57" s="220">
        <v>6</v>
      </c>
      <c r="I57" s="220">
        <v>50</v>
      </c>
      <c r="J57" s="220">
        <v>246</v>
      </c>
      <c r="K57" s="220">
        <v>205</v>
      </c>
      <c r="L57" s="220">
        <v>7</v>
      </c>
      <c r="M57" s="220">
        <v>0</v>
      </c>
      <c r="Q57" s="97">
        <v>24</v>
      </c>
      <c r="R57" s="220">
        <v>1530</v>
      </c>
      <c r="S57" s="220">
        <v>271</v>
      </c>
      <c r="T57" s="220">
        <v>398</v>
      </c>
      <c r="U57" s="220">
        <v>295</v>
      </c>
      <c r="V57" s="220">
        <v>6</v>
      </c>
      <c r="W57" s="220">
        <v>75</v>
      </c>
      <c r="X57" s="220">
        <v>246</v>
      </c>
      <c r="Y57" s="220">
        <v>121</v>
      </c>
      <c r="Z57" s="220">
        <v>7</v>
      </c>
      <c r="AA57" s="220">
        <v>0</v>
      </c>
      <c r="AE57" s="97">
        <v>24</v>
      </c>
      <c r="AF57" s="220">
        <v>1993</v>
      </c>
      <c r="AG57" s="220">
        <v>333</v>
      </c>
      <c r="AH57" s="220">
        <v>407</v>
      </c>
      <c r="AI57" s="220">
        <v>308</v>
      </c>
      <c r="AJ57" s="220">
        <v>6</v>
      </c>
      <c r="AK57" s="220">
        <v>56</v>
      </c>
      <c r="AL57" s="220">
        <v>226</v>
      </c>
      <c r="AM57" s="220">
        <v>424</v>
      </c>
      <c r="AN57" s="220">
        <v>9</v>
      </c>
      <c r="AO57" s="220">
        <v>0</v>
      </c>
      <c r="AS57" s="97">
        <v>24</v>
      </c>
      <c r="AT57" s="220">
        <v>1933</v>
      </c>
      <c r="AU57" s="220">
        <v>319</v>
      </c>
      <c r="AV57" s="220">
        <v>383</v>
      </c>
      <c r="AW57" s="87">
        <v>308</v>
      </c>
      <c r="AX57" s="87">
        <v>6</v>
      </c>
      <c r="AY57" s="87">
        <v>56</v>
      </c>
      <c r="AZ57" s="87">
        <v>226</v>
      </c>
      <c r="BA57" s="87">
        <v>556</v>
      </c>
      <c r="BB57" s="87">
        <v>9</v>
      </c>
      <c r="BC57" s="87">
        <v>0</v>
      </c>
    </row>
    <row r="58" spans="3:55">
      <c r="C58" s="97">
        <v>25</v>
      </c>
      <c r="D58" s="220">
        <v>1490</v>
      </c>
      <c r="E58" s="220">
        <v>247</v>
      </c>
      <c r="F58" s="220">
        <v>376</v>
      </c>
      <c r="G58" s="220">
        <v>281</v>
      </c>
      <c r="H58" s="220">
        <v>6</v>
      </c>
      <c r="I58" s="220">
        <v>50</v>
      </c>
      <c r="J58" s="220">
        <v>245</v>
      </c>
      <c r="K58" s="220">
        <v>204</v>
      </c>
      <c r="L58" s="220">
        <v>7</v>
      </c>
      <c r="M58" s="220">
        <v>0</v>
      </c>
      <c r="Q58" s="97">
        <v>25</v>
      </c>
      <c r="R58" s="220">
        <v>1525</v>
      </c>
      <c r="S58" s="220">
        <v>269</v>
      </c>
      <c r="T58" s="220">
        <v>395</v>
      </c>
      <c r="U58" s="220">
        <v>294</v>
      </c>
      <c r="V58" s="220">
        <v>6</v>
      </c>
      <c r="W58" s="220">
        <v>75</v>
      </c>
      <c r="X58" s="220">
        <v>245</v>
      </c>
      <c r="Y58" s="220">
        <v>121</v>
      </c>
      <c r="Z58" s="220">
        <v>7</v>
      </c>
      <c r="AA58" s="220">
        <v>0</v>
      </c>
      <c r="AE58" s="97">
        <v>25</v>
      </c>
      <c r="AF58" s="220">
        <v>1985</v>
      </c>
      <c r="AG58" s="220">
        <v>331</v>
      </c>
      <c r="AH58" s="220">
        <v>405</v>
      </c>
      <c r="AI58" s="220">
        <v>307</v>
      </c>
      <c r="AJ58" s="220">
        <v>6</v>
      </c>
      <c r="AK58" s="220">
        <v>56</v>
      </c>
      <c r="AL58" s="220">
        <v>225</v>
      </c>
      <c r="AM58" s="220">
        <v>423</v>
      </c>
      <c r="AN58" s="220">
        <v>9</v>
      </c>
      <c r="AO58" s="220">
        <v>0</v>
      </c>
      <c r="AS58" s="97">
        <v>25</v>
      </c>
      <c r="AT58" s="220">
        <v>1925</v>
      </c>
      <c r="AU58" s="220">
        <v>317</v>
      </c>
      <c r="AV58" s="220">
        <v>381</v>
      </c>
      <c r="AW58" s="87">
        <v>307</v>
      </c>
      <c r="AX58" s="87">
        <v>6</v>
      </c>
      <c r="AY58" s="87">
        <v>56</v>
      </c>
      <c r="AZ58" s="87">
        <v>226</v>
      </c>
      <c r="BA58" s="87">
        <v>554</v>
      </c>
      <c r="BB58" s="87">
        <v>9</v>
      </c>
      <c r="BC58" s="87">
        <v>0</v>
      </c>
    </row>
    <row r="59" spans="3:55">
      <c r="C59" s="97">
        <v>26</v>
      </c>
      <c r="D59" s="220">
        <v>1484</v>
      </c>
      <c r="E59" s="220">
        <v>246</v>
      </c>
      <c r="F59" s="220">
        <v>374</v>
      </c>
      <c r="G59" s="220">
        <v>280</v>
      </c>
      <c r="H59" s="220">
        <v>6</v>
      </c>
      <c r="I59" s="220">
        <v>50</v>
      </c>
      <c r="J59" s="220">
        <v>244</v>
      </c>
      <c r="K59" s="220">
        <v>204</v>
      </c>
      <c r="L59" s="220">
        <v>7</v>
      </c>
      <c r="M59" s="220">
        <v>0</v>
      </c>
      <c r="Q59" s="97">
        <v>26</v>
      </c>
      <c r="R59" s="220">
        <v>1518</v>
      </c>
      <c r="S59" s="220">
        <v>268</v>
      </c>
      <c r="T59" s="220">
        <v>393</v>
      </c>
      <c r="U59" s="220">
        <v>293</v>
      </c>
      <c r="V59" s="220">
        <v>6</v>
      </c>
      <c r="W59" s="220">
        <v>75</v>
      </c>
      <c r="X59" s="220">
        <v>244</v>
      </c>
      <c r="Y59" s="220">
        <v>120</v>
      </c>
      <c r="Z59" s="220">
        <v>7</v>
      </c>
      <c r="AA59" s="220">
        <v>0</v>
      </c>
      <c r="AE59" s="97">
        <v>26</v>
      </c>
      <c r="AF59" s="220">
        <v>1978</v>
      </c>
      <c r="AG59" s="220">
        <v>328</v>
      </c>
      <c r="AH59" s="220">
        <v>402</v>
      </c>
      <c r="AI59" s="220">
        <v>307</v>
      </c>
      <c r="AJ59" s="220">
        <v>6</v>
      </c>
      <c r="AK59" s="220">
        <v>56</v>
      </c>
      <c r="AL59" s="220">
        <v>224</v>
      </c>
      <c r="AM59" s="220">
        <v>421</v>
      </c>
      <c r="AN59" s="220">
        <v>9</v>
      </c>
      <c r="AO59" s="220">
        <v>0</v>
      </c>
      <c r="AS59" s="97">
        <v>26</v>
      </c>
      <c r="AT59" s="220">
        <v>1917</v>
      </c>
      <c r="AU59" s="220">
        <v>315</v>
      </c>
      <c r="AV59" s="220">
        <v>379</v>
      </c>
      <c r="AW59" s="87">
        <v>306</v>
      </c>
      <c r="AX59" s="87">
        <v>6</v>
      </c>
      <c r="AY59" s="87">
        <v>56</v>
      </c>
      <c r="AZ59" s="87">
        <v>225</v>
      </c>
      <c r="BA59" s="87">
        <v>553</v>
      </c>
      <c r="BB59" s="87">
        <v>9</v>
      </c>
      <c r="BC59" s="87">
        <v>0</v>
      </c>
    </row>
    <row r="60" spans="3:55">
      <c r="C60" s="97">
        <v>27</v>
      </c>
      <c r="D60" s="220">
        <v>1478</v>
      </c>
      <c r="E60" s="220">
        <v>244</v>
      </c>
      <c r="F60" s="220">
        <v>373</v>
      </c>
      <c r="G60" s="220">
        <v>279</v>
      </c>
      <c r="H60" s="220">
        <v>6</v>
      </c>
      <c r="I60" s="220">
        <v>50</v>
      </c>
      <c r="J60" s="220">
        <v>243</v>
      </c>
      <c r="K60" s="220">
        <v>203</v>
      </c>
      <c r="L60" s="220">
        <v>7</v>
      </c>
      <c r="M60" s="220">
        <v>0</v>
      </c>
      <c r="Q60" s="97">
        <v>27</v>
      </c>
      <c r="R60" s="220">
        <v>1512</v>
      </c>
      <c r="S60" s="220">
        <v>266</v>
      </c>
      <c r="T60" s="220">
        <v>391</v>
      </c>
      <c r="U60" s="220">
        <v>292</v>
      </c>
      <c r="V60" s="220">
        <v>6</v>
      </c>
      <c r="W60" s="220">
        <v>75</v>
      </c>
      <c r="X60" s="220">
        <v>244</v>
      </c>
      <c r="Y60" s="220">
        <v>120</v>
      </c>
      <c r="Z60" s="220">
        <v>7</v>
      </c>
      <c r="AA60" s="220">
        <v>0</v>
      </c>
      <c r="AE60" s="97">
        <v>27</v>
      </c>
      <c r="AF60" s="220">
        <v>1969</v>
      </c>
      <c r="AG60" s="220">
        <v>326</v>
      </c>
      <c r="AH60" s="220">
        <v>401</v>
      </c>
      <c r="AI60" s="220">
        <v>306</v>
      </c>
      <c r="AJ60" s="220">
        <v>6</v>
      </c>
      <c r="AK60" s="220">
        <v>56</v>
      </c>
      <c r="AL60" s="220">
        <v>224</v>
      </c>
      <c r="AM60" s="220">
        <v>420</v>
      </c>
      <c r="AN60" s="220">
        <v>9</v>
      </c>
      <c r="AO60" s="220">
        <v>0</v>
      </c>
      <c r="AS60" s="97">
        <v>27</v>
      </c>
      <c r="AT60" s="220">
        <v>1910</v>
      </c>
      <c r="AU60" s="220">
        <v>313</v>
      </c>
      <c r="AV60" s="220">
        <v>377</v>
      </c>
      <c r="AW60" s="87">
        <v>305</v>
      </c>
      <c r="AX60" s="87">
        <v>6</v>
      </c>
      <c r="AY60" s="87">
        <v>55</v>
      </c>
      <c r="AZ60" s="87">
        <v>224</v>
      </c>
      <c r="BA60" s="87">
        <v>551</v>
      </c>
      <c r="BB60" s="87">
        <v>9</v>
      </c>
      <c r="BC60" s="87">
        <v>0</v>
      </c>
    </row>
    <row r="61" spans="3:55">
      <c r="C61" s="97">
        <v>28</v>
      </c>
      <c r="D61" s="220">
        <v>1471</v>
      </c>
      <c r="E61" s="220">
        <v>243</v>
      </c>
      <c r="F61" s="220">
        <v>371</v>
      </c>
      <c r="G61" s="220">
        <v>278</v>
      </c>
      <c r="H61" s="220">
        <v>6</v>
      </c>
      <c r="I61" s="220">
        <v>50</v>
      </c>
      <c r="J61" s="220">
        <v>243</v>
      </c>
      <c r="K61" s="220">
        <v>202</v>
      </c>
      <c r="L61" s="220">
        <v>7</v>
      </c>
      <c r="M61" s="220">
        <v>0</v>
      </c>
      <c r="Q61" s="97">
        <v>28</v>
      </c>
      <c r="R61" s="220">
        <v>1505</v>
      </c>
      <c r="S61" s="220">
        <v>265</v>
      </c>
      <c r="T61" s="220">
        <v>390</v>
      </c>
      <c r="U61" s="220">
        <v>291</v>
      </c>
      <c r="V61" s="220">
        <v>6</v>
      </c>
      <c r="W61" s="220">
        <v>75</v>
      </c>
      <c r="X61" s="220">
        <v>243</v>
      </c>
      <c r="Y61" s="220">
        <v>120</v>
      </c>
      <c r="Z61" s="220">
        <v>7</v>
      </c>
      <c r="AA61" s="220">
        <v>0</v>
      </c>
      <c r="AE61" s="97">
        <v>28</v>
      </c>
      <c r="AF61" s="220">
        <v>1961</v>
      </c>
      <c r="AG61" s="220">
        <v>325</v>
      </c>
      <c r="AH61" s="220">
        <v>399</v>
      </c>
      <c r="AI61" s="220">
        <v>305</v>
      </c>
      <c r="AJ61" s="220">
        <v>6</v>
      </c>
      <c r="AK61" s="220">
        <v>56</v>
      </c>
      <c r="AL61" s="220">
        <v>223</v>
      </c>
      <c r="AM61" s="220">
        <v>419</v>
      </c>
      <c r="AN61" s="220">
        <v>9</v>
      </c>
      <c r="AO61" s="220">
        <v>0</v>
      </c>
      <c r="AS61" s="97">
        <v>28</v>
      </c>
      <c r="AT61" s="220">
        <v>1901</v>
      </c>
      <c r="AU61" s="220">
        <v>311</v>
      </c>
      <c r="AV61" s="220">
        <v>376</v>
      </c>
      <c r="AW61" s="87">
        <v>305</v>
      </c>
      <c r="AX61" s="87">
        <v>6</v>
      </c>
      <c r="AY61" s="87">
        <v>55</v>
      </c>
      <c r="AZ61" s="87">
        <v>224</v>
      </c>
      <c r="BA61" s="87">
        <v>550</v>
      </c>
      <c r="BB61" s="87">
        <v>9</v>
      </c>
      <c r="BC61" s="87">
        <v>0</v>
      </c>
    </row>
    <row r="62" spans="3:55">
      <c r="C62" s="97">
        <v>29</v>
      </c>
      <c r="D62" s="220">
        <v>1465</v>
      </c>
      <c r="E62" s="220">
        <v>242</v>
      </c>
      <c r="F62" s="220">
        <v>369</v>
      </c>
      <c r="G62" s="220">
        <v>277</v>
      </c>
      <c r="H62" s="220">
        <v>6</v>
      </c>
      <c r="I62" s="220">
        <v>50</v>
      </c>
      <c r="J62" s="220">
        <v>242</v>
      </c>
      <c r="K62" s="220">
        <v>202</v>
      </c>
      <c r="L62" s="220">
        <v>7</v>
      </c>
      <c r="M62" s="220">
        <v>0</v>
      </c>
      <c r="Q62" s="97">
        <v>29</v>
      </c>
      <c r="R62" s="220">
        <v>1499</v>
      </c>
      <c r="S62" s="220">
        <v>264</v>
      </c>
      <c r="T62" s="220">
        <v>388</v>
      </c>
      <c r="U62" s="220">
        <v>290</v>
      </c>
      <c r="V62" s="220">
        <v>6</v>
      </c>
      <c r="W62" s="220">
        <v>75</v>
      </c>
      <c r="X62" s="220">
        <v>242</v>
      </c>
      <c r="Y62" s="220">
        <v>119</v>
      </c>
      <c r="Z62" s="220">
        <v>7</v>
      </c>
      <c r="AA62" s="220">
        <v>0</v>
      </c>
      <c r="AE62" s="97">
        <v>29</v>
      </c>
      <c r="AF62" s="220">
        <v>1952</v>
      </c>
      <c r="AG62" s="220">
        <v>324</v>
      </c>
      <c r="AH62" s="220">
        <v>397</v>
      </c>
      <c r="AI62" s="220">
        <v>304</v>
      </c>
      <c r="AJ62" s="220">
        <v>6</v>
      </c>
      <c r="AK62" s="220">
        <v>56</v>
      </c>
      <c r="AL62" s="220">
        <v>222</v>
      </c>
      <c r="AM62" s="220">
        <v>418</v>
      </c>
      <c r="AN62" s="220">
        <v>9</v>
      </c>
      <c r="AO62" s="220">
        <v>0</v>
      </c>
      <c r="AS62" s="97">
        <v>29</v>
      </c>
      <c r="AT62" s="220">
        <v>1892</v>
      </c>
      <c r="AU62" s="220">
        <v>310</v>
      </c>
      <c r="AV62" s="220">
        <v>375</v>
      </c>
      <c r="AW62" s="87">
        <v>304</v>
      </c>
      <c r="AX62" s="87">
        <v>6</v>
      </c>
      <c r="AY62" s="87">
        <v>55</v>
      </c>
      <c r="AZ62" s="87">
        <v>223</v>
      </c>
      <c r="BA62" s="87">
        <v>548</v>
      </c>
      <c r="BB62" s="87">
        <v>9</v>
      </c>
      <c r="BC62" s="87">
        <v>0</v>
      </c>
    </row>
    <row r="63" spans="3:55">
      <c r="C63" s="97">
        <v>30</v>
      </c>
      <c r="D63" s="220">
        <v>1458</v>
      </c>
      <c r="E63" s="220">
        <v>240</v>
      </c>
      <c r="F63" s="220">
        <v>368</v>
      </c>
      <c r="G63" s="220">
        <v>276</v>
      </c>
      <c r="H63" s="220">
        <v>6</v>
      </c>
      <c r="I63" s="220">
        <v>50</v>
      </c>
      <c r="J63" s="220">
        <v>241</v>
      </c>
      <c r="K63" s="220">
        <v>201</v>
      </c>
      <c r="L63" s="220">
        <v>7</v>
      </c>
      <c r="M63" s="220">
        <v>0</v>
      </c>
      <c r="Q63" s="97">
        <v>30</v>
      </c>
      <c r="R63" s="220">
        <v>1492</v>
      </c>
      <c r="S63" s="220">
        <v>263</v>
      </c>
      <c r="T63" s="220">
        <v>386</v>
      </c>
      <c r="U63" s="220">
        <v>289</v>
      </c>
      <c r="V63" s="220">
        <v>6</v>
      </c>
      <c r="W63" s="220">
        <v>75</v>
      </c>
      <c r="X63" s="220">
        <v>242</v>
      </c>
      <c r="Y63" s="220">
        <v>119</v>
      </c>
      <c r="Z63" s="220">
        <v>7</v>
      </c>
      <c r="AA63" s="220">
        <v>0</v>
      </c>
      <c r="AE63" s="97">
        <v>30</v>
      </c>
      <c r="AF63" s="220">
        <v>1943</v>
      </c>
      <c r="AG63" s="220">
        <v>322</v>
      </c>
      <c r="AH63" s="220">
        <v>395</v>
      </c>
      <c r="AI63" s="220">
        <v>303</v>
      </c>
      <c r="AJ63" s="220">
        <v>6</v>
      </c>
      <c r="AK63" s="220">
        <v>56</v>
      </c>
      <c r="AL63" s="220">
        <v>222</v>
      </c>
      <c r="AM63" s="220">
        <v>417</v>
      </c>
      <c r="AN63" s="220">
        <v>9</v>
      </c>
      <c r="AO63" s="220">
        <v>0</v>
      </c>
      <c r="AS63" s="97">
        <v>30</v>
      </c>
      <c r="AT63" s="220">
        <v>1884</v>
      </c>
      <c r="AU63" s="220">
        <v>308</v>
      </c>
      <c r="AV63" s="220">
        <v>372</v>
      </c>
      <c r="AW63" s="87">
        <v>303</v>
      </c>
      <c r="AX63" s="87">
        <v>6</v>
      </c>
      <c r="AY63" s="87">
        <v>55</v>
      </c>
      <c r="AZ63" s="87">
        <v>223</v>
      </c>
      <c r="BA63" s="87">
        <v>547</v>
      </c>
      <c r="BB63" s="87">
        <v>9</v>
      </c>
      <c r="BC63" s="87">
        <v>0</v>
      </c>
    </row>
    <row r="64" spans="3:55">
      <c r="C64" s="97">
        <v>31</v>
      </c>
      <c r="D64" s="220">
        <v>1451</v>
      </c>
      <c r="E64" s="220">
        <v>239</v>
      </c>
      <c r="F64" s="220">
        <v>366</v>
      </c>
      <c r="G64" s="220">
        <v>275</v>
      </c>
      <c r="H64" s="220">
        <v>6</v>
      </c>
      <c r="I64" s="220">
        <v>50</v>
      </c>
      <c r="J64" s="220">
        <v>241</v>
      </c>
      <c r="K64" s="220">
        <v>201</v>
      </c>
      <c r="L64" s="220">
        <v>7</v>
      </c>
      <c r="M64" s="220">
        <v>0</v>
      </c>
      <c r="Q64" s="97">
        <v>31</v>
      </c>
      <c r="R64" s="220">
        <v>1484</v>
      </c>
      <c r="S64" s="220">
        <v>262</v>
      </c>
      <c r="T64" s="220">
        <v>385</v>
      </c>
      <c r="U64" s="220">
        <v>288</v>
      </c>
      <c r="V64" s="220">
        <v>6</v>
      </c>
      <c r="W64" s="220">
        <v>74</v>
      </c>
      <c r="X64" s="220">
        <v>241</v>
      </c>
      <c r="Y64" s="220">
        <v>119</v>
      </c>
      <c r="Z64" s="220">
        <v>7</v>
      </c>
      <c r="AA64" s="220">
        <v>0</v>
      </c>
      <c r="AE64" s="97">
        <v>31</v>
      </c>
      <c r="AF64" s="220">
        <v>1934</v>
      </c>
      <c r="AG64" s="220">
        <v>321</v>
      </c>
      <c r="AH64" s="220">
        <v>394</v>
      </c>
      <c r="AI64" s="220">
        <v>302</v>
      </c>
      <c r="AJ64" s="220">
        <v>6</v>
      </c>
      <c r="AK64" s="220">
        <v>55</v>
      </c>
      <c r="AL64" s="220">
        <v>221</v>
      </c>
      <c r="AM64" s="220">
        <v>416</v>
      </c>
      <c r="AN64" s="220">
        <v>9</v>
      </c>
      <c r="AO64" s="220">
        <v>0</v>
      </c>
      <c r="AS64" s="97">
        <v>31</v>
      </c>
      <c r="AT64" s="220">
        <v>1875</v>
      </c>
      <c r="AU64" s="220">
        <v>307</v>
      </c>
      <c r="AV64" s="220">
        <v>371</v>
      </c>
      <c r="AW64" s="87">
        <v>302</v>
      </c>
      <c r="AX64" s="87">
        <v>6</v>
      </c>
      <c r="AY64" s="87">
        <v>55</v>
      </c>
      <c r="AZ64" s="87">
        <v>222</v>
      </c>
      <c r="BA64" s="87">
        <v>546</v>
      </c>
      <c r="BB64" s="87">
        <v>9</v>
      </c>
      <c r="BC64" s="87">
        <v>0</v>
      </c>
    </row>
    <row r="65" spans="3:55">
      <c r="C65" s="97">
        <v>32</v>
      </c>
      <c r="D65" s="220">
        <v>1444</v>
      </c>
      <c r="E65" s="220">
        <v>238</v>
      </c>
      <c r="F65" s="220">
        <v>365</v>
      </c>
      <c r="G65" s="220">
        <v>275</v>
      </c>
      <c r="H65" s="220">
        <v>6</v>
      </c>
      <c r="I65" s="220">
        <v>50</v>
      </c>
      <c r="J65" s="220">
        <v>240</v>
      </c>
      <c r="K65" s="220">
        <v>200</v>
      </c>
      <c r="L65" s="220">
        <v>7</v>
      </c>
      <c r="M65" s="220">
        <v>0</v>
      </c>
      <c r="Q65" s="97">
        <v>32</v>
      </c>
      <c r="R65" s="220">
        <v>1478</v>
      </c>
      <c r="S65" s="220">
        <v>261</v>
      </c>
      <c r="T65" s="220">
        <v>384</v>
      </c>
      <c r="U65" s="220">
        <v>288</v>
      </c>
      <c r="V65" s="220">
        <v>6</v>
      </c>
      <c r="W65" s="220">
        <v>74</v>
      </c>
      <c r="X65" s="220">
        <v>240</v>
      </c>
      <c r="Y65" s="220">
        <v>118</v>
      </c>
      <c r="Z65" s="220">
        <v>7</v>
      </c>
      <c r="AA65" s="220">
        <v>0</v>
      </c>
      <c r="AE65" s="97">
        <v>32</v>
      </c>
      <c r="AF65" s="220">
        <v>1924</v>
      </c>
      <c r="AG65" s="220">
        <v>319</v>
      </c>
      <c r="AH65" s="220">
        <v>392</v>
      </c>
      <c r="AI65" s="220">
        <v>301</v>
      </c>
      <c r="AJ65" s="220">
        <v>6</v>
      </c>
      <c r="AK65" s="220">
        <v>55</v>
      </c>
      <c r="AL65" s="220">
        <v>221</v>
      </c>
      <c r="AM65" s="220">
        <v>415</v>
      </c>
      <c r="AN65" s="220">
        <v>9</v>
      </c>
      <c r="AO65" s="220">
        <v>0</v>
      </c>
      <c r="AS65" s="97">
        <v>32</v>
      </c>
      <c r="AT65" s="220">
        <v>1866</v>
      </c>
      <c r="AU65" s="220">
        <v>306</v>
      </c>
      <c r="AV65" s="220">
        <v>370</v>
      </c>
      <c r="AW65" s="87">
        <v>301</v>
      </c>
      <c r="AX65" s="87">
        <v>6</v>
      </c>
      <c r="AY65" s="87">
        <v>55</v>
      </c>
      <c r="AZ65" s="87">
        <v>221</v>
      </c>
      <c r="BA65" s="87">
        <v>544</v>
      </c>
      <c r="BB65" s="87">
        <v>9</v>
      </c>
      <c r="BC65" s="87">
        <v>0</v>
      </c>
    </row>
    <row r="66" spans="3:55">
      <c r="C66" s="97">
        <v>33</v>
      </c>
      <c r="D66" s="220">
        <v>1438</v>
      </c>
      <c r="E66" s="220">
        <v>237</v>
      </c>
      <c r="F66" s="220">
        <v>363</v>
      </c>
      <c r="G66" s="220">
        <v>274</v>
      </c>
      <c r="H66" s="220">
        <v>6</v>
      </c>
      <c r="I66" s="220">
        <v>50</v>
      </c>
      <c r="J66" s="220">
        <v>239</v>
      </c>
      <c r="K66" s="220">
        <v>199</v>
      </c>
      <c r="L66" s="220">
        <v>7</v>
      </c>
      <c r="M66" s="220">
        <v>0</v>
      </c>
      <c r="Q66" s="97">
        <v>33</v>
      </c>
      <c r="R66" s="220">
        <v>1471</v>
      </c>
      <c r="S66" s="220">
        <v>259</v>
      </c>
      <c r="T66" s="220">
        <v>382</v>
      </c>
      <c r="U66" s="220">
        <v>287</v>
      </c>
      <c r="V66" s="220">
        <v>6</v>
      </c>
      <c r="W66" s="220">
        <v>74</v>
      </c>
      <c r="X66" s="220">
        <v>239</v>
      </c>
      <c r="Y66" s="220">
        <v>118</v>
      </c>
      <c r="Z66" s="220">
        <v>7</v>
      </c>
      <c r="AA66" s="220">
        <v>0</v>
      </c>
      <c r="AE66" s="97">
        <v>33</v>
      </c>
      <c r="AF66" s="220">
        <v>1916</v>
      </c>
      <c r="AG66" s="220">
        <v>318</v>
      </c>
      <c r="AH66" s="220">
        <v>391</v>
      </c>
      <c r="AI66" s="220">
        <v>301</v>
      </c>
      <c r="AJ66" s="220">
        <v>6</v>
      </c>
      <c r="AK66" s="220">
        <v>55</v>
      </c>
      <c r="AL66" s="220">
        <v>220</v>
      </c>
      <c r="AM66" s="220">
        <v>414</v>
      </c>
      <c r="AN66" s="220">
        <v>9</v>
      </c>
      <c r="AO66" s="220">
        <v>0</v>
      </c>
      <c r="AS66" s="97">
        <v>33</v>
      </c>
      <c r="AT66" s="220">
        <v>1858</v>
      </c>
      <c r="AU66" s="220">
        <v>304</v>
      </c>
      <c r="AV66" s="220">
        <v>368</v>
      </c>
      <c r="AW66" s="87">
        <v>300</v>
      </c>
      <c r="AX66" s="87">
        <v>6</v>
      </c>
      <c r="AY66" s="87">
        <v>55</v>
      </c>
      <c r="AZ66" s="87">
        <v>221</v>
      </c>
      <c r="BA66" s="87">
        <v>543</v>
      </c>
      <c r="BB66" s="87">
        <v>9</v>
      </c>
      <c r="BC66" s="87">
        <v>0</v>
      </c>
    </row>
    <row r="67" spans="3:55">
      <c r="C67" s="97">
        <v>34</v>
      </c>
      <c r="D67" s="220">
        <v>1430</v>
      </c>
      <c r="E67" s="220">
        <v>236</v>
      </c>
      <c r="F67" s="220">
        <v>361</v>
      </c>
      <c r="G67" s="220">
        <v>273</v>
      </c>
      <c r="H67" s="220">
        <v>6</v>
      </c>
      <c r="I67" s="220">
        <v>50</v>
      </c>
      <c r="J67" s="220">
        <v>238</v>
      </c>
      <c r="K67" s="220">
        <v>199</v>
      </c>
      <c r="L67" s="220">
        <v>7</v>
      </c>
      <c r="M67" s="220">
        <v>0</v>
      </c>
      <c r="Q67" s="97">
        <v>34</v>
      </c>
      <c r="R67" s="220">
        <v>1464</v>
      </c>
      <c r="S67" s="220">
        <v>258</v>
      </c>
      <c r="T67" s="220">
        <v>380</v>
      </c>
      <c r="U67" s="220">
        <v>286</v>
      </c>
      <c r="V67" s="220">
        <v>6</v>
      </c>
      <c r="W67" s="220">
        <v>74</v>
      </c>
      <c r="X67" s="220">
        <v>239</v>
      </c>
      <c r="Y67" s="220">
        <v>118</v>
      </c>
      <c r="Z67" s="220">
        <v>7</v>
      </c>
      <c r="AA67" s="220">
        <v>0</v>
      </c>
      <c r="AE67" s="97">
        <v>34</v>
      </c>
      <c r="AF67" s="220">
        <v>1906</v>
      </c>
      <c r="AG67" s="220">
        <v>316</v>
      </c>
      <c r="AH67" s="220">
        <v>389</v>
      </c>
      <c r="AI67" s="220">
        <v>300</v>
      </c>
      <c r="AJ67" s="220">
        <v>6</v>
      </c>
      <c r="AK67" s="220">
        <v>55</v>
      </c>
      <c r="AL67" s="220">
        <v>219</v>
      </c>
      <c r="AM67" s="220">
        <v>413</v>
      </c>
      <c r="AN67" s="220">
        <v>9</v>
      </c>
      <c r="AO67" s="220">
        <v>0</v>
      </c>
      <c r="AS67" s="97">
        <v>34</v>
      </c>
      <c r="AT67" s="220">
        <v>1848</v>
      </c>
      <c r="AU67" s="220">
        <v>302</v>
      </c>
      <c r="AV67" s="220">
        <v>366</v>
      </c>
      <c r="AW67" s="87">
        <v>300</v>
      </c>
      <c r="AX67" s="87">
        <v>6</v>
      </c>
      <c r="AY67" s="87">
        <v>55</v>
      </c>
      <c r="AZ67" s="87">
        <v>220</v>
      </c>
      <c r="BA67" s="87">
        <v>542</v>
      </c>
      <c r="BB67" s="87">
        <v>9</v>
      </c>
      <c r="BC67" s="87">
        <v>0</v>
      </c>
    </row>
    <row r="68" spans="3:55">
      <c r="C68" s="97">
        <v>35</v>
      </c>
      <c r="D68" s="220">
        <v>1422</v>
      </c>
      <c r="E68" s="220">
        <v>235</v>
      </c>
      <c r="F68" s="220">
        <v>360</v>
      </c>
      <c r="G68" s="220">
        <v>273</v>
      </c>
      <c r="H68" s="220">
        <v>6</v>
      </c>
      <c r="I68" s="220">
        <v>50</v>
      </c>
      <c r="J68" s="220">
        <v>238</v>
      </c>
      <c r="K68" s="220">
        <v>198</v>
      </c>
      <c r="L68" s="220">
        <v>7</v>
      </c>
      <c r="M68" s="220">
        <v>0</v>
      </c>
      <c r="Q68" s="97">
        <v>35</v>
      </c>
      <c r="R68" s="220">
        <v>1456</v>
      </c>
      <c r="S68" s="220">
        <v>257</v>
      </c>
      <c r="T68" s="220">
        <v>378</v>
      </c>
      <c r="U68" s="220">
        <v>286</v>
      </c>
      <c r="V68" s="220">
        <v>6</v>
      </c>
      <c r="W68" s="220">
        <v>74</v>
      </c>
      <c r="X68" s="220">
        <v>238</v>
      </c>
      <c r="Y68" s="220">
        <v>117</v>
      </c>
      <c r="Z68" s="220">
        <v>7</v>
      </c>
      <c r="AA68" s="220">
        <v>0</v>
      </c>
      <c r="AE68" s="97">
        <v>35</v>
      </c>
      <c r="AF68" s="220">
        <v>1896</v>
      </c>
      <c r="AG68" s="220">
        <v>315</v>
      </c>
      <c r="AH68" s="220">
        <v>388</v>
      </c>
      <c r="AI68" s="220">
        <v>299</v>
      </c>
      <c r="AJ68" s="220">
        <v>6</v>
      </c>
      <c r="AK68" s="220">
        <v>55</v>
      </c>
      <c r="AL68" s="220">
        <v>219</v>
      </c>
      <c r="AM68" s="220">
        <v>412</v>
      </c>
      <c r="AN68" s="220">
        <v>9</v>
      </c>
      <c r="AO68" s="220">
        <v>0</v>
      </c>
      <c r="AS68" s="97">
        <v>35</v>
      </c>
      <c r="AT68" s="220">
        <v>1840</v>
      </c>
      <c r="AU68" s="220">
        <v>300</v>
      </c>
      <c r="AV68" s="220">
        <v>365</v>
      </c>
      <c r="AW68" s="87">
        <v>299</v>
      </c>
      <c r="AX68" s="87">
        <v>6</v>
      </c>
      <c r="AY68" s="87">
        <v>55</v>
      </c>
      <c r="AZ68" s="87">
        <v>219</v>
      </c>
      <c r="BA68" s="87">
        <v>540</v>
      </c>
      <c r="BB68" s="87">
        <v>9</v>
      </c>
      <c r="BC68" s="87">
        <v>0</v>
      </c>
    </row>
    <row r="69" spans="3:55">
      <c r="C69" s="97">
        <v>36</v>
      </c>
      <c r="D69" s="220">
        <v>1417</v>
      </c>
      <c r="E69" s="220">
        <v>233</v>
      </c>
      <c r="F69" s="220">
        <v>358</v>
      </c>
      <c r="G69" s="220">
        <v>272</v>
      </c>
      <c r="H69" s="220">
        <v>6</v>
      </c>
      <c r="I69" s="220">
        <v>50</v>
      </c>
      <c r="J69" s="220">
        <v>237</v>
      </c>
      <c r="K69" s="220">
        <v>198</v>
      </c>
      <c r="L69" s="220">
        <v>7</v>
      </c>
      <c r="M69" s="220">
        <v>0</v>
      </c>
      <c r="Q69" s="97">
        <v>36</v>
      </c>
      <c r="R69" s="220">
        <v>1450</v>
      </c>
      <c r="S69" s="220">
        <v>255</v>
      </c>
      <c r="T69" s="220">
        <v>376</v>
      </c>
      <c r="U69" s="220">
        <v>285</v>
      </c>
      <c r="V69" s="220">
        <v>6</v>
      </c>
      <c r="W69" s="220">
        <v>74</v>
      </c>
      <c r="X69" s="220">
        <v>237</v>
      </c>
      <c r="Y69" s="220">
        <v>117</v>
      </c>
      <c r="Z69" s="220">
        <v>7</v>
      </c>
      <c r="AA69" s="220">
        <v>0</v>
      </c>
      <c r="AE69" s="97">
        <v>36</v>
      </c>
      <c r="AF69" s="220">
        <v>1888</v>
      </c>
      <c r="AG69" s="220">
        <v>312</v>
      </c>
      <c r="AH69" s="220">
        <v>385</v>
      </c>
      <c r="AI69" s="220">
        <v>299</v>
      </c>
      <c r="AJ69" s="220">
        <v>6</v>
      </c>
      <c r="AK69" s="220">
        <v>55</v>
      </c>
      <c r="AL69" s="220">
        <v>218</v>
      </c>
      <c r="AM69" s="220">
        <v>411</v>
      </c>
      <c r="AN69" s="220">
        <v>9</v>
      </c>
      <c r="AO69" s="220">
        <v>0</v>
      </c>
      <c r="AS69" s="97">
        <v>36</v>
      </c>
      <c r="AT69" s="220">
        <v>1832</v>
      </c>
      <c r="AU69" s="220">
        <v>299</v>
      </c>
      <c r="AV69" s="220">
        <v>362</v>
      </c>
      <c r="AW69" s="87">
        <v>298</v>
      </c>
      <c r="AX69" s="87">
        <v>6</v>
      </c>
      <c r="AY69" s="87">
        <v>55</v>
      </c>
      <c r="AZ69" s="87">
        <v>219</v>
      </c>
      <c r="BA69" s="87">
        <v>539</v>
      </c>
      <c r="BB69" s="87">
        <v>9</v>
      </c>
      <c r="BC69" s="87">
        <v>0</v>
      </c>
    </row>
    <row r="70" spans="3:55">
      <c r="C70" s="97">
        <v>37</v>
      </c>
      <c r="D70" s="220">
        <v>1411</v>
      </c>
      <c r="E70" s="220">
        <v>232</v>
      </c>
      <c r="F70" s="220">
        <v>355</v>
      </c>
      <c r="G70" s="220">
        <v>271</v>
      </c>
      <c r="H70" s="220">
        <v>6</v>
      </c>
      <c r="I70" s="220">
        <v>50</v>
      </c>
      <c r="J70" s="220">
        <v>236</v>
      </c>
      <c r="K70" s="220">
        <v>197</v>
      </c>
      <c r="L70" s="220">
        <v>7</v>
      </c>
      <c r="M70" s="220">
        <v>0</v>
      </c>
      <c r="Q70" s="97">
        <v>37</v>
      </c>
      <c r="R70" s="220">
        <v>1443</v>
      </c>
      <c r="S70" s="220">
        <v>254</v>
      </c>
      <c r="T70" s="220">
        <v>374</v>
      </c>
      <c r="U70" s="220">
        <v>285</v>
      </c>
      <c r="V70" s="220">
        <v>6</v>
      </c>
      <c r="W70" s="220">
        <v>74</v>
      </c>
      <c r="X70" s="220">
        <v>237</v>
      </c>
      <c r="Y70" s="220">
        <v>117</v>
      </c>
      <c r="Z70" s="220">
        <v>7</v>
      </c>
      <c r="AA70" s="220">
        <v>0</v>
      </c>
      <c r="AE70" s="97">
        <v>37</v>
      </c>
      <c r="AF70" s="220">
        <v>1882</v>
      </c>
      <c r="AG70" s="220">
        <v>310</v>
      </c>
      <c r="AH70" s="220">
        <v>381</v>
      </c>
      <c r="AI70" s="220">
        <v>298</v>
      </c>
      <c r="AJ70" s="220">
        <v>6</v>
      </c>
      <c r="AK70" s="220">
        <v>55</v>
      </c>
      <c r="AL70" s="220">
        <v>217</v>
      </c>
      <c r="AM70" s="220">
        <v>410</v>
      </c>
      <c r="AN70" s="220">
        <v>9</v>
      </c>
      <c r="AO70" s="220">
        <v>0</v>
      </c>
      <c r="AS70" s="97">
        <v>37</v>
      </c>
      <c r="AT70" s="220">
        <v>1826</v>
      </c>
      <c r="AU70" s="220">
        <v>296</v>
      </c>
      <c r="AV70" s="220">
        <v>359</v>
      </c>
      <c r="AW70" s="87">
        <v>298</v>
      </c>
      <c r="AX70" s="87">
        <v>6</v>
      </c>
      <c r="AY70" s="87">
        <v>55</v>
      </c>
      <c r="AZ70" s="87">
        <v>218</v>
      </c>
      <c r="BA70" s="87">
        <v>538</v>
      </c>
      <c r="BB70" s="87">
        <v>9</v>
      </c>
      <c r="BC70" s="87">
        <v>0</v>
      </c>
    </row>
    <row r="71" spans="3:55">
      <c r="C71" s="97">
        <v>38</v>
      </c>
      <c r="D71" s="220">
        <v>1404</v>
      </c>
      <c r="E71" s="220">
        <v>230</v>
      </c>
      <c r="F71" s="220">
        <v>354</v>
      </c>
      <c r="G71" s="220">
        <v>271</v>
      </c>
      <c r="H71" s="220">
        <v>6</v>
      </c>
      <c r="I71" s="220">
        <v>49</v>
      </c>
      <c r="J71" s="220">
        <v>236</v>
      </c>
      <c r="K71" s="220">
        <v>196</v>
      </c>
      <c r="L71" s="220">
        <v>7</v>
      </c>
      <c r="M71" s="220">
        <v>0</v>
      </c>
      <c r="Q71" s="97">
        <v>38</v>
      </c>
      <c r="R71" s="220">
        <v>1437</v>
      </c>
      <c r="S71" s="220">
        <v>253</v>
      </c>
      <c r="T71" s="220">
        <v>372</v>
      </c>
      <c r="U71" s="220">
        <v>284</v>
      </c>
      <c r="V71" s="220">
        <v>6</v>
      </c>
      <c r="W71" s="220">
        <v>74</v>
      </c>
      <c r="X71" s="220">
        <v>236</v>
      </c>
      <c r="Y71" s="220">
        <v>116</v>
      </c>
      <c r="Z71" s="220">
        <v>7</v>
      </c>
      <c r="AA71" s="220">
        <v>0</v>
      </c>
      <c r="AE71" s="97">
        <v>38</v>
      </c>
      <c r="AF71" s="220">
        <v>1874</v>
      </c>
      <c r="AG71" s="220">
        <v>307</v>
      </c>
      <c r="AH71" s="220">
        <v>379</v>
      </c>
      <c r="AI71" s="220">
        <v>298</v>
      </c>
      <c r="AJ71" s="220">
        <v>6</v>
      </c>
      <c r="AK71" s="220">
        <v>55</v>
      </c>
      <c r="AL71" s="220">
        <v>217</v>
      </c>
      <c r="AM71" s="220">
        <v>409</v>
      </c>
      <c r="AN71" s="220">
        <v>9</v>
      </c>
      <c r="AO71" s="220">
        <v>0</v>
      </c>
      <c r="AS71" s="97">
        <v>38</v>
      </c>
      <c r="AT71" s="220">
        <v>1818</v>
      </c>
      <c r="AU71" s="220">
        <v>294</v>
      </c>
      <c r="AV71" s="220">
        <v>356</v>
      </c>
      <c r="AW71" s="87">
        <v>297</v>
      </c>
      <c r="AX71" s="87">
        <v>6</v>
      </c>
      <c r="AY71" s="87">
        <v>55</v>
      </c>
      <c r="AZ71" s="87">
        <v>218</v>
      </c>
      <c r="BA71" s="87">
        <v>536</v>
      </c>
      <c r="BB71" s="87">
        <v>9</v>
      </c>
      <c r="BC71" s="87">
        <v>0</v>
      </c>
    </row>
    <row r="72" spans="3:55">
      <c r="C72" s="97">
        <v>39</v>
      </c>
      <c r="D72" s="220">
        <v>1397</v>
      </c>
      <c r="E72" s="220">
        <v>229</v>
      </c>
      <c r="F72" s="220">
        <v>352</v>
      </c>
      <c r="G72" s="220">
        <v>270</v>
      </c>
      <c r="H72" s="220">
        <v>6</v>
      </c>
      <c r="I72" s="220">
        <v>49</v>
      </c>
      <c r="J72" s="220">
        <v>235</v>
      </c>
      <c r="K72" s="220">
        <v>196</v>
      </c>
      <c r="L72" s="220">
        <v>7</v>
      </c>
      <c r="M72" s="220">
        <v>0</v>
      </c>
      <c r="Q72" s="97">
        <v>39</v>
      </c>
      <c r="R72" s="220">
        <v>1429</v>
      </c>
      <c r="S72" s="220">
        <v>251</v>
      </c>
      <c r="T72" s="220">
        <v>370</v>
      </c>
      <c r="U72" s="220">
        <v>284</v>
      </c>
      <c r="V72" s="220">
        <v>6</v>
      </c>
      <c r="W72" s="220">
        <v>74</v>
      </c>
      <c r="X72" s="220">
        <v>235</v>
      </c>
      <c r="Y72" s="220">
        <v>116</v>
      </c>
      <c r="Z72" s="220">
        <v>7</v>
      </c>
      <c r="AA72" s="220">
        <v>0</v>
      </c>
      <c r="AE72" s="97">
        <v>39</v>
      </c>
      <c r="AF72" s="220">
        <v>1866</v>
      </c>
      <c r="AG72" s="220">
        <v>305</v>
      </c>
      <c r="AH72" s="220">
        <v>376</v>
      </c>
      <c r="AI72" s="220">
        <v>297</v>
      </c>
      <c r="AJ72" s="220">
        <v>6</v>
      </c>
      <c r="AK72" s="220">
        <v>55</v>
      </c>
      <c r="AL72" s="220">
        <v>216</v>
      </c>
      <c r="AM72" s="220">
        <v>408</v>
      </c>
      <c r="AN72" s="220">
        <v>9</v>
      </c>
      <c r="AO72" s="220">
        <v>0</v>
      </c>
      <c r="AS72" s="97">
        <v>39</v>
      </c>
      <c r="AT72" s="220">
        <v>1809</v>
      </c>
      <c r="AU72" s="220">
        <v>293</v>
      </c>
      <c r="AV72" s="220">
        <v>354</v>
      </c>
      <c r="AW72" s="87">
        <v>297</v>
      </c>
      <c r="AX72" s="87">
        <v>6</v>
      </c>
      <c r="AY72" s="87">
        <v>55</v>
      </c>
      <c r="AZ72" s="87">
        <v>217</v>
      </c>
      <c r="BA72" s="87">
        <v>535</v>
      </c>
      <c r="BB72" s="87">
        <v>9</v>
      </c>
      <c r="BC72" s="87">
        <v>0</v>
      </c>
    </row>
    <row r="73" spans="3:55">
      <c r="C73" s="97">
        <v>40</v>
      </c>
      <c r="D73" s="220">
        <v>1391</v>
      </c>
      <c r="E73" s="220">
        <v>227</v>
      </c>
      <c r="F73" s="220">
        <v>350</v>
      </c>
      <c r="G73" s="220">
        <v>270</v>
      </c>
      <c r="H73" s="220">
        <v>6</v>
      </c>
      <c r="I73" s="220">
        <v>49</v>
      </c>
      <c r="J73" s="220">
        <v>234</v>
      </c>
      <c r="K73" s="220">
        <v>195</v>
      </c>
      <c r="L73" s="220">
        <v>7</v>
      </c>
      <c r="M73" s="220">
        <v>0</v>
      </c>
      <c r="Q73" s="97">
        <v>40</v>
      </c>
      <c r="R73" s="220">
        <v>1423</v>
      </c>
      <c r="S73" s="220">
        <v>249</v>
      </c>
      <c r="T73" s="220">
        <v>368</v>
      </c>
      <c r="U73" s="220">
        <v>283</v>
      </c>
      <c r="V73" s="220">
        <v>6</v>
      </c>
      <c r="W73" s="220">
        <v>74</v>
      </c>
      <c r="X73" s="220">
        <v>235</v>
      </c>
      <c r="Y73" s="220">
        <v>116</v>
      </c>
      <c r="Z73" s="220">
        <v>7</v>
      </c>
      <c r="AA73" s="220">
        <v>0</v>
      </c>
      <c r="AE73" s="97">
        <v>40</v>
      </c>
      <c r="AF73" s="220">
        <v>1859</v>
      </c>
      <c r="AG73" s="220">
        <v>303</v>
      </c>
      <c r="AH73" s="220">
        <v>373</v>
      </c>
      <c r="AI73" s="220">
        <v>296</v>
      </c>
      <c r="AJ73" s="220">
        <v>6</v>
      </c>
      <c r="AK73" s="220">
        <v>55</v>
      </c>
      <c r="AL73" s="220">
        <v>216</v>
      </c>
      <c r="AM73" s="220">
        <v>407</v>
      </c>
      <c r="AN73" s="220">
        <v>9</v>
      </c>
      <c r="AO73" s="220">
        <v>0</v>
      </c>
      <c r="AS73" s="97">
        <v>40</v>
      </c>
      <c r="AT73" s="220">
        <v>1801</v>
      </c>
      <c r="AU73" s="220">
        <v>290</v>
      </c>
      <c r="AV73" s="220">
        <v>352</v>
      </c>
      <c r="AW73" s="87">
        <v>296</v>
      </c>
      <c r="AX73" s="87">
        <v>6</v>
      </c>
      <c r="AY73" s="87">
        <v>55</v>
      </c>
      <c r="AZ73" s="87">
        <v>216</v>
      </c>
      <c r="BA73" s="87">
        <v>534</v>
      </c>
      <c r="BB73" s="87">
        <v>9</v>
      </c>
      <c r="BC73" s="87">
        <v>0</v>
      </c>
    </row>
    <row r="74" spans="3:55">
      <c r="C74" s="97">
        <v>41</v>
      </c>
      <c r="D74" s="220">
        <v>1385</v>
      </c>
      <c r="E74" s="220">
        <v>226</v>
      </c>
      <c r="F74" s="220">
        <v>347</v>
      </c>
      <c r="G74" s="220">
        <v>269</v>
      </c>
      <c r="H74" s="220">
        <v>6</v>
      </c>
      <c r="I74" s="220">
        <v>49</v>
      </c>
      <c r="J74" s="220">
        <v>234</v>
      </c>
      <c r="K74" s="220">
        <v>195</v>
      </c>
      <c r="L74" s="220">
        <v>7</v>
      </c>
      <c r="M74" s="220">
        <v>0</v>
      </c>
      <c r="Q74" s="97">
        <v>41</v>
      </c>
      <c r="R74" s="220">
        <v>1418</v>
      </c>
      <c r="S74" s="220">
        <v>247</v>
      </c>
      <c r="T74" s="220">
        <v>365</v>
      </c>
      <c r="U74" s="220">
        <v>283</v>
      </c>
      <c r="V74" s="220">
        <v>6</v>
      </c>
      <c r="W74" s="220">
        <v>74</v>
      </c>
      <c r="X74" s="220">
        <v>234</v>
      </c>
      <c r="Y74" s="220">
        <v>115</v>
      </c>
      <c r="Z74" s="220">
        <v>7</v>
      </c>
      <c r="AA74" s="220">
        <v>0</v>
      </c>
      <c r="AE74" s="97">
        <v>41</v>
      </c>
      <c r="AF74" s="220">
        <v>1849</v>
      </c>
      <c r="AG74" s="220">
        <v>301</v>
      </c>
      <c r="AH74" s="220">
        <v>371</v>
      </c>
      <c r="AI74" s="220">
        <v>296</v>
      </c>
      <c r="AJ74" s="220">
        <v>6</v>
      </c>
      <c r="AK74" s="220">
        <v>55</v>
      </c>
      <c r="AL74" s="220">
        <v>215</v>
      </c>
      <c r="AM74" s="220">
        <v>406</v>
      </c>
      <c r="AN74" s="220">
        <v>9</v>
      </c>
      <c r="AO74" s="220">
        <v>0</v>
      </c>
      <c r="AS74" s="97">
        <v>41</v>
      </c>
      <c r="AT74" s="220">
        <v>1793</v>
      </c>
      <c r="AU74" s="220">
        <v>288</v>
      </c>
      <c r="AV74" s="220">
        <v>350</v>
      </c>
      <c r="AW74" s="87">
        <v>296</v>
      </c>
      <c r="AX74" s="87">
        <v>6</v>
      </c>
      <c r="AY74" s="87">
        <v>55</v>
      </c>
      <c r="AZ74" s="87">
        <v>216</v>
      </c>
      <c r="BA74" s="87">
        <v>532</v>
      </c>
      <c r="BB74" s="87">
        <v>9</v>
      </c>
      <c r="BC74" s="87">
        <v>0</v>
      </c>
    </row>
    <row r="75" spans="3:55">
      <c r="C75" s="97">
        <v>42</v>
      </c>
      <c r="D75" s="220">
        <v>1381</v>
      </c>
      <c r="E75" s="220">
        <v>224</v>
      </c>
      <c r="F75" s="220">
        <v>344</v>
      </c>
      <c r="G75" s="220">
        <v>269</v>
      </c>
      <c r="H75" s="220">
        <v>6</v>
      </c>
      <c r="I75" s="220">
        <v>49</v>
      </c>
      <c r="J75" s="220">
        <v>233</v>
      </c>
      <c r="K75" s="220">
        <v>194</v>
      </c>
      <c r="L75" s="220">
        <v>7</v>
      </c>
      <c r="M75" s="220">
        <v>0</v>
      </c>
      <c r="Q75" s="97">
        <v>42</v>
      </c>
      <c r="R75" s="220">
        <v>1413</v>
      </c>
      <c r="S75" s="220">
        <v>245</v>
      </c>
      <c r="T75" s="220">
        <v>363</v>
      </c>
      <c r="U75" s="220">
        <v>282</v>
      </c>
      <c r="V75" s="220">
        <v>6</v>
      </c>
      <c r="W75" s="220">
        <v>74</v>
      </c>
      <c r="X75" s="220">
        <v>233</v>
      </c>
      <c r="Y75" s="220">
        <v>115</v>
      </c>
      <c r="Z75" s="220">
        <v>7</v>
      </c>
      <c r="AA75" s="220">
        <v>0</v>
      </c>
      <c r="AE75" s="97">
        <v>42</v>
      </c>
      <c r="AF75" s="220">
        <v>1843</v>
      </c>
      <c r="AG75" s="220">
        <v>298</v>
      </c>
      <c r="AH75" s="220">
        <v>369</v>
      </c>
      <c r="AI75" s="220">
        <v>295</v>
      </c>
      <c r="AJ75" s="220">
        <v>6</v>
      </c>
      <c r="AK75" s="220">
        <v>55</v>
      </c>
      <c r="AL75" s="220">
        <v>214</v>
      </c>
      <c r="AM75" s="220">
        <v>405</v>
      </c>
      <c r="AN75" s="220">
        <v>9</v>
      </c>
      <c r="AO75" s="220">
        <v>0</v>
      </c>
      <c r="AS75" s="97">
        <v>42</v>
      </c>
      <c r="AT75" s="220">
        <v>1786</v>
      </c>
      <c r="AU75" s="220">
        <v>285</v>
      </c>
      <c r="AV75" s="220">
        <v>347</v>
      </c>
      <c r="AW75" s="87">
        <v>295</v>
      </c>
      <c r="AX75" s="87">
        <v>6</v>
      </c>
      <c r="AY75" s="87">
        <v>55</v>
      </c>
      <c r="AZ75" s="87">
        <v>215</v>
      </c>
      <c r="BA75" s="87">
        <v>531</v>
      </c>
      <c r="BB75" s="87">
        <v>9</v>
      </c>
      <c r="BC75" s="87">
        <v>0</v>
      </c>
    </row>
    <row r="76" spans="3:55">
      <c r="C76" s="97">
        <v>43</v>
      </c>
      <c r="D76" s="220">
        <v>1376</v>
      </c>
      <c r="E76" s="220">
        <v>222</v>
      </c>
      <c r="F76" s="220">
        <v>342</v>
      </c>
      <c r="G76" s="220">
        <v>268</v>
      </c>
      <c r="H76" s="220">
        <v>6</v>
      </c>
      <c r="I76" s="220">
        <v>49</v>
      </c>
      <c r="J76" s="220">
        <v>233</v>
      </c>
      <c r="K76" s="220">
        <v>194</v>
      </c>
      <c r="L76" s="220">
        <v>7</v>
      </c>
      <c r="M76" s="220">
        <v>0</v>
      </c>
      <c r="Q76" s="97">
        <v>43</v>
      </c>
      <c r="R76" s="220">
        <v>1407</v>
      </c>
      <c r="S76" s="220">
        <v>243</v>
      </c>
      <c r="T76" s="220">
        <v>360</v>
      </c>
      <c r="U76" s="220">
        <v>282</v>
      </c>
      <c r="V76" s="220">
        <v>6</v>
      </c>
      <c r="W76" s="220">
        <v>74</v>
      </c>
      <c r="X76" s="220">
        <v>233</v>
      </c>
      <c r="Y76" s="220">
        <v>115</v>
      </c>
      <c r="Z76" s="220">
        <v>7</v>
      </c>
      <c r="AA76" s="220">
        <v>0</v>
      </c>
      <c r="AE76" s="97">
        <v>43</v>
      </c>
      <c r="AF76" s="220">
        <v>1835</v>
      </c>
      <c r="AG76" s="220">
        <v>295</v>
      </c>
      <c r="AH76" s="220">
        <v>367</v>
      </c>
      <c r="AI76" s="220">
        <v>295</v>
      </c>
      <c r="AJ76" s="220">
        <v>6</v>
      </c>
      <c r="AK76" s="220">
        <v>55</v>
      </c>
      <c r="AL76" s="220">
        <v>214</v>
      </c>
      <c r="AM76" s="220">
        <v>405</v>
      </c>
      <c r="AN76" s="220">
        <v>9</v>
      </c>
      <c r="AO76" s="220">
        <v>0</v>
      </c>
      <c r="AS76" s="97">
        <v>43</v>
      </c>
      <c r="AT76" s="220">
        <v>1779</v>
      </c>
      <c r="AU76" s="220">
        <v>282</v>
      </c>
      <c r="AV76" s="220">
        <v>345</v>
      </c>
      <c r="AW76" s="87">
        <v>295</v>
      </c>
      <c r="AX76" s="87">
        <v>6</v>
      </c>
      <c r="AY76" s="87">
        <v>55</v>
      </c>
      <c r="AZ76" s="87">
        <v>215</v>
      </c>
      <c r="BA76" s="87">
        <v>530</v>
      </c>
      <c r="BB76" s="87">
        <v>9</v>
      </c>
      <c r="BC76" s="87">
        <v>0</v>
      </c>
    </row>
    <row r="77" spans="3:55">
      <c r="C77" s="97">
        <v>44</v>
      </c>
      <c r="D77" s="220">
        <v>1369</v>
      </c>
      <c r="E77" s="220">
        <v>220</v>
      </c>
      <c r="F77" s="220">
        <v>340</v>
      </c>
      <c r="G77" s="220">
        <v>268</v>
      </c>
      <c r="H77" s="220">
        <v>6</v>
      </c>
      <c r="I77" s="220">
        <v>49</v>
      </c>
      <c r="J77" s="220">
        <v>232</v>
      </c>
      <c r="K77" s="220">
        <v>193</v>
      </c>
      <c r="L77" s="220">
        <v>7</v>
      </c>
      <c r="M77" s="220">
        <v>0</v>
      </c>
      <c r="Q77" s="97">
        <v>44</v>
      </c>
      <c r="R77" s="220">
        <v>1402</v>
      </c>
      <c r="S77" s="220">
        <v>240</v>
      </c>
      <c r="T77" s="220">
        <v>358</v>
      </c>
      <c r="U77" s="220">
        <v>281</v>
      </c>
      <c r="V77" s="220">
        <v>6</v>
      </c>
      <c r="W77" s="220">
        <v>74</v>
      </c>
      <c r="X77" s="220">
        <v>232</v>
      </c>
      <c r="Y77" s="220">
        <v>115</v>
      </c>
      <c r="Z77" s="220">
        <v>7</v>
      </c>
      <c r="AA77" s="220">
        <v>0</v>
      </c>
      <c r="AE77" s="97">
        <v>44</v>
      </c>
      <c r="AF77" s="220">
        <v>1827</v>
      </c>
      <c r="AG77" s="220">
        <v>292</v>
      </c>
      <c r="AH77" s="220">
        <v>364</v>
      </c>
      <c r="AI77" s="220">
        <v>294</v>
      </c>
      <c r="AJ77" s="220">
        <v>6</v>
      </c>
      <c r="AK77" s="220">
        <v>55</v>
      </c>
      <c r="AL77" s="220">
        <v>213</v>
      </c>
      <c r="AM77" s="220">
        <v>404</v>
      </c>
      <c r="AN77" s="220">
        <v>9</v>
      </c>
      <c r="AO77" s="220">
        <v>0</v>
      </c>
      <c r="AS77" s="97">
        <v>44</v>
      </c>
      <c r="AT77" s="220">
        <v>1773</v>
      </c>
      <c r="AU77" s="220">
        <v>279</v>
      </c>
      <c r="AV77" s="220">
        <v>342</v>
      </c>
      <c r="AW77" s="87">
        <v>294</v>
      </c>
      <c r="AX77" s="87">
        <v>6</v>
      </c>
      <c r="AY77" s="87">
        <v>55</v>
      </c>
      <c r="AZ77" s="87">
        <v>214</v>
      </c>
      <c r="BA77" s="87">
        <v>529</v>
      </c>
      <c r="BB77" s="87">
        <v>9</v>
      </c>
      <c r="BC77" s="87">
        <v>0</v>
      </c>
    </row>
    <row r="78" spans="3:55">
      <c r="C78" s="97">
        <v>45</v>
      </c>
      <c r="D78" s="220">
        <v>1362</v>
      </c>
      <c r="E78" s="220">
        <v>219</v>
      </c>
      <c r="F78" s="220">
        <v>338</v>
      </c>
      <c r="G78" s="220">
        <v>267</v>
      </c>
      <c r="H78" s="220">
        <v>6</v>
      </c>
      <c r="I78" s="220">
        <v>49</v>
      </c>
      <c r="J78" s="220">
        <v>231</v>
      </c>
      <c r="K78" s="220">
        <v>193</v>
      </c>
      <c r="L78" s="220">
        <v>7</v>
      </c>
      <c r="M78" s="220">
        <v>0</v>
      </c>
      <c r="Q78" s="97">
        <v>45</v>
      </c>
      <c r="R78" s="220">
        <v>1395</v>
      </c>
      <c r="S78" s="220">
        <v>239</v>
      </c>
      <c r="T78" s="220">
        <v>356</v>
      </c>
      <c r="U78" s="220">
        <v>281</v>
      </c>
      <c r="V78" s="220">
        <v>6</v>
      </c>
      <c r="W78" s="220">
        <v>74</v>
      </c>
      <c r="X78" s="220">
        <v>232</v>
      </c>
      <c r="Y78" s="220">
        <v>114</v>
      </c>
      <c r="Z78" s="220">
        <v>7</v>
      </c>
      <c r="AA78" s="220">
        <v>0</v>
      </c>
      <c r="AE78" s="97">
        <v>45</v>
      </c>
      <c r="AF78" s="220">
        <v>1820</v>
      </c>
      <c r="AG78" s="220">
        <v>289</v>
      </c>
      <c r="AH78" s="220">
        <v>362</v>
      </c>
      <c r="AI78" s="220">
        <v>294</v>
      </c>
      <c r="AJ78" s="220">
        <v>6</v>
      </c>
      <c r="AK78" s="220">
        <v>55</v>
      </c>
      <c r="AL78" s="220">
        <v>213</v>
      </c>
      <c r="AM78" s="220">
        <v>403</v>
      </c>
      <c r="AN78" s="220">
        <v>9</v>
      </c>
      <c r="AO78" s="220">
        <v>0</v>
      </c>
      <c r="AS78" s="97">
        <v>45</v>
      </c>
      <c r="AT78" s="220">
        <v>1765</v>
      </c>
      <c r="AU78" s="220">
        <v>276</v>
      </c>
      <c r="AV78" s="220">
        <v>340</v>
      </c>
      <c r="AW78" s="87">
        <v>294</v>
      </c>
      <c r="AX78" s="87">
        <v>6</v>
      </c>
      <c r="AY78" s="87">
        <v>55</v>
      </c>
      <c r="AZ78" s="87">
        <v>214</v>
      </c>
      <c r="BA78" s="87">
        <v>528</v>
      </c>
      <c r="BB78" s="87">
        <v>9</v>
      </c>
      <c r="BC78" s="87">
        <v>0</v>
      </c>
    </row>
    <row r="79" spans="3:55">
      <c r="C79" s="97">
        <v>46</v>
      </c>
      <c r="D79" s="220">
        <v>1356</v>
      </c>
      <c r="E79" s="220">
        <v>217</v>
      </c>
      <c r="F79" s="220">
        <v>336</v>
      </c>
      <c r="G79" s="220">
        <v>267</v>
      </c>
      <c r="H79" s="220">
        <v>6</v>
      </c>
      <c r="I79" s="220">
        <v>49</v>
      </c>
      <c r="J79" s="220">
        <v>231</v>
      </c>
      <c r="K79" s="220">
        <v>192</v>
      </c>
      <c r="L79" s="220">
        <v>7</v>
      </c>
      <c r="M79" s="220">
        <v>0</v>
      </c>
      <c r="Q79" s="97">
        <v>46</v>
      </c>
      <c r="R79" s="220">
        <v>1388</v>
      </c>
      <c r="S79" s="220">
        <v>237</v>
      </c>
      <c r="T79" s="220">
        <v>354</v>
      </c>
      <c r="U79" s="220">
        <v>280</v>
      </c>
      <c r="V79" s="220">
        <v>6</v>
      </c>
      <c r="W79" s="220">
        <v>74</v>
      </c>
      <c r="X79" s="220">
        <v>231</v>
      </c>
      <c r="Y79" s="220">
        <v>114</v>
      </c>
      <c r="Z79" s="220">
        <v>7</v>
      </c>
      <c r="AA79" s="220">
        <v>0</v>
      </c>
      <c r="AE79" s="97">
        <v>46</v>
      </c>
      <c r="AF79" s="220">
        <v>1811</v>
      </c>
      <c r="AG79" s="220">
        <v>287</v>
      </c>
      <c r="AH79" s="220">
        <v>360</v>
      </c>
      <c r="AI79" s="220">
        <v>293</v>
      </c>
      <c r="AJ79" s="220">
        <v>6</v>
      </c>
      <c r="AK79" s="220">
        <v>55</v>
      </c>
      <c r="AL79" s="220">
        <v>212</v>
      </c>
      <c r="AM79" s="220">
        <v>402</v>
      </c>
      <c r="AN79" s="220">
        <v>9</v>
      </c>
      <c r="AO79" s="220">
        <v>0</v>
      </c>
      <c r="AS79" s="97">
        <v>46</v>
      </c>
      <c r="AT79" s="220">
        <v>1756</v>
      </c>
      <c r="AU79" s="220">
        <v>274</v>
      </c>
      <c r="AV79" s="220">
        <v>339</v>
      </c>
      <c r="AW79" s="87">
        <v>293</v>
      </c>
      <c r="AX79" s="87">
        <v>6</v>
      </c>
      <c r="AY79" s="87">
        <v>55</v>
      </c>
      <c r="AZ79" s="87">
        <v>213</v>
      </c>
      <c r="BA79" s="87">
        <v>526</v>
      </c>
      <c r="BB79" s="87">
        <v>9</v>
      </c>
      <c r="BC79" s="87">
        <v>0</v>
      </c>
    </row>
    <row r="80" spans="3:55">
      <c r="C80" s="97">
        <v>47</v>
      </c>
      <c r="D80" s="220">
        <v>1349</v>
      </c>
      <c r="E80" s="220">
        <v>215</v>
      </c>
      <c r="F80" s="220">
        <v>335</v>
      </c>
      <c r="G80" s="220">
        <v>267</v>
      </c>
      <c r="H80" s="220">
        <v>6</v>
      </c>
      <c r="I80" s="220">
        <v>49</v>
      </c>
      <c r="J80" s="220">
        <v>230</v>
      </c>
      <c r="K80" s="220">
        <v>192</v>
      </c>
      <c r="L80" s="220">
        <v>7</v>
      </c>
      <c r="M80" s="220">
        <v>0</v>
      </c>
      <c r="Q80" s="97">
        <v>47</v>
      </c>
      <c r="R80" s="220">
        <v>1381</v>
      </c>
      <c r="S80" s="220">
        <v>236</v>
      </c>
      <c r="T80" s="220">
        <v>352</v>
      </c>
      <c r="U80" s="220">
        <v>280</v>
      </c>
      <c r="V80" s="220">
        <v>6</v>
      </c>
      <c r="W80" s="220">
        <v>74</v>
      </c>
      <c r="X80" s="220">
        <v>230</v>
      </c>
      <c r="Y80" s="220">
        <v>114</v>
      </c>
      <c r="Z80" s="220">
        <v>7</v>
      </c>
      <c r="AA80" s="220">
        <v>0</v>
      </c>
      <c r="AE80" s="97">
        <v>47</v>
      </c>
      <c r="AF80" s="220">
        <v>1802</v>
      </c>
      <c r="AG80" s="220">
        <v>284</v>
      </c>
      <c r="AH80" s="220">
        <v>358</v>
      </c>
      <c r="AI80" s="220">
        <v>293</v>
      </c>
      <c r="AJ80" s="220">
        <v>6</v>
      </c>
      <c r="AK80" s="220">
        <v>55</v>
      </c>
      <c r="AL80" s="220">
        <v>212</v>
      </c>
      <c r="AM80" s="220">
        <v>401</v>
      </c>
      <c r="AN80" s="220">
        <v>9</v>
      </c>
      <c r="AO80" s="220">
        <v>0</v>
      </c>
      <c r="AS80" s="97">
        <v>47</v>
      </c>
      <c r="AT80" s="220">
        <v>1748</v>
      </c>
      <c r="AU80" s="220">
        <v>271</v>
      </c>
      <c r="AV80" s="220">
        <v>337</v>
      </c>
      <c r="AW80" s="87">
        <v>293</v>
      </c>
      <c r="AX80" s="87">
        <v>6</v>
      </c>
      <c r="AY80" s="87">
        <v>55</v>
      </c>
      <c r="AZ80" s="87">
        <v>212</v>
      </c>
      <c r="BA80" s="87">
        <v>525</v>
      </c>
      <c r="BB80" s="87">
        <v>9</v>
      </c>
      <c r="BC80" s="87">
        <v>0</v>
      </c>
    </row>
    <row r="81" spans="3:55">
      <c r="C81" s="97">
        <v>48</v>
      </c>
      <c r="D81" s="220">
        <v>1344</v>
      </c>
      <c r="E81" s="220">
        <v>213</v>
      </c>
      <c r="F81" s="220">
        <v>332</v>
      </c>
      <c r="G81" s="220">
        <v>266</v>
      </c>
      <c r="H81" s="220">
        <v>6</v>
      </c>
      <c r="I81" s="220">
        <v>49</v>
      </c>
      <c r="J81" s="220">
        <v>229</v>
      </c>
      <c r="K81" s="220">
        <v>191</v>
      </c>
      <c r="L81" s="220">
        <v>7</v>
      </c>
      <c r="M81" s="220">
        <v>0</v>
      </c>
      <c r="Q81" s="97">
        <v>48</v>
      </c>
      <c r="R81" s="220">
        <v>1375</v>
      </c>
      <c r="S81" s="220">
        <v>234</v>
      </c>
      <c r="T81" s="220">
        <v>350</v>
      </c>
      <c r="U81" s="220">
        <v>280</v>
      </c>
      <c r="V81" s="220">
        <v>6</v>
      </c>
      <c r="W81" s="220">
        <v>74</v>
      </c>
      <c r="X81" s="220">
        <v>230</v>
      </c>
      <c r="Y81" s="220">
        <v>113</v>
      </c>
      <c r="Z81" s="220">
        <v>7</v>
      </c>
      <c r="AA81" s="220">
        <v>0</v>
      </c>
      <c r="AE81" s="97">
        <v>48</v>
      </c>
      <c r="AF81" s="220">
        <v>1793</v>
      </c>
      <c r="AG81" s="220">
        <v>282</v>
      </c>
      <c r="AH81" s="220">
        <v>356</v>
      </c>
      <c r="AI81" s="220">
        <v>293</v>
      </c>
      <c r="AJ81" s="220">
        <v>6</v>
      </c>
      <c r="AK81" s="220">
        <v>55</v>
      </c>
      <c r="AL81" s="220">
        <v>211</v>
      </c>
      <c r="AM81" s="220">
        <v>400</v>
      </c>
      <c r="AN81" s="220">
        <v>9</v>
      </c>
      <c r="AO81" s="220">
        <v>0</v>
      </c>
      <c r="AS81" s="97">
        <v>48</v>
      </c>
      <c r="AT81" s="220">
        <v>1739</v>
      </c>
      <c r="AU81" s="220">
        <v>269</v>
      </c>
      <c r="AV81" s="220">
        <v>335</v>
      </c>
      <c r="AW81" s="87">
        <v>293</v>
      </c>
      <c r="AX81" s="87">
        <v>6</v>
      </c>
      <c r="AY81" s="87">
        <v>55</v>
      </c>
      <c r="AZ81" s="87">
        <v>212</v>
      </c>
      <c r="BA81" s="87">
        <v>524</v>
      </c>
      <c r="BB81" s="87">
        <v>9</v>
      </c>
      <c r="BC81" s="87">
        <v>0</v>
      </c>
    </row>
    <row r="82" spans="3:55">
      <c r="C82" s="97">
        <v>49</v>
      </c>
      <c r="D82" s="220">
        <v>1337</v>
      </c>
      <c r="E82" s="220">
        <v>211</v>
      </c>
      <c r="F82" s="220">
        <v>331</v>
      </c>
      <c r="G82" s="220">
        <v>266</v>
      </c>
      <c r="H82" s="220">
        <v>6</v>
      </c>
      <c r="I82" s="220">
        <v>49</v>
      </c>
      <c r="J82" s="220">
        <v>229</v>
      </c>
      <c r="K82" s="220">
        <v>191</v>
      </c>
      <c r="L82" s="220">
        <v>7</v>
      </c>
      <c r="M82" s="220">
        <v>0</v>
      </c>
      <c r="Q82" s="97">
        <v>49</v>
      </c>
      <c r="R82" s="220">
        <v>1369</v>
      </c>
      <c r="S82" s="220">
        <v>231</v>
      </c>
      <c r="T82" s="220">
        <v>348</v>
      </c>
      <c r="U82" s="220">
        <v>279</v>
      </c>
      <c r="V82" s="220">
        <v>6</v>
      </c>
      <c r="W82" s="220">
        <v>74</v>
      </c>
      <c r="X82" s="220">
        <v>229</v>
      </c>
      <c r="Y82" s="220">
        <v>113</v>
      </c>
      <c r="Z82" s="220">
        <v>7</v>
      </c>
      <c r="AA82" s="220">
        <v>0</v>
      </c>
      <c r="AE82" s="97">
        <v>49</v>
      </c>
      <c r="AF82" s="220">
        <v>1785</v>
      </c>
      <c r="AG82" s="220">
        <v>279</v>
      </c>
      <c r="AH82" s="220">
        <v>354</v>
      </c>
      <c r="AI82" s="220">
        <v>292</v>
      </c>
      <c r="AJ82" s="220">
        <v>6</v>
      </c>
      <c r="AK82" s="220">
        <v>55</v>
      </c>
      <c r="AL82" s="220">
        <v>210</v>
      </c>
      <c r="AM82" s="220">
        <v>399</v>
      </c>
      <c r="AN82" s="220">
        <v>9</v>
      </c>
      <c r="AO82" s="220">
        <v>0</v>
      </c>
      <c r="AS82" s="97">
        <v>49</v>
      </c>
      <c r="AT82" s="220">
        <v>1731</v>
      </c>
      <c r="AU82" s="220">
        <v>267</v>
      </c>
      <c r="AV82" s="220">
        <v>334</v>
      </c>
      <c r="AW82" s="87">
        <v>292</v>
      </c>
      <c r="AX82" s="87">
        <v>6</v>
      </c>
      <c r="AY82" s="87">
        <v>55</v>
      </c>
      <c r="AZ82" s="87">
        <v>211</v>
      </c>
      <c r="BA82" s="87">
        <v>523</v>
      </c>
      <c r="BB82" s="87">
        <v>9</v>
      </c>
      <c r="BC82" s="87">
        <v>0</v>
      </c>
    </row>
    <row r="83" spans="3:55">
      <c r="C83" s="97">
        <v>50</v>
      </c>
      <c r="D83" s="220">
        <v>1331</v>
      </c>
      <c r="E83" s="220">
        <v>209</v>
      </c>
      <c r="F83" s="220">
        <v>330</v>
      </c>
      <c r="G83" s="220">
        <v>265</v>
      </c>
      <c r="H83" s="220">
        <v>6</v>
      </c>
      <c r="I83" s="220">
        <v>49</v>
      </c>
      <c r="J83" s="220">
        <v>228</v>
      </c>
      <c r="K83" s="220">
        <v>190</v>
      </c>
      <c r="L83" s="220">
        <v>7</v>
      </c>
      <c r="M83" s="220">
        <v>0</v>
      </c>
      <c r="Q83" s="97">
        <v>50</v>
      </c>
      <c r="R83" s="220">
        <v>1362</v>
      </c>
      <c r="S83" s="220">
        <v>229</v>
      </c>
      <c r="T83" s="220">
        <v>347</v>
      </c>
      <c r="U83" s="220">
        <v>279</v>
      </c>
      <c r="V83" s="220">
        <v>6</v>
      </c>
      <c r="W83" s="220">
        <v>74</v>
      </c>
      <c r="X83" s="220">
        <v>229</v>
      </c>
      <c r="Y83" s="220">
        <v>113</v>
      </c>
      <c r="Z83" s="220">
        <v>7</v>
      </c>
      <c r="AA83" s="220">
        <v>0</v>
      </c>
      <c r="AE83" s="97">
        <v>50</v>
      </c>
      <c r="AF83" s="220">
        <v>1776</v>
      </c>
      <c r="AG83" s="220">
        <v>277</v>
      </c>
      <c r="AH83" s="220">
        <v>353</v>
      </c>
      <c r="AI83" s="220">
        <v>292</v>
      </c>
      <c r="AJ83" s="220">
        <v>6</v>
      </c>
      <c r="AK83" s="220">
        <v>55</v>
      </c>
      <c r="AL83" s="220">
        <v>210</v>
      </c>
      <c r="AM83" s="220">
        <v>398</v>
      </c>
      <c r="AN83" s="220">
        <v>9</v>
      </c>
      <c r="AO83" s="220">
        <v>0</v>
      </c>
      <c r="AS83" s="97">
        <v>50</v>
      </c>
      <c r="AT83" s="220">
        <v>1722</v>
      </c>
      <c r="AU83" s="220">
        <v>265</v>
      </c>
      <c r="AV83" s="220">
        <v>332</v>
      </c>
      <c r="AW83" s="87">
        <v>292</v>
      </c>
      <c r="AX83" s="87">
        <v>6</v>
      </c>
      <c r="AY83" s="87">
        <v>55</v>
      </c>
      <c r="AZ83" s="87">
        <v>211</v>
      </c>
      <c r="BA83" s="87">
        <v>522</v>
      </c>
      <c r="BB83" s="87">
        <v>9</v>
      </c>
      <c r="BC83" s="87">
        <v>0</v>
      </c>
    </row>
    <row r="84" spans="3:55">
      <c r="C84" s="97">
        <v>51</v>
      </c>
      <c r="D84" s="220">
        <v>1325</v>
      </c>
      <c r="E84" s="220">
        <v>208</v>
      </c>
      <c r="F84" s="220">
        <v>328</v>
      </c>
      <c r="G84" s="220">
        <v>265</v>
      </c>
      <c r="H84" s="220">
        <v>6</v>
      </c>
      <c r="I84" s="220">
        <v>49</v>
      </c>
      <c r="J84" s="220">
        <v>228</v>
      </c>
      <c r="K84" s="220">
        <v>190</v>
      </c>
      <c r="L84" s="220">
        <v>7</v>
      </c>
      <c r="M84" s="220">
        <v>0</v>
      </c>
      <c r="Q84" s="97">
        <v>51</v>
      </c>
      <c r="R84" s="220">
        <v>1358</v>
      </c>
      <c r="S84" s="220">
        <v>227</v>
      </c>
      <c r="T84" s="220">
        <v>345</v>
      </c>
      <c r="U84" s="220">
        <v>278</v>
      </c>
      <c r="V84" s="220">
        <v>6</v>
      </c>
      <c r="W84" s="220">
        <v>74</v>
      </c>
      <c r="X84" s="220">
        <v>228</v>
      </c>
      <c r="Y84" s="220">
        <v>113</v>
      </c>
      <c r="Z84" s="220">
        <v>7</v>
      </c>
      <c r="AA84" s="220">
        <v>0</v>
      </c>
      <c r="AE84" s="97">
        <v>51</v>
      </c>
      <c r="AF84" s="220">
        <v>1768</v>
      </c>
      <c r="AG84" s="220">
        <v>275</v>
      </c>
      <c r="AH84" s="220">
        <v>351</v>
      </c>
      <c r="AI84" s="220">
        <v>291</v>
      </c>
      <c r="AJ84" s="220">
        <v>6</v>
      </c>
      <c r="AK84" s="220">
        <v>55</v>
      </c>
      <c r="AL84" s="220">
        <v>209</v>
      </c>
      <c r="AM84" s="220">
        <v>397</v>
      </c>
      <c r="AN84" s="220">
        <v>9</v>
      </c>
      <c r="AO84" s="220">
        <v>0</v>
      </c>
      <c r="AS84" s="97">
        <v>51</v>
      </c>
      <c r="AT84" s="220">
        <v>1715</v>
      </c>
      <c r="AU84" s="220">
        <v>263</v>
      </c>
      <c r="AV84" s="220">
        <v>330</v>
      </c>
      <c r="AW84" s="87">
        <v>291</v>
      </c>
      <c r="AX84" s="87">
        <v>6</v>
      </c>
      <c r="AY84" s="87">
        <v>55</v>
      </c>
      <c r="AZ84" s="87">
        <v>210</v>
      </c>
      <c r="BA84" s="87">
        <v>521</v>
      </c>
      <c r="BB84" s="87">
        <v>9</v>
      </c>
      <c r="BC84" s="87">
        <v>0</v>
      </c>
    </row>
    <row r="85" spans="3:55">
      <c r="C85" s="97">
        <v>52</v>
      </c>
      <c r="D85" s="220">
        <v>1320</v>
      </c>
      <c r="E85" s="220">
        <v>207</v>
      </c>
      <c r="F85" s="220">
        <v>326</v>
      </c>
      <c r="G85" s="220">
        <v>265</v>
      </c>
      <c r="H85" s="220">
        <v>6</v>
      </c>
      <c r="I85" s="220">
        <v>49</v>
      </c>
      <c r="J85" s="220">
        <v>227</v>
      </c>
      <c r="K85" s="220">
        <v>189</v>
      </c>
      <c r="L85" s="220">
        <v>7</v>
      </c>
      <c r="M85" s="220">
        <v>0</v>
      </c>
      <c r="Q85" s="97">
        <v>52</v>
      </c>
      <c r="R85" s="220">
        <v>1352</v>
      </c>
      <c r="S85" s="220">
        <v>226</v>
      </c>
      <c r="T85" s="220">
        <v>344</v>
      </c>
      <c r="U85" s="220">
        <v>278</v>
      </c>
      <c r="V85" s="220">
        <v>6</v>
      </c>
      <c r="W85" s="220">
        <v>74</v>
      </c>
      <c r="X85" s="220">
        <v>227</v>
      </c>
      <c r="Y85" s="220">
        <v>112</v>
      </c>
      <c r="Z85" s="220">
        <v>7</v>
      </c>
      <c r="AA85" s="220">
        <v>0</v>
      </c>
      <c r="AE85" s="97">
        <v>52</v>
      </c>
      <c r="AF85" s="220">
        <v>1762</v>
      </c>
      <c r="AG85" s="220">
        <v>274</v>
      </c>
      <c r="AH85" s="220">
        <v>348</v>
      </c>
      <c r="AI85" s="220">
        <v>291</v>
      </c>
      <c r="AJ85" s="220">
        <v>6</v>
      </c>
      <c r="AK85" s="220">
        <v>55</v>
      </c>
      <c r="AL85" s="220">
        <v>209</v>
      </c>
      <c r="AM85" s="220">
        <v>397</v>
      </c>
      <c r="AN85" s="220">
        <v>9</v>
      </c>
      <c r="AO85" s="220">
        <v>0</v>
      </c>
      <c r="AS85" s="97">
        <v>52</v>
      </c>
      <c r="AT85" s="220">
        <v>1708</v>
      </c>
      <c r="AU85" s="220">
        <v>261</v>
      </c>
      <c r="AV85" s="220">
        <v>328</v>
      </c>
      <c r="AW85" s="87">
        <v>291</v>
      </c>
      <c r="AX85" s="87">
        <v>6</v>
      </c>
      <c r="AY85" s="87">
        <v>54</v>
      </c>
      <c r="AZ85" s="87">
        <v>210</v>
      </c>
      <c r="BA85" s="87">
        <v>519</v>
      </c>
      <c r="BB85" s="87">
        <v>9</v>
      </c>
      <c r="BC85" s="87">
        <v>0</v>
      </c>
    </row>
    <row r="86" spans="3:55">
      <c r="C86" s="97">
        <v>53</v>
      </c>
      <c r="D86" s="220">
        <v>1316</v>
      </c>
      <c r="E86" s="220">
        <v>205</v>
      </c>
      <c r="F86" s="220">
        <v>324</v>
      </c>
      <c r="G86" s="220">
        <v>264</v>
      </c>
      <c r="H86" s="220">
        <v>6</v>
      </c>
      <c r="I86" s="220">
        <v>49</v>
      </c>
      <c r="J86" s="220">
        <v>227</v>
      </c>
      <c r="K86" s="220">
        <v>189</v>
      </c>
      <c r="L86" s="220">
        <v>7</v>
      </c>
      <c r="M86" s="220">
        <v>0</v>
      </c>
      <c r="Q86" s="97">
        <v>53</v>
      </c>
      <c r="R86" s="220">
        <v>1347</v>
      </c>
      <c r="S86" s="220">
        <v>224</v>
      </c>
      <c r="T86" s="220">
        <v>342</v>
      </c>
      <c r="U86" s="220">
        <v>277</v>
      </c>
      <c r="V86" s="220">
        <v>6</v>
      </c>
      <c r="W86" s="220">
        <v>74</v>
      </c>
      <c r="X86" s="220">
        <v>227</v>
      </c>
      <c r="Y86" s="220">
        <v>112</v>
      </c>
      <c r="Z86" s="220">
        <v>7</v>
      </c>
      <c r="AA86" s="220">
        <v>0</v>
      </c>
      <c r="AE86" s="97">
        <v>53</v>
      </c>
      <c r="AF86" s="220">
        <v>1755</v>
      </c>
      <c r="AG86" s="220">
        <v>272</v>
      </c>
      <c r="AH86" s="220">
        <v>346</v>
      </c>
      <c r="AI86" s="220">
        <v>290</v>
      </c>
      <c r="AJ86" s="220">
        <v>6</v>
      </c>
      <c r="AK86" s="220">
        <v>55</v>
      </c>
      <c r="AL86" s="220">
        <v>208</v>
      </c>
      <c r="AM86" s="220">
        <v>396</v>
      </c>
      <c r="AN86" s="220">
        <v>9</v>
      </c>
      <c r="AO86" s="220">
        <v>0</v>
      </c>
      <c r="AS86" s="97">
        <v>53</v>
      </c>
      <c r="AT86" s="220">
        <v>1702</v>
      </c>
      <c r="AU86" s="220">
        <v>260</v>
      </c>
      <c r="AV86" s="220">
        <v>326</v>
      </c>
      <c r="AW86" s="87">
        <v>290</v>
      </c>
      <c r="AX86" s="87">
        <v>6</v>
      </c>
      <c r="AY86" s="87">
        <v>54</v>
      </c>
      <c r="AZ86" s="87">
        <v>209</v>
      </c>
      <c r="BA86" s="87">
        <v>518</v>
      </c>
      <c r="BB86" s="87">
        <v>9</v>
      </c>
      <c r="BC86" s="87">
        <v>0</v>
      </c>
    </row>
    <row r="87" spans="3:55">
      <c r="C87" s="97">
        <v>54</v>
      </c>
      <c r="D87" s="220">
        <v>1311</v>
      </c>
      <c r="E87" s="220">
        <v>203</v>
      </c>
      <c r="F87" s="220">
        <v>323</v>
      </c>
      <c r="G87" s="220">
        <v>264</v>
      </c>
      <c r="H87" s="220">
        <v>6</v>
      </c>
      <c r="I87" s="220">
        <v>49</v>
      </c>
      <c r="J87" s="220">
        <v>226</v>
      </c>
      <c r="K87" s="220">
        <v>188</v>
      </c>
      <c r="L87" s="220">
        <v>7</v>
      </c>
      <c r="M87" s="220">
        <v>0</v>
      </c>
      <c r="Q87" s="97">
        <v>54</v>
      </c>
      <c r="R87" s="220">
        <v>1342</v>
      </c>
      <c r="S87" s="220">
        <v>223</v>
      </c>
      <c r="T87" s="220">
        <v>340</v>
      </c>
      <c r="U87" s="220">
        <v>277</v>
      </c>
      <c r="V87" s="220">
        <v>6</v>
      </c>
      <c r="W87" s="220">
        <v>74</v>
      </c>
      <c r="X87" s="220">
        <v>226</v>
      </c>
      <c r="Y87" s="220">
        <v>112</v>
      </c>
      <c r="Z87" s="220">
        <v>7</v>
      </c>
      <c r="AA87" s="220">
        <v>0</v>
      </c>
      <c r="AE87" s="97">
        <v>54</v>
      </c>
      <c r="AF87" s="220">
        <v>1749</v>
      </c>
      <c r="AG87" s="220">
        <v>269</v>
      </c>
      <c r="AH87" s="220">
        <v>344</v>
      </c>
      <c r="AI87" s="220">
        <v>290</v>
      </c>
      <c r="AJ87" s="220">
        <v>6</v>
      </c>
      <c r="AK87" s="220">
        <v>55</v>
      </c>
      <c r="AL87" s="220">
        <v>208</v>
      </c>
      <c r="AM87" s="220">
        <v>395</v>
      </c>
      <c r="AN87" s="220">
        <v>9</v>
      </c>
      <c r="AO87" s="220">
        <v>0</v>
      </c>
      <c r="AS87" s="97">
        <v>54</v>
      </c>
      <c r="AT87" s="220">
        <v>1696</v>
      </c>
      <c r="AU87" s="220">
        <v>257</v>
      </c>
      <c r="AV87" s="220">
        <v>324</v>
      </c>
      <c r="AW87" s="87">
        <v>290</v>
      </c>
      <c r="AX87" s="87">
        <v>6</v>
      </c>
      <c r="AY87" s="87">
        <v>54</v>
      </c>
      <c r="AZ87" s="87">
        <v>209</v>
      </c>
      <c r="BA87" s="87">
        <v>517</v>
      </c>
      <c r="BB87" s="87">
        <v>9</v>
      </c>
      <c r="BC87" s="87">
        <v>0</v>
      </c>
    </row>
    <row r="88" spans="3:55">
      <c r="C88" s="97">
        <v>55</v>
      </c>
      <c r="D88" s="220">
        <v>1306</v>
      </c>
      <c r="E88" s="220">
        <v>201</v>
      </c>
      <c r="F88" s="220">
        <v>321</v>
      </c>
      <c r="G88" s="220">
        <v>263</v>
      </c>
      <c r="H88" s="220">
        <v>6</v>
      </c>
      <c r="I88" s="220">
        <v>49</v>
      </c>
      <c r="J88" s="220">
        <v>225</v>
      </c>
      <c r="K88" s="220">
        <v>188</v>
      </c>
      <c r="L88" s="220">
        <v>7</v>
      </c>
      <c r="M88" s="220">
        <v>0</v>
      </c>
      <c r="Q88" s="97">
        <v>55</v>
      </c>
      <c r="R88" s="220">
        <v>1337</v>
      </c>
      <c r="S88" s="220">
        <v>222</v>
      </c>
      <c r="T88" s="220">
        <v>338</v>
      </c>
      <c r="U88" s="220">
        <v>277</v>
      </c>
      <c r="V88" s="220">
        <v>6</v>
      </c>
      <c r="W88" s="220">
        <v>74</v>
      </c>
      <c r="X88" s="220">
        <v>226</v>
      </c>
      <c r="Y88" s="220">
        <v>112</v>
      </c>
      <c r="Z88" s="220">
        <v>7</v>
      </c>
      <c r="AA88" s="220">
        <v>0</v>
      </c>
      <c r="AE88" s="97">
        <v>55</v>
      </c>
      <c r="AF88" s="220">
        <v>1741</v>
      </c>
      <c r="AG88" s="220">
        <v>268</v>
      </c>
      <c r="AH88" s="220">
        <v>343</v>
      </c>
      <c r="AI88" s="220">
        <v>289</v>
      </c>
      <c r="AJ88" s="220">
        <v>6</v>
      </c>
      <c r="AK88" s="220">
        <v>55</v>
      </c>
      <c r="AL88" s="220">
        <v>207</v>
      </c>
      <c r="AM88" s="220">
        <v>394</v>
      </c>
      <c r="AN88" s="220">
        <v>9</v>
      </c>
      <c r="AO88" s="220">
        <v>0</v>
      </c>
      <c r="AS88" s="97">
        <v>55</v>
      </c>
      <c r="AT88" s="220">
        <v>1688</v>
      </c>
      <c r="AU88" s="220">
        <v>256</v>
      </c>
      <c r="AV88" s="220">
        <v>323</v>
      </c>
      <c r="AW88" s="87">
        <v>289</v>
      </c>
      <c r="AX88" s="87">
        <v>6</v>
      </c>
      <c r="AY88" s="87">
        <v>54</v>
      </c>
      <c r="AZ88" s="87">
        <v>208</v>
      </c>
      <c r="BA88" s="87">
        <v>516</v>
      </c>
      <c r="BB88" s="87">
        <v>9</v>
      </c>
      <c r="BC88" s="87">
        <v>0</v>
      </c>
    </row>
    <row r="89" spans="3:55">
      <c r="C89" s="97">
        <v>56</v>
      </c>
      <c r="D89" s="220">
        <v>1300</v>
      </c>
      <c r="E89" s="220">
        <v>201</v>
      </c>
      <c r="F89" s="220">
        <v>319</v>
      </c>
      <c r="G89" s="220">
        <v>263</v>
      </c>
      <c r="H89" s="220">
        <v>6</v>
      </c>
      <c r="I89" s="220">
        <v>49</v>
      </c>
      <c r="J89" s="220">
        <v>225</v>
      </c>
      <c r="K89" s="220">
        <v>187</v>
      </c>
      <c r="L89" s="220">
        <v>7</v>
      </c>
      <c r="M89" s="220">
        <v>0</v>
      </c>
      <c r="Q89" s="97">
        <v>56</v>
      </c>
      <c r="R89" s="220">
        <v>1331</v>
      </c>
      <c r="S89" s="220">
        <v>220</v>
      </c>
      <c r="T89" s="220">
        <v>336</v>
      </c>
      <c r="U89" s="220">
        <v>276</v>
      </c>
      <c r="V89" s="220">
        <v>6</v>
      </c>
      <c r="W89" s="220">
        <v>74</v>
      </c>
      <c r="X89" s="220">
        <v>225</v>
      </c>
      <c r="Y89" s="220">
        <v>111</v>
      </c>
      <c r="Z89" s="220">
        <v>7</v>
      </c>
      <c r="AA89" s="220">
        <v>0</v>
      </c>
      <c r="AE89" s="97">
        <v>56</v>
      </c>
      <c r="AF89" s="220">
        <v>1733</v>
      </c>
      <c r="AG89" s="220">
        <v>266</v>
      </c>
      <c r="AH89" s="220">
        <v>342</v>
      </c>
      <c r="AI89" s="220">
        <v>289</v>
      </c>
      <c r="AJ89" s="220">
        <v>6</v>
      </c>
      <c r="AK89" s="220">
        <v>55</v>
      </c>
      <c r="AL89" s="220">
        <v>207</v>
      </c>
      <c r="AM89" s="220">
        <v>393</v>
      </c>
      <c r="AN89" s="220">
        <v>9</v>
      </c>
      <c r="AO89" s="220">
        <v>0</v>
      </c>
      <c r="AS89" s="97">
        <v>56</v>
      </c>
      <c r="AT89" s="220">
        <v>1681</v>
      </c>
      <c r="AU89" s="220">
        <v>254</v>
      </c>
      <c r="AV89" s="220">
        <v>322</v>
      </c>
      <c r="AW89" s="87">
        <v>289</v>
      </c>
      <c r="AX89" s="87">
        <v>6</v>
      </c>
      <c r="AY89" s="87">
        <v>54</v>
      </c>
      <c r="AZ89" s="87">
        <v>207</v>
      </c>
      <c r="BA89" s="87">
        <v>515</v>
      </c>
      <c r="BB89" s="87">
        <v>9</v>
      </c>
      <c r="BC89" s="87">
        <v>0</v>
      </c>
    </row>
    <row r="90" spans="3:55">
      <c r="C90" s="97">
        <v>57</v>
      </c>
      <c r="D90" s="220">
        <v>1294</v>
      </c>
      <c r="E90" s="220">
        <v>200</v>
      </c>
      <c r="F90" s="220">
        <v>318</v>
      </c>
      <c r="G90" s="220">
        <v>262</v>
      </c>
      <c r="H90" s="220">
        <v>6</v>
      </c>
      <c r="I90" s="220">
        <v>49</v>
      </c>
      <c r="J90" s="220">
        <v>224</v>
      </c>
      <c r="K90" s="220">
        <v>187</v>
      </c>
      <c r="L90" s="220">
        <v>7</v>
      </c>
      <c r="M90" s="220">
        <v>0</v>
      </c>
      <c r="Q90" s="97">
        <v>57</v>
      </c>
      <c r="R90" s="220">
        <v>1325</v>
      </c>
      <c r="S90" s="220">
        <v>219</v>
      </c>
      <c r="T90" s="220">
        <v>335</v>
      </c>
      <c r="U90" s="220">
        <v>276</v>
      </c>
      <c r="V90" s="220">
        <v>6</v>
      </c>
      <c r="W90" s="220">
        <v>74</v>
      </c>
      <c r="X90" s="220">
        <v>225</v>
      </c>
      <c r="Y90" s="220">
        <v>111</v>
      </c>
      <c r="Z90" s="220">
        <v>7</v>
      </c>
      <c r="AA90" s="220">
        <v>0</v>
      </c>
      <c r="AE90" s="97">
        <v>57</v>
      </c>
      <c r="AF90" s="220">
        <v>1725</v>
      </c>
      <c r="AG90" s="220">
        <v>265</v>
      </c>
      <c r="AH90" s="220">
        <v>341</v>
      </c>
      <c r="AI90" s="220">
        <v>289</v>
      </c>
      <c r="AJ90" s="220">
        <v>6</v>
      </c>
      <c r="AK90" s="220">
        <v>54</v>
      </c>
      <c r="AL90" s="220">
        <v>206</v>
      </c>
      <c r="AM90" s="220">
        <v>393</v>
      </c>
      <c r="AN90" s="220">
        <v>9</v>
      </c>
      <c r="AO90" s="220">
        <v>0</v>
      </c>
      <c r="AS90" s="97">
        <v>57</v>
      </c>
      <c r="AT90" s="220">
        <v>1673</v>
      </c>
      <c r="AU90" s="220">
        <v>253</v>
      </c>
      <c r="AV90" s="220">
        <v>321</v>
      </c>
      <c r="AW90" s="87">
        <v>288</v>
      </c>
      <c r="AX90" s="87">
        <v>6</v>
      </c>
      <c r="AY90" s="87">
        <v>54</v>
      </c>
      <c r="AZ90" s="87">
        <v>207</v>
      </c>
      <c r="BA90" s="87">
        <v>514</v>
      </c>
      <c r="BB90" s="87">
        <v>9</v>
      </c>
      <c r="BC90" s="87">
        <v>0</v>
      </c>
    </row>
    <row r="91" spans="3:55">
      <c r="C91" s="97">
        <v>58</v>
      </c>
      <c r="D91" s="220">
        <v>1289</v>
      </c>
      <c r="E91" s="220">
        <v>198</v>
      </c>
      <c r="F91" s="220">
        <v>317</v>
      </c>
      <c r="G91" s="220">
        <v>262</v>
      </c>
      <c r="H91" s="220">
        <v>6</v>
      </c>
      <c r="I91" s="220">
        <v>49</v>
      </c>
      <c r="J91" s="220">
        <v>224</v>
      </c>
      <c r="K91" s="220">
        <v>186</v>
      </c>
      <c r="L91" s="220">
        <v>7</v>
      </c>
      <c r="M91" s="220">
        <v>0</v>
      </c>
      <c r="Q91" s="97">
        <v>58</v>
      </c>
      <c r="R91" s="220">
        <v>1320</v>
      </c>
      <c r="S91" s="220">
        <v>217</v>
      </c>
      <c r="T91" s="220">
        <v>334</v>
      </c>
      <c r="U91" s="220">
        <v>275</v>
      </c>
      <c r="V91" s="220">
        <v>6</v>
      </c>
      <c r="W91" s="220">
        <v>74</v>
      </c>
      <c r="X91" s="220">
        <v>224</v>
      </c>
      <c r="Y91" s="220">
        <v>111</v>
      </c>
      <c r="Z91" s="220">
        <v>7</v>
      </c>
      <c r="AA91" s="220">
        <v>0</v>
      </c>
      <c r="AE91" s="97">
        <v>58</v>
      </c>
      <c r="AF91" s="220">
        <v>1718</v>
      </c>
      <c r="AG91" s="220">
        <v>263</v>
      </c>
      <c r="AH91" s="220">
        <v>340</v>
      </c>
      <c r="AI91" s="220">
        <v>288</v>
      </c>
      <c r="AJ91" s="220">
        <v>6</v>
      </c>
      <c r="AK91" s="220">
        <v>54</v>
      </c>
      <c r="AL91" s="220">
        <v>206</v>
      </c>
      <c r="AM91" s="220">
        <v>392</v>
      </c>
      <c r="AN91" s="220">
        <v>9</v>
      </c>
      <c r="AO91" s="220">
        <v>0</v>
      </c>
      <c r="AS91" s="97">
        <v>58</v>
      </c>
      <c r="AT91" s="220">
        <v>1665</v>
      </c>
      <c r="AU91" s="220">
        <v>252</v>
      </c>
      <c r="AV91" s="220">
        <v>320</v>
      </c>
      <c r="AW91" s="87">
        <v>288</v>
      </c>
      <c r="AX91" s="87">
        <v>6</v>
      </c>
      <c r="AY91" s="87">
        <v>54</v>
      </c>
      <c r="AZ91" s="87">
        <v>206</v>
      </c>
      <c r="BA91" s="87">
        <v>513</v>
      </c>
      <c r="BB91" s="87">
        <v>9</v>
      </c>
      <c r="BC91" s="87">
        <v>0</v>
      </c>
    </row>
    <row r="92" spans="3:55">
      <c r="C92" s="97">
        <v>59</v>
      </c>
      <c r="D92" s="220">
        <v>1283</v>
      </c>
      <c r="E92" s="220">
        <v>197</v>
      </c>
      <c r="F92" s="220">
        <v>316</v>
      </c>
      <c r="G92" s="220">
        <v>262</v>
      </c>
      <c r="H92" s="220">
        <v>6</v>
      </c>
      <c r="I92" s="220">
        <v>49</v>
      </c>
      <c r="J92" s="220">
        <v>223</v>
      </c>
      <c r="K92" s="220">
        <v>186</v>
      </c>
      <c r="L92" s="220">
        <v>7</v>
      </c>
      <c r="M92" s="220">
        <v>0</v>
      </c>
      <c r="Q92" s="97">
        <v>59</v>
      </c>
      <c r="R92" s="220">
        <v>1314</v>
      </c>
      <c r="S92" s="220">
        <v>216</v>
      </c>
      <c r="T92" s="220">
        <v>333</v>
      </c>
      <c r="U92" s="220">
        <v>275</v>
      </c>
      <c r="V92" s="220">
        <v>6</v>
      </c>
      <c r="W92" s="220">
        <v>74</v>
      </c>
      <c r="X92" s="220">
        <v>223</v>
      </c>
      <c r="Y92" s="220">
        <v>111</v>
      </c>
      <c r="Z92" s="220">
        <v>7</v>
      </c>
      <c r="AA92" s="220">
        <v>0</v>
      </c>
      <c r="AE92" s="97">
        <v>59</v>
      </c>
      <c r="AF92" s="220">
        <v>1710</v>
      </c>
      <c r="AG92" s="220">
        <v>262</v>
      </c>
      <c r="AH92" s="220">
        <v>338</v>
      </c>
      <c r="AI92" s="220">
        <v>288</v>
      </c>
      <c r="AJ92" s="220">
        <v>6</v>
      </c>
      <c r="AK92" s="220">
        <v>54</v>
      </c>
      <c r="AL92" s="220">
        <v>205</v>
      </c>
      <c r="AM92" s="220">
        <v>391</v>
      </c>
      <c r="AN92" s="220">
        <v>9</v>
      </c>
      <c r="AO92" s="220">
        <v>0</v>
      </c>
      <c r="AS92" s="97">
        <v>59</v>
      </c>
      <c r="AT92" s="220">
        <v>1657</v>
      </c>
      <c r="AU92" s="220">
        <v>251</v>
      </c>
      <c r="AV92" s="220">
        <v>319</v>
      </c>
      <c r="AW92" s="87">
        <v>288</v>
      </c>
      <c r="AX92" s="87">
        <v>6</v>
      </c>
      <c r="AY92" s="87">
        <v>54</v>
      </c>
      <c r="AZ92" s="87">
        <v>206</v>
      </c>
      <c r="BA92" s="87">
        <v>512</v>
      </c>
      <c r="BB92" s="87">
        <v>9</v>
      </c>
      <c r="BC92" s="87">
        <v>0</v>
      </c>
    </row>
    <row r="93" spans="3:55">
      <c r="C93" s="97">
        <v>60</v>
      </c>
      <c r="D93" s="220">
        <v>1277</v>
      </c>
      <c r="E93" s="220">
        <v>196</v>
      </c>
      <c r="F93" s="220">
        <v>315</v>
      </c>
      <c r="G93" s="220">
        <v>261</v>
      </c>
      <c r="H93" s="220">
        <v>6</v>
      </c>
      <c r="I93" s="220">
        <v>49</v>
      </c>
      <c r="J93" s="220">
        <v>223</v>
      </c>
      <c r="K93" s="220">
        <v>186</v>
      </c>
      <c r="L93" s="220">
        <v>7</v>
      </c>
      <c r="M93" s="220">
        <v>0</v>
      </c>
      <c r="Q93" s="97">
        <v>60</v>
      </c>
      <c r="R93" s="220">
        <v>1308</v>
      </c>
      <c r="S93" s="220">
        <v>215</v>
      </c>
      <c r="T93" s="220">
        <v>331</v>
      </c>
      <c r="U93" s="220">
        <v>275</v>
      </c>
      <c r="V93" s="220">
        <v>6</v>
      </c>
      <c r="W93" s="220">
        <v>74</v>
      </c>
      <c r="X93" s="220">
        <v>223</v>
      </c>
      <c r="Y93" s="220">
        <v>110</v>
      </c>
      <c r="Z93" s="220">
        <v>7</v>
      </c>
      <c r="AA93" s="220">
        <v>0</v>
      </c>
      <c r="AE93" s="97">
        <v>60</v>
      </c>
      <c r="AF93" s="220">
        <v>1701</v>
      </c>
      <c r="AG93" s="220">
        <v>261</v>
      </c>
      <c r="AH93" s="220">
        <v>337</v>
      </c>
      <c r="AI93" s="220">
        <v>287</v>
      </c>
      <c r="AJ93" s="220">
        <v>6</v>
      </c>
      <c r="AK93" s="220">
        <v>54</v>
      </c>
      <c r="AL93" s="220">
        <v>205</v>
      </c>
      <c r="AM93" s="220">
        <v>390</v>
      </c>
      <c r="AN93" s="220">
        <v>9</v>
      </c>
      <c r="AO93" s="220">
        <v>0</v>
      </c>
      <c r="AS93" s="97">
        <v>60</v>
      </c>
      <c r="AT93" s="220">
        <v>1650</v>
      </c>
      <c r="AU93" s="220">
        <v>250</v>
      </c>
      <c r="AV93" s="220">
        <v>317</v>
      </c>
      <c r="AW93" s="87">
        <v>287</v>
      </c>
      <c r="AX93" s="87">
        <v>6</v>
      </c>
      <c r="AY93" s="87">
        <v>54</v>
      </c>
      <c r="AZ93" s="87">
        <v>205</v>
      </c>
      <c r="BA93" s="87">
        <v>511</v>
      </c>
      <c r="BB93" s="87">
        <v>9</v>
      </c>
      <c r="BC93" s="87">
        <v>0</v>
      </c>
    </row>
    <row r="94" spans="3:55">
      <c r="C94" s="97">
        <v>61</v>
      </c>
      <c r="D94" s="220">
        <v>1272</v>
      </c>
      <c r="E94" s="220">
        <v>195</v>
      </c>
      <c r="F94" s="220">
        <v>313</v>
      </c>
      <c r="G94" s="220">
        <v>261</v>
      </c>
      <c r="H94" s="220">
        <v>6</v>
      </c>
      <c r="I94" s="220">
        <v>49</v>
      </c>
      <c r="J94" s="220">
        <v>222</v>
      </c>
      <c r="K94" s="220">
        <v>185</v>
      </c>
      <c r="L94" s="220">
        <v>7</v>
      </c>
      <c r="M94" s="220">
        <v>0</v>
      </c>
      <c r="Q94" s="97">
        <v>61</v>
      </c>
      <c r="R94" s="220">
        <v>1302</v>
      </c>
      <c r="S94" s="220">
        <v>214</v>
      </c>
      <c r="T94" s="220">
        <v>330</v>
      </c>
      <c r="U94" s="220">
        <v>274</v>
      </c>
      <c r="V94" s="220">
        <v>6</v>
      </c>
      <c r="W94" s="220">
        <v>73</v>
      </c>
      <c r="X94" s="220">
        <v>222</v>
      </c>
      <c r="Y94" s="220">
        <v>110</v>
      </c>
      <c r="Z94" s="220">
        <v>7</v>
      </c>
      <c r="AA94" s="220">
        <v>0</v>
      </c>
      <c r="AE94" s="97">
        <v>61</v>
      </c>
      <c r="AF94" s="220">
        <v>1693</v>
      </c>
      <c r="AG94" s="220">
        <v>261</v>
      </c>
      <c r="AH94" s="220">
        <v>335</v>
      </c>
      <c r="AI94" s="220">
        <v>287</v>
      </c>
      <c r="AJ94" s="220">
        <v>6</v>
      </c>
      <c r="AK94" s="220">
        <v>54</v>
      </c>
      <c r="AL94" s="220">
        <v>204</v>
      </c>
      <c r="AM94" s="220">
        <v>389</v>
      </c>
      <c r="AN94" s="220">
        <v>9</v>
      </c>
      <c r="AO94" s="220">
        <v>0</v>
      </c>
      <c r="AS94" s="97">
        <v>61</v>
      </c>
      <c r="AT94" s="220">
        <v>1642</v>
      </c>
      <c r="AU94" s="220">
        <v>249</v>
      </c>
      <c r="AV94" s="220">
        <v>315</v>
      </c>
      <c r="AW94" s="87">
        <v>287</v>
      </c>
      <c r="AX94" s="87">
        <v>6</v>
      </c>
      <c r="AY94" s="87">
        <v>54</v>
      </c>
      <c r="AZ94" s="87">
        <v>205</v>
      </c>
      <c r="BA94" s="87">
        <v>510</v>
      </c>
      <c r="BB94" s="87">
        <v>9</v>
      </c>
      <c r="BC94" s="87">
        <v>0</v>
      </c>
    </row>
    <row r="95" spans="3:55">
      <c r="C95" s="97">
        <v>62</v>
      </c>
      <c r="D95" s="220">
        <v>1267</v>
      </c>
      <c r="E95" s="220">
        <v>194</v>
      </c>
      <c r="F95" s="220">
        <v>311</v>
      </c>
      <c r="G95" s="220">
        <v>260</v>
      </c>
      <c r="H95" s="220">
        <v>6</v>
      </c>
      <c r="I95" s="220">
        <v>49</v>
      </c>
      <c r="J95" s="220">
        <v>222</v>
      </c>
      <c r="K95" s="220">
        <v>185</v>
      </c>
      <c r="L95" s="220">
        <v>7</v>
      </c>
      <c r="M95" s="220">
        <v>0</v>
      </c>
      <c r="Q95" s="97">
        <v>62</v>
      </c>
      <c r="R95" s="220">
        <v>1297</v>
      </c>
      <c r="S95" s="220">
        <v>213</v>
      </c>
      <c r="T95" s="220">
        <v>327</v>
      </c>
      <c r="U95" s="220">
        <v>274</v>
      </c>
      <c r="V95" s="220">
        <v>6</v>
      </c>
      <c r="W95" s="220">
        <v>73</v>
      </c>
      <c r="X95" s="220">
        <v>222</v>
      </c>
      <c r="Y95" s="220">
        <v>110</v>
      </c>
      <c r="Z95" s="220">
        <v>7</v>
      </c>
      <c r="AA95" s="220">
        <v>0</v>
      </c>
      <c r="AE95" s="97">
        <v>62</v>
      </c>
      <c r="AF95" s="220">
        <v>1686</v>
      </c>
      <c r="AG95" s="220">
        <v>260</v>
      </c>
      <c r="AH95" s="220">
        <v>333</v>
      </c>
      <c r="AI95" s="220">
        <v>286</v>
      </c>
      <c r="AJ95" s="220">
        <v>6</v>
      </c>
      <c r="AK95" s="220">
        <v>54</v>
      </c>
      <c r="AL95" s="220">
        <v>204</v>
      </c>
      <c r="AM95" s="220">
        <v>389</v>
      </c>
      <c r="AN95" s="220">
        <v>9</v>
      </c>
      <c r="AO95" s="220">
        <v>0</v>
      </c>
      <c r="AS95" s="97">
        <v>62</v>
      </c>
      <c r="AT95" s="220">
        <v>1635</v>
      </c>
      <c r="AU95" s="220">
        <v>248</v>
      </c>
      <c r="AV95" s="220">
        <v>313</v>
      </c>
      <c r="AW95" s="87">
        <v>286</v>
      </c>
      <c r="AX95" s="87">
        <v>6</v>
      </c>
      <c r="AY95" s="87">
        <v>54</v>
      </c>
      <c r="AZ95" s="87">
        <v>204</v>
      </c>
      <c r="BA95" s="87">
        <v>509</v>
      </c>
      <c r="BB95" s="87">
        <v>9</v>
      </c>
      <c r="BC95" s="87">
        <v>0</v>
      </c>
    </row>
    <row r="96" spans="3:55">
      <c r="C96" s="97">
        <v>63</v>
      </c>
      <c r="D96" s="220">
        <v>1261</v>
      </c>
      <c r="E96" s="220">
        <v>194</v>
      </c>
      <c r="F96" s="220">
        <v>309</v>
      </c>
      <c r="G96" s="220">
        <v>260</v>
      </c>
      <c r="H96" s="220">
        <v>6</v>
      </c>
      <c r="I96" s="220">
        <v>49</v>
      </c>
      <c r="J96" s="220">
        <v>221</v>
      </c>
      <c r="K96" s="220">
        <v>184</v>
      </c>
      <c r="L96" s="220">
        <v>7</v>
      </c>
      <c r="M96" s="220">
        <v>0</v>
      </c>
      <c r="Q96" s="97">
        <v>63</v>
      </c>
      <c r="R96" s="220">
        <v>1292</v>
      </c>
      <c r="S96" s="220">
        <v>212</v>
      </c>
      <c r="T96" s="220">
        <v>325</v>
      </c>
      <c r="U96" s="220">
        <v>273</v>
      </c>
      <c r="V96" s="220">
        <v>6</v>
      </c>
      <c r="W96" s="220">
        <v>73</v>
      </c>
      <c r="X96" s="220">
        <v>221</v>
      </c>
      <c r="Y96" s="220">
        <v>110</v>
      </c>
      <c r="Z96" s="220">
        <v>7</v>
      </c>
      <c r="AA96" s="220">
        <v>0</v>
      </c>
      <c r="AE96" s="97">
        <v>63</v>
      </c>
      <c r="AF96" s="220">
        <v>1679</v>
      </c>
      <c r="AG96" s="220">
        <v>258</v>
      </c>
      <c r="AH96" s="220">
        <v>331</v>
      </c>
      <c r="AI96" s="220">
        <v>286</v>
      </c>
      <c r="AJ96" s="220">
        <v>6</v>
      </c>
      <c r="AK96" s="220">
        <v>54</v>
      </c>
      <c r="AL96" s="220">
        <v>203</v>
      </c>
      <c r="AM96" s="220">
        <v>388</v>
      </c>
      <c r="AN96" s="220">
        <v>9</v>
      </c>
      <c r="AO96" s="220">
        <v>0</v>
      </c>
      <c r="AS96" s="97">
        <v>63</v>
      </c>
      <c r="AT96" s="220">
        <v>1628</v>
      </c>
      <c r="AU96" s="220">
        <v>246</v>
      </c>
      <c r="AV96" s="220">
        <v>312</v>
      </c>
      <c r="AW96" s="87">
        <v>286</v>
      </c>
      <c r="AX96" s="87">
        <v>6</v>
      </c>
      <c r="AY96" s="87">
        <v>54</v>
      </c>
      <c r="AZ96" s="87">
        <v>204</v>
      </c>
      <c r="BA96" s="87">
        <v>508</v>
      </c>
      <c r="BB96" s="87">
        <v>9</v>
      </c>
      <c r="BC96" s="87">
        <v>0</v>
      </c>
    </row>
    <row r="97" spans="3:55">
      <c r="C97" s="97">
        <v>64</v>
      </c>
      <c r="D97" s="220">
        <v>1255</v>
      </c>
      <c r="E97" s="220">
        <v>192</v>
      </c>
      <c r="F97" s="220">
        <v>308</v>
      </c>
      <c r="G97" s="220">
        <v>259</v>
      </c>
      <c r="H97" s="220">
        <v>6</v>
      </c>
      <c r="I97" s="220">
        <v>49</v>
      </c>
      <c r="J97" s="220">
        <v>221</v>
      </c>
      <c r="K97" s="220">
        <v>184</v>
      </c>
      <c r="L97" s="220">
        <v>7</v>
      </c>
      <c r="M97" s="220">
        <v>0</v>
      </c>
      <c r="Q97" s="97">
        <v>64</v>
      </c>
      <c r="R97" s="220">
        <v>1286</v>
      </c>
      <c r="S97" s="220">
        <v>211</v>
      </c>
      <c r="T97" s="220">
        <v>324</v>
      </c>
      <c r="U97" s="220">
        <v>273</v>
      </c>
      <c r="V97" s="220">
        <v>6</v>
      </c>
      <c r="W97" s="220">
        <v>73</v>
      </c>
      <c r="X97" s="220">
        <v>221</v>
      </c>
      <c r="Y97" s="220">
        <v>110</v>
      </c>
      <c r="Z97" s="220">
        <v>7</v>
      </c>
      <c r="AA97" s="220">
        <v>0</v>
      </c>
      <c r="AE97" s="97">
        <v>64</v>
      </c>
      <c r="AF97" s="220">
        <v>1671</v>
      </c>
      <c r="AG97" s="220">
        <v>256</v>
      </c>
      <c r="AH97" s="220">
        <v>331</v>
      </c>
      <c r="AI97" s="220">
        <v>286</v>
      </c>
      <c r="AJ97" s="220">
        <v>6</v>
      </c>
      <c r="AK97" s="220">
        <v>54</v>
      </c>
      <c r="AL97" s="220">
        <v>203</v>
      </c>
      <c r="AM97" s="220">
        <v>387</v>
      </c>
      <c r="AN97" s="220">
        <v>9</v>
      </c>
      <c r="AO97" s="220">
        <v>0</v>
      </c>
      <c r="AS97" s="97">
        <v>64</v>
      </c>
      <c r="AT97" s="220">
        <v>1621</v>
      </c>
      <c r="AU97" s="220">
        <v>245</v>
      </c>
      <c r="AV97" s="220">
        <v>311</v>
      </c>
      <c r="AW97" s="87">
        <v>285</v>
      </c>
      <c r="AX97" s="87">
        <v>6</v>
      </c>
      <c r="AY97" s="87">
        <v>54</v>
      </c>
      <c r="AZ97" s="87">
        <v>203</v>
      </c>
      <c r="BA97" s="87">
        <v>507</v>
      </c>
      <c r="BB97" s="87">
        <v>9</v>
      </c>
      <c r="BC97" s="87">
        <v>0</v>
      </c>
    </row>
    <row r="98" spans="3:55">
      <c r="C98" s="97">
        <v>65</v>
      </c>
      <c r="D98" s="220">
        <v>1250</v>
      </c>
      <c r="E98" s="220">
        <v>191</v>
      </c>
      <c r="F98" s="220">
        <v>307</v>
      </c>
      <c r="G98" s="220">
        <v>259</v>
      </c>
      <c r="H98" s="220">
        <v>6</v>
      </c>
      <c r="I98" s="220">
        <v>49</v>
      </c>
      <c r="J98" s="220">
        <v>220</v>
      </c>
      <c r="K98" s="220">
        <v>183</v>
      </c>
      <c r="L98" s="220">
        <v>7</v>
      </c>
      <c r="M98" s="220">
        <v>0</v>
      </c>
      <c r="Q98" s="97">
        <v>65</v>
      </c>
      <c r="R98" s="220">
        <v>1280</v>
      </c>
      <c r="S98" s="220">
        <v>209</v>
      </c>
      <c r="T98" s="220">
        <v>323</v>
      </c>
      <c r="U98" s="220">
        <v>272</v>
      </c>
      <c r="V98" s="220">
        <v>6</v>
      </c>
      <c r="W98" s="220">
        <v>73</v>
      </c>
      <c r="X98" s="220">
        <v>220</v>
      </c>
      <c r="Y98" s="220">
        <v>109</v>
      </c>
      <c r="Z98" s="220">
        <v>7</v>
      </c>
      <c r="AA98" s="220">
        <v>0</v>
      </c>
      <c r="AE98" s="97">
        <v>65</v>
      </c>
      <c r="AF98" s="220">
        <v>1662</v>
      </c>
      <c r="AG98" s="220">
        <v>255</v>
      </c>
      <c r="AH98" s="220">
        <v>330</v>
      </c>
      <c r="AI98" s="220">
        <v>285</v>
      </c>
      <c r="AJ98" s="220">
        <v>6</v>
      </c>
      <c r="AK98" s="220">
        <v>54</v>
      </c>
      <c r="AL98" s="220">
        <v>202</v>
      </c>
      <c r="AM98" s="220">
        <v>386</v>
      </c>
      <c r="AN98" s="220">
        <v>9</v>
      </c>
      <c r="AO98" s="220">
        <v>0</v>
      </c>
      <c r="AS98" s="97">
        <v>65</v>
      </c>
      <c r="AT98" s="220">
        <v>1612</v>
      </c>
      <c r="AU98" s="220">
        <v>244</v>
      </c>
      <c r="AV98" s="220">
        <v>310</v>
      </c>
      <c r="AW98" s="87">
        <v>285</v>
      </c>
      <c r="AX98" s="87">
        <v>6</v>
      </c>
      <c r="AY98" s="87">
        <v>54</v>
      </c>
      <c r="AZ98" s="87">
        <v>203</v>
      </c>
      <c r="BA98" s="87">
        <v>506</v>
      </c>
      <c r="BB98" s="87">
        <v>9</v>
      </c>
      <c r="BC98" s="87">
        <v>0</v>
      </c>
    </row>
    <row r="99" spans="3:55">
      <c r="C99" s="97">
        <v>66</v>
      </c>
      <c r="D99" s="220">
        <v>1244</v>
      </c>
      <c r="E99" s="220">
        <v>189</v>
      </c>
      <c r="F99" s="220">
        <v>306</v>
      </c>
      <c r="G99" s="220">
        <v>258</v>
      </c>
      <c r="H99" s="220">
        <v>6</v>
      </c>
      <c r="I99" s="220">
        <v>49</v>
      </c>
      <c r="J99" s="220">
        <v>220</v>
      </c>
      <c r="K99" s="220">
        <v>183</v>
      </c>
      <c r="L99" s="220">
        <v>7</v>
      </c>
      <c r="M99" s="220">
        <v>0</v>
      </c>
      <c r="Q99" s="97">
        <v>66</v>
      </c>
      <c r="R99" s="220">
        <v>1275</v>
      </c>
      <c r="S99" s="220">
        <v>208</v>
      </c>
      <c r="T99" s="220">
        <v>322</v>
      </c>
      <c r="U99" s="220">
        <v>272</v>
      </c>
      <c r="V99" s="220">
        <v>6</v>
      </c>
      <c r="W99" s="220">
        <v>73</v>
      </c>
      <c r="X99" s="220">
        <v>220</v>
      </c>
      <c r="Y99" s="220">
        <v>109</v>
      </c>
      <c r="Z99" s="220">
        <v>7</v>
      </c>
      <c r="AA99" s="220">
        <v>0</v>
      </c>
      <c r="AE99" s="97">
        <v>66</v>
      </c>
      <c r="AF99" s="220">
        <v>1654</v>
      </c>
      <c r="AG99" s="220">
        <v>254</v>
      </c>
      <c r="AH99" s="220">
        <v>329</v>
      </c>
      <c r="AI99" s="220">
        <v>285</v>
      </c>
      <c r="AJ99" s="220">
        <v>6</v>
      </c>
      <c r="AK99" s="220">
        <v>54</v>
      </c>
      <c r="AL99" s="220">
        <v>202</v>
      </c>
      <c r="AM99" s="220">
        <v>385</v>
      </c>
      <c r="AN99" s="220">
        <v>9</v>
      </c>
      <c r="AO99" s="220">
        <v>0</v>
      </c>
      <c r="AS99" s="97">
        <v>66</v>
      </c>
      <c r="AT99" s="220">
        <v>1604</v>
      </c>
      <c r="AU99" s="220">
        <v>243</v>
      </c>
      <c r="AV99" s="220">
        <v>309</v>
      </c>
      <c r="AW99" s="87">
        <v>284</v>
      </c>
      <c r="AX99" s="87">
        <v>6</v>
      </c>
      <c r="AY99" s="87">
        <v>54</v>
      </c>
      <c r="AZ99" s="87">
        <v>203</v>
      </c>
      <c r="BA99" s="87">
        <v>505</v>
      </c>
      <c r="BB99" s="87">
        <v>9</v>
      </c>
      <c r="BC99" s="87">
        <v>0</v>
      </c>
    </row>
    <row r="100" spans="3:55">
      <c r="C100" s="97">
        <v>67</v>
      </c>
      <c r="D100" s="220">
        <v>1238</v>
      </c>
      <c r="E100" s="220">
        <v>188</v>
      </c>
      <c r="F100" s="220">
        <v>305</v>
      </c>
      <c r="G100" s="220">
        <v>258</v>
      </c>
      <c r="H100" s="220">
        <v>6</v>
      </c>
      <c r="I100" s="220">
        <v>49</v>
      </c>
      <c r="J100" s="220">
        <v>219</v>
      </c>
      <c r="K100" s="220">
        <v>183</v>
      </c>
      <c r="L100" s="220">
        <v>7</v>
      </c>
      <c r="M100" s="220">
        <v>0</v>
      </c>
      <c r="Q100" s="97">
        <v>67</v>
      </c>
      <c r="R100" s="220">
        <v>1269</v>
      </c>
      <c r="S100" s="220">
        <v>206</v>
      </c>
      <c r="T100" s="220">
        <v>321</v>
      </c>
      <c r="U100" s="220">
        <v>271</v>
      </c>
      <c r="V100" s="220">
        <v>6</v>
      </c>
      <c r="W100" s="220">
        <v>73</v>
      </c>
      <c r="X100" s="220">
        <v>219</v>
      </c>
      <c r="Y100" s="220">
        <v>109</v>
      </c>
      <c r="Z100" s="220">
        <v>7</v>
      </c>
      <c r="AA100" s="220">
        <v>0</v>
      </c>
      <c r="AE100" s="97">
        <v>67</v>
      </c>
      <c r="AF100" s="220">
        <v>1646</v>
      </c>
      <c r="AG100" s="220">
        <v>252</v>
      </c>
      <c r="AH100" s="220">
        <v>327</v>
      </c>
      <c r="AI100" s="220">
        <v>284</v>
      </c>
      <c r="AJ100" s="220">
        <v>6</v>
      </c>
      <c r="AK100" s="220">
        <v>54</v>
      </c>
      <c r="AL100" s="220">
        <v>201</v>
      </c>
      <c r="AM100" s="220">
        <v>385</v>
      </c>
      <c r="AN100" s="220">
        <v>9</v>
      </c>
      <c r="AO100" s="220">
        <v>0</v>
      </c>
      <c r="AS100" s="97">
        <v>67</v>
      </c>
      <c r="AT100" s="220">
        <v>1596</v>
      </c>
      <c r="AU100" s="220">
        <v>242</v>
      </c>
      <c r="AV100" s="220">
        <v>308</v>
      </c>
      <c r="AW100" s="87">
        <v>284</v>
      </c>
      <c r="AX100" s="87">
        <v>6</v>
      </c>
      <c r="AY100" s="87">
        <v>54</v>
      </c>
      <c r="AZ100" s="87">
        <v>202</v>
      </c>
      <c r="BA100" s="87">
        <v>504</v>
      </c>
      <c r="BB100" s="87">
        <v>9</v>
      </c>
      <c r="BC100" s="87">
        <v>0</v>
      </c>
    </row>
    <row r="101" spans="3:55">
      <c r="C101" s="97">
        <v>68</v>
      </c>
      <c r="D101" s="220">
        <v>1232</v>
      </c>
      <c r="E101" s="220">
        <v>187</v>
      </c>
      <c r="F101" s="220">
        <v>304</v>
      </c>
      <c r="G101" s="220">
        <v>258</v>
      </c>
      <c r="H101" s="220">
        <v>6</v>
      </c>
      <c r="I101" s="220">
        <v>49</v>
      </c>
      <c r="J101" s="220">
        <v>219</v>
      </c>
      <c r="K101" s="220">
        <v>182</v>
      </c>
      <c r="L101" s="220">
        <v>7</v>
      </c>
      <c r="M101" s="220">
        <v>0</v>
      </c>
      <c r="Q101" s="97">
        <v>68</v>
      </c>
      <c r="R101" s="220">
        <v>1263</v>
      </c>
      <c r="S101" s="220">
        <v>205</v>
      </c>
      <c r="T101" s="220">
        <v>320</v>
      </c>
      <c r="U101" s="220">
        <v>271</v>
      </c>
      <c r="V101" s="220">
        <v>6</v>
      </c>
      <c r="W101" s="220">
        <v>73</v>
      </c>
      <c r="X101" s="220">
        <v>219</v>
      </c>
      <c r="Y101" s="220">
        <v>109</v>
      </c>
      <c r="Z101" s="220">
        <v>7</v>
      </c>
      <c r="AA101" s="220">
        <v>0</v>
      </c>
      <c r="AE101" s="97">
        <v>68</v>
      </c>
      <c r="AF101" s="220">
        <v>1639</v>
      </c>
      <c r="AG101" s="220">
        <v>251</v>
      </c>
      <c r="AH101" s="220">
        <v>326</v>
      </c>
      <c r="AI101" s="220">
        <v>284</v>
      </c>
      <c r="AJ101" s="220">
        <v>6</v>
      </c>
      <c r="AK101" s="220">
        <v>54</v>
      </c>
      <c r="AL101" s="220">
        <v>201</v>
      </c>
      <c r="AM101" s="220">
        <v>384</v>
      </c>
      <c r="AN101" s="220">
        <v>9</v>
      </c>
      <c r="AO101" s="220">
        <v>0</v>
      </c>
      <c r="AS101" s="97">
        <v>68</v>
      </c>
      <c r="AT101" s="220">
        <v>1589</v>
      </c>
      <c r="AU101" s="220">
        <v>240</v>
      </c>
      <c r="AV101" s="220">
        <v>307</v>
      </c>
      <c r="AW101" s="87">
        <v>284</v>
      </c>
      <c r="AX101" s="87">
        <v>6</v>
      </c>
      <c r="AY101" s="87">
        <v>54</v>
      </c>
      <c r="AZ101" s="87">
        <v>202</v>
      </c>
      <c r="BA101" s="87">
        <v>503</v>
      </c>
      <c r="BB101" s="87">
        <v>9</v>
      </c>
      <c r="BC101" s="87">
        <v>0</v>
      </c>
    </row>
    <row r="102" spans="3:55">
      <c r="C102" s="97">
        <v>69</v>
      </c>
      <c r="D102" s="220">
        <v>1226</v>
      </c>
      <c r="E102" s="220">
        <v>186</v>
      </c>
      <c r="F102" s="220">
        <v>303</v>
      </c>
      <c r="G102" s="220">
        <v>257</v>
      </c>
      <c r="H102" s="220">
        <v>6</v>
      </c>
      <c r="I102" s="220">
        <v>49</v>
      </c>
      <c r="J102" s="220">
        <v>218</v>
      </c>
      <c r="K102" s="220">
        <v>182</v>
      </c>
      <c r="L102" s="220">
        <v>7</v>
      </c>
      <c r="M102" s="220">
        <v>0</v>
      </c>
      <c r="Q102" s="97">
        <v>69</v>
      </c>
      <c r="R102" s="220">
        <v>1257</v>
      </c>
      <c r="S102" s="220">
        <v>204</v>
      </c>
      <c r="T102" s="220">
        <v>318</v>
      </c>
      <c r="U102" s="220">
        <v>271</v>
      </c>
      <c r="V102" s="220">
        <v>6</v>
      </c>
      <c r="W102" s="220">
        <v>73</v>
      </c>
      <c r="X102" s="220">
        <v>218</v>
      </c>
      <c r="Y102" s="220">
        <v>108</v>
      </c>
      <c r="Z102" s="220">
        <v>7</v>
      </c>
      <c r="AA102" s="220">
        <v>0</v>
      </c>
      <c r="AE102" s="97">
        <v>69</v>
      </c>
      <c r="AF102" s="220">
        <v>1631</v>
      </c>
      <c r="AG102" s="220">
        <v>250</v>
      </c>
      <c r="AH102" s="220">
        <v>325</v>
      </c>
      <c r="AI102" s="220">
        <v>283</v>
      </c>
      <c r="AJ102" s="220">
        <v>6</v>
      </c>
      <c r="AK102" s="220">
        <v>54</v>
      </c>
      <c r="AL102" s="220">
        <v>201</v>
      </c>
      <c r="AM102" s="220">
        <v>383</v>
      </c>
      <c r="AN102" s="220">
        <v>9</v>
      </c>
      <c r="AO102" s="220">
        <v>0</v>
      </c>
      <c r="AS102" s="97">
        <v>69</v>
      </c>
      <c r="AT102" s="220">
        <v>1581</v>
      </c>
      <c r="AU102" s="220">
        <v>239</v>
      </c>
      <c r="AV102" s="220">
        <v>306</v>
      </c>
      <c r="AW102" s="87">
        <v>283</v>
      </c>
      <c r="AX102" s="87">
        <v>6</v>
      </c>
      <c r="AY102" s="87">
        <v>54</v>
      </c>
      <c r="AZ102" s="87">
        <v>201</v>
      </c>
      <c r="BA102" s="87">
        <v>502</v>
      </c>
      <c r="BB102" s="87">
        <v>9</v>
      </c>
      <c r="BC102" s="87">
        <v>0</v>
      </c>
    </row>
    <row r="103" spans="3:55">
      <c r="C103" s="97">
        <v>70</v>
      </c>
      <c r="D103" s="220">
        <v>1220</v>
      </c>
      <c r="E103" s="220">
        <v>186</v>
      </c>
      <c r="F103" s="220">
        <v>301</v>
      </c>
      <c r="G103" s="220">
        <v>257</v>
      </c>
      <c r="H103" s="220">
        <v>6</v>
      </c>
      <c r="I103" s="220">
        <v>49</v>
      </c>
      <c r="J103" s="220">
        <v>218</v>
      </c>
      <c r="K103" s="220">
        <v>181</v>
      </c>
      <c r="L103" s="220">
        <v>7</v>
      </c>
      <c r="M103" s="220">
        <v>0</v>
      </c>
      <c r="Q103" s="97">
        <v>70</v>
      </c>
      <c r="R103" s="220">
        <v>1251</v>
      </c>
      <c r="S103" s="220">
        <v>203</v>
      </c>
      <c r="T103" s="220">
        <v>317</v>
      </c>
      <c r="U103" s="220">
        <v>270</v>
      </c>
      <c r="V103" s="220">
        <v>6</v>
      </c>
      <c r="W103" s="220">
        <v>73</v>
      </c>
      <c r="X103" s="220">
        <v>218</v>
      </c>
      <c r="Y103" s="220">
        <v>108</v>
      </c>
      <c r="Z103" s="220">
        <v>7</v>
      </c>
      <c r="AA103" s="220">
        <v>0</v>
      </c>
      <c r="AE103" s="97">
        <v>70</v>
      </c>
      <c r="AF103" s="220">
        <v>1623</v>
      </c>
      <c r="AG103" s="220">
        <v>249</v>
      </c>
      <c r="AH103" s="220">
        <v>323</v>
      </c>
      <c r="AI103" s="220">
        <v>283</v>
      </c>
      <c r="AJ103" s="220">
        <v>6</v>
      </c>
      <c r="AK103" s="220">
        <v>54</v>
      </c>
      <c r="AL103" s="220">
        <v>200</v>
      </c>
      <c r="AM103" s="220">
        <v>382</v>
      </c>
      <c r="AN103" s="220">
        <v>9</v>
      </c>
      <c r="AO103" s="220">
        <v>0</v>
      </c>
      <c r="AS103" s="97">
        <v>70</v>
      </c>
      <c r="AT103" s="220">
        <v>1573</v>
      </c>
      <c r="AU103" s="220">
        <v>238</v>
      </c>
      <c r="AV103" s="220">
        <v>305</v>
      </c>
      <c r="AW103" s="87">
        <v>283</v>
      </c>
      <c r="AX103" s="87">
        <v>6</v>
      </c>
      <c r="AY103" s="87">
        <v>54</v>
      </c>
      <c r="AZ103" s="87">
        <v>201</v>
      </c>
      <c r="BA103" s="87">
        <v>501</v>
      </c>
      <c r="BB103" s="87">
        <v>9</v>
      </c>
      <c r="BC103" s="87">
        <v>0</v>
      </c>
    </row>
    <row r="104" spans="3:55">
      <c r="C104" s="97">
        <v>71</v>
      </c>
      <c r="D104" s="220">
        <v>1215</v>
      </c>
      <c r="E104" s="220">
        <v>185</v>
      </c>
      <c r="F104" s="220">
        <v>300</v>
      </c>
      <c r="G104" s="220">
        <v>256</v>
      </c>
      <c r="H104" s="220">
        <v>6</v>
      </c>
      <c r="I104" s="220">
        <v>48</v>
      </c>
      <c r="J104" s="220">
        <v>217</v>
      </c>
      <c r="K104" s="220">
        <v>181</v>
      </c>
      <c r="L104" s="220">
        <v>7</v>
      </c>
      <c r="M104" s="220">
        <v>0</v>
      </c>
      <c r="Q104" s="97">
        <v>71</v>
      </c>
      <c r="R104" s="220">
        <v>1245</v>
      </c>
      <c r="S104" s="220">
        <v>202</v>
      </c>
      <c r="T104" s="220">
        <v>315</v>
      </c>
      <c r="U104" s="220">
        <v>270</v>
      </c>
      <c r="V104" s="220">
        <v>6</v>
      </c>
      <c r="W104" s="220">
        <v>73</v>
      </c>
      <c r="X104" s="220">
        <v>218</v>
      </c>
      <c r="Y104" s="220">
        <v>108</v>
      </c>
      <c r="Z104" s="220">
        <v>7</v>
      </c>
      <c r="AA104" s="220">
        <v>0</v>
      </c>
      <c r="AE104" s="97">
        <v>71</v>
      </c>
      <c r="AF104" s="220">
        <v>1614</v>
      </c>
      <c r="AG104" s="220">
        <v>248</v>
      </c>
      <c r="AH104" s="220">
        <v>322</v>
      </c>
      <c r="AI104" s="220">
        <v>282</v>
      </c>
      <c r="AJ104" s="220">
        <v>6</v>
      </c>
      <c r="AK104" s="220">
        <v>54</v>
      </c>
      <c r="AL104" s="220">
        <v>200</v>
      </c>
      <c r="AM104" s="220">
        <v>382</v>
      </c>
      <c r="AN104" s="220">
        <v>9</v>
      </c>
      <c r="AO104" s="220">
        <v>0</v>
      </c>
      <c r="AS104" s="97">
        <v>71</v>
      </c>
      <c r="AT104" s="220">
        <v>1564</v>
      </c>
      <c r="AU104" s="220">
        <v>238</v>
      </c>
      <c r="AV104" s="220">
        <v>304</v>
      </c>
      <c r="AW104" s="87">
        <v>282</v>
      </c>
      <c r="AX104" s="87">
        <v>6</v>
      </c>
      <c r="AY104" s="87">
        <v>54</v>
      </c>
      <c r="AZ104" s="87">
        <v>200</v>
      </c>
      <c r="BA104" s="87">
        <v>500</v>
      </c>
      <c r="BB104" s="87">
        <v>9</v>
      </c>
      <c r="BC104" s="87">
        <v>0</v>
      </c>
    </row>
    <row r="105" spans="3:55">
      <c r="C105" s="97">
        <v>72</v>
      </c>
      <c r="D105" s="220">
        <v>1209</v>
      </c>
      <c r="E105" s="220">
        <v>184</v>
      </c>
      <c r="F105" s="220">
        <v>298</v>
      </c>
      <c r="G105" s="220">
        <v>256</v>
      </c>
      <c r="H105" s="220">
        <v>6</v>
      </c>
      <c r="I105" s="220">
        <v>48</v>
      </c>
      <c r="J105" s="220">
        <v>217</v>
      </c>
      <c r="K105" s="220">
        <v>180</v>
      </c>
      <c r="L105" s="220">
        <v>7</v>
      </c>
      <c r="M105" s="220">
        <v>0</v>
      </c>
      <c r="Q105" s="97">
        <v>72</v>
      </c>
      <c r="R105" s="220">
        <v>1239</v>
      </c>
      <c r="S105" s="220">
        <v>201</v>
      </c>
      <c r="T105" s="220">
        <v>314</v>
      </c>
      <c r="U105" s="220">
        <v>269</v>
      </c>
      <c r="V105" s="220">
        <v>6</v>
      </c>
      <c r="W105" s="220">
        <v>73</v>
      </c>
      <c r="X105" s="220">
        <v>217</v>
      </c>
      <c r="Y105" s="220">
        <v>108</v>
      </c>
      <c r="Z105" s="220">
        <v>7</v>
      </c>
      <c r="AA105" s="220">
        <v>0</v>
      </c>
      <c r="AE105" s="97">
        <v>72</v>
      </c>
      <c r="AF105" s="220">
        <v>1606</v>
      </c>
      <c r="AG105" s="220">
        <v>247</v>
      </c>
      <c r="AH105" s="220">
        <v>321</v>
      </c>
      <c r="AI105" s="220">
        <v>282</v>
      </c>
      <c r="AJ105" s="220">
        <v>6</v>
      </c>
      <c r="AK105" s="220">
        <v>54</v>
      </c>
      <c r="AL105" s="220">
        <v>199</v>
      </c>
      <c r="AM105" s="220">
        <v>381</v>
      </c>
      <c r="AN105" s="220">
        <v>9</v>
      </c>
      <c r="AO105" s="220">
        <v>0</v>
      </c>
      <c r="AS105" s="97">
        <v>72</v>
      </c>
      <c r="AT105" s="220">
        <v>1557</v>
      </c>
      <c r="AU105" s="220">
        <v>237</v>
      </c>
      <c r="AV105" s="220">
        <v>302</v>
      </c>
      <c r="AW105" s="87">
        <v>282</v>
      </c>
      <c r="AX105" s="87">
        <v>6</v>
      </c>
      <c r="AY105" s="87">
        <v>54</v>
      </c>
      <c r="AZ105" s="87">
        <v>200</v>
      </c>
      <c r="BA105" s="87">
        <v>499</v>
      </c>
      <c r="BB105" s="87">
        <v>9</v>
      </c>
      <c r="BC105" s="87">
        <v>0</v>
      </c>
    </row>
    <row r="106" spans="3:55">
      <c r="C106" s="97">
        <v>73</v>
      </c>
      <c r="D106" s="220">
        <v>1203</v>
      </c>
      <c r="E106" s="220">
        <v>183</v>
      </c>
      <c r="F106" s="220">
        <v>297</v>
      </c>
      <c r="G106" s="220">
        <v>255</v>
      </c>
      <c r="H106" s="220">
        <v>6</v>
      </c>
      <c r="I106" s="220">
        <v>48</v>
      </c>
      <c r="J106" s="220">
        <v>217</v>
      </c>
      <c r="K106" s="220">
        <v>180</v>
      </c>
      <c r="L106" s="220">
        <v>7</v>
      </c>
      <c r="M106" s="220">
        <v>0</v>
      </c>
      <c r="Q106" s="97">
        <v>73</v>
      </c>
      <c r="R106" s="220">
        <v>1232</v>
      </c>
      <c r="S106" s="220">
        <v>200</v>
      </c>
      <c r="T106" s="220">
        <v>313</v>
      </c>
      <c r="U106" s="220">
        <v>269</v>
      </c>
      <c r="V106" s="220">
        <v>6</v>
      </c>
      <c r="W106" s="220">
        <v>73</v>
      </c>
      <c r="X106" s="220">
        <v>217</v>
      </c>
      <c r="Y106" s="220">
        <v>108</v>
      </c>
      <c r="Z106" s="220">
        <v>7</v>
      </c>
      <c r="AA106" s="220">
        <v>0</v>
      </c>
      <c r="AE106" s="97">
        <v>73</v>
      </c>
      <c r="AF106" s="220">
        <v>1597</v>
      </c>
      <c r="AG106" s="220">
        <v>247</v>
      </c>
      <c r="AH106" s="220">
        <v>320</v>
      </c>
      <c r="AI106" s="220">
        <v>281</v>
      </c>
      <c r="AJ106" s="220">
        <v>6</v>
      </c>
      <c r="AK106" s="220">
        <v>54</v>
      </c>
      <c r="AL106" s="220">
        <v>199</v>
      </c>
      <c r="AM106" s="220">
        <v>380</v>
      </c>
      <c r="AN106" s="220">
        <v>9</v>
      </c>
      <c r="AO106" s="220">
        <v>0</v>
      </c>
      <c r="AS106" s="97">
        <v>73</v>
      </c>
      <c r="AT106" s="220">
        <v>1548</v>
      </c>
      <c r="AU106" s="220">
        <v>236</v>
      </c>
      <c r="AV106" s="220">
        <v>301</v>
      </c>
      <c r="AW106" s="87">
        <v>281</v>
      </c>
      <c r="AX106" s="87">
        <v>6</v>
      </c>
      <c r="AY106" s="87">
        <v>54</v>
      </c>
      <c r="AZ106" s="87">
        <v>199</v>
      </c>
      <c r="BA106" s="87">
        <v>498</v>
      </c>
      <c r="BB106" s="87">
        <v>9</v>
      </c>
      <c r="BC106" s="87">
        <v>0</v>
      </c>
    </row>
    <row r="107" spans="3:55">
      <c r="C107" s="97">
        <v>74</v>
      </c>
      <c r="D107" s="220">
        <v>1196</v>
      </c>
      <c r="E107" s="220">
        <v>182</v>
      </c>
      <c r="F107" s="220">
        <v>296</v>
      </c>
      <c r="G107" s="220">
        <v>255</v>
      </c>
      <c r="H107" s="220">
        <v>6</v>
      </c>
      <c r="I107" s="220">
        <v>48</v>
      </c>
      <c r="J107" s="220">
        <v>216</v>
      </c>
      <c r="K107" s="220">
        <v>180</v>
      </c>
      <c r="L107" s="220">
        <v>7</v>
      </c>
      <c r="M107" s="220">
        <v>0</v>
      </c>
      <c r="Q107" s="97">
        <v>74</v>
      </c>
      <c r="R107" s="220">
        <v>1226</v>
      </c>
      <c r="S107" s="220">
        <v>199</v>
      </c>
      <c r="T107" s="220">
        <v>312</v>
      </c>
      <c r="U107" s="220">
        <v>269</v>
      </c>
      <c r="V107" s="220">
        <v>6</v>
      </c>
      <c r="W107" s="220">
        <v>73</v>
      </c>
      <c r="X107" s="220">
        <v>216</v>
      </c>
      <c r="Y107" s="220">
        <v>107</v>
      </c>
      <c r="Z107" s="220">
        <v>7</v>
      </c>
      <c r="AA107" s="220">
        <v>0</v>
      </c>
      <c r="AE107" s="97">
        <v>74</v>
      </c>
      <c r="AF107" s="220">
        <v>1589</v>
      </c>
      <c r="AG107" s="220">
        <v>245</v>
      </c>
      <c r="AH107" s="220">
        <v>319</v>
      </c>
      <c r="AI107" s="220">
        <v>281</v>
      </c>
      <c r="AJ107" s="220">
        <v>6</v>
      </c>
      <c r="AK107" s="220">
        <v>54</v>
      </c>
      <c r="AL107" s="220">
        <v>198</v>
      </c>
      <c r="AM107" s="220">
        <v>379</v>
      </c>
      <c r="AN107" s="220">
        <v>9</v>
      </c>
      <c r="AO107" s="220">
        <v>0</v>
      </c>
      <c r="AS107" s="97">
        <v>74</v>
      </c>
      <c r="AT107" s="220">
        <v>1541</v>
      </c>
      <c r="AU107" s="220">
        <v>235</v>
      </c>
      <c r="AV107" s="220">
        <v>300</v>
      </c>
      <c r="AW107" s="87">
        <v>281</v>
      </c>
      <c r="AX107" s="87">
        <v>6</v>
      </c>
      <c r="AY107" s="87">
        <v>54</v>
      </c>
      <c r="AZ107" s="87">
        <v>199</v>
      </c>
      <c r="BA107" s="87">
        <v>497</v>
      </c>
      <c r="BB107" s="87">
        <v>9</v>
      </c>
      <c r="BC107" s="87">
        <v>0</v>
      </c>
    </row>
    <row r="108" spans="3:55">
      <c r="C108" s="97">
        <v>75</v>
      </c>
      <c r="D108" s="220">
        <v>1190</v>
      </c>
      <c r="E108" s="220">
        <v>182</v>
      </c>
      <c r="F108" s="220">
        <v>295</v>
      </c>
      <c r="G108" s="220">
        <v>255</v>
      </c>
      <c r="H108" s="220">
        <v>6</v>
      </c>
      <c r="I108" s="220">
        <v>48</v>
      </c>
      <c r="J108" s="220">
        <v>216</v>
      </c>
      <c r="K108" s="220">
        <v>179</v>
      </c>
      <c r="L108" s="220">
        <v>7</v>
      </c>
      <c r="M108" s="220">
        <v>0</v>
      </c>
      <c r="Q108" s="97">
        <v>75</v>
      </c>
      <c r="R108" s="220">
        <v>1219</v>
      </c>
      <c r="S108" s="220">
        <v>198</v>
      </c>
      <c r="T108" s="220">
        <v>311</v>
      </c>
      <c r="U108" s="220">
        <v>268</v>
      </c>
      <c r="V108" s="220">
        <v>6</v>
      </c>
      <c r="W108" s="220">
        <v>73</v>
      </c>
      <c r="X108" s="220">
        <v>216</v>
      </c>
      <c r="Y108" s="220">
        <v>107</v>
      </c>
      <c r="Z108" s="220">
        <v>7</v>
      </c>
      <c r="AA108" s="220">
        <v>0</v>
      </c>
      <c r="AE108" s="97">
        <v>75</v>
      </c>
      <c r="AF108" s="220">
        <v>1581</v>
      </c>
      <c r="AG108" s="220">
        <v>244</v>
      </c>
      <c r="AH108" s="220">
        <v>317</v>
      </c>
      <c r="AI108" s="220">
        <v>280</v>
      </c>
      <c r="AJ108" s="220">
        <v>6</v>
      </c>
      <c r="AK108" s="220">
        <v>54</v>
      </c>
      <c r="AL108" s="220">
        <v>198</v>
      </c>
      <c r="AM108" s="220">
        <v>379</v>
      </c>
      <c r="AN108" s="220">
        <v>9</v>
      </c>
      <c r="AO108" s="220">
        <v>0</v>
      </c>
      <c r="AS108" s="97">
        <v>75</v>
      </c>
      <c r="AT108" s="220">
        <v>1533</v>
      </c>
      <c r="AU108" s="220">
        <v>233</v>
      </c>
      <c r="AV108" s="220">
        <v>299</v>
      </c>
      <c r="AW108" s="87">
        <v>281</v>
      </c>
      <c r="AX108" s="87">
        <v>6</v>
      </c>
      <c r="AY108" s="87">
        <v>54</v>
      </c>
      <c r="AZ108" s="87">
        <v>198</v>
      </c>
      <c r="BA108" s="87">
        <v>496</v>
      </c>
      <c r="BB108" s="87">
        <v>9</v>
      </c>
      <c r="BC108" s="87">
        <v>0</v>
      </c>
    </row>
    <row r="109" spans="3:55">
      <c r="C109" s="97">
        <v>76</v>
      </c>
      <c r="D109" s="220">
        <v>1183</v>
      </c>
      <c r="E109" s="220">
        <v>181</v>
      </c>
      <c r="F109" s="220">
        <v>294</v>
      </c>
      <c r="G109" s="220">
        <v>254</v>
      </c>
      <c r="H109" s="220">
        <v>6</v>
      </c>
      <c r="I109" s="220">
        <v>48</v>
      </c>
      <c r="J109" s="220">
        <v>215</v>
      </c>
      <c r="K109" s="220">
        <v>179</v>
      </c>
      <c r="L109" s="220">
        <v>7</v>
      </c>
      <c r="M109" s="220">
        <v>0</v>
      </c>
      <c r="Q109" s="97">
        <v>76</v>
      </c>
      <c r="R109" s="220">
        <v>1213</v>
      </c>
      <c r="S109" s="220">
        <v>198</v>
      </c>
      <c r="T109" s="220">
        <v>309</v>
      </c>
      <c r="U109" s="220">
        <v>268</v>
      </c>
      <c r="V109" s="220">
        <v>6</v>
      </c>
      <c r="W109" s="220">
        <v>73</v>
      </c>
      <c r="X109" s="220">
        <v>215</v>
      </c>
      <c r="Y109" s="220">
        <v>107</v>
      </c>
      <c r="Z109" s="220">
        <v>7</v>
      </c>
      <c r="AA109" s="220">
        <v>0</v>
      </c>
      <c r="AE109" s="97">
        <v>76</v>
      </c>
      <c r="AF109" s="220">
        <v>1573</v>
      </c>
      <c r="AG109" s="220">
        <v>243</v>
      </c>
      <c r="AH109" s="220">
        <v>316</v>
      </c>
      <c r="AI109" s="220">
        <v>280</v>
      </c>
      <c r="AJ109" s="220">
        <v>6</v>
      </c>
      <c r="AK109" s="220">
        <v>54</v>
      </c>
      <c r="AL109" s="220">
        <v>198</v>
      </c>
      <c r="AM109" s="220">
        <v>378</v>
      </c>
      <c r="AN109" s="220">
        <v>9</v>
      </c>
      <c r="AO109" s="220">
        <v>0</v>
      </c>
      <c r="AS109" s="97">
        <v>76</v>
      </c>
      <c r="AT109" s="220">
        <v>1525</v>
      </c>
      <c r="AU109" s="220">
        <v>232</v>
      </c>
      <c r="AV109" s="220">
        <v>298</v>
      </c>
      <c r="AW109" s="87">
        <v>280</v>
      </c>
      <c r="AX109" s="87">
        <v>6</v>
      </c>
      <c r="AY109" s="87">
        <v>54</v>
      </c>
      <c r="AZ109" s="87">
        <v>198</v>
      </c>
      <c r="BA109" s="87">
        <v>495</v>
      </c>
      <c r="BB109" s="87">
        <v>9</v>
      </c>
      <c r="BC109" s="87">
        <v>0</v>
      </c>
    </row>
    <row r="110" spans="3:55">
      <c r="C110" s="97">
        <v>77</v>
      </c>
      <c r="D110" s="220">
        <v>1177</v>
      </c>
      <c r="E110" s="220">
        <v>180</v>
      </c>
      <c r="F110" s="220">
        <v>293</v>
      </c>
      <c r="G110" s="220">
        <v>254</v>
      </c>
      <c r="H110" s="220">
        <v>6</v>
      </c>
      <c r="I110" s="220">
        <v>48</v>
      </c>
      <c r="J110" s="220">
        <v>215</v>
      </c>
      <c r="K110" s="220">
        <v>178</v>
      </c>
      <c r="L110" s="220">
        <v>7</v>
      </c>
      <c r="M110" s="220">
        <v>0</v>
      </c>
      <c r="Q110" s="97">
        <v>77</v>
      </c>
      <c r="R110" s="220">
        <v>1206</v>
      </c>
      <c r="S110" s="220">
        <v>197</v>
      </c>
      <c r="T110" s="220">
        <v>308</v>
      </c>
      <c r="U110" s="220">
        <v>268</v>
      </c>
      <c r="V110" s="220">
        <v>6</v>
      </c>
      <c r="W110" s="220">
        <v>73</v>
      </c>
      <c r="X110" s="220">
        <v>215</v>
      </c>
      <c r="Y110" s="220">
        <v>107</v>
      </c>
      <c r="Z110" s="220">
        <v>7</v>
      </c>
      <c r="AA110" s="220">
        <v>0</v>
      </c>
      <c r="AE110" s="97">
        <v>77</v>
      </c>
      <c r="AF110" s="220">
        <v>1565</v>
      </c>
      <c r="AG110" s="220">
        <v>242</v>
      </c>
      <c r="AH110" s="220">
        <v>315</v>
      </c>
      <c r="AI110" s="220">
        <v>280</v>
      </c>
      <c r="AJ110" s="220">
        <v>6</v>
      </c>
      <c r="AK110" s="220">
        <v>54</v>
      </c>
      <c r="AL110" s="220">
        <v>197</v>
      </c>
      <c r="AM110" s="220">
        <v>377</v>
      </c>
      <c r="AN110" s="220">
        <v>9</v>
      </c>
      <c r="AO110" s="220">
        <v>0</v>
      </c>
      <c r="AS110" s="97">
        <v>77</v>
      </c>
      <c r="AT110" s="220">
        <v>1517</v>
      </c>
      <c r="AU110" s="220">
        <v>231</v>
      </c>
      <c r="AV110" s="220">
        <v>297</v>
      </c>
      <c r="AW110" s="87">
        <v>280</v>
      </c>
      <c r="AX110" s="87">
        <v>6</v>
      </c>
      <c r="AY110" s="87">
        <v>54</v>
      </c>
      <c r="AZ110" s="87">
        <v>198</v>
      </c>
      <c r="BA110" s="87">
        <v>495</v>
      </c>
      <c r="BB110" s="87">
        <v>9</v>
      </c>
      <c r="BC110" s="87">
        <v>0</v>
      </c>
    </row>
    <row r="111" spans="3:55">
      <c r="C111" s="97">
        <v>78</v>
      </c>
      <c r="D111" s="220">
        <v>1171</v>
      </c>
      <c r="E111" s="220">
        <v>179</v>
      </c>
      <c r="F111" s="220">
        <v>292</v>
      </c>
      <c r="G111" s="220">
        <v>254</v>
      </c>
      <c r="H111" s="220">
        <v>6</v>
      </c>
      <c r="I111" s="220">
        <v>48</v>
      </c>
      <c r="J111" s="220">
        <v>214</v>
      </c>
      <c r="K111" s="220">
        <v>178</v>
      </c>
      <c r="L111" s="220">
        <v>7</v>
      </c>
      <c r="M111" s="220">
        <v>0</v>
      </c>
      <c r="Q111" s="97">
        <v>78</v>
      </c>
      <c r="R111" s="220">
        <v>1200</v>
      </c>
      <c r="S111" s="220">
        <v>196</v>
      </c>
      <c r="T111" s="220">
        <v>307</v>
      </c>
      <c r="U111" s="220">
        <v>267</v>
      </c>
      <c r="V111" s="220">
        <v>6</v>
      </c>
      <c r="W111" s="220">
        <v>73</v>
      </c>
      <c r="X111" s="220">
        <v>214</v>
      </c>
      <c r="Y111" s="220">
        <v>106</v>
      </c>
      <c r="Z111" s="220">
        <v>7</v>
      </c>
      <c r="AA111" s="220">
        <v>0</v>
      </c>
      <c r="AE111" s="97">
        <v>78</v>
      </c>
      <c r="AF111" s="220">
        <v>1556</v>
      </c>
      <c r="AG111" s="220">
        <v>240</v>
      </c>
      <c r="AH111" s="220">
        <v>314</v>
      </c>
      <c r="AI111" s="220">
        <v>279</v>
      </c>
      <c r="AJ111" s="220">
        <v>6</v>
      </c>
      <c r="AK111" s="220">
        <v>54</v>
      </c>
      <c r="AL111" s="220">
        <v>197</v>
      </c>
      <c r="AM111" s="220">
        <v>377</v>
      </c>
      <c r="AN111" s="220">
        <v>9</v>
      </c>
      <c r="AO111" s="220">
        <v>0</v>
      </c>
      <c r="AS111" s="97">
        <v>78</v>
      </c>
      <c r="AT111" s="220">
        <v>1508</v>
      </c>
      <c r="AU111" s="220">
        <v>230</v>
      </c>
      <c r="AV111" s="220">
        <v>296</v>
      </c>
      <c r="AW111" s="87">
        <v>279</v>
      </c>
      <c r="AX111" s="87">
        <v>6</v>
      </c>
      <c r="AY111" s="87">
        <v>54</v>
      </c>
      <c r="AZ111" s="87">
        <v>197</v>
      </c>
      <c r="BA111" s="87">
        <v>494</v>
      </c>
      <c r="BB111" s="87">
        <v>9</v>
      </c>
      <c r="BC111" s="87">
        <v>0</v>
      </c>
    </row>
    <row r="112" spans="3:55">
      <c r="C112" s="97">
        <v>79</v>
      </c>
      <c r="D112" s="220">
        <v>1165</v>
      </c>
      <c r="E112" s="220">
        <v>178</v>
      </c>
      <c r="F112" s="220">
        <v>291</v>
      </c>
      <c r="G112" s="220">
        <v>253</v>
      </c>
      <c r="H112" s="220">
        <v>6</v>
      </c>
      <c r="I112" s="220">
        <v>48</v>
      </c>
      <c r="J112" s="220">
        <v>214</v>
      </c>
      <c r="K112" s="220">
        <v>177</v>
      </c>
      <c r="L112" s="220">
        <v>7</v>
      </c>
      <c r="M112" s="220">
        <v>0</v>
      </c>
      <c r="Q112" s="97">
        <v>79</v>
      </c>
      <c r="R112" s="220">
        <v>1194</v>
      </c>
      <c r="S112" s="220">
        <v>195</v>
      </c>
      <c r="T112" s="220">
        <v>306</v>
      </c>
      <c r="U112" s="220">
        <v>267</v>
      </c>
      <c r="V112" s="220">
        <v>6</v>
      </c>
      <c r="W112" s="220">
        <v>73</v>
      </c>
      <c r="X112" s="220">
        <v>214</v>
      </c>
      <c r="Y112" s="220">
        <v>106</v>
      </c>
      <c r="Z112" s="220">
        <v>7</v>
      </c>
      <c r="AA112" s="220">
        <v>0</v>
      </c>
      <c r="AE112" s="97">
        <v>79</v>
      </c>
      <c r="AF112" s="220">
        <v>1547</v>
      </c>
      <c r="AG112" s="220">
        <v>240</v>
      </c>
      <c r="AH112" s="220">
        <v>313</v>
      </c>
      <c r="AI112" s="220">
        <v>279</v>
      </c>
      <c r="AJ112" s="220">
        <v>6</v>
      </c>
      <c r="AK112" s="220">
        <v>54</v>
      </c>
      <c r="AL112" s="220">
        <v>196</v>
      </c>
      <c r="AM112" s="220">
        <v>376</v>
      </c>
      <c r="AN112" s="220">
        <v>9</v>
      </c>
      <c r="AO112" s="220">
        <v>0</v>
      </c>
      <c r="AS112" s="97">
        <v>79</v>
      </c>
      <c r="AT112" s="220">
        <v>1500</v>
      </c>
      <c r="AU112" s="220">
        <v>229</v>
      </c>
      <c r="AV112" s="220">
        <v>295</v>
      </c>
      <c r="AW112" s="87">
        <v>279</v>
      </c>
      <c r="AX112" s="87">
        <v>6</v>
      </c>
      <c r="AY112" s="87">
        <v>54</v>
      </c>
      <c r="AZ112" s="87">
        <v>197</v>
      </c>
      <c r="BA112" s="87">
        <v>493</v>
      </c>
      <c r="BB112" s="87">
        <v>9</v>
      </c>
      <c r="BC112" s="87">
        <v>0</v>
      </c>
    </row>
    <row r="113" spans="3:55">
      <c r="C113" s="97">
        <v>80</v>
      </c>
      <c r="D113" s="220">
        <v>1160</v>
      </c>
      <c r="E113" s="220">
        <v>177</v>
      </c>
      <c r="F113" s="220">
        <v>288</v>
      </c>
      <c r="G113" s="220">
        <v>253</v>
      </c>
      <c r="H113" s="220">
        <v>6</v>
      </c>
      <c r="I113" s="220">
        <v>48</v>
      </c>
      <c r="J113" s="220">
        <v>214</v>
      </c>
      <c r="K113" s="220">
        <v>177</v>
      </c>
      <c r="L113" s="220">
        <v>7</v>
      </c>
      <c r="M113" s="220">
        <v>0</v>
      </c>
      <c r="Q113" s="97">
        <v>80</v>
      </c>
      <c r="R113" s="220">
        <v>1189</v>
      </c>
      <c r="S113" s="220">
        <v>194</v>
      </c>
      <c r="T113" s="220">
        <v>304</v>
      </c>
      <c r="U113" s="220">
        <v>266</v>
      </c>
      <c r="V113" s="220">
        <v>6</v>
      </c>
      <c r="W113" s="220">
        <v>73</v>
      </c>
      <c r="X113" s="220">
        <v>214</v>
      </c>
      <c r="Y113" s="220">
        <v>106</v>
      </c>
      <c r="Z113" s="220">
        <v>7</v>
      </c>
      <c r="AA113" s="220">
        <v>0</v>
      </c>
      <c r="AE113" s="97">
        <v>80</v>
      </c>
      <c r="AF113" s="220">
        <v>1541</v>
      </c>
      <c r="AG113" s="220">
        <v>239</v>
      </c>
      <c r="AH113" s="220">
        <v>310</v>
      </c>
      <c r="AI113" s="220">
        <v>278</v>
      </c>
      <c r="AJ113" s="220">
        <v>6</v>
      </c>
      <c r="AK113" s="220">
        <v>54</v>
      </c>
      <c r="AL113" s="220">
        <v>196</v>
      </c>
      <c r="AM113" s="220">
        <v>375</v>
      </c>
      <c r="AN113" s="220">
        <v>9</v>
      </c>
      <c r="AO113" s="220">
        <v>0</v>
      </c>
      <c r="AS113" s="97">
        <v>80</v>
      </c>
      <c r="AT113" s="220">
        <v>1494</v>
      </c>
      <c r="AU113" s="220">
        <v>228</v>
      </c>
      <c r="AV113" s="220">
        <v>292</v>
      </c>
      <c r="AW113" s="87">
        <v>279</v>
      </c>
      <c r="AX113" s="87">
        <v>6</v>
      </c>
      <c r="AY113" s="87">
        <v>54</v>
      </c>
      <c r="AZ113" s="87">
        <v>196</v>
      </c>
      <c r="BA113" s="87">
        <v>492</v>
      </c>
      <c r="BB113" s="87">
        <v>9</v>
      </c>
      <c r="BC113" s="87">
        <v>0</v>
      </c>
    </row>
    <row r="114" spans="3:55">
      <c r="C114" s="97">
        <v>81</v>
      </c>
      <c r="D114" s="220">
        <v>1154</v>
      </c>
      <c r="E114" s="220">
        <v>177</v>
      </c>
      <c r="F114" s="220">
        <v>287</v>
      </c>
      <c r="G114" s="220">
        <v>252</v>
      </c>
      <c r="H114" s="220">
        <v>6</v>
      </c>
      <c r="I114" s="220">
        <v>48</v>
      </c>
      <c r="J114" s="220">
        <v>213</v>
      </c>
      <c r="K114" s="220">
        <v>177</v>
      </c>
      <c r="L114" s="220">
        <v>7</v>
      </c>
      <c r="M114" s="220">
        <v>0</v>
      </c>
      <c r="Q114" s="97">
        <v>81</v>
      </c>
      <c r="R114" s="220">
        <v>1183</v>
      </c>
      <c r="S114" s="220">
        <v>193</v>
      </c>
      <c r="T114" s="220">
        <v>302</v>
      </c>
      <c r="U114" s="220">
        <v>266</v>
      </c>
      <c r="V114" s="220">
        <v>6</v>
      </c>
      <c r="W114" s="220">
        <v>73</v>
      </c>
      <c r="X114" s="220">
        <v>213</v>
      </c>
      <c r="Y114" s="220">
        <v>106</v>
      </c>
      <c r="Z114" s="220">
        <v>7</v>
      </c>
      <c r="AA114" s="220">
        <v>0</v>
      </c>
      <c r="AE114" s="97">
        <v>81</v>
      </c>
      <c r="AF114" s="220">
        <v>1534</v>
      </c>
      <c r="AG114" s="220">
        <v>238</v>
      </c>
      <c r="AH114" s="220">
        <v>308</v>
      </c>
      <c r="AI114" s="220">
        <v>278</v>
      </c>
      <c r="AJ114" s="220">
        <v>6</v>
      </c>
      <c r="AK114" s="220">
        <v>54</v>
      </c>
      <c r="AL114" s="220">
        <v>196</v>
      </c>
      <c r="AM114" s="220">
        <v>374</v>
      </c>
      <c r="AN114" s="220">
        <v>9</v>
      </c>
      <c r="AO114" s="220">
        <v>0</v>
      </c>
      <c r="AS114" s="97">
        <v>81</v>
      </c>
      <c r="AT114" s="220">
        <v>1487</v>
      </c>
      <c r="AU114" s="220">
        <v>227</v>
      </c>
      <c r="AV114" s="220">
        <v>290</v>
      </c>
      <c r="AW114" s="87">
        <v>278</v>
      </c>
      <c r="AX114" s="87">
        <v>6</v>
      </c>
      <c r="AY114" s="87">
        <v>54</v>
      </c>
      <c r="AZ114" s="87">
        <v>196</v>
      </c>
      <c r="BA114" s="87">
        <v>491</v>
      </c>
      <c r="BB114" s="87">
        <v>9</v>
      </c>
      <c r="BC114" s="87">
        <v>0</v>
      </c>
    </row>
    <row r="115" spans="3:55">
      <c r="C115" s="97">
        <v>82</v>
      </c>
      <c r="D115" s="220">
        <v>1148</v>
      </c>
      <c r="E115" s="220">
        <v>176</v>
      </c>
      <c r="F115" s="220">
        <v>286</v>
      </c>
      <c r="G115" s="220">
        <v>252</v>
      </c>
      <c r="H115" s="220">
        <v>6</v>
      </c>
      <c r="I115" s="220">
        <v>48</v>
      </c>
      <c r="J115" s="220">
        <v>213</v>
      </c>
      <c r="K115" s="220">
        <v>176</v>
      </c>
      <c r="L115" s="220">
        <v>7</v>
      </c>
      <c r="M115" s="220">
        <v>0</v>
      </c>
      <c r="Q115" s="97">
        <v>82</v>
      </c>
      <c r="R115" s="220">
        <v>1176</v>
      </c>
      <c r="S115" s="220">
        <v>193</v>
      </c>
      <c r="T115" s="220">
        <v>301</v>
      </c>
      <c r="U115" s="220">
        <v>266</v>
      </c>
      <c r="V115" s="220">
        <v>6</v>
      </c>
      <c r="W115" s="220">
        <v>73</v>
      </c>
      <c r="X115" s="220">
        <v>213</v>
      </c>
      <c r="Y115" s="220">
        <v>105</v>
      </c>
      <c r="Z115" s="220">
        <v>7</v>
      </c>
      <c r="AA115" s="220">
        <v>0</v>
      </c>
      <c r="AE115" s="97">
        <v>82</v>
      </c>
      <c r="AF115" s="220">
        <v>1525</v>
      </c>
      <c r="AG115" s="220">
        <v>237</v>
      </c>
      <c r="AH115" s="220">
        <v>307</v>
      </c>
      <c r="AI115" s="220">
        <v>278</v>
      </c>
      <c r="AJ115" s="220">
        <v>6</v>
      </c>
      <c r="AK115" s="220">
        <v>54</v>
      </c>
      <c r="AL115" s="220">
        <v>195</v>
      </c>
      <c r="AM115" s="220">
        <v>374</v>
      </c>
      <c r="AN115" s="220">
        <v>9</v>
      </c>
      <c r="AO115" s="220">
        <v>0</v>
      </c>
      <c r="AS115" s="97">
        <v>82</v>
      </c>
      <c r="AT115" s="220">
        <v>1478</v>
      </c>
      <c r="AU115" s="220">
        <v>227</v>
      </c>
      <c r="AV115" s="220">
        <v>289</v>
      </c>
      <c r="AW115" s="87">
        <v>278</v>
      </c>
      <c r="AX115" s="87">
        <v>6</v>
      </c>
      <c r="AY115" s="87">
        <v>54</v>
      </c>
      <c r="AZ115" s="87">
        <v>196</v>
      </c>
      <c r="BA115" s="87">
        <v>490</v>
      </c>
      <c r="BB115" s="87">
        <v>9</v>
      </c>
      <c r="BC115" s="87">
        <v>0</v>
      </c>
    </row>
    <row r="116" spans="3:55">
      <c r="C116" s="97">
        <v>83</v>
      </c>
      <c r="D116" s="220">
        <v>1141</v>
      </c>
      <c r="E116" s="220">
        <v>176</v>
      </c>
      <c r="F116" s="220">
        <v>285</v>
      </c>
      <c r="G116" s="220">
        <v>252</v>
      </c>
      <c r="H116" s="220">
        <v>6</v>
      </c>
      <c r="I116" s="220">
        <v>48</v>
      </c>
      <c r="J116" s="220">
        <v>212</v>
      </c>
      <c r="K116" s="220">
        <v>176</v>
      </c>
      <c r="L116" s="220">
        <v>7</v>
      </c>
      <c r="M116" s="220">
        <v>0</v>
      </c>
      <c r="Q116" s="97">
        <v>83</v>
      </c>
      <c r="R116" s="220">
        <v>1169</v>
      </c>
      <c r="S116" s="220">
        <v>192</v>
      </c>
      <c r="T116" s="220">
        <v>300</v>
      </c>
      <c r="U116" s="220">
        <v>265</v>
      </c>
      <c r="V116" s="220">
        <v>6</v>
      </c>
      <c r="W116" s="220">
        <v>73</v>
      </c>
      <c r="X116" s="220">
        <v>212</v>
      </c>
      <c r="Y116" s="220">
        <v>105</v>
      </c>
      <c r="Z116" s="220">
        <v>7</v>
      </c>
      <c r="AA116" s="220">
        <v>0</v>
      </c>
      <c r="AE116" s="97">
        <v>83</v>
      </c>
      <c r="AF116" s="220">
        <v>1516</v>
      </c>
      <c r="AG116" s="220">
        <v>236</v>
      </c>
      <c r="AH116" s="220">
        <v>306</v>
      </c>
      <c r="AI116" s="220">
        <v>277</v>
      </c>
      <c r="AJ116" s="220">
        <v>6</v>
      </c>
      <c r="AK116" s="220">
        <v>54</v>
      </c>
      <c r="AL116" s="220">
        <v>195</v>
      </c>
      <c r="AM116" s="220">
        <v>373</v>
      </c>
      <c r="AN116" s="220">
        <v>9</v>
      </c>
      <c r="AO116" s="220">
        <v>0</v>
      </c>
      <c r="AS116" s="97">
        <v>83</v>
      </c>
      <c r="AT116" s="220">
        <v>1470</v>
      </c>
      <c r="AU116" s="220">
        <v>226</v>
      </c>
      <c r="AV116" s="220">
        <v>288</v>
      </c>
      <c r="AW116" s="87">
        <v>278</v>
      </c>
      <c r="AX116" s="87">
        <v>6</v>
      </c>
      <c r="AY116" s="87">
        <v>54</v>
      </c>
      <c r="AZ116" s="87">
        <v>195</v>
      </c>
      <c r="BA116" s="87">
        <v>489</v>
      </c>
      <c r="BB116" s="87">
        <v>9</v>
      </c>
      <c r="BC116" s="87">
        <v>0</v>
      </c>
    </row>
    <row r="117" spans="3:55">
      <c r="C117" s="97">
        <v>84</v>
      </c>
      <c r="D117" s="220">
        <v>1135</v>
      </c>
      <c r="E117" s="220">
        <v>175</v>
      </c>
      <c r="F117" s="220">
        <v>284</v>
      </c>
      <c r="G117" s="220">
        <v>251</v>
      </c>
      <c r="H117" s="220">
        <v>6</v>
      </c>
      <c r="I117" s="220">
        <v>48</v>
      </c>
      <c r="J117" s="220">
        <v>212</v>
      </c>
      <c r="K117" s="220">
        <v>175</v>
      </c>
      <c r="L117" s="220">
        <v>7</v>
      </c>
      <c r="M117" s="220">
        <v>0</v>
      </c>
      <c r="Q117" s="97">
        <v>84</v>
      </c>
      <c r="R117" s="220">
        <v>1163</v>
      </c>
      <c r="S117" s="220">
        <v>191</v>
      </c>
      <c r="T117" s="220">
        <v>299</v>
      </c>
      <c r="U117" s="220">
        <v>265</v>
      </c>
      <c r="V117" s="220">
        <v>6</v>
      </c>
      <c r="W117" s="220">
        <v>73</v>
      </c>
      <c r="X117" s="220">
        <v>212</v>
      </c>
      <c r="Y117" s="220">
        <v>105</v>
      </c>
      <c r="Z117" s="220">
        <v>7</v>
      </c>
      <c r="AA117" s="220">
        <v>0</v>
      </c>
      <c r="AE117" s="97">
        <v>84</v>
      </c>
      <c r="AF117" s="220">
        <v>1507</v>
      </c>
      <c r="AG117" s="220">
        <v>236</v>
      </c>
      <c r="AH117" s="220">
        <v>305</v>
      </c>
      <c r="AI117" s="220">
        <v>277</v>
      </c>
      <c r="AJ117" s="220">
        <v>6</v>
      </c>
      <c r="AK117" s="220">
        <v>54</v>
      </c>
      <c r="AL117" s="220">
        <v>195</v>
      </c>
      <c r="AM117" s="220">
        <v>372</v>
      </c>
      <c r="AN117" s="220">
        <v>9</v>
      </c>
      <c r="AO117" s="220">
        <v>0</v>
      </c>
      <c r="AS117" s="97">
        <v>84</v>
      </c>
      <c r="AT117" s="220">
        <v>1461</v>
      </c>
      <c r="AU117" s="220">
        <v>225</v>
      </c>
      <c r="AV117" s="220">
        <v>287</v>
      </c>
      <c r="AW117" s="87">
        <v>277</v>
      </c>
      <c r="AX117" s="87">
        <v>6</v>
      </c>
      <c r="AY117" s="87">
        <v>54</v>
      </c>
      <c r="AZ117" s="87">
        <v>195</v>
      </c>
      <c r="BA117" s="87">
        <v>488</v>
      </c>
      <c r="BB117" s="87">
        <v>9</v>
      </c>
      <c r="BC117" s="87">
        <v>0</v>
      </c>
    </row>
    <row r="118" spans="3:55">
      <c r="C118" s="97">
        <v>85</v>
      </c>
      <c r="D118" s="220">
        <v>1128</v>
      </c>
      <c r="E118" s="220">
        <v>174</v>
      </c>
      <c r="F118" s="220">
        <v>283</v>
      </c>
      <c r="G118" s="220">
        <v>251</v>
      </c>
      <c r="H118" s="220">
        <v>6</v>
      </c>
      <c r="I118" s="220">
        <v>48</v>
      </c>
      <c r="J118" s="220">
        <v>212</v>
      </c>
      <c r="K118" s="220">
        <v>175</v>
      </c>
      <c r="L118" s="220">
        <v>7</v>
      </c>
      <c r="M118" s="220">
        <v>0</v>
      </c>
      <c r="Q118" s="97">
        <v>85</v>
      </c>
      <c r="R118" s="220">
        <v>1156</v>
      </c>
      <c r="S118" s="220">
        <v>190</v>
      </c>
      <c r="T118" s="220">
        <v>298</v>
      </c>
      <c r="U118" s="220">
        <v>265</v>
      </c>
      <c r="V118" s="220">
        <v>6</v>
      </c>
      <c r="W118" s="220">
        <v>73</v>
      </c>
      <c r="X118" s="220">
        <v>212</v>
      </c>
      <c r="Y118" s="220">
        <v>105</v>
      </c>
      <c r="Z118" s="220">
        <v>7</v>
      </c>
      <c r="AA118" s="220">
        <v>0</v>
      </c>
      <c r="AE118" s="97">
        <v>85</v>
      </c>
      <c r="AF118" s="220">
        <v>1498</v>
      </c>
      <c r="AG118" s="220">
        <v>235</v>
      </c>
      <c r="AH118" s="220">
        <v>304</v>
      </c>
      <c r="AI118" s="220">
        <v>277</v>
      </c>
      <c r="AJ118" s="220">
        <v>6</v>
      </c>
      <c r="AK118" s="220">
        <v>54</v>
      </c>
      <c r="AL118" s="220">
        <v>194</v>
      </c>
      <c r="AM118" s="220">
        <v>372</v>
      </c>
      <c r="AN118" s="220">
        <v>9</v>
      </c>
      <c r="AO118" s="220">
        <v>0</v>
      </c>
      <c r="AS118" s="97">
        <v>85</v>
      </c>
      <c r="AT118" s="220">
        <v>1453</v>
      </c>
      <c r="AU118" s="220">
        <v>224</v>
      </c>
      <c r="AV118" s="220">
        <v>286</v>
      </c>
      <c r="AW118" s="87">
        <v>277</v>
      </c>
      <c r="AX118" s="87">
        <v>6</v>
      </c>
      <c r="AY118" s="87">
        <v>54</v>
      </c>
      <c r="AZ118" s="87">
        <v>195</v>
      </c>
      <c r="BA118" s="87">
        <v>488</v>
      </c>
      <c r="BB118" s="87">
        <v>9</v>
      </c>
      <c r="BC118" s="87">
        <v>0</v>
      </c>
    </row>
    <row r="119" spans="3:55">
      <c r="C119" s="97">
        <v>86</v>
      </c>
      <c r="D119" s="220">
        <v>1122</v>
      </c>
      <c r="E119" s="220">
        <v>173</v>
      </c>
      <c r="F119" s="220">
        <v>282</v>
      </c>
      <c r="G119" s="220">
        <v>251</v>
      </c>
      <c r="H119" s="220">
        <v>6</v>
      </c>
      <c r="I119" s="220">
        <v>48</v>
      </c>
      <c r="J119" s="220">
        <v>211</v>
      </c>
      <c r="K119" s="220">
        <v>174</v>
      </c>
      <c r="L119" s="220">
        <v>7</v>
      </c>
      <c r="M119" s="220">
        <v>0</v>
      </c>
      <c r="Q119" s="97">
        <v>86</v>
      </c>
      <c r="R119" s="220">
        <v>1150</v>
      </c>
      <c r="S119" s="220">
        <v>189</v>
      </c>
      <c r="T119" s="220">
        <v>297</v>
      </c>
      <c r="U119" s="220">
        <v>264</v>
      </c>
      <c r="V119" s="220">
        <v>6</v>
      </c>
      <c r="W119" s="220">
        <v>73</v>
      </c>
      <c r="X119" s="220">
        <v>211</v>
      </c>
      <c r="Y119" s="220">
        <v>105</v>
      </c>
      <c r="Z119" s="220">
        <v>7</v>
      </c>
      <c r="AA119" s="220">
        <v>0</v>
      </c>
      <c r="AE119" s="97">
        <v>86</v>
      </c>
      <c r="AF119" s="220">
        <v>1489</v>
      </c>
      <c r="AG119" s="220">
        <v>233</v>
      </c>
      <c r="AH119" s="220">
        <v>303</v>
      </c>
      <c r="AI119" s="220">
        <v>276</v>
      </c>
      <c r="AJ119" s="220">
        <v>6</v>
      </c>
      <c r="AK119" s="220">
        <v>54</v>
      </c>
      <c r="AL119" s="220">
        <v>194</v>
      </c>
      <c r="AM119" s="220">
        <v>371</v>
      </c>
      <c r="AN119" s="220">
        <v>9</v>
      </c>
      <c r="AO119" s="220">
        <v>0</v>
      </c>
      <c r="AS119" s="97">
        <v>86</v>
      </c>
      <c r="AT119" s="220">
        <v>1444</v>
      </c>
      <c r="AU119" s="220">
        <v>223</v>
      </c>
      <c r="AV119" s="220">
        <v>285</v>
      </c>
      <c r="AW119" s="87">
        <v>277</v>
      </c>
      <c r="AX119" s="87">
        <v>6</v>
      </c>
      <c r="AY119" s="87">
        <v>53</v>
      </c>
      <c r="AZ119" s="87">
        <v>194</v>
      </c>
      <c r="BA119" s="87">
        <v>487</v>
      </c>
      <c r="BB119" s="87">
        <v>9</v>
      </c>
      <c r="BC119" s="87">
        <v>0</v>
      </c>
    </row>
    <row r="120" spans="3:55">
      <c r="C120" s="97">
        <v>87</v>
      </c>
      <c r="D120" s="220">
        <v>1116</v>
      </c>
      <c r="E120" s="220">
        <v>172</v>
      </c>
      <c r="F120" s="220">
        <v>280</v>
      </c>
      <c r="G120" s="220">
        <v>250</v>
      </c>
      <c r="H120" s="220">
        <v>6</v>
      </c>
      <c r="I120" s="220">
        <v>48</v>
      </c>
      <c r="J120" s="220">
        <v>211</v>
      </c>
      <c r="K120" s="220">
        <v>174</v>
      </c>
      <c r="L120" s="220">
        <v>7</v>
      </c>
      <c r="M120" s="220">
        <v>0</v>
      </c>
      <c r="Q120" s="97">
        <v>87</v>
      </c>
      <c r="R120" s="220">
        <v>1143</v>
      </c>
      <c r="S120" s="220">
        <v>189</v>
      </c>
      <c r="T120" s="220">
        <v>295</v>
      </c>
      <c r="U120" s="220">
        <v>264</v>
      </c>
      <c r="V120" s="220">
        <v>6</v>
      </c>
      <c r="W120" s="220">
        <v>73</v>
      </c>
      <c r="X120" s="220">
        <v>211</v>
      </c>
      <c r="Y120" s="220">
        <v>104</v>
      </c>
      <c r="Z120" s="220">
        <v>7</v>
      </c>
      <c r="AA120" s="220">
        <v>0</v>
      </c>
      <c r="AE120" s="97">
        <v>87</v>
      </c>
      <c r="AF120" s="220">
        <v>1481</v>
      </c>
      <c r="AG120" s="220">
        <v>232</v>
      </c>
      <c r="AH120" s="220">
        <v>302</v>
      </c>
      <c r="AI120" s="220">
        <v>276</v>
      </c>
      <c r="AJ120" s="220">
        <v>6</v>
      </c>
      <c r="AK120" s="220">
        <v>54</v>
      </c>
      <c r="AL120" s="220">
        <v>194</v>
      </c>
      <c r="AM120" s="220">
        <v>370</v>
      </c>
      <c r="AN120" s="220">
        <v>9</v>
      </c>
      <c r="AO120" s="220">
        <v>0</v>
      </c>
      <c r="AS120" s="97">
        <v>87</v>
      </c>
      <c r="AT120" s="220">
        <v>1437</v>
      </c>
      <c r="AU120" s="220">
        <v>222</v>
      </c>
      <c r="AV120" s="220">
        <v>284</v>
      </c>
      <c r="AW120" s="87">
        <v>276</v>
      </c>
      <c r="AX120" s="87">
        <v>6</v>
      </c>
      <c r="AY120" s="87">
        <v>53</v>
      </c>
      <c r="AZ120" s="87">
        <v>194</v>
      </c>
      <c r="BA120" s="87">
        <v>486</v>
      </c>
      <c r="BB120" s="87">
        <v>9</v>
      </c>
      <c r="BC120" s="87">
        <v>0</v>
      </c>
    </row>
    <row r="121" spans="3:55">
      <c r="C121" s="97">
        <v>88</v>
      </c>
      <c r="D121" s="220">
        <v>1110</v>
      </c>
      <c r="E121" s="220">
        <v>172</v>
      </c>
      <c r="F121" s="220">
        <v>279</v>
      </c>
      <c r="G121" s="220">
        <v>250</v>
      </c>
      <c r="H121" s="220">
        <v>6</v>
      </c>
      <c r="I121" s="220">
        <v>48</v>
      </c>
      <c r="J121" s="220">
        <v>211</v>
      </c>
      <c r="K121" s="220">
        <v>174</v>
      </c>
      <c r="L121" s="220">
        <v>7</v>
      </c>
      <c r="M121" s="220">
        <v>0</v>
      </c>
      <c r="Q121" s="97">
        <v>88</v>
      </c>
      <c r="R121" s="220">
        <v>1139</v>
      </c>
      <c r="S121" s="220">
        <v>187</v>
      </c>
      <c r="T121" s="220">
        <v>294</v>
      </c>
      <c r="U121" s="220">
        <v>264</v>
      </c>
      <c r="V121" s="220">
        <v>6</v>
      </c>
      <c r="W121" s="220">
        <v>73</v>
      </c>
      <c r="X121" s="220">
        <v>211</v>
      </c>
      <c r="Y121" s="220">
        <v>104</v>
      </c>
      <c r="Z121" s="220">
        <v>7</v>
      </c>
      <c r="AA121" s="220">
        <v>0</v>
      </c>
      <c r="AE121" s="97">
        <v>88</v>
      </c>
      <c r="AF121" s="220">
        <v>1474</v>
      </c>
      <c r="AG121" s="220">
        <v>231</v>
      </c>
      <c r="AH121" s="220">
        <v>300</v>
      </c>
      <c r="AI121" s="220">
        <v>276</v>
      </c>
      <c r="AJ121" s="220">
        <v>6</v>
      </c>
      <c r="AK121" s="220">
        <v>54</v>
      </c>
      <c r="AL121" s="220">
        <v>193</v>
      </c>
      <c r="AM121" s="220">
        <v>369</v>
      </c>
      <c r="AN121" s="220">
        <v>9</v>
      </c>
      <c r="AO121" s="220">
        <v>0</v>
      </c>
      <c r="AS121" s="97">
        <v>88</v>
      </c>
      <c r="AT121" s="220">
        <v>1430</v>
      </c>
      <c r="AU121" s="220">
        <v>221</v>
      </c>
      <c r="AV121" s="220">
        <v>283</v>
      </c>
      <c r="AW121" s="87">
        <v>276</v>
      </c>
      <c r="AX121" s="87">
        <v>6</v>
      </c>
      <c r="AY121" s="87">
        <v>53</v>
      </c>
      <c r="AZ121" s="87">
        <v>193</v>
      </c>
      <c r="BA121" s="87">
        <v>485</v>
      </c>
      <c r="BB121" s="87">
        <v>9</v>
      </c>
      <c r="BC121" s="87">
        <v>0</v>
      </c>
    </row>
    <row r="122" spans="3:55">
      <c r="C122" s="97">
        <v>89</v>
      </c>
      <c r="D122" s="220">
        <v>1105</v>
      </c>
      <c r="E122" s="220">
        <v>171</v>
      </c>
      <c r="F122" s="220">
        <v>278</v>
      </c>
      <c r="G122" s="220">
        <v>250</v>
      </c>
      <c r="H122" s="220">
        <v>6</v>
      </c>
      <c r="I122" s="220">
        <v>48</v>
      </c>
      <c r="J122" s="220">
        <v>210</v>
      </c>
      <c r="K122" s="220">
        <v>173</v>
      </c>
      <c r="L122" s="220">
        <v>7</v>
      </c>
      <c r="M122" s="220">
        <v>0</v>
      </c>
      <c r="Q122" s="97">
        <v>89</v>
      </c>
      <c r="R122" s="220">
        <v>1133</v>
      </c>
      <c r="S122" s="220">
        <v>186</v>
      </c>
      <c r="T122" s="220">
        <v>292</v>
      </c>
      <c r="U122" s="220">
        <v>264</v>
      </c>
      <c r="V122" s="220">
        <v>6</v>
      </c>
      <c r="W122" s="220">
        <v>73</v>
      </c>
      <c r="X122" s="220">
        <v>210</v>
      </c>
      <c r="Y122" s="220">
        <v>104</v>
      </c>
      <c r="Z122" s="220">
        <v>7</v>
      </c>
      <c r="AA122" s="220">
        <v>0</v>
      </c>
      <c r="AE122" s="97">
        <v>89</v>
      </c>
      <c r="AF122" s="220">
        <v>1468</v>
      </c>
      <c r="AG122" s="220">
        <v>230</v>
      </c>
      <c r="AH122" s="220">
        <v>298</v>
      </c>
      <c r="AI122" s="220">
        <v>275</v>
      </c>
      <c r="AJ122" s="220">
        <v>6</v>
      </c>
      <c r="AK122" s="220">
        <v>54</v>
      </c>
      <c r="AL122" s="220">
        <v>193</v>
      </c>
      <c r="AM122" s="220">
        <v>369</v>
      </c>
      <c r="AN122" s="220">
        <v>9</v>
      </c>
      <c r="AO122" s="220">
        <v>0</v>
      </c>
      <c r="AS122" s="97">
        <v>89</v>
      </c>
      <c r="AT122" s="220">
        <v>1423</v>
      </c>
      <c r="AU122" s="220">
        <v>220</v>
      </c>
      <c r="AV122" s="220">
        <v>281</v>
      </c>
      <c r="AW122" s="87">
        <v>275</v>
      </c>
      <c r="AX122" s="87">
        <v>6</v>
      </c>
      <c r="AY122" s="87">
        <v>53</v>
      </c>
      <c r="AZ122" s="87">
        <v>193</v>
      </c>
      <c r="BA122" s="87">
        <v>484</v>
      </c>
      <c r="BB122" s="87">
        <v>9</v>
      </c>
      <c r="BC122" s="87">
        <v>0</v>
      </c>
    </row>
    <row r="123" spans="3:55">
      <c r="C123" s="97">
        <v>90</v>
      </c>
      <c r="D123" s="220">
        <v>1101</v>
      </c>
      <c r="E123" s="220">
        <v>170</v>
      </c>
      <c r="F123" s="220">
        <v>276</v>
      </c>
      <c r="G123" s="220">
        <v>250</v>
      </c>
      <c r="H123" s="220">
        <v>6</v>
      </c>
      <c r="I123" s="220">
        <v>48</v>
      </c>
      <c r="J123" s="220">
        <v>210</v>
      </c>
      <c r="K123" s="220">
        <v>173</v>
      </c>
      <c r="L123" s="220">
        <v>7</v>
      </c>
      <c r="M123" s="220">
        <v>0</v>
      </c>
      <c r="Q123" s="97">
        <v>90</v>
      </c>
      <c r="R123" s="220">
        <v>1129</v>
      </c>
      <c r="S123" s="220">
        <v>186</v>
      </c>
      <c r="T123" s="220">
        <v>290</v>
      </c>
      <c r="U123" s="220">
        <v>263</v>
      </c>
      <c r="V123" s="220">
        <v>6</v>
      </c>
      <c r="W123" s="220">
        <v>73</v>
      </c>
      <c r="X123" s="220">
        <v>210</v>
      </c>
      <c r="Y123" s="220">
        <v>104</v>
      </c>
      <c r="Z123" s="220">
        <v>7</v>
      </c>
      <c r="AA123" s="220">
        <v>0</v>
      </c>
      <c r="AE123" s="97">
        <v>90</v>
      </c>
      <c r="AF123" s="220">
        <v>1461</v>
      </c>
      <c r="AG123" s="220">
        <v>229</v>
      </c>
      <c r="AH123" s="220">
        <v>297</v>
      </c>
      <c r="AI123" s="220">
        <v>275</v>
      </c>
      <c r="AJ123" s="220">
        <v>6</v>
      </c>
      <c r="AK123" s="220">
        <v>54</v>
      </c>
      <c r="AL123" s="220">
        <v>193</v>
      </c>
      <c r="AM123" s="220">
        <v>368</v>
      </c>
      <c r="AN123" s="220">
        <v>9</v>
      </c>
      <c r="AO123" s="220">
        <v>0</v>
      </c>
      <c r="AS123" s="97">
        <v>90</v>
      </c>
      <c r="AT123" s="220">
        <v>1416</v>
      </c>
      <c r="AU123" s="220">
        <v>219</v>
      </c>
      <c r="AV123" s="220">
        <v>280</v>
      </c>
      <c r="AW123" s="87">
        <v>275</v>
      </c>
      <c r="AX123" s="87">
        <v>6</v>
      </c>
      <c r="AY123" s="87">
        <v>53</v>
      </c>
      <c r="AZ123" s="87">
        <v>193</v>
      </c>
      <c r="BA123" s="87">
        <v>483</v>
      </c>
      <c r="BB123" s="87">
        <v>9</v>
      </c>
      <c r="BC123" s="87">
        <v>0</v>
      </c>
    </row>
    <row r="124" spans="3:55">
      <c r="C124" s="97">
        <v>91</v>
      </c>
      <c r="D124" s="220">
        <v>1096</v>
      </c>
      <c r="E124" s="220">
        <v>169</v>
      </c>
      <c r="F124" s="220">
        <v>274</v>
      </c>
      <c r="G124" s="220">
        <v>249</v>
      </c>
      <c r="H124" s="220">
        <v>6</v>
      </c>
      <c r="I124" s="220">
        <v>48</v>
      </c>
      <c r="J124" s="220">
        <v>210</v>
      </c>
      <c r="K124" s="220">
        <v>172</v>
      </c>
      <c r="L124" s="220">
        <v>7</v>
      </c>
      <c r="M124" s="220">
        <v>0</v>
      </c>
      <c r="Q124" s="97">
        <v>91</v>
      </c>
      <c r="R124" s="220">
        <v>1123</v>
      </c>
      <c r="S124" s="220">
        <v>185</v>
      </c>
      <c r="T124" s="220">
        <v>289</v>
      </c>
      <c r="U124" s="220">
        <v>263</v>
      </c>
      <c r="V124" s="220">
        <v>6</v>
      </c>
      <c r="W124" s="220">
        <v>73</v>
      </c>
      <c r="X124" s="220">
        <v>210</v>
      </c>
      <c r="Y124" s="220">
        <v>103</v>
      </c>
      <c r="Z124" s="220">
        <v>7</v>
      </c>
      <c r="AA124" s="220">
        <v>0</v>
      </c>
      <c r="AE124" s="97">
        <v>91</v>
      </c>
      <c r="AF124" s="220">
        <v>1454</v>
      </c>
      <c r="AG124" s="220">
        <v>227</v>
      </c>
      <c r="AH124" s="220">
        <v>296</v>
      </c>
      <c r="AI124" s="220">
        <v>275</v>
      </c>
      <c r="AJ124" s="220">
        <v>6</v>
      </c>
      <c r="AK124" s="220">
        <v>54</v>
      </c>
      <c r="AL124" s="220">
        <v>192</v>
      </c>
      <c r="AM124" s="220">
        <v>367</v>
      </c>
      <c r="AN124" s="220">
        <v>9</v>
      </c>
      <c r="AO124" s="220">
        <v>0</v>
      </c>
      <c r="AS124" s="97">
        <v>91</v>
      </c>
      <c r="AT124" s="220">
        <v>1409</v>
      </c>
      <c r="AU124" s="220">
        <v>218</v>
      </c>
      <c r="AV124" s="220">
        <v>279</v>
      </c>
      <c r="AW124" s="87">
        <v>275</v>
      </c>
      <c r="AX124" s="87">
        <v>6</v>
      </c>
      <c r="AY124" s="87">
        <v>53</v>
      </c>
      <c r="AZ124" s="87">
        <v>192</v>
      </c>
      <c r="BA124" s="87">
        <v>483</v>
      </c>
      <c r="BB124" s="87">
        <v>9</v>
      </c>
      <c r="BC124" s="87">
        <v>0</v>
      </c>
    </row>
    <row r="125" spans="3:55">
      <c r="C125" s="97">
        <v>92</v>
      </c>
      <c r="D125" s="220">
        <v>1090</v>
      </c>
      <c r="E125" s="220">
        <v>169</v>
      </c>
      <c r="F125" s="220">
        <v>273</v>
      </c>
      <c r="G125" s="220">
        <v>249</v>
      </c>
      <c r="H125" s="220">
        <v>6</v>
      </c>
      <c r="I125" s="220">
        <v>48</v>
      </c>
      <c r="J125" s="220">
        <v>209</v>
      </c>
      <c r="K125" s="220">
        <v>172</v>
      </c>
      <c r="L125" s="220">
        <v>7</v>
      </c>
      <c r="M125" s="220">
        <v>0</v>
      </c>
      <c r="Q125" s="97">
        <v>92</v>
      </c>
      <c r="R125" s="220">
        <v>1118</v>
      </c>
      <c r="S125" s="220">
        <v>184</v>
      </c>
      <c r="T125" s="220">
        <v>287</v>
      </c>
      <c r="U125" s="220">
        <v>263</v>
      </c>
      <c r="V125" s="220">
        <v>6</v>
      </c>
      <c r="W125" s="220">
        <v>73</v>
      </c>
      <c r="X125" s="220">
        <v>209</v>
      </c>
      <c r="Y125" s="220">
        <v>103</v>
      </c>
      <c r="Z125" s="220">
        <v>7</v>
      </c>
      <c r="AA125" s="220">
        <v>0</v>
      </c>
      <c r="AE125" s="97">
        <v>92</v>
      </c>
      <c r="AF125" s="220">
        <v>1448</v>
      </c>
      <c r="AG125" s="220">
        <v>226</v>
      </c>
      <c r="AH125" s="220">
        <v>294</v>
      </c>
      <c r="AI125" s="220">
        <v>275</v>
      </c>
      <c r="AJ125" s="220">
        <v>6</v>
      </c>
      <c r="AK125" s="220">
        <v>54</v>
      </c>
      <c r="AL125" s="220">
        <v>192</v>
      </c>
      <c r="AM125" s="220">
        <v>367</v>
      </c>
      <c r="AN125" s="220">
        <v>9</v>
      </c>
      <c r="AO125" s="220">
        <v>0</v>
      </c>
      <c r="AS125" s="97">
        <v>92</v>
      </c>
      <c r="AT125" s="220">
        <v>1403</v>
      </c>
      <c r="AU125" s="220">
        <v>217</v>
      </c>
      <c r="AV125" s="220">
        <v>277</v>
      </c>
      <c r="AW125" s="87">
        <v>275</v>
      </c>
      <c r="AX125" s="87">
        <v>6</v>
      </c>
      <c r="AY125" s="87">
        <v>53</v>
      </c>
      <c r="AZ125" s="87">
        <v>192</v>
      </c>
      <c r="BA125" s="87">
        <v>482</v>
      </c>
      <c r="BB125" s="87">
        <v>9</v>
      </c>
      <c r="BC125" s="87">
        <v>0</v>
      </c>
    </row>
    <row r="126" spans="3:55">
      <c r="C126" s="97">
        <v>93</v>
      </c>
      <c r="D126" s="220">
        <v>1086</v>
      </c>
      <c r="E126" s="220">
        <v>168</v>
      </c>
      <c r="F126" s="220">
        <v>272</v>
      </c>
      <c r="G126" s="220">
        <v>249</v>
      </c>
      <c r="H126" s="220">
        <v>6</v>
      </c>
      <c r="I126" s="220">
        <v>48</v>
      </c>
      <c r="J126" s="220">
        <v>209</v>
      </c>
      <c r="K126" s="220">
        <v>171</v>
      </c>
      <c r="L126" s="220">
        <v>7</v>
      </c>
      <c r="M126" s="220">
        <v>0</v>
      </c>
      <c r="Q126" s="97">
        <v>93</v>
      </c>
      <c r="R126" s="220">
        <v>1113</v>
      </c>
      <c r="S126" s="220">
        <v>183</v>
      </c>
      <c r="T126" s="220">
        <v>286</v>
      </c>
      <c r="U126" s="220">
        <v>262</v>
      </c>
      <c r="V126" s="220">
        <v>6</v>
      </c>
      <c r="W126" s="220">
        <v>73</v>
      </c>
      <c r="X126" s="220">
        <v>209</v>
      </c>
      <c r="Y126" s="220">
        <v>103</v>
      </c>
      <c r="Z126" s="220">
        <v>7</v>
      </c>
      <c r="AA126" s="220">
        <v>0</v>
      </c>
      <c r="AE126" s="97">
        <v>93</v>
      </c>
      <c r="AF126" s="220">
        <v>1441</v>
      </c>
      <c r="AG126" s="220">
        <v>225</v>
      </c>
      <c r="AH126" s="220">
        <v>292</v>
      </c>
      <c r="AI126" s="220">
        <v>274</v>
      </c>
      <c r="AJ126" s="220">
        <v>6</v>
      </c>
      <c r="AK126" s="220">
        <v>53</v>
      </c>
      <c r="AL126" s="220">
        <v>192</v>
      </c>
      <c r="AM126" s="220">
        <v>366</v>
      </c>
      <c r="AN126" s="220">
        <v>9</v>
      </c>
      <c r="AO126" s="220">
        <v>0</v>
      </c>
      <c r="AS126" s="97">
        <v>93</v>
      </c>
      <c r="AT126" s="220">
        <v>1397</v>
      </c>
      <c r="AU126" s="220">
        <v>215</v>
      </c>
      <c r="AV126" s="220">
        <v>275</v>
      </c>
      <c r="AW126" s="87">
        <v>274</v>
      </c>
      <c r="AX126" s="87">
        <v>6</v>
      </c>
      <c r="AY126" s="87">
        <v>53</v>
      </c>
      <c r="AZ126" s="87">
        <v>192</v>
      </c>
      <c r="BA126" s="87">
        <v>481</v>
      </c>
      <c r="BB126" s="87">
        <v>9</v>
      </c>
      <c r="BC126" s="87">
        <v>0</v>
      </c>
    </row>
    <row r="127" spans="3:55">
      <c r="C127" s="97">
        <v>94</v>
      </c>
      <c r="D127" s="220">
        <v>1080</v>
      </c>
      <c r="E127" s="220">
        <v>167</v>
      </c>
      <c r="F127" s="220">
        <v>271</v>
      </c>
      <c r="G127" s="220">
        <v>249</v>
      </c>
      <c r="H127" s="220">
        <v>6</v>
      </c>
      <c r="I127" s="220">
        <v>48</v>
      </c>
      <c r="J127" s="220">
        <v>209</v>
      </c>
      <c r="K127" s="220">
        <v>171</v>
      </c>
      <c r="L127" s="220">
        <v>7</v>
      </c>
      <c r="M127" s="220">
        <v>0</v>
      </c>
      <c r="Q127" s="97">
        <v>94</v>
      </c>
      <c r="R127" s="220">
        <v>1107</v>
      </c>
      <c r="S127" s="220">
        <v>183</v>
      </c>
      <c r="T127" s="220">
        <v>285</v>
      </c>
      <c r="U127" s="220">
        <v>262</v>
      </c>
      <c r="V127" s="220">
        <v>6</v>
      </c>
      <c r="W127" s="220">
        <v>73</v>
      </c>
      <c r="X127" s="220">
        <v>209</v>
      </c>
      <c r="Y127" s="220">
        <v>103</v>
      </c>
      <c r="Z127" s="220">
        <v>7</v>
      </c>
      <c r="AA127" s="220">
        <v>0</v>
      </c>
      <c r="AE127" s="97">
        <v>94</v>
      </c>
      <c r="AF127" s="220">
        <v>1433</v>
      </c>
      <c r="AG127" s="220">
        <v>224</v>
      </c>
      <c r="AH127" s="220">
        <v>291</v>
      </c>
      <c r="AI127" s="220">
        <v>274</v>
      </c>
      <c r="AJ127" s="220">
        <v>6</v>
      </c>
      <c r="AK127" s="220">
        <v>53</v>
      </c>
      <c r="AL127" s="220">
        <v>191</v>
      </c>
      <c r="AM127" s="220">
        <v>365</v>
      </c>
      <c r="AN127" s="220">
        <v>9</v>
      </c>
      <c r="AO127" s="220">
        <v>0</v>
      </c>
      <c r="AS127" s="97">
        <v>94</v>
      </c>
      <c r="AT127" s="220">
        <v>1390</v>
      </c>
      <c r="AU127" s="220">
        <v>214</v>
      </c>
      <c r="AV127" s="220">
        <v>274</v>
      </c>
      <c r="AW127" s="87">
        <v>274</v>
      </c>
      <c r="AX127" s="87">
        <v>6</v>
      </c>
      <c r="AY127" s="87">
        <v>53</v>
      </c>
      <c r="AZ127" s="87">
        <v>191</v>
      </c>
      <c r="BA127" s="87">
        <v>480</v>
      </c>
      <c r="BB127" s="87">
        <v>9</v>
      </c>
      <c r="BC127" s="87">
        <v>0</v>
      </c>
    </row>
    <row r="128" spans="3:55">
      <c r="C128" s="97">
        <v>95</v>
      </c>
      <c r="D128" s="220">
        <v>1074</v>
      </c>
      <c r="E128" s="220">
        <v>166</v>
      </c>
      <c r="F128" s="220">
        <v>270</v>
      </c>
      <c r="G128" s="220">
        <v>248</v>
      </c>
      <c r="H128" s="220">
        <v>6</v>
      </c>
      <c r="I128" s="220">
        <v>48</v>
      </c>
      <c r="J128" s="220">
        <v>208</v>
      </c>
      <c r="K128" s="220">
        <v>170</v>
      </c>
      <c r="L128" s="220">
        <v>7</v>
      </c>
      <c r="M128" s="220">
        <v>0</v>
      </c>
      <c r="Q128" s="97">
        <v>95</v>
      </c>
      <c r="R128" s="220">
        <v>1101</v>
      </c>
      <c r="S128" s="220">
        <v>182</v>
      </c>
      <c r="T128" s="220">
        <v>284</v>
      </c>
      <c r="U128" s="220">
        <v>262</v>
      </c>
      <c r="V128" s="220">
        <v>6</v>
      </c>
      <c r="W128" s="220">
        <v>73</v>
      </c>
      <c r="X128" s="220">
        <v>208</v>
      </c>
      <c r="Y128" s="220">
        <v>102</v>
      </c>
      <c r="Z128" s="220">
        <v>7</v>
      </c>
      <c r="AA128" s="220">
        <v>0</v>
      </c>
      <c r="AE128" s="97">
        <v>95</v>
      </c>
      <c r="AF128" s="220">
        <v>1426</v>
      </c>
      <c r="AG128" s="220">
        <v>223</v>
      </c>
      <c r="AH128" s="220">
        <v>290</v>
      </c>
      <c r="AI128" s="220">
        <v>274</v>
      </c>
      <c r="AJ128" s="220">
        <v>6</v>
      </c>
      <c r="AK128" s="220">
        <v>53</v>
      </c>
      <c r="AL128" s="220">
        <v>191</v>
      </c>
      <c r="AM128" s="220">
        <v>364</v>
      </c>
      <c r="AN128" s="220">
        <v>9</v>
      </c>
      <c r="AO128" s="220">
        <v>0</v>
      </c>
      <c r="AS128" s="97">
        <v>95</v>
      </c>
      <c r="AT128" s="220">
        <v>1383</v>
      </c>
      <c r="AU128" s="220">
        <v>213</v>
      </c>
      <c r="AV128" s="220">
        <v>274</v>
      </c>
      <c r="AW128" s="87">
        <v>274</v>
      </c>
      <c r="AX128" s="87">
        <v>6</v>
      </c>
      <c r="AY128" s="87">
        <v>53</v>
      </c>
      <c r="AZ128" s="87">
        <v>191</v>
      </c>
      <c r="BA128" s="87">
        <v>479</v>
      </c>
      <c r="BB128" s="87">
        <v>9</v>
      </c>
      <c r="BC128" s="87">
        <v>0</v>
      </c>
    </row>
    <row r="129" spans="3:55">
      <c r="C129" s="97">
        <v>96</v>
      </c>
      <c r="D129" s="220">
        <v>1068</v>
      </c>
      <c r="E129" s="220">
        <v>166</v>
      </c>
      <c r="F129" s="220">
        <v>269</v>
      </c>
      <c r="G129" s="220">
        <v>248</v>
      </c>
      <c r="H129" s="220">
        <v>6</v>
      </c>
      <c r="I129" s="220">
        <v>48</v>
      </c>
      <c r="J129" s="220">
        <v>208</v>
      </c>
      <c r="K129" s="220">
        <v>170</v>
      </c>
      <c r="L129" s="220">
        <v>7</v>
      </c>
      <c r="M129" s="220">
        <v>0</v>
      </c>
      <c r="Q129" s="97">
        <v>96</v>
      </c>
      <c r="R129" s="220">
        <v>1095</v>
      </c>
      <c r="S129" s="220">
        <v>181</v>
      </c>
      <c r="T129" s="220">
        <v>283</v>
      </c>
      <c r="U129" s="220">
        <v>262</v>
      </c>
      <c r="V129" s="220">
        <v>6</v>
      </c>
      <c r="W129" s="220">
        <v>73</v>
      </c>
      <c r="X129" s="220">
        <v>208</v>
      </c>
      <c r="Y129" s="220">
        <v>102</v>
      </c>
      <c r="Z129" s="220">
        <v>7</v>
      </c>
      <c r="AA129" s="220">
        <v>0</v>
      </c>
      <c r="AE129" s="97">
        <v>96</v>
      </c>
      <c r="AF129" s="220">
        <v>1418</v>
      </c>
      <c r="AG129" s="220">
        <v>222</v>
      </c>
      <c r="AH129" s="220">
        <v>289</v>
      </c>
      <c r="AI129" s="220">
        <v>274</v>
      </c>
      <c r="AJ129" s="220">
        <v>6</v>
      </c>
      <c r="AK129" s="220">
        <v>53</v>
      </c>
      <c r="AL129" s="220">
        <v>191</v>
      </c>
      <c r="AM129" s="220">
        <v>364</v>
      </c>
      <c r="AN129" s="220">
        <v>9</v>
      </c>
      <c r="AO129" s="220">
        <v>0</v>
      </c>
      <c r="AS129" s="97">
        <v>96</v>
      </c>
      <c r="AT129" s="220">
        <v>1375</v>
      </c>
      <c r="AU129" s="220">
        <v>212</v>
      </c>
      <c r="AV129" s="220">
        <v>273</v>
      </c>
      <c r="AW129" s="87">
        <v>274</v>
      </c>
      <c r="AX129" s="87">
        <v>6</v>
      </c>
      <c r="AY129" s="87">
        <v>53</v>
      </c>
      <c r="AZ129" s="87">
        <v>191</v>
      </c>
      <c r="BA129" s="87">
        <v>478</v>
      </c>
      <c r="BB129" s="87">
        <v>9</v>
      </c>
      <c r="BC129" s="87">
        <v>0</v>
      </c>
    </row>
    <row r="130" spans="3:55">
      <c r="C130" s="97">
        <v>97</v>
      </c>
      <c r="D130" s="220">
        <v>1063</v>
      </c>
      <c r="E130" s="220">
        <v>165</v>
      </c>
      <c r="F130" s="220">
        <v>268</v>
      </c>
      <c r="G130" s="220">
        <v>248</v>
      </c>
      <c r="H130" s="220">
        <v>6</v>
      </c>
      <c r="I130" s="220">
        <v>48</v>
      </c>
      <c r="J130" s="220">
        <v>208</v>
      </c>
      <c r="K130" s="220">
        <v>169</v>
      </c>
      <c r="L130" s="220">
        <v>7</v>
      </c>
      <c r="M130" s="220">
        <v>0</v>
      </c>
      <c r="Q130" s="97">
        <v>97</v>
      </c>
      <c r="R130" s="220">
        <v>1089</v>
      </c>
      <c r="S130" s="220">
        <v>180</v>
      </c>
      <c r="T130" s="220">
        <v>282</v>
      </c>
      <c r="U130" s="220">
        <v>261</v>
      </c>
      <c r="V130" s="220">
        <v>6</v>
      </c>
      <c r="W130" s="220">
        <v>73</v>
      </c>
      <c r="X130" s="220">
        <v>208</v>
      </c>
      <c r="Y130" s="220">
        <v>102</v>
      </c>
      <c r="Z130" s="220">
        <v>7</v>
      </c>
      <c r="AA130" s="220">
        <v>0</v>
      </c>
      <c r="AE130" s="97">
        <v>97</v>
      </c>
      <c r="AF130" s="220">
        <v>1411</v>
      </c>
      <c r="AG130" s="220">
        <v>221</v>
      </c>
      <c r="AH130" s="220">
        <v>288</v>
      </c>
      <c r="AI130" s="220">
        <v>273</v>
      </c>
      <c r="AJ130" s="220">
        <v>6</v>
      </c>
      <c r="AK130" s="220">
        <v>53</v>
      </c>
      <c r="AL130" s="220">
        <v>190</v>
      </c>
      <c r="AM130" s="220">
        <v>363</v>
      </c>
      <c r="AN130" s="220">
        <v>9</v>
      </c>
      <c r="AO130" s="220">
        <v>0</v>
      </c>
      <c r="AS130" s="97">
        <v>97</v>
      </c>
      <c r="AT130" s="220">
        <v>1368</v>
      </c>
      <c r="AU130" s="220">
        <v>211</v>
      </c>
      <c r="AV130" s="220">
        <v>272</v>
      </c>
      <c r="AW130" s="87">
        <v>273</v>
      </c>
      <c r="AX130" s="87">
        <v>6</v>
      </c>
      <c r="AY130" s="87">
        <v>53</v>
      </c>
      <c r="AZ130" s="87">
        <v>190</v>
      </c>
      <c r="BA130" s="87">
        <v>478</v>
      </c>
      <c r="BB130" s="87">
        <v>9</v>
      </c>
      <c r="BC130" s="87">
        <v>0</v>
      </c>
    </row>
    <row r="131" spans="3:55">
      <c r="C131" s="97">
        <v>98</v>
      </c>
      <c r="D131" s="220">
        <v>1057</v>
      </c>
      <c r="E131" s="220">
        <v>164</v>
      </c>
      <c r="F131" s="220">
        <v>267</v>
      </c>
      <c r="G131" s="220">
        <v>248</v>
      </c>
      <c r="H131" s="220">
        <v>6</v>
      </c>
      <c r="I131" s="220">
        <v>48</v>
      </c>
      <c r="J131" s="220">
        <v>207</v>
      </c>
      <c r="K131" s="220">
        <v>169</v>
      </c>
      <c r="L131" s="220">
        <v>7</v>
      </c>
      <c r="M131" s="220">
        <v>0</v>
      </c>
      <c r="Q131" s="97">
        <v>98</v>
      </c>
      <c r="R131" s="220">
        <v>1082</v>
      </c>
      <c r="S131" s="220">
        <v>180</v>
      </c>
      <c r="T131" s="220">
        <v>281</v>
      </c>
      <c r="U131" s="220">
        <v>261</v>
      </c>
      <c r="V131" s="220">
        <v>6</v>
      </c>
      <c r="W131" s="220">
        <v>73</v>
      </c>
      <c r="X131" s="220">
        <v>207</v>
      </c>
      <c r="Y131" s="220">
        <v>102</v>
      </c>
      <c r="Z131" s="220">
        <v>7</v>
      </c>
      <c r="AA131" s="220">
        <v>0</v>
      </c>
      <c r="AE131" s="97">
        <v>98</v>
      </c>
      <c r="AF131" s="220">
        <v>1403</v>
      </c>
      <c r="AG131" s="220">
        <v>220</v>
      </c>
      <c r="AH131" s="220">
        <v>287</v>
      </c>
      <c r="AI131" s="220">
        <v>273</v>
      </c>
      <c r="AJ131" s="220">
        <v>6</v>
      </c>
      <c r="AK131" s="220">
        <v>53</v>
      </c>
      <c r="AL131" s="220">
        <v>190</v>
      </c>
      <c r="AM131" s="220">
        <v>362</v>
      </c>
      <c r="AN131" s="220">
        <v>9</v>
      </c>
      <c r="AO131" s="220">
        <v>0</v>
      </c>
      <c r="AS131" s="97">
        <v>98</v>
      </c>
      <c r="AT131" s="220">
        <v>1361</v>
      </c>
      <c r="AU131" s="220">
        <v>210</v>
      </c>
      <c r="AV131" s="220">
        <v>270</v>
      </c>
      <c r="AW131" s="87">
        <v>273</v>
      </c>
      <c r="AX131" s="87">
        <v>6</v>
      </c>
      <c r="AY131" s="87">
        <v>53</v>
      </c>
      <c r="AZ131" s="87">
        <v>190</v>
      </c>
      <c r="BA131" s="87">
        <v>477</v>
      </c>
      <c r="BB131" s="87">
        <v>9</v>
      </c>
      <c r="BC131" s="87">
        <v>0</v>
      </c>
    </row>
    <row r="132" spans="3:55">
      <c r="C132" s="97">
        <v>99</v>
      </c>
      <c r="D132" s="220">
        <v>1051</v>
      </c>
      <c r="E132" s="220">
        <v>163</v>
      </c>
      <c r="F132" s="220">
        <v>266</v>
      </c>
      <c r="G132" s="220">
        <v>247</v>
      </c>
      <c r="H132" s="220">
        <v>6</v>
      </c>
      <c r="I132" s="220">
        <v>48</v>
      </c>
      <c r="J132" s="220">
        <v>207</v>
      </c>
      <c r="K132" s="220">
        <v>169</v>
      </c>
      <c r="L132" s="220">
        <v>7</v>
      </c>
      <c r="M132" s="220">
        <v>0</v>
      </c>
      <c r="Q132" s="97">
        <v>99</v>
      </c>
      <c r="R132" s="220">
        <v>1076</v>
      </c>
      <c r="S132" s="220">
        <v>179</v>
      </c>
      <c r="T132" s="220">
        <v>280</v>
      </c>
      <c r="U132" s="220">
        <v>261</v>
      </c>
      <c r="V132" s="220">
        <v>6</v>
      </c>
      <c r="W132" s="220">
        <v>73</v>
      </c>
      <c r="X132" s="220">
        <v>207</v>
      </c>
      <c r="Y132" s="220">
        <v>101</v>
      </c>
      <c r="Z132" s="220">
        <v>7</v>
      </c>
      <c r="AA132" s="220">
        <v>0</v>
      </c>
      <c r="AE132" s="97">
        <v>99</v>
      </c>
      <c r="AF132" s="220">
        <v>1396</v>
      </c>
      <c r="AG132" s="220">
        <v>219</v>
      </c>
      <c r="AH132" s="220">
        <v>286</v>
      </c>
      <c r="AI132" s="220">
        <v>273</v>
      </c>
      <c r="AJ132" s="220">
        <v>6</v>
      </c>
      <c r="AK132" s="220">
        <v>53</v>
      </c>
      <c r="AL132" s="220">
        <v>190</v>
      </c>
      <c r="AM132" s="220">
        <v>362</v>
      </c>
      <c r="AN132" s="220">
        <v>9</v>
      </c>
      <c r="AO132" s="220">
        <v>0</v>
      </c>
      <c r="AS132" s="97">
        <v>99</v>
      </c>
      <c r="AT132" s="220">
        <v>1353</v>
      </c>
      <c r="AU132" s="220">
        <v>210</v>
      </c>
      <c r="AV132" s="220">
        <v>269</v>
      </c>
      <c r="AW132" s="87">
        <v>273</v>
      </c>
      <c r="AX132" s="87">
        <v>6</v>
      </c>
      <c r="AY132" s="87">
        <v>53</v>
      </c>
      <c r="AZ132" s="87">
        <v>190</v>
      </c>
      <c r="BA132" s="87">
        <v>476</v>
      </c>
      <c r="BB132" s="87">
        <v>9</v>
      </c>
      <c r="BC132" s="87">
        <v>0</v>
      </c>
    </row>
    <row r="133" spans="3:55">
      <c r="C133" s="97">
        <v>100</v>
      </c>
      <c r="D133" s="220">
        <v>1045</v>
      </c>
      <c r="E133" s="220">
        <v>163</v>
      </c>
      <c r="F133" s="220">
        <v>265</v>
      </c>
      <c r="G133" s="220">
        <v>247</v>
      </c>
      <c r="H133" s="220">
        <v>6</v>
      </c>
      <c r="I133" s="220">
        <v>48</v>
      </c>
      <c r="J133" s="220">
        <v>207</v>
      </c>
      <c r="K133" s="220">
        <v>168</v>
      </c>
      <c r="L133" s="220">
        <v>7</v>
      </c>
      <c r="M133" s="220">
        <v>0</v>
      </c>
      <c r="Q133" s="97">
        <v>100</v>
      </c>
      <c r="R133" s="220">
        <v>1071</v>
      </c>
      <c r="S133" s="220">
        <v>178</v>
      </c>
      <c r="T133" s="220">
        <v>279</v>
      </c>
      <c r="U133" s="220">
        <v>261</v>
      </c>
      <c r="V133" s="220">
        <v>6</v>
      </c>
      <c r="W133" s="220">
        <v>73</v>
      </c>
      <c r="X133" s="220">
        <v>207</v>
      </c>
      <c r="Y133" s="220">
        <v>101</v>
      </c>
      <c r="Z133" s="220">
        <v>7</v>
      </c>
      <c r="AA133" s="220">
        <v>0</v>
      </c>
      <c r="AE133" s="97">
        <v>100</v>
      </c>
      <c r="AF133" s="220">
        <v>1388</v>
      </c>
      <c r="AG133" s="220">
        <v>218</v>
      </c>
      <c r="AH133" s="220">
        <v>285</v>
      </c>
      <c r="AI133" s="220">
        <v>272</v>
      </c>
      <c r="AJ133" s="220">
        <v>6</v>
      </c>
      <c r="AK133" s="220">
        <v>53</v>
      </c>
      <c r="AL133" s="220">
        <v>190</v>
      </c>
      <c r="AM133" s="220">
        <v>361</v>
      </c>
      <c r="AN133" s="220">
        <v>9</v>
      </c>
      <c r="AO133" s="220">
        <v>0</v>
      </c>
      <c r="AS133" s="97">
        <v>100</v>
      </c>
      <c r="AT133" s="220">
        <v>1346</v>
      </c>
      <c r="AU133" s="220">
        <v>209</v>
      </c>
      <c r="AV133" s="220">
        <v>269</v>
      </c>
      <c r="AW133" s="87">
        <v>273</v>
      </c>
      <c r="AX133" s="87">
        <v>6</v>
      </c>
      <c r="AY133" s="87">
        <v>53</v>
      </c>
      <c r="AZ133" s="87">
        <v>190</v>
      </c>
      <c r="BA133" s="87">
        <v>475</v>
      </c>
      <c r="BB133" s="87">
        <v>9</v>
      </c>
      <c r="BC133" s="87">
        <v>0</v>
      </c>
    </row>
    <row r="134" spans="3:55">
      <c r="C134" s="97">
        <v>101</v>
      </c>
      <c r="D134" s="220">
        <v>1040</v>
      </c>
      <c r="E134" s="220">
        <v>161</v>
      </c>
      <c r="F134" s="220">
        <v>264</v>
      </c>
      <c r="G134" s="220">
        <v>247</v>
      </c>
      <c r="H134" s="220">
        <v>6</v>
      </c>
      <c r="I134" s="220">
        <v>48</v>
      </c>
      <c r="J134" s="220">
        <v>207</v>
      </c>
      <c r="K134" s="220">
        <v>168</v>
      </c>
      <c r="L134" s="220">
        <v>7</v>
      </c>
      <c r="M134" s="220">
        <v>0</v>
      </c>
      <c r="Q134" s="97">
        <v>101</v>
      </c>
      <c r="R134" s="220">
        <v>1066</v>
      </c>
      <c r="S134" s="220">
        <v>177</v>
      </c>
      <c r="T134" s="220">
        <v>278</v>
      </c>
      <c r="U134" s="220">
        <v>260</v>
      </c>
      <c r="V134" s="220">
        <v>6</v>
      </c>
      <c r="W134" s="220">
        <v>73</v>
      </c>
      <c r="X134" s="220">
        <v>206</v>
      </c>
      <c r="Y134" s="220">
        <v>101</v>
      </c>
      <c r="Z134" s="220">
        <v>7</v>
      </c>
      <c r="AA134" s="220">
        <v>0</v>
      </c>
      <c r="AE134" s="97">
        <v>101</v>
      </c>
      <c r="AF134" s="220">
        <v>1380</v>
      </c>
      <c r="AG134" s="220">
        <v>217</v>
      </c>
      <c r="AH134" s="220">
        <v>284</v>
      </c>
      <c r="AI134" s="220">
        <v>272</v>
      </c>
      <c r="AJ134" s="220">
        <v>6</v>
      </c>
      <c r="AK134" s="220">
        <v>53</v>
      </c>
      <c r="AL134" s="220">
        <v>189</v>
      </c>
      <c r="AM134" s="220">
        <v>360</v>
      </c>
      <c r="AN134" s="220">
        <v>9</v>
      </c>
      <c r="AO134" s="220">
        <v>0</v>
      </c>
      <c r="AS134" s="97">
        <v>101</v>
      </c>
      <c r="AT134" s="220">
        <v>1338</v>
      </c>
      <c r="AU134" s="220">
        <v>208</v>
      </c>
      <c r="AV134" s="220">
        <v>268</v>
      </c>
      <c r="AW134" s="87">
        <v>272</v>
      </c>
      <c r="AX134" s="87">
        <v>6</v>
      </c>
      <c r="AY134" s="87">
        <v>53</v>
      </c>
      <c r="AZ134" s="87">
        <v>189</v>
      </c>
      <c r="BA134" s="87">
        <v>475</v>
      </c>
      <c r="BB134" s="87">
        <v>9</v>
      </c>
      <c r="BC134" s="87">
        <v>0</v>
      </c>
    </row>
    <row r="135" spans="3:55">
      <c r="C135" s="97">
        <v>102</v>
      </c>
      <c r="D135" s="220">
        <v>1035</v>
      </c>
      <c r="E135" s="220">
        <v>161</v>
      </c>
      <c r="F135" s="220">
        <v>263</v>
      </c>
      <c r="G135" s="220">
        <v>247</v>
      </c>
      <c r="H135" s="220">
        <v>6</v>
      </c>
      <c r="I135" s="220">
        <v>48</v>
      </c>
      <c r="J135" s="220">
        <v>206</v>
      </c>
      <c r="K135" s="220">
        <v>167</v>
      </c>
      <c r="L135" s="220">
        <v>7</v>
      </c>
      <c r="M135" s="220">
        <v>0</v>
      </c>
      <c r="Q135" s="97">
        <v>102</v>
      </c>
      <c r="R135" s="220">
        <v>1060</v>
      </c>
      <c r="S135" s="220">
        <v>176</v>
      </c>
      <c r="T135" s="220">
        <v>277</v>
      </c>
      <c r="U135" s="220">
        <v>260</v>
      </c>
      <c r="V135" s="220">
        <v>6</v>
      </c>
      <c r="W135" s="220">
        <v>73</v>
      </c>
      <c r="X135" s="220">
        <v>206</v>
      </c>
      <c r="Y135" s="220">
        <v>101</v>
      </c>
      <c r="Z135" s="220">
        <v>7</v>
      </c>
      <c r="AA135" s="220">
        <v>0</v>
      </c>
      <c r="AE135" s="97">
        <v>102</v>
      </c>
      <c r="AF135" s="220">
        <v>1374</v>
      </c>
      <c r="AG135" s="220">
        <v>216</v>
      </c>
      <c r="AH135" s="220">
        <v>283</v>
      </c>
      <c r="AI135" s="220">
        <v>272</v>
      </c>
      <c r="AJ135" s="220">
        <v>6</v>
      </c>
      <c r="AK135" s="220">
        <v>53</v>
      </c>
      <c r="AL135" s="220">
        <v>189</v>
      </c>
      <c r="AM135" s="220">
        <v>359</v>
      </c>
      <c r="AN135" s="220">
        <v>9</v>
      </c>
      <c r="AO135" s="220">
        <v>0</v>
      </c>
      <c r="AS135" s="97">
        <v>102</v>
      </c>
      <c r="AT135" s="220">
        <v>1332</v>
      </c>
      <c r="AU135" s="220">
        <v>207</v>
      </c>
      <c r="AV135" s="220">
        <v>267</v>
      </c>
      <c r="AW135" s="87">
        <v>272</v>
      </c>
      <c r="AX135" s="87">
        <v>6</v>
      </c>
      <c r="AY135" s="87">
        <v>53</v>
      </c>
      <c r="AZ135" s="87">
        <v>189</v>
      </c>
      <c r="BA135" s="87">
        <v>474</v>
      </c>
      <c r="BB135" s="87">
        <v>9</v>
      </c>
      <c r="BC135" s="87">
        <v>0</v>
      </c>
    </row>
    <row r="136" spans="3:55">
      <c r="C136" s="97">
        <v>103</v>
      </c>
      <c r="D136" s="220">
        <v>1029</v>
      </c>
      <c r="E136" s="220">
        <v>160</v>
      </c>
      <c r="F136" s="220">
        <v>262</v>
      </c>
      <c r="G136" s="220">
        <v>246</v>
      </c>
      <c r="H136" s="220">
        <v>6</v>
      </c>
      <c r="I136" s="220">
        <v>48</v>
      </c>
      <c r="J136" s="220">
        <v>206</v>
      </c>
      <c r="K136" s="220">
        <v>167</v>
      </c>
      <c r="L136" s="220">
        <v>7</v>
      </c>
      <c r="M136" s="220">
        <v>0</v>
      </c>
      <c r="Q136" s="97">
        <v>103</v>
      </c>
      <c r="R136" s="220">
        <v>1055</v>
      </c>
      <c r="S136" s="220">
        <v>175</v>
      </c>
      <c r="T136" s="220">
        <v>276</v>
      </c>
      <c r="U136" s="220">
        <v>260</v>
      </c>
      <c r="V136" s="220">
        <v>6</v>
      </c>
      <c r="W136" s="220">
        <v>73</v>
      </c>
      <c r="X136" s="220">
        <v>206</v>
      </c>
      <c r="Y136" s="220">
        <v>100</v>
      </c>
      <c r="Z136" s="220">
        <v>7</v>
      </c>
      <c r="AA136" s="220">
        <v>0</v>
      </c>
      <c r="AE136" s="97">
        <v>103</v>
      </c>
      <c r="AF136" s="220">
        <v>1366</v>
      </c>
      <c r="AG136" s="220">
        <v>215</v>
      </c>
      <c r="AH136" s="220">
        <v>282</v>
      </c>
      <c r="AI136" s="220">
        <v>272</v>
      </c>
      <c r="AJ136" s="220">
        <v>6</v>
      </c>
      <c r="AK136" s="220">
        <v>53</v>
      </c>
      <c r="AL136" s="220">
        <v>189</v>
      </c>
      <c r="AM136" s="220">
        <v>359</v>
      </c>
      <c r="AN136" s="220">
        <v>9</v>
      </c>
      <c r="AO136" s="220">
        <v>0</v>
      </c>
      <c r="AS136" s="97">
        <v>103</v>
      </c>
      <c r="AT136" s="220">
        <v>1324</v>
      </c>
      <c r="AU136" s="220">
        <v>206</v>
      </c>
      <c r="AV136" s="220">
        <v>266</v>
      </c>
      <c r="AW136" s="87">
        <v>272</v>
      </c>
      <c r="AX136" s="87">
        <v>6</v>
      </c>
      <c r="AY136" s="87">
        <v>53</v>
      </c>
      <c r="AZ136" s="87">
        <v>189</v>
      </c>
      <c r="BA136" s="87">
        <v>473</v>
      </c>
      <c r="BB136" s="87">
        <v>9</v>
      </c>
      <c r="BC136" s="87">
        <v>0</v>
      </c>
    </row>
    <row r="137" spans="3:55">
      <c r="C137" s="97">
        <v>104</v>
      </c>
      <c r="D137" s="220">
        <v>1024</v>
      </c>
      <c r="E137" s="220">
        <v>159</v>
      </c>
      <c r="F137" s="220">
        <v>260</v>
      </c>
      <c r="G137" s="220">
        <v>246</v>
      </c>
      <c r="H137" s="220">
        <v>6</v>
      </c>
      <c r="I137" s="220">
        <v>48</v>
      </c>
      <c r="J137" s="220">
        <v>206</v>
      </c>
      <c r="K137" s="220">
        <v>166</v>
      </c>
      <c r="L137" s="220">
        <v>7</v>
      </c>
      <c r="M137" s="220">
        <v>0</v>
      </c>
      <c r="Q137" s="97">
        <v>104</v>
      </c>
      <c r="R137" s="220">
        <v>1050</v>
      </c>
      <c r="S137" s="220">
        <v>174</v>
      </c>
      <c r="T137" s="220">
        <v>274</v>
      </c>
      <c r="U137" s="220">
        <v>260</v>
      </c>
      <c r="V137" s="220">
        <v>6</v>
      </c>
      <c r="W137" s="220">
        <v>73</v>
      </c>
      <c r="X137" s="220">
        <v>206</v>
      </c>
      <c r="Y137" s="220">
        <v>100</v>
      </c>
      <c r="Z137" s="220">
        <v>7</v>
      </c>
      <c r="AA137" s="220">
        <v>0</v>
      </c>
      <c r="AE137" s="97">
        <v>104</v>
      </c>
      <c r="AF137" s="220">
        <v>1359</v>
      </c>
      <c r="AG137" s="220">
        <v>214</v>
      </c>
      <c r="AH137" s="220">
        <v>280</v>
      </c>
      <c r="AI137" s="220">
        <v>271</v>
      </c>
      <c r="AJ137" s="220">
        <v>6</v>
      </c>
      <c r="AK137" s="220">
        <v>53</v>
      </c>
      <c r="AL137" s="220">
        <v>189</v>
      </c>
      <c r="AM137" s="220">
        <v>358</v>
      </c>
      <c r="AN137" s="220">
        <v>9</v>
      </c>
      <c r="AO137" s="220">
        <v>0</v>
      </c>
      <c r="AS137" s="97">
        <v>104</v>
      </c>
      <c r="AT137" s="220">
        <v>1317</v>
      </c>
      <c r="AU137" s="220">
        <v>205</v>
      </c>
      <c r="AV137" s="220">
        <v>264</v>
      </c>
      <c r="AW137" s="87">
        <v>272</v>
      </c>
      <c r="AX137" s="87">
        <v>6</v>
      </c>
      <c r="AY137" s="87">
        <v>53</v>
      </c>
      <c r="AZ137" s="87">
        <v>189</v>
      </c>
      <c r="BA137" s="87">
        <v>472</v>
      </c>
      <c r="BB137" s="87">
        <v>9</v>
      </c>
      <c r="BC137" s="87">
        <v>1</v>
      </c>
    </row>
    <row r="138" spans="3:55">
      <c r="C138" s="97">
        <v>105</v>
      </c>
      <c r="D138" s="220">
        <v>1019</v>
      </c>
      <c r="E138" s="220">
        <v>158</v>
      </c>
      <c r="F138" s="220">
        <v>259</v>
      </c>
      <c r="G138" s="220">
        <v>246</v>
      </c>
      <c r="H138" s="220">
        <v>6</v>
      </c>
      <c r="I138" s="220">
        <v>48</v>
      </c>
      <c r="J138" s="220">
        <v>205</v>
      </c>
      <c r="K138" s="220">
        <v>166</v>
      </c>
      <c r="L138" s="220">
        <v>7</v>
      </c>
      <c r="M138" s="220">
        <v>0</v>
      </c>
      <c r="Q138" s="97">
        <v>105</v>
      </c>
      <c r="R138" s="220">
        <v>1044</v>
      </c>
      <c r="S138" s="220">
        <v>173</v>
      </c>
      <c r="T138" s="220">
        <v>273</v>
      </c>
      <c r="U138" s="220">
        <v>259</v>
      </c>
      <c r="V138" s="220">
        <v>6</v>
      </c>
      <c r="W138" s="220">
        <v>73</v>
      </c>
      <c r="X138" s="220">
        <v>205</v>
      </c>
      <c r="Y138" s="220">
        <v>100</v>
      </c>
      <c r="Z138" s="220">
        <v>7</v>
      </c>
      <c r="AA138" s="220">
        <v>0</v>
      </c>
      <c r="AE138" s="97">
        <v>105</v>
      </c>
      <c r="AF138" s="220">
        <v>1351</v>
      </c>
      <c r="AG138" s="220">
        <v>213</v>
      </c>
      <c r="AH138" s="220">
        <v>279</v>
      </c>
      <c r="AI138" s="220">
        <v>271</v>
      </c>
      <c r="AJ138" s="220">
        <v>6</v>
      </c>
      <c r="AK138" s="220">
        <v>53</v>
      </c>
      <c r="AL138" s="220">
        <v>188</v>
      </c>
      <c r="AM138" s="220">
        <v>357</v>
      </c>
      <c r="AN138" s="220">
        <v>9</v>
      </c>
      <c r="AO138" s="220">
        <v>2</v>
      </c>
      <c r="AS138" s="97">
        <v>105</v>
      </c>
      <c r="AT138" s="220">
        <v>1310</v>
      </c>
      <c r="AU138" s="220">
        <v>204</v>
      </c>
      <c r="AV138" s="220">
        <v>264</v>
      </c>
      <c r="AW138" s="87">
        <v>271</v>
      </c>
      <c r="AX138" s="87">
        <v>6</v>
      </c>
      <c r="AY138" s="87">
        <v>53</v>
      </c>
      <c r="AZ138" s="87">
        <v>188</v>
      </c>
      <c r="BA138" s="87">
        <v>471</v>
      </c>
      <c r="BB138" s="87">
        <v>9</v>
      </c>
      <c r="BC138" s="87">
        <v>4</v>
      </c>
    </row>
    <row r="139" spans="3:55">
      <c r="C139" s="97">
        <v>106</v>
      </c>
      <c r="D139" s="220">
        <v>1014</v>
      </c>
      <c r="E139" s="220">
        <v>158</v>
      </c>
      <c r="F139" s="220">
        <v>258</v>
      </c>
      <c r="G139" s="220">
        <v>246</v>
      </c>
      <c r="H139" s="220">
        <v>6</v>
      </c>
      <c r="I139" s="220">
        <v>48</v>
      </c>
      <c r="J139" s="220">
        <v>205</v>
      </c>
      <c r="K139" s="220">
        <v>165</v>
      </c>
      <c r="L139" s="220">
        <v>7</v>
      </c>
      <c r="M139" s="220">
        <v>0</v>
      </c>
      <c r="Q139" s="97">
        <v>106</v>
      </c>
      <c r="R139" s="220">
        <v>1039</v>
      </c>
      <c r="S139" s="220">
        <v>172</v>
      </c>
      <c r="T139" s="220">
        <v>271</v>
      </c>
      <c r="U139" s="220">
        <v>259</v>
      </c>
      <c r="V139" s="220">
        <v>6</v>
      </c>
      <c r="W139" s="220">
        <v>72</v>
      </c>
      <c r="X139" s="220">
        <v>205</v>
      </c>
      <c r="Y139" s="220">
        <v>99</v>
      </c>
      <c r="Z139" s="220">
        <v>7</v>
      </c>
      <c r="AA139" s="220">
        <v>0</v>
      </c>
      <c r="AE139" s="97">
        <v>106</v>
      </c>
      <c r="AF139" s="220">
        <v>1344</v>
      </c>
      <c r="AG139" s="220">
        <v>212</v>
      </c>
      <c r="AH139" s="220">
        <v>278</v>
      </c>
      <c r="AI139" s="220">
        <v>271</v>
      </c>
      <c r="AJ139" s="220">
        <v>6</v>
      </c>
      <c r="AK139" s="220">
        <v>53</v>
      </c>
      <c r="AL139" s="220">
        <v>188</v>
      </c>
      <c r="AM139" s="220">
        <v>357</v>
      </c>
      <c r="AN139" s="220">
        <v>9</v>
      </c>
      <c r="AO139" s="220">
        <v>5</v>
      </c>
      <c r="AS139" s="97">
        <v>106</v>
      </c>
      <c r="AT139" s="220">
        <v>1303</v>
      </c>
      <c r="AU139" s="220">
        <v>203</v>
      </c>
      <c r="AV139" s="220">
        <v>262</v>
      </c>
      <c r="AW139" s="87">
        <v>271</v>
      </c>
      <c r="AX139" s="87">
        <v>6</v>
      </c>
      <c r="AY139" s="87">
        <v>53</v>
      </c>
      <c r="AZ139" s="87">
        <v>188</v>
      </c>
      <c r="BA139" s="87">
        <v>471</v>
      </c>
      <c r="BB139" s="87">
        <v>9</v>
      </c>
      <c r="BC139" s="87">
        <v>7</v>
      </c>
    </row>
    <row r="140" spans="3:55">
      <c r="C140" s="97">
        <v>107</v>
      </c>
      <c r="D140" s="220">
        <v>1008</v>
      </c>
      <c r="E140" s="220">
        <v>157</v>
      </c>
      <c r="F140" s="220">
        <v>257</v>
      </c>
      <c r="G140" s="220">
        <v>245</v>
      </c>
      <c r="H140" s="220">
        <v>6</v>
      </c>
      <c r="I140" s="220">
        <v>48</v>
      </c>
      <c r="J140" s="220">
        <v>205</v>
      </c>
      <c r="K140" s="220">
        <v>165</v>
      </c>
      <c r="L140" s="220">
        <v>7</v>
      </c>
      <c r="M140" s="220">
        <v>0</v>
      </c>
      <c r="Q140" s="97">
        <v>107</v>
      </c>
      <c r="R140" s="220">
        <v>1034</v>
      </c>
      <c r="S140" s="220">
        <v>171</v>
      </c>
      <c r="T140" s="220">
        <v>270</v>
      </c>
      <c r="U140" s="220">
        <v>259</v>
      </c>
      <c r="V140" s="220">
        <v>6</v>
      </c>
      <c r="W140" s="220">
        <v>72</v>
      </c>
      <c r="X140" s="220">
        <v>205</v>
      </c>
      <c r="Y140" s="220">
        <v>99</v>
      </c>
      <c r="Z140" s="220">
        <v>7</v>
      </c>
      <c r="AA140" s="220">
        <v>0</v>
      </c>
      <c r="AE140" s="97">
        <v>107</v>
      </c>
      <c r="AF140" s="220">
        <v>1337</v>
      </c>
      <c r="AG140" s="220">
        <v>211</v>
      </c>
      <c r="AH140" s="220">
        <v>277</v>
      </c>
      <c r="AI140" s="220">
        <v>271</v>
      </c>
      <c r="AJ140" s="220">
        <v>6</v>
      </c>
      <c r="AK140" s="220">
        <v>53</v>
      </c>
      <c r="AL140" s="220">
        <v>188</v>
      </c>
      <c r="AM140" s="220">
        <v>356</v>
      </c>
      <c r="AN140" s="220">
        <v>9</v>
      </c>
      <c r="AO140" s="220">
        <v>7</v>
      </c>
      <c r="AS140" s="97">
        <v>107</v>
      </c>
      <c r="AT140" s="220">
        <v>1296</v>
      </c>
      <c r="AU140" s="220">
        <v>201</v>
      </c>
      <c r="AV140" s="220">
        <v>261</v>
      </c>
      <c r="AW140" s="87">
        <v>271</v>
      </c>
      <c r="AX140" s="87">
        <v>6</v>
      </c>
      <c r="AY140" s="87">
        <v>53</v>
      </c>
      <c r="AZ140" s="87">
        <v>188</v>
      </c>
      <c r="BA140" s="87">
        <v>470</v>
      </c>
      <c r="BB140" s="87">
        <v>9</v>
      </c>
      <c r="BC140" s="87">
        <v>10</v>
      </c>
    </row>
    <row r="141" spans="3:55">
      <c r="C141" s="97">
        <v>108</v>
      </c>
      <c r="D141" s="220">
        <v>1003</v>
      </c>
      <c r="E141" s="220">
        <v>156</v>
      </c>
      <c r="F141" s="220">
        <v>256</v>
      </c>
      <c r="G141" s="220">
        <v>245</v>
      </c>
      <c r="H141" s="220">
        <v>6</v>
      </c>
      <c r="I141" s="220">
        <v>48</v>
      </c>
      <c r="J141" s="220">
        <v>205</v>
      </c>
      <c r="K141" s="220">
        <v>164</v>
      </c>
      <c r="L141" s="220">
        <v>7</v>
      </c>
      <c r="M141" s="220">
        <v>0</v>
      </c>
      <c r="Q141" s="97">
        <v>108</v>
      </c>
      <c r="R141" s="220">
        <v>1028</v>
      </c>
      <c r="S141" s="220">
        <v>170</v>
      </c>
      <c r="T141" s="220">
        <v>269</v>
      </c>
      <c r="U141" s="220">
        <v>259</v>
      </c>
      <c r="V141" s="220">
        <v>6</v>
      </c>
      <c r="W141" s="220">
        <v>72</v>
      </c>
      <c r="X141" s="220">
        <v>205</v>
      </c>
      <c r="Y141" s="220">
        <v>99</v>
      </c>
      <c r="Z141" s="220">
        <v>7</v>
      </c>
      <c r="AA141" s="220">
        <v>0</v>
      </c>
      <c r="AE141" s="97">
        <v>108</v>
      </c>
      <c r="AF141" s="220">
        <v>1330</v>
      </c>
      <c r="AG141" s="220">
        <v>210</v>
      </c>
      <c r="AH141" s="220">
        <v>276</v>
      </c>
      <c r="AI141" s="220">
        <v>270</v>
      </c>
      <c r="AJ141" s="220">
        <v>6</v>
      </c>
      <c r="AK141" s="220">
        <v>53</v>
      </c>
      <c r="AL141" s="220">
        <v>188</v>
      </c>
      <c r="AM141" s="220">
        <v>355</v>
      </c>
      <c r="AN141" s="220">
        <v>9</v>
      </c>
      <c r="AO141" s="220">
        <v>10</v>
      </c>
      <c r="AS141" s="97">
        <v>108</v>
      </c>
      <c r="AT141" s="220">
        <v>1289</v>
      </c>
      <c r="AU141" s="220">
        <v>201</v>
      </c>
      <c r="AV141" s="220">
        <v>260</v>
      </c>
      <c r="AW141" s="87">
        <v>271</v>
      </c>
      <c r="AX141" s="87">
        <v>6</v>
      </c>
      <c r="AY141" s="87">
        <v>53</v>
      </c>
      <c r="AZ141" s="87">
        <v>188</v>
      </c>
      <c r="BA141" s="87">
        <v>469</v>
      </c>
      <c r="BB141" s="87">
        <v>9</v>
      </c>
      <c r="BC141" s="87">
        <v>13</v>
      </c>
    </row>
    <row r="142" spans="3:55">
      <c r="C142" s="97">
        <v>109</v>
      </c>
      <c r="D142" s="220">
        <v>997</v>
      </c>
      <c r="E142" s="220">
        <v>155</v>
      </c>
      <c r="F142" s="220">
        <v>255</v>
      </c>
      <c r="G142" s="220">
        <v>245</v>
      </c>
      <c r="H142" s="220">
        <v>6</v>
      </c>
      <c r="I142" s="220">
        <v>48</v>
      </c>
      <c r="J142" s="220">
        <v>204</v>
      </c>
      <c r="K142" s="220">
        <v>163</v>
      </c>
      <c r="L142" s="220">
        <v>7</v>
      </c>
      <c r="M142" s="220">
        <v>0</v>
      </c>
      <c r="Q142" s="97">
        <v>109</v>
      </c>
      <c r="R142" s="220">
        <v>1023</v>
      </c>
      <c r="S142" s="220">
        <v>169</v>
      </c>
      <c r="T142" s="220">
        <v>268</v>
      </c>
      <c r="U142" s="220">
        <v>258</v>
      </c>
      <c r="V142" s="220">
        <v>6</v>
      </c>
      <c r="W142" s="220">
        <v>72</v>
      </c>
      <c r="X142" s="220">
        <v>204</v>
      </c>
      <c r="Y142" s="220">
        <v>99</v>
      </c>
      <c r="Z142" s="220">
        <v>7</v>
      </c>
      <c r="AA142" s="220">
        <v>0</v>
      </c>
      <c r="AE142" s="97">
        <v>109</v>
      </c>
      <c r="AF142" s="220">
        <v>1323</v>
      </c>
      <c r="AG142" s="220">
        <v>208</v>
      </c>
      <c r="AH142" s="220">
        <v>275</v>
      </c>
      <c r="AI142" s="220">
        <v>270</v>
      </c>
      <c r="AJ142" s="220">
        <v>6</v>
      </c>
      <c r="AK142" s="220">
        <v>53</v>
      </c>
      <c r="AL142" s="220">
        <v>187</v>
      </c>
      <c r="AM142" s="220">
        <v>354</v>
      </c>
      <c r="AN142" s="220">
        <v>9</v>
      </c>
      <c r="AO142" s="220">
        <v>13</v>
      </c>
      <c r="AS142" s="97">
        <v>109</v>
      </c>
      <c r="AT142" s="220">
        <v>1283</v>
      </c>
      <c r="AU142" s="220">
        <v>199</v>
      </c>
      <c r="AV142" s="220">
        <v>259</v>
      </c>
      <c r="AW142" s="87">
        <v>270</v>
      </c>
      <c r="AX142" s="87">
        <v>6</v>
      </c>
      <c r="AY142" s="87">
        <v>53</v>
      </c>
      <c r="AZ142" s="87">
        <v>187</v>
      </c>
      <c r="BA142" s="87">
        <v>468</v>
      </c>
      <c r="BB142" s="87">
        <v>9</v>
      </c>
      <c r="BC142" s="87">
        <v>16</v>
      </c>
    </row>
    <row r="143" spans="3:55">
      <c r="C143" s="97">
        <v>110</v>
      </c>
      <c r="D143" s="220">
        <v>992</v>
      </c>
      <c r="E143" s="220">
        <v>154</v>
      </c>
      <c r="F143" s="220">
        <v>254</v>
      </c>
      <c r="G143" s="220">
        <v>245</v>
      </c>
      <c r="H143" s="220">
        <v>6</v>
      </c>
      <c r="I143" s="220">
        <v>48</v>
      </c>
      <c r="J143" s="220">
        <v>204</v>
      </c>
      <c r="K143" s="220">
        <v>163</v>
      </c>
      <c r="L143" s="220">
        <v>7</v>
      </c>
      <c r="M143" s="220">
        <v>0</v>
      </c>
      <c r="Q143" s="97">
        <v>110</v>
      </c>
      <c r="R143" s="220">
        <v>1017</v>
      </c>
      <c r="S143" s="220">
        <v>168</v>
      </c>
      <c r="T143" s="220">
        <v>267</v>
      </c>
      <c r="U143" s="220">
        <v>258</v>
      </c>
      <c r="V143" s="220">
        <v>6</v>
      </c>
      <c r="W143" s="220">
        <v>72</v>
      </c>
      <c r="X143" s="220">
        <v>204</v>
      </c>
      <c r="Y143" s="220">
        <v>98</v>
      </c>
      <c r="Z143" s="220">
        <v>7</v>
      </c>
      <c r="AA143" s="220">
        <v>0</v>
      </c>
      <c r="AE143" s="97">
        <v>110</v>
      </c>
      <c r="AF143" s="220">
        <v>1316</v>
      </c>
      <c r="AG143" s="220">
        <v>206</v>
      </c>
      <c r="AH143" s="220">
        <v>273</v>
      </c>
      <c r="AI143" s="220">
        <v>270</v>
      </c>
      <c r="AJ143" s="220">
        <v>6</v>
      </c>
      <c r="AK143" s="220">
        <v>53</v>
      </c>
      <c r="AL143" s="220">
        <v>187</v>
      </c>
      <c r="AM143" s="220">
        <v>354</v>
      </c>
      <c r="AN143" s="220">
        <v>9</v>
      </c>
      <c r="AO143" s="220">
        <v>16</v>
      </c>
      <c r="AS143" s="97">
        <v>110</v>
      </c>
      <c r="AT143" s="220">
        <v>1276</v>
      </c>
      <c r="AU143" s="220">
        <v>197</v>
      </c>
      <c r="AV143" s="220">
        <v>258</v>
      </c>
      <c r="AW143" s="87">
        <v>270</v>
      </c>
      <c r="AX143" s="87">
        <v>6</v>
      </c>
      <c r="AY143" s="87">
        <v>53</v>
      </c>
      <c r="AZ143" s="87">
        <v>187</v>
      </c>
      <c r="BA143" s="87">
        <v>468</v>
      </c>
      <c r="BB143" s="87">
        <v>9</v>
      </c>
      <c r="BC143" s="87">
        <v>19</v>
      </c>
    </row>
    <row r="144" spans="3:55">
      <c r="C144" s="97">
        <v>111</v>
      </c>
      <c r="D144" s="220">
        <v>987</v>
      </c>
      <c r="E144" s="220">
        <v>153</v>
      </c>
      <c r="F144" s="220">
        <v>253</v>
      </c>
      <c r="G144" s="220">
        <v>244</v>
      </c>
      <c r="H144" s="220">
        <v>6</v>
      </c>
      <c r="I144" s="220">
        <v>48</v>
      </c>
      <c r="J144" s="220">
        <v>204</v>
      </c>
      <c r="K144" s="220">
        <v>162</v>
      </c>
      <c r="L144" s="220">
        <v>7</v>
      </c>
      <c r="M144" s="220">
        <v>0</v>
      </c>
      <c r="Q144" s="97">
        <v>111</v>
      </c>
      <c r="R144" s="220">
        <v>1012</v>
      </c>
      <c r="S144" s="220">
        <v>167</v>
      </c>
      <c r="T144" s="220">
        <v>266</v>
      </c>
      <c r="U144" s="220">
        <v>258</v>
      </c>
      <c r="V144" s="220">
        <v>6</v>
      </c>
      <c r="W144" s="220">
        <v>72</v>
      </c>
      <c r="X144" s="220">
        <v>204</v>
      </c>
      <c r="Y144" s="220">
        <v>98</v>
      </c>
      <c r="Z144" s="220">
        <v>7</v>
      </c>
      <c r="AA144" s="220">
        <v>0</v>
      </c>
      <c r="AE144" s="97">
        <v>111</v>
      </c>
      <c r="AF144" s="220">
        <v>1309</v>
      </c>
      <c r="AG144" s="220">
        <v>205</v>
      </c>
      <c r="AH144" s="220">
        <v>272</v>
      </c>
      <c r="AI144" s="220">
        <v>270</v>
      </c>
      <c r="AJ144" s="220">
        <v>6</v>
      </c>
      <c r="AK144" s="220">
        <v>53</v>
      </c>
      <c r="AL144" s="220">
        <v>187</v>
      </c>
      <c r="AM144" s="220">
        <v>353</v>
      </c>
      <c r="AN144" s="220">
        <v>9</v>
      </c>
      <c r="AO144" s="220">
        <v>18</v>
      </c>
      <c r="AS144" s="97">
        <v>111</v>
      </c>
      <c r="AT144" s="220">
        <v>1269</v>
      </c>
      <c r="AU144" s="220">
        <v>196</v>
      </c>
      <c r="AV144" s="220">
        <v>256</v>
      </c>
      <c r="AW144" s="87">
        <v>270</v>
      </c>
      <c r="AX144" s="87">
        <v>6</v>
      </c>
      <c r="AY144" s="87">
        <v>53</v>
      </c>
      <c r="AZ144" s="87">
        <v>187</v>
      </c>
      <c r="BA144" s="87">
        <v>467</v>
      </c>
      <c r="BB144" s="87">
        <v>9</v>
      </c>
      <c r="BC144" s="87">
        <v>21</v>
      </c>
    </row>
    <row r="145" spans="3:55">
      <c r="C145" s="97">
        <v>112</v>
      </c>
      <c r="D145" s="220">
        <v>982</v>
      </c>
      <c r="E145" s="220">
        <v>152</v>
      </c>
      <c r="F145" s="220">
        <v>252</v>
      </c>
      <c r="G145" s="220">
        <v>244</v>
      </c>
      <c r="H145" s="220">
        <v>6</v>
      </c>
      <c r="I145" s="220">
        <v>48</v>
      </c>
      <c r="J145" s="220">
        <v>204</v>
      </c>
      <c r="K145" s="220">
        <v>162</v>
      </c>
      <c r="L145" s="220">
        <v>7</v>
      </c>
      <c r="M145" s="220">
        <v>0</v>
      </c>
      <c r="Q145" s="97">
        <v>112</v>
      </c>
      <c r="R145" s="220">
        <v>1006</v>
      </c>
      <c r="S145" s="220">
        <v>166</v>
      </c>
      <c r="T145" s="220">
        <v>265</v>
      </c>
      <c r="U145" s="220">
        <v>258</v>
      </c>
      <c r="V145" s="220">
        <v>6</v>
      </c>
      <c r="W145" s="220">
        <v>72</v>
      </c>
      <c r="X145" s="220">
        <v>204</v>
      </c>
      <c r="Y145" s="220">
        <v>98</v>
      </c>
      <c r="Z145" s="220">
        <v>7</v>
      </c>
      <c r="AA145" s="220">
        <v>0</v>
      </c>
      <c r="AE145" s="97">
        <v>112</v>
      </c>
      <c r="AF145" s="220">
        <v>1301</v>
      </c>
      <c r="AG145" s="220">
        <v>204</v>
      </c>
      <c r="AH145" s="220">
        <v>272</v>
      </c>
      <c r="AI145" s="220">
        <v>269</v>
      </c>
      <c r="AJ145" s="220">
        <v>6</v>
      </c>
      <c r="AK145" s="220">
        <v>53</v>
      </c>
      <c r="AL145" s="220">
        <v>187</v>
      </c>
      <c r="AM145" s="220">
        <v>352</v>
      </c>
      <c r="AN145" s="220">
        <v>9</v>
      </c>
      <c r="AO145" s="220">
        <v>21</v>
      </c>
      <c r="AS145" s="97">
        <v>112</v>
      </c>
      <c r="AT145" s="220">
        <v>1262</v>
      </c>
      <c r="AU145" s="220">
        <v>195</v>
      </c>
      <c r="AV145" s="220">
        <v>256</v>
      </c>
      <c r="AW145" s="87">
        <v>270</v>
      </c>
      <c r="AX145" s="87">
        <v>6</v>
      </c>
      <c r="AY145" s="87">
        <v>53</v>
      </c>
      <c r="AZ145" s="87">
        <v>187</v>
      </c>
      <c r="BA145" s="87">
        <v>466</v>
      </c>
      <c r="BB145" s="87">
        <v>9</v>
      </c>
      <c r="BC145" s="87">
        <v>24</v>
      </c>
    </row>
    <row r="146" spans="3:55">
      <c r="C146" s="97">
        <v>113</v>
      </c>
      <c r="D146" s="220">
        <v>977</v>
      </c>
      <c r="E146" s="220">
        <v>151</v>
      </c>
      <c r="F146" s="220">
        <v>251</v>
      </c>
      <c r="G146" s="220">
        <v>244</v>
      </c>
      <c r="H146" s="220">
        <v>6</v>
      </c>
      <c r="I146" s="220">
        <v>48</v>
      </c>
      <c r="J146" s="220">
        <v>204</v>
      </c>
      <c r="K146" s="220">
        <v>161</v>
      </c>
      <c r="L146" s="220">
        <v>7</v>
      </c>
      <c r="M146" s="220">
        <v>0</v>
      </c>
      <c r="Q146" s="97">
        <v>113</v>
      </c>
      <c r="R146" s="220">
        <v>1000</v>
      </c>
      <c r="S146" s="220">
        <v>165</v>
      </c>
      <c r="T146" s="220">
        <v>264</v>
      </c>
      <c r="U146" s="220">
        <v>258</v>
      </c>
      <c r="V146" s="220">
        <v>6</v>
      </c>
      <c r="W146" s="220">
        <v>72</v>
      </c>
      <c r="X146" s="220">
        <v>203</v>
      </c>
      <c r="Y146" s="220">
        <v>97</v>
      </c>
      <c r="Z146" s="220">
        <v>7</v>
      </c>
      <c r="AA146" s="220">
        <v>0</v>
      </c>
      <c r="AE146" s="97">
        <v>113</v>
      </c>
      <c r="AF146" s="220">
        <v>1294</v>
      </c>
      <c r="AG146" s="220">
        <v>203</v>
      </c>
      <c r="AH146" s="220">
        <v>271</v>
      </c>
      <c r="AI146" s="220">
        <v>269</v>
      </c>
      <c r="AJ146" s="220">
        <v>6</v>
      </c>
      <c r="AK146" s="220">
        <v>53</v>
      </c>
      <c r="AL146" s="220">
        <v>187</v>
      </c>
      <c r="AM146" s="220">
        <v>351</v>
      </c>
      <c r="AN146" s="220">
        <v>9</v>
      </c>
      <c r="AO146" s="220">
        <v>24</v>
      </c>
      <c r="AS146" s="97">
        <v>113</v>
      </c>
      <c r="AT146" s="220">
        <v>1254</v>
      </c>
      <c r="AU146" s="220">
        <v>194</v>
      </c>
      <c r="AV146" s="220">
        <v>255</v>
      </c>
      <c r="AW146" s="87">
        <v>269</v>
      </c>
      <c r="AX146" s="87">
        <v>6</v>
      </c>
      <c r="AY146" s="87">
        <v>53</v>
      </c>
      <c r="AZ146" s="87">
        <v>186</v>
      </c>
      <c r="BA146" s="87">
        <v>465</v>
      </c>
      <c r="BB146" s="87">
        <v>9</v>
      </c>
      <c r="BC146" s="87">
        <v>27</v>
      </c>
    </row>
    <row r="147" spans="3:55">
      <c r="C147" s="97">
        <v>114</v>
      </c>
      <c r="D147" s="220">
        <v>971</v>
      </c>
      <c r="E147" s="220">
        <v>150</v>
      </c>
      <c r="F147" s="220">
        <v>250</v>
      </c>
      <c r="G147" s="220">
        <v>244</v>
      </c>
      <c r="H147" s="220">
        <v>6</v>
      </c>
      <c r="I147" s="220">
        <v>47</v>
      </c>
      <c r="J147" s="220">
        <v>203</v>
      </c>
      <c r="K147" s="220">
        <v>161</v>
      </c>
      <c r="L147" s="220">
        <v>7</v>
      </c>
      <c r="M147" s="220">
        <v>0</v>
      </c>
      <c r="Q147" s="97">
        <v>114</v>
      </c>
      <c r="R147" s="220">
        <v>995</v>
      </c>
      <c r="S147" s="220">
        <v>164</v>
      </c>
      <c r="T147" s="220">
        <v>263</v>
      </c>
      <c r="U147" s="220">
        <v>257</v>
      </c>
      <c r="V147" s="220">
        <v>6</v>
      </c>
      <c r="W147" s="220">
        <v>72</v>
      </c>
      <c r="X147" s="220">
        <v>203</v>
      </c>
      <c r="Y147" s="220">
        <v>97</v>
      </c>
      <c r="Z147" s="220">
        <v>7</v>
      </c>
      <c r="AA147" s="220">
        <v>0</v>
      </c>
      <c r="AE147" s="97">
        <v>114</v>
      </c>
      <c r="AF147" s="220">
        <v>1286</v>
      </c>
      <c r="AG147" s="220">
        <v>202</v>
      </c>
      <c r="AH147" s="220">
        <v>270</v>
      </c>
      <c r="AI147" s="220">
        <v>269</v>
      </c>
      <c r="AJ147" s="220">
        <v>6</v>
      </c>
      <c r="AK147" s="220">
        <v>53</v>
      </c>
      <c r="AL147" s="220">
        <v>186</v>
      </c>
      <c r="AM147" s="220">
        <v>351</v>
      </c>
      <c r="AN147" s="220">
        <v>9</v>
      </c>
      <c r="AO147" s="220">
        <v>27</v>
      </c>
      <c r="AS147" s="97">
        <v>114</v>
      </c>
      <c r="AT147" s="220">
        <v>1247</v>
      </c>
      <c r="AU147" s="220">
        <v>193</v>
      </c>
      <c r="AV147" s="220">
        <v>254</v>
      </c>
      <c r="AW147" s="87">
        <v>269</v>
      </c>
      <c r="AX147" s="87">
        <v>6</v>
      </c>
      <c r="AY147" s="87">
        <v>53</v>
      </c>
      <c r="AZ147" s="87">
        <v>186</v>
      </c>
      <c r="BA147" s="87">
        <v>465</v>
      </c>
      <c r="BB147" s="87">
        <v>9</v>
      </c>
      <c r="BC147" s="87">
        <v>30</v>
      </c>
    </row>
    <row r="148" spans="3:55">
      <c r="C148" s="97">
        <v>115</v>
      </c>
      <c r="D148" s="220">
        <v>965</v>
      </c>
      <c r="E148" s="220">
        <v>149</v>
      </c>
      <c r="F148" s="220">
        <v>249</v>
      </c>
      <c r="G148" s="220">
        <v>244</v>
      </c>
      <c r="H148" s="220">
        <v>6</v>
      </c>
      <c r="I148" s="220">
        <v>47</v>
      </c>
      <c r="J148" s="220">
        <v>203</v>
      </c>
      <c r="K148" s="220">
        <v>160</v>
      </c>
      <c r="L148" s="220">
        <v>7</v>
      </c>
      <c r="M148" s="220">
        <v>0</v>
      </c>
      <c r="Q148" s="97">
        <v>115</v>
      </c>
      <c r="R148" s="220">
        <v>989</v>
      </c>
      <c r="S148" s="220">
        <v>163</v>
      </c>
      <c r="T148" s="220">
        <v>262</v>
      </c>
      <c r="U148" s="220">
        <v>257</v>
      </c>
      <c r="V148" s="220">
        <v>6</v>
      </c>
      <c r="W148" s="220">
        <v>72</v>
      </c>
      <c r="X148" s="220">
        <v>203</v>
      </c>
      <c r="Y148" s="220">
        <v>97</v>
      </c>
      <c r="Z148" s="220">
        <v>7</v>
      </c>
      <c r="AA148" s="220">
        <v>0</v>
      </c>
      <c r="AE148" s="97">
        <v>115</v>
      </c>
      <c r="AF148" s="220">
        <v>1280</v>
      </c>
      <c r="AG148" s="220">
        <v>201</v>
      </c>
      <c r="AH148" s="220">
        <v>268</v>
      </c>
      <c r="AI148" s="220">
        <v>269</v>
      </c>
      <c r="AJ148" s="220">
        <v>6</v>
      </c>
      <c r="AK148" s="220">
        <v>53</v>
      </c>
      <c r="AL148" s="220">
        <v>186</v>
      </c>
      <c r="AM148" s="220">
        <v>350</v>
      </c>
      <c r="AN148" s="220">
        <v>9</v>
      </c>
      <c r="AO148" s="220">
        <v>30</v>
      </c>
      <c r="AS148" s="97">
        <v>115</v>
      </c>
      <c r="AT148" s="220">
        <v>1240</v>
      </c>
      <c r="AU148" s="220">
        <v>192</v>
      </c>
      <c r="AV148" s="220">
        <v>253</v>
      </c>
      <c r="AW148" s="87">
        <v>269</v>
      </c>
      <c r="AX148" s="87">
        <v>6</v>
      </c>
      <c r="AY148" s="87">
        <v>53</v>
      </c>
      <c r="AZ148" s="87">
        <v>186</v>
      </c>
      <c r="BA148" s="87">
        <v>464</v>
      </c>
      <c r="BB148" s="87">
        <v>9</v>
      </c>
      <c r="BC148" s="87">
        <v>33</v>
      </c>
    </row>
    <row r="149" spans="3:55">
      <c r="C149" s="97">
        <v>116</v>
      </c>
      <c r="D149" s="220">
        <v>959</v>
      </c>
      <c r="E149" s="220">
        <v>149</v>
      </c>
      <c r="F149" s="220">
        <v>248</v>
      </c>
      <c r="G149" s="220">
        <v>243</v>
      </c>
      <c r="H149" s="220">
        <v>6</v>
      </c>
      <c r="I149" s="220">
        <v>47</v>
      </c>
      <c r="J149" s="220">
        <v>203</v>
      </c>
      <c r="K149" s="220">
        <v>160</v>
      </c>
      <c r="L149" s="220">
        <v>7</v>
      </c>
      <c r="M149" s="220">
        <v>0</v>
      </c>
      <c r="Q149" s="97">
        <v>116</v>
      </c>
      <c r="R149" s="220">
        <v>983</v>
      </c>
      <c r="S149" s="220">
        <v>163</v>
      </c>
      <c r="T149" s="220">
        <v>260</v>
      </c>
      <c r="U149" s="220">
        <v>257</v>
      </c>
      <c r="V149" s="220">
        <v>6</v>
      </c>
      <c r="W149" s="220">
        <v>72</v>
      </c>
      <c r="X149" s="220">
        <v>203</v>
      </c>
      <c r="Y149" s="220">
        <v>96</v>
      </c>
      <c r="Z149" s="220">
        <v>7</v>
      </c>
      <c r="AA149" s="220">
        <v>0</v>
      </c>
      <c r="AE149" s="97">
        <v>116</v>
      </c>
      <c r="AF149" s="220">
        <v>1272</v>
      </c>
      <c r="AG149" s="220">
        <v>200</v>
      </c>
      <c r="AH149" s="220">
        <v>267</v>
      </c>
      <c r="AI149" s="220">
        <v>268</v>
      </c>
      <c r="AJ149" s="220">
        <v>6</v>
      </c>
      <c r="AK149" s="220">
        <v>53</v>
      </c>
      <c r="AL149" s="220">
        <v>186</v>
      </c>
      <c r="AM149" s="220">
        <v>349</v>
      </c>
      <c r="AN149" s="220">
        <v>9</v>
      </c>
      <c r="AO149" s="220">
        <v>33</v>
      </c>
      <c r="AS149" s="97">
        <v>116</v>
      </c>
      <c r="AT149" s="220">
        <v>1233</v>
      </c>
      <c r="AU149" s="220">
        <v>191</v>
      </c>
      <c r="AV149" s="220">
        <v>251</v>
      </c>
      <c r="AW149" s="87">
        <v>269</v>
      </c>
      <c r="AX149" s="87">
        <v>6</v>
      </c>
      <c r="AY149" s="87">
        <v>53</v>
      </c>
      <c r="AZ149" s="87">
        <v>186</v>
      </c>
      <c r="BA149" s="87">
        <v>463</v>
      </c>
      <c r="BB149" s="87">
        <v>9</v>
      </c>
      <c r="BC149" s="87">
        <v>36</v>
      </c>
    </row>
    <row r="150" spans="3:55">
      <c r="C150" s="97">
        <v>117</v>
      </c>
      <c r="D150" s="220">
        <v>954</v>
      </c>
      <c r="E150" s="220">
        <v>148</v>
      </c>
      <c r="F150" s="220">
        <v>247</v>
      </c>
      <c r="G150" s="220">
        <v>243</v>
      </c>
      <c r="H150" s="220">
        <v>6</v>
      </c>
      <c r="I150" s="220">
        <v>47</v>
      </c>
      <c r="J150" s="220">
        <v>203</v>
      </c>
      <c r="K150" s="220">
        <v>159</v>
      </c>
      <c r="L150" s="220">
        <v>7</v>
      </c>
      <c r="M150" s="220">
        <v>0</v>
      </c>
      <c r="Q150" s="97">
        <v>117</v>
      </c>
      <c r="R150" s="220">
        <v>978</v>
      </c>
      <c r="S150" s="220">
        <v>162</v>
      </c>
      <c r="T150" s="220">
        <v>259</v>
      </c>
      <c r="U150" s="220">
        <v>257</v>
      </c>
      <c r="V150" s="220">
        <v>6</v>
      </c>
      <c r="W150" s="220">
        <v>72</v>
      </c>
      <c r="X150" s="220">
        <v>202</v>
      </c>
      <c r="Y150" s="220">
        <v>96</v>
      </c>
      <c r="Z150" s="220">
        <v>7</v>
      </c>
      <c r="AA150" s="220">
        <v>0</v>
      </c>
      <c r="AE150" s="97">
        <v>117</v>
      </c>
      <c r="AF150" s="220">
        <v>1265</v>
      </c>
      <c r="AG150" s="220">
        <v>198</v>
      </c>
      <c r="AH150" s="220">
        <v>266</v>
      </c>
      <c r="AI150" s="220">
        <v>268</v>
      </c>
      <c r="AJ150" s="220">
        <v>6</v>
      </c>
      <c r="AK150" s="220">
        <v>53</v>
      </c>
      <c r="AL150" s="220">
        <v>186</v>
      </c>
      <c r="AM150" s="220">
        <v>348</v>
      </c>
      <c r="AN150" s="220">
        <v>9</v>
      </c>
      <c r="AO150" s="220">
        <v>36</v>
      </c>
      <c r="AS150" s="97">
        <v>117</v>
      </c>
      <c r="AT150" s="220">
        <v>1226</v>
      </c>
      <c r="AU150" s="220">
        <v>190</v>
      </c>
      <c r="AV150" s="220">
        <v>250</v>
      </c>
      <c r="AW150" s="87">
        <v>268</v>
      </c>
      <c r="AX150" s="87">
        <v>6</v>
      </c>
      <c r="AY150" s="87">
        <v>53</v>
      </c>
      <c r="AZ150" s="87">
        <v>185</v>
      </c>
      <c r="BA150" s="87">
        <v>462</v>
      </c>
      <c r="BB150" s="87">
        <v>9</v>
      </c>
      <c r="BC150" s="87">
        <v>39</v>
      </c>
    </row>
    <row r="151" spans="3:55">
      <c r="C151" s="97">
        <v>118</v>
      </c>
      <c r="D151" s="220">
        <v>949</v>
      </c>
      <c r="E151" s="220">
        <v>147</v>
      </c>
      <c r="F151" s="220">
        <v>246</v>
      </c>
      <c r="G151" s="220">
        <v>243</v>
      </c>
      <c r="H151" s="220">
        <v>6</v>
      </c>
      <c r="I151" s="220">
        <v>47</v>
      </c>
      <c r="J151" s="220">
        <v>202</v>
      </c>
      <c r="K151" s="220">
        <v>159</v>
      </c>
      <c r="L151" s="220">
        <v>7</v>
      </c>
      <c r="M151" s="220">
        <v>0</v>
      </c>
      <c r="Q151" s="97">
        <v>118</v>
      </c>
      <c r="R151" s="220">
        <v>973</v>
      </c>
      <c r="S151" s="220">
        <v>161</v>
      </c>
      <c r="T151" s="220">
        <v>258</v>
      </c>
      <c r="U151" s="220">
        <v>256</v>
      </c>
      <c r="V151" s="220">
        <v>6</v>
      </c>
      <c r="W151" s="220">
        <v>72</v>
      </c>
      <c r="X151" s="220">
        <v>202</v>
      </c>
      <c r="Y151" s="220">
        <v>96</v>
      </c>
      <c r="Z151" s="220">
        <v>7</v>
      </c>
      <c r="AA151" s="220">
        <v>0</v>
      </c>
      <c r="AE151" s="97">
        <v>118</v>
      </c>
      <c r="AF151" s="220">
        <v>1258</v>
      </c>
      <c r="AG151" s="220">
        <v>197</v>
      </c>
      <c r="AH151" s="220">
        <v>264</v>
      </c>
      <c r="AI151" s="220">
        <v>268</v>
      </c>
      <c r="AJ151" s="220">
        <v>6</v>
      </c>
      <c r="AK151" s="220">
        <v>53</v>
      </c>
      <c r="AL151" s="220">
        <v>186</v>
      </c>
      <c r="AM151" s="220">
        <v>348</v>
      </c>
      <c r="AN151" s="220">
        <v>9</v>
      </c>
      <c r="AO151" s="220">
        <v>38</v>
      </c>
      <c r="AS151" s="97">
        <v>118</v>
      </c>
      <c r="AT151" s="220">
        <v>1219</v>
      </c>
      <c r="AU151" s="220">
        <v>189</v>
      </c>
      <c r="AV151" s="220">
        <v>249</v>
      </c>
      <c r="AW151" s="87">
        <v>268</v>
      </c>
      <c r="AX151" s="87">
        <v>6</v>
      </c>
      <c r="AY151" s="87">
        <v>53</v>
      </c>
      <c r="AZ151" s="87">
        <v>185</v>
      </c>
      <c r="BA151" s="87">
        <v>462</v>
      </c>
      <c r="BB151" s="87">
        <v>9</v>
      </c>
      <c r="BC151" s="87">
        <v>42</v>
      </c>
    </row>
    <row r="152" spans="3:55">
      <c r="C152" s="97">
        <v>119</v>
      </c>
      <c r="D152" s="220">
        <v>944</v>
      </c>
      <c r="E152" s="220">
        <v>146</v>
      </c>
      <c r="F152" s="220">
        <v>244</v>
      </c>
      <c r="G152" s="220">
        <v>243</v>
      </c>
      <c r="H152" s="220">
        <v>6</v>
      </c>
      <c r="I152" s="220">
        <v>47</v>
      </c>
      <c r="J152" s="220">
        <v>202</v>
      </c>
      <c r="K152" s="220">
        <v>158</v>
      </c>
      <c r="L152" s="220">
        <v>7</v>
      </c>
      <c r="M152" s="220">
        <v>0</v>
      </c>
      <c r="Q152" s="97">
        <v>119</v>
      </c>
      <c r="R152" s="220">
        <v>968</v>
      </c>
      <c r="S152" s="220">
        <v>159</v>
      </c>
      <c r="T152" s="220">
        <v>257</v>
      </c>
      <c r="U152" s="220">
        <v>256</v>
      </c>
      <c r="V152" s="220">
        <v>6</v>
      </c>
      <c r="W152" s="220">
        <v>72</v>
      </c>
      <c r="X152" s="220">
        <v>202</v>
      </c>
      <c r="Y152" s="220">
        <v>96</v>
      </c>
      <c r="Z152" s="220">
        <v>7</v>
      </c>
      <c r="AA152" s="220">
        <v>0</v>
      </c>
      <c r="AE152" s="97">
        <v>119</v>
      </c>
      <c r="AF152" s="220">
        <v>1251</v>
      </c>
      <c r="AG152" s="220">
        <v>196</v>
      </c>
      <c r="AH152" s="220">
        <v>263</v>
      </c>
      <c r="AI152" s="220">
        <v>268</v>
      </c>
      <c r="AJ152" s="220">
        <v>6</v>
      </c>
      <c r="AK152" s="220">
        <v>53</v>
      </c>
      <c r="AL152" s="220">
        <v>185</v>
      </c>
      <c r="AM152" s="220">
        <v>347</v>
      </c>
      <c r="AN152" s="220">
        <v>9</v>
      </c>
      <c r="AO152" s="220">
        <v>41</v>
      </c>
      <c r="AS152" s="97">
        <v>119</v>
      </c>
      <c r="AT152" s="220">
        <v>1213</v>
      </c>
      <c r="AU152" s="220">
        <v>187</v>
      </c>
      <c r="AV152" s="220">
        <v>248</v>
      </c>
      <c r="AW152" s="87">
        <v>268</v>
      </c>
      <c r="AX152" s="87">
        <v>6</v>
      </c>
      <c r="AY152" s="87">
        <v>53</v>
      </c>
      <c r="AZ152" s="87">
        <v>185</v>
      </c>
      <c r="BA152" s="87">
        <v>461</v>
      </c>
      <c r="BB152" s="87">
        <v>9</v>
      </c>
      <c r="BC152" s="87">
        <v>45</v>
      </c>
    </row>
    <row r="153" spans="3:55">
      <c r="C153" s="97">
        <v>120</v>
      </c>
      <c r="D153" s="220">
        <v>939</v>
      </c>
      <c r="E153" s="220">
        <v>145</v>
      </c>
      <c r="F153" s="220">
        <v>243</v>
      </c>
      <c r="G153" s="220">
        <v>242</v>
      </c>
      <c r="H153" s="220">
        <v>6</v>
      </c>
      <c r="I153" s="220">
        <v>47</v>
      </c>
      <c r="J153" s="220">
        <v>202</v>
      </c>
      <c r="K153" s="220">
        <v>158</v>
      </c>
      <c r="L153" s="220">
        <v>7</v>
      </c>
      <c r="M153" s="220">
        <v>0</v>
      </c>
      <c r="Q153" s="97">
        <v>120</v>
      </c>
      <c r="R153" s="220">
        <v>962</v>
      </c>
      <c r="S153" s="220">
        <v>158</v>
      </c>
      <c r="T153" s="220">
        <v>255</v>
      </c>
      <c r="U153" s="220">
        <v>256</v>
      </c>
      <c r="V153" s="220">
        <v>6</v>
      </c>
      <c r="W153" s="220">
        <v>72</v>
      </c>
      <c r="X153" s="220">
        <v>202</v>
      </c>
      <c r="Y153" s="220">
        <v>95</v>
      </c>
      <c r="Z153" s="220">
        <v>7</v>
      </c>
      <c r="AA153" s="220">
        <v>0</v>
      </c>
      <c r="AE153" s="97">
        <v>120</v>
      </c>
      <c r="AF153" s="220">
        <v>1245</v>
      </c>
      <c r="AG153" s="220">
        <v>194</v>
      </c>
      <c r="AH153" s="220">
        <v>261</v>
      </c>
      <c r="AI153" s="220">
        <v>267</v>
      </c>
      <c r="AJ153" s="220">
        <v>6</v>
      </c>
      <c r="AK153" s="220">
        <v>53</v>
      </c>
      <c r="AL153" s="220">
        <v>185</v>
      </c>
      <c r="AM153" s="220">
        <v>346</v>
      </c>
      <c r="AN153" s="220">
        <v>9</v>
      </c>
      <c r="AO153" s="220">
        <v>44</v>
      </c>
      <c r="AS153" s="97">
        <v>120</v>
      </c>
      <c r="AT153" s="220">
        <v>1207</v>
      </c>
      <c r="AU153" s="220">
        <v>186</v>
      </c>
      <c r="AV153" s="220">
        <v>246</v>
      </c>
      <c r="AW153" s="87">
        <v>268</v>
      </c>
      <c r="AX153" s="87">
        <v>6</v>
      </c>
      <c r="AY153" s="87">
        <v>53</v>
      </c>
      <c r="AZ153" s="87">
        <v>185</v>
      </c>
      <c r="BA153" s="87">
        <v>460</v>
      </c>
      <c r="BB153" s="87">
        <v>9</v>
      </c>
      <c r="BC153" s="87">
        <v>48</v>
      </c>
    </row>
    <row r="154" spans="3:55">
      <c r="C154" s="97">
        <v>121</v>
      </c>
      <c r="D154" s="220">
        <v>934</v>
      </c>
      <c r="E154" s="220">
        <v>144</v>
      </c>
      <c r="F154" s="220">
        <v>242</v>
      </c>
      <c r="G154" s="220">
        <v>242</v>
      </c>
      <c r="H154" s="220">
        <v>6</v>
      </c>
      <c r="I154" s="220">
        <v>47</v>
      </c>
      <c r="J154" s="220">
        <v>202</v>
      </c>
      <c r="K154" s="220">
        <v>157</v>
      </c>
      <c r="L154" s="220">
        <v>7</v>
      </c>
      <c r="M154" s="220">
        <v>0</v>
      </c>
      <c r="Q154" s="97">
        <v>121</v>
      </c>
      <c r="R154" s="220">
        <v>957</v>
      </c>
      <c r="S154" s="220">
        <v>157</v>
      </c>
      <c r="T154" s="220">
        <v>254</v>
      </c>
      <c r="U154" s="220">
        <v>256</v>
      </c>
      <c r="V154" s="220">
        <v>6</v>
      </c>
      <c r="W154" s="220">
        <v>72</v>
      </c>
      <c r="X154" s="220">
        <v>202</v>
      </c>
      <c r="Y154" s="220">
        <v>95</v>
      </c>
      <c r="Z154" s="220">
        <v>7</v>
      </c>
      <c r="AA154" s="220">
        <v>0</v>
      </c>
      <c r="AE154" s="97">
        <v>121</v>
      </c>
      <c r="AF154" s="220">
        <v>1238</v>
      </c>
      <c r="AG154" s="220">
        <v>193</v>
      </c>
      <c r="AH154" s="220">
        <v>260</v>
      </c>
      <c r="AI154" s="220">
        <v>267</v>
      </c>
      <c r="AJ154" s="220">
        <v>6</v>
      </c>
      <c r="AK154" s="220">
        <v>53</v>
      </c>
      <c r="AL154" s="220">
        <v>185</v>
      </c>
      <c r="AM154" s="220">
        <v>345</v>
      </c>
      <c r="AN154" s="220">
        <v>9</v>
      </c>
      <c r="AO154" s="220">
        <v>47</v>
      </c>
      <c r="AS154" s="97">
        <v>121</v>
      </c>
      <c r="AT154" s="220">
        <v>1200</v>
      </c>
      <c r="AU154" s="220">
        <v>184</v>
      </c>
      <c r="AV154" s="220">
        <v>245</v>
      </c>
      <c r="AW154" s="87">
        <v>267</v>
      </c>
      <c r="AX154" s="87">
        <v>6</v>
      </c>
      <c r="AY154" s="87">
        <v>53</v>
      </c>
      <c r="AZ154" s="87">
        <v>185</v>
      </c>
      <c r="BA154" s="87">
        <v>460</v>
      </c>
      <c r="BB154" s="87">
        <v>9</v>
      </c>
      <c r="BC154" s="87">
        <v>51</v>
      </c>
    </row>
    <row r="155" spans="3:55">
      <c r="C155" s="97">
        <v>122</v>
      </c>
      <c r="D155" s="220">
        <v>928</v>
      </c>
      <c r="E155" s="220">
        <v>143</v>
      </c>
      <c r="F155" s="220">
        <v>240</v>
      </c>
      <c r="G155" s="220">
        <v>242</v>
      </c>
      <c r="H155" s="220">
        <v>6</v>
      </c>
      <c r="I155" s="220">
        <v>47</v>
      </c>
      <c r="J155" s="220">
        <v>202</v>
      </c>
      <c r="K155" s="220">
        <v>156</v>
      </c>
      <c r="L155" s="220">
        <v>7</v>
      </c>
      <c r="M155" s="220">
        <v>0</v>
      </c>
      <c r="Q155" s="97">
        <v>122</v>
      </c>
      <c r="R155" s="220">
        <v>952</v>
      </c>
      <c r="S155" s="220">
        <v>156</v>
      </c>
      <c r="T155" s="220">
        <v>253</v>
      </c>
      <c r="U155" s="220">
        <v>255</v>
      </c>
      <c r="V155" s="220">
        <v>6</v>
      </c>
      <c r="W155" s="220">
        <v>72</v>
      </c>
      <c r="X155" s="220">
        <v>201</v>
      </c>
      <c r="Y155" s="220">
        <v>95</v>
      </c>
      <c r="Z155" s="220">
        <v>7</v>
      </c>
      <c r="AA155" s="220">
        <v>0</v>
      </c>
      <c r="AE155" s="97">
        <v>122</v>
      </c>
      <c r="AF155" s="220">
        <v>1231</v>
      </c>
      <c r="AG155" s="220">
        <v>191</v>
      </c>
      <c r="AH155" s="220">
        <v>259</v>
      </c>
      <c r="AI155" s="220">
        <v>267</v>
      </c>
      <c r="AJ155" s="220">
        <v>6</v>
      </c>
      <c r="AK155" s="220">
        <v>53</v>
      </c>
      <c r="AL155" s="220">
        <v>185</v>
      </c>
      <c r="AM155" s="220">
        <v>345</v>
      </c>
      <c r="AN155" s="220">
        <v>9</v>
      </c>
      <c r="AO155" s="220">
        <v>50</v>
      </c>
      <c r="AS155" s="97">
        <v>122</v>
      </c>
      <c r="AT155" s="220">
        <v>1193</v>
      </c>
      <c r="AU155" s="220">
        <v>183</v>
      </c>
      <c r="AV155" s="220">
        <v>244</v>
      </c>
      <c r="AW155" s="87">
        <v>267</v>
      </c>
      <c r="AX155" s="87">
        <v>6</v>
      </c>
      <c r="AY155" s="87">
        <v>53</v>
      </c>
      <c r="AZ155" s="87">
        <v>184</v>
      </c>
      <c r="BA155" s="87">
        <v>459</v>
      </c>
      <c r="BB155" s="87">
        <v>9</v>
      </c>
      <c r="BC155" s="87">
        <v>54</v>
      </c>
    </row>
    <row r="156" spans="3:55">
      <c r="C156" s="97">
        <v>123</v>
      </c>
      <c r="D156" s="220">
        <v>923</v>
      </c>
      <c r="E156" s="220">
        <v>142</v>
      </c>
      <c r="F156" s="220">
        <v>239</v>
      </c>
      <c r="G156" s="220">
        <v>242</v>
      </c>
      <c r="H156" s="220">
        <v>6</v>
      </c>
      <c r="I156" s="220">
        <v>47</v>
      </c>
      <c r="J156" s="220">
        <v>201</v>
      </c>
      <c r="K156" s="220">
        <v>156</v>
      </c>
      <c r="L156" s="220">
        <v>7</v>
      </c>
      <c r="M156" s="220">
        <v>0</v>
      </c>
      <c r="Q156" s="97">
        <v>123</v>
      </c>
      <c r="R156" s="220">
        <v>946</v>
      </c>
      <c r="S156" s="220">
        <v>156</v>
      </c>
      <c r="T156" s="220">
        <v>251</v>
      </c>
      <c r="U156" s="220">
        <v>255</v>
      </c>
      <c r="V156" s="220">
        <v>6</v>
      </c>
      <c r="W156" s="220">
        <v>72</v>
      </c>
      <c r="X156" s="220">
        <v>201</v>
      </c>
      <c r="Y156" s="220">
        <v>94</v>
      </c>
      <c r="Z156" s="220">
        <v>7</v>
      </c>
      <c r="AA156" s="220">
        <v>0</v>
      </c>
      <c r="AE156" s="97">
        <v>123</v>
      </c>
      <c r="AF156" s="220">
        <v>1224</v>
      </c>
      <c r="AG156" s="220">
        <v>190</v>
      </c>
      <c r="AH156" s="220">
        <v>257</v>
      </c>
      <c r="AI156" s="220">
        <v>267</v>
      </c>
      <c r="AJ156" s="220">
        <v>6</v>
      </c>
      <c r="AK156" s="220">
        <v>53</v>
      </c>
      <c r="AL156" s="220">
        <v>185</v>
      </c>
      <c r="AM156" s="220">
        <v>344</v>
      </c>
      <c r="AN156" s="220">
        <v>9</v>
      </c>
      <c r="AO156" s="220">
        <v>53</v>
      </c>
      <c r="AS156" s="97">
        <v>123</v>
      </c>
      <c r="AT156" s="220">
        <v>1187</v>
      </c>
      <c r="AU156" s="220">
        <v>182</v>
      </c>
      <c r="AV156" s="220">
        <v>243</v>
      </c>
      <c r="AW156" s="87">
        <v>267</v>
      </c>
      <c r="AX156" s="87">
        <v>6</v>
      </c>
      <c r="AY156" s="87">
        <v>53</v>
      </c>
      <c r="AZ156" s="87">
        <v>184</v>
      </c>
      <c r="BA156" s="87">
        <v>458</v>
      </c>
      <c r="BB156" s="87">
        <v>9</v>
      </c>
      <c r="BC156" s="87">
        <v>57</v>
      </c>
    </row>
    <row r="157" spans="3:55">
      <c r="C157" s="97">
        <v>124</v>
      </c>
      <c r="D157" s="220">
        <v>918</v>
      </c>
      <c r="E157" s="220">
        <v>142</v>
      </c>
      <c r="F157" s="220">
        <v>238</v>
      </c>
      <c r="G157" s="220">
        <v>242</v>
      </c>
      <c r="H157" s="220">
        <v>6</v>
      </c>
      <c r="I157" s="220">
        <v>47</v>
      </c>
      <c r="J157" s="220">
        <v>201</v>
      </c>
      <c r="K157" s="220">
        <v>155</v>
      </c>
      <c r="L157" s="220">
        <v>7</v>
      </c>
      <c r="M157" s="220">
        <v>0</v>
      </c>
      <c r="Q157" s="97">
        <v>124</v>
      </c>
      <c r="R157" s="220">
        <v>940</v>
      </c>
      <c r="S157" s="220">
        <v>155</v>
      </c>
      <c r="T157" s="220">
        <v>250</v>
      </c>
      <c r="U157" s="220">
        <v>255</v>
      </c>
      <c r="V157" s="220">
        <v>6</v>
      </c>
      <c r="W157" s="220">
        <v>72</v>
      </c>
      <c r="X157" s="220">
        <v>201</v>
      </c>
      <c r="Y157" s="220">
        <v>94</v>
      </c>
      <c r="Z157" s="220">
        <v>7</v>
      </c>
      <c r="AA157" s="220">
        <v>0</v>
      </c>
      <c r="AE157" s="97">
        <v>124</v>
      </c>
      <c r="AF157" s="220">
        <v>1217</v>
      </c>
      <c r="AG157" s="220">
        <v>189</v>
      </c>
      <c r="AH157" s="220">
        <v>256</v>
      </c>
      <c r="AI157" s="220">
        <v>267</v>
      </c>
      <c r="AJ157" s="220">
        <v>6</v>
      </c>
      <c r="AK157" s="220">
        <v>53</v>
      </c>
      <c r="AL157" s="220">
        <v>184</v>
      </c>
      <c r="AM157" s="220">
        <v>343</v>
      </c>
      <c r="AN157" s="220">
        <v>9</v>
      </c>
      <c r="AO157" s="220">
        <v>56</v>
      </c>
      <c r="AS157" s="97">
        <v>124</v>
      </c>
      <c r="AT157" s="220">
        <v>1180</v>
      </c>
      <c r="AU157" s="220">
        <v>181</v>
      </c>
      <c r="AV157" s="220">
        <v>241</v>
      </c>
      <c r="AW157" s="87">
        <v>267</v>
      </c>
      <c r="AX157" s="87">
        <v>6</v>
      </c>
      <c r="AY157" s="87">
        <v>53</v>
      </c>
      <c r="AZ157" s="87">
        <v>184</v>
      </c>
      <c r="BA157" s="87">
        <v>457</v>
      </c>
      <c r="BB157" s="87">
        <v>9</v>
      </c>
      <c r="BC157" s="87">
        <v>60</v>
      </c>
    </row>
    <row r="158" spans="3:55">
      <c r="C158" s="97">
        <v>125</v>
      </c>
      <c r="D158" s="220">
        <v>912</v>
      </c>
      <c r="E158" s="220">
        <v>141</v>
      </c>
      <c r="F158" s="220">
        <v>237</v>
      </c>
      <c r="G158" s="220">
        <v>241</v>
      </c>
      <c r="H158" s="220">
        <v>6</v>
      </c>
      <c r="I158" s="220">
        <v>47</v>
      </c>
      <c r="J158" s="220">
        <v>201</v>
      </c>
      <c r="K158" s="220">
        <v>155</v>
      </c>
      <c r="L158" s="220">
        <v>7</v>
      </c>
      <c r="M158" s="220">
        <v>0</v>
      </c>
      <c r="Q158" s="97">
        <v>125</v>
      </c>
      <c r="R158" s="220">
        <v>935</v>
      </c>
      <c r="S158" s="220">
        <v>154</v>
      </c>
      <c r="T158" s="220">
        <v>249</v>
      </c>
      <c r="U158" s="220">
        <v>255</v>
      </c>
      <c r="V158" s="220">
        <v>6</v>
      </c>
      <c r="W158" s="220">
        <v>72</v>
      </c>
      <c r="X158" s="220">
        <v>201</v>
      </c>
      <c r="Y158" s="220">
        <v>94</v>
      </c>
      <c r="Z158" s="220">
        <v>7</v>
      </c>
      <c r="AA158" s="220">
        <v>0</v>
      </c>
      <c r="AE158" s="97">
        <v>125</v>
      </c>
      <c r="AF158" s="220">
        <v>1209</v>
      </c>
      <c r="AG158" s="220">
        <v>188</v>
      </c>
      <c r="AH158" s="220">
        <v>255</v>
      </c>
      <c r="AI158" s="220">
        <v>266</v>
      </c>
      <c r="AJ158" s="220">
        <v>6</v>
      </c>
      <c r="AK158" s="220">
        <v>53</v>
      </c>
      <c r="AL158" s="220">
        <v>184</v>
      </c>
      <c r="AM158" s="220">
        <v>342</v>
      </c>
      <c r="AN158" s="220">
        <v>9</v>
      </c>
      <c r="AO158" s="220">
        <v>59</v>
      </c>
      <c r="AS158" s="97">
        <v>125</v>
      </c>
      <c r="AT158" s="220">
        <v>1173</v>
      </c>
      <c r="AU158" s="220">
        <v>180</v>
      </c>
      <c r="AV158" s="220">
        <v>240</v>
      </c>
      <c r="AW158" s="87">
        <v>266</v>
      </c>
      <c r="AX158" s="87">
        <v>6</v>
      </c>
      <c r="AY158" s="87">
        <v>53</v>
      </c>
      <c r="AZ158" s="87">
        <v>184</v>
      </c>
      <c r="BA158" s="87">
        <v>457</v>
      </c>
      <c r="BB158" s="87">
        <v>9</v>
      </c>
      <c r="BC158" s="87">
        <v>64</v>
      </c>
    </row>
    <row r="159" spans="3:55">
      <c r="C159" s="97">
        <v>126</v>
      </c>
      <c r="D159" s="220">
        <v>906</v>
      </c>
      <c r="E159" s="220">
        <v>140</v>
      </c>
      <c r="F159" s="220">
        <v>236</v>
      </c>
      <c r="G159" s="220">
        <v>241</v>
      </c>
      <c r="H159" s="220">
        <v>6</v>
      </c>
      <c r="I159" s="220">
        <v>47</v>
      </c>
      <c r="J159" s="220">
        <v>201</v>
      </c>
      <c r="K159" s="220">
        <v>154</v>
      </c>
      <c r="L159" s="220">
        <v>7</v>
      </c>
      <c r="M159" s="220">
        <v>0</v>
      </c>
      <c r="Q159" s="97">
        <v>126</v>
      </c>
      <c r="R159" s="220">
        <v>930</v>
      </c>
      <c r="S159" s="220">
        <v>153</v>
      </c>
      <c r="T159" s="220">
        <v>248</v>
      </c>
      <c r="U159" s="220">
        <v>254</v>
      </c>
      <c r="V159" s="220">
        <v>6</v>
      </c>
      <c r="W159" s="220">
        <v>72</v>
      </c>
      <c r="X159" s="220">
        <v>201</v>
      </c>
      <c r="Y159" s="220">
        <v>93</v>
      </c>
      <c r="Z159" s="220">
        <v>7</v>
      </c>
      <c r="AA159" s="220">
        <v>0</v>
      </c>
      <c r="AE159" s="97">
        <v>126</v>
      </c>
      <c r="AF159" s="220">
        <v>1202</v>
      </c>
      <c r="AG159" s="220">
        <v>187</v>
      </c>
      <c r="AH159" s="220">
        <v>254</v>
      </c>
      <c r="AI159" s="220">
        <v>266</v>
      </c>
      <c r="AJ159" s="220">
        <v>6</v>
      </c>
      <c r="AK159" s="220">
        <v>53</v>
      </c>
      <c r="AL159" s="220">
        <v>184</v>
      </c>
      <c r="AM159" s="220">
        <v>342</v>
      </c>
      <c r="AN159" s="220">
        <v>9</v>
      </c>
      <c r="AO159" s="220">
        <v>62</v>
      </c>
      <c r="AS159" s="97">
        <v>126</v>
      </c>
      <c r="AT159" s="220">
        <v>1166</v>
      </c>
      <c r="AU159" s="220">
        <v>179</v>
      </c>
      <c r="AV159" s="220">
        <v>239</v>
      </c>
      <c r="AW159" s="87">
        <v>266</v>
      </c>
      <c r="AX159" s="87">
        <v>6</v>
      </c>
      <c r="AY159" s="87">
        <v>53</v>
      </c>
      <c r="AZ159" s="87">
        <v>184</v>
      </c>
      <c r="BA159" s="87">
        <v>456</v>
      </c>
      <c r="BB159" s="87">
        <v>9</v>
      </c>
      <c r="BC159" s="87">
        <v>67</v>
      </c>
    </row>
    <row r="160" spans="3:55">
      <c r="C160" s="97">
        <v>127</v>
      </c>
      <c r="D160" s="220">
        <v>901</v>
      </c>
      <c r="E160" s="220">
        <v>139</v>
      </c>
      <c r="F160" s="220">
        <v>235</v>
      </c>
      <c r="G160" s="220">
        <v>241</v>
      </c>
      <c r="H160" s="220">
        <v>6</v>
      </c>
      <c r="I160" s="220">
        <v>47</v>
      </c>
      <c r="J160" s="220">
        <v>201</v>
      </c>
      <c r="K160" s="220">
        <v>154</v>
      </c>
      <c r="L160" s="220">
        <v>7</v>
      </c>
      <c r="M160" s="220">
        <v>0</v>
      </c>
      <c r="Q160" s="97">
        <v>127</v>
      </c>
      <c r="R160" s="220">
        <v>924</v>
      </c>
      <c r="S160" s="220">
        <v>152</v>
      </c>
      <c r="T160" s="220">
        <v>247</v>
      </c>
      <c r="U160" s="220">
        <v>254</v>
      </c>
      <c r="V160" s="220">
        <v>6</v>
      </c>
      <c r="W160" s="220">
        <v>72</v>
      </c>
      <c r="X160" s="220">
        <v>200</v>
      </c>
      <c r="Y160" s="220">
        <v>93</v>
      </c>
      <c r="Z160" s="220">
        <v>7</v>
      </c>
      <c r="AA160" s="220">
        <v>0</v>
      </c>
      <c r="AE160" s="97">
        <v>127</v>
      </c>
      <c r="AF160" s="220">
        <v>1195</v>
      </c>
      <c r="AG160" s="220">
        <v>186</v>
      </c>
      <c r="AH160" s="220">
        <v>253</v>
      </c>
      <c r="AI160" s="220">
        <v>266</v>
      </c>
      <c r="AJ160" s="220">
        <v>6</v>
      </c>
      <c r="AK160" s="220">
        <v>53</v>
      </c>
      <c r="AL160" s="220">
        <v>184</v>
      </c>
      <c r="AM160" s="220">
        <v>341</v>
      </c>
      <c r="AN160" s="220">
        <v>9</v>
      </c>
      <c r="AO160" s="220">
        <v>65</v>
      </c>
      <c r="AS160" s="97">
        <v>127</v>
      </c>
      <c r="AT160" s="220">
        <v>1158</v>
      </c>
      <c r="AU160" s="220">
        <v>178</v>
      </c>
      <c r="AV160" s="220">
        <v>239</v>
      </c>
      <c r="AW160" s="87">
        <v>266</v>
      </c>
      <c r="AX160" s="87">
        <v>6</v>
      </c>
      <c r="AY160" s="87">
        <v>53</v>
      </c>
      <c r="AZ160" s="87">
        <v>184</v>
      </c>
      <c r="BA160" s="87">
        <v>455</v>
      </c>
      <c r="BB160" s="87">
        <v>9</v>
      </c>
      <c r="BC160" s="87">
        <v>70</v>
      </c>
    </row>
    <row r="161" spans="3:55">
      <c r="C161" s="97">
        <v>128</v>
      </c>
      <c r="D161" s="220">
        <v>896</v>
      </c>
      <c r="E161" s="220">
        <v>138</v>
      </c>
      <c r="F161" s="220">
        <v>234</v>
      </c>
      <c r="G161" s="220">
        <v>241</v>
      </c>
      <c r="H161" s="220">
        <v>6</v>
      </c>
      <c r="I161" s="220">
        <v>47</v>
      </c>
      <c r="J161" s="220">
        <v>200</v>
      </c>
      <c r="K161" s="220">
        <v>153</v>
      </c>
      <c r="L161" s="220">
        <v>7</v>
      </c>
      <c r="M161" s="220">
        <v>0</v>
      </c>
      <c r="Q161" s="97">
        <v>128</v>
      </c>
      <c r="R161" s="220">
        <v>918</v>
      </c>
      <c r="S161" s="220">
        <v>151</v>
      </c>
      <c r="T161" s="220">
        <v>246</v>
      </c>
      <c r="U161" s="220">
        <v>254</v>
      </c>
      <c r="V161" s="220">
        <v>6</v>
      </c>
      <c r="W161" s="220">
        <v>72</v>
      </c>
      <c r="X161" s="220">
        <v>200</v>
      </c>
      <c r="Y161" s="220">
        <v>93</v>
      </c>
      <c r="Z161" s="220">
        <v>7</v>
      </c>
      <c r="AA161" s="220">
        <v>0</v>
      </c>
      <c r="AE161" s="97">
        <v>128</v>
      </c>
      <c r="AF161" s="220">
        <v>1187</v>
      </c>
      <c r="AG161" s="220">
        <v>185</v>
      </c>
      <c r="AH161" s="220">
        <v>252</v>
      </c>
      <c r="AI161" s="220">
        <v>266</v>
      </c>
      <c r="AJ161" s="220">
        <v>6</v>
      </c>
      <c r="AK161" s="220">
        <v>53</v>
      </c>
      <c r="AL161" s="220">
        <v>184</v>
      </c>
      <c r="AM161" s="220">
        <v>340</v>
      </c>
      <c r="AN161" s="220">
        <v>9</v>
      </c>
      <c r="AO161" s="220">
        <v>68</v>
      </c>
      <c r="AS161" s="97">
        <v>128</v>
      </c>
      <c r="AT161" s="220">
        <v>1151</v>
      </c>
      <c r="AU161" s="220">
        <v>177</v>
      </c>
      <c r="AV161" s="220">
        <v>238</v>
      </c>
      <c r="AW161" s="87">
        <v>266</v>
      </c>
      <c r="AX161" s="87">
        <v>6</v>
      </c>
      <c r="AY161" s="87">
        <v>52</v>
      </c>
      <c r="AZ161" s="87">
        <v>183</v>
      </c>
      <c r="BA161" s="87">
        <v>455</v>
      </c>
      <c r="BB161" s="87">
        <v>9</v>
      </c>
      <c r="BC161" s="87">
        <v>73</v>
      </c>
    </row>
    <row r="162" spans="3:55">
      <c r="C162" s="97">
        <v>129</v>
      </c>
      <c r="D162" s="220">
        <v>891</v>
      </c>
      <c r="E162" s="220">
        <v>137</v>
      </c>
      <c r="F162" s="220">
        <v>233</v>
      </c>
      <c r="G162" s="220">
        <v>240</v>
      </c>
      <c r="H162" s="220">
        <v>6</v>
      </c>
      <c r="I162" s="220">
        <v>47</v>
      </c>
      <c r="J162" s="220">
        <v>200</v>
      </c>
      <c r="K162" s="220">
        <v>153</v>
      </c>
      <c r="L162" s="220">
        <v>7</v>
      </c>
      <c r="M162" s="220">
        <v>0</v>
      </c>
      <c r="Q162" s="97">
        <v>129</v>
      </c>
      <c r="R162" s="220">
        <v>913</v>
      </c>
      <c r="S162" s="220">
        <v>150</v>
      </c>
      <c r="T162" s="220">
        <v>245</v>
      </c>
      <c r="U162" s="220">
        <v>254</v>
      </c>
      <c r="V162" s="220">
        <v>6</v>
      </c>
      <c r="W162" s="220">
        <v>72</v>
      </c>
      <c r="X162" s="220">
        <v>200</v>
      </c>
      <c r="Y162" s="220">
        <v>93</v>
      </c>
      <c r="Z162" s="220">
        <v>7</v>
      </c>
      <c r="AA162" s="220">
        <v>0</v>
      </c>
      <c r="AE162" s="97">
        <v>129</v>
      </c>
      <c r="AF162" s="220">
        <v>1180</v>
      </c>
      <c r="AG162" s="220">
        <v>184</v>
      </c>
      <c r="AH162" s="220">
        <v>251</v>
      </c>
      <c r="AI162" s="220">
        <v>265</v>
      </c>
      <c r="AJ162" s="220">
        <v>6</v>
      </c>
      <c r="AK162" s="220">
        <v>53</v>
      </c>
      <c r="AL162" s="220">
        <v>184</v>
      </c>
      <c r="AM162" s="220">
        <v>339</v>
      </c>
      <c r="AN162" s="220">
        <v>9</v>
      </c>
      <c r="AO162" s="220">
        <v>71</v>
      </c>
      <c r="AS162" s="97">
        <v>129</v>
      </c>
      <c r="AT162" s="220">
        <v>1144</v>
      </c>
      <c r="AU162" s="220">
        <v>176</v>
      </c>
      <c r="AV162" s="220">
        <v>237</v>
      </c>
      <c r="AW162" s="87">
        <v>266</v>
      </c>
      <c r="AX162" s="87">
        <v>6</v>
      </c>
      <c r="AY162" s="87">
        <v>52</v>
      </c>
      <c r="AZ162" s="87">
        <v>183</v>
      </c>
      <c r="BA162" s="87">
        <v>454</v>
      </c>
      <c r="BB162" s="87">
        <v>9</v>
      </c>
      <c r="BC162" s="87">
        <v>76</v>
      </c>
    </row>
    <row r="163" spans="3:55">
      <c r="C163" s="97">
        <v>130</v>
      </c>
      <c r="D163" s="220">
        <v>885</v>
      </c>
      <c r="E163" s="220">
        <v>137</v>
      </c>
      <c r="F163" s="220">
        <v>232</v>
      </c>
      <c r="G163" s="220">
        <v>240</v>
      </c>
      <c r="H163" s="220">
        <v>6</v>
      </c>
      <c r="I163" s="220">
        <v>47</v>
      </c>
      <c r="J163" s="220">
        <v>200</v>
      </c>
      <c r="K163" s="220">
        <v>152</v>
      </c>
      <c r="L163" s="220">
        <v>7</v>
      </c>
      <c r="M163" s="220">
        <v>0</v>
      </c>
      <c r="Q163" s="97">
        <v>130</v>
      </c>
      <c r="R163" s="220">
        <v>907</v>
      </c>
      <c r="S163" s="220">
        <v>150</v>
      </c>
      <c r="T163" s="220">
        <v>244</v>
      </c>
      <c r="U163" s="220">
        <v>253</v>
      </c>
      <c r="V163" s="220">
        <v>6</v>
      </c>
      <c r="W163" s="220">
        <v>72</v>
      </c>
      <c r="X163" s="220">
        <v>200</v>
      </c>
      <c r="Y163" s="220">
        <v>92</v>
      </c>
      <c r="Z163" s="220">
        <v>7</v>
      </c>
      <c r="AA163" s="220">
        <v>0</v>
      </c>
      <c r="AE163" s="97">
        <v>130</v>
      </c>
      <c r="AF163" s="220">
        <v>1173</v>
      </c>
      <c r="AG163" s="220">
        <v>183</v>
      </c>
      <c r="AH163" s="220">
        <v>250</v>
      </c>
      <c r="AI163" s="220">
        <v>265</v>
      </c>
      <c r="AJ163" s="220">
        <v>6</v>
      </c>
      <c r="AK163" s="220">
        <v>53</v>
      </c>
      <c r="AL163" s="220">
        <v>183</v>
      </c>
      <c r="AM163" s="220">
        <v>339</v>
      </c>
      <c r="AN163" s="220">
        <v>9</v>
      </c>
      <c r="AO163" s="220">
        <v>74</v>
      </c>
      <c r="AS163" s="97">
        <v>130</v>
      </c>
      <c r="AT163" s="220">
        <v>1138</v>
      </c>
      <c r="AU163" s="220">
        <v>175</v>
      </c>
      <c r="AV163" s="220">
        <v>236</v>
      </c>
      <c r="AW163" s="87">
        <v>265</v>
      </c>
      <c r="AX163" s="87">
        <v>6</v>
      </c>
      <c r="AY163" s="87">
        <v>52</v>
      </c>
      <c r="AZ163" s="87">
        <v>183</v>
      </c>
      <c r="BA163" s="87">
        <v>453</v>
      </c>
      <c r="BB163" s="87">
        <v>9</v>
      </c>
      <c r="BC163" s="87">
        <v>79</v>
      </c>
    </row>
    <row r="164" spans="3:55">
      <c r="C164" s="97">
        <v>131</v>
      </c>
      <c r="D164" s="220">
        <v>880</v>
      </c>
      <c r="E164" s="220">
        <v>136</v>
      </c>
      <c r="F164" s="220">
        <v>231</v>
      </c>
      <c r="G164" s="220">
        <v>240</v>
      </c>
      <c r="H164" s="220">
        <v>6</v>
      </c>
      <c r="I164" s="220">
        <v>47</v>
      </c>
      <c r="J164" s="220">
        <v>200</v>
      </c>
      <c r="K164" s="220">
        <v>151</v>
      </c>
      <c r="L164" s="220">
        <v>7</v>
      </c>
      <c r="M164" s="220">
        <v>0</v>
      </c>
      <c r="Q164" s="97">
        <v>131</v>
      </c>
      <c r="R164" s="220">
        <v>902</v>
      </c>
      <c r="S164" s="220">
        <v>149</v>
      </c>
      <c r="T164" s="220">
        <v>244</v>
      </c>
      <c r="U164" s="220">
        <v>253</v>
      </c>
      <c r="V164" s="220">
        <v>6</v>
      </c>
      <c r="W164" s="220">
        <v>72</v>
      </c>
      <c r="X164" s="220">
        <v>200</v>
      </c>
      <c r="Y164" s="220">
        <v>92</v>
      </c>
      <c r="Z164" s="220">
        <v>7</v>
      </c>
      <c r="AA164" s="220">
        <v>0</v>
      </c>
      <c r="AE164" s="97">
        <v>131</v>
      </c>
      <c r="AF164" s="220">
        <v>1166</v>
      </c>
      <c r="AG164" s="220">
        <v>183</v>
      </c>
      <c r="AH164" s="220">
        <v>249</v>
      </c>
      <c r="AI164" s="220">
        <v>265</v>
      </c>
      <c r="AJ164" s="220">
        <v>6</v>
      </c>
      <c r="AK164" s="220">
        <v>53</v>
      </c>
      <c r="AL164" s="220">
        <v>183</v>
      </c>
      <c r="AM164" s="220">
        <v>338</v>
      </c>
      <c r="AN164" s="220">
        <v>9</v>
      </c>
      <c r="AO164" s="220">
        <v>77</v>
      </c>
      <c r="AS164" s="97">
        <v>131</v>
      </c>
      <c r="AT164" s="220">
        <v>1131</v>
      </c>
      <c r="AU164" s="220">
        <v>175</v>
      </c>
      <c r="AV164" s="220">
        <v>235</v>
      </c>
      <c r="AW164" s="87">
        <v>265</v>
      </c>
      <c r="AX164" s="87">
        <v>6</v>
      </c>
      <c r="AY164" s="87">
        <v>52</v>
      </c>
      <c r="AZ164" s="87">
        <v>183</v>
      </c>
      <c r="BA164" s="87">
        <v>452</v>
      </c>
      <c r="BB164" s="87">
        <v>9</v>
      </c>
      <c r="BC164" s="87">
        <v>82</v>
      </c>
    </row>
    <row r="165" spans="3:55">
      <c r="C165" s="97">
        <v>132</v>
      </c>
      <c r="D165" s="220">
        <v>875</v>
      </c>
      <c r="E165" s="220">
        <v>136</v>
      </c>
      <c r="F165" s="220">
        <v>230</v>
      </c>
      <c r="G165" s="220">
        <v>240</v>
      </c>
      <c r="H165" s="220">
        <v>6</v>
      </c>
      <c r="I165" s="220">
        <v>47</v>
      </c>
      <c r="J165" s="220">
        <v>200</v>
      </c>
      <c r="K165" s="220">
        <v>151</v>
      </c>
      <c r="L165" s="220">
        <v>7</v>
      </c>
      <c r="M165" s="220">
        <v>0</v>
      </c>
      <c r="Q165" s="97">
        <v>132</v>
      </c>
      <c r="R165" s="220">
        <v>897</v>
      </c>
      <c r="S165" s="220">
        <v>149</v>
      </c>
      <c r="T165" s="220">
        <v>242</v>
      </c>
      <c r="U165" s="220">
        <v>253</v>
      </c>
      <c r="V165" s="220">
        <v>6</v>
      </c>
      <c r="W165" s="220">
        <v>71</v>
      </c>
      <c r="X165" s="220">
        <v>200</v>
      </c>
      <c r="Y165" s="220">
        <v>92</v>
      </c>
      <c r="Z165" s="220">
        <v>7</v>
      </c>
      <c r="AA165" s="220">
        <v>0</v>
      </c>
      <c r="AE165" s="97">
        <v>132</v>
      </c>
      <c r="AF165" s="220">
        <v>1159</v>
      </c>
      <c r="AG165" s="220">
        <v>182</v>
      </c>
      <c r="AH165" s="220">
        <v>248</v>
      </c>
      <c r="AI165" s="220">
        <v>265</v>
      </c>
      <c r="AJ165" s="220">
        <v>6</v>
      </c>
      <c r="AK165" s="220">
        <v>53</v>
      </c>
      <c r="AL165" s="220">
        <v>183</v>
      </c>
      <c r="AM165" s="220">
        <v>337</v>
      </c>
      <c r="AN165" s="220">
        <v>9</v>
      </c>
      <c r="AO165" s="220">
        <v>80</v>
      </c>
      <c r="AS165" s="97">
        <v>132</v>
      </c>
      <c r="AT165" s="220">
        <v>1124</v>
      </c>
      <c r="AU165" s="220">
        <v>174</v>
      </c>
      <c r="AV165" s="220">
        <v>234</v>
      </c>
      <c r="AW165" s="87">
        <v>265</v>
      </c>
      <c r="AX165" s="87">
        <v>6</v>
      </c>
      <c r="AY165" s="87">
        <v>52</v>
      </c>
      <c r="AZ165" s="87">
        <v>183</v>
      </c>
      <c r="BA165" s="87">
        <v>452</v>
      </c>
      <c r="BB165" s="87">
        <v>9</v>
      </c>
      <c r="BC165" s="87">
        <v>85</v>
      </c>
    </row>
    <row r="166" spans="3:55">
      <c r="C166" s="97">
        <v>133</v>
      </c>
      <c r="D166" s="220">
        <v>869</v>
      </c>
      <c r="E166" s="220">
        <v>135</v>
      </c>
      <c r="F166" s="220">
        <v>230</v>
      </c>
      <c r="G166" s="220">
        <v>239</v>
      </c>
      <c r="H166" s="220">
        <v>6</v>
      </c>
      <c r="I166" s="220">
        <v>47</v>
      </c>
      <c r="J166" s="220">
        <v>200</v>
      </c>
      <c r="K166" s="220">
        <v>150</v>
      </c>
      <c r="L166" s="220">
        <v>7</v>
      </c>
      <c r="M166" s="220">
        <v>0</v>
      </c>
      <c r="Q166" s="97">
        <v>133</v>
      </c>
      <c r="R166" s="220">
        <v>891</v>
      </c>
      <c r="S166" s="220">
        <v>148</v>
      </c>
      <c r="T166" s="220">
        <v>242</v>
      </c>
      <c r="U166" s="220">
        <v>253</v>
      </c>
      <c r="V166" s="220">
        <v>6</v>
      </c>
      <c r="W166" s="220">
        <v>71</v>
      </c>
      <c r="X166" s="220">
        <v>199</v>
      </c>
      <c r="Y166" s="220">
        <v>91</v>
      </c>
      <c r="Z166" s="220">
        <v>7</v>
      </c>
      <c r="AA166" s="220">
        <v>0</v>
      </c>
      <c r="AE166" s="97">
        <v>133</v>
      </c>
      <c r="AF166" s="220">
        <v>1152</v>
      </c>
      <c r="AG166" s="220">
        <v>181</v>
      </c>
      <c r="AH166" s="220">
        <v>248</v>
      </c>
      <c r="AI166" s="220">
        <v>264</v>
      </c>
      <c r="AJ166" s="220">
        <v>6</v>
      </c>
      <c r="AK166" s="220">
        <v>53</v>
      </c>
      <c r="AL166" s="220">
        <v>183</v>
      </c>
      <c r="AM166" s="220">
        <v>336</v>
      </c>
      <c r="AN166" s="220">
        <v>9</v>
      </c>
      <c r="AO166" s="220">
        <v>83</v>
      </c>
      <c r="AS166" s="97">
        <v>133</v>
      </c>
      <c r="AT166" s="220">
        <v>1117</v>
      </c>
      <c r="AU166" s="220">
        <v>174</v>
      </c>
      <c r="AV166" s="220">
        <v>234</v>
      </c>
      <c r="AW166" s="87">
        <v>264</v>
      </c>
      <c r="AX166" s="87">
        <v>6</v>
      </c>
      <c r="AY166" s="87">
        <v>52</v>
      </c>
      <c r="AZ166" s="87">
        <v>183</v>
      </c>
      <c r="BA166" s="87">
        <v>451</v>
      </c>
      <c r="BB166" s="87">
        <v>9</v>
      </c>
      <c r="BC166" s="87">
        <v>89</v>
      </c>
    </row>
    <row r="167" spans="3:55">
      <c r="C167" s="97">
        <v>134</v>
      </c>
      <c r="D167" s="220">
        <v>864</v>
      </c>
      <c r="E167" s="220">
        <v>135</v>
      </c>
      <c r="F167" s="220">
        <v>229</v>
      </c>
      <c r="G167" s="220">
        <v>239</v>
      </c>
      <c r="H167" s="220">
        <v>6</v>
      </c>
      <c r="I167" s="220">
        <v>47</v>
      </c>
      <c r="J167" s="220">
        <v>199</v>
      </c>
      <c r="K167" s="220">
        <v>150</v>
      </c>
      <c r="L167" s="220">
        <v>7</v>
      </c>
      <c r="M167" s="220">
        <v>0</v>
      </c>
      <c r="Q167" s="97">
        <v>134</v>
      </c>
      <c r="R167" s="220">
        <v>886</v>
      </c>
      <c r="S167" s="220">
        <v>147</v>
      </c>
      <c r="T167" s="220">
        <v>241</v>
      </c>
      <c r="U167" s="220">
        <v>252</v>
      </c>
      <c r="V167" s="220">
        <v>6</v>
      </c>
      <c r="W167" s="220">
        <v>71</v>
      </c>
      <c r="X167" s="220">
        <v>199</v>
      </c>
      <c r="Y167" s="220">
        <v>91</v>
      </c>
      <c r="Z167" s="220">
        <v>7</v>
      </c>
      <c r="AA167" s="220">
        <v>0</v>
      </c>
      <c r="AE167" s="97">
        <v>134</v>
      </c>
      <c r="AF167" s="220">
        <v>1145</v>
      </c>
      <c r="AG167" s="220">
        <v>181</v>
      </c>
      <c r="AH167" s="220">
        <v>247</v>
      </c>
      <c r="AI167" s="220">
        <v>264</v>
      </c>
      <c r="AJ167" s="220">
        <v>6</v>
      </c>
      <c r="AK167" s="220">
        <v>53</v>
      </c>
      <c r="AL167" s="220">
        <v>183</v>
      </c>
      <c r="AM167" s="220">
        <v>335</v>
      </c>
      <c r="AN167" s="220">
        <v>9</v>
      </c>
      <c r="AO167" s="220">
        <v>86</v>
      </c>
      <c r="AS167" s="97">
        <v>134</v>
      </c>
      <c r="AT167" s="220">
        <v>1111</v>
      </c>
      <c r="AU167" s="220">
        <v>173</v>
      </c>
      <c r="AV167" s="220">
        <v>233</v>
      </c>
      <c r="AW167" s="87">
        <v>264</v>
      </c>
      <c r="AX167" s="87">
        <v>6</v>
      </c>
      <c r="AY167" s="87">
        <v>52</v>
      </c>
      <c r="AZ167" s="87">
        <v>182</v>
      </c>
      <c r="BA167" s="87">
        <v>450</v>
      </c>
      <c r="BB167" s="87">
        <v>9</v>
      </c>
      <c r="BC167" s="87">
        <v>92</v>
      </c>
    </row>
    <row r="168" spans="3:55">
      <c r="C168" s="97">
        <v>135</v>
      </c>
      <c r="D168" s="220">
        <v>860</v>
      </c>
      <c r="E168" s="220">
        <v>134</v>
      </c>
      <c r="F168" s="220">
        <v>228</v>
      </c>
      <c r="G168" s="220">
        <v>239</v>
      </c>
      <c r="H168" s="220">
        <v>6</v>
      </c>
      <c r="I168" s="220">
        <v>47</v>
      </c>
      <c r="J168" s="220">
        <v>199</v>
      </c>
      <c r="K168" s="220">
        <v>149</v>
      </c>
      <c r="L168" s="220">
        <v>7</v>
      </c>
      <c r="M168" s="220">
        <v>0</v>
      </c>
      <c r="Q168" s="97">
        <v>135</v>
      </c>
      <c r="R168" s="220">
        <v>881</v>
      </c>
      <c r="S168" s="220">
        <v>147</v>
      </c>
      <c r="T168" s="220">
        <v>240</v>
      </c>
      <c r="U168" s="220">
        <v>252</v>
      </c>
      <c r="V168" s="220">
        <v>6</v>
      </c>
      <c r="W168" s="220">
        <v>71</v>
      </c>
      <c r="X168" s="220">
        <v>199</v>
      </c>
      <c r="Y168" s="220">
        <v>91</v>
      </c>
      <c r="Z168" s="220">
        <v>7</v>
      </c>
      <c r="AA168" s="220">
        <v>0</v>
      </c>
      <c r="AE168" s="97">
        <v>135</v>
      </c>
      <c r="AF168" s="220">
        <v>1139</v>
      </c>
      <c r="AG168" s="220">
        <v>180</v>
      </c>
      <c r="AH168" s="220">
        <v>246</v>
      </c>
      <c r="AI168" s="220">
        <v>264</v>
      </c>
      <c r="AJ168" s="220">
        <v>6</v>
      </c>
      <c r="AK168" s="220">
        <v>53</v>
      </c>
      <c r="AL168" s="220">
        <v>183</v>
      </c>
      <c r="AM168" s="220">
        <v>335</v>
      </c>
      <c r="AN168" s="220">
        <v>9</v>
      </c>
      <c r="AO168" s="220">
        <v>89</v>
      </c>
      <c r="AS168" s="97">
        <v>135</v>
      </c>
      <c r="AT168" s="220">
        <v>1104</v>
      </c>
      <c r="AU168" s="220">
        <v>172</v>
      </c>
      <c r="AV168" s="220">
        <v>232</v>
      </c>
      <c r="AW168" s="87">
        <v>264</v>
      </c>
      <c r="AX168" s="87">
        <v>6</v>
      </c>
      <c r="AY168" s="87">
        <v>52</v>
      </c>
      <c r="AZ168" s="87">
        <v>182</v>
      </c>
      <c r="BA168" s="87">
        <v>450</v>
      </c>
      <c r="BB168" s="87">
        <v>9</v>
      </c>
      <c r="BC168" s="87">
        <v>95</v>
      </c>
    </row>
    <row r="169" spans="3:55">
      <c r="C169" s="97">
        <v>136</v>
      </c>
      <c r="D169" s="220">
        <v>855</v>
      </c>
      <c r="E169" s="220">
        <v>133</v>
      </c>
      <c r="F169" s="220">
        <v>228</v>
      </c>
      <c r="G169" s="220">
        <v>239</v>
      </c>
      <c r="H169" s="220">
        <v>6</v>
      </c>
      <c r="I169" s="220">
        <v>47</v>
      </c>
      <c r="J169" s="220">
        <v>199</v>
      </c>
      <c r="K169" s="220">
        <v>149</v>
      </c>
      <c r="L169" s="220">
        <v>7</v>
      </c>
      <c r="M169" s="220">
        <v>0</v>
      </c>
      <c r="Q169" s="97">
        <v>136</v>
      </c>
      <c r="R169" s="220">
        <v>876</v>
      </c>
      <c r="S169" s="220">
        <v>146</v>
      </c>
      <c r="T169" s="220">
        <v>239</v>
      </c>
      <c r="U169" s="220">
        <v>252</v>
      </c>
      <c r="V169" s="220">
        <v>6</v>
      </c>
      <c r="W169" s="220">
        <v>71</v>
      </c>
      <c r="X169" s="220">
        <v>199</v>
      </c>
      <c r="Y169" s="220">
        <v>90</v>
      </c>
      <c r="Z169" s="220">
        <v>7</v>
      </c>
      <c r="AA169" s="220">
        <v>0</v>
      </c>
      <c r="AE169" s="97">
        <v>136</v>
      </c>
      <c r="AF169" s="220">
        <v>1132</v>
      </c>
      <c r="AG169" s="220">
        <v>179</v>
      </c>
      <c r="AH169" s="220">
        <v>245</v>
      </c>
      <c r="AI169" s="220">
        <v>264</v>
      </c>
      <c r="AJ169" s="220">
        <v>6</v>
      </c>
      <c r="AK169" s="220">
        <v>53</v>
      </c>
      <c r="AL169" s="220">
        <v>182</v>
      </c>
      <c r="AM169" s="220">
        <v>334</v>
      </c>
      <c r="AN169" s="220">
        <v>9</v>
      </c>
      <c r="AO169" s="220">
        <v>93</v>
      </c>
      <c r="AS169" s="97">
        <v>136</v>
      </c>
      <c r="AT169" s="220">
        <v>1097</v>
      </c>
      <c r="AU169" s="220">
        <v>172</v>
      </c>
      <c r="AV169" s="220">
        <v>231</v>
      </c>
      <c r="AW169" s="87">
        <v>264</v>
      </c>
      <c r="AX169" s="87">
        <v>6</v>
      </c>
      <c r="AY169" s="87">
        <v>52</v>
      </c>
      <c r="AZ169" s="87">
        <v>182</v>
      </c>
      <c r="BA169" s="87">
        <v>449</v>
      </c>
      <c r="BB169" s="87">
        <v>9</v>
      </c>
      <c r="BC169" s="87">
        <v>98</v>
      </c>
    </row>
    <row r="170" spans="3:55">
      <c r="C170" s="97">
        <v>137</v>
      </c>
      <c r="D170" s="220">
        <v>850</v>
      </c>
      <c r="E170" s="220">
        <v>133</v>
      </c>
      <c r="F170" s="220">
        <v>227</v>
      </c>
      <c r="G170" s="220">
        <v>238</v>
      </c>
      <c r="H170" s="220">
        <v>6</v>
      </c>
      <c r="I170" s="220">
        <v>47</v>
      </c>
      <c r="J170" s="220">
        <v>199</v>
      </c>
      <c r="K170" s="220">
        <v>148</v>
      </c>
      <c r="L170" s="220">
        <v>7</v>
      </c>
      <c r="M170" s="220">
        <v>0</v>
      </c>
      <c r="Q170" s="97">
        <v>137</v>
      </c>
      <c r="R170" s="220">
        <v>871</v>
      </c>
      <c r="S170" s="220">
        <v>145</v>
      </c>
      <c r="T170" s="220">
        <v>238</v>
      </c>
      <c r="U170" s="220">
        <v>252</v>
      </c>
      <c r="V170" s="220">
        <v>6</v>
      </c>
      <c r="W170" s="220">
        <v>71</v>
      </c>
      <c r="X170" s="220">
        <v>199</v>
      </c>
      <c r="Y170" s="220">
        <v>90</v>
      </c>
      <c r="Z170" s="220">
        <v>7</v>
      </c>
      <c r="AA170" s="220">
        <v>0</v>
      </c>
      <c r="AE170" s="97">
        <v>137</v>
      </c>
      <c r="AF170" s="220">
        <v>1125</v>
      </c>
      <c r="AG170" s="220">
        <v>179</v>
      </c>
      <c r="AH170" s="220">
        <v>244</v>
      </c>
      <c r="AI170" s="220">
        <v>263</v>
      </c>
      <c r="AJ170" s="220">
        <v>6</v>
      </c>
      <c r="AK170" s="220">
        <v>52</v>
      </c>
      <c r="AL170" s="220">
        <v>182</v>
      </c>
      <c r="AM170" s="220">
        <v>333</v>
      </c>
      <c r="AN170" s="220">
        <v>9</v>
      </c>
      <c r="AO170" s="220">
        <v>96</v>
      </c>
      <c r="AS170" s="97">
        <v>137</v>
      </c>
      <c r="AT170" s="220">
        <v>1091</v>
      </c>
      <c r="AU170" s="220">
        <v>171</v>
      </c>
      <c r="AV170" s="220">
        <v>230</v>
      </c>
      <c r="AW170" s="87">
        <v>263</v>
      </c>
      <c r="AX170" s="87">
        <v>6</v>
      </c>
      <c r="AY170" s="87">
        <v>52</v>
      </c>
      <c r="AZ170" s="87">
        <v>182</v>
      </c>
      <c r="BA170" s="87">
        <v>448</v>
      </c>
      <c r="BB170" s="87">
        <v>9</v>
      </c>
      <c r="BC170" s="87">
        <v>101</v>
      </c>
    </row>
    <row r="171" spans="3:55">
      <c r="C171" s="97">
        <v>138</v>
      </c>
      <c r="D171" s="220">
        <v>845</v>
      </c>
      <c r="E171" s="220">
        <v>132</v>
      </c>
      <c r="F171" s="220">
        <v>225</v>
      </c>
      <c r="G171" s="220">
        <v>238</v>
      </c>
      <c r="H171" s="220">
        <v>6</v>
      </c>
      <c r="I171" s="220">
        <v>47</v>
      </c>
      <c r="J171" s="220">
        <v>199</v>
      </c>
      <c r="K171" s="220">
        <v>147</v>
      </c>
      <c r="L171" s="220">
        <v>7</v>
      </c>
      <c r="M171" s="220">
        <v>0</v>
      </c>
      <c r="Q171" s="97">
        <v>138</v>
      </c>
      <c r="R171" s="220">
        <v>866</v>
      </c>
      <c r="S171" s="220">
        <v>144</v>
      </c>
      <c r="T171" s="220">
        <v>237</v>
      </c>
      <c r="U171" s="220">
        <v>251</v>
      </c>
      <c r="V171" s="220">
        <v>6</v>
      </c>
      <c r="W171" s="220">
        <v>71</v>
      </c>
      <c r="X171" s="220">
        <v>198</v>
      </c>
      <c r="Y171" s="220">
        <v>90</v>
      </c>
      <c r="Z171" s="220">
        <v>7</v>
      </c>
      <c r="AA171" s="220">
        <v>0</v>
      </c>
      <c r="AE171" s="97">
        <v>138</v>
      </c>
      <c r="AF171" s="220">
        <v>1120</v>
      </c>
      <c r="AG171" s="220">
        <v>177</v>
      </c>
      <c r="AH171" s="220">
        <v>243</v>
      </c>
      <c r="AI171" s="220">
        <v>263</v>
      </c>
      <c r="AJ171" s="220">
        <v>6</v>
      </c>
      <c r="AK171" s="220">
        <v>52</v>
      </c>
      <c r="AL171" s="220">
        <v>182</v>
      </c>
      <c r="AM171" s="220">
        <v>332</v>
      </c>
      <c r="AN171" s="220">
        <v>9</v>
      </c>
      <c r="AO171" s="220">
        <v>99</v>
      </c>
      <c r="AS171" s="97">
        <v>138</v>
      </c>
      <c r="AT171" s="220">
        <v>1085</v>
      </c>
      <c r="AU171" s="220">
        <v>169</v>
      </c>
      <c r="AV171" s="220">
        <v>229</v>
      </c>
      <c r="AW171" s="87">
        <v>263</v>
      </c>
      <c r="AX171" s="87">
        <v>6</v>
      </c>
      <c r="AY171" s="87">
        <v>52</v>
      </c>
      <c r="AZ171" s="87">
        <v>182</v>
      </c>
      <c r="BA171" s="87">
        <v>448</v>
      </c>
      <c r="BB171" s="87">
        <v>9</v>
      </c>
      <c r="BC171" s="87">
        <v>104</v>
      </c>
    </row>
    <row r="172" spans="3:55">
      <c r="C172" s="97">
        <v>139</v>
      </c>
      <c r="D172" s="220">
        <v>841</v>
      </c>
      <c r="E172" s="220">
        <v>131</v>
      </c>
      <c r="F172" s="220">
        <v>224</v>
      </c>
      <c r="G172" s="220">
        <v>238</v>
      </c>
      <c r="H172" s="220">
        <v>6</v>
      </c>
      <c r="I172" s="220">
        <v>47</v>
      </c>
      <c r="J172" s="220">
        <v>198</v>
      </c>
      <c r="K172" s="220">
        <v>147</v>
      </c>
      <c r="L172" s="220">
        <v>7</v>
      </c>
      <c r="M172" s="220">
        <v>0</v>
      </c>
      <c r="Q172" s="97">
        <v>139</v>
      </c>
      <c r="R172" s="220">
        <v>862</v>
      </c>
      <c r="S172" s="220">
        <v>144</v>
      </c>
      <c r="T172" s="220">
        <v>236</v>
      </c>
      <c r="U172" s="220">
        <v>251</v>
      </c>
      <c r="V172" s="220">
        <v>6</v>
      </c>
      <c r="W172" s="220">
        <v>71</v>
      </c>
      <c r="X172" s="220">
        <v>198</v>
      </c>
      <c r="Y172" s="220">
        <v>89</v>
      </c>
      <c r="Z172" s="220">
        <v>7</v>
      </c>
      <c r="AA172" s="220">
        <v>0</v>
      </c>
      <c r="AE172" s="97">
        <v>139</v>
      </c>
      <c r="AF172" s="220">
        <v>1114</v>
      </c>
      <c r="AG172" s="220">
        <v>176</v>
      </c>
      <c r="AH172" s="220">
        <v>241</v>
      </c>
      <c r="AI172" s="220">
        <v>263</v>
      </c>
      <c r="AJ172" s="220">
        <v>6</v>
      </c>
      <c r="AK172" s="220">
        <v>52</v>
      </c>
      <c r="AL172" s="220">
        <v>182</v>
      </c>
      <c r="AM172" s="220">
        <v>331</v>
      </c>
      <c r="AN172" s="220">
        <v>9</v>
      </c>
      <c r="AO172" s="220">
        <v>102</v>
      </c>
      <c r="AS172" s="97">
        <v>139</v>
      </c>
      <c r="AT172" s="220">
        <v>1080</v>
      </c>
      <c r="AU172" s="220">
        <v>168</v>
      </c>
      <c r="AV172" s="220">
        <v>227</v>
      </c>
      <c r="AW172" s="87">
        <v>263</v>
      </c>
      <c r="AX172" s="87">
        <v>6</v>
      </c>
      <c r="AY172" s="87">
        <v>52</v>
      </c>
      <c r="AZ172" s="87">
        <v>182</v>
      </c>
      <c r="BA172" s="87">
        <v>447</v>
      </c>
      <c r="BB172" s="87">
        <v>9</v>
      </c>
      <c r="BC172" s="87">
        <v>108</v>
      </c>
    </row>
    <row r="173" spans="3:55">
      <c r="C173" s="97">
        <v>140</v>
      </c>
      <c r="D173" s="220">
        <v>836</v>
      </c>
      <c r="E173" s="220">
        <v>131</v>
      </c>
      <c r="F173" s="220">
        <v>223</v>
      </c>
      <c r="G173" s="220">
        <v>238</v>
      </c>
      <c r="H173" s="220">
        <v>6</v>
      </c>
      <c r="I173" s="220">
        <v>47</v>
      </c>
      <c r="J173" s="220">
        <v>198</v>
      </c>
      <c r="K173" s="220">
        <v>146</v>
      </c>
      <c r="L173" s="220">
        <v>7</v>
      </c>
      <c r="M173" s="220">
        <v>0</v>
      </c>
      <c r="Q173" s="97">
        <v>140</v>
      </c>
      <c r="R173" s="220">
        <v>856</v>
      </c>
      <c r="S173" s="220">
        <v>143</v>
      </c>
      <c r="T173" s="220">
        <v>235</v>
      </c>
      <c r="U173" s="220">
        <v>251</v>
      </c>
      <c r="V173" s="220">
        <v>6</v>
      </c>
      <c r="W173" s="220">
        <v>71</v>
      </c>
      <c r="X173" s="220">
        <v>198</v>
      </c>
      <c r="Y173" s="220">
        <v>89</v>
      </c>
      <c r="Z173" s="220">
        <v>7</v>
      </c>
      <c r="AA173" s="220">
        <v>0</v>
      </c>
      <c r="AE173" s="97">
        <v>140</v>
      </c>
      <c r="AF173" s="220">
        <v>1107</v>
      </c>
      <c r="AG173" s="220">
        <v>175</v>
      </c>
      <c r="AH173" s="220">
        <v>240</v>
      </c>
      <c r="AI173" s="220">
        <v>263</v>
      </c>
      <c r="AJ173" s="220">
        <v>6</v>
      </c>
      <c r="AK173" s="220">
        <v>52</v>
      </c>
      <c r="AL173" s="220">
        <v>182</v>
      </c>
      <c r="AM173" s="220">
        <v>331</v>
      </c>
      <c r="AN173" s="220">
        <v>9</v>
      </c>
      <c r="AO173" s="220">
        <v>105</v>
      </c>
      <c r="AS173" s="97">
        <v>140</v>
      </c>
      <c r="AT173" s="220">
        <v>1073</v>
      </c>
      <c r="AU173" s="220">
        <v>168</v>
      </c>
      <c r="AV173" s="220">
        <v>227</v>
      </c>
      <c r="AW173" s="87">
        <v>263</v>
      </c>
      <c r="AX173" s="87">
        <v>6</v>
      </c>
      <c r="AY173" s="87">
        <v>52</v>
      </c>
      <c r="AZ173" s="87">
        <v>181</v>
      </c>
      <c r="BA173" s="87">
        <v>446</v>
      </c>
      <c r="BB173" s="87">
        <v>9</v>
      </c>
      <c r="BC173" s="87">
        <v>111</v>
      </c>
    </row>
    <row r="174" spans="3:55">
      <c r="C174" s="97">
        <v>141</v>
      </c>
      <c r="D174" s="220">
        <v>830</v>
      </c>
      <c r="E174" s="220">
        <v>130</v>
      </c>
      <c r="F174" s="220">
        <v>223</v>
      </c>
      <c r="G174" s="220">
        <v>238</v>
      </c>
      <c r="H174" s="220">
        <v>6</v>
      </c>
      <c r="I174" s="220">
        <v>47</v>
      </c>
      <c r="J174" s="220">
        <v>198</v>
      </c>
      <c r="K174" s="220">
        <v>146</v>
      </c>
      <c r="L174" s="220">
        <v>7</v>
      </c>
      <c r="M174" s="220">
        <v>0</v>
      </c>
      <c r="Q174" s="97">
        <v>141</v>
      </c>
      <c r="R174" s="220">
        <v>851</v>
      </c>
      <c r="S174" s="220">
        <v>142</v>
      </c>
      <c r="T174" s="220">
        <v>234</v>
      </c>
      <c r="U174" s="220">
        <v>251</v>
      </c>
      <c r="V174" s="220">
        <v>6</v>
      </c>
      <c r="W174" s="220">
        <v>71</v>
      </c>
      <c r="X174" s="220">
        <v>198</v>
      </c>
      <c r="Y174" s="220">
        <v>89</v>
      </c>
      <c r="Z174" s="220">
        <v>7</v>
      </c>
      <c r="AA174" s="220">
        <v>0</v>
      </c>
      <c r="AE174" s="97">
        <v>141</v>
      </c>
      <c r="AF174" s="220">
        <v>1100</v>
      </c>
      <c r="AG174" s="220">
        <v>174</v>
      </c>
      <c r="AH174" s="220">
        <v>240</v>
      </c>
      <c r="AI174" s="220">
        <v>262</v>
      </c>
      <c r="AJ174" s="220">
        <v>6</v>
      </c>
      <c r="AK174" s="220">
        <v>52</v>
      </c>
      <c r="AL174" s="220">
        <v>182</v>
      </c>
      <c r="AM174" s="220">
        <v>330</v>
      </c>
      <c r="AN174" s="220">
        <v>9</v>
      </c>
      <c r="AO174" s="220">
        <v>108</v>
      </c>
      <c r="AS174" s="97">
        <v>141</v>
      </c>
      <c r="AT174" s="220">
        <v>1067</v>
      </c>
      <c r="AU174" s="220">
        <v>166</v>
      </c>
      <c r="AV174" s="220">
        <v>226</v>
      </c>
      <c r="AW174" s="87">
        <v>262</v>
      </c>
      <c r="AX174" s="87">
        <v>6</v>
      </c>
      <c r="AY174" s="87">
        <v>52</v>
      </c>
      <c r="AZ174" s="87">
        <v>181</v>
      </c>
      <c r="BA174" s="87">
        <v>445</v>
      </c>
      <c r="BB174" s="87">
        <v>9</v>
      </c>
      <c r="BC174" s="87">
        <v>114</v>
      </c>
    </row>
    <row r="175" spans="3:55">
      <c r="C175" s="97">
        <v>142</v>
      </c>
      <c r="D175" s="220">
        <v>825</v>
      </c>
      <c r="E175" s="220">
        <v>129</v>
      </c>
      <c r="F175" s="220">
        <v>222</v>
      </c>
      <c r="G175" s="220">
        <v>237</v>
      </c>
      <c r="H175" s="220">
        <v>6</v>
      </c>
      <c r="I175" s="220">
        <v>47</v>
      </c>
      <c r="J175" s="220">
        <v>198</v>
      </c>
      <c r="K175" s="220">
        <v>145</v>
      </c>
      <c r="L175" s="220">
        <v>7</v>
      </c>
      <c r="M175" s="220">
        <v>0</v>
      </c>
      <c r="Q175" s="97">
        <v>142</v>
      </c>
      <c r="R175" s="220">
        <v>846</v>
      </c>
      <c r="S175" s="220">
        <v>141</v>
      </c>
      <c r="T175" s="220">
        <v>234</v>
      </c>
      <c r="U175" s="220">
        <v>251</v>
      </c>
      <c r="V175" s="220">
        <v>6</v>
      </c>
      <c r="W175" s="220">
        <v>71</v>
      </c>
      <c r="X175" s="220">
        <v>198</v>
      </c>
      <c r="Y175" s="220">
        <v>88</v>
      </c>
      <c r="Z175" s="220">
        <v>7</v>
      </c>
      <c r="AA175" s="220">
        <v>0</v>
      </c>
      <c r="AE175" s="97">
        <v>142</v>
      </c>
      <c r="AF175" s="220">
        <v>1093</v>
      </c>
      <c r="AG175" s="220">
        <v>173</v>
      </c>
      <c r="AH175" s="220">
        <v>239</v>
      </c>
      <c r="AI175" s="220">
        <v>262</v>
      </c>
      <c r="AJ175" s="220">
        <v>6</v>
      </c>
      <c r="AK175" s="220">
        <v>52</v>
      </c>
      <c r="AL175" s="220">
        <v>182</v>
      </c>
      <c r="AM175" s="220">
        <v>329</v>
      </c>
      <c r="AN175" s="220">
        <v>9</v>
      </c>
      <c r="AO175" s="220">
        <v>111</v>
      </c>
      <c r="AS175" s="97">
        <v>142</v>
      </c>
      <c r="AT175" s="220">
        <v>1060</v>
      </c>
      <c r="AU175" s="220">
        <v>166</v>
      </c>
      <c r="AV175" s="220">
        <v>225</v>
      </c>
      <c r="AW175" s="87">
        <v>262</v>
      </c>
      <c r="AX175" s="87">
        <v>6</v>
      </c>
      <c r="AY175" s="87">
        <v>52</v>
      </c>
      <c r="AZ175" s="87">
        <v>181</v>
      </c>
      <c r="BA175" s="87">
        <v>445</v>
      </c>
      <c r="BB175" s="87">
        <v>9</v>
      </c>
      <c r="BC175" s="87">
        <v>117</v>
      </c>
    </row>
    <row r="176" spans="3:55">
      <c r="C176" s="97">
        <v>143</v>
      </c>
      <c r="D176" s="220">
        <v>820</v>
      </c>
      <c r="E176" s="220">
        <v>129</v>
      </c>
      <c r="F176" s="220">
        <v>222</v>
      </c>
      <c r="G176" s="220">
        <v>237</v>
      </c>
      <c r="H176" s="220">
        <v>6</v>
      </c>
      <c r="I176" s="220">
        <v>47</v>
      </c>
      <c r="J176" s="220">
        <v>198</v>
      </c>
      <c r="K176" s="220">
        <v>144</v>
      </c>
      <c r="L176" s="220">
        <v>7</v>
      </c>
      <c r="M176" s="220">
        <v>0</v>
      </c>
      <c r="Q176" s="97">
        <v>143</v>
      </c>
      <c r="R176" s="220">
        <v>840</v>
      </c>
      <c r="S176" s="220">
        <v>141</v>
      </c>
      <c r="T176" s="220">
        <v>233</v>
      </c>
      <c r="U176" s="220">
        <v>250</v>
      </c>
      <c r="V176" s="220">
        <v>6</v>
      </c>
      <c r="W176" s="220">
        <v>71</v>
      </c>
      <c r="X176" s="220">
        <v>198</v>
      </c>
      <c r="Y176" s="220">
        <v>88</v>
      </c>
      <c r="Z176" s="220">
        <v>7</v>
      </c>
      <c r="AA176" s="220">
        <v>2</v>
      </c>
      <c r="AE176" s="97">
        <v>143</v>
      </c>
      <c r="AF176" s="220">
        <v>1086</v>
      </c>
      <c r="AG176" s="220">
        <v>173</v>
      </c>
      <c r="AH176" s="220">
        <v>239</v>
      </c>
      <c r="AI176" s="220">
        <v>262</v>
      </c>
      <c r="AJ176" s="220">
        <v>6</v>
      </c>
      <c r="AK176" s="220">
        <v>52</v>
      </c>
      <c r="AL176" s="220">
        <v>181</v>
      </c>
      <c r="AM176" s="220">
        <v>328</v>
      </c>
      <c r="AN176" s="220">
        <v>9</v>
      </c>
      <c r="AO176" s="220">
        <v>114</v>
      </c>
      <c r="AS176" s="97">
        <v>143</v>
      </c>
      <c r="AT176" s="220">
        <v>1053</v>
      </c>
      <c r="AU176" s="220">
        <v>165</v>
      </c>
      <c r="AV176" s="220">
        <v>225</v>
      </c>
      <c r="AW176" s="87">
        <v>262</v>
      </c>
      <c r="AX176" s="87">
        <v>6</v>
      </c>
      <c r="AY176" s="87">
        <v>52</v>
      </c>
      <c r="AZ176" s="87">
        <v>181</v>
      </c>
      <c r="BA176" s="87">
        <v>444</v>
      </c>
      <c r="BB176" s="87">
        <v>9</v>
      </c>
      <c r="BC176" s="87">
        <v>121</v>
      </c>
    </row>
    <row r="177" spans="3:55">
      <c r="C177" s="97">
        <v>144</v>
      </c>
      <c r="D177" s="220">
        <v>815</v>
      </c>
      <c r="E177" s="220">
        <v>128</v>
      </c>
      <c r="F177" s="220">
        <v>221</v>
      </c>
      <c r="G177" s="220">
        <v>237</v>
      </c>
      <c r="H177" s="220">
        <v>6</v>
      </c>
      <c r="I177" s="220">
        <v>47</v>
      </c>
      <c r="J177" s="220">
        <v>198</v>
      </c>
      <c r="K177" s="220">
        <v>144</v>
      </c>
      <c r="L177" s="220">
        <v>7</v>
      </c>
      <c r="M177" s="220">
        <v>0</v>
      </c>
      <c r="Q177" s="97">
        <v>144</v>
      </c>
      <c r="R177" s="220">
        <v>834</v>
      </c>
      <c r="S177" s="220">
        <v>140</v>
      </c>
      <c r="T177" s="220">
        <v>233</v>
      </c>
      <c r="U177" s="220">
        <v>250</v>
      </c>
      <c r="V177" s="220">
        <v>6</v>
      </c>
      <c r="W177" s="220">
        <v>71</v>
      </c>
      <c r="X177" s="220">
        <v>197</v>
      </c>
      <c r="Y177" s="220">
        <v>88</v>
      </c>
      <c r="Z177" s="220">
        <v>7</v>
      </c>
      <c r="AA177" s="220">
        <v>6</v>
      </c>
      <c r="AE177" s="97">
        <v>144</v>
      </c>
      <c r="AF177" s="220">
        <v>1079</v>
      </c>
      <c r="AG177" s="220">
        <v>171</v>
      </c>
      <c r="AH177" s="220">
        <v>238</v>
      </c>
      <c r="AI177" s="220">
        <v>262</v>
      </c>
      <c r="AJ177" s="220">
        <v>6</v>
      </c>
      <c r="AK177" s="220">
        <v>52</v>
      </c>
      <c r="AL177" s="220">
        <v>181</v>
      </c>
      <c r="AM177" s="220">
        <v>327</v>
      </c>
      <c r="AN177" s="220">
        <v>9</v>
      </c>
      <c r="AO177" s="220">
        <v>117</v>
      </c>
      <c r="AS177" s="97">
        <v>144</v>
      </c>
      <c r="AT177" s="220">
        <v>1046</v>
      </c>
      <c r="AU177" s="220">
        <v>164</v>
      </c>
      <c r="AV177" s="220">
        <v>224</v>
      </c>
      <c r="AW177" s="87">
        <v>262</v>
      </c>
      <c r="AX177" s="87">
        <v>6</v>
      </c>
      <c r="AY177" s="87">
        <v>52</v>
      </c>
      <c r="AZ177" s="87">
        <v>181</v>
      </c>
      <c r="BA177" s="87">
        <v>443</v>
      </c>
      <c r="BB177" s="87">
        <v>9</v>
      </c>
      <c r="BC177" s="87">
        <v>124</v>
      </c>
    </row>
    <row r="178" spans="3:55">
      <c r="C178" s="97">
        <v>145</v>
      </c>
      <c r="D178" s="220">
        <v>809</v>
      </c>
      <c r="E178" s="220">
        <v>127</v>
      </c>
      <c r="F178" s="220">
        <v>221</v>
      </c>
      <c r="G178" s="220">
        <v>237</v>
      </c>
      <c r="H178" s="220">
        <v>6</v>
      </c>
      <c r="I178" s="220">
        <v>47</v>
      </c>
      <c r="J178" s="220">
        <v>197</v>
      </c>
      <c r="K178" s="220">
        <v>143</v>
      </c>
      <c r="L178" s="220">
        <v>7</v>
      </c>
      <c r="M178" s="220">
        <v>0</v>
      </c>
      <c r="Q178" s="97">
        <v>145</v>
      </c>
      <c r="R178" s="220">
        <v>829</v>
      </c>
      <c r="S178" s="220">
        <v>139</v>
      </c>
      <c r="T178" s="220">
        <v>232</v>
      </c>
      <c r="U178" s="220">
        <v>250</v>
      </c>
      <c r="V178" s="220">
        <v>6</v>
      </c>
      <c r="W178" s="220">
        <v>71</v>
      </c>
      <c r="X178" s="220">
        <v>197</v>
      </c>
      <c r="Y178" s="220">
        <v>87</v>
      </c>
      <c r="Z178" s="220">
        <v>7</v>
      </c>
      <c r="AA178" s="220">
        <v>9</v>
      </c>
      <c r="AE178" s="97">
        <v>145</v>
      </c>
      <c r="AF178" s="220">
        <v>1072</v>
      </c>
      <c r="AG178" s="220">
        <v>171</v>
      </c>
      <c r="AH178" s="220">
        <v>237</v>
      </c>
      <c r="AI178" s="220">
        <v>261</v>
      </c>
      <c r="AJ178" s="220">
        <v>6</v>
      </c>
      <c r="AK178" s="220">
        <v>52</v>
      </c>
      <c r="AL178" s="220">
        <v>181</v>
      </c>
      <c r="AM178" s="220">
        <v>327</v>
      </c>
      <c r="AN178" s="220">
        <v>9</v>
      </c>
      <c r="AO178" s="220">
        <v>121</v>
      </c>
      <c r="AS178" s="97">
        <v>145</v>
      </c>
      <c r="AT178" s="220">
        <v>1039</v>
      </c>
      <c r="AU178" s="220">
        <v>163</v>
      </c>
      <c r="AV178" s="220">
        <v>224</v>
      </c>
      <c r="AW178" s="87">
        <v>262</v>
      </c>
      <c r="AX178" s="87">
        <v>6</v>
      </c>
      <c r="AY178" s="87">
        <v>52</v>
      </c>
      <c r="AZ178" s="87">
        <v>181</v>
      </c>
      <c r="BA178" s="87">
        <v>443</v>
      </c>
      <c r="BB178" s="87">
        <v>9</v>
      </c>
      <c r="BC178" s="87">
        <v>127</v>
      </c>
    </row>
    <row r="179" spans="3:55">
      <c r="C179" s="97">
        <v>146</v>
      </c>
      <c r="D179" s="220">
        <v>803</v>
      </c>
      <c r="E179" s="220">
        <v>127</v>
      </c>
      <c r="F179" s="220">
        <v>220</v>
      </c>
      <c r="G179" s="220">
        <v>236</v>
      </c>
      <c r="H179" s="220">
        <v>6</v>
      </c>
      <c r="I179" s="220">
        <v>47</v>
      </c>
      <c r="J179" s="220">
        <v>197</v>
      </c>
      <c r="K179" s="220">
        <v>143</v>
      </c>
      <c r="L179" s="220">
        <v>7</v>
      </c>
      <c r="M179" s="220">
        <v>0</v>
      </c>
      <c r="Q179" s="97">
        <v>146</v>
      </c>
      <c r="R179" s="220">
        <v>823</v>
      </c>
      <c r="S179" s="220">
        <v>139</v>
      </c>
      <c r="T179" s="220">
        <v>231</v>
      </c>
      <c r="U179" s="220">
        <v>250</v>
      </c>
      <c r="V179" s="220">
        <v>6</v>
      </c>
      <c r="W179" s="220">
        <v>71</v>
      </c>
      <c r="X179" s="220">
        <v>197</v>
      </c>
      <c r="Y179" s="220">
        <v>87</v>
      </c>
      <c r="Z179" s="220">
        <v>7</v>
      </c>
      <c r="AA179" s="220">
        <v>12</v>
      </c>
      <c r="AE179" s="97">
        <v>146</v>
      </c>
      <c r="AF179" s="220">
        <v>1065</v>
      </c>
      <c r="AG179" s="220">
        <v>170</v>
      </c>
      <c r="AH179" s="220">
        <v>237</v>
      </c>
      <c r="AI179" s="220">
        <v>261</v>
      </c>
      <c r="AJ179" s="220">
        <v>6</v>
      </c>
      <c r="AK179" s="220">
        <v>52</v>
      </c>
      <c r="AL179" s="220">
        <v>181</v>
      </c>
      <c r="AM179" s="220">
        <v>326</v>
      </c>
      <c r="AN179" s="220">
        <v>9</v>
      </c>
      <c r="AO179" s="220">
        <v>124</v>
      </c>
      <c r="AS179" s="97">
        <v>146</v>
      </c>
      <c r="AT179" s="220">
        <v>1033</v>
      </c>
      <c r="AU179" s="220">
        <v>162</v>
      </c>
      <c r="AV179" s="220">
        <v>223</v>
      </c>
      <c r="AW179" s="87">
        <v>261</v>
      </c>
      <c r="AX179" s="87">
        <v>6</v>
      </c>
      <c r="AY179" s="87">
        <v>52</v>
      </c>
      <c r="AZ179" s="87">
        <v>181</v>
      </c>
      <c r="BA179" s="87">
        <v>442</v>
      </c>
      <c r="BB179" s="87">
        <v>9</v>
      </c>
      <c r="BC179" s="87">
        <v>130</v>
      </c>
    </row>
    <row r="180" spans="3:55">
      <c r="C180" s="97">
        <v>147</v>
      </c>
      <c r="D180" s="220">
        <v>798</v>
      </c>
      <c r="E180" s="220">
        <v>126</v>
      </c>
      <c r="F180" s="220">
        <v>220</v>
      </c>
      <c r="G180" s="220">
        <v>236</v>
      </c>
      <c r="H180" s="220">
        <v>6</v>
      </c>
      <c r="I180" s="220">
        <v>47</v>
      </c>
      <c r="J180" s="220">
        <v>197</v>
      </c>
      <c r="K180" s="220">
        <v>142</v>
      </c>
      <c r="L180" s="220">
        <v>7</v>
      </c>
      <c r="M180" s="220">
        <v>0</v>
      </c>
      <c r="Q180" s="97">
        <v>147</v>
      </c>
      <c r="R180" s="220">
        <v>818</v>
      </c>
      <c r="S180" s="220">
        <v>138</v>
      </c>
      <c r="T180" s="220">
        <v>231</v>
      </c>
      <c r="U180" s="220">
        <v>249</v>
      </c>
      <c r="V180" s="220">
        <v>6</v>
      </c>
      <c r="W180" s="220">
        <v>71</v>
      </c>
      <c r="X180" s="220">
        <v>197</v>
      </c>
      <c r="Y180" s="220">
        <v>87</v>
      </c>
      <c r="Z180" s="220">
        <v>7</v>
      </c>
      <c r="AA180" s="220">
        <v>15</v>
      </c>
      <c r="AE180" s="97">
        <v>147</v>
      </c>
      <c r="AF180" s="220">
        <v>1059</v>
      </c>
      <c r="AG180" s="220">
        <v>168</v>
      </c>
      <c r="AH180" s="220">
        <v>236</v>
      </c>
      <c r="AI180" s="220">
        <v>261</v>
      </c>
      <c r="AJ180" s="220">
        <v>6</v>
      </c>
      <c r="AK180" s="220">
        <v>52</v>
      </c>
      <c r="AL180" s="220">
        <v>181</v>
      </c>
      <c r="AM180" s="220">
        <v>325</v>
      </c>
      <c r="AN180" s="220">
        <v>9</v>
      </c>
      <c r="AO180" s="220">
        <v>127</v>
      </c>
      <c r="AS180" s="97">
        <v>147</v>
      </c>
      <c r="AT180" s="220">
        <v>1026</v>
      </c>
      <c r="AU180" s="220">
        <v>162</v>
      </c>
      <c r="AV180" s="220">
        <v>223</v>
      </c>
      <c r="AW180" s="87">
        <v>261</v>
      </c>
      <c r="AX180" s="87">
        <v>6</v>
      </c>
      <c r="AY180" s="87">
        <v>52</v>
      </c>
      <c r="AZ180" s="87">
        <v>180</v>
      </c>
      <c r="BA180" s="87">
        <v>441</v>
      </c>
      <c r="BB180" s="87">
        <v>9</v>
      </c>
      <c r="BC180" s="87">
        <v>133</v>
      </c>
    </row>
    <row r="181" spans="3:55">
      <c r="C181" s="97">
        <v>148</v>
      </c>
      <c r="D181" s="220">
        <v>793</v>
      </c>
      <c r="E181" s="220">
        <v>125</v>
      </c>
      <c r="F181" s="220">
        <v>219</v>
      </c>
      <c r="G181" s="220">
        <v>236</v>
      </c>
      <c r="H181" s="220">
        <v>6</v>
      </c>
      <c r="I181" s="220">
        <v>47</v>
      </c>
      <c r="J181" s="220">
        <v>197</v>
      </c>
      <c r="K181" s="220">
        <v>142</v>
      </c>
      <c r="L181" s="220">
        <v>7</v>
      </c>
      <c r="M181" s="220">
        <v>0</v>
      </c>
      <c r="Q181" s="97">
        <v>148</v>
      </c>
      <c r="R181" s="220">
        <v>813</v>
      </c>
      <c r="S181" s="220">
        <v>137</v>
      </c>
      <c r="T181" s="220">
        <v>230</v>
      </c>
      <c r="U181" s="220">
        <v>249</v>
      </c>
      <c r="V181" s="220">
        <v>6</v>
      </c>
      <c r="W181" s="220">
        <v>71</v>
      </c>
      <c r="X181" s="220">
        <v>197</v>
      </c>
      <c r="Y181" s="220">
        <v>86</v>
      </c>
      <c r="Z181" s="220">
        <v>7</v>
      </c>
      <c r="AA181" s="220">
        <v>19</v>
      </c>
      <c r="AE181" s="97">
        <v>148</v>
      </c>
      <c r="AF181" s="220">
        <v>1052</v>
      </c>
      <c r="AG181" s="220">
        <v>167</v>
      </c>
      <c r="AH181" s="220">
        <v>235</v>
      </c>
      <c r="AI181" s="220">
        <v>261</v>
      </c>
      <c r="AJ181" s="220">
        <v>6</v>
      </c>
      <c r="AK181" s="220">
        <v>52</v>
      </c>
      <c r="AL181" s="220">
        <v>181</v>
      </c>
      <c r="AM181" s="220">
        <v>324</v>
      </c>
      <c r="AN181" s="220">
        <v>9</v>
      </c>
      <c r="AO181" s="220">
        <v>130</v>
      </c>
      <c r="AS181" s="97">
        <v>148</v>
      </c>
      <c r="AT181" s="220">
        <v>1020</v>
      </c>
      <c r="AU181" s="220">
        <v>160</v>
      </c>
      <c r="AV181" s="220">
        <v>222</v>
      </c>
      <c r="AW181" s="87">
        <v>261</v>
      </c>
      <c r="AX181" s="87">
        <v>6</v>
      </c>
      <c r="AY181" s="87">
        <v>52</v>
      </c>
      <c r="AZ181" s="87">
        <v>180</v>
      </c>
      <c r="BA181" s="87">
        <v>441</v>
      </c>
      <c r="BB181" s="87">
        <v>9</v>
      </c>
      <c r="BC181" s="87">
        <v>137</v>
      </c>
    </row>
    <row r="182" spans="3:55">
      <c r="C182" s="97">
        <v>149</v>
      </c>
      <c r="D182" s="220">
        <v>789</v>
      </c>
      <c r="E182" s="220">
        <v>124</v>
      </c>
      <c r="F182" s="220">
        <v>218</v>
      </c>
      <c r="G182" s="220">
        <v>236</v>
      </c>
      <c r="H182" s="220">
        <v>6</v>
      </c>
      <c r="I182" s="220">
        <v>47</v>
      </c>
      <c r="J182" s="220">
        <v>197</v>
      </c>
      <c r="K182" s="220">
        <v>141</v>
      </c>
      <c r="L182" s="220">
        <v>7</v>
      </c>
      <c r="M182" s="220">
        <v>0</v>
      </c>
      <c r="Q182" s="97">
        <v>149</v>
      </c>
      <c r="R182" s="220">
        <v>809</v>
      </c>
      <c r="S182" s="220">
        <v>136</v>
      </c>
      <c r="T182" s="220">
        <v>229</v>
      </c>
      <c r="U182" s="220">
        <v>249</v>
      </c>
      <c r="V182" s="220">
        <v>6</v>
      </c>
      <c r="W182" s="220">
        <v>71</v>
      </c>
      <c r="X182" s="220">
        <v>197</v>
      </c>
      <c r="Y182" s="220">
        <v>86</v>
      </c>
      <c r="Z182" s="220">
        <v>7</v>
      </c>
      <c r="AA182" s="220">
        <v>22</v>
      </c>
      <c r="AE182" s="97">
        <v>149</v>
      </c>
      <c r="AF182" s="220">
        <v>1046</v>
      </c>
      <c r="AG182" s="220">
        <v>166</v>
      </c>
      <c r="AH182" s="220">
        <v>234</v>
      </c>
      <c r="AI182" s="220">
        <v>261</v>
      </c>
      <c r="AJ182" s="220">
        <v>6</v>
      </c>
      <c r="AK182" s="220">
        <v>52</v>
      </c>
      <c r="AL182" s="220">
        <v>181</v>
      </c>
      <c r="AM182" s="220">
        <v>323</v>
      </c>
      <c r="AN182" s="220">
        <v>9</v>
      </c>
      <c r="AO182" s="220">
        <v>133</v>
      </c>
      <c r="AS182" s="97">
        <v>149</v>
      </c>
      <c r="AT182" s="220">
        <v>1014</v>
      </c>
      <c r="AU182" s="220">
        <v>159</v>
      </c>
      <c r="AV182" s="220">
        <v>220</v>
      </c>
      <c r="AW182" s="87">
        <v>261</v>
      </c>
      <c r="AX182" s="87">
        <v>6</v>
      </c>
      <c r="AY182" s="87">
        <v>52</v>
      </c>
      <c r="AZ182" s="87">
        <v>180</v>
      </c>
      <c r="BA182" s="87">
        <v>440</v>
      </c>
      <c r="BB182" s="87">
        <v>9</v>
      </c>
      <c r="BC182" s="87">
        <v>140</v>
      </c>
    </row>
    <row r="183" spans="3:55">
      <c r="C183" s="97">
        <v>150</v>
      </c>
      <c r="D183" s="220">
        <v>784</v>
      </c>
      <c r="E183" s="220">
        <v>124</v>
      </c>
      <c r="F183" s="220">
        <v>217</v>
      </c>
      <c r="G183" s="220">
        <v>236</v>
      </c>
      <c r="H183" s="220">
        <v>6</v>
      </c>
      <c r="I183" s="220">
        <v>47</v>
      </c>
      <c r="J183" s="220">
        <v>197</v>
      </c>
      <c r="K183" s="220">
        <v>140</v>
      </c>
      <c r="L183" s="220">
        <v>7</v>
      </c>
      <c r="M183" s="220">
        <v>0</v>
      </c>
      <c r="Q183" s="97">
        <v>150</v>
      </c>
      <c r="R183" s="220">
        <v>804</v>
      </c>
      <c r="S183" s="220">
        <v>135</v>
      </c>
      <c r="T183" s="220">
        <v>228</v>
      </c>
      <c r="U183" s="220">
        <v>249</v>
      </c>
      <c r="V183" s="220">
        <v>6</v>
      </c>
      <c r="W183" s="220">
        <v>71</v>
      </c>
      <c r="X183" s="220">
        <v>197</v>
      </c>
      <c r="Y183" s="220">
        <v>86</v>
      </c>
      <c r="Z183" s="220">
        <v>7</v>
      </c>
      <c r="AA183" s="220">
        <v>25</v>
      </c>
      <c r="AE183" s="97">
        <v>150</v>
      </c>
      <c r="AF183" s="220">
        <v>1040</v>
      </c>
      <c r="AG183" s="220">
        <v>165</v>
      </c>
      <c r="AH183" s="220">
        <v>233</v>
      </c>
      <c r="AI183" s="220">
        <v>260</v>
      </c>
      <c r="AJ183" s="220">
        <v>6</v>
      </c>
      <c r="AK183" s="220">
        <v>52</v>
      </c>
      <c r="AL183" s="220">
        <v>180</v>
      </c>
      <c r="AM183" s="220">
        <v>322</v>
      </c>
      <c r="AN183" s="220">
        <v>9</v>
      </c>
      <c r="AO183" s="220">
        <v>136</v>
      </c>
      <c r="AS183" s="97">
        <v>150</v>
      </c>
      <c r="AT183" s="220">
        <v>1008</v>
      </c>
      <c r="AU183" s="220">
        <v>158</v>
      </c>
      <c r="AV183" s="220">
        <v>219</v>
      </c>
      <c r="AW183" s="87">
        <v>260</v>
      </c>
      <c r="AX183" s="87">
        <v>6</v>
      </c>
      <c r="AY183" s="87">
        <v>52</v>
      </c>
      <c r="AZ183" s="87">
        <v>180</v>
      </c>
      <c r="BA183" s="87">
        <v>439</v>
      </c>
      <c r="BB183" s="87">
        <v>9</v>
      </c>
      <c r="BC183" s="87">
        <v>143</v>
      </c>
    </row>
    <row r="184" spans="3:55">
      <c r="C184" s="97">
        <v>151</v>
      </c>
      <c r="D184" s="220">
        <v>779</v>
      </c>
      <c r="E184" s="220">
        <v>123</v>
      </c>
      <c r="F184" s="220">
        <v>216</v>
      </c>
      <c r="G184" s="220">
        <v>235</v>
      </c>
      <c r="H184" s="220">
        <v>6</v>
      </c>
      <c r="I184" s="220">
        <v>47</v>
      </c>
      <c r="J184" s="220">
        <v>197</v>
      </c>
      <c r="K184" s="220">
        <v>140</v>
      </c>
      <c r="L184" s="220">
        <v>7</v>
      </c>
      <c r="M184" s="220">
        <v>0</v>
      </c>
      <c r="Q184" s="97">
        <v>151</v>
      </c>
      <c r="R184" s="220">
        <v>798</v>
      </c>
      <c r="S184" s="220">
        <v>135</v>
      </c>
      <c r="T184" s="220">
        <v>227</v>
      </c>
      <c r="U184" s="220">
        <v>248</v>
      </c>
      <c r="V184" s="220">
        <v>6</v>
      </c>
      <c r="W184" s="220">
        <v>71</v>
      </c>
      <c r="X184" s="220">
        <v>196</v>
      </c>
      <c r="Y184" s="220">
        <v>86</v>
      </c>
      <c r="Z184" s="220">
        <v>7</v>
      </c>
      <c r="AA184" s="220">
        <v>29</v>
      </c>
      <c r="AE184" s="97">
        <v>151</v>
      </c>
      <c r="AF184" s="220">
        <v>1033</v>
      </c>
      <c r="AG184" s="220">
        <v>164</v>
      </c>
      <c r="AH184" s="220">
        <v>232</v>
      </c>
      <c r="AI184" s="220">
        <v>260</v>
      </c>
      <c r="AJ184" s="220">
        <v>6</v>
      </c>
      <c r="AK184" s="220">
        <v>52</v>
      </c>
      <c r="AL184" s="220">
        <v>180</v>
      </c>
      <c r="AM184" s="220">
        <v>321</v>
      </c>
      <c r="AN184" s="220">
        <v>9</v>
      </c>
      <c r="AO184" s="220">
        <v>139</v>
      </c>
      <c r="AS184" s="97">
        <v>151</v>
      </c>
      <c r="AT184" s="220">
        <v>1001</v>
      </c>
      <c r="AU184" s="220">
        <v>158</v>
      </c>
      <c r="AV184" s="220">
        <v>219</v>
      </c>
      <c r="AW184" s="87">
        <v>260</v>
      </c>
      <c r="AX184" s="87">
        <v>6</v>
      </c>
      <c r="AY184" s="87">
        <v>52</v>
      </c>
      <c r="AZ184" s="87">
        <v>180</v>
      </c>
      <c r="BA184" s="87">
        <v>439</v>
      </c>
      <c r="BB184" s="87">
        <v>9</v>
      </c>
      <c r="BC184" s="87">
        <v>146</v>
      </c>
    </row>
    <row r="185" spans="3:55">
      <c r="C185" s="97">
        <v>152</v>
      </c>
      <c r="D185" s="220">
        <v>774</v>
      </c>
      <c r="E185" s="220">
        <v>122</v>
      </c>
      <c r="F185" s="220">
        <v>215</v>
      </c>
      <c r="G185" s="220">
        <v>235</v>
      </c>
      <c r="H185" s="220">
        <v>6</v>
      </c>
      <c r="I185" s="220">
        <v>47</v>
      </c>
      <c r="J185" s="220">
        <v>196</v>
      </c>
      <c r="K185" s="220">
        <v>139</v>
      </c>
      <c r="L185" s="220">
        <v>7</v>
      </c>
      <c r="M185" s="220">
        <v>0</v>
      </c>
      <c r="Q185" s="97">
        <v>152</v>
      </c>
      <c r="R185" s="220">
        <v>793</v>
      </c>
      <c r="S185" s="220">
        <v>134</v>
      </c>
      <c r="T185" s="220">
        <v>226</v>
      </c>
      <c r="U185" s="220">
        <v>248</v>
      </c>
      <c r="V185" s="220">
        <v>6</v>
      </c>
      <c r="W185" s="220">
        <v>71</v>
      </c>
      <c r="X185" s="220">
        <v>196</v>
      </c>
      <c r="Y185" s="220">
        <v>85</v>
      </c>
      <c r="Z185" s="220">
        <v>7</v>
      </c>
      <c r="AA185" s="220">
        <v>32</v>
      </c>
      <c r="AE185" s="97">
        <v>152</v>
      </c>
      <c r="AF185" s="220">
        <v>1025</v>
      </c>
      <c r="AG185" s="220">
        <v>164</v>
      </c>
      <c r="AH185" s="220">
        <v>232</v>
      </c>
      <c r="AI185" s="220">
        <v>260</v>
      </c>
      <c r="AJ185" s="220">
        <v>6</v>
      </c>
      <c r="AK185" s="220">
        <v>52</v>
      </c>
      <c r="AL185" s="220">
        <v>180</v>
      </c>
      <c r="AM185" s="220">
        <v>321</v>
      </c>
      <c r="AN185" s="220">
        <v>9</v>
      </c>
      <c r="AO185" s="220">
        <v>142</v>
      </c>
      <c r="AS185" s="97">
        <v>152</v>
      </c>
      <c r="AT185" s="220">
        <v>994</v>
      </c>
      <c r="AU185" s="220">
        <v>157</v>
      </c>
      <c r="AV185" s="220">
        <v>219</v>
      </c>
      <c r="AW185" s="87">
        <v>260</v>
      </c>
      <c r="AX185" s="87">
        <v>6</v>
      </c>
      <c r="AY185" s="87">
        <v>52</v>
      </c>
      <c r="AZ185" s="87">
        <v>180</v>
      </c>
      <c r="BA185" s="87">
        <v>438</v>
      </c>
      <c r="BB185" s="87">
        <v>9</v>
      </c>
      <c r="BC185" s="87">
        <v>150</v>
      </c>
    </row>
    <row r="186" spans="3:55">
      <c r="C186" s="97">
        <v>153</v>
      </c>
      <c r="D186" s="220">
        <v>769</v>
      </c>
      <c r="E186" s="220">
        <v>122</v>
      </c>
      <c r="F186" s="220">
        <v>215</v>
      </c>
      <c r="G186" s="220">
        <v>235</v>
      </c>
      <c r="H186" s="220">
        <v>6</v>
      </c>
      <c r="I186" s="220">
        <v>47</v>
      </c>
      <c r="J186" s="220">
        <v>196</v>
      </c>
      <c r="K186" s="220">
        <v>139</v>
      </c>
      <c r="L186" s="220">
        <v>7</v>
      </c>
      <c r="M186" s="220">
        <v>0</v>
      </c>
      <c r="Q186" s="97">
        <v>153</v>
      </c>
      <c r="R186" s="220">
        <v>788</v>
      </c>
      <c r="S186" s="220">
        <v>133</v>
      </c>
      <c r="T186" s="220">
        <v>226</v>
      </c>
      <c r="U186" s="220">
        <v>248</v>
      </c>
      <c r="V186" s="220">
        <v>6</v>
      </c>
      <c r="W186" s="220">
        <v>71</v>
      </c>
      <c r="X186" s="220">
        <v>196</v>
      </c>
      <c r="Y186" s="220">
        <v>85</v>
      </c>
      <c r="Z186" s="220">
        <v>7</v>
      </c>
      <c r="AA186" s="220">
        <v>35</v>
      </c>
      <c r="AE186" s="97">
        <v>153</v>
      </c>
      <c r="AF186" s="220">
        <v>1018</v>
      </c>
      <c r="AG186" s="220">
        <v>163</v>
      </c>
      <c r="AH186" s="220">
        <v>231</v>
      </c>
      <c r="AI186" s="220">
        <v>260</v>
      </c>
      <c r="AJ186" s="220">
        <v>6</v>
      </c>
      <c r="AK186" s="220">
        <v>52</v>
      </c>
      <c r="AL186" s="220">
        <v>180</v>
      </c>
      <c r="AM186" s="220">
        <v>320</v>
      </c>
      <c r="AN186" s="220">
        <v>9</v>
      </c>
      <c r="AO186" s="220">
        <v>146</v>
      </c>
      <c r="AS186" s="97">
        <v>153</v>
      </c>
      <c r="AT186" s="220">
        <v>987</v>
      </c>
      <c r="AU186" s="220">
        <v>156</v>
      </c>
      <c r="AV186" s="220">
        <v>218</v>
      </c>
      <c r="AW186" s="87">
        <v>260</v>
      </c>
      <c r="AX186" s="87">
        <v>6</v>
      </c>
      <c r="AY186" s="87">
        <v>52</v>
      </c>
      <c r="AZ186" s="87">
        <v>180</v>
      </c>
      <c r="BA186" s="87">
        <v>437</v>
      </c>
      <c r="BB186" s="87">
        <v>9</v>
      </c>
      <c r="BC186" s="87">
        <v>153</v>
      </c>
    </row>
    <row r="187" spans="3:55">
      <c r="C187" s="97">
        <v>154</v>
      </c>
      <c r="D187" s="220">
        <v>763</v>
      </c>
      <c r="E187" s="220">
        <v>121</v>
      </c>
      <c r="F187" s="220">
        <v>214</v>
      </c>
      <c r="G187" s="220">
        <v>235</v>
      </c>
      <c r="H187" s="220">
        <v>6</v>
      </c>
      <c r="I187" s="220">
        <v>47</v>
      </c>
      <c r="J187" s="220">
        <v>196</v>
      </c>
      <c r="K187" s="220">
        <v>138</v>
      </c>
      <c r="L187" s="220">
        <v>7</v>
      </c>
      <c r="M187" s="220">
        <v>0</v>
      </c>
      <c r="Q187" s="97">
        <v>154</v>
      </c>
      <c r="R187" s="220">
        <v>782</v>
      </c>
      <c r="S187" s="220">
        <v>133</v>
      </c>
      <c r="T187" s="220">
        <v>225</v>
      </c>
      <c r="U187" s="220">
        <v>248</v>
      </c>
      <c r="V187" s="220">
        <v>6</v>
      </c>
      <c r="W187" s="220">
        <v>71</v>
      </c>
      <c r="X187" s="220">
        <v>196</v>
      </c>
      <c r="Y187" s="220">
        <v>85</v>
      </c>
      <c r="Z187" s="220">
        <v>7</v>
      </c>
      <c r="AA187" s="220">
        <v>39</v>
      </c>
      <c r="AE187" s="97">
        <v>154</v>
      </c>
      <c r="AF187" s="220">
        <v>1010</v>
      </c>
      <c r="AG187" s="220">
        <v>163</v>
      </c>
      <c r="AH187" s="220">
        <v>231</v>
      </c>
      <c r="AI187" s="220">
        <v>259</v>
      </c>
      <c r="AJ187" s="220">
        <v>6</v>
      </c>
      <c r="AK187" s="220">
        <v>52</v>
      </c>
      <c r="AL187" s="220">
        <v>180</v>
      </c>
      <c r="AM187" s="220">
        <v>319</v>
      </c>
      <c r="AN187" s="220">
        <v>9</v>
      </c>
      <c r="AO187" s="220">
        <v>149</v>
      </c>
      <c r="AS187" s="97">
        <v>154</v>
      </c>
      <c r="AT187" s="220">
        <v>980</v>
      </c>
      <c r="AU187" s="220">
        <v>156</v>
      </c>
      <c r="AV187" s="220">
        <v>218</v>
      </c>
      <c r="AW187" s="87">
        <v>259</v>
      </c>
      <c r="AX187" s="87">
        <v>6</v>
      </c>
      <c r="AY187" s="87">
        <v>52</v>
      </c>
      <c r="AZ187" s="87">
        <v>179</v>
      </c>
      <c r="BA187" s="87">
        <v>437</v>
      </c>
      <c r="BB187" s="87">
        <v>9</v>
      </c>
      <c r="BC187" s="87">
        <v>156</v>
      </c>
    </row>
    <row r="188" spans="3:55">
      <c r="C188" s="97">
        <v>155</v>
      </c>
      <c r="D188" s="220">
        <v>757</v>
      </c>
      <c r="E188" s="220">
        <v>121</v>
      </c>
      <c r="F188" s="220">
        <v>214</v>
      </c>
      <c r="G188" s="220">
        <v>234</v>
      </c>
      <c r="H188" s="220">
        <v>6</v>
      </c>
      <c r="I188" s="220">
        <v>47</v>
      </c>
      <c r="J188" s="220">
        <v>196</v>
      </c>
      <c r="K188" s="220">
        <v>137</v>
      </c>
      <c r="L188" s="220">
        <v>7</v>
      </c>
      <c r="M188" s="220">
        <v>0</v>
      </c>
      <c r="Q188" s="97">
        <v>155</v>
      </c>
      <c r="R188" s="220">
        <v>776</v>
      </c>
      <c r="S188" s="220">
        <v>132</v>
      </c>
      <c r="T188" s="220">
        <v>225</v>
      </c>
      <c r="U188" s="220">
        <v>247</v>
      </c>
      <c r="V188" s="220">
        <v>6</v>
      </c>
      <c r="W188" s="220">
        <v>71</v>
      </c>
      <c r="X188" s="220">
        <v>196</v>
      </c>
      <c r="Y188" s="220">
        <v>84</v>
      </c>
      <c r="Z188" s="220">
        <v>7</v>
      </c>
      <c r="AA188" s="220">
        <v>42</v>
      </c>
      <c r="AE188" s="97">
        <v>155</v>
      </c>
      <c r="AF188" s="220">
        <v>1004</v>
      </c>
      <c r="AG188" s="220">
        <v>162</v>
      </c>
      <c r="AH188" s="220">
        <v>230</v>
      </c>
      <c r="AI188" s="220">
        <v>259</v>
      </c>
      <c r="AJ188" s="220">
        <v>6</v>
      </c>
      <c r="AK188" s="220">
        <v>52</v>
      </c>
      <c r="AL188" s="220">
        <v>180</v>
      </c>
      <c r="AM188" s="220">
        <v>318</v>
      </c>
      <c r="AN188" s="220">
        <v>9</v>
      </c>
      <c r="AO188" s="220">
        <v>152</v>
      </c>
      <c r="AS188" s="97">
        <v>155</v>
      </c>
      <c r="AT188" s="220">
        <v>973</v>
      </c>
      <c r="AU188" s="220">
        <v>155</v>
      </c>
      <c r="AV188" s="220">
        <v>217</v>
      </c>
      <c r="AW188" s="87">
        <v>259</v>
      </c>
      <c r="AX188" s="87">
        <v>6</v>
      </c>
      <c r="AY188" s="87">
        <v>52</v>
      </c>
      <c r="AZ188" s="87">
        <v>179</v>
      </c>
      <c r="BA188" s="87">
        <v>436</v>
      </c>
      <c r="BB188" s="87">
        <v>9</v>
      </c>
      <c r="BC188" s="87">
        <v>159</v>
      </c>
    </row>
    <row r="189" spans="3:55">
      <c r="C189" s="97">
        <v>156</v>
      </c>
      <c r="D189" s="220">
        <v>752</v>
      </c>
      <c r="E189" s="220">
        <v>120</v>
      </c>
      <c r="F189" s="220">
        <v>213</v>
      </c>
      <c r="G189" s="220">
        <v>234</v>
      </c>
      <c r="H189" s="220">
        <v>6</v>
      </c>
      <c r="I189" s="220">
        <v>47</v>
      </c>
      <c r="J189" s="220">
        <v>196</v>
      </c>
      <c r="K189" s="220">
        <v>137</v>
      </c>
      <c r="L189" s="220">
        <v>7</v>
      </c>
      <c r="M189" s="220">
        <v>0</v>
      </c>
      <c r="Q189" s="97">
        <v>156</v>
      </c>
      <c r="R189" s="220">
        <v>771</v>
      </c>
      <c r="S189" s="220">
        <v>132</v>
      </c>
      <c r="T189" s="220">
        <v>224</v>
      </c>
      <c r="U189" s="220">
        <v>247</v>
      </c>
      <c r="V189" s="220">
        <v>6</v>
      </c>
      <c r="W189" s="220">
        <v>71</v>
      </c>
      <c r="X189" s="220">
        <v>196</v>
      </c>
      <c r="Y189" s="220">
        <v>84</v>
      </c>
      <c r="Z189" s="220">
        <v>7</v>
      </c>
      <c r="AA189" s="220">
        <v>45</v>
      </c>
      <c r="AE189" s="97">
        <v>156</v>
      </c>
      <c r="AF189" s="220">
        <v>997</v>
      </c>
      <c r="AG189" s="220">
        <v>161</v>
      </c>
      <c r="AH189" s="220">
        <v>230</v>
      </c>
      <c r="AI189" s="220">
        <v>259</v>
      </c>
      <c r="AJ189" s="220">
        <v>6</v>
      </c>
      <c r="AK189" s="220">
        <v>52</v>
      </c>
      <c r="AL189" s="220">
        <v>180</v>
      </c>
      <c r="AM189" s="220">
        <v>317</v>
      </c>
      <c r="AN189" s="220">
        <v>9</v>
      </c>
      <c r="AO189" s="220">
        <v>155</v>
      </c>
      <c r="AS189" s="97">
        <v>156</v>
      </c>
      <c r="AT189" s="220">
        <v>966</v>
      </c>
      <c r="AU189" s="220">
        <v>154</v>
      </c>
      <c r="AV189" s="220">
        <v>216</v>
      </c>
      <c r="AW189" s="87">
        <v>259</v>
      </c>
      <c r="AX189" s="87">
        <v>6</v>
      </c>
      <c r="AY189" s="87">
        <v>52</v>
      </c>
      <c r="AZ189" s="87">
        <v>179</v>
      </c>
      <c r="BA189" s="87">
        <v>435</v>
      </c>
      <c r="BB189" s="87">
        <v>9</v>
      </c>
      <c r="BC189" s="87">
        <v>163</v>
      </c>
    </row>
    <row r="190" spans="3:55">
      <c r="C190" s="97">
        <v>157</v>
      </c>
      <c r="D190" s="220">
        <v>747</v>
      </c>
      <c r="E190" s="220">
        <v>119</v>
      </c>
      <c r="F190" s="220">
        <v>213</v>
      </c>
      <c r="G190" s="220">
        <v>234</v>
      </c>
      <c r="H190" s="220">
        <v>6</v>
      </c>
      <c r="I190" s="220">
        <v>47</v>
      </c>
      <c r="J190" s="220">
        <v>196</v>
      </c>
      <c r="K190" s="220">
        <v>136</v>
      </c>
      <c r="L190" s="220">
        <v>7</v>
      </c>
      <c r="M190" s="220">
        <v>0</v>
      </c>
      <c r="Q190" s="97">
        <v>157</v>
      </c>
      <c r="R190" s="220">
        <v>766</v>
      </c>
      <c r="S190" s="220">
        <v>130</v>
      </c>
      <c r="T190" s="220">
        <v>224</v>
      </c>
      <c r="U190" s="220">
        <v>247</v>
      </c>
      <c r="V190" s="220">
        <v>6</v>
      </c>
      <c r="W190" s="220">
        <v>71</v>
      </c>
      <c r="X190" s="220">
        <v>195</v>
      </c>
      <c r="Y190" s="220">
        <v>84</v>
      </c>
      <c r="Z190" s="220">
        <v>7</v>
      </c>
      <c r="AA190" s="220">
        <v>48</v>
      </c>
      <c r="AE190" s="97">
        <v>157</v>
      </c>
      <c r="AF190" s="220">
        <v>990</v>
      </c>
      <c r="AG190" s="220">
        <v>160</v>
      </c>
      <c r="AH190" s="220">
        <v>229</v>
      </c>
      <c r="AI190" s="220">
        <v>258</v>
      </c>
      <c r="AJ190" s="220">
        <v>6</v>
      </c>
      <c r="AK190" s="220">
        <v>52</v>
      </c>
      <c r="AL190" s="220">
        <v>179</v>
      </c>
      <c r="AM190" s="220">
        <v>316</v>
      </c>
      <c r="AN190" s="220">
        <v>9</v>
      </c>
      <c r="AO190" s="220">
        <v>158</v>
      </c>
      <c r="AS190" s="97">
        <v>157</v>
      </c>
      <c r="AT190" s="220">
        <v>960</v>
      </c>
      <c r="AU190" s="220">
        <v>153</v>
      </c>
      <c r="AV190" s="220">
        <v>216</v>
      </c>
      <c r="AW190" s="87">
        <v>259</v>
      </c>
      <c r="AX190" s="87">
        <v>6</v>
      </c>
      <c r="AY190" s="87">
        <v>52</v>
      </c>
      <c r="AZ190" s="87">
        <v>179</v>
      </c>
      <c r="BA190" s="87">
        <v>434</v>
      </c>
      <c r="BB190" s="87">
        <v>9</v>
      </c>
      <c r="BC190" s="87">
        <v>166</v>
      </c>
    </row>
    <row r="191" spans="3:55">
      <c r="C191" s="97">
        <v>158</v>
      </c>
      <c r="D191" s="220">
        <v>742</v>
      </c>
      <c r="E191" s="220">
        <v>119</v>
      </c>
      <c r="F191" s="220">
        <v>212</v>
      </c>
      <c r="G191" s="220">
        <v>234</v>
      </c>
      <c r="H191" s="220">
        <v>6</v>
      </c>
      <c r="I191" s="220">
        <v>47</v>
      </c>
      <c r="J191" s="220">
        <v>195</v>
      </c>
      <c r="K191" s="220">
        <v>136</v>
      </c>
      <c r="L191" s="220">
        <v>7</v>
      </c>
      <c r="M191" s="220">
        <v>0</v>
      </c>
      <c r="Q191" s="97">
        <v>158</v>
      </c>
      <c r="R191" s="220">
        <v>761</v>
      </c>
      <c r="S191" s="220">
        <v>130</v>
      </c>
      <c r="T191" s="220">
        <v>223</v>
      </c>
      <c r="U191" s="220">
        <v>247</v>
      </c>
      <c r="V191" s="220">
        <v>6</v>
      </c>
      <c r="W191" s="220">
        <v>71</v>
      </c>
      <c r="X191" s="220">
        <v>195</v>
      </c>
      <c r="Y191" s="220">
        <v>83</v>
      </c>
      <c r="Z191" s="220">
        <v>7</v>
      </c>
      <c r="AA191" s="220">
        <v>52</v>
      </c>
      <c r="AE191" s="97">
        <v>158</v>
      </c>
      <c r="AF191" s="220">
        <v>984</v>
      </c>
      <c r="AG191" s="220">
        <v>159</v>
      </c>
      <c r="AH191" s="220">
        <v>228</v>
      </c>
      <c r="AI191" s="220">
        <v>258</v>
      </c>
      <c r="AJ191" s="220">
        <v>6</v>
      </c>
      <c r="AK191" s="220">
        <v>52</v>
      </c>
      <c r="AL191" s="220">
        <v>179</v>
      </c>
      <c r="AM191" s="220">
        <v>315</v>
      </c>
      <c r="AN191" s="220">
        <v>9</v>
      </c>
      <c r="AO191" s="220">
        <v>161</v>
      </c>
      <c r="AS191" s="97">
        <v>158</v>
      </c>
      <c r="AT191" s="220">
        <v>954</v>
      </c>
      <c r="AU191" s="220">
        <v>152</v>
      </c>
      <c r="AV191" s="220">
        <v>215</v>
      </c>
      <c r="AW191" s="87">
        <v>259</v>
      </c>
      <c r="AX191" s="87">
        <v>6</v>
      </c>
      <c r="AY191" s="87">
        <v>52</v>
      </c>
      <c r="AZ191" s="87">
        <v>179</v>
      </c>
      <c r="BA191" s="87">
        <v>434</v>
      </c>
      <c r="BB191" s="87">
        <v>9</v>
      </c>
      <c r="BC191" s="87">
        <v>169</v>
      </c>
    </row>
    <row r="192" spans="3:55">
      <c r="C192" s="97">
        <v>159</v>
      </c>
      <c r="D192" s="220">
        <v>737</v>
      </c>
      <c r="E192" s="220">
        <v>118</v>
      </c>
      <c r="F192" s="220">
        <v>211</v>
      </c>
      <c r="G192" s="220">
        <v>234</v>
      </c>
      <c r="H192" s="220">
        <v>6</v>
      </c>
      <c r="I192" s="220">
        <v>47</v>
      </c>
      <c r="J192" s="220">
        <v>195</v>
      </c>
      <c r="K192" s="220">
        <v>135</v>
      </c>
      <c r="L192" s="220">
        <v>7</v>
      </c>
      <c r="M192" s="220">
        <v>0</v>
      </c>
      <c r="Q192" s="97">
        <v>159</v>
      </c>
      <c r="R192" s="220">
        <v>756</v>
      </c>
      <c r="S192" s="220">
        <v>129</v>
      </c>
      <c r="T192" s="220">
        <v>222</v>
      </c>
      <c r="U192" s="220">
        <v>246</v>
      </c>
      <c r="V192" s="220">
        <v>6</v>
      </c>
      <c r="W192" s="220">
        <v>71</v>
      </c>
      <c r="X192" s="220">
        <v>195</v>
      </c>
      <c r="Y192" s="220">
        <v>83</v>
      </c>
      <c r="Z192" s="220">
        <v>7</v>
      </c>
      <c r="AA192" s="220">
        <v>55</v>
      </c>
      <c r="AE192" s="97">
        <v>159</v>
      </c>
      <c r="AF192" s="220">
        <v>978</v>
      </c>
      <c r="AG192" s="220">
        <v>158</v>
      </c>
      <c r="AH192" s="220">
        <v>227</v>
      </c>
      <c r="AI192" s="220">
        <v>258</v>
      </c>
      <c r="AJ192" s="220">
        <v>6</v>
      </c>
      <c r="AK192" s="220">
        <v>52</v>
      </c>
      <c r="AL192" s="220">
        <v>179</v>
      </c>
      <c r="AM192" s="220">
        <v>314</v>
      </c>
      <c r="AN192" s="220">
        <v>9</v>
      </c>
      <c r="AO192" s="220">
        <v>165</v>
      </c>
      <c r="AS192" s="97">
        <v>159</v>
      </c>
      <c r="AT192" s="220">
        <v>948</v>
      </c>
      <c r="AU192" s="220">
        <v>151</v>
      </c>
      <c r="AV192" s="220">
        <v>214</v>
      </c>
      <c r="AW192" s="87">
        <v>258</v>
      </c>
      <c r="AX192" s="87">
        <v>6</v>
      </c>
      <c r="AY192" s="87">
        <v>52</v>
      </c>
      <c r="AZ192" s="87">
        <v>179</v>
      </c>
      <c r="BA192" s="87">
        <v>433</v>
      </c>
      <c r="BB192" s="87">
        <v>9</v>
      </c>
      <c r="BC192" s="87">
        <v>173</v>
      </c>
    </row>
    <row r="193" spans="3:55">
      <c r="C193" s="97">
        <v>160</v>
      </c>
      <c r="D193" s="220">
        <v>732</v>
      </c>
      <c r="E193" s="220">
        <v>118</v>
      </c>
      <c r="F193" s="220">
        <v>210</v>
      </c>
      <c r="G193" s="220">
        <v>233</v>
      </c>
      <c r="H193" s="220">
        <v>6</v>
      </c>
      <c r="I193" s="220">
        <v>46</v>
      </c>
      <c r="J193" s="220">
        <v>195</v>
      </c>
      <c r="K193" s="220">
        <v>134</v>
      </c>
      <c r="L193" s="220">
        <v>7</v>
      </c>
      <c r="M193" s="220">
        <v>0</v>
      </c>
      <c r="Q193" s="97">
        <v>160</v>
      </c>
      <c r="R193" s="220">
        <v>751</v>
      </c>
      <c r="S193" s="220">
        <v>129</v>
      </c>
      <c r="T193" s="220">
        <v>221</v>
      </c>
      <c r="U193" s="220">
        <v>246</v>
      </c>
      <c r="V193" s="220">
        <v>6</v>
      </c>
      <c r="W193" s="220">
        <v>71</v>
      </c>
      <c r="X193" s="220">
        <v>195</v>
      </c>
      <c r="Y193" s="220">
        <v>83</v>
      </c>
      <c r="Z193" s="220">
        <v>7</v>
      </c>
      <c r="AA193" s="220">
        <v>58</v>
      </c>
      <c r="AE193" s="97">
        <v>160</v>
      </c>
      <c r="AF193" s="220">
        <v>971</v>
      </c>
      <c r="AG193" s="220">
        <v>157</v>
      </c>
      <c r="AH193" s="220">
        <v>225</v>
      </c>
      <c r="AI193" s="220">
        <v>258</v>
      </c>
      <c r="AJ193" s="220">
        <v>6</v>
      </c>
      <c r="AK193" s="220">
        <v>52</v>
      </c>
      <c r="AL193" s="220">
        <v>179</v>
      </c>
      <c r="AM193" s="220">
        <v>314</v>
      </c>
      <c r="AN193" s="220">
        <v>9</v>
      </c>
      <c r="AO193" s="220">
        <v>168</v>
      </c>
      <c r="AS193" s="97">
        <v>160</v>
      </c>
      <c r="AT193" s="220">
        <v>941</v>
      </c>
      <c r="AU193" s="220">
        <v>151</v>
      </c>
      <c r="AV193" s="220">
        <v>213</v>
      </c>
      <c r="AW193" s="87">
        <v>258</v>
      </c>
      <c r="AX193" s="87">
        <v>6</v>
      </c>
      <c r="AY193" s="87">
        <v>52</v>
      </c>
      <c r="AZ193" s="87">
        <v>179</v>
      </c>
      <c r="BA193" s="87">
        <v>432</v>
      </c>
      <c r="BB193" s="87">
        <v>9</v>
      </c>
      <c r="BC193" s="87">
        <v>176</v>
      </c>
    </row>
    <row r="194" spans="3:55">
      <c r="C194" s="97">
        <v>161</v>
      </c>
      <c r="D194" s="220">
        <v>727</v>
      </c>
      <c r="E194" s="220">
        <v>117</v>
      </c>
      <c r="F194" s="220">
        <v>209</v>
      </c>
      <c r="G194" s="220">
        <v>233</v>
      </c>
      <c r="H194" s="220">
        <v>6</v>
      </c>
      <c r="I194" s="220">
        <v>46</v>
      </c>
      <c r="J194" s="220">
        <v>195</v>
      </c>
      <c r="K194" s="220">
        <v>134</v>
      </c>
      <c r="L194" s="220">
        <v>7</v>
      </c>
      <c r="M194" s="220">
        <v>0</v>
      </c>
      <c r="Q194" s="97">
        <v>161</v>
      </c>
      <c r="R194" s="220">
        <v>746</v>
      </c>
      <c r="S194" s="220">
        <v>128</v>
      </c>
      <c r="T194" s="220">
        <v>220</v>
      </c>
      <c r="U194" s="220">
        <v>246</v>
      </c>
      <c r="V194" s="220">
        <v>6</v>
      </c>
      <c r="W194" s="220">
        <v>71</v>
      </c>
      <c r="X194" s="220">
        <v>195</v>
      </c>
      <c r="Y194" s="220">
        <v>82</v>
      </c>
      <c r="Z194" s="220">
        <v>7</v>
      </c>
      <c r="AA194" s="220">
        <v>62</v>
      </c>
      <c r="AE194" s="97">
        <v>161</v>
      </c>
      <c r="AF194" s="220">
        <v>964</v>
      </c>
      <c r="AG194" s="220">
        <v>156</v>
      </c>
      <c r="AH194" s="220">
        <v>225</v>
      </c>
      <c r="AI194" s="220">
        <v>258</v>
      </c>
      <c r="AJ194" s="220">
        <v>6</v>
      </c>
      <c r="AK194" s="220">
        <v>52</v>
      </c>
      <c r="AL194" s="220">
        <v>179</v>
      </c>
      <c r="AM194" s="220">
        <v>313</v>
      </c>
      <c r="AN194" s="220">
        <v>9</v>
      </c>
      <c r="AO194" s="220">
        <v>171</v>
      </c>
      <c r="AS194" s="97">
        <v>161</v>
      </c>
      <c r="AT194" s="220">
        <v>935</v>
      </c>
      <c r="AU194" s="220">
        <v>150</v>
      </c>
      <c r="AV194" s="220">
        <v>212</v>
      </c>
      <c r="AW194" s="87">
        <v>258</v>
      </c>
      <c r="AX194" s="87">
        <v>6</v>
      </c>
      <c r="AY194" s="87">
        <v>52</v>
      </c>
      <c r="AZ194" s="87">
        <v>178</v>
      </c>
      <c r="BA194" s="87">
        <v>432</v>
      </c>
      <c r="BB194" s="87">
        <v>9</v>
      </c>
      <c r="BC194" s="87">
        <v>179</v>
      </c>
    </row>
    <row r="195" spans="3:55">
      <c r="C195" s="97">
        <v>162</v>
      </c>
      <c r="D195" s="220">
        <v>722</v>
      </c>
      <c r="E195" s="220">
        <v>116</v>
      </c>
      <c r="F195" s="220">
        <v>208</v>
      </c>
      <c r="G195" s="220">
        <v>233</v>
      </c>
      <c r="H195" s="220">
        <v>6</v>
      </c>
      <c r="I195" s="220">
        <v>46</v>
      </c>
      <c r="J195" s="220">
        <v>195</v>
      </c>
      <c r="K195" s="220">
        <v>133</v>
      </c>
      <c r="L195" s="220">
        <v>7</v>
      </c>
      <c r="M195" s="220">
        <v>0</v>
      </c>
      <c r="Q195" s="97">
        <v>162</v>
      </c>
      <c r="R195" s="220">
        <v>741</v>
      </c>
      <c r="S195" s="220">
        <v>127</v>
      </c>
      <c r="T195" s="220">
        <v>218</v>
      </c>
      <c r="U195" s="220">
        <v>246</v>
      </c>
      <c r="V195" s="220">
        <v>6</v>
      </c>
      <c r="W195" s="220">
        <v>71</v>
      </c>
      <c r="X195" s="220">
        <v>195</v>
      </c>
      <c r="Y195" s="220">
        <v>82</v>
      </c>
      <c r="Z195" s="220">
        <v>7</v>
      </c>
      <c r="AA195" s="220">
        <v>65</v>
      </c>
      <c r="AE195" s="97">
        <v>162</v>
      </c>
      <c r="AF195" s="220">
        <v>958</v>
      </c>
      <c r="AG195" s="220">
        <v>156</v>
      </c>
      <c r="AH195" s="220">
        <v>224</v>
      </c>
      <c r="AI195" s="220">
        <v>257</v>
      </c>
      <c r="AJ195" s="220">
        <v>6</v>
      </c>
      <c r="AK195" s="220">
        <v>52</v>
      </c>
      <c r="AL195" s="220">
        <v>179</v>
      </c>
      <c r="AM195" s="220">
        <v>312</v>
      </c>
      <c r="AN195" s="220">
        <v>9</v>
      </c>
      <c r="AO195" s="220">
        <v>174</v>
      </c>
      <c r="AS195" s="97">
        <v>162</v>
      </c>
      <c r="AT195" s="220">
        <v>928</v>
      </c>
      <c r="AU195" s="220">
        <v>149</v>
      </c>
      <c r="AV195" s="220">
        <v>211</v>
      </c>
      <c r="AW195" s="87">
        <v>258</v>
      </c>
      <c r="AX195" s="87">
        <v>6</v>
      </c>
      <c r="AY195" s="87">
        <v>52</v>
      </c>
      <c r="AZ195" s="87">
        <v>178</v>
      </c>
      <c r="BA195" s="87">
        <v>431</v>
      </c>
      <c r="BB195" s="87">
        <v>9</v>
      </c>
      <c r="BC195" s="87">
        <v>182</v>
      </c>
    </row>
    <row r="196" spans="3:55">
      <c r="C196" s="97">
        <v>163</v>
      </c>
      <c r="D196" s="220">
        <v>718</v>
      </c>
      <c r="E196" s="220">
        <v>116</v>
      </c>
      <c r="F196" s="220">
        <v>207</v>
      </c>
      <c r="G196" s="220">
        <v>233</v>
      </c>
      <c r="H196" s="220">
        <v>6</v>
      </c>
      <c r="I196" s="220">
        <v>46</v>
      </c>
      <c r="J196" s="220">
        <v>195</v>
      </c>
      <c r="K196" s="220">
        <v>133</v>
      </c>
      <c r="L196" s="220">
        <v>7</v>
      </c>
      <c r="M196" s="220">
        <v>0</v>
      </c>
      <c r="Q196" s="97">
        <v>163</v>
      </c>
      <c r="R196" s="220">
        <v>735</v>
      </c>
      <c r="S196" s="220">
        <v>127</v>
      </c>
      <c r="T196" s="220">
        <v>218</v>
      </c>
      <c r="U196" s="220">
        <v>245</v>
      </c>
      <c r="V196" s="220">
        <v>6</v>
      </c>
      <c r="W196" s="220">
        <v>71</v>
      </c>
      <c r="X196" s="220">
        <v>194</v>
      </c>
      <c r="Y196" s="220">
        <v>82</v>
      </c>
      <c r="Z196" s="220">
        <v>7</v>
      </c>
      <c r="AA196" s="220">
        <v>68</v>
      </c>
      <c r="AE196" s="97">
        <v>163</v>
      </c>
      <c r="AF196" s="220">
        <v>950</v>
      </c>
      <c r="AG196" s="220">
        <v>155</v>
      </c>
      <c r="AH196" s="220">
        <v>223</v>
      </c>
      <c r="AI196" s="220">
        <v>257</v>
      </c>
      <c r="AJ196" s="220">
        <v>6</v>
      </c>
      <c r="AK196" s="220">
        <v>52</v>
      </c>
      <c r="AL196" s="220">
        <v>179</v>
      </c>
      <c r="AM196" s="220">
        <v>311</v>
      </c>
      <c r="AN196" s="220">
        <v>9</v>
      </c>
      <c r="AO196" s="220">
        <v>177</v>
      </c>
      <c r="AS196" s="97">
        <v>163</v>
      </c>
      <c r="AT196" s="220">
        <v>921</v>
      </c>
      <c r="AU196" s="220">
        <v>148</v>
      </c>
      <c r="AV196" s="220">
        <v>211</v>
      </c>
      <c r="AW196" s="87">
        <v>257</v>
      </c>
      <c r="AX196" s="87">
        <v>6</v>
      </c>
      <c r="AY196" s="87">
        <v>52</v>
      </c>
      <c r="AZ196" s="87">
        <v>178</v>
      </c>
      <c r="BA196" s="87">
        <v>430</v>
      </c>
      <c r="BB196" s="87">
        <v>9</v>
      </c>
      <c r="BC196" s="87">
        <v>186</v>
      </c>
    </row>
    <row r="197" spans="3:55">
      <c r="C197" s="97">
        <v>164</v>
      </c>
      <c r="D197" s="220">
        <v>712</v>
      </c>
      <c r="E197" s="220">
        <v>115</v>
      </c>
      <c r="F197" s="220">
        <v>206</v>
      </c>
      <c r="G197" s="220">
        <v>233</v>
      </c>
      <c r="H197" s="220">
        <v>6</v>
      </c>
      <c r="I197" s="220">
        <v>46</v>
      </c>
      <c r="J197" s="220">
        <v>194</v>
      </c>
      <c r="K197" s="220">
        <v>132</v>
      </c>
      <c r="L197" s="220">
        <v>7</v>
      </c>
      <c r="M197" s="220">
        <v>0</v>
      </c>
      <c r="Q197" s="97">
        <v>164</v>
      </c>
      <c r="R197" s="220">
        <v>730</v>
      </c>
      <c r="S197" s="220">
        <v>126</v>
      </c>
      <c r="T197" s="220">
        <v>217</v>
      </c>
      <c r="U197" s="220">
        <v>245</v>
      </c>
      <c r="V197" s="220">
        <v>6</v>
      </c>
      <c r="W197" s="220">
        <v>71</v>
      </c>
      <c r="X197" s="220">
        <v>194</v>
      </c>
      <c r="Y197" s="220">
        <v>81</v>
      </c>
      <c r="Z197" s="220">
        <v>7</v>
      </c>
      <c r="AA197" s="220">
        <v>72</v>
      </c>
      <c r="AE197" s="97">
        <v>164</v>
      </c>
      <c r="AF197" s="220">
        <v>943</v>
      </c>
      <c r="AG197" s="220">
        <v>155</v>
      </c>
      <c r="AH197" s="220">
        <v>223</v>
      </c>
      <c r="AI197" s="220">
        <v>257</v>
      </c>
      <c r="AJ197" s="220">
        <v>6</v>
      </c>
      <c r="AK197" s="220">
        <v>52</v>
      </c>
      <c r="AL197" s="220">
        <v>178</v>
      </c>
      <c r="AM197" s="220">
        <v>310</v>
      </c>
      <c r="AN197" s="220">
        <v>9</v>
      </c>
      <c r="AO197" s="220">
        <v>180</v>
      </c>
      <c r="AS197" s="97">
        <v>164</v>
      </c>
      <c r="AT197" s="220">
        <v>914</v>
      </c>
      <c r="AU197" s="220">
        <v>148</v>
      </c>
      <c r="AV197" s="220">
        <v>210</v>
      </c>
      <c r="AW197" s="87">
        <v>257</v>
      </c>
      <c r="AX197" s="87">
        <v>6</v>
      </c>
      <c r="AY197" s="87">
        <v>52</v>
      </c>
      <c r="AZ197" s="87">
        <v>178</v>
      </c>
      <c r="BA197" s="87">
        <v>430</v>
      </c>
      <c r="BB197" s="87">
        <v>9</v>
      </c>
      <c r="BC197" s="87">
        <v>189</v>
      </c>
    </row>
    <row r="198" spans="3:55">
      <c r="C198" s="97">
        <v>165</v>
      </c>
      <c r="D198" s="220">
        <v>706</v>
      </c>
      <c r="E198" s="220">
        <v>115</v>
      </c>
      <c r="F198" s="220">
        <v>206</v>
      </c>
      <c r="G198" s="220">
        <v>232</v>
      </c>
      <c r="H198" s="220">
        <v>6</v>
      </c>
      <c r="I198" s="220">
        <v>46</v>
      </c>
      <c r="J198" s="220">
        <v>194</v>
      </c>
      <c r="K198" s="220">
        <v>132</v>
      </c>
      <c r="L198" s="220">
        <v>7</v>
      </c>
      <c r="M198" s="220">
        <v>0</v>
      </c>
      <c r="Q198" s="97">
        <v>165</v>
      </c>
      <c r="R198" s="220">
        <v>724</v>
      </c>
      <c r="S198" s="220">
        <v>126</v>
      </c>
      <c r="T198" s="220">
        <v>217</v>
      </c>
      <c r="U198" s="220">
        <v>245</v>
      </c>
      <c r="V198" s="220">
        <v>6</v>
      </c>
      <c r="W198" s="220">
        <v>71</v>
      </c>
      <c r="X198" s="220">
        <v>194</v>
      </c>
      <c r="Y198" s="220">
        <v>81</v>
      </c>
      <c r="Z198" s="220">
        <v>7</v>
      </c>
      <c r="AA198" s="220">
        <v>75</v>
      </c>
      <c r="AE198" s="97">
        <v>165</v>
      </c>
      <c r="AF198" s="220">
        <v>935</v>
      </c>
      <c r="AG198" s="220">
        <v>154</v>
      </c>
      <c r="AH198" s="220">
        <v>222</v>
      </c>
      <c r="AI198" s="220">
        <v>257</v>
      </c>
      <c r="AJ198" s="220">
        <v>6</v>
      </c>
      <c r="AK198" s="220">
        <v>52</v>
      </c>
      <c r="AL198" s="220">
        <v>178</v>
      </c>
      <c r="AM198" s="220">
        <v>309</v>
      </c>
      <c r="AN198" s="220">
        <v>9</v>
      </c>
      <c r="AO198" s="220">
        <v>183</v>
      </c>
      <c r="AS198" s="97">
        <v>165</v>
      </c>
      <c r="AT198" s="220">
        <v>907</v>
      </c>
      <c r="AU198" s="220">
        <v>148</v>
      </c>
      <c r="AV198" s="220">
        <v>209</v>
      </c>
      <c r="AW198" s="87">
        <v>257</v>
      </c>
      <c r="AX198" s="87">
        <v>6</v>
      </c>
      <c r="AY198" s="87">
        <v>52</v>
      </c>
      <c r="AZ198" s="87">
        <v>178</v>
      </c>
      <c r="BA198" s="87">
        <v>429</v>
      </c>
      <c r="BB198" s="87">
        <v>9</v>
      </c>
      <c r="BC198" s="87">
        <v>192</v>
      </c>
    </row>
    <row r="199" spans="3:55">
      <c r="C199" s="97">
        <v>166</v>
      </c>
      <c r="D199" s="220">
        <v>700</v>
      </c>
      <c r="E199" s="220">
        <v>115</v>
      </c>
      <c r="F199" s="220">
        <v>206</v>
      </c>
      <c r="G199" s="220">
        <v>232</v>
      </c>
      <c r="H199" s="220">
        <v>6</v>
      </c>
      <c r="I199" s="220">
        <v>46</v>
      </c>
      <c r="J199" s="220">
        <v>194</v>
      </c>
      <c r="K199" s="220">
        <v>131</v>
      </c>
      <c r="L199" s="220">
        <v>7</v>
      </c>
      <c r="M199" s="220">
        <v>0</v>
      </c>
      <c r="Q199" s="97">
        <v>166</v>
      </c>
      <c r="R199" s="220">
        <v>718</v>
      </c>
      <c r="S199" s="220">
        <v>125</v>
      </c>
      <c r="T199" s="220">
        <v>216</v>
      </c>
      <c r="U199" s="220">
        <v>245</v>
      </c>
      <c r="V199" s="220">
        <v>6</v>
      </c>
      <c r="W199" s="220">
        <v>71</v>
      </c>
      <c r="X199" s="220">
        <v>194</v>
      </c>
      <c r="Y199" s="220">
        <v>81</v>
      </c>
      <c r="Z199" s="220">
        <v>7</v>
      </c>
      <c r="AA199" s="220">
        <v>79</v>
      </c>
      <c r="AE199" s="97">
        <v>166</v>
      </c>
      <c r="AF199" s="220">
        <v>928</v>
      </c>
      <c r="AG199" s="220">
        <v>154</v>
      </c>
      <c r="AH199" s="220">
        <v>221</v>
      </c>
      <c r="AI199" s="220">
        <v>257</v>
      </c>
      <c r="AJ199" s="220">
        <v>6</v>
      </c>
      <c r="AK199" s="220">
        <v>52</v>
      </c>
      <c r="AL199" s="220">
        <v>178</v>
      </c>
      <c r="AM199" s="220">
        <v>308</v>
      </c>
      <c r="AN199" s="220">
        <v>9</v>
      </c>
      <c r="AO199" s="220">
        <v>187</v>
      </c>
      <c r="AS199" s="97">
        <v>166</v>
      </c>
      <c r="AT199" s="220">
        <v>900</v>
      </c>
      <c r="AU199" s="220">
        <v>147</v>
      </c>
      <c r="AV199" s="220">
        <v>209</v>
      </c>
      <c r="AW199" s="87">
        <v>257</v>
      </c>
      <c r="AX199" s="87">
        <v>6</v>
      </c>
      <c r="AY199" s="87">
        <v>52</v>
      </c>
      <c r="AZ199" s="87">
        <v>178</v>
      </c>
      <c r="BA199" s="87">
        <v>428</v>
      </c>
      <c r="BB199" s="87">
        <v>9</v>
      </c>
      <c r="BC199" s="87">
        <v>195</v>
      </c>
    </row>
    <row r="200" spans="3:55">
      <c r="C200" s="97">
        <v>167</v>
      </c>
      <c r="D200" s="220">
        <v>695</v>
      </c>
      <c r="E200" s="220">
        <v>114</v>
      </c>
      <c r="F200" s="220">
        <v>205</v>
      </c>
      <c r="G200" s="220">
        <v>232</v>
      </c>
      <c r="H200" s="220">
        <v>6</v>
      </c>
      <c r="I200" s="220">
        <v>46</v>
      </c>
      <c r="J200" s="220">
        <v>194</v>
      </c>
      <c r="K200" s="220">
        <v>130</v>
      </c>
      <c r="L200" s="220">
        <v>7</v>
      </c>
      <c r="M200" s="220">
        <v>0</v>
      </c>
      <c r="Q200" s="97">
        <v>167</v>
      </c>
      <c r="R200" s="220">
        <v>713</v>
      </c>
      <c r="S200" s="220">
        <v>125</v>
      </c>
      <c r="T200" s="220">
        <v>216</v>
      </c>
      <c r="U200" s="220">
        <v>244</v>
      </c>
      <c r="V200" s="220">
        <v>6</v>
      </c>
      <c r="W200" s="220">
        <v>71</v>
      </c>
      <c r="X200" s="220">
        <v>194</v>
      </c>
      <c r="Y200" s="220">
        <v>81</v>
      </c>
      <c r="Z200" s="220">
        <v>7</v>
      </c>
      <c r="AA200" s="220">
        <v>82</v>
      </c>
      <c r="AE200" s="97">
        <v>167</v>
      </c>
      <c r="AF200" s="220">
        <v>921</v>
      </c>
      <c r="AG200" s="220">
        <v>153</v>
      </c>
      <c r="AH200" s="220">
        <v>221</v>
      </c>
      <c r="AI200" s="220">
        <v>256</v>
      </c>
      <c r="AJ200" s="220">
        <v>6</v>
      </c>
      <c r="AK200" s="220">
        <v>52</v>
      </c>
      <c r="AL200" s="220">
        <v>178</v>
      </c>
      <c r="AM200" s="220">
        <v>307</v>
      </c>
      <c r="AN200" s="220">
        <v>9</v>
      </c>
      <c r="AO200" s="220">
        <v>190</v>
      </c>
      <c r="AS200" s="97">
        <v>167</v>
      </c>
      <c r="AT200" s="220">
        <v>893</v>
      </c>
      <c r="AU200" s="220">
        <v>147</v>
      </c>
      <c r="AV200" s="220">
        <v>208</v>
      </c>
      <c r="AW200" s="87">
        <v>257</v>
      </c>
      <c r="AX200" s="87">
        <v>6</v>
      </c>
      <c r="AY200" s="87">
        <v>52</v>
      </c>
      <c r="AZ200" s="87">
        <v>178</v>
      </c>
      <c r="BA200" s="87">
        <v>428</v>
      </c>
      <c r="BB200" s="87">
        <v>9</v>
      </c>
      <c r="BC200" s="87">
        <v>199</v>
      </c>
    </row>
    <row r="201" spans="3:55">
      <c r="C201" s="97">
        <v>168</v>
      </c>
      <c r="D201" s="220">
        <v>689</v>
      </c>
      <c r="E201" s="220">
        <v>114</v>
      </c>
      <c r="F201" s="220">
        <v>205</v>
      </c>
      <c r="G201" s="220">
        <v>232</v>
      </c>
      <c r="H201" s="220">
        <v>6</v>
      </c>
      <c r="I201" s="220">
        <v>46</v>
      </c>
      <c r="J201" s="220">
        <v>194</v>
      </c>
      <c r="K201" s="220">
        <v>130</v>
      </c>
      <c r="L201" s="220">
        <v>7</v>
      </c>
      <c r="M201" s="220">
        <v>0</v>
      </c>
      <c r="Q201" s="97">
        <v>168</v>
      </c>
      <c r="R201" s="220">
        <v>706</v>
      </c>
      <c r="S201" s="220">
        <v>124</v>
      </c>
      <c r="T201" s="220">
        <v>215</v>
      </c>
      <c r="U201" s="220">
        <v>244</v>
      </c>
      <c r="V201" s="220">
        <v>6</v>
      </c>
      <c r="W201" s="220">
        <v>71</v>
      </c>
      <c r="X201" s="220">
        <v>194</v>
      </c>
      <c r="Y201" s="220">
        <v>80</v>
      </c>
      <c r="Z201" s="220">
        <v>7</v>
      </c>
      <c r="AA201" s="220">
        <v>85</v>
      </c>
      <c r="AE201" s="97">
        <v>168</v>
      </c>
      <c r="AF201" s="220">
        <v>913</v>
      </c>
      <c r="AG201" s="220">
        <v>153</v>
      </c>
      <c r="AH201" s="220">
        <v>220</v>
      </c>
      <c r="AI201" s="220">
        <v>256</v>
      </c>
      <c r="AJ201" s="220">
        <v>6</v>
      </c>
      <c r="AK201" s="220">
        <v>52</v>
      </c>
      <c r="AL201" s="220">
        <v>178</v>
      </c>
      <c r="AM201" s="220">
        <v>306</v>
      </c>
      <c r="AN201" s="220">
        <v>9</v>
      </c>
      <c r="AO201" s="220">
        <v>193</v>
      </c>
      <c r="AS201" s="97">
        <v>168</v>
      </c>
      <c r="AT201" s="220">
        <v>885</v>
      </c>
      <c r="AU201" s="220">
        <v>146</v>
      </c>
      <c r="AV201" s="220">
        <v>207</v>
      </c>
      <c r="AW201" s="87">
        <v>256</v>
      </c>
      <c r="AX201" s="87">
        <v>6</v>
      </c>
      <c r="AY201" s="87">
        <v>52</v>
      </c>
      <c r="AZ201" s="87">
        <v>177</v>
      </c>
      <c r="BA201" s="87">
        <v>427</v>
      </c>
      <c r="BB201" s="87">
        <v>9</v>
      </c>
      <c r="BC201" s="87">
        <v>202</v>
      </c>
    </row>
    <row r="202" spans="3:55">
      <c r="C202" s="97">
        <v>169</v>
      </c>
      <c r="D202" s="220">
        <v>683</v>
      </c>
      <c r="E202" s="220">
        <v>114</v>
      </c>
      <c r="F202" s="220">
        <v>204</v>
      </c>
      <c r="G202" s="220">
        <v>232</v>
      </c>
      <c r="H202" s="220">
        <v>6</v>
      </c>
      <c r="I202" s="220">
        <v>46</v>
      </c>
      <c r="J202" s="220">
        <v>193</v>
      </c>
      <c r="K202" s="220">
        <v>129</v>
      </c>
      <c r="L202" s="220">
        <v>7</v>
      </c>
      <c r="M202" s="220">
        <v>0</v>
      </c>
      <c r="Q202" s="97">
        <v>169</v>
      </c>
      <c r="R202" s="220">
        <v>701</v>
      </c>
      <c r="S202" s="220">
        <v>124</v>
      </c>
      <c r="T202" s="220">
        <v>215</v>
      </c>
      <c r="U202" s="220">
        <v>244</v>
      </c>
      <c r="V202" s="220">
        <v>6</v>
      </c>
      <c r="W202" s="220">
        <v>71</v>
      </c>
      <c r="X202" s="220">
        <v>193</v>
      </c>
      <c r="Y202" s="220">
        <v>80</v>
      </c>
      <c r="Z202" s="220">
        <v>7</v>
      </c>
      <c r="AA202" s="220">
        <v>89</v>
      </c>
      <c r="AE202" s="97">
        <v>169</v>
      </c>
      <c r="AF202" s="220">
        <v>906</v>
      </c>
      <c r="AG202" s="220">
        <v>153</v>
      </c>
      <c r="AH202" s="220">
        <v>220</v>
      </c>
      <c r="AI202" s="220">
        <v>256</v>
      </c>
      <c r="AJ202" s="220">
        <v>6</v>
      </c>
      <c r="AK202" s="220">
        <v>52</v>
      </c>
      <c r="AL202" s="220">
        <v>178</v>
      </c>
      <c r="AM202" s="220">
        <v>305</v>
      </c>
      <c r="AN202" s="220">
        <v>9</v>
      </c>
      <c r="AO202" s="220">
        <v>196</v>
      </c>
      <c r="AS202" s="97">
        <v>169</v>
      </c>
      <c r="AT202" s="220">
        <v>878</v>
      </c>
      <c r="AU202" s="220">
        <v>146</v>
      </c>
      <c r="AV202" s="220">
        <v>207</v>
      </c>
      <c r="AW202" s="87">
        <v>256</v>
      </c>
      <c r="AX202" s="87">
        <v>6</v>
      </c>
      <c r="AY202" s="87">
        <v>52</v>
      </c>
      <c r="AZ202" s="87">
        <v>177</v>
      </c>
      <c r="BA202" s="87">
        <v>426</v>
      </c>
      <c r="BB202" s="87">
        <v>9</v>
      </c>
      <c r="BC202" s="87">
        <v>205</v>
      </c>
    </row>
    <row r="203" spans="3:55">
      <c r="C203" s="97">
        <v>170</v>
      </c>
      <c r="D203" s="220">
        <v>678</v>
      </c>
      <c r="E203" s="220">
        <v>113</v>
      </c>
      <c r="F203" s="220">
        <v>204</v>
      </c>
      <c r="G203" s="220">
        <v>231</v>
      </c>
      <c r="H203" s="220">
        <v>6</v>
      </c>
      <c r="I203" s="220">
        <v>46</v>
      </c>
      <c r="J203" s="220">
        <v>193</v>
      </c>
      <c r="K203" s="220">
        <v>129</v>
      </c>
      <c r="L203" s="220">
        <v>7</v>
      </c>
      <c r="M203" s="220">
        <v>0</v>
      </c>
      <c r="Q203" s="97">
        <v>170</v>
      </c>
      <c r="R203" s="220">
        <v>694</v>
      </c>
      <c r="S203" s="220">
        <v>124</v>
      </c>
      <c r="T203" s="220">
        <v>214</v>
      </c>
      <c r="U203" s="220">
        <v>244</v>
      </c>
      <c r="V203" s="220">
        <v>6</v>
      </c>
      <c r="W203" s="220">
        <v>71</v>
      </c>
      <c r="X203" s="220">
        <v>193</v>
      </c>
      <c r="Y203" s="220">
        <v>80</v>
      </c>
      <c r="Z203" s="220">
        <v>7</v>
      </c>
      <c r="AA203" s="220">
        <v>92</v>
      </c>
      <c r="AE203" s="97">
        <v>170</v>
      </c>
      <c r="AF203" s="220">
        <v>898</v>
      </c>
      <c r="AG203" s="220">
        <v>152</v>
      </c>
      <c r="AH203" s="220">
        <v>219</v>
      </c>
      <c r="AI203" s="220">
        <v>256</v>
      </c>
      <c r="AJ203" s="220">
        <v>6</v>
      </c>
      <c r="AK203" s="220">
        <v>52</v>
      </c>
      <c r="AL203" s="220">
        <v>178</v>
      </c>
      <c r="AM203" s="220">
        <v>304</v>
      </c>
      <c r="AN203" s="220">
        <v>9</v>
      </c>
      <c r="AO203" s="220">
        <v>199</v>
      </c>
      <c r="AS203" s="97">
        <v>170</v>
      </c>
      <c r="AT203" s="220">
        <v>871</v>
      </c>
      <c r="AU203" s="220">
        <v>146</v>
      </c>
      <c r="AV203" s="220">
        <v>207</v>
      </c>
      <c r="AW203" s="87">
        <v>256</v>
      </c>
      <c r="AX203" s="87">
        <v>6</v>
      </c>
      <c r="AY203" s="87">
        <v>52</v>
      </c>
      <c r="AZ203" s="87">
        <v>177</v>
      </c>
      <c r="BA203" s="87">
        <v>426</v>
      </c>
      <c r="BB203" s="87">
        <v>9</v>
      </c>
      <c r="BC203" s="87">
        <v>208</v>
      </c>
    </row>
    <row r="204" spans="3:55">
      <c r="C204" s="97">
        <v>171</v>
      </c>
      <c r="D204" s="220">
        <v>672</v>
      </c>
      <c r="E204" s="220">
        <v>113</v>
      </c>
      <c r="F204" s="220">
        <v>203</v>
      </c>
      <c r="G204" s="220">
        <v>231</v>
      </c>
      <c r="H204" s="220">
        <v>6</v>
      </c>
      <c r="I204" s="220">
        <v>46</v>
      </c>
      <c r="J204" s="220">
        <v>193</v>
      </c>
      <c r="K204" s="220">
        <v>128</v>
      </c>
      <c r="L204" s="220">
        <v>7</v>
      </c>
      <c r="M204" s="220">
        <v>0</v>
      </c>
      <c r="Q204" s="97">
        <v>171</v>
      </c>
      <c r="R204" s="220">
        <v>689</v>
      </c>
      <c r="S204" s="220">
        <v>124</v>
      </c>
      <c r="T204" s="220">
        <v>214</v>
      </c>
      <c r="U204" s="220">
        <v>243</v>
      </c>
      <c r="V204" s="220">
        <v>6</v>
      </c>
      <c r="W204" s="220">
        <v>71</v>
      </c>
      <c r="X204" s="220">
        <v>193</v>
      </c>
      <c r="Y204" s="220">
        <v>79</v>
      </c>
      <c r="Z204" s="220">
        <v>7</v>
      </c>
      <c r="AA204" s="220">
        <v>95</v>
      </c>
      <c r="AE204" s="97">
        <v>171</v>
      </c>
      <c r="AF204" s="220">
        <v>891</v>
      </c>
      <c r="AG204" s="220">
        <v>152</v>
      </c>
      <c r="AH204" s="220">
        <v>219</v>
      </c>
      <c r="AI204" s="220">
        <v>255</v>
      </c>
      <c r="AJ204" s="220">
        <v>6</v>
      </c>
      <c r="AK204" s="220">
        <v>52</v>
      </c>
      <c r="AL204" s="220">
        <v>177</v>
      </c>
      <c r="AM204" s="220">
        <v>303</v>
      </c>
      <c r="AN204" s="220">
        <v>9</v>
      </c>
      <c r="AO204" s="220">
        <v>202</v>
      </c>
      <c r="AS204" s="97">
        <v>171</v>
      </c>
      <c r="AT204" s="220">
        <v>863</v>
      </c>
      <c r="AU204" s="220">
        <v>145</v>
      </c>
      <c r="AV204" s="220">
        <v>206</v>
      </c>
      <c r="AW204" s="87">
        <v>256</v>
      </c>
      <c r="AX204" s="87">
        <v>6</v>
      </c>
      <c r="AY204" s="87">
        <v>52</v>
      </c>
      <c r="AZ204" s="87">
        <v>177</v>
      </c>
      <c r="BA204" s="87">
        <v>425</v>
      </c>
      <c r="BB204" s="87">
        <v>9</v>
      </c>
      <c r="BC204" s="87">
        <v>212</v>
      </c>
    </row>
    <row r="205" spans="3:55">
      <c r="C205" s="97">
        <v>172</v>
      </c>
      <c r="D205" s="220">
        <v>667</v>
      </c>
      <c r="E205" s="220">
        <v>112</v>
      </c>
      <c r="F205" s="220">
        <v>203</v>
      </c>
      <c r="G205" s="220">
        <v>231</v>
      </c>
      <c r="H205" s="220">
        <v>6</v>
      </c>
      <c r="I205" s="220">
        <v>46</v>
      </c>
      <c r="J205" s="220">
        <v>193</v>
      </c>
      <c r="K205" s="220">
        <v>127</v>
      </c>
      <c r="L205" s="220">
        <v>7</v>
      </c>
      <c r="M205" s="220">
        <v>0</v>
      </c>
      <c r="Q205" s="97">
        <v>172</v>
      </c>
      <c r="R205" s="220">
        <v>683</v>
      </c>
      <c r="S205" s="220">
        <v>123</v>
      </c>
      <c r="T205" s="220">
        <v>213</v>
      </c>
      <c r="U205" s="220">
        <v>243</v>
      </c>
      <c r="V205" s="220">
        <v>6</v>
      </c>
      <c r="W205" s="220">
        <v>71</v>
      </c>
      <c r="X205" s="220">
        <v>193</v>
      </c>
      <c r="Y205" s="220">
        <v>79</v>
      </c>
      <c r="Z205" s="220">
        <v>7</v>
      </c>
      <c r="AA205" s="220">
        <v>99</v>
      </c>
      <c r="AE205" s="97">
        <v>172</v>
      </c>
      <c r="AF205" s="220">
        <v>884</v>
      </c>
      <c r="AG205" s="220">
        <v>151</v>
      </c>
      <c r="AH205" s="220">
        <v>218</v>
      </c>
      <c r="AI205" s="220">
        <v>255</v>
      </c>
      <c r="AJ205" s="220">
        <v>6</v>
      </c>
      <c r="AK205" s="220">
        <v>52</v>
      </c>
      <c r="AL205" s="220">
        <v>177</v>
      </c>
      <c r="AM205" s="220">
        <v>302</v>
      </c>
      <c r="AN205" s="220">
        <v>9</v>
      </c>
      <c r="AO205" s="220">
        <v>205</v>
      </c>
      <c r="AS205" s="97">
        <v>172</v>
      </c>
      <c r="AT205" s="220">
        <v>857</v>
      </c>
      <c r="AU205" s="220">
        <v>144</v>
      </c>
      <c r="AV205" s="220">
        <v>205</v>
      </c>
      <c r="AW205" s="87">
        <v>256</v>
      </c>
      <c r="AX205" s="87">
        <v>6</v>
      </c>
      <c r="AY205" s="87">
        <v>52</v>
      </c>
      <c r="AZ205" s="87">
        <v>177</v>
      </c>
      <c r="BA205" s="87">
        <v>424</v>
      </c>
      <c r="BB205" s="87">
        <v>9</v>
      </c>
      <c r="BC205" s="87">
        <v>215</v>
      </c>
    </row>
    <row r="206" spans="3:55">
      <c r="C206" s="97">
        <v>173</v>
      </c>
      <c r="D206" s="220">
        <v>661</v>
      </c>
      <c r="E206" s="220">
        <v>112</v>
      </c>
      <c r="F206" s="220">
        <v>202</v>
      </c>
      <c r="G206" s="220">
        <v>231</v>
      </c>
      <c r="H206" s="220">
        <v>6</v>
      </c>
      <c r="I206" s="220">
        <v>46</v>
      </c>
      <c r="J206" s="220">
        <v>193</v>
      </c>
      <c r="K206" s="220">
        <v>127</v>
      </c>
      <c r="L206" s="220">
        <v>7</v>
      </c>
      <c r="M206" s="220">
        <v>0</v>
      </c>
      <c r="Q206" s="97">
        <v>173</v>
      </c>
      <c r="R206" s="220">
        <v>678</v>
      </c>
      <c r="S206" s="220">
        <v>122</v>
      </c>
      <c r="T206" s="220">
        <v>212</v>
      </c>
      <c r="U206" s="220">
        <v>243</v>
      </c>
      <c r="V206" s="220">
        <v>6</v>
      </c>
      <c r="W206" s="220">
        <v>71</v>
      </c>
      <c r="X206" s="220">
        <v>193</v>
      </c>
      <c r="Y206" s="220">
        <v>79</v>
      </c>
      <c r="Z206" s="220">
        <v>7</v>
      </c>
      <c r="AA206" s="220">
        <v>102</v>
      </c>
      <c r="AE206" s="97">
        <v>173</v>
      </c>
      <c r="AF206" s="220">
        <v>877</v>
      </c>
      <c r="AG206" s="220">
        <v>150</v>
      </c>
      <c r="AH206" s="220">
        <v>217</v>
      </c>
      <c r="AI206" s="220">
        <v>255</v>
      </c>
      <c r="AJ206" s="220">
        <v>6</v>
      </c>
      <c r="AK206" s="220">
        <v>52</v>
      </c>
      <c r="AL206" s="220">
        <v>177</v>
      </c>
      <c r="AM206" s="220">
        <v>301</v>
      </c>
      <c r="AN206" s="220">
        <v>9</v>
      </c>
      <c r="AO206" s="220">
        <v>209</v>
      </c>
      <c r="AS206" s="97">
        <v>173</v>
      </c>
      <c r="AT206" s="220">
        <v>850</v>
      </c>
      <c r="AU206" s="220">
        <v>143</v>
      </c>
      <c r="AV206" s="220">
        <v>205</v>
      </c>
      <c r="AW206" s="87">
        <v>256</v>
      </c>
      <c r="AX206" s="87">
        <v>6</v>
      </c>
      <c r="AY206" s="87">
        <v>52</v>
      </c>
      <c r="AZ206" s="87">
        <v>177</v>
      </c>
      <c r="BA206" s="87">
        <v>424</v>
      </c>
      <c r="BB206" s="87">
        <v>9</v>
      </c>
      <c r="BC206" s="87">
        <v>218</v>
      </c>
    </row>
    <row r="207" spans="3:55">
      <c r="C207" s="97">
        <v>174</v>
      </c>
      <c r="D207" s="220">
        <v>656</v>
      </c>
      <c r="E207" s="220">
        <v>111</v>
      </c>
      <c r="F207" s="220">
        <v>201</v>
      </c>
      <c r="G207" s="220">
        <v>231</v>
      </c>
      <c r="H207" s="220">
        <v>6</v>
      </c>
      <c r="I207" s="220">
        <v>46</v>
      </c>
      <c r="J207" s="220">
        <v>193</v>
      </c>
      <c r="K207" s="220">
        <v>126</v>
      </c>
      <c r="L207" s="220">
        <v>7</v>
      </c>
      <c r="M207" s="220">
        <v>0</v>
      </c>
      <c r="Q207" s="97">
        <v>174</v>
      </c>
      <c r="R207" s="220">
        <v>672</v>
      </c>
      <c r="S207" s="220">
        <v>122</v>
      </c>
      <c r="T207" s="220">
        <v>211</v>
      </c>
      <c r="U207" s="220">
        <v>243</v>
      </c>
      <c r="V207" s="220">
        <v>6</v>
      </c>
      <c r="W207" s="220">
        <v>71</v>
      </c>
      <c r="X207" s="220">
        <v>192</v>
      </c>
      <c r="Y207" s="220">
        <v>78</v>
      </c>
      <c r="Z207" s="220">
        <v>7</v>
      </c>
      <c r="AA207" s="220">
        <v>105</v>
      </c>
      <c r="AE207" s="97">
        <v>174</v>
      </c>
      <c r="AF207" s="220">
        <v>871</v>
      </c>
      <c r="AG207" s="220">
        <v>149</v>
      </c>
      <c r="AH207" s="220">
        <v>216</v>
      </c>
      <c r="AI207" s="220">
        <v>255</v>
      </c>
      <c r="AJ207" s="220">
        <v>6</v>
      </c>
      <c r="AK207" s="220">
        <v>52</v>
      </c>
      <c r="AL207" s="220">
        <v>177</v>
      </c>
      <c r="AM207" s="220">
        <v>300</v>
      </c>
      <c r="AN207" s="220">
        <v>9</v>
      </c>
      <c r="AO207" s="220">
        <v>212</v>
      </c>
      <c r="AS207" s="97">
        <v>174</v>
      </c>
      <c r="AT207" s="220">
        <v>844</v>
      </c>
      <c r="AU207" s="220">
        <v>142</v>
      </c>
      <c r="AV207" s="220">
        <v>204</v>
      </c>
      <c r="AW207" s="87">
        <v>255</v>
      </c>
      <c r="AX207" s="87">
        <v>6</v>
      </c>
      <c r="AY207" s="87">
        <v>52</v>
      </c>
      <c r="AZ207" s="87">
        <v>177</v>
      </c>
      <c r="BA207" s="87">
        <v>423</v>
      </c>
      <c r="BB207" s="87">
        <v>9</v>
      </c>
      <c r="BC207" s="87">
        <v>221</v>
      </c>
    </row>
    <row r="208" spans="3:55">
      <c r="C208" s="97">
        <v>175</v>
      </c>
      <c r="D208" s="220">
        <v>651</v>
      </c>
      <c r="E208" s="220">
        <v>111</v>
      </c>
      <c r="F208" s="220">
        <v>200</v>
      </c>
      <c r="G208" s="220">
        <v>231</v>
      </c>
      <c r="H208" s="220">
        <v>6</v>
      </c>
      <c r="I208" s="220">
        <v>46</v>
      </c>
      <c r="J208" s="220">
        <v>192</v>
      </c>
      <c r="K208" s="220">
        <v>126</v>
      </c>
      <c r="L208" s="220">
        <v>7</v>
      </c>
      <c r="M208" s="220">
        <v>0</v>
      </c>
      <c r="Q208" s="97">
        <v>175</v>
      </c>
      <c r="R208" s="220">
        <v>667</v>
      </c>
      <c r="S208" s="220">
        <v>121</v>
      </c>
      <c r="T208" s="220">
        <v>211</v>
      </c>
      <c r="U208" s="220">
        <v>243</v>
      </c>
      <c r="V208" s="220">
        <v>6</v>
      </c>
      <c r="W208" s="220">
        <v>71</v>
      </c>
      <c r="X208" s="220">
        <v>192</v>
      </c>
      <c r="Y208" s="220">
        <v>78</v>
      </c>
      <c r="Z208" s="220">
        <v>7</v>
      </c>
      <c r="AA208" s="220">
        <v>109</v>
      </c>
      <c r="AE208" s="97">
        <v>175</v>
      </c>
      <c r="AF208" s="220">
        <v>864</v>
      </c>
      <c r="AG208" s="220">
        <v>147</v>
      </c>
      <c r="AH208" s="220">
        <v>215</v>
      </c>
      <c r="AI208" s="220">
        <v>255</v>
      </c>
      <c r="AJ208" s="220">
        <v>6</v>
      </c>
      <c r="AK208" s="220">
        <v>52</v>
      </c>
      <c r="AL208" s="220">
        <v>177</v>
      </c>
      <c r="AM208" s="220">
        <v>299</v>
      </c>
      <c r="AN208" s="220">
        <v>9</v>
      </c>
      <c r="AO208" s="220">
        <v>215</v>
      </c>
      <c r="AS208" s="97">
        <v>175</v>
      </c>
      <c r="AT208" s="220">
        <v>838</v>
      </c>
      <c r="AU208" s="220">
        <v>141</v>
      </c>
      <c r="AV208" s="220">
        <v>203</v>
      </c>
      <c r="AW208" s="87">
        <v>255</v>
      </c>
      <c r="AX208" s="87">
        <v>6</v>
      </c>
      <c r="AY208" s="87">
        <v>52</v>
      </c>
      <c r="AZ208" s="87">
        <v>176</v>
      </c>
      <c r="BA208" s="87">
        <v>422</v>
      </c>
      <c r="BB208" s="87">
        <v>9</v>
      </c>
      <c r="BC208" s="87">
        <v>224</v>
      </c>
    </row>
    <row r="209" spans="3:55">
      <c r="C209" s="97">
        <v>176</v>
      </c>
      <c r="D209" s="220">
        <v>646</v>
      </c>
      <c r="E209" s="220">
        <v>110</v>
      </c>
      <c r="F209" s="220">
        <v>200</v>
      </c>
      <c r="G209" s="220">
        <v>231</v>
      </c>
      <c r="H209" s="220">
        <v>6</v>
      </c>
      <c r="I209" s="220">
        <v>46</v>
      </c>
      <c r="J209" s="220">
        <v>192</v>
      </c>
      <c r="K209" s="220">
        <v>125</v>
      </c>
      <c r="L209" s="220">
        <v>7</v>
      </c>
      <c r="M209" s="220">
        <v>0</v>
      </c>
      <c r="Q209" s="97">
        <v>176</v>
      </c>
      <c r="R209" s="220">
        <v>662</v>
      </c>
      <c r="S209" s="220">
        <v>120</v>
      </c>
      <c r="T209" s="220">
        <v>210</v>
      </c>
      <c r="U209" s="220">
        <v>243</v>
      </c>
      <c r="V209" s="220">
        <v>6</v>
      </c>
      <c r="W209" s="220">
        <v>71</v>
      </c>
      <c r="X209" s="220">
        <v>192</v>
      </c>
      <c r="Y209" s="220">
        <v>78</v>
      </c>
      <c r="Z209" s="220">
        <v>7</v>
      </c>
      <c r="AA209" s="220">
        <v>112</v>
      </c>
      <c r="AE209" s="97">
        <v>176</v>
      </c>
      <c r="AF209" s="220">
        <v>858</v>
      </c>
      <c r="AG209" s="220">
        <v>146</v>
      </c>
      <c r="AH209" s="220">
        <v>214</v>
      </c>
      <c r="AI209" s="220">
        <v>255</v>
      </c>
      <c r="AJ209" s="220">
        <v>6</v>
      </c>
      <c r="AK209" s="220">
        <v>52</v>
      </c>
      <c r="AL209" s="220">
        <v>177</v>
      </c>
      <c r="AM209" s="220">
        <v>298</v>
      </c>
      <c r="AN209" s="220">
        <v>9</v>
      </c>
      <c r="AO209" s="220">
        <v>218</v>
      </c>
      <c r="AS209" s="97">
        <v>176</v>
      </c>
      <c r="AT209" s="220">
        <v>832</v>
      </c>
      <c r="AU209" s="220">
        <v>140</v>
      </c>
      <c r="AV209" s="220">
        <v>202</v>
      </c>
      <c r="AW209" s="87">
        <v>255</v>
      </c>
      <c r="AX209" s="87">
        <v>6</v>
      </c>
      <c r="AY209" s="87">
        <v>52</v>
      </c>
      <c r="AZ209" s="87">
        <v>176</v>
      </c>
      <c r="BA209" s="87">
        <v>421</v>
      </c>
      <c r="BB209" s="87">
        <v>9</v>
      </c>
      <c r="BC209" s="87">
        <v>228</v>
      </c>
    </row>
    <row r="210" spans="3:55">
      <c r="C210" s="97">
        <v>177</v>
      </c>
      <c r="D210" s="220">
        <v>642</v>
      </c>
      <c r="E210" s="220">
        <v>109</v>
      </c>
      <c r="F210" s="220">
        <v>199</v>
      </c>
      <c r="G210" s="220">
        <v>230</v>
      </c>
      <c r="H210" s="220">
        <v>6</v>
      </c>
      <c r="I210" s="220">
        <v>46</v>
      </c>
      <c r="J210" s="220">
        <v>192</v>
      </c>
      <c r="K210" s="220">
        <v>125</v>
      </c>
      <c r="L210" s="220">
        <v>7</v>
      </c>
      <c r="M210" s="220">
        <v>0</v>
      </c>
      <c r="Q210" s="97">
        <v>177</v>
      </c>
      <c r="R210" s="220">
        <v>658</v>
      </c>
      <c r="S210" s="220">
        <v>119</v>
      </c>
      <c r="T210" s="220">
        <v>209</v>
      </c>
      <c r="U210" s="220">
        <v>243</v>
      </c>
      <c r="V210" s="220">
        <v>6</v>
      </c>
      <c r="W210" s="220">
        <v>71</v>
      </c>
      <c r="X210" s="220">
        <v>192</v>
      </c>
      <c r="Y210" s="220">
        <v>78</v>
      </c>
      <c r="Z210" s="220">
        <v>7</v>
      </c>
      <c r="AA210" s="220">
        <v>115</v>
      </c>
      <c r="AE210" s="97">
        <v>177</v>
      </c>
      <c r="AF210" s="220">
        <v>852</v>
      </c>
      <c r="AG210" s="220">
        <v>146</v>
      </c>
      <c r="AH210" s="220">
        <v>214</v>
      </c>
      <c r="AI210" s="220">
        <v>255</v>
      </c>
      <c r="AJ210" s="220">
        <v>6</v>
      </c>
      <c r="AK210" s="220">
        <v>52</v>
      </c>
      <c r="AL210" s="220">
        <v>176</v>
      </c>
      <c r="AM210" s="220">
        <v>297</v>
      </c>
      <c r="AN210" s="220">
        <v>9</v>
      </c>
      <c r="AO210" s="220">
        <v>221</v>
      </c>
      <c r="AS210" s="97">
        <v>177</v>
      </c>
      <c r="AT210" s="220">
        <v>826</v>
      </c>
      <c r="AU210" s="220">
        <v>139</v>
      </c>
      <c r="AV210" s="220">
        <v>202</v>
      </c>
      <c r="AW210" s="87">
        <v>255</v>
      </c>
      <c r="AX210" s="87">
        <v>6</v>
      </c>
      <c r="AY210" s="87">
        <v>52</v>
      </c>
      <c r="AZ210" s="87">
        <v>176</v>
      </c>
      <c r="BA210" s="87">
        <v>421</v>
      </c>
      <c r="BB210" s="87">
        <v>9</v>
      </c>
      <c r="BC210" s="87">
        <v>231</v>
      </c>
    </row>
    <row r="211" spans="3:55">
      <c r="C211" s="97">
        <v>178</v>
      </c>
      <c r="D211" s="220">
        <v>637</v>
      </c>
      <c r="E211" s="220">
        <v>108</v>
      </c>
      <c r="F211" s="220">
        <v>198</v>
      </c>
      <c r="G211" s="220">
        <v>230</v>
      </c>
      <c r="H211" s="220">
        <v>6</v>
      </c>
      <c r="I211" s="220">
        <v>46</v>
      </c>
      <c r="J211" s="220">
        <v>192</v>
      </c>
      <c r="K211" s="220">
        <v>124</v>
      </c>
      <c r="L211" s="220">
        <v>7</v>
      </c>
      <c r="M211" s="220">
        <v>0</v>
      </c>
      <c r="Q211" s="97">
        <v>178</v>
      </c>
      <c r="R211" s="220">
        <v>653</v>
      </c>
      <c r="S211" s="220">
        <v>118</v>
      </c>
      <c r="T211" s="220">
        <v>209</v>
      </c>
      <c r="U211" s="220">
        <v>242</v>
      </c>
      <c r="V211" s="220">
        <v>6</v>
      </c>
      <c r="W211" s="220">
        <v>71</v>
      </c>
      <c r="X211" s="220">
        <v>192</v>
      </c>
      <c r="Y211" s="220">
        <v>77</v>
      </c>
      <c r="Z211" s="220">
        <v>7</v>
      </c>
      <c r="AA211" s="220">
        <v>119</v>
      </c>
      <c r="AE211" s="97">
        <v>178</v>
      </c>
      <c r="AF211" s="220">
        <v>846</v>
      </c>
      <c r="AG211" s="220">
        <v>145</v>
      </c>
      <c r="AH211" s="220">
        <v>213</v>
      </c>
      <c r="AI211" s="220">
        <v>255</v>
      </c>
      <c r="AJ211" s="220">
        <v>6</v>
      </c>
      <c r="AK211" s="220">
        <v>52</v>
      </c>
      <c r="AL211" s="220">
        <v>176</v>
      </c>
      <c r="AM211" s="220">
        <v>296</v>
      </c>
      <c r="AN211" s="220">
        <v>9</v>
      </c>
      <c r="AO211" s="220">
        <v>224</v>
      </c>
      <c r="AS211" s="97">
        <v>178</v>
      </c>
      <c r="AT211" s="220">
        <v>820</v>
      </c>
      <c r="AU211" s="220">
        <v>138</v>
      </c>
      <c r="AV211" s="220">
        <v>201</v>
      </c>
      <c r="AW211" s="87">
        <v>255</v>
      </c>
      <c r="AX211" s="87">
        <v>6</v>
      </c>
      <c r="AY211" s="87">
        <v>52</v>
      </c>
      <c r="AZ211" s="87">
        <v>176</v>
      </c>
      <c r="BA211" s="87">
        <v>420</v>
      </c>
      <c r="BB211" s="87">
        <v>9</v>
      </c>
      <c r="BC211" s="87">
        <v>234</v>
      </c>
    </row>
    <row r="212" spans="3:55">
      <c r="C212" s="97">
        <v>179</v>
      </c>
      <c r="D212" s="220">
        <v>632</v>
      </c>
      <c r="E212" s="220">
        <v>107</v>
      </c>
      <c r="F212" s="220">
        <v>198</v>
      </c>
      <c r="G212" s="220">
        <v>230</v>
      </c>
      <c r="H212" s="220">
        <v>6</v>
      </c>
      <c r="I212" s="220">
        <v>46</v>
      </c>
      <c r="J212" s="220">
        <v>192</v>
      </c>
      <c r="K212" s="220">
        <v>123</v>
      </c>
      <c r="L212" s="220">
        <v>7</v>
      </c>
      <c r="M212" s="220">
        <v>1</v>
      </c>
      <c r="Q212" s="97">
        <v>179</v>
      </c>
      <c r="R212" s="220">
        <v>649</v>
      </c>
      <c r="S212" s="220">
        <v>117</v>
      </c>
      <c r="T212" s="220">
        <v>208</v>
      </c>
      <c r="U212" s="220">
        <v>242</v>
      </c>
      <c r="V212" s="220">
        <v>6</v>
      </c>
      <c r="W212" s="220">
        <v>71</v>
      </c>
      <c r="X212" s="220">
        <v>192</v>
      </c>
      <c r="Y212" s="220">
        <v>77</v>
      </c>
      <c r="Z212" s="220">
        <v>7</v>
      </c>
      <c r="AA212" s="220">
        <v>122</v>
      </c>
      <c r="AE212" s="97">
        <v>179</v>
      </c>
      <c r="AF212" s="220">
        <v>839</v>
      </c>
      <c r="AG212" s="220">
        <v>144</v>
      </c>
      <c r="AH212" s="220">
        <v>212</v>
      </c>
      <c r="AI212" s="220">
        <v>254</v>
      </c>
      <c r="AJ212" s="220">
        <v>6</v>
      </c>
      <c r="AK212" s="220">
        <v>52</v>
      </c>
      <c r="AL212" s="220">
        <v>176</v>
      </c>
      <c r="AM212" s="220">
        <v>295</v>
      </c>
      <c r="AN212" s="220">
        <v>9</v>
      </c>
      <c r="AO212" s="220">
        <v>227</v>
      </c>
      <c r="AS212" s="97">
        <v>179</v>
      </c>
      <c r="AT212" s="220">
        <v>814</v>
      </c>
      <c r="AU212" s="220">
        <v>138</v>
      </c>
      <c r="AV212" s="220">
        <v>200</v>
      </c>
      <c r="AW212" s="87">
        <v>255</v>
      </c>
      <c r="AX212" s="87">
        <v>6</v>
      </c>
      <c r="AY212" s="87">
        <v>52</v>
      </c>
      <c r="AZ212" s="87">
        <v>176</v>
      </c>
      <c r="BA212" s="87">
        <v>419</v>
      </c>
      <c r="BB212" s="87">
        <v>9</v>
      </c>
      <c r="BC212" s="87">
        <v>237</v>
      </c>
    </row>
    <row r="213" spans="3:55">
      <c r="C213" s="97">
        <v>180</v>
      </c>
      <c r="D213" s="220">
        <v>628</v>
      </c>
      <c r="E213" s="220">
        <v>107</v>
      </c>
      <c r="F213" s="220">
        <v>197</v>
      </c>
      <c r="G213" s="220">
        <v>230</v>
      </c>
      <c r="H213" s="220">
        <v>6</v>
      </c>
      <c r="I213" s="220">
        <v>46</v>
      </c>
      <c r="J213" s="220">
        <v>191</v>
      </c>
      <c r="K213" s="220">
        <v>123</v>
      </c>
      <c r="L213" s="220">
        <v>7</v>
      </c>
      <c r="M213" s="220">
        <v>5</v>
      </c>
      <c r="Q213" s="97">
        <v>180</v>
      </c>
      <c r="R213" s="220">
        <v>644</v>
      </c>
      <c r="S213" s="220">
        <v>117</v>
      </c>
      <c r="T213" s="220">
        <v>207</v>
      </c>
      <c r="U213" s="220">
        <v>242</v>
      </c>
      <c r="V213" s="220">
        <v>6</v>
      </c>
      <c r="W213" s="220">
        <v>71</v>
      </c>
      <c r="X213" s="220">
        <v>191</v>
      </c>
      <c r="Y213" s="220">
        <v>77</v>
      </c>
      <c r="Z213" s="220">
        <v>7</v>
      </c>
      <c r="AA213" s="220">
        <v>125</v>
      </c>
      <c r="AE213" s="97">
        <v>180</v>
      </c>
      <c r="AF213" s="220">
        <v>833</v>
      </c>
      <c r="AG213" s="220">
        <v>144</v>
      </c>
      <c r="AH213" s="220">
        <v>211</v>
      </c>
      <c r="AI213" s="220">
        <v>254</v>
      </c>
      <c r="AJ213" s="220">
        <v>6</v>
      </c>
      <c r="AK213" s="220">
        <v>52</v>
      </c>
      <c r="AL213" s="220">
        <v>176</v>
      </c>
      <c r="AM213" s="220">
        <v>294</v>
      </c>
      <c r="AN213" s="220">
        <v>9</v>
      </c>
      <c r="AO213" s="220">
        <v>230</v>
      </c>
      <c r="AS213" s="97">
        <v>180</v>
      </c>
      <c r="AT213" s="220">
        <v>807</v>
      </c>
      <c r="AU213" s="220">
        <v>137</v>
      </c>
      <c r="AV213" s="220">
        <v>199</v>
      </c>
      <c r="AW213" s="87">
        <v>255</v>
      </c>
      <c r="AX213" s="87">
        <v>6</v>
      </c>
      <c r="AY213" s="87">
        <v>51</v>
      </c>
      <c r="AZ213" s="87">
        <v>176</v>
      </c>
      <c r="BA213" s="87">
        <v>419</v>
      </c>
      <c r="BB213" s="87">
        <v>9</v>
      </c>
      <c r="BC213" s="87">
        <v>240</v>
      </c>
    </row>
    <row r="214" spans="3:55">
      <c r="C214" s="97">
        <v>181</v>
      </c>
      <c r="D214" s="220">
        <v>624</v>
      </c>
      <c r="E214" s="220">
        <v>106</v>
      </c>
      <c r="F214" s="220">
        <v>196</v>
      </c>
      <c r="G214" s="220">
        <v>230</v>
      </c>
      <c r="H214" s="220">
        <v>6</v>
      </c>
      <c r="I214" s="220">
        <v>46</v>
      </c>
      <c r="J214" s="220">
        <v>191</v>
      </c>
      <c r="K214" s="220">
        <v>122</v>
      </c>
      <c r="L214" s="220">
        <v>7</v>
      </c>
      <c r="M214" s="220">
        <v>9</v>
      </c>
      <c r="Q214" s="97">
        <v>181</v>
      </c>
      <c r="R214" s="220">
        <v>639</v>
      </c>
      <c r="S214" s="220">
        <v>116</v>
      </c>
      <c r="T214" s="220">
        <v>206</v>
      </c>
      <c r="U214" s="220">
        <v>242</v>
      </c>
      <c r="V214" s="220">
        <v>6</v>
      </c>
      <c r="W214" s="220">
        <v>71</v>
      </c>
      <c r="X214" s="220">
        <v>191</v>
      </c>
      <c r="Y214" s="220">
        <v>76</v>
      </c>
      <c r="Z214" s="220">
        <v>7</v>
      </c>
      <c r="AA214" s="220">
        <v>129</v>
      </c>
      <c r="AE214" s="97">
        <v>181</v>
      </c>
      <c r="AF214" s="220">
        <v>827</v>
      </c>
      <c r="AG214" s="220">
        <v>143</v>
      </c>
      <c r="AH214" s="220">
        <v>211</v>
      </c>
      <c r="AI214" s="220">
        <v>254</v>
      </c>
      <c r="AJ214" s="220">
        <v>6</v>
      </c>
      <c r="AK214" s="220">
        <v>52</v>
      </c>
      <c r="AL214" s="220">
        <v>176</v>
      </c>
      <c r="AM214" s="220">
        <v>293</v>
      </c>
      <c r="AN214" s="220">
        <v>9</v>
      </c>
      <c r="AO214" s="220">
        <v>233</v>
      </c>
      <c r="AS214" s="97">
        <v>181</v>
      </c>
      <c r="AT214" s="220">
        <v>801</v>
      </c>
      <c r="AU214" s="220">
        <v>137</v>
      </c>
      <c r="AV214" s="220">
        <v>199</v>
      </c>
      <c r="AW214" s="87">
        <v>254</v>
      </c>
      <c r="AX214" s="87">
        <v>6</v>
      </c>
      <c r="AY214" s="87">
        <v>51</v>
      </c>
      <c r="AZ214" s="87">
        <v>175</v>
      </c>
      <c r="BA214" s="87">
        <v>418</v>
      </c>
      <c r="BB214" s="87">
        <v>9</v>
      </c>
      <c r="BC214" s="87">
        <v>244</v>
      </c>
    </row>
    <row r="215" spans="3:55">
      <c r="C215" s="97">
        <v>182</v>
      </c>
      <c r="D215" s="220">
        <v>618</v>
      </c>
      <c r="E215" s="220">
        <v>106</v>
      </c>
      <c r="F215" s="220">
        <v>195</v>
      </c>
      <c r="G215" s="220">
        <v>230</v>
      </c>
      <c r="H215" s="220">
        <v>6</v>
      </c>
      <c r="I215" s="220">
        <v>46</v>
      </c>
      <c r="J215" s="220">
        <v>191</v>
      </c>
      <c r="K215" s="220">
        <v>122</v>
      </c>
      <c r="L215" s="220">
        <v>7</v>
      </c>
      <c r="M215" s="220">
        <v>13</v>
      </c>
      <c r="Q215" s="97">
        <v>182</v>
      </c>
      <c r="R215" s="220">
        <v>634</v>
      </c>
      <c r="S215" s="220">
        <v>116</v>
      </c>
      <c r="T215" s="220">
        <v>205</v>
      </c>
      <c r="U215" s="220">
        <v>242</v>
      </c>
      <c r="V215" s="220">
        <v>6</v>
      </c>
      <c r="W215" s="220">
        <v>71</v>
      </c>
      <c r="X215" s="220">
        <v>191</v>
      </c>
      <c r="Y215" s="220">
        <v>76</v>
      </c>
      <c r="Z215" s="220">
        <v>7</v>
      </c>
      <c r="AA215" s="220">
        <v>132</v>
      </c>
      <c r="AE215" s="97">
        <v>182</v>
      </c>
      <c r="AF215" s="220">
        <v>821</v>
      </c>
      <c r="AG215" s="220">
        <v>142</v>
      </c>
      <c r="AH215" s="220">
        <v>210</v>
      </c>
      <c r="AI215" s="220">
        <v>254</v>
      </c>
      <c r="AJ215" s="220">
        <v>6</v>
      </c>
      <c r="AK215" s="220">
        <v>52</v>
      </c>
      <c r="AL215" s="220">
        <v>175</v>
      </c>
      <c r="AM215" s="220">
        <v>292</v>
      </c>
      <c r="AN215" s="220">
        <v>9</v>
      </c>
      <c r="AO215" s="220">
        <v>236</v>
      </c>
      <c r="AS215" s="97">
        <v>182</v>
      </c>
      <c r="AT215" s="220">
        <v>795</v>
      </c>
      <c r="AU215" s="220">
        <v>136</v>
      </c>
      <c r="AV215" s="220">
        <v>198</v>
      </c>
      <c r="AW215" s="87">
        <v>254</v>
      </c>
      <c r="AX215" s="87">
        <v>6</v>
      </c>
      <c r="AY215" s="87">
        <v>51</v>
      </c>
      <c r="AZ215" s="87">
        <v>175</v>
      </c>
      <c r="BA215" s="87">
        <v>417</v>
      </c>
      <c r="BB215" s="87">
        <v>9</v>
      </c>
      <c r="BC215" s="87">
        <v>247</v>
      </c>
    </row>
    <row r="216" spans="3:55">
      <c r="C216" s="97">
        <v>183</v>
      </c>
      <c r="D216" s="220">
        <v>613</v>
      </c>
      <c r="E216" s="220">
        <v>105</v>
      </c>
      <c r="F216" s="220">
        <v>195</v>
      </c>
      <c r="G216" s="220">
        <v>230</v>
      </c>
      <c r="H216" s="220">
        <v>6</v>
      </c>
      <c r="I216" s="220">
        <v>46</v>
      </c>
      <c r="J216" s="220">
        <v>191</v>
      </c>
      <c r="K216" s="220">
        <v>121</v>
      </c>
      <c r="L216" s="220">
        <v>7</v>
      </c>
      <c r="M216" s="220">
        <v>16</v>
      </c>
      <c r="Q216" s="97">
        <v>183</v>
      </c>
      <c r="R216" s="220">
        <v>629</v>
      </c>
      <c r="S216" s="220">
        <v>115</v>
      </c>
      <c r="T216" s="220">
        <v>204</v>
      </c>
      <c r="U216" s="220">
        <v>242</v>
      </c>
      <c r="V216" s="220">
        <v>6</v>
      </c>
      <c r="W216" s="220">
        <v>71</v>
      </c>
      <c r="X216" s="220">
        <v>191</v>
      </c>
      <c r="Y216" s="220">
        <v>76</v>
      </c>
      <c r="Z216" s="220">
        <v>7</v>
      </c>
      <c r="AA216" s="220">
        <v>135</v>
      </c>
      <c r="AE216" s="97">
        <v>183</v>
      </c>
      <c r="AF216" s="220">
        <v>815</v>
      </c>
      <c r="AG216" s="220">
        <v>141</v>
      </c>
      <c r="AH216" s="220">
        <v>209</v>
      </c>
      <c r="AI216" s="220">
        <v>254</v>
      </c>
      <c r="AJ216" s="220">
        <v>6</v>
      </c>
      <c r="AK216" s="220">
        <v>52</v>
      </c>
      <c r="AL216" s="220">
        <v>175</v>
      </c>
      <c r="AM216" s="220">
        <v>291</v>
      </c>
      <c r="AN216" s="220">
        <v>9</v>
      </c>
      <c r="AO216" s="220">
        <v>240</v>
      </c>
      <c r="AS216" s="97">
        <v>183</v>
      </c>
      <c r="AT216" s="220">
        <v>790</v>
      </c>
      <c r="AU216" s="220">
        <v>135</v>
      </c>
      <c r="AV216" s="220">
        <v>197</v>
      </c>
      <c r="AW216" s="87">
        <v>254</v>
      </c>
      <c r="AX216" s="87">
        <v>6</v>
      </c>
      <c r="AY216" s="87">
        <v>51</v>
      </c>
      <c r="AZ216" s="87">
        <v>175</v>
      </c>
      <c r="BA216" s="87">
        <v>417</v>
      </c>
      <c r="BB216" s="87">
        <v>9</v>
      </c>
      <c r="BC216" s="87">
        <v>250</v>
      </c>
    </row>
    <row r="217" spans="3:55">
      <c r="C217" s="97">
        <v>184</v>
      </c>
      <c r="D217" s="220">
        <v>609</v>
      </c>
      <c r="E217" s="220">
        <v>104</v>
      </c>
      <c r="F217" s="220">
        <v>194</v>
      </c>
      <c r="G217" s="220">
        <v>230</v>
      </c>
      <c r="H217" s="220">
        <v>6</v>
      </c>
      <c r="I217" s="220">
        <v>46</v>
      </c>
      <c r="J217" s="220">
        <v>191</v>
      </c>
      <c r="K217" s="220">
        <v>121</v>
      </c>
      <c r="L217" s="220">
        <v>7</v>
      </c>
      <c r="M217" s="220">
        <v>20</v>
      </c>
      <c r="Q217" s="97">
        <v>184</v>
      </c>
      <c r="R217" s="220">
        <v>624</v>
      </c>
      <c r="S217" s="220">
        <v>114</v>
      </c>
      <c r="T217" s="220">
        <v>204</v>
      </c>
      <c r="U217" s="220">
        <v>241</v>
      </c>
      <c r="V217" s="220">
        <v>6</v>
      </c>
      <c r="W217" s="220">
        <v>71</v>
      </c>
      <c r="X217" s="220">
        <v>191</v>
      </c>
      <c r="Y217" s="220">
        <v>76</v>
      </c>
      <c r="Z217" s="220">
        <v>7</v>
      </c>
      <c r="AA217" s="220">
        <v>139</v>
      </c>
      <c r="AE217" s="97">
        <v>184</v>
      </c>
      <c r="AF217" s="220">
        <v>808</v>
      </c>
      <c r="AG217" s="220">
        <v>140</v>
      </c>
      <c r="AH217" s="220">
        <v>208</v>
      </c>
      <c r="AI217" s="220">
        <v>254</v>
      </c>
      <c r="AJ217" s="220">
        <v>6</v>
      </c>
      <c r="AK217" s="220">
        <v>52</v>
      </c>
      <c r="AL217" s="220">
        <v>175</v>
      </c>
      <c r="AM217" s="220">
        <v>290</v>
      </c>
      <c r="AN217" s="220">
        <v>9</v>
      </c>
      <c r="AO217" s="220">
        <v>243</v>
      </c>
      <c r="AS217" s="97">
        <v>184</v>
      </c>
      <c r="AT217" s="220">
        <v>784</v>
      </c>
      <c r="AU217" s="220">
        <v>134</v>
      </c>
      <c r="AV217" s="220">
        <v>196</v>
      </c>
      <c r="AW217" s="87">
        <v>254</v>
      </c>
      <c r="AX217" s="87">
        <v>6</v>
      </c>
      <c r="AY217" s="87">
        <v>51</v>
      </c>
      <c r="AZ217" s="87">
        <v>175</v>
      </c>
      <c r="BA217" s="87">
        <v>416</v>
      </c>
      <c r="BB217" s="87">
        <v>9</v>
      </c>
      <c r="BC217" s="87">
        <v>253</v>
      </c>
    </row>
    <row r="218" spans="3:55">
      <c r="C218" s="97">
        <v>185</v>
      </c>
      <c r="D218" s="220">
        <v>605</v>
      </c>
      <c r="E218" s="220">
        <v>104</v>
      </c>
      <c r="F218" s="220">
        <v>193</v>
      </c>
      <c r="G218" s="220">
        <v>230</v>
      </c>
      <c r="H218" s="220">
        <v>6</v>
      </c>
      <c r="I218" s="220">
        <v>46</v>
      </c>
      <c r="J218" s="220">
        <v>190</v>
      </c>
      <c r="K218" s="220">
        <v>120</v>
      </c>
      <c r="L218" s="220">
        <v>7</v>
      </c>
      <c r="M218" s="220">
        <v>24</v>
      </c>
      <c r="Q218" s="97">
        <v>185</v>
      </c>
      <c r="R218" s="220">
        <v>620</v>
      </c>
      <c r="S218" s="220">
        <v>114</v>
      </c>
      <c r="T218" s="220">
        <v>203</v>
      </c>
      <c r="U218" s="220">
        <v>241</v>
      </c>
      <c r="V218" s="220">
        <v>6</v>
      </c>
      <c r="W218" s="220">
        <v>71</v>
      </c>
      <c r="X218" s="220">
        <v>190</v>
      </c>
      <c r="Y218" s="220">
        <v>75</v>
      </c>
      <c r="Z218" s="220">
        <v>7</v>
      </c>
      <c r="AA218" s="220">
        <v>142</v>
      </c>
      <c r="AE218" s="97">
        <v>185</v>
      </c>
      <c r="AF218" s="220">
        <v>803</v>
      </c>
      <c r="AG218" s="220">
        <v>139</v>
      </c>
      <c r="AH218" s="220">
        <v>207</v>
      </c>
      <c r="AI218" s="220">
        <v>254</v>
      </c>
      <c r="AJ218" s="220">
        <v>6</v>
      </c>
      <c r="AK218" s="220">
        <v>52</v>
      </c>
      <c r="AL218" s="220">
        <v>175</v>
      </c>
      <c r="AM218" s="220">
        <v>289</v>
      </c>
      <c r="AN218" s="220">
        <v>9</v>
      </c>
      <c r="AO218" s="220">
        <v>246</v>
      </c>
      <c r="AS218" s="97">
        <v>185</v>
      </c>
      <c r="AT218" s="220">
        <v>778</v>
      </c>
      <c r="AU218" s="220">
        <v>133</v>
      </c>
      <c r="AV218" s="220">
        <v>195</v>
      </c>
      <c r="AW218" s="87">
        <v>254</v>
      </c>
      <c r="AX218" s="87">
        <v>6</v>
      </c>
      <c r="AY218" s="87">
        <v>51</v>
      </c>
      <c r="AZ218" s="87">
        <v>175</v>
      </c>
      <c r="BA218" s="87">
        <v>415</v>
      </c>
      <c r="BB218" s="87">
        <v>9</v>
      </c>
      <c r="BC218" s="87">
        <v>256</v>
      </c>
    </row>
    <row r="219" spans="3:55">
      <c r="C219" s="97">
        <v>186</v>
      </c>
      <c r="D219" s="220">
        <v>600</v>
      </c>
      <c r="E219" s="220">
        <v>103</v>
      </c>
      <c r="F219" s="220">
        <v>192</v>
      </c>
      <c r="G219" s="220">
        <v>229</v>
      </c>
      <c r="H219" s="220">
        <v>6</v>
      </c>
      <c r="I219" s="220">
        <v>46</v>
      </c>
      <c r="J219" s="220">
        <v>190</v>
      </c>
      <c r="K219" s="220">
        <v>119</v>
      </c>
      <c r="L219" s="220">
        <v>7</v>
      </c>
      <c r="M219" s="220">
        <v>28</v>
      </c>
      <c r="Q219" s="97">
        <v>186</v>
      </c>
      <c r="R219" s="220">
        <v>615</v>
      </c>
      <c r="S219" s="220">
        <v>113</v>
      </c>
      <c r="T219" s="220">
        <v>202</v>
      </c>
      <c r="U219" s="220">
        <v>241</v>
      </c>
      <c r="V219" s="220">
        <v>6</v>
      </c>
      <c r="W219" s="220">
        <v>71</v>
      </c>
      <c r="X219" s="220">
        <v>190</v>
      </c>
      <c r="Y219" s="220">
        <v>75</v>
      </c>
      <c r="Z219" s="220">
        <v>7</v>
      </c>
      <c r="AA219" s="220">
        <v>145</v>
      </c>
      <c r="AE219" s="97">
        <v>186</v>
      </c>
      <c r="AF219" s="220">
        <v>797</v>
      </c>
      <c r="AG219" s="220">
        <v>138</v>
      </c>
      <c r="AH219" s="220">
        <v>206</v>
      </c>
      <c r="AI219" s="220">
        <v>254</v>
      </c>
      <c r="AJ219" s="220">
        <v>6</v>
      </c>
      <c r="AK219" s="220">
        <v>52</v>
      </c>
      <c r="AL219" s="220">
        <v>175</v>
      </c>
      <c r="AM219" s="220">
        <v>288</v>
      </c>
      <c r="AN219" s="220">
        <v>9</v>
      </c>
      <c r="AO219" s="220">
        <v>249</v>
      </c>
      <c r="AS219" s="97">
        <v>186</v>
      </c>
      <c r="AT219" s="220">
        <v>772</v>
      </c>
      <c r="AU219" s="220">
        <v>132</v>
      </c>
      <c r="AV219" s="220">
        <v>195</v>
      </c>
      <c r="AW219" s="87">
        <v>254</v>
      </c>
      <c r="AX219" s="87">
        <v>6</v>
      </c>
      <c r="AY219" s="87">
        <v>51</v>
      </c>
      <c r="AZ219" s="87">
        <v>175</v>
      </c>
      <c r="BA219" s="87">
        <v>414</v>
      </c>
      <c r="BB219" s="87">
        <v>9</v>
      </c>
      <c r="BC219" s="87">
        <v>259</v>
      </c>
    </row>
    <row r="220" spans="3:55">
      <c r="C220" s="97">
        <v>187</v>
      </c>
      <c r="D220" s="220">
        <v>595</v>
      </c>
      <c r="E220" s="220">
        <v>102</v>
      </c>
      <c r="F220" s="220">
        <v>192</v>
      </c>
      <c r="G220" s="220">
        <v>229</v>
      </c>
      <c r="H220" s="220">
        <v>6</v>
      </c>
      <c r="I220" s="220">
        <v>46</v>
      </c>
      <c r="J220" s="220">
        <v>190</v>
      </c>
      <c r="K220" s="220">
        <v>119</v>
      </c>
      <c r="L220" s="220">
        <v>7</v>
      </c>
      <c r="M220" s="220">
        <v>32</v>
      </c>
      <c r="Q220" s="97">
        <v>187</v>
      </c>
      <c r="R220" s="220">
        <v>611</v>
      </c>
      <c r="S220" s="220">
        <v>112</v>
      </c>
      <c r="T220" s="220">
        <v>201</v>
      </c>
      <c r="U220" s="220">
        <v>241</v>
      </c>
      <c r="V220" s="220">
        <v>6</v>
      </c>
      <c r="W220" s="220">
        <v>71</v>
      </c>
      <c r="X220" s="220">
        <v>190</v>
      </c>
      <c r="Y220" s="220">
        <v>75</v>
      </c>
      <c r="Z220" s="220">
        <v>7</v>
      </c>
      <c r="AA220" s="220">
        <v>149</v>
      </c>
      <c r="AE220" s="97">
        <v>187</v>
      </c>
      <c r="AF220" s="220">
        <v>791</v>
      </c>
      <c r="AG220" s="220">
        <v>137</v>
      </c>
      <c r="AH220" s="220">
        <v>206</v>
      </c>
      <c r="AI220" s="220">
        <v>254</v>
      </c>
      <c r="AJ220" s="220">
        <v>6</v>
      </c>
      <c r="AK220" s="220">
        <v>52</v>
      </c>
      <c r="AL220" s="220">
        <v>175</v>
      </c>
      <c r="AM220" s="220">
        <v>287</v>
      </c>
      <c r="AN220" s="220">
        <v>9</v>
      </c>
      <c r="AO220" s="220">
        <v>252</v>
      </c>
      <c r="AS220" s="97">
        <v>187</v>
      </c>
      <c r="AT220" s="220">
        <v>766</v>
      </c>
      <c r="AU220" s="220">
        <v>131</v>
      </c>
      <c r="AV220" s="220">
        <v>194</v>
      </c>
      <c r="AW220" s="87">
        <v>254</v>
      </c>
      <c r="AX220" s="87">
        <v>6</v>
      </c>
      <c r="AY220" s="87">
        <v>51</v>
      </c>
      <c r="AZ220" s="87">
        <v>174</v>
      </c>
      <c r="BA220" s="87">
        <v>414</v>
      </c>
      <c r="BB220" s="87">
        <v>9</v>
      </c>
      <c r="BC220" s="87">
        <v>263</v>
      </c>
    </row>
    <row r="221" spans="3:55">
      <c r="C221" s="97">
        <v>188</v>
      </c>
      <c r="D221" s="220">
        <v>591</v>
      </c>
      <c r="E221" s="220">
        <v>101</v>
      </c>
      <c r="F221" s="220">
        <v>191</v>
      </c>
      <c r="G221" s="220">
        <v>229</v>
      </c>
      <c r="H221" s="220">
        <v>6</v>
      </c>
      <c r="I221" s="220">
        <v>46</v>
      </c>
      <c r="J221" s="220">
        <v>190</v>
      </c>
      <c r="K221" s="220">
        <v>118</v>
      </c>
      <c r="L221" s="220">
        <v>7</v>
      </c>
      <c r="M221" s="220">
        <v>36</v>
      </c>
      <c r="Q221" s="97">
        <v>188</v>
      </c>
      <c r="R221" s="220">
        <v>606</v>
      </c>
      <c r="S221" s="220">
        <v>111</v>
      </c>
      <c r="T221" s="220">
        <v>200</v>
      </c>
      <c r="U221" s="220">
        <v>241</v>
      </c>
      <c r="V221" s="220">
        <v>6</v>
      </c>
      <c r="W221" s="220">
        <v>71</v>
      </c>
      <c r="X221" s="220">
        <v>190</v>
      </c>
      <c r="Y221" s="220">
        <v>75</v>
      </c>
      <c r="Z221" s="220">
        <v>7</v>
      </c>
      <c r="AA221" s="220">
        <v>152</v>
      </c>
      <c r="AE221" s="97">
        <v>188</v>
      </c>
      <c r="AF221" s="220">
        <v>784</v>
      </c>
      <c r="AG221" s="220">
        <v>136</v>
      </c>
      <c r="AH221" s="220">
        <v>205</v>
      </c>
      <c r="AI221" s="220">
        <v>253</v>
      </c>
      <c r="AJ221" s="220">
        <v>6</v>
      </c>
      <c r="AK221" s="220">
        <v>52</v>
      </c>
      <c r="AL221" s="220">
        <v>174</v>
      </c>
      <c r="AM221" s="220">
        <v>286</v>
      </c>
      <c r="AN221" s="220">
        <v>9</v>
      </c>
      <c r="AO221" s="220">
        <v>255</v>
      </c>
      <c r="AS221" s="97">
        <v>188</v>
      </c>
      <c r="AT221" s="220">
        <v>760</v>
      </c>
      <c r="AU221" s="220">
        <v>130</v>
      </c>
      <c r="AV221" s="220">
        <v>193</v>
      </c>
      <c r="AW221" s="87">
        <v>254</v>
      </c>
      <c r="AX221" s="87">
        <v>6</v>
      </c>
      <c r="AY221" s="87">
        <v>51</v>
      </c>
      <c r="AZ221" s="87">
        <v>174</v>
      </c>
      <c r="BA221" s="87">
        <v>413</v>
      </c>
      <c r="BB221" s="87">
        <v>9</v>
      </c>
      <c r="BC221" s="87">
        <v>266</v>
      </c>
    </row>
    <row r="222" spans="3:55">
      <c r="C222" s="97">
        <v>189</v>
      </c>
      <c r="D222" s="220">
        <v>587</v>
      </c>
      <c r="E222" s="220">
        <v>100</v>
      </c>
      <c r="F222" s="220">
        <v>190</v>
      </c>
      <c r="G222" s="220">
        <v>229</v>
      </c>
      <c r="H222" s="220">
        <v>6</v>
      </c>
      <c r="I222" s="220">
        <v>46</v>
      </c>
      <c r="J222" s="220">
        <v>189</v>
      </c>
      <c r="K222" s="220">
        <v>118</v>
      </c>
      <c r="L222" s="220">
        <v>7</v>
      </c>
      <c r="M222" s="220">
        <v>40</v>
      </c>
      <c r="Q222" s="97">
        <v>189</v>
      </c>
      <c r="R222" s="220">
        <v>602</v>
      </c>
      <c r="S222" s="220">
        <v>110</v>
      </c>
      <c r="T222" s="220">
        <v>200</v>
      </c>
      <c r="U222" s="220">
        <v>241</v>
      </c>
      <c r="V222" s="220">
        <v>6</v>
      </c>
      <c r="W222" s="220">
        <v>71</v>
      </c>
      <c r="X222" s="220">
        <v>189</v>
      </c>
      <c r="Y222" s="220">
        <v>74</v>
      </c>
      <c r="Z222" s="220">
        <v>7</v>
      </c>
      <c r="AA222" s="220">
        <v>155</v>
      </c>
      <c r="AE222" s="97">
        <v>189</v>
      </c>
      <c r="AF222" s="220">
        <v>779</v>
      </c>
      <c r="AG222" s="220">
        <v>134</v>
      </c>
      <c r="AH222" s="220">
        <v>204</v>
      </c>
      <c r="AI222" s="220">
        <v>253</v>
      </c>
      <c r="AJ222" s="220">
        <v>6</v>
      </c>
      <c r="AK222" s="220">
        <v>52</v>
      </c>
      <c r="AL222" s="220">
        <v>174</v>
      </c>
      <c r="AM222" s="220">
        <v>285</v>
      </c>
      <c r="AN222" s="220">
        <v>9</v>
      </c>
      <c r="AO222" s="220">
        <v>258</v>
      </c>
      <c r="AS222" s="97">
        <v>189</v>
      </c>
      <c r="AT222" s="220">
        <v>755</v>
      </c>
      <c r="AU222" s="220">
        <v>129</v>
      </c>
      <c r="AV222" s="220">
        <v>193</v>
      </c>
      <c r="AW222" s="87">
        <v>254</v>
      </c>
      <c r="AX222" s="87">
        <v>6</v>
      </c>
      <c r="AY222" s="87">
        <v>51</v>
      </c>
      <c r="AZ222" s="87">
        <v>174</v>
      </c>
      <c r="BA222" s="87">
        <v>412</v>
      </c>
      <c r="BB222" s="87">
        <v>9</v>
      </c>
      <c r="BC222" s="87">
        <v>269</v>
      </c>
    </row>
    <row r="223" spans="3:55">
      <c r="C223" s="97">
        <v>190</v>
      </c>
      <c r="D223" s="220">
        <v>582</v>
      </c>
      <c r="E223" s="220">
        <v>100</v>
      </c>
      <c r="F223" s="220">
        <v>189</v>
      </c>
      <c r="G223" s="220">
        <v>229</v>
      </c>
      <c r="H223" s="220">
        <v>6</v>
      </c>
      <c r="I223" s="220">
        <v>46</v>
      </c>
      <c r="J223" s="220">
        <v>189</v>
      </c>
      <c r="K223" s="220">
        <v>117</v>
      </c>
      <c r="L223" s="220">
        <v>7</v>
      </c>
      <c r="M223" s="220">
        <v>44</v>
      </c>
      <c r="Q223" s="97">
        <v>190</v>
      </c>
      <c r="R223" s="220">
        <v>597</v>
      </c>
      <c r="S223" s="220">
        <v>109</v>
      </c>
      <c r="T223" s="220">
        <v>199</v>
      </c>
      <c r="U223" s="220">
        <v>241</v>
      </c>
      <c r="V223" s="220">
        <v>6</v>
      </c>
      <c r="W223" s="220">
        <v>71</v>
      </c>
      <c r="X223" s="220">
        <v>189</v>
      </c>
      <c r="Y223" s="220">
        <v>74</v>
      </c>
      <c r="Z223" s="220">
        <v>7</v>
      </c>
      <c r="AA223" s="220">
        <v>158</v>
      </c>
      <c r="AE223" s="97">
        <v>190</v>
      </c>
      <c r="AF223" s="220">
        <v>773</v>
      </c>
      <c r="AG223" s="220">
        <v>133</v>
      </c>
      <c r="AH223" s="220">
        <v>204</v>
      </c>
      <c r="AI223" s="220">
        <v>253</v>
      </c>
      <c r="AJ223" s="220">
        <v>6</v>
      </c>
      <c r="AK223" s="220">
        <v>52</v>
      </c>
      <c r="AL223" s="220">
        <v>174</v>
      </c>
      <c r="AM223" s="220">
        <v>284</v>
      </c>
      <c r="AN223" s="220">
        <v>9</v>
      </c>
      <c r="AO223" s="220">
        <v>261</v>
      </c>
      <c r="AS223" s="97">
        <v>190</v>
      </c>
      <c r="AT223" s="220">
        <v>749</v>
      </c>
      <c r="AU223" s="220">
        <v>128</v>
      </c>
      <c r="AV223" s="220">
        <v>192</v>
      </c>
      <c r="AW223" s="87">
        <v>253</v>
      </c>
      <c r="AX223" s="87">
        <v>6</v>
      </c>
      <c r="AY223" s="87">
        <v>51</v>
      </c>
      <c r="AZ223" s="87">
        <v>174</v>
      </c>
      <c r="BA223" s="87">
        <v>412</v>
      </c>
      <c r="BB223" s="87">
        <v>9</v>
      </c>
      <c r="BC223" s="87">
        <v>272</v>
      </c>
    </row>
    <row r="224" spans="3:55">
      <c r="C224" s="97">
        <v>191</v>
      </c>
      <c r="D224" s="220">
        <v>578</v>
      </c>
      <c r="E224" s="220">
        <v>99</v>
      </c>
      <c r="F224" s="220">
        <v>189</v>
      </c>
      <c r="G224" s="220">
        <v>229</v>
      </c>
      <c r="H224" s="220">
        <v>6</v>
      </c>
      <c r="I224" s="220">
        <v>46</v>
      </c>
      <c r="J224" s="220">
        <v>189</v>
      </c>
      <c r="K224" s="220">
        <v>117</v>
      </c>
      <c r="L224" s="220">
        <v>7</v>
      </c>
      <c r="M224" s="220">
        <v>48</v>
      </c>
      <c r="Q224" s="97">
        <v>191</v>
      </c>
      <c r="R224" s="220">
        <v>592</v>
      </c>
      <c r="S224" s="220">
        <v>108</v>
      </c>
      <c r="T224" s="220">
        <v>198</v>
      </c>
      <c r="U224" s="220">
        <v>240</v>
      </c>
      <c r="V224" s="220">
        <v>6</v>
      </c>
      <c r="W224" s="220">
        <v>71</v>
      </c>
      <c r="X224" s="220">
        <v>189</v>
      </c>
      <c r="Y224" s="220">
        <v>74</v>
      </c>
      <c r="Z224" s="220">
        <v>7</v>
      </c>
      <c r="AA224" s="220">
        <v>162</v>
      </c>
      <c r="AE224" s="97">
        <v>191</v>
      </c>
      <c r="AF224" s="220">
        <v>767</v>
      </c>
      <c r="AG224" s="220">
        <v>132</v>
      </c>
      <c r="AH224" s="220">
        <v>203</v>
      </c>
      <c r="AI224" s="220">
        <v>253</v>
      </c>
      <c r="AJ224" s="220">
        <v>6</v>
      </c>
      <c r="AK224" s="220">
        <v>51</v>
      </c>
      <c r="AL224" s="220">
        <v>174</v>
      </c>
      <c r="AM224" s="220">
        <v>283</v>
      </c>
      <c r="AN224" s="220">
        <v>9</v>
      </c>
      <c r="AO224" s="220">
        <v>264</v>
      </c>
      <c r="AS224" s="97">
        <v>191</v>
      </c>
      <c r="AT224" s="220">
        <v>743</v>
      </c>
      <c r="AU224" s="220">
        <v>127</v>
      </c>
      <c r="AV224" s="220">
        <v>191</v>
      </c>
      <c r="AW224" s="87">
        <v>253</v>
      </c>
      <c r="AX224" s="87">
        <v>6</v>
      </c>
      <c r="AY224" s="87">
        <v>51</v>
      </c>
      <c r="AZ224" s="87">
        <v>174</v>
      </c>
      <c r="BA224" s="87">
        <v>411</v>
      </c>
      <c r="BB224" s="87">
        <v>9</v>
      </c>
      <c r="BC224" s="87">
        <v>275</v>
      </c>
    </row>
    <row r="225" spans="3:55">
      <c r="C225" s="97">
        <v>192</v>
      </c>
      <c r="D225" s="220">
        <v>573</v>
      </c>
      <c r="E225" s="220">
        <v>98</v>
      </c>
      <c r="F225" s="220">
        <v>188</v>
      </c>
      <c r="G225" s="220">
        <v>229</v>
      </c>
      <c r="H225" s="220">
        <v>6</v>
      </c>
      <c r="I225" s="220">
        <v>46</v>
      </c>
      <c r="J225" s="220">
        <v>189</v>
      </c>
      <c r="K225" s="220">
        <v>116</v>
      </c>
      <c r="L225" s="220">
        <v>7</v>
      </c>
      <c r="M225" s="220">
        <v>52</v>
      </c>
      <c r="Q225" s="97">
        <v>192</v>
      </c>
      <c r="R225" s="220">
        <v>588</v>
      </c>
      <c r="S225" s="220">
        <v>107</v>
      </c>
      <c r="T225" s="220">
        <v>198</v>
      </c>
      <c r="U225" s="220">
        <v>240</v>
      </c>
      <c r="V225" s="220">
        <v>6</v>
      </c>
      <c r="W225" s="220">
        <v>71</v>
      </c>
      <c r="X225" s="220">
        <v>189</v>
      </c>
      <c r="Y225" s="220">
        <v>73</v>
      </c>
      <c r="Z225" s="220">
        <v>7</v>
      </c>
      <c r="AA225" s="220">
        <v>165</v>
      </c>
      <c r="AE225" s="97">
        <v>192</v>
      </c>
      <c r="AF225" s="220">
        <v>760</v>
      </c>
      <c r="AG225" s="220">
        <v>132</v>
      </c>
      <c r="AH225" s="220">
        <v>202</v>
      </c>
      <c r="AI225" s="220">
        <v>253</v>
      </c>
      <c r="AJ225" s="220">
        <v>6</v>
      </c>
      <c r="AK225" s="220">
        <v>51</v>
      </c>
      <c r="AL225" s="220">
        <v>174</v>
      </c>
      <c r="AM225" s="220">
        <v>282</v>
      </c>
      <c r="AN225" s="220">
        <v>9</v>
      </c>
      <c r="AO225" s="220">
        <v>267</v>
      </c>
      <c r="AS225" s="97">
        <v>192</v>
      </c>
      <c r="AT225" s="220">
        <v>737</v>
      </c>
      <c r="AU225" s="220">
        <v>126</v>
      </c>
      <c r="AV225" s="220">
        <v>191</v>
      </c>
      <c r="AW225" s="87">
        <v>253</v>
      </c>
      <c r="AX225" s="87">
        <v>6</v>
      </c>
      <c r="AY225" s="87">
        <v>51</v>
      </c>
      <c r="AZ225" s="87">
        <v>173</v>
      </c>
      <c r="BA225" s="87">
        <v>410</v>
      </c>
      <c r="BB225" s="87">
        <v>9</v>
      </c>
      <c r="BC225" s="87">
        <v>278</v>
      </c>
    </row>
    <row r="226" spans="3:55">
      <c r="C226" s="97">
        <v>193</v>
      </c>
      <c r="D226" s="220">
        <v>568</v>
      </c>
      <c r="E226" s="220">
        <v>97</v>
      </c>
      <c r="F226" s="220">
        <v>188</v>
      </c>
      <c r="G226" s="220">
        <v>229</v>
      </c>
      <c r="H226" s="220">
        <v>6</v>
      </c>
      <c r="I226" s="220">
        <v>46</v>
      </c>
      <c r="J226" s="220">
        <v>188</v>
      </c>
      <c r="K226" s="220">
        <v>116</v>
      </c>
      <c r="L226" s="220">
        <v>7</v>
      </c>
      <c r="M226" s="220">
        <v>55</v>
      </c>
      <c r="Q226" s="97">
        <v>193</v>
      </c>
      <c r="R226" s="220">
        <v>582</v>
      </c>
      <c r="S226" s="220">
        <v>107</v>
      </c>
      <c r="T226" s="220">
        <v>197</v>
      </c>
      <c r="U226" s="220">
        <v>240</v>
      </c>
      <c r="V226" s="220">
        <v>6</v>
      </c>
      <c r="W226" s="220">
        <v>71</v>
      </c>
      <c r="X226" s="220">
        <v>188</v>
      </c>
      <c r="Y226" s="220">
        <v>73</v>
      </c>
      <c r="Z226" s="220">
        <v>7</v>
      </c>
      <c r="AA226" s="220">
        <v>168</v>
      </c>
      <c r="AE226" s="97">
        <v>193</v>
      </c>
      <c r="AF226" s="220">
        <v>754</v>
      </c>
      <c r="AG226" s="220">
        <v>131</v>
      </c>
      <c r="AH226" s="220">
        <v>202</v>
      </c>
      <c r="AI226" s="220">
        <v>253</v>
      </c>
      <c r="AJ226" s="220">
        <v>6</v>
      </c>
      <c r="AK226" s="220">
        <v>51</v>
      </c>
      <c r="AL226" s="220">
        <v>173</v>
      </c>
      <c r="AM226" s="220">
        <v>281</v>
      </c>
      <c r="AN226" s="220">
        <v>9</v>
      </c>
      <c r="AO226" s="220">
        <v>270</v>
      </c>
      <c r="AS226" s="97">
        <v>193</v>
      </c>
      <c r="AT226" s="220">
        <v>731</v>
      </c>
      <c r="AU226" s="220">
        <v>125</v>
      </c>
      <c r="AV226" s="220">
        <v>190</v>
      </c>
      <c r="AW226" s="87">
        <v>253</v>
      </c>
      <c r="AX226" s="87">
        <v>6</v>
      </c>
      <c r="AY226" s="87">
        <v>51</v>
      </c>
      <c r="AZ226" s="87">
        <v>173</v>
      </c>
      <c r="BA226" s="87">
        <v>409</v>
      </c>
      <c r="BB226" s="87">
        <v>9</v>
      </c>
      <c r="BC226" s="87">
        <v>281</v>
      </c>
    </row>
    <row r="227" spans="3:55">
      <c r="C227" s="97">
        <v>194</v>
      </c>
      <c r="D227" s="220">
        <v>564</v>
      </c>
      <c r="E227" s="220">
        <v>97</v>
      </c>
      <c r="F227" s="220">
        <v>186</v>
      </c>
      <c r="G227" s="220">
        <v>229</v>
      </c>
      <c r="H227" s="220">
        <v>6</v>
      </c>
      <c r="I227" s="220">
        <v>46</v>
      </c>
      <c r="J227" s="220">
        <v>188</v>
      </c>
      <c r="K227" s="220">
        <v>115</v>
      </c>
      <c r="L227" s="220">
        <v>7</v>
      </c>
      <c r="M227" s="220">
        <v>59</v>
      </c>
      <c r="Q227" s="97">
        <v>194</v>
      </c>
      <c r="R227" s="220">
        <v>578</v>
      </c>
      <c r="S227" s="220">
        <v>106</v>
      </c>
      <c r="T227" s="220">
        <v>196</v>
      </c>
      <c r="U227" s="220">
        <v>240</v>
      </c>
      <c r="V227" s="220">
        <v>6</v>
      </c>
      <c r="W227" s="220">
        <v>71</v>
      </c>
      <c r="X227" s="220">
        <v>188</v>
      </c>
      <c r="Y227" s="220">
        <v>73</v>
      </c>
      <c r="Z227" s="220">
        <v>7</v>
      </c>
      <c r="AA227" s="220">
        <v>171</v>
      </c>
      <c r="AE227" s="97">
        <v>194</v>
      </c>
      <c r="AF227" s="220">
        <v>748</v>
      </c>
      <c r="AG227" s="220">
        <v>130</v>
      </c>
      <c r="AH227" s="220">
        <v>201</v>
      </c>
      <c r="AI227" s="220">
        <v>253</v>
      </c>
      <c r="AJ227" s="220">
        <v>6</v>
      </c>
      <c r="AK227" s="220">
        <v>51</v>
      </c>
      <c r="AL227" s="220">
        <v>173</v>
      </c>
      <c r="AM227" s="220">
        <v>280</v>
      </c>
      <c r="AN227" s="220">
        <v>9</v>
      </c>
      <c r="AO227" s="220">
        <v>273</v>
      </c>
      <c r="AS227" s="97">
        <v>194</v>
      </c>
      <c r="AT227" s="220">
        <v>725</v>
      </c>
      <c r="AU227" s="220">
        <v>124</v>
      </c>
      <c r="AV227" s="220">
        <v>189</v>
      </c>
      <c r="AW227" s="87">
        <v>253</v>
      </c>
      <c r="AX227" s="87">
        <v>6</v>
      </c>
      <c r="AY227" s="87">
        <v>51</v>
      </c>
      <c r="AZ227" s="87">
        <v>173</v>
      </c>
      <c r="BA227" s="87">
        <v>409</v>
      </c>
      <c r="BB227" s="87">
        <v>9</v>
      </c>
      <c r="BC227" s="87">
        <v>284</v>
      </c>
    </row>
    <row r="228" spans="3:55">
      <c r="C228" s="97">
        <v>195</v>
      </c>
      <c r="D228" s="220">
        <v>559</v>
      </c>
      <c r="E228" s="220">
        <v>96</v>
      </c>
      <c r="F228" s="220">
        <v>186</v>
      </c>
      <c r="G228" s="220">
        <v>229</v>
      </c>
      <c r="H228" s="220">
        <v>6</v>
      </c>
      <c r="I228" s="220">
        <v>46</v>
      </c>
      <c r="J228" s="220">
        <v>188</v>
      </c>
      <c r="K228" s="220">
        <v>115</v>
      </c>
      <c r="L228" s="220">
        <v>7</v>
      </c>
      <c r="M228" s="220">
        <v>63</v>
      </c>
      <c r="Q228" s="97">
        <v>195</v>
      </c>
      <c r="R228" s="220">
        <v>573</v>
      </c>
      <c r="S228" s="220">
        <v>105</v>
      </c>
      <c r="T228" s="220">
        <v>196</v>
      </c>
      <c r="U228" s="220">
        <v>240</v>
      </c>
      <c r="V228" s="220">
        <v>6</v>
      </c>
      <c r="W228" s="220">
        <v>71</v>
      </c>
      <c r="X228" s="220">
        <v>188</v>
      </c>
      <c r="Y228" s="220">
        <v>73</v>
      </c>
      <c r="Z228" s="220">
        <v>7</v>
      </c>
      <c r="AA228" s="220">
        <v>175</v>
      </c>
      <c r="AE228" s="97">
        <v>195</v>
      </c>
      <c r="AF228" s="220">
        <v>741</v>
      </c>
      <c r="AG228" s="220">
        <v>129</v>
      </c>
      <c r="AH228" s="220">
        <v>200</v>
      </c>
      <c r="AI228" s="220">
        <v>253</v>
      </c>
      <c r="AJ228" s="220">
        <v>6</v>
      </c>
      <c r="AK228" s="220">
        <v>51</v>
      </c>
      <c r="AL228" s="220">
        <v>173</v>
      </c>
      <c r="AM228" s="220">
        <v>279</v>
      </c>
      <c r="AN228" s="220">
        <v>9</v>
      </c>
      <c r="AO228" s="220">
        <v>276</v>
      </c>
      <c r="AS228" s="97">
        <v>195</v>
      </c>
      <c r="AT228" s="220">
        <v>718</v>
      </c>
      <c r="AU228" s="220">
        <v>124</v>
      </c>
      <c r="AV228" s="220">
        <v>189</v>
      </c>
      <c r="AW228" s="87">
        <v>253</v>
      </c>
      <c r="AX228" s="87">
        <v>6</v>
      </c>
      <c r="AY228" s="87">
        <v>51</v>
      </c>
      <c r="AZ228" s="87">
        <v>173</v>
      </c>
      <c r="BA228" s="87">
        <v>408</v>
      </c>
      <c r="BB228" s="87">
        <v>9</v>
      </c>
      <c r="BC228" s="87">
        <v>287</v>
      </c>
    </row>
    <row r="229" spans="3:55">
      <c r="C229" s="97">
        <v>196</v>
      </c>
      <c r="D229" s="220">
        <v>554</v>
      </c>
      <c r="E229" s="220">
        <v>96</v>
      </c>
      <c r="F229" s="220">
        <v>186</v>
      </c>
      <c r="G229" s="220">
        <v>229</v>
      </c>
      <c r="H229" s="220">
        <v>6</v>
      </c>
      <c r="I229" s="220">
        <v>46</v>
      </c>
      <c r="J229" s="220">
        <v>188</v>
      </c>
      <c r="K229" s="220">
        <v>114</v>
      </c>
      <c r="L229" s="220">
        <v>7</v>
      </c>
      <c r="M229" s="220">
        <v>67</v>
      </c>
      <c r="Q229" s="97">
        <v>196</v>
      </c>
      <c r="R229" s="220">
        <v>568</v>
      </c>
      <c r="S229" s="220">
        <v>105</v>
      </c>
      <c r="T229" s="220">
        <v>195</v>
      </c>
      <c r="U229" s="220">
        <v>240</v>
      </c>
      <c r="V229" s="220">
        <v>6</v>
      </c>
      <c r="W229" s="220">
        <v>71</v>
      </c>
      <c r="X229" s="220">
        <v>188</v>
      </c>
      <c r="Y229" s="220">
        <v>72</v>
      </c>
      <c r="Z229" s="220">
        <v>7</v>
      </c>
      <c r="AA229" s="220">
        <v>178</v>
      </c>
      <c r="AE229" s="97">
        <v>196</v>
      </c>
      <c r="AF229" s="220">
        <v>735</v>
      </c>
      <c r="AG229" s="220">
        <v>129</v>
      </c>
      <c r="AH229" s="220">
        <v>200</v>
      </c>
      <c r="AI229" s="220">
        <v>253</v>
      </c>
      <c r="AJ229" s="220">
        <v>6</v>
      </c>
      <c r="AK229" s="220">
        <v>51</v>
      </c>
      <c r="AL229" s="220">
        <v>173</v>
      </c>
      <c r="AM229" s="220">
        <v>278</v>
      </c>
      <c r="AN229" s="220">
        <v>9</v>
      </c>
      <c r="AO229" s="220">
        <v>279</v>
      </c>
      <c r="AS229" s="97">
        <v>196</v>
      </c>
      <c r="AT229" s="220">
        <v>712</v>
      </c>
      <c r="AU229" s="220">
        <v>123</v>
      </c>
      <c r="AV229" s="220">
        <v>188</v>
      </c>
      <c r="AW229" s="87">
        <v>253</v>
      </c>
      <c r="AX229" s="87">
        <v>6</v>
      </c>
      <c r="AY229" s="87">
        <v>51</v>
      </c>
      <c r="AZ229" s="87">
        <v>173</v>
      </c>
      <c r="BA229" s="87">
        <v>407</v>
      </c>
      <c r="BB229" s="87">
        <v>9</v>
      </c>
      <c r="BC229" s="87">
        <v>290</v>
      </c>
    </row>
    <row r="230" spans="3:55">
      <c r="C230" s="97">
        <v>197</v>
      </c>
      <c r="D230" s="220">
        <v>548</v>
      </c>
      <c r="E230" s="220">
        <v>95</v>
      </c>
      <c r="F230" s="220">
        <v>185</v>
      </c>
      <c r="G230" s="220">
        <v>228</v>
      </c>
      <c r="H230" s="220">
        <v>6</v>
      </c>
      <c r="I230" s="220">
        <v>46</v>
      </c>
      <c r="J230" s="220">
        <v>187</v>
      </c>
      <c r="K230" s="220">
        <v>113</v>
      </c>
      <c r="L230" s="220">
        <v>7</v>
      </c>
      <c r="M230" s="220">
        <v>71</v>
      </c>
      <c r="Q230" s="97">
        <v>197</v>
      </c>
      <c r="R230" s="220">
        <v>562</v>
      </c>
      <c r="S230" s="220">
        <v>104</v>
      </c>
      <c r="T230" s="220">
        <v>195</v>
      </c>
      <c r="U230" s="220">
        <v>240</v>
      </c>
      <c r="V230" s="220">
        <v>6</v>
      </c>
      <c r="W230" s="220">
        <v>71</v>
      </c>
      <c r="X230" s="220">
        <v>188</v>
      </c>
      <c r="Y230" s="220">
        <v>72</v>
      </c>
      <c r="Z230" s="220">
        <v>7</v>
      </c>
      <c r="AA230" s="220">
        <v>181</v>
      </c>
      <c r="AE230" s="97">
        <v>197</v>
      </c>
      <c r="AF230" s="220">
        <v>728</v>
      </c>
      <c r="AG230" s="220">
        <v>128</v>
      </c>
      <c r="AH230" s="220">
        <v>199</v>
      </c>
      <c r="AI230" s="220">
        <v>252</v>
      </c>
      <c r="AJ230" s="220">
        <v>6</v>
      </c>
      <c r="AK230" s="220">
        <v>51</v>
      </c>
      <c r="AL230" s="220">
        <v>172</v>
      </c>
      <c r="AM230" s="220">
        <v>276</v>
      </c>
      <c r="AN230" s="220">
        <v>9</v>
      </c>
      <c r="AO230" s="220">
        <v>281</v>
      </c>
      <c r="AS230" s="97">
        <v>197</v>
      </c>
      <c r="AT230" s="220">
        <v>706</v>
      </c>
      <c r="AU230" s="220">
        <v>122</v>
      </c>
      <c r="AV230" s="220">
        <v>188</v>
      </c>
      <c r="AW230" s="87">
        <v>253</v>
      </c>
      <c r="AX230" s="87">
        <v>6</v>
      </c>
      <c r="AY230" s="87">
        <v>51</v>
      </c>
      <c r="AZ230" s="87">
        <v>172</v>
      </c>
      <c r="BA230" s="87">
        <v>407</v>
      </c>
      <c r="BB230" s="87">
        <v>9</v>
      </c>
      <c r="BC230" s="87">
        <v>293</v>
      </c>
    </row>
    <row r="231" spans="3:55">
      <c r="C231" s="97">
        <v>198</v>
      </c>
      <c r="D231" s="220">
        <v>543</v>
      </c>
      <c r="E231" s="220">
        <v>95</v>
      </c>
      <c r="F231" s="220">
        <v>185</v>
      </c>
      <c r="G231" s="220">
        <v>228</v>
      </c>
      <c r="H231" s="220">
        <v>6</v>
      </c>
      <c r="I231" s="220">
        <v>46</v>
      </c>
      <c r="J231" s="220">
        <v>187</v>
      </c>
      <c r="K231" s="220">
        <v>113</v>
      </c>
      <c r="L231" s="220">
        <v>7</v>
      </c>
      <c r="M231" s="220">
        <v>75</v>
      </c>
      <c r="Q231" s="97">
        <v>198</v>
      </c>
      <c r="R231" s="220">
        <v>557</v>
      </c>
      <c r="S231" s="220">
        <v>104</v>
      </c>
      <c r="T231" s="220">
        <v>194</v>
      </c>
      <c r="U231" s="220">
        <v>240</v>
      </c>
      <c r="V231" s="220">
        <v>6</v>
      </c>
      <c r="W231" s="220">
        <v>71</v>
      </c>
      <c r="X231" s="220">
        <v>187</v>
      </c>
      <c r="Y231" s="220">
        <v>72</v>
      </c>
      <c r="Z231" s="220">
        <v>7</v>
      </c>
      <c r="AA231" s="220">
        <v>184</v>
      </c>
      <c r="AE231" s="97">
        <v>198</v>
      </c>
      <c r="AF231" s="220">
        <v>722</v>
      </c>
      <c r="AG231" s="220">
        <v>127</v>
      </c>
      <c r="AH231" s="220">
        <v>198</v>
      </c>
      <c r="AI231" s="220">
        <v>252</v>
      </c>
      <c r="AJ231" s="220">
        <v>6</v>
      </c>
      <c r="AK231" s="220">
        <v>51</v>
      </c>
      <c r="AL231" s="220">
        <v>172</v>
      </c>
      <c r="AM231" s="220">
        <v>275</v>
      </c>
      <c r="AN231" s="220">
        <v>9</v>
      </c>
      <c r="AO231" s="220">
        <v>284</v>
      </c>
      <c r="AS231" s="97">
        <v>198</v>
      </c>
      <c r="AT231" s="220">
        <v>699</v>
      </c>
      <c r="AU231" s="220">
        <v>122</v>
      </c>
      <c r="AV231" s="220">
        <v>187</v>
      </c>
      <c r="AW231" s="87">
        <v>253</v>
      </c>
      <c r="AX231" s="87">
        <v>6</v>
      </c>
      <c r="AY231" s="87">
        <v>51</v>
      </c>
      <c r="AZ231" s="87">
        <v>172</v>
      </c>
      <c r="BA231" s="87">
        <v>406</v>
      </c>
      <c r="BB231" s="87">
        <v>9</v>
      </c>
      <c r="BC231" s="87">
        <v>296</v>
      </c>
    </row>
    <row r="232" spans="3:55">
      <c r="C232" s="97">
        <v>199</v>
      </c>
      <c r="D232" s="220">
        <v>538</v>
      </c>
      <c r="E232" s="220">
        <v>95</v>
      </c>
      <c r="F232" s="220">
        <v>184</v>
      </c>
      <c r="G232" s="220">
        <v>228</v>
      </c>
      <c r="H232" s="220">
        <v>6</v>
      </c>
      <c r="I232" s="220">
        <v>46</v>
      </c>
      <c r="J232" s="220">
        <v>187</v>
      </c>
      <c r="K232" s="220">
        <v>112</v>
      </c>
      <c r="L232" s="220">
        <v>7</v>
      </c>
      <c r="M232" s="220">
        <v>79</v>
      </c>
      <c r="Q232" s="97">
        <v>199</v>
      </c>
      <c r="R232" s="220">
        <v>552</v>
      </c>
      <c r="S232" s="220">
        <v>103</v>
      </c>
      <c r="T232" s="220">
        <v>193</v>
      </c>
      <c r="U232" s="220">
        <v>239</v>
      </c>
      <c r="V232" s="220">
        <v>6</v>
      </c>
      <c r="W232" s="220">
        <v>72</v>
      </c>
      <c r="X232" s="220">
        <v>187</v>
      </c>
      <c r="Y232" s="220">
        <v>72</v>
      </c>
      <c r="Z232" s="220">
        <v>7</v>
      </c>
      <c r="AA232" s="220">
        <v>188</v>
      </c>
      <c r="AE232" s="97">
        <v>199</v>
      </c>
      <c r="AF232" s="220">
        <v>715</v>
      </c>
      <c r="AG232" s="220">
        <v>126</v>
      </c>
      <c r="AH232" s="220">
        <v>198</v>
      </c>
      <c r="AI232" s="220">
        <v>252</v>
      </c>
      <c r="AJ232" s="220">
        <v>6</v>
      </c>
      <c r="AK232" s="220">
        <v>51</v>
      </c>
      <c r="AL232" s="220">
        <v>172</v>
      </c>
      <c r="AM232" s="220">
        <v>274</v>
      </c>
      <c r="AN232" s="220">
        <v>9</v>
      </c>
      <c r="AO232" s="220">
        <v>287</v>
      </c>
      <c r="AS232" s="97">
        <v>199</v>
      </c>
      <c r="AT232" s="220">
        <v>693</v>
      </c>
      <c r="AU232" s="220">
        <v>121</v>
      </c>
      <c r="AV232" s="220">
        <v>187</v>
      </c>
      <c r="AW232" s="87">
        <v>253</v>
      </c>
      <c r="AX232" s="87">
        <v>6</v>
      </c>
      <c r="AY232" s="87">
        <v>51</v>
      </c>
      <c r="AZ232" s="87">
        <v>172</v>
      </c>
      <c r="BA232" s="87">
        <v>405</v>
      </c>
      <c r="BB232" s="87">
        <v>9</v>
      </c>
      <c r="BC232" s="87">
        <v>299</v>
      </c>
    </row>
    <row r="233" spans="3:55">
      <c r="C233" s="97">
        <v>200</v>
      </c>
      <c r="D233" s="220">
        <v>533</v>
      </c>
      <c r="E233" s="220">
        <v>94</v>
      </c>
      <c r="F233" s="220">
        <v>184</v>
      </c>
      <c r="G233" s="220">
        <v>228</v>
      </c>
      <c r="H233" s="220">
        <v>6</v>
      </c>
      <c r="I233" s="220">
        <v>46</v>
      </c>
      <c r="J233" s="220">
        <v>187</v>
      </c>
      <c r="K233" s="220">
        <v>112</v>
      </c>
      <c r="L233" s="220">
        <v>7</v>
      </c>
      <c r="M233" s="220">
        <v>83</v>
      </c>
      <c r="Q233" s="97">
        <v>200</v>
      </c>
      <c r="R233" s="220">
        <v>547</v>
      </c>
      <c r="S233" s="220">
        <v>103</v>
      </c>
      <c r="T233" s="220">
        <v>193</v>
      </c>
      <c r="U233" s="220">
        <v>239</v>
      </c>
      <c r="V233" s="220">
        <v>6</v>
      </c>
      <c r="W233" s="220">
        <v>72</v>
      </c>
      <c r="X233" s="220">
        <v>187</v>
      </c>
      <c r="Y233" s="220">
        <v>71</v>
      </c>
      <c r="Z233" s="220">
        <v>7</v>
      </c>
      <c r="AA233" s="220">
        <v>191</v>
      </c>
      <c r="AE233" s="97">
        <v>200</v>
      </c>
      <c r="AF233" s="220">
        <v>709</v>
      </c>
      <c r="AG233" s="220">
        <v>126</v>
      </c>
      <c r="AH233" s="220">
        <v>197</v>
      </c>
      <c r="AI233" s="220">
        <v>252</v>
      </c>
      <c r="AJ233" s="220">
        <v>6</v>
      </c>
      <c r="AK233" s="220">
        <v>51</v>
      </c>
      <c r="AL233" s="220">
        <v>172</v>
      </c>
      <c r="AM233" s="220">
        <v>273</v>
      </c>
      <c r="AN233" s="220">
        <v>9</v>
      </c>
      <c r="AO233" s="220">
        <v>290</v>
      </c>
      <c r="AS233" s="97">
        <v>200</v>
      </c>
      <c r="AT233" s="220">
        <v>687</v>
      </c>
      <c r="AU233" s="220">
        <v>120</v>
      </c>
      <c r="AV233" s="220">
        <v>186</v>
      </c>
      <c r="AW233" s="87">
        <v>253</v>
      </c>
      <c r="AX233" s="87">
        <v>6</v>
      </c>
      <c r="AY233" s="87">
        <v>51</v>
      </c>
      <c r="AZ233" s="87">
        <v>172</v>
      </c>
      <c r="BA233" s="87">
        <v>405</v>
      </c>
      <c r="BB233" s="87">
        <v>9</v>
      </c>
      <c r="BC233" s="87">
        <v>302</v>
      </c>
    </row>
    <row r="234" spans="3:55">
      <c r="C234" s="97">
        <v>201</v>
      </c>
      <c r="D234" s="220">
        <v>529</v>
      </c>
      <c r="E234" s="220">
        <v>93</v>
      </c>
      <c r="F234" s="220">
        <v>183</v>
      </c>
      <c r="G234" s="220">
        <v>228</v>
      </c>
      <c r="H234" s="220">
        <v>6</v>
      </c>
      <c r="I234" s="220">
        <v>46</v>
      </c>
      <c r="J234" s="220">
        <v>186</v>
      </c>
      <c r="K234" s="220">
        <v>111</v>
      </c>
      <c r="L234" s="220">
        <v>7</v>
      </c>
      <c r="M234" s="220">
        <v>86</v>
      </c>
      <c r="Q234" s="97">
        <v>201</v>
      </c>
      <c r="R234" s="220">
        <v>542</v>
      </c>
      <c r="S234" s="220">
        <v>102</v>
      </c>
      <c r="T234" s="220">
        <v>192</v>
      </c>
      <c r="U234" s="220">
        <v>239</v>
      </c>
      <c r="V234" s="220">
        <v>6</v>
      </c>
      <c r="W234" s="220">
        <v>72</v>
      </c>
      <c r="X234" s="220">
        <v>187</v>
      </c>
      <c r="Y234" s="220">
        <v>71</v>
      </c>
      <c r="Z234" s="220">
        <v>7</v>
      </c>
      <c r="AA234" s="220">
        <v>194</v>
      </c>
      <c r="AE234" s="97">
        <v>201</v>
      </c>
      <c r="AF234" s="220">
        <v>703</v>
      </c>
      <c r="AG234" s="220">
        <v>124</v>
      </c>
      <c r="AH234" s="220">
        <v>196</v>
      </c>
      <c r="AI234" s="220">
        <v>252</v>
      </c>
      <c r="AJ234" s="220">
        <v>6</v>
      </c>
      <c r="AK234" s="220">
        <v>51</v>
      </c>
      <c r="AL234" s="220">
        <v>172</v>
      </c>
      <c r="AM234" s="220">
        <v>272</v>
      </c>
      <c r="AN234" s="220">
        <v>9</v>
      </c>
      <c r="AO234" s="220">
        <v>293</v>
      </c>
      <c r="AS234" s="97">
        <v>201</v>
      </c>
      <c r="AT234" s="220">
        <v>681</v>
      </c>
      <c r="AU234" s="220">
        <v>119</v>
      </c>
      <c r="AV234" s="220">
        <v>185</v>
      </c>
      <c r="AW234" s="87">
        <v>252</v>
      </c>
      <c r="AX234" s="87">
        <v>6</v>
      </c>
      <c r="AY234" s="87">
        <v>51</v>
      </c>
      <c r="AZ234" s="87">
        <v>172</v>
      </c>
      <c r="BA234" s="87">
        <v>404</v>
      </c>
      <c r="BB234" s="87">
        <v>9</v>
      </c>
      <c r="BC234" s="87">
        <v>305</v>
      </c>
    </row>
    <row r="235" spans="3:55">
      <c r="C235" s="97">
        <v>202</v>
      </c>
      <c r="D235" s="220">
        <v>524</v>
      </c>
      <c r="E235" s="220">
        <v>92</v>
      </c>
      <c r="F235" s="220">
        <v>182</v>
      </c>
      <c r="G235" s="220">
        <v>228</v>
      </c>
      <c r="H235" s="220">
        <v>6</v>
      </c>
      <c r="I235" s="220">
        <v>46</v>
      </c>
      <c r="J235" s="220">
        <v>186</v>
      </c>
      <c r="K235" s="220">
        <v>111</v>
      </c>
      <c r="L235" s="220">
        <v>7</v>
      </c>
      <c r="M235" s="220">
        <v>90</v>
      </c>
      <c r="Q235" s="97">
        <v>202</v>
      </c>
      <c r="R235" s="220">
        <v>538</v>
      </c>
      <c r="S235" s="220">
        <v>101</v>
      </c>
      <c r="T235" s="220">
        <v>191</v>
      </c>
      <c r="U235" s="220">
        <v>239</v>
      </c>
      <c r="V235" s="220">
        <v>6</v>
      </c>
      <c r="W235" s="220">
        <v>72</v>
      </c>
      <c r="X235" s="220">
        <v>186</v>
      </c>
      <c r="Y235" s="220">
        <v>71</v>
      </c>
      <c r="Z235" s="220">
        <v>7</v>
      </c>
      <c r="AA235" s="220">
        <v>197</v>
      </c>
      <c r="AE235" s="97">
        <v>202</v>
      </c>
      <c r="AF235" s="220">
        <v>696</v>
      </c>
      <c r="AG235" s="220">
        <v>124</v>
      </c>
      <c r="AH235" s="220">
        <v>196</v>
      </c>
      <c r="AI235" s="220">
        <v>252</v>
      </c>
      <c r="AJ235" s="220">
        <v>6</v>
      </c>
      <c r="AK235" s="220">
        <v>51</v>
      </c>
      <c r="AL235" s="220">
        <v>171</v>
      </c>
      <c r="AM235" s="220">
        <v>271</v>
      </c>
      <c r="AN235" s="220">
        <v>9</v>
      </c>
      <c r="AO235" s="220">
        <v>296</v>
      </c>
      <c r="AS235" s="97">
        <v>202</v>
      </c>
      <c r="AT235" s="220">
        <v>675</v>
      </c>
      <c r="AU235" s="220">
        <v>118</v>
      </c>
      <c r="AV235" s="220">
        <v>185</v>
      </c>
      <c r="AW235" s="87">
        <v>252</v>
      </c>
      <c r="AX235" s="87">
        <v>6</v>
      </c>
      <c r="AY235" s="87">
        <v>51</v>
      </c>
      <c r="AZ235" s="87">
        <v>171</v>
      </c>
      <c r="BA235" s="87">
        <v>403</v>
      </c>
      <c r="BB235" s="87">
        <v>9</v>
      </c>
      <c r="BC235" s="87">
        <v>308</v>
      </c>
    </row>
    <row r="236" spans="3:55">
      <c r="C236" s="97">
        <v>203</v>
      </c>
      <c r="D236" s="220">
        <v>520</v>
      </c>
      <c r="E236" s="220">
        <v>91</v>
      </c>
      <c r="F236" s="220">
        <v>181</v>
      </c>
      <c r="G236" s="220">
        <v>228</v>
      </c>
      <c r="H236" s="220">
        <v>6</v>
      </c>
      <c r="I236" s="220">
        <v>46</v>
      </c>
      <c r="J236" s="220">
        <v>186</v>
      </c>
      <c r="K236" s="220">
        <v>110</v>
      </c>
      <c r="L236" s="220">
        <v>7</v>
      </c>
      <c r="M236" s="220">
        <v>94</v>
      </c>
      <c r="Q236" s="97">
        <v>203</v>
      </c>
      <c r="R236" s="220">
        <v>533</v>
      </c>
      <c r="S236" s="220">
        <v>100</v>
      </c>
      <c r="T236" s="220">
        <v>191</v>
      </c>
      <c r="U236" s="220">
        <v>239</v>
      </c>
      <c r="V236" s="220">
        <v>6</v>
      </c>
      <c r="W236" s="220">
        <v>72</v>
      </c>
      <c r="X236" s="220">
        <v>186</v>
      </c>
      <c r="Y236" s="220">
        <v>71</v>
      </c>
      <c r="Z236" s="220">
        <v>7</v>
      </c>
      <c r="AA236" s="220">
        <v>200</v>
      </c>
      <c r="AE236" s="97">
        <v>203</v>
      </c>
      <c r="AF236" s="220">
        <v>690</v>
      </c>
      <c r="AG236" s="220">
        <v>123</v>
      </c>
      <c r="AH236" s="220">
        <v>195</v>
      </c>
      <c r="AI236" s="220">
        <v>252</v>
      </c>
      <c r="AJ236" s="220">
        <v>6</v>
      </c>
      <c r="AK236" s="220">
        <v>51</v>
      </c>
      <c r="AL236" s="220">
        <v>171</v>
      </c>
      <c r="AM236" s="220">
        <v>270</v>
      </c>
      <c r="AN236" s="220">
        <v>9</v>
      </c>
      <c r="AO236" s="220">
        <v>299</v>
      </c>
      <c r="AS236" s="97">
        <v>203</v>
      </c>
      <c r="AT236" s="220">
        <v>669</v>
      </c>
      <c r="AU236" s="220">
        <v>118</v>
      </c>
      <c r="AV236" s="220">
        <v>184</v>
      </c>
      <c r="AW236" s="87">
        <v>252</v>
      </c>
      <c r="AX236" s="87">
        <v>6</v>
      </c>
      <c r="AY236" s="87">
        <v>51</v>
      </c>
      <c r="AZ236" s="87">
        <v>171</v>
      </c>
      <c r="BA236" s="87">
        <v>402</v>
      </c>
      <c r="BB236" s="87">
        <v>9</v>
      </c>
      <c r="BC236" s="87">
        <v>311</v>
      </c>
    </row>
    <row r="237" spans="3:55">
      <c r="C237" s="97">
        <v>204</v>
      </c>
      <c r="D237" s="220">
        <v>515</v>
      </c>
      <c r="E237" s="220">
        <v>91</v>
      </c>
      <c r="F237" s="220">
        <v>181</v>
      </c>
      <c r="G237" s="220">
        <v>228</v>
      </c>
      <c r="H237" s="220">
        <v>6</v>
      </c>
      <c r="I237" s="220">
        <v>46</v>
      </c>
      <c r="J237" s="220">
        <v>186</v>
      </c>
      <c r="K237" s="220">
        <v>110</v>
      </c>
      <c r="L237" s="220">
        <v>7</v>
      </c>
      <c r="M237" s="220">
        <v>98</v>
      </c>
      <c r="Q237" s="97">
        <v>204</v>
      </c>
      <c r="R237" s="220">
        <v>527</v>
      </c>
      <c r="S237" s="220">
        <v>100</v>
      </c>
      <c r="T237" s="220">
        <v>190</v>
      </c>
      <c r="U237" s="220">
        <v>239</v>
      </c>
      <c r="V237" s="220">
        <v>6</v>
      </c>
      <c r="W237" s="220">
        <v>72</v>
      </c>
      <c r="X237" s="220">
        <v>186</v>
      </c>
      <c r="Y237" s="220">
        <v>71</v>
      </c>
      <c r="Z237" s="220">
        <v>7</v>
      </c>
      <c r="AA237" s="220">
        <v>204</v>
      </c>
      <c r="AE237" s="97">
        <v>204</v>
      </c>
      <c r="AF237" s="220">
        <v>683</v>
      </c>
      <c r="AG237" s="220">
        <v>123</v>
      </c>
      <c r="AH237" s="220">
        <v>195</v>
      </c>
      <c r="AI237" s="220">
        <v>252</v>
      </c>
      <c r="AJ237" s="220">
        <v>6</v>
      </c>
      <c r="AK237" s="220">
        <v>51</v>
      </c>
      <c r="AL237" s="220">
        <v>171</v>
      </c>
      <c r="AM237" s="220">
        <v>269</v>
      </c>
      <c r="AN237" s="220">
        <v>9</v>
      </c>
      <c r="AO237" s="220">
        <v>302</v>
      </c>
      <c r="AS237" s="97">
        <v>204</v>
      </c>
      <c r="AT237" s="220">
        <v>662</v>
      </c>
      <c r="AU237" s="220">
        <v>117</v>
      </c>
      <c r="AV237" s="220">
        <v>184</v>
      </c>
      <c r="AW237" s="87">
        <v>252</v>
      </c>
      <c r="AX237" s="87">
        <v>6</v>
      </c>
      <c r="AY237" s="87">
        <v>51</v>
      </c>
      <c r="AZ237" s="87">
        <v>171</v>
      </c>
      <c r="BA237" s="87">
        <v>402</v>
      </c>
      <c r="BB237" s="87">
        <v>9</v>
      </c>
      <c r="BC237" s="87">
        <v>314</v>
      </c>
    </row>
    <row r="238" spans="3:55">
      <c r="C238" s="97">
        <v>205</v>
      </c>
      <c r="D238" s="220">
        <v>510</v>
      </c>
      <c r="E238" s="220">
        <v>91</v>
      </c>
      <c r="F238" s="220">
        <v>180</v>
      </c>
      <c r="G238" s="220">
        <v>228</v>
      </c>
      <c r="H238" s="220">
        <v>6</v>
      </c>
      <c r="I238" s="220">
        <v>46</v>
      </c>
      <c r="J238" s="220">
        <v>185</v>
      </c>
      <c r="K238" s="220">
        <v>109</v>
      </c>
      <c r="L238" s="220">
        <v>7</v>
      </c>
      <c r="M238" s="220">
        <v>102</v>
      </c>
      <c r="Q238" s="97">
        <v>205</v>
      </c>
      <c r="R238" s="220">
        <v>522</v>
      </c>
      <c r="S238" s="220">
        <v>99</v>
      </c>
      <c r="T238" s="220">
        <v>190</v>
      </c>
      <c r="U238" s="220">
        <v>239</v>
      </c>
      <c r="V238" s="220">
        <v>6</v>
      </c>
      <c r="W238" s="220">
        <v>72</v>
      </c>
      <c r="X238" s="220">
        <v>186</v>
      </c>
      <c r="Y238" s="220">
        <v>70</v>
      </c>
      <c r="Z238" s="220">
        <v>7</v>
      </c>
      <c r="AA238" s="220">
        <v>207</v>
      </c>
      <c r="AE238" s="97">
        <v>205</v>
      </c>
      <c r="AF238" s="220">
        <v>677</v>
      </c>
      <c r="AG238" s="220">
        <v>122</v>
      </c>
      <c r="AH238" s="220">
        <v>194</v>
      </c>
      <c r="AI238" s="220">
        <v>251</v>
      </c>
      <c r="AJ238" s="220">
        <v>6</v>
      </c>
      <c r="AK238" s="220">
        <v>51</v>
      </c>
      <c r="AL238" s="220">
        <v>171</v>
      </c>
      <c r="AM238" s="220">
        <v>268</v>
      </c>
      <c r="AN238" s="220">
        <v>9</v>
      </c>
      <c r="AO238" s="220">
        <v>304</v>
      </c>
      <c r="AS238" s="97">
        <v>205</v>
      </c>
      <c r="AT238" s="220">
        <v>656</v>
      </c>
      <c r="AU238" s="220">
        <v>116</v>
      </c>
      <c r="AV238" s="220">
        <v>183</v>
      </c>
      <c r="AW238" s="87">
        <v>252</v>
      </c>
      <c r="AX238" s="87">
        <v>6</v>
      </c>
      <c r="AY238" s="87">
        <v>51</v>
      </c>
      <c r="AZ238" s="87">
        <v>171</v>
      </c>
      <c r="BA238" s="87">
        <v>401</v>
      </c>
      <c r="BB238" s="87">
        <v>9</v>
      </c>
      <c r="BC238" s="87">
        <v>317</v>
      </c>
    </row>
    <row r="239" spans="3:55">
      <c r="C239" s="97">
        <v>206</v>
      </c>
      <c r="D239" s="220">
        <v>505</v>
      </c>
      <c r="E239" s="220">
        <v>90</v>
      </c>
      <c r="F239" s="220">
        <v>180</v>
      </c>
      <c r="G239" s="220">
        <v>227</v>
      </c>
      <c r="H239" s="220">
        <v>6</v>
      </c>
      <c r="I239" s="220">
        <v>46</v>
      </c>
      <c r="J239" s="220">
        <v>185</v>
      </c>
      <c r="K239" s="220">
        <v>109</v>
      </c>
      <c r="L239" s="220">
        <v>7</v>
      </c>
      <c r="M239" s="220">
        <v>106</v>
      </c>
      <c r="Q239" s="97">
        <v>206</v>
      </c>
      <c r="R239" s="220">
        <v>517</v>
      </c>
      <c r="S239" s="220">
        <v>99</v>
      </c>
      <c r="T239" s="220">
        <v>189</v>
      </c>
      <c r="U239" s="220">
        <v>239</v>
      </c>
      <c r="V239" s="220">
        <v>6</v>
      </c>
      <c r="W239" s="220">
        <v>72</v>
      </c>
      <c r="X239" s="220">
        <v>185</v>
      </c>
      <c r="Y239" s="220">
        <v>70</v>
      </c>
      <c r="Z239" s="220">
        <v>7</v>
      </c>
      <c r="AA239" s="220">
        <v>210</v>
      </c>
      <c r="AE239" s="97">
        <v>206</v>
      </c>
      <c r="AF239" s="220">
        <v>670</v>
      </c>
      <c r="AG239" s="220">
        <v>121</v>
      </c>
      <c r="AH239" s="220">
        <v>194</v>
      </c>
      <c r="AI239" s="220">
        <v>251</v>
      </c>
      <c r="AJ239" s="220">
        <v>6</v>
      </c>
      <c r="AK239" s="220">
        <v>51</v>
      </c>
      <c r="AL239" s="220">
        <v>170</v>
      </c>
      <c r="AM239" s="220">
        <v>266</v>
      </c>
      <c r="AN239" s="220">
        <v>9</v>
      </c>
      <c r="AO239" s="220">
        <v>307</v>
      </c>
      <c r="AS239" s="97">
        <v>206</v>
      </c>
      <c r="AT239" s="220">
        <v>650</v>
      </c>
      <c r="AU239" s="220">
        <v>116</v>
      </c>
      <c r="AV239" s="220">
        <v>183</v>
      </c>
      <c r="AW239" s="87">
        <v>252</v>
      </c>
      <c r="AX239" s="87">
        <v>6</v>
      </c>
      <c r="AY239" s="87">
        <v>51</v>
      </c>
      <c r="AZ239" s="87">
        <v>171</v>
      </c>
      <c r="BA239" s="87">
        <v>400</v>
      </c>
      <c r="BB239" s="87">
        <v>9</v>
      </c>
      <c r="BC239" s="87">
        <v>320</v>
      </c>
    </row>
    <row r="240" spans="3:55">
      <c r="C240" s="97">
        <v>207</v>
      </c>
      <c r="D240" s="220">
        <v>500</v>
      </c>
      <c r="E240" s="220">
        <v>89</v>
      </c>
      <c r="F240" s="220">
        <v>179</v>
      </c>
      <c r="G240" s="220">
        <v>227</v>
      </c>
      <c r="H240" s="220">
        <v>6</v>
      </c>
      <c r="I240" s="220">
        <v>46</v>
      </c>
      <c r="J240" s="220">
        <v>185</v>
      </c>
      <c r="K240" s="220">
        <v>108</v>
      </c>
      <c r="L240" s="220">
        <v>7</v>
      </c>
      <c r="M240" s="220">
        <v>109</v>
      </c>
      <c r="Q240" s="97">
        <v>207</v>
      </c>
      <c r="R240" s="220">
        <v>513</v>
      </c>
      <c r="S240" s="220">
        <v>98</v>
      </c>
      <c r="T240" s="220">
        <v>188</v>
      </c>
      <c r="U240" s="220">
        <v>238</v>
      </c>
      <c r="V240" s="220">
        <v>6</v>
      </c>
      <c r="W240" s="220">
        <v>72</v>
      </c>
      <c r="X240" s="220">
        <v>185</v>
      </c>
      <c r="Y240" s="220">
        <v>70</v>
      </c>
      <c r="Z240" s="220">
        <v>7</v>
      </c>
      <c r="AA240" s="220">
        <v>213</v>
      </c>
      <c r="AE240" s="97">
        <v>207</v>
      </c>
      <c r="AF240" s="220">
        <v>664</v>
      </c>
      <c r="AG240" s="220">
        <v>120</v>
      </c>
      <c r="AH240" s="220">
        <v>193</v>
      </c>
      <c r="AI240" s="220">
        <v>251</v>
      </c>
      <c r="AJ240" s="220">
        <v>6</v>
      </c>
      <c r="AK240" s="220">
        <v>51</v>
      </c>
      <c r="AL240" s="220">
        <v>170</v>
      </c>
      <c r="AM240" s="220">
        <v>265</v>
      </c>
      <c r="AN240" s="220">
        <v>9</v>
      </c>
      <c r="AO240" s="220">
        <v>310</v>
      </c>
      <c r="AS240" s="97">
        <v>207</v>
      </c>
      <c r="AT240" s="220">
        <v>644</v>
      </c>
      <c r="AU240" s="220">
        <v>115</v>
      </c>
      <c r="AV240" s="220">
        <v>182</v>
      </c>
      <c r="AW240" s="87">
        <v>252</v>
      </c>
      <c r="AX240" s="87">
        <v>6</v>
      </c>
      <c r="AY240" s="87">
        <v>51</v>
      </c>
      <c r="AZ240" s="87">
        <v>170</v>
      </c>
      <c r="BA240" s="87">
        <v>400</v>
      </c>
      <c r="BB240" s="87">
        <v>9</v>
      </c>
      <c r="BC240" s="87">
        <v>323</v>
      </c>
    </row>
    <row r="241" spans="3:55">
      <c r="C241" s="97">
        <v>208</v>
      </c>
      <c r="D241" s="220">
        <v>495</v>
      </c>
      <c r="E241" s="220">
        <v>89</v>
      </c>
      <c r="F241" s="220">
        <v>178</v>
      </c>
      <c r="G241" s="220">
        <v>227</v>
      </c>
      <c r="H241" s="220">
        <v>6</v>
      </c>
      <c r="I241" s="220">
        <v>46</v>
      </c>
      <c r="J241" s="220">
        <v>185</v>
      </c>
      <c r="K241" s="220">
        <v>108</v>
      </c>
      <c r="L241" s="220">
        <v>7</v>
      </c>
      <c r="M241" s="220">
        <v>113</v>
      </c>
      <c r="Q241" s="97">
        <v>208</v>
      </c>
      <c r="R241" s="220">
        <v>508</v>
      </c>
      <c r="S241" s="220">
        <v>97</v>
      </c>
      <c r="T241" s="220">
        <v>188</v>
      </c>
      <c r="U241" s="220">
        <v>238</v>
      </c>
      <c r="V241" s="220">
        <v>6</v>
      </c>
      <c r="W241" s="220">
        <v>72</v>
      </c>
      <c r="X241" s="220">
        <v>185</v>
      </c>
      <c r="Y241" s="220">
        <v>70</v>
      </c>
      <c r="Z241" s="220">
        <v>7</v>
      </c>
      <c r="AA241" s="220">
        <v>216</v>
      </c>
      <c r="AE241" s="97">
        <v>208</v>
      </c>
      <c r="AF241" s="220">
        <v>658</v>
      </c>
      <c r="AG241" s="220">
        <v>119</v>
      </c>
      <c r="AH241" s="220">
        <v>192</v>
      </c>
      <c r="AI241" s="220">
        <v>251</v>
      </c>
      <c r="AJ241" s="220">
        <v>6</v>
      </c>
      <c r="AK241" s="220">
        <v>51</v>
      </c>
      <c r="AL241" s="220">
        <v>170</v>
      </c>
      <c r="AM241" s="220">
        <v>264</v>
      </c>
      <c r="AN241" s="220">
        <v>9</v>
      </c>
      <c r="AO241" s="220">
        <v>313</v>
      </c>
      <c r="AS241" s="97">
        <v>208</v>
      </c>
      <c r="AT241" s="220">
        <v>638</v>
      </c>
      <c r="AU241" s="220">
        <v>114</v>
      </c>
      <c r="AV241" s="220">
        <v>181</v>
      </c>
      <c r="AW241" s="87">
        <v>251</v>
      </c>
      <c r="AX241" s="87">
        <v>6</v>
      </c>
      <c r="AY241" s="87">
        <v>51</v>
      </c>
      <c r="AZ241" s="87">
        <v>170</v>
      </c>
      <c r="BA241" s="87">
        <v>399</v>
      </c>
      <c r="BB241" s="87">
        <v>9</v>
      </c>
      <c r="BC241" s="87">
        <v>326</v>
      </c>
    </row>
    <row r="242" spans="3:55">
      <c r="C242" s="97">
        <v>209</v>
      </c>
      <c r="D242" s="220">
        <v>490</v>
      </c>
      <c r="E242" s="220">
        <v>88</v>
      </c>
      <c r="F242" s="220">
        <v>178</v>
      </c>
      <c r="G242" s="220">
        <v>227</v>
      </c>
      <c r="H242" s="220">
        <v>6</v>
      </c>
      <c r="I242" s="220">
        <v>46</v>
      </c>
      <c r="J242" s="220">
        <v>184</v>
      </c>
      <c r="K242" s="220">
        <v>107</v>
      </c>
      <c r="L242" s="220">
        <v>7</v>
      </c>
      <c r="M242" s="220">
        <v>117</v>
      </c>
      <c r="Q242" s="97">
        <v>209</v>
      </c>
      <c r="R242" s="220">
        <v>503</v>
      </c>
      <c r="S242" s="220">
        <v>97</v>
      </c>
      <c r="T242" s="220">
        <v>187</v>
      </c>
      <c r="U242" s="220">
        <v>238</v>
      </c>
      <c r="V242" s="220">
        <v>6</v>
      </c>
      <c r="W242" s="220">
        <v>72</v>
      </c>
      <c r="X242" s="220">
        <v>185</v>
      </c>
      <c r="Y242" s="220">
        <v>69</v>
      </c>
      <c r="Z242" s="220">
        <v>7</v>
      </c>
      <c r="AA242" s="220">
        <v>219</v>
      </c>
      <c r="AE242" s="97">
        <v>209</v>
      </c>
      <c r="AF242" s="220">
        <v>652</v>
      </c>
      <c r="AG242" s="220">
        <v>118</v>
      </c>
      <c r="AH242" s="220">
        <v>192</v>
      </c>
      <c r="AI242" s="220">
        <v>251</v>
      </c>
      <c r="AJ242" s="220">
        <v>6</v>
      </c>
      <c r="AK242" s="220">
        <v>51</v>
      </c>
      <c r="AL242" s="220">
        <v>170</v>
      </c>
      <c r="AM242" s="220">
        <v>263</v>
      </c>
      <c r="AN242" s="220">
        <v>9</v>
      </c>
      <c r="AO242" s="220">
        <v>316</v>
      </c>
      <c r="AS242" s="97">
        <v>209</v>
      </c>
      <c r="AT242" s="220">
        <v>631</v>
      </c>
      <c r="AU242" s="220">
        <v>113</v>
      </c>
      <c r="AV242" s="220">
        <v>181</v>
      </c>
      <c r="AW242" s="87">
        <v>251</v>
      </c>
      <c r="AX242" s="87">
        <v>6</v>
      </c>
      <c r="AY242" s="87">
        <v>51</v>
      </c>
      <c r="AZ242" s="87">
        <v>170</v>
      </c>
      <c r="BA242" s="87">
        <v>398</v>
      </c>
      <c r="BB242" s="87">
        <v>9</v>
      </c>
      <c r="BC242" s="87">
        <v>329</v>
      </c>
    </row>
    <row r="243" spans="3:55">
      <c r="C243" s="97">
        <v>210</v>
      </c>
      <c r="D243" s="220">
        <v>485</v>
      </c>
      <c r="E243" s="220">
        <v>88</v>
      </c>
      <c r="F243" s="220">
        <v>178</v>
      </c>
      <c r="G243" s="220">
        <v>227</v>
      </c>
      <c r="H243" s="220">
        <v>6</v>
      </c>
      <c r="I243" s="220">
        <v>46</v>
      </c>
      <c r="J243" s="220">
        <v>184</v>
      </c>
      <c r="K243" s="220">
        <v>107</v>
      </c>
      <c r="L243" s="220">
        <v>7</v>
      </c>
      <c r="M243" s="220">
        <v>121</v>
      </c>
      <c r="Q243" s="97">
        <v>210</v>
      </c>
      <c r="R243" s="220">
        <v>497</v>
      </c>
      <c r="S243" s="220">
        <v>96</v>
      </c>
      <c r="T243" s="220">
        <v>186</v>
      </c>
      <c r="U243" s="220">
        <v>238</v>
      </c>
      <c r="V243" s="220">
        <v>6</v>
      </c>
      <c r="W243" s="220">
        <v>72</v>
      </c>
      <c r="X243" s="220">
        <v>184</v>
      </c>
      <c r="Y243" s="220">
        <v>69</v>
      </c>
      <c r="Z243" s="220">
        <v>7</v>
      </c>
      <c r="AA243" s="220">
        <v>222</v>
      </c>
      <c r="AE243" s="97">
        <v>210</v>
      </c>
      <c r="AF243" s="220">
        <v>645</v>
      </c>
      <c r="AG243" s="220">
        <v>118</v>
      </c>
      <c r="AH243" s="220">
        <v>191</v>
      </c>
      <c r="AI243" s="220">
        <v>251</v>
      </c>
      <c r="AJ243" s="220">
        <v>6</v>
      </c>
      <c r="AK243" s="220">
        <v>51</v>
      </c>
      <c r="AL243" s="220">
        <v>170</v>
      </c>
      <c r="AM243" s="220">
        <v>262</v>
      </c>
      <c r="AN243" s="220">
        <v>9</v>
      </c>
      <c r="AO243" s="220">
        <v>318</v>
      </c>
      <c r="AS243" s="97">
        <v>210</v>
      </c>
      <c r="AT243" s="220">
        <v>625</v>
      </c>
      <c r="AU243" s="220">
        <v>113</v>
      </c>
      <c r="AV243" s="220">
        <v>180</v>
      </c>
      <c r="AW243" s="87">
        <v>251</v>
      </c>
      <c r="AX243" s="87">
        <v>6</v>
      </c>
      <c r="AY243" s="87">
        <v>51</v>
      </c>
      <c r="AZ243" s="87">
        <v>170</v>
      </c>
      <c r="BA243" s="87">
        <v>398</v>
      </c>
      <c r="BB243" s="87">
        <v>9</v>
      </c>
      <c r="BC243" s="87">
        <v>331</v>
      </c>
    </row>
    <row r="244" spans="3:55">
      <c r="C244" s="97">
        <v>211</v>
      </c>
      <c r="D244" s="220">
        <v>480</v>
      </c>
      <c r="E244" s="220">
        <v>88</v>
      </c>
      <c r="F244" s="220">
        <v>177</v>
      </c>
      <c r="G244" s="220">
        <v>227</v>
      </c>
      <c r="H244" s="220">
        <v>6</v>
      </c>
      <c r="I244" s="220">
        <v>46</v>
      </c>
      <c r="J244" s="220">
        <v>184</v>
      </c>
      <c r="K244" s="220">
        <v>106</v>
      </c>
      <c r="L244" s="220">
        <v>7</v>
      </c>
      <c r="M244" s="220">
        <v>125</v>
      </c>
      <c r="Q244" s="97">
        <v>211</v>
      </c>
      <c r="R244" s="220">
        <v>492</v>
      </c>
      <c r="S244" s="220">
        <v>96</v>
      </c>
      <c r="T244" s="220">
        <v>186</v>
      </c>
      <c r="U244" s="220">
        <v>238</v>
      </c>
      <c r="V244" s="220">
        <v>6</v>
      </c>
      <c r="W244" s="220">
        <v>72</v>
      </c>
      <c r="X244" s="220">
        <v>184</v>
      </c>
      <c r="Y244" s="220">
        <v>69</v>
      </c>
      <c r="Z244" s="220">
        <v>7</v>
      </c>
      <c r="AA244" s="220">
        <v>226</v>
      </c>
      <c r="AE244" s="97">
        <v>211</v>
      </c>
      <c r="AF244" s="220">
        <v>638</v>
      </c>
      <c r="AG244" s="220">
        <v>118</v>
      </c>
      <c r="AH244" s="220">
        <v>191</v>
      </c>
      <c r="AI244" s="220">
        <v>250</v>
      </c>
      <c r="AJ244" s="220">
        <v>6</v>
      </c>
      <c r="AK244" s="220">
        <v>51</v>
      </c>
      <c r="AL244" s="220">
        <v>169</v>
      </c>
      <c r="AM244" s="220">
        <v>261</v>
      </c>
      <c r="AN244" s="220">
        <v>9</v>
      </c>
      <c r="AO244" s="220">
        <v>321</v>
      </c>
      <c r="AS244" s="97">
        <v>211</v>
      </c>
      <c r="AT244" s="220">
        <v>618</v>
      </c>
      <c r="AU244" s="220">
        <v>113</v>
      </c>
      <c r="AV244" s="220">
        <v>180</v>
      </c>
      <c r="AW244" s="87">
        <v>251</v>
      </c>
      <c r="AX244" s="87">
        <v>6</v>
      </c>
      <c r="AY244" s="87">
        <v>51</v>
      </c>
      <c r="AZ244" s="87">
        <v>169</v>
      </c>
      <c r="BA244" s="87">
        <v>397</v>
      </c>
      <c r="BB244" s="87">
        <v>9</v>
      </c>
      <c r="BC244" s="87">
        <v>334</v>
      </c>
    </row>
    <row r="245" spans="3:55">
      <c r="C245" s="97">
        <v>212</v>
      </c>
      <c r="D245" s="220">
        <v>475</v>
      </c>
      <c r="E245" s="220">
        <v>87</v>
      </c>
      <c r="F245" s="220">
        <v>176</v>
      </c>
      <c r="G245" s="220">
        <v>227</v>
      </c>
      <c r="H245" s="220">
        <v>6</v>
      </c>
      <c r="I245" s="220">
        <v>46</v>
      </c>
      <c r="J245" s="220">
        <v>184</v>
      </c>
      <c r="K245" s="220">
        <v>106</v>
      </c>
      <c r="L245" s="220">
        <v>7</v>
      </c>
      <c r="M245" s="220">
        <v>128</v>
      </c>
      <c r="Q245" s="97">
        <v>212</v>
      </c>
      <c r="R245" s="220">
        <v>487</v>
      </c>
      <c r="S245" s="220">
        <v>95</v>
      </c>
      <c r="T245" s="220">
        <v>185</v>
      </c>
      <c r="U245" s="220">
        <v>238</v>
      </c>
      <c r="V245" s="220">
        <v>6</v>
      </c>
      <c r="W245" s="220">
        <v>72</v>
      </c>
      <c r="X245" s="220">
        <v>184</v>
      </c>
      <c r="Y245" s="220">
        <v>69</v>
      </c>
      <c r="Z245" s="220">
        <v>7</v>
      </c>
      <c r="AA245" s="220">
        <v>229</v>
      </c>
      <c r="AE245" s="97">
        <v>212</v>
      </c>
      <c r="AF245" s="220">
        <v>632</v>
      </c>
      <c r="AG245" s="220">
        <v>117</v>
      </c>
      <c r="AH245" s="220">
        <v>190</v>
      </c>
      <c r="AI245" s="220">
        <v>250</v>
      </c>
      <c r="AJ245" s="220">
        <v>6</v>
      </c>
      <c r="AK245" s="220">
        <v>51</v>
      </c>
      <c r="AL245" s="220">
        <v>169</v>
      </c>
      <c r="AM245" s="220">
        <v>260</v>
      </c>
      <c r="AN245" s="220">
        <v>9</v>
      </c>
      <c r="AO245" s="220">
        <v>324</v>
      </c>
      <c r="AS245" s="97">
        <v>212</v>
      </c>
      <c r="AT245" s="220">
        <v>612</v>
      </c>
      <c r="AU245" s="220">
        <v>112</v>
      </c>
      <c r="AV245" s="220">
        <v>179</v>
      </c>
      <c r="AW245" s="87">
        <v>251</v>
      </c>
      <c r="AX245" s="87">
        <v>6</v>
      </c>
      <c r="AY245" s="87">
        <v>51</v>
      </c>
      <c r="AZ245" s="87">
        <v>169</v>
      </c>
      <c r="BA245" s="87">
        <v>396</v>
      </c>
      <c r="BB245" s="87">
        <v>9</v>
      </c>
      <c r="BC245" s="87">
        <v>337</v>
      </c>
    </row>
    <row r="246" spans="3:55">
      <c r="C246" s="97">
        <v>213</v>
      </c>
      <c r="D246" s="220">
        <v>470</v>
      </c>
      <c r="E246" s="220">
        <v>87</v>
      </c>
      <c r="F246" s="220">
        <v>176</v>
      </c>
      <c r="G246" s="220">
        <v>226</v>
      </c>
      <c r="H246" s="220">
        <v>6</v>
      </c>
      <c r="I246" s="220">
        <v>46</v>
      </c>
      <c r="J246" s="220">
        <v>183</v>
      </c>
      <c r="K246" s="220">
        <v>105</v>
      </c>
      <c r="L246" s="220">
        <v>7</v>
      </c>
      <c r="M246" s="220">
        <v>132</v>
      </c>
      <c r="Q246" s="97">
        <v>213</v>
      </c>
      <c r="R246" s="220">
        <v>482</v>
      </c>
      <c r="S246" s="220">
        <v>95</v>
      </c>
      <c r="T246" s="220">
        <v>185</v>
      </c>
      <c r="U246" s="220">
        <v>237</v>
      </c>
      <c r="V246" s="220">
        <v>6</v>
      </c>
      <c r="W246" s="220">
        <v>72</v>
      </c>
      <c r="X246" s="220">
        <v>184</v>
      </c>
      <c r="Y246" s="220">
        <v>69</v>
      </c>
      <c r="Z246" s="220">
        <v>7</v>
      </c>
      <c r="AA246" s="220">
        <v>232</v>
      </c>
      <c r="AE246" s="97">
        <v>213</v>
      </c>
      <c r="AF246" s="220">
        <v>626</v>
      </c>
      <c r="AG246" s="220">
        <v>116</v>
      </c>
      <c r="AH246" s="220">
        <v>189</v>
      </c>
      <c r="AI246" s="220">
        <v>249</v>
      </c>
      <c r="AJ246" s="220">
        <v>6</v>
      </c>
      <c r="AK246" s="220">
        <v>51</v>
      </c>
      <c r="AL246" s="220">
        <v>169</v>
      </c>
      <c r="AM246" s="220">
        <v>259</v>
      </c>
      <c r="AN246" s="220">
        <v>9</v>
      </c>
      <c r="AO246" s="220">
        <v>326</v>
      </c>
      <c r="AS246" s="97">
        <v>213</v>
      </c>
      <c r="AT246" s="220">
        <v>606</v>
      </c>
      <c r="AU246" s="220">
        <v>111</v>
      </c>
      <c r="AV246" s="220">
        <v>179</v>
      </c>
      <c r="AW246" s="87">
        <v>250</v>
      </c>
      <c r="AX246" s="87">
        <v>6</v>
      </c>
      <c r="AY246" s="87">
        <v>51</v>
      </c>
      <c r="AZ246" s="87">
        <v>169</v>
      </c>
      <c r="BA246" s="87">
        <v>395</v>
      </c>
      <c r="BB246" s="87">
        <v>9</v>
      </c>
      <c r="BC246" s="87">
        <v>340</v>
      </c>
    </row>
    <row r="247" spans="3:55">
      <c r="C247" s="97">
        <v>214</v>
      </c>
      <c r="D247" s="220">
        <v>466</v>
      </c>
      <c r="E247" s="220">
        <v>86</v>
      </c>
      <c r="F247" s="220">
        <v>175</v>
      </c>
      <c r="G247" s="220">
        <v>226</v>
      </c>
      <c r="H247" s="220">
        <v>6</v>
      </c>
      <c r="I247" s="220">
        <v>46</v>
      </c>
      <c r="J247" s="220">
        <v>183</v>
      </c>
      <c r="K247" s="220">
        <v>105</v>
      </c>
      <c r="L247" s="220">
        <v>7</v>
      </c>
      <c r="M247" s="220">
        <v>136</v>
      </c>
      <c r="Q247" s="97">
        <v>214</v>
      </c>
      <c r="R247" s="220">
        <v>477</v>
      </c>
      <c r="S247" s="220">
        <v>94</v>
      </c>
      <c r="T247" s="220">
        <v>184</v>
      </c>
      <c r="U247" s="220">
        <v>237</v>
      </c>
      <c r="V247" s="220">
        <v>6</v>
      </c>
      <c r="W247" s="220">
        <v>73</v>
      </c>
      <c r="X247" s="220">
        <v>183</v>
      </c>
      <c r="Y247" s="220">
        <v>68</v>
      </c>
      <c r="Z247" s="220">
        <v>7</v>
      </c>
      <c r="AA247" s="220">
        <v>235</v>
      </c>
      <c r="AE247" s="97">
        <v>214</v>
      </c>
      <c r="AF247" s="220">
        <v>620</v>
      </c>
      <c r="AG247" s="220">
        <v>115</v>
      </c>
      <c r="AH247" s="220">
        <v>189</v>
      </c>
      <c r="AI247" s="220">
        <v>249</v>
      </c>
      <c r="AJ247" s="220">
        <v>6</v>
      </c>
      <c r="AK247" s="220">
        <v>51</v>
      </c>
      <c r="AL247" s="220">
        <v>169</v>
      </c>
      <c r="AM247" s="220">
        <v>258</v>
      </c>
      <c r="AN247" s="220">
        <v>9</v>
      </c>
      <c r="AO247" s="220">
        <v>329</v>
      </c>
      <c r="AS247" s="97">
        <v>214</v>
      </c>
      <c r="AT247" s="220">
        <v>600</v>
      </c>
      <c r="AU247" s="220">
        <v>110</v>
      </c>
      <c r="AV247" s="220">
        <v>178</v>
      </c>
      <c r="AW247" s="87">
        <v>250</v>
      </c>
      <c r="AX247" s="87">
        <v>6</v>
      </c>
      <c r="AY247" s="87">
        <v>51</v>
      </c>
      <c r="AZ247" s="87">
        <v>169</v>
      </c>
      <c r="BA247" s="87">
        <v>395</v>
      </c>
      <c r="BB247" s="87">
        <v>9</v>
      </c>
      <c r="BC247" s="87">
        <v>343</v>
      </c>
    </row>
    <row r="248" spans="3:55">
      <c r="C248" s="97">
        <v>215</v>
      </c>
      <c r="D248" s="220">
        <v>461</v>
      </c>
      <c r="E248" s="220">
        <v>85</v>
      </c>
      <c r="F248" s="220">
        <v>174</v>
      </c>
      <c r="G248" s="220">
        <v>226</v>
      </c>
      <c r="H248" s="220">
        <v>6</v>
      </c>
      <c r="I248" s="220">
        <v>46</v>
      </c>
      <c r="J248" s="220">
        <v>183</v>
      </c>
      <c r="K248" s="220">
        <v>104</v>
      </c>
      <c r="L248" s="220">
        <v>7</v>
      </c>
      <c r="M248" s="220">
        <v>140</v>
      </c>
      <c r="Q248" s="97">
        <v>215</v>
      </c>
      <c r="R248" s="220">
        <v>473</v>
      </c>
      <c r="S248" s="220">
        <v>93</v>
      </c>
      <c r="T248" s="220">
        <v>183</v>
      </c>
      <c r="U248" s="220">
        <v>237</v>
      </c>
      <c r="V248" s="220">
        <v>6</v>
      </c>
      <c r="W248" s="220">
        <v>73</v>
      </c>
      <c r="X248" s="220">
        <v>183</v>
      </c>
      <c r="Y248" s="220">
        <v>68</v>
      </c>
      <c r="Z248" s="220">
        <v>7</v>
      </c>
      <c r="AA248" s="220">
        <v>238</v>
      </c>
      <c r="AE248" s="97">
        <v>215</v>
      </c>
      <c r="AF248" s="220">
        <v>613</v>
      </c>
      <c r="AG248" s="220">
        <v>114</v>
      </c>
      <c r="AH248" s="220">
        <v>188</v>
      </c>
      <c r="AI248" s="220">
        <v>249</v>
      </c>
      <c r="AJ248" s="220">
        <v>6</v>
      </c>
      <c r="AK248" s="220">
        <v>51</v>
      </c>
      <c r="AL248" s="220">
        <v>168</v>
      </c>
      <c r="AM248" s="220">
        <v>256</v>
      </c>
      <c r="AN248" s="220">
        <v>9</v>
      </c>
      <c r="AO248" s="220">
        <v>332</v>
      </c>
      <c r="AS248" s="97">
        <v>215</v>
      </c>
      <c r="AT248" s="220">
        <v>594</v>
      </c>
      <c r="AU248" s="220">
        <v>109</v>
      </c>
      <c r="AV248" s="220">
        <v>177</v>
      </c>
      <c r="AW248" s="87">
        <v>250</v>
      </c>
      <c r="AX248" s="87">
        <v>6</v>
      </c>
      <c r="AY248" s="87">
        <v>51</v>
      </c>
      <c r="AZ248" s="87">
        <v>169</v>
      </c>
      <c r="BA248" s="87">
        <v>394</v>
      </c>
      <c r="BB248" s="87">
        <v>9</v>
      </c>
      <c r="BC248" s="87">
        <v>345</v>
      </c>
    </row>
    <row r="249" spans="3:55">
      <c r="C249" s="97">
        <v>216</v>
      </c>
      <c r="D249" s="220">
        <v>457</v>
      </c>
      <c r="E249" s="220">
        <v>85</v>
      </c>
      <c r="F249" s="220">
        <v>174</v>
      </c>
      <c r="G249" s="220">
        <v>226</v>
      </c>
      <c r="H249" s="220">
        <v>6</v>
      </c>
      <c r="I249" s="220">
        <v>46</v>
      </c>
      <c r="J249" s="220">
        <v>183</v>
      </c>
      <c r="K249" s="220">
        <v>104</v>
      </c>
      <c r="L249" s="220">
        <v>7</v>
      </c>
      <c r="M249" s="220">
        <v>143</v>
      </c>
      <c r="Q249" s="97">
        <v>216</v>
      </c>
      <c r="R249" s="220">
        <v>468</v>
      </c>
      <c r="S249" s="220">
        <v>93</v>
      </c>
      <c r="T249" s="220">
        <v>182</v>
      </c>
      <c r="U249" s="220">
        <v>237</v>
      </c>
      <c r="V249" s="220">
        <v>6</v>
      </c>
      <c r="W249" s="220">
        <v>73</v>
      </c>
      <c r="X249" s="220">
        <v>183</v>
      </c>
      <c r="Y249" s="220">
        <v>68</v>
      </c>
      <c r="Z249" s="220">
        <v>7</v>
      </c>
      <c r="AA249" s="220">
        <v>241</v>
      </c>
      <c r="AE249" s="97">
        <v>216</v>
      </c>
      <c r="AF249" s="220">
        <v>607</v>
      </c>
      <c r="AG249" s="220">
        <v>113</v>
      </c>
      <c r="AH249" s="220">
        <v>187</v>
      </c>
      <c r="AI249" s="220">
        <v>249</v>
      </c>
      <c r="AJ249" s="220">
        <v>6</v>
      </c>
      <c r="AK249" s="220">
        <v>51</v>
      </c>
      <c r="AL249" s="220">
        <v>168</v>
      </c>
      <c r="AM249" s="220">
        <v>255</v>
      </c>
      <c r="AN249" s="220">
        <v>9</v>
      </c>
      <c r="AO249" s="220">
        <v>334</v>
      </c>
      <c r="AS249" s="97">
        <v>216</v>
      </c>
      <c r="AT249" s="220">
        <v>589</v>
      </c>
      <c r="AU249" s="220">
        <v>109</v>
      </c>
      <c r="AV249" s="220">
        <v>176</v>
      </c>
      <c r="AW249" s="87">
        <v>250</v>
      </c>
      <c r="AX249" s="87">
        <v>6</v>
      </c>
      <c r="AY249" s="87">
        <v>51</v>
      </c>
      <c r="AZ249" s="87">
        <v>168</v>
      </c>
      <c r="BA249" s="87">
        <v>393</v>
      </c>
      <c r="BB249" s="87">
        <v>9</v>
      </c>
      <c r="BC249" s="87">
        <v>348</v>
      </c>
    </row>
    <row r="250" spans="3:55">
      <c r="C250" s="97">
        <v>217</v>
      </c>
      <c r="D250" s="220">
        <v>452</v>
      </c>
      <c r="E250" s="220">
        <v>84</v>
      </c>
      <c r="F250" s="220">
        <v>173</v>
      </c>
      <c r="G250" s="220">
        <v>226</v>
      </c>
      <c r="H250" s="220">
        <v>6</v>
      </c>
      <c r="I250" s="220">
        <v>46</v>
      </c>
      <c r="J250" s="220">
        <v>182</v>
      </c>
      <c r="K250" s="220">
        <v>103</v>
      </c>
      <c r="L250" s="220">
        <v>7</v>
      </c>
      <c r="M250" s="220">
        <v>147</v>
      </c>
      <c r="Q250" s="97">
        <v>217</v>
      </c>
      <c r="R250" s="220">
        <v>463</v>
      </c>
      <c r="S250" s="220">
        <v>92</v>
      </c>
      <c r="T250" s="220">
        <v>182</v>
      </c>
      <c r="U250" s="220">
        <v>237</v>
      </c>
      <c r="V250" s="220">
        <v>6</v>
      </c>
      <c r="W250" s="220">
        <v>73</v>
      </c>
      <c r="X250" s="220">
        <v>183</v>
      </c>
      <c r="Y250" s="220">
        <v>68</v>
      </c>
      <c r="Z250" s="220">
        <v>7</v>
      </c>
      <c r="AA250" s="220">
        <v>244</v>
      </c>
      <c r="AE250" s="97">
        <v>217</v>
      </c>
      <c r="AF250" s="220">
        <v>601</v>
      </c>
      <c r="AG250" s="220">
        <v>113</v>
      </c>
      <c r="AH250" s="220">
        <v>186</v>
      </c>
      <c r="AI250" s="220">
        <v>249</v>
      </c>
      <c r="AJ250" s="220">
        <v>6</v>
      </c>
      <c r="AK250" s="220">
        <v>51</v>
      </c>
      <c r="AL250" s="220">
        <v>168</v>
      </c>
      <c r="AM250" s="220">
        <v>254</v>
      </c>
      <c r="AN250" s="220">
        <v>9</v>
      </c>
      <c r="AO250" s="220">
        <v>337</v>
      </c>
      <c r="AS250" s="97">
        <v>217</v>
      </c>
      <c r="AT250" s="220">
        <v>583</v>
      </c>
      <c r="AU250" s="220">
        <v>108</v>
      </c>
      <c r="AV250" s="220">
        <v>175</v>
      </c>
      <c r="AW250" s="87">
        <v>250</v>
      </c>
      <c r="AX250" s="87">
        <v>6</v>
      </c>
      <c r="AY250" s="87">
        <v>51</v>
      </c>
      <c r="AZ250" s="87">
        <v>168</v>
      </c>
      <c r="BA250" s="87">
        <v>393</v>
      </c>
      <c r="BB250" s="87">
        <v>9</v>
      </c>
      <c r="BC250" s="87">
        <v>351</v>
      </c>
    </row>
    <row r="251" spans="3:55">
      <c r="C251" s="97">
        <v>218</v>
      </c>
      <c r="D251" s="220">
        <v>448</v>
      </c>
      <c r="E251" s="220">
        <v>83</v>
      </c>
      <c r="F251" s="220">
        <v>172</v>
      </c>
      <c r="G251" s="220">
        <v>226</v>
      </c>
      <c r="H251" s="220">
        <v>6</v>
      </c>
      <c r="I251" s="220">
        <v>46</v>
      </c>
      <c r="J251" s="220">
        <v>182</v>
      </c>
      <c r="K251" s="220">
        <v>103</v>
      </c>
      <c r="L251" s="220">
        <v>7</v>
      </c>
      <c r="M251" s="220">
        <v>151</v>
      </c>
      <c r="Q251" s="97">
        <v>218</v>
      </c>
      <c r="R251" s="220">
        <v>458</v>
      </c>
      <c r="S251" s="220">
        <v>91</v>
      </c>
      <c r="T251" s="220">
        <v>181</v>
      </c>
      <c r="U251" s="220">
        <v>237</v>
      </c>
      <c r="V251" s="220">
        <v>6</v>
      </c>
      <c r="W251" s="220">
        <v>73</v>
      </c>
      <c r="X251" s="220">
        <v>182</v>
      </c>
      <c r="Y251" s="220">
        <v>68</v>
      </c>
      <c r="Z251" s="220">
        <v>7</v>
      </c>
      <c r="AA251" s="220">
        <v>247</v>
      </c>
      <c r="AE251" s="97">
        <v>218</v>
      </c>
      <c r="AF251" s="220">
        <v>595</v>
      </c>
      <c r="AG251" s="220">
        <v>111</v>
      </c>
      <c r="AH251" s="220">
        <v>185</v>
      </c>
      <c r="AI251" s="220">
        <v>249</v>
      </c>
      <c r="AJ251" s="220">
        <v>6</v>
      </c>
      <c r="AK251" s="220">
        <v>51</v>
      </c>
      <c r="AL251" s="220">
        <v>168</v>
      </c>
      <c r="AM251" s="220">
        <v>253</v>
      </c>
      <c r="AN251" s="220">
        <v>9</v>
      </c>
      <c r="AO251" s="220">
        <v>340</v>
      </c>
      <c r="AS251" s="97">
        <v>218</v>
      </c>
      <c r="AT251" s="220">
        <v>577</v>
      </c>
      <c r="AU251" s="220">
        <v>107</v>
      </c>
      <c r="AV251" s="220">
        <v>175</v>
      </c>
      <c r="AW251" s="87">
        <v>250</v>
      </c>
      <c r="AX251" s="87">
        <v>6</v>
      </c>
      <c r="AY251" s="87">
        <v>51</v>
      </c>
      <c r="AZ251" s="87">
        <v>168</v>
      </c>
      <c r="BA251" s="87">
        <v>392</v>
      </c>
      <c r="BB251" s="87">
        <v>9</v>
      </c>
      <c r="BC251" s="87">
        <v>354</v>
      </c>
    </row>
    <row r="252" spans="3:55">
      <c r="C252" s="97">
        <v>219</v>
      </c>
      <c r="D252" s="220">
        <v>443</v>
      </c>
      <c r="E252" s="220">
        <v>82</v>
      </c>
      <c r="F252" s="220">
        <v>171</v>
      </c>
      <c r="G252" s="220">
        <v>226</v>
      </c>
      <c r="H252" s="220">
        <v>6</v>
      </c>
      <c r="I252" s="220">
        <v>46</v>
      </c>
      <c r="J252" s="220">
        <v>182</v>
      </c>
      <c r="K252" s="220">
        <v>102</v>
      </c>
      <c r="L252" s="220">
        <v>7</v>
      </c>
      <c r="M252" s="220">
        <v>154</v>
      </c>
      <c r="Q252" s="97">
        <v>219</v>
      </c>
      <c r="R252" s="220">
        <v>454</v>
      </c>
      <c r="S252" s="220">
        <v>90</v>
      </c>
      <c r="T252" s="220">
        <v>180</v>
      </c>
      <c r="U252" s="220">
        <v>236</v>
      </c>
      <c r="V252" s="220">
        <v>6</v>
      </c>
      <c r="W252" s="220">
        <v>73</v>
      </c>
      <c r="X252" s="220">
        <v>182</v>
      </c>
      <c r="Y252" s="220">
        <v>67</v>
      </c>
      <c r="Z252" s="220">
        <v>7</v>
      </c>
      <c r="AA252" s="220">
        <v>250</v>
      </c>
      <c r="AE252" s="97">
        <v>219</v>
      </c>
      <c r="AF252" s="220">
        <v>589</v>
      </c>
      <c r="AG252" s="220">
        <v>111</v>
      </c>
      <c r="AH252" s="220">
        <v>184</v>
      </c>
      <c r="AI252" s="220">
        <v>249</v>
      </c>
      <c r="AJ252" s="220">
        <v>6</v>
      </c>
      <c r="AK252" s="220">
        <v>51</v>
      </c>
      <c r="AL252" s="220">
        <v>168</v>
      </c>
      <c r="AM252" s="220">
        <v>252</v>
      </c>
      <c r="AN252" s="220">
        <v>9</v>
      </c>
      <c r="AO252" s="220">
        <v>342</v>
      </c>
      <c r="AS252" s="97">
        <v>219</v>
      </c>
      <c r="AT252" s="220">
        <v>571</v>
      </c>
      <c r="AU252" s="220">
        <v>106</v>
      </c>
      <c r="AV252" s="220">
        <v>174</v>
      </c>
      <c r="AW252" s="87">
        <v>250</v>
      </c>
      <c r="AX252" s="87">
        <v>6</v>
      </c>
      <c r="AY252" s="87">
        <v>51</v>
      </c>
      <c r="AZ252" s="87">
        <v>168</v>
      </c>
      <c r="BA252" s="87">
        <v>391</v>
      </c>
      <c r="BB252" s="87">
        <v>9</v>
      </c>
      <c r="BC252" s="87">
        <v>356</v>
      </c>
    </row>
    <row r="253" spans="3:55">
      <c r="C253" s="97">
        <v>220</v>
      </c>
      <c r="D253" s="220">
        <v>439</v>
      </c>
      <c r="E253" s="220">
        <v>81</v>
      </c>
      <c r="F253" s="220">
        <v>170</v>
      </c>
      <c r="G253" s="220">
        <v>226</v>
      </c>
      <c r="H253" s="220">
        <v>6</v>
      </c>
      <c r="I253" s="220">
        <v>46</v>
      </c>
      <c r="J253" s="220">
        <v>182</v>
      </c>
      <c r="K253" s="220">
        <v>102</v>
      </c>
      <c r="L253" s="220">
        <v>7</v>
      </c>
      <c r="M253" s="220">
        <v>158</v>
      </c>
      <c r="Q253" s="97">
        <v>220</v>
      </c>
      <c r="R253" s="220">
        <v>450</v>
      </c>
      <c r="S253" s="220">
        <v>89</v>
      </c>
      <c r="T253" s="220">
        <v>178</v>
      </c>
      <c r="U253" s="220">
        <v>236</v>
      </c>
      <c r="V253" s="220">
        <v>6</v>
      </c>
      <c r="W253" s="220">
        <v>73</v>
      </c>
      <c r="X253" s="220">
        <v>182</v>
      </c>
      <c r="Y253" s="220">
        <v>67</v>
      </c>
      <c r="Z253" s="220">
        <v>7</v>
      </c>
      <c r="AA253" s="220">
        <v>253</v>
      </c>
      <c r="AE253" s="97">
        <v>220</v>
      </c>
      <c r="AF253" s="220">
        <v>584</v>
      </c>
      <c r="AG253" s="220">
        <v>110</v>
      </c>
      <c r="AH253" s="220">
        <v>183</v>
      </c>
      <c r="AI253" s="220">
        <v>249</v>
      </c>
      <c r="AJ253" s="220">
        <v>6</v>
      </c>
      <c r="AK253" s="220">
        <v>51</v>
      </c>
      <c r="AL253" s="220">
        <v>167</v>
      </c>
      <c r="AM253" s="220">
        <v>251</v>
      </c>
      <c r="AN253" s="220">
        <v>9</v>
      </c>
      <c r="AO253" s="220">
        <v>345</v>
      </c>
      <c r="AS253" s="97">
        <v>220</v>
      </c>
      <c r="AT253" s="220">
        <v>566</v>
      </c>
      <c r="AU253" s="220">
        <v>105</v>
      </c>
      <c r="AV253" s="220">
        <v>173</v>
      </c>
      <c r="AW253" s="87">
        <v>250</v>
      </c>
      <c r="AX253" s="87">
        <v>6</v>
      </c>
      <c r="AY253" s="87">
        <v>51</v>
      </c>
      <c r="AZ253" s="87">
        <v>168</v>
      </c>
      <c r="BA253" s="87">
        <v>391</v>
      </c>
      <c r="BB253" s="87">
        <v>9</v>
      </c>
      <c r="BC253" s="87">
        <v>359</v>
      </c>
    </row>
    <row r="254" spans="3:55">
      <c r="C254" s="97">
        <v>221</v>
      </c>
      <c r="D254" s="220">
        <v>435</v>
      </c>
      <c r="E254" s="220">
        <v>81</v>
      </c>
      <c r="F254" s="220">
        <v>169</v>
      </c>
      <c r="G254" s="220">
        <v>225</v>
      </c>
      <c r="H254" s="220">
        <v>6</v>
      </c>
      <c r="I254" s="220">
        <v>46</v>
      </c>
      <c r="J254" s="220">
        <v>181</v>
      </c>
      <c r="K254" s="220">
        <v>101</v>
      </c>
      <c r="L254" s="220">
        <v>7</v>
      </c>
      <c r="M254" s="220">
        <v>162</v>
      </c>
      <c r="Q254" s="97">
        <v>221</v>
      </c>
      <c r="R254" s="220">
        <v>445</v>
      </c>
      <c r="S254" s="220">
        <v>88</v>
      </c>
      <c r="T254" s="220">
        <v>178</v>
      </c>
      <c r="U254" s="220">
        <v>236</v>
      </c>
      <c r="V254" s="220">
        <v>6</v>
      </c>
      <c r="W254" s="220">
        <v>73</v>
      </c>
      <c r="X254" s="220">
        <v>182</v>
      </c>
      <c r="Y254" s="220">
        <v>67</v>
      </c>
      <c r="Z254" s="220">
        <v>7</v>
      </c>
      <c r="AA254" s="220">
        <v>256</v>
      </c>
      <c r="AE254" s="97">
        <v>221</v>
      </c>
      <c r="AF254" s="220">
        <v>578</v>
      </c>
      <c r="AG254" s="220">
        <v>108</v>
      </c>
      <c r="AH254" s="220">
        <v>182</v>
      </c>
      <c r="AI254" s="220">
        <v>249</v>
      </c>
      <c r="AJ254" s="220">
        <v>6</v>
      </c>
      <c r="AK254" s="220">
        <v>51</v>
      </c>
      <c r="AL254" s="220">
        <v>167</v>
      </c>
      <c r="AM254" s="220">
        <v>250</v>
      </c>
      <c r="AN254" s="220">
        <v>9</v>
      </c>
      <c r="AO254" s="220">
        <v>347</v>
      </c>
      <c r="AS254" s="97">
        <v>221</v>
      </c>
      <c r="AT254" s="220">
        <v>560</v>
      </c>
      <c r="AU254" s="220">
        <v>104</v>
      </c>
      <c r="AV254" s="220">
        <v>171</v>
      </c>
      <c r="AW254" s="87">
        <v>250</v>
      </c>
      <c r="AX254" s="87">
        <v>6</v>
      </c>
      <c r="AY254" s="87">
        <v>51</v>
      </c>
      <c r="AZ254" s="87">
        <v>167</v>
      </c>
      <c r="BA254" s="87">
        <v>390</v>
      </c>
      <c r="BB254" s="87">
        <v>9</v>
      </c>
      <c r="BC254" s="87">
        <v>362</v>
      </c>
    </row>
    <row r="255" spans="3:55">
      <c r="C255" s="97">
        <v>222</v>
      </c>
      <c r="D255" s="220">
        <v>430</v>
      </c>
      <c r="E255" s="220">
        <v>80</v>
      </c>
      <c r="F255" s="220">
        <v>168</v>
      </c>
      <c r="G255" s="220">
        <v>225</v>
      </c>
      <c r="H255" s="220">
        <v>6</v>
      </c>
      <c r="I255" s="220">
        <v>46</v>
      </c>
      <c r="J255" s="220">
        <v>181</v>
      </c>
      <c r="K255" s="220">
        <v>101</v>
      </c>
      <c r="L255" s="220">
        <v>7</v>
      </c>
      <c r="M255" s="220">
        <v>165</v>
      </c>
      <c r="Q255" s="97">
        <v>222</v>
      </c>
      <c r="R255" s="220">
        <v>441</v>
      </c>
      <c r="S255" s="220">
        <v>88</v>
      </c>
      <c r="T255" s="220">
        <v>177</v>
      </c>
      <c r="U255" s="220">
        <v>236</v>
      </c>
      <c r="V255" s="220">
        <v>6</v>
      </c>
      <c r="W255" s="220">
        <v>73</v>
      </c>
      <c r="X255" s="220">
        <v>181</v>
      </c>
      <c r="Y255" s="220">
        <v>67</v>
      </c>
      <c r="Z255" s="220">
        <v>7</v>
      </c>
      <c r="AA255" s="220">
        <v>259</v>
      </c>
      <c r="AE255" s="97">
        <v>222</v>
      </c>
      <c r="AF255" s="220">
        <v>572</v>
      </c>
      <c r="AG255" s="220">
        <v>108</v>
      </c>
      <c r="AH255" s="220">
        <v>181</v>
      </c>
      <c r="AI255" s="220">
        <v>248</v>
      </c>
      <c r="AJ255" s="220">
        <v>6</v>
      </c>
      <c r="AK255" s="220">
        <v>51</v>
      </c>
      <c r="AL255" s="220">
        <v>167</v>
      </c>
      <c r="AM255" s="220">
        <v>249</v>
      </c>
      <c r="AN255" s="220">
        <v>9</v>
      </c>
      <c r="AO255" s="220">
        <v>350</v>
      </c>
      <c r="AS255" s="97">
        <v>222</v>
      </c>
      <c r="AT255" s="220">
        <v>555</v>
      </c>
      <c r="AU255" s="220">
        <v>103</v>
      </c>
      <c r="AV255" s="220">
        <v>171</v>
      </c>
      <c r="AW255" s="87">
        <v>249</v>
      </c>
      <c r="AX255" s="87">
        <v>6</v>
      </c>
      <c r="AY255" s="87">
        <v>51</v>
      </c>
      <c r="AZ255" s="87">
        <v>167</v>
      </c>
      <c r="BA255" s="87">
        <v>389</v>
      </c>
      <c r="BB255" s="87">
        <v>9</v>
      </c>
      <c r="BC255" s="87">
        <v>364</v>
      </c>
    </row>
    <row r="256" spans="3:55">
      <c r="C256" s="97">
        <v>223</v>
      </c>
      <c r="D256" s="220">
        <v>427</v>
      </c>
      <c r="E256" s="220">
        <v>79</v>
      </c>
      <c r="F256" s="220">
        <v>167</v>
      </c>
      <c r="G256" s="220">
        <v>225</v>
      </c>
      <c r="H256" s="220">
        <v>6</v>
      </c>
      <c r="I256" s="220">
        <v>46</v>
      </c>
      <c r="J256" s="220">
        <v>181</v>
      </c>
      <c r="K256" s="220">
        <v>101</v>
      </c>
      <c r="L256" s="220">
        <v>7</v>
      </c>
      <c r="M256" s="220">
        <v>169</v>
      </c>
      <c r="Q256" s="97">
        <v>223</v>
      </c>
      <c r="R256" s="220">
        <v>437</v>
      </c>
      <c r="S256" s="220">
        <v>87</v>
      </c>
      <c r="T256" s="220">
        <v>176</v>
      </c>
      <c r="U256" s="220">
        <v>236</v>
      </c>
      <c r="V256" s="220">
        <v>6</v>
      </c>
      <c r="W256" s="220">
        <v>73</v>
      </c>
      <c r="X256" s="220">
        <v>181</v>
      </c>
      <c r="Y256" s="220">
        <v>67</v>
      </c>
      <c r="Z256" s="220">
        <v>7</v>
      </c>
      <c r="AA256" s="220">
        <v>262</v>
      </c>
      <c r="AE256" s="97">
        <v>223</v>
      </c>
      <c r="AF256" s="220">
        <v>567</v>
      </c>
      <c r="AG256" s="220">
        <v>107</v>
      </c>
      <c r="AH256" s="220">
        <v>180</v>
      </c>
      <c r="AI256" s="220">
        <v>248</v>
      </c>
      <c r="AJ256" s="220">
        <v>6</v>
      </c>
      <c r="AK256" s="220">
        <v>51</v>
      </c>
      <c r="AL256" s="220">
        <v>167</v>
      </c>
      <c r="AM256" s="220">
        <v>248</v>
      </c>
      <c r="AN256" s="220">
        <v>9</v>
      </c>
      <c r="AO256" s="220">
        <v>353</v>
      </c>
      <c r="AS256" s="97">
        <v>223</v>
      </c>
      <c r="AT256" s="220">
        <v>549</v>
      </c>
      <c r="AU256" s="220">
        <v>102</v>
      </c>
      <c r="AV256" s="220">
        <v>169</v>
      </c>
      <c r="AW256" s="87">
        <v>249</v>
      </c>
      <c r="AX256" s="87">
        <v>6</v>
      </c>
      <c r="AY256" s="87">
        <v>51</v>
      </c>
      <c r="AZ256" s="87">
        <v>167</v>
      </c>
      <c r="BA256" s="87">
        <v>389</v>
      </c>
      <c r="BB256" s="87">
        <v>9</v>
      </c>
      <c r="BC256" s="87">
        <v>367</v>
      </c>
    </row>
    <row r="257" spans="3:55">
      <c r="C257" s="97">
        <v>224</v>
      </c>
      <c r="D257" s="220">
        <v>422</v>
      </c>
      <c r="E257" s="220">
        <v>79</v>
      </c>
      <c r="F257" s="220">
        <v>166</v>
      </c>
      <c r="G257" s="220">
        <v>225</v>
      </c>
      <c r="H257" s="220">
        <v>6</v>
      </c>
      <c r="I257" s="220">
        <v>46</v>
      </c>
      <c r="J257" s="220">
        <v>181</v>
      </c>
      <c r="K257" s="220">
        <v>100</v>
      </c>
      <c r="L257" s="220">
        <v>7</v>
      </c>
      <c r="M257" s="220">
        <v>173</v>
      </c>
      <c r="Q257" s="97">
        <v>224</v>
      </c>
      <c r="R257" s="220">
        <v>432</v>
      </c>
      <c r="S257" s="220">
        <v>86</v>
      </c>
      <c r="T257" s="220">
        <v>175</v>
      </c>
      <c r="U257" s="220">
        <v>236</v>
      </c>
      <c r="V257" s="220">
        <v>6</v>
      </c>
      <c r="W257" s="220">
        <v>73</v>
      </c>
      <c r="X257" s="220">
        <v>181</v>
      </c>
      <c r="Y257" s="220">
        <v>66</v>
      </c>
      <c r="Z257" s="220">
        <v>7</v>
      </c>
      <c r="AA257" s="220">
        <v>265</v>
      </c>
      <c r="AE257" s="97">
        <v>224</v>
      </c>
      <c r="AF257" s="220">
        <v>561</v>
      </c>
      <c r="AG257" s="220">
        <v>106</v>
      </c>
      <c r="AH257" s="220">
        <v>179</v>
      </c>
      <c r="AI257" s="220">
        <v>248</v>
      </c>
      <c r="AJ257" s="220">
        <v>6</v>
      </c>
      <c r="AK257" s="220">
        <v>51</v>
      </c>
      <c r="AL257" s="220">
        <v>166</v>
      </c>
      <c r="AM257" s="220">
        <v>247</v>
      </c>
      <c r="AN257" s="220">
        <v>9</v>
      </c>
      <c r="AO257" s="220">
        <v>355</v>
      </c>
      <c r="AS257" s="97">
        <v>224</v>
      </c>
      <c r="AT257" s="220">
        <v>544</v>
      </c>
      <c r="AU257" s="220">
        <v>101</v>
      </c>
      <c r="AV257" s="220">
        <v>168</v>
      </c>
      <c r="AW257" s="87">
        <v>249</v>
      </c>
      <c r="AX257" s="87">
        <v>6</v>
      </c>
      <c r="AY257" s="87">
        <v>51</v>
      </c>
      <c r="AZ257" s="87">
        <v>167</v>
      </c>
      <c r="BA257" s="87">
        <v>388</v>
      </c>
      <c r="BB257" s="87">
        <v>9</v>
      </c>
      <c r="BC257" s="87">
        <v>369</v>
      </c>
    </row>
    <row r="258" spans="3:55">
      <c r="C258" s="97">
        <v>225</v>
      </c>
      <c r="D258" s="220">
        <v>418</v>
      </c>
      <c r="E258" s="220">
        <v>78</v>
      </c>
      <c r="F258" s="220">
        <v>165</v>
      </c>
      <c r="G258" s="220">
        <v>225</v>
      </c>
      <c r="H258" s="220">
        <v>6</v>
      </c>
      <c r="I258" s="220">
        <v>46</v>
      </c>
      <c r="J258" s="220">
        <v>180</v>
      </c>
      <c r="K258" s="220">
        <v>100</v>
      </c>
      <c r="L258" s="220">
        <v>7</v>
      </c>
      <c r="M258" s="220">
        <v>176</v>
      </c>
      <c r="Q258" s="97">
        <v>225</v>
      </c>
      <c r="R258" s="220">
        <v>428</v>
      </c>
      <c r="S258" s="220">
        <v>85</v>
      </c>
      <c r="T258" s="220">
        <v>174</v>
      </c>
      <c r="U258" s="220">
        <v>236</v>
      </c>
      <c r="V258" s="220">
        <v>6</v>
      </c>
      <c r="W258" s="220">
        <v>73</v>
      </c>
      <c r="X258" s="220">
        <v>181</v>
      </c>
      <c r="Y258" s="220">
        <v>66</v>
      </c>
      <c r="Z258" s="220">
        <v>7</v>
      </c>
      <c r="AA258" s="220">
        <v>268</v>
      </c>
      <c r="AE258" s="97">
        <v>225</v>
      </c>
      <c r="AF258" s="220">
        <v>555</v>
      </c>
      <c r="AG258" s="220">
        <v>105</v>
      </c>
      <c r="AH258" s="220">
        <v>178</v>
      </c>
      <c r="AI258" s="220">
        <v>248</v>
      </c>
      <c r="AJ258" s="220">
        <v>6</v>
      </c>
      <c r="AK258" s="220">
        <v>51</v>
      </c>
      <c r="AL258" s="220">
        <v>166</v>
      </c>
      <c r="AM258" s="220">
        <v>246</v>
      </c>
      <c r="AN258" s="220">
        <v>9</v>
      </c>
      <c r="AO258" s="220">
        <v>358</v>
      </c>
      <c r="AS258" s="97">
        <v>225</v>
      </c>
      <c r="AT258" s="220">
        <v>538</v>
      </c>
      <c r="AU258" s="220">
        <v>100</v>
      </c>
      <c r="AV258" s="220">
        <v>168</v>
      </c>
      <c r="AW258" s="87">
        <v>249</v>
      </c>
      <c r="AX258" s="87">
        <v>6</v>
      </c>
      <c r="AY258" s="87">
        <v>51</v>
      </c>
      <c r="AZ258" s="87">
        <v>167</v>
      </c>
      <c r="BA258" s="87">
        <v>388</v>
      </c>
      <c r="BB258" s="87">
        <v>9</v>
      </c>
      <c r="BC258" s="87">
        <v>372</v>
      </c>
    </row>
    <row r="259" spans="3:55">
      <c r="C259" s="97">
        <v>226</v>
      </c>
      <c r="D259" s="220">
        <v>413</v>
      </c>
      <c r="E259" s="220">
        <v>77</v>
      </c>
      <c r="F259" s="220">
        <v>165</v>
      </c>
      <c r="G259" s="220">
        <v>225</v>
      </c>
      <c r="H259" s="220">
        <v>6</v>
      </c>
      <c r="I259" s="220">
        <v>46</v>
      </c>
      <c r="J259" s="220">
        <v>180</v>
      </c>
      <c r="K259" s="220">
        <v>99</v>
      </c>
      <c r="L259" s="220">
        <v>7</v>
      </c>
      <c r="M259" s="220">
        <v>180</v>
      </c>
      <c r="Q259" s="97">
        <v>226</v>
      </c>
      <c r="R259" s="220">
        <v>423</v>
      </c>
      <c r="S259" s="220">
        <v>84</v>
      </c>
      <c r="T259" s="220">
        <v>173</v>
      </c>
      <c r="U259" s="220">
        <v>236</v>
      </c>
      <c r="V259" s="220">
        <v>6</v>
      </c>
      <c r="W259" s="220">
        <v>73</v>
      </c>
      <c r="X259" s="220">
        <v>180</v>
      </c>
      <c r="Y259" s="220">
        <v>66</v>
      </c>
      <c r="Z259" s="220">
        <v>7</v>
      </c>
      <c r="AA259" s="220">
        <v>270</v>
      </c>
      <c r="AE259" s="97">
        <v>226</v>
      </c>
      <c r="AF259" s="220">
        <v>550</v>
      </c>
      <c r="AG259" s="220">
        <v>104</v>
      </c>
      <c r="AH259" s="220">
        <v>177</v>
      </c>
      <c r="AI259" s="220">
        <v>248</v>
      </c>
      <c r="AJ259" s="220">
        <v>6</v>
      </c>
      <c r="AK259" s="220">
        <v>51</v>
      </c>
      <c r="AL259" s="220">
        <v>166</v>
      </c>
      <c r="AM259" s="220">
        <v>245</v>
      </c>
      <c r="AN259" s="220">
        <v>9</v>
      </c>
      <c r="AO259" s="220">
        <v>360</v>
      </c>
      <c r="AS259" s="97">
        <v>226</v>
      </c>
      <c r="AT259" s="220">
        <v>532</v>
      </c>
      <c r="AU259" s="220">
        <v>99</v>
      </c>
      <c r="AV259" s="220">
        <v>167</v>
      </c>
      <c r="AW259" s="87">
        <v>249</v>
      </c>
      <c r="AX259" s="87">
        <v>6</v>
      </c>
      <c r="AY259" s="87">
        <v>51</v>
      </c>
      <c r="AZ259" s="87">
        <v>166</v>
      </c>
      <c r="BA259" s="87">
        <v>387</v>
      </c>
      <c r="BB259" s="87">
        <v>9</v>
      </c>
      <c r="BC259" s="87">
        <v>375</v>
      </c>
    </row>
    <row r="260" spans="3:55">
      <c r="C260" s="97">
        <v>227</v>
      </c>
      <c r="D260" s="220">
        <v>409</v>
      </c>
      <c r="E260" s="220">
        <v>76</v>
      </c>
      <c r="F260" s="220">
        <v>163</v>
      </c>
      <c r="G260" s="220">
        <v>225</v>
      </c>
      <c r="H260" s="220">
        <v>6</v>
      </c>
      <c r="I260" s="220">
        <v>46</v>
      </c>
      <c r="J260" s="220">
        <v>180</v>
      </c>
      <c r="K260" s="220">
        <v>99</v>
      </c>
      <c r="L260" s="220">
        <v>7</v>
      </c>
      <c r="M260" s="220">
        <v>184</v>
      </c>
      <c r="Q260" s="97">
        <v>227</v>
      </c>
      <c r="R260" s="220">
        <v>420</v>
      </c>
      <c r="S260" s="220">
        <v>83</v>
      </c>
      <c r="T260" s="220">
        <v>172</v>
      </c>
      <c r="U260" s="220">
        <v>235</v>
      </c>
      <c r="V260" s="220">
        <v>6</v>
      </c>
      <c r="W260" s="220">
        <v>74</v>
      </c>
      <c r="X260" s="220">
        <v>180</v>
      </c>
      <c r="Y260" s="220">
        <v>66</v>
      </c>
      <c r="Z260" s="220">
        <v>7</v>
      </c>
      <c r="AA260" s="220">
        <v>273</v>
      </c>
      <c r="AE260" s="97">
        <v>227</v>
      </c>
      <c r="AF260" s="220">
        <v>545</v>
      </c>
      <c r="AG260" s="220">
        <v>103</v>
      </c>
      <c r="AH260" s="220">
        <v>177</v>
      </c>
      <c r="AI260" s="220">
        <v>247</v>
      </c>
      <c r="AJ260" s="220">
        <v>6</v>
      </c>
      <c r="AK260" s="220">
        <v>51</v>
      </c>
      <c r="AL260" s="220">
        <v>166</v>
      </c>
      <c r="AM260" s="220">
        <v>243</v>
      </c>
      <c r="AN260" s="220">
        <v>9</v>
      </c>
      <c r="AO260" s="220">
        <v>362</v>
      </c>
      <c r="AS260" s="97">
        <v>227</v>
      </c>
      <c r="AT260" s="220">
        <v>528</v>
      </c>
      <c r="AU260" s="220">
        <v>99</v>
      </c>
      <c r="AV260" s="220">
        <v>167</v>
      </c>
      <c r="AW260" s="87">
        <v>248</v>
      </c>
      <c r="AX260" s="87">
        <v>6</v>
      </c>
      <c r="AY260" s="87">
        <v>51</v>
      </c>
      <c r="AZ260" s="87">
        <v>166</v>
      </c>
      <c r="BA260" s="87">
        <v>386</v>
      </c>
      <c r="BB260" s="87">
        <v>9</v>
      </c>
      <c r="BC260" s="87">
        <v>377</v>
      </c>
    </row>
    <row r="261" spans="3:55">
      <c r="C261" s="97">
        <v>228</v>
      </c>
      <c r="D261" s="220">
        <v>406</v>
      </c>
      <c r="E261" s="220">
        <v>76</v>
      </c>
      <c r="F261" s="220">
        <v>163</v>
      </c>
      <c r="G261" s="220">
        <v>224</v>
      </c>
      <c r="H261" s="220">
        <v>6</v>
      </c>
      <c r="I261" s="220">
        <v>46</v>
      </c>
      <c r="J261" s="220">
        <v>180</v>
      </c>
      <c r="K261" s="220">
        <v>98</v>
      </c>
      <c r="L261" s="220">
        <v>7</v>
      </c>
      <c r="M261" s="220">
        <v>187</v>
      </c>
      <c r="Q261" s="97">
        <v>228</v>
      </c>
      <c r="R261" s="220">
        <v>416</v>
      </c>
      <c r="S261" s="220">
        <v>83</v>
      </c>
      <c r="T261" s="220">
        <v>171</v>
      </c>
      <c r="U261" s="220">
        <v>235</v>
      </c>
      <c r="V261" s="220">
        <v>6</v>
      </c>
      <c r="W261" s="220">
        <v>74</v>
      </c>
      <c r="X261" s="220">
        <v>180</v>
      </c>
      <c r="Y261" s="220">
        <v>66</v>
      </c>
      <c r="Z261" s="220">
        <v>7</v>
      </c>
      <c r="AA261" s="220">
        <v>276</v>
      </c>
      <c r="AE261" s="97">
        <v>228</v>
      </c>
      <c r="AF261" s="220">
        <v>541</v>
      </c>
      <c r="AG261" s="220">
        <v>102</v>
      </c>
      <c r="AH261" s="220">
        <v>176</v>
      </c>
      <c r="AI261" s="220">
        <v>247</v>
      </c>
      <c r="AJ261" s="220">
        <v>6</v>
      </c>
      <c r="AK261" s="220">
        <v>51</v>
      </c>
      <c r="AL261" s="220">
        <v>166</v>
      </c>
      <c r="AM261" s="220">
        <v>242</v>
      </c>
      <c r="AN261" s="220">
        <v>9</v>
      </c>
      <c r="AO261" s="220">
        <v>365</v>
      </c>
      <c r="AS261" s="97">
        <v>228</v>
      </c>
      <c r="AT261" s="220">
        <v>525</v>
      </c>
      <c r="AU261" s="220">
        <v>98</v>
      </c>
      <c r="AV261" s="220">
        <v>166</v>
      </c>
      <c r="AW261" s="87">
        <v>248</v>
      </c>
      <c r="AX261" s="87">
        <v>6</v>
      </c>
      <c r="AY261" s="87">
        <v>51</v>
      </c>
      <c r="AZ261" s="87">
        <v>166</v>
      </c>
      <c r="BA261" s="87">
        <v>386</v>
      </c>
      <c r="BB261" s="87">
        <v>9</v>
      </c>
      <c r="BC261" s="87">
        <v>380</v>
      </c>
    </row>
    <row r="262" spans="3:55">
      <c r="C262" s="97">
        <v>229</v>
      </c>
      <c r="D262" s="220">
        <v>402</v>
      </c>
      <c r="E262" s="220">
        <v>76</v>
      </c>
      <c r="F262" s="220">
        <v>163</v>
      </c>
      <c r="G262" s="220">
        <v>224</v>
      </c>
      <c r="H262" s="220">
        <v>6</v>
      </c>
      <c r="I262" s="220">
        <v>46</v>
      </c>
      <c r="J262" s="220">
        <v>179</v>
      </c>
      <c r="K262" s="220">
        <v>98</v>
      </c>
      <c r="L262" s="220">
        <v>7</v>
      </c>
      <c r="M262" s="220">
        <v>191</v>
      </c>
      <c r="Q262" s="97">
        <v>229</v>
      </c>
      <c r="R262" s="220">
        <v>413</v>
      </c>
      <c r="S262" s="220">
        <v>83</v>
      </c>
      <c r="T262" s="220">
        <v>171</v>
      </c>
      <c r="U262" s="220">
        <v>235</v>
      </c>
      <c r="V262" s="220">
        <v>6</v>
      </c>
      <c r="W262" s="220">
        <v>74</v>
      </c>
      <c r="X262" s="220">
        <v>180</v>
      </c>
      <c r="Y262" s="220">
        <v>66</v>
      </c>
      <c r="Z262" s="220">
        <v>7</v>
      </c>
      <c r="AA262" s="220">
        <v>279</v>
      </c>
      <c r="AE262" s="97">
        <v>229</v>
      </c>
      <c r="AF262" s="220">
        <v>537</v>
      </c>
      <c r="AG262" s="220">
        <v>102</v>
      </c>
      <c r="AH262" s="220">
        <v>176</v>
      </c>
      <c r="AI262" s="220">
        <v>247</v>
      </c>
      <c r="AJ262" s="220">
        <v>6</v>
      </c>
      <c r="AK262" s="220">
        <v>51</v>
      </c>
      <c r="AL262" s="220">
        <v>165</v>
      </c>
      <c r="AM262" s="220">
        <v>241</v>
      </c>
      <c r="AN262" s="220">
        <v>9</v>
      </c>
      <c r="AO262" s="220">
        <v>367</v>
      </c>
      <c r="AS262" s="97">
        <v>229</v>
      </c>
      <c r="AT262" s="220">
        <v>521</v>
      </c>
      <c r="AU262" s="220">
        <v>98</v>
      </c>
      <c r="AV262" s="220">
        <v>165</v>
      </c>
      <c r="AW262" s="87">
        <v>248</v>
      </c>
      <c r="AX262" s="87">
        <v>6</v>
      </c>
      <c r="AY262" s="87">
        <v>51</v>
      </c>
      <c r="AZ262" s="87">
        <v>166</v>
      </c>
      <c r="BA262" s="87">
        <v>385</v>
      </c>
      <c r="BB262" s="87">
        <v>9</v>
      </c>
      <c r="BC262" s="87">
        <v>382</v>
      </c>
    </row>
    <row r="263" spans="3:55">
      <c r="C263" s="97">
        <v>230</v>
      </c>
      <c r="D263" s="220">
        <v>399</v>
      </c>
      <c r="E263" s="220">
        <v>75</v>
      </c>
      <c r="F263" s="220">
        <v>162</v>
      </c>
      <c r="G263" s="220">
        <v>224</v>
      </c>
      <c r="H263" s="220">
        <v>6</v>
      </c>
      <c r="I263" s="220">
        <v>46</v>
      </c>
      <c r="J263" s="220">
        <v>179</v>
      </c>
      <c r="K263" s="220">
        <v>97</v>
      </c>
      <c r="L263" s="220">
        <v>7</v>
      </c>
      <c r="M263" s="220">
        <v>194</v>
      </c>
      <c r="Q263" s="97">
        <v>230</v>
      </c>
      <c r="R263" s="220">
        <v>409</v>
      </c>
      <c r="S263" s="220">
        <v>82</v>
      </c>
      <c r="T263" s="220">
        <v>171</v>
      </c>
      <c r="U263" s="220">
        <v>234</v>
      </c>
      <c r="V263" s="220">
        <v>6</v>
      </c>
      <c r="W263" s="220">
        <v>74</v>
      </c>
      <c r="X263" s="220">
        <v>180</v>
      </c>
      <c r="Y263" s="220">
        <v>65</v>
      </c>
      <c r="Z263" s="220">
        <v>7</v>
      </c>
      <c r="AA263" s="220">
        <v>282</v>
      </c>
      <c r="AE263" s="97">
        <v>230</v>
      </c>
      <c r="AF263" s="220">
        <v>532</v>
      </c>
      <c r="AG263" s="220">
        <v>102</v>
      </c>
      <c r="AH263" s="220">
        <v>176</v>
      </c>
      <c r="AI263" s="220">
        <v>246</v>
      </c>
      <c r="AJ263" s="220">
        <v>6</v>
      </c>
      <c r="AK263" s="220">
        <v>51</v>
      </c>
      <c r="AL263" s="220">
        <v>165</v>
      </c>
      <c r="AM263" s="220">
        <v>240</v>
      </c>
      <c r="AN263" s="220">
        <v>9</v>
      </c>
      <c r="AO263" s="220">
        <v>370</v>
      </c>
      <c r="AS263" s="97">
        <v>230</v>
      </c>
      <c r="AT263" s="220">
        <v>516</v>
      </c>
      <c r="AU263" s="220">
        <v>97</v>
      </c>
      <c r="AV263" s="220">
        <v>165</v>
      </c>
      <c r="AW263" s="87">
        <v>247</v>
      </c>
      <c r="AX263" s="87">
        <v>6</v>
      </c>
      <c r="AY263" s="87">
        <v>51</v>
      </c>
      <c r="AZ263" s="87">
        <v>166</v>
      </c>
      <c r="BA263" s="87">
        <v>384</v>
      </c>
      <c r="BB263" s="87">
        <v>9</v>
      </c>
      <c r="BC263" s="87">
        <v>385</v>
      </c>
    </row>
    <row r="264" spans="3:55">
      <c r="C264" s="97">
        <v>231</v>
      </c>
      <c r="D264" s="220">
        <v>395</v>
      </c>
      <c r="E264" s="220">
        <v>75</v>
      </c>
      <c r="F264" s="220">
        <v>162</v>
      </c>
      <c r="G264" s="220">
        <v>223</v>
      </c>
      <c r="H264" s="220">
        <v>6</v>
      </c>
      <c r="I264" s="220">
        <v>46</v>
      </c>
      <c r="J264" s="220">
        <v>179</v>
      </c>
      <c r="K264" s="220">
        <v>97</v>
      </c>
      <c r="L264" s="220">
        <v>7</v>
      </c>
      <c r="M264" s="220">
        <v>198</v>
      </c>
      <c r="Q264" s="97">
        <v>231</v>
      </c>
      <c r="R264" s="220">
        <v>406</v>
      </c>
      <c r="S264" s="220">
        <v>82</v>
      </c>
      <c r="T264" s="220">
        <v>171</v>
      </c>
      <c r="U264" s="220">
        <v>234</v>
      </c>
      <c r="V264" s="220">
        <v>6</v>
      </c>
      <c r="W264" s="220">
        <v>74</v>
      </c>
      <c r="X264" s="220">
        <v>179</v>
      </c>
      <c r="Y264" s="220">
        <v>65</v>
      </c>
      <c r="Z264" s="220">
        <v>7</v>
      </c>
      <c r="AA264" s="220">
        <v>285</v>
      </c>
      <c r="AE264" s="97">
        <v>231</v>
      </c>
      <c r="AF264" s="220">
        <v>528</v>
      </c>
      <c r="AG264" s="220">
        <v>101</v>
      </c>
      <c r="AH264" s="220">
        <v>175</v>
      </c>
      <c r="AI264" s="220">
        <v>246</v>
      </c>
      <c r="AJ264" s="220">
        <v>6</v>
      </c>
      <c r="AK264" s="220">
        <v>51</v>
      </c>
      <c r="AL264" s="220">
        <v>165</v>
      </c>
      <c r="AM264" s="220">
        <v>239</v>
      </c>
      <c r="AN264" s="220">
        <v>9</v>
      </c>
      <c r="AO264" s="220">
        <v>372</v>
      </c>
      <c r="AS264" s="97">
        <v>231</v>
      </c>
      <c r="AT264" s="220">
        <v>512</v>
      </c>
      <c r="AU264" s="220">
        <v>97</v>
      </c>
      <c r="AV264" s="220">
        <v>165</v>
      </c>
      <c r="AW264" s="87">
        <v>247</v>
      </c>
      <c r="AX264" s="87">
        <v>6</v>
      </c>
      <c r="AY264" s="87">
        <v>51</v>
      </c>
      <c r="AZ264" s="87">
        <v>165</v>
      </c>
      <c r="BA264" s="87">
        <v>384</v>
      </c>
      <c r="BB264" s="87">
        <v>9</v>
      </c>
      <c r="BC264" s="87">
        <v>387</v>
      </c>
    </row>
    <row r="265" spans="3:55">
      <c r="C265" s="97">
        <v>232</v>
      </c>
      <c r="D265" s="220">
        <v>392</v>
      </c>
      <c r="E265" s="220">
        <v>75</v>
      </c>
      <c r="F265" s="220">
        <v>162</v>
      </c>
      <c r="G265" s="220">
        <v>223</v>
      </c>
      <c r="H265" s="220">
        <v>6</v>
      </c>
      <c r="I265" s="220">
        <v>46</v>
      </c>
      <c r="J265" s="220">
        <v>179</v>
      </c>
      <c r="K265" s="220">
        <v>97</v>
      </c>
      <c r="L265" s="220">
        <v>7</v>
      </c>
      <c r="M265" s="220">
        <v>201</v>
      </c>
      <c r="Q265" s="97">
        <v>232</v>
      </c>
      <c r="R265" s="220">
        <v>403</v>
      </c>
      <c r="S265" s="220">
        <v>82</v>
      </c>
      <c r="T265" s="220">
        <v>170</v>
      </c>
      <c r="U265" s="220">
        <v>233</v>
      </c>
      <c r="V265" s="220">
        <v>6</v>
      </c>
      <c r="W265" s="220">
        <v>74</v>
      </c>
      <c r="X265" s="220">
        <v>179</v>
      </c>
      <c r="Y265" s="220">
        <v>65</v>
      </c>
      <c r="Z265" s="220">
        <v>7</v>
      </c>
      <c r="AA265" s="220">
        <v>288</v>
      </c>
      <c r="AE265" s="97">
        <v>232</v>
      </c>
      <c r="AF265" s="220">
        <v>524</v>
      </c>
      <c r="AG265" s="220">
        <v>100</v>
      </c>
      <c r="AH265" s="220">
        <v>174</v>
      </c>
      <c r="AI265" s="220">
        <v>246</v>
      </c>
      <c r="AJ265" s="220">
        <v>6</v>
      </c>
      <c r="AK265" s="220">
        <v>51</v>
      </c>
      <c r="AL265" s="220">
        <v>165</v>
      </c>
      <c r="AM265" s="220">
        <v>238</v>
      </c>
      <c r="AN265" s="220">
        <v>9</v>
      </c>
      <c r="AO265" s="220">
        <v>374</v>
      </c>
      <c r="AS265" s="97">
        <v>232</v>
      </c>
      <c r="AT265" s="220">
        <v>508</v>
      </c>
      <c r="AU265" s="220">
        <v>96</v>
      </c>
      <c r="AV265" s="220">
        <v>164</v>
      </c>
      <c r="AW265" s="87">
        <v>247</v>
      </c>
      <c r="AX265" s="87">
        <v>6</v>
      </c>
      <c r="AY265" s="87">
        <v>51</v>
      </c>
      <c r="AZ265" s="87">
        <v>165</v>
      </c>
      <c r="BA265" s="87">
        <v>383</v>
      </c>
      <c r="BB265" s="87">
        <v>9</v>
      </c>
      <c r="BC265" s="87">
        <v>389</v>
      </c>
    </row>
    <row r="266" spans="3:55">
      <c r="C266" s="97">
        <v>233</v>
      </c>
      <c r="D266" s="220">
        <v>389</v>
      </c>
      <c r="E266" s="220">
        <v>74</v>
      </c>
      <c r="F266" s="220">
        <v>161</v>
      </c>
      <c r="G266" s="220">
        <v>223</v>
      </c>
      <c r="H266" s="220">
        <v>6</v>
      </c>
      <c r="I266" s="220">
        <v>46</v>
      </c>
      <c r="J266" s="220">
        <v>179</v>
      </c>
      <c r="K266" s="220">
        <v>96</v>
      </c>
      <c r="L266" s="220">
        <v>7</v>
      </c>
      <c r="M266" s="220">
        <v>205</v>
      </c>
      <c r="Q266" s="97">
        <v>233</v>
      </c>
      <c r="R266" s="220">
        <v>400</v>
      </c>
      <c r="S266" s="220">
        <v>81</v>
      </c>
      <c r="T266" s="220">
        <v>169</v>
      </c>
      <c r="U266" s="220">
        <v>233</v>
      </c>
      <c r="V266" s="220">
        <v>6</v>
      </c>
      <c r="W266" s="220">
        <v>74</v>
      </c>
      <c r="X266" s="220">
        <v>179</v>
      </c>
      <c r="Y266" s="220">
        <v>65</v>
      </c>
      <c r="Z266" s="220">
        <v>7</v>
      </c>
      <c r="AA266" s="220">
        <v>290</v>
      </c>
      <c r="AE266" s="97">
        <v>233</v>
      </c>
      <c r="AF266" s="220">
        <v>520</v>
      </c>
      <c r="AG266" s="220">
        <v>99</v>
      </c>
      <c r="AH266" s="220">
        <v>174</v>
      </c>
      <c r="AI266" s="220">
        <v>246</v>
      </c>
      <c r="AJ266" s="220">
        <v>6</v>
      </c>
      <c r="AK266" s="220">
        <v>51</v>
      </c>
      <c r="AL266" s="220">
        <v>165</v>
      </c>
      <c r="AM266" s="220">
        <v>237</v>
      </c>
      <c r="AN266" s="220">
        <v>9</v>
      </c>
      <c r="AO266" s="220">
        <v>377</v>
      </c>
      <c r="AS266" s="97">
        <v>233</v>
      </c>
      <c r="AT266" s="220">
        <v>504</v>
      </c>
      <c r="AU266" s="220">
        <v>95</v>
      </c>
      <c r="AV266" s="220">
        <v>164</v>
      </c>
      <c r="AW266" s="87">
        <v>247</v>
      </c>
      <c r="AX266" s="87">
        <v>6</v>
      </c>
      <c r="AY266" s="87">
        <v>51</v>
      </c>
      <c r="AZ266" s="87">
        <v>165</v>
      </c>
      <c r="BA266" s="87">
        <v>383</v>
      </c>
      <c r="BB266" s="87">
        <v>9</v>
      </c>
      <c r="BC266" s="87">
        <v>392</v>
      </c>
    </row>
    <row r="267" spans="3:55">
      <c r="C267" s="97">
        <v>234</v>
      </c>
      <c r="D267" s="220">
        <v>386</v>
      </c>
      <c r="E267" s="220">
        <v>74</v>
      </c>
      <c r="F267" s="220">
        <v>161</v>
      </c>
      <c r="G267" s="220">
        <v>222</v>
      </c>
      <c r="H267" s="220">
        <v>6</v>
      </c>
      <c r="I267" s="220">
        <v>46</v>
      </c>
      <c r="J267" s="220">
        <v>178</v>
      </c>
      <c r="K267" s="220">
        <v>96</v>
      </c>
      <c r="L267" s="220">
        <v>7</v>
      </c>
      <c r="M267" s="220">
        <v>208</v>
      </c>
      <c r="Q267" s="97">
        <v>234</v>
      </c>
      <c r="R267" s="220">
        <v>396</v>
      </c>
      <c r="S267" s="220">
        <v>80</v>
      </c>
      <c r="T267" s="220">
        <v>169</v>
      </c>
      <c r="U267" s="220">
        <v>233</v>
      </c>
      <c r="V267" s="220">
        <v>6</v>
      </c>
      <c r="W267" s="220">
        <v>74</v>
      </c>
      <c r="X267" s="220">
        <v>179</v>
      </c>
      <c r="Y267" s="220">
        <v>65</v>
      </c>
      <c r="Z267" s="220">
        <v>7</v>
      </c>
      <c r="AA267" s="220">
        <v>293</v>
      </c>
      <c r="AE267" s="97">
        <v>234</v>
      </c>
      <c r="AF267" s="220">
        <v>516</v>
      </c>
      <c r="AG267" s="220">
        <v>99</v>
      </c>
      <c r="AH267" s="220">
        <v>173</v>
      </c>
      <c r="AI267" s="220">
        <v>246</v>
      </c>
      <c r="AJ267" s="220">
        <v>6</v>
      </c>
      <c r="AK267" s="220">
        <v>51</v>
      </c>
      <c r="AL267" s="220">
        <v>164</v>
      </c>
      <c r="AM267" s="220">
        <v>236</v>
      </c>
      <c r="AN267" s="220">
        <v>9</v>
      </c>
      <c r="AO267" s="220">
        <v>379</v>
      </c>
      <c r="AS267" s="97">
        <v>234</v>
      </c>
      <c r="AT267" s="220">
        <v>500</v>
      </c>
      <c r="AU267" s="220">
        <v>94</v>
      </c>
      <c r="AV267" s="220">
        <v>163</v>
      </c>
      <c r="AW267" s="87">
        <v>246</v>
      </c>
      <c r="AX267" s="87">
        <v>6</v>
      </c>
      <c r="AY267" s="87">
        <v>51</v>
      </c>
      <c r="AZ267" s="87">
        <v>165</v>
      </c>
      <c r="BA267" s="87">
        <v>382</v>
      </c>
      <c r="BB267" s="87">
        <v>9</v>
      </c>
      <c r="BC267" s="87">
        <v>394</v>
      </c>
    </row>
    <row r="268" spans="3:55">
      <c r="C268" s="97">
        <v>235</v>
      </c>
      <c r="D268" s="220">
        <v>383</v>
      </c>
      <c r="E268" s="220">
        <v>73</v>
      </c>
      <c r="F268" s="220">
        <v>160</v>
      </c>
      <c r="G268" s="220">
        <v>222</v>
      </c>
      <c r="H268" s="220">
        <v>6</v>
      </c>
      <c r="I268" s="220">
        <v>46</v>
      </c>
      <c r="J268" s="220">
        <v>178</v>
      </c>
      <c r="K268" s="220">
        <v>95</v>
      </c>
      <c r="L268" s="220">
        <v>7</v>
      </c>
      <c r="M268" s="220">
        <v>212</v>
      </c>
      <c r="Q268" s="97">
        <v>235</v>
      </c>
      <c r="R268" s="220">
        <v>393</v>
      </c>
      <c r="S268" s="220">
        <v>80</v>
      </c>
      <c r="T268" s="220">
        <v>169</v>
      </c>
      <c r="U268" s="220">
        <v>233</v>
      </c>
      <c r="V268" s="220">
        <v>6</v>
      </c>
      <c r="W268" s="220">
        <v>74</v>
      </c>
      <c r="X268" s="220">
        <v>178</v>
      </c>
      <c r="Y268" s="220">
        <v>65</v>
      </c>
      <c r="Z268" s="220">
        <v>7</v>
      </c>
      <c r="AA268" s="220">
        <v>296</v>
      </c>
      <c r="AE268" s="97">
        <v>235</v>
      </c>
      <c r="AF268" s="220">
        <v>512</v>
      </c>
      <c r="AG268" s="220">
        <v>98</v>
      </c>
      <c r="AH268" s="220">
        <v>173</v>
      </c>
      <c r="AI268" s="220">
        <v>246</v>
      </c>
      <c r="AJ268" s="220">
        <v>6</v>
      </c>
      <c r="AK268" s="220">
        <v>51</v>
      </c>
      <c r="AL268" s="220">
        <v>164</v>
      </c>
      <c r="AM268" s="220">
        <v>235</v>
      </c>
      <c r="AN268" s="220">
        <v>9</v>
      </c>
      <c r="AO268" s="220">
        <v>381</v>
      </c>
      <c r="AS268" s="97">
        <v>235</v>
      </c>
      <c r="AT268" s="220">
        <v>496</v>
      </c>
      <c r="AU268" s="220">
        <v>94</v>
      </c>
      <c r="AV268" s="220">
        <v>163</v>
      </c>
      <c r="AW268" s="87">
        <v>246</v>
      </c>
      <c r="AX268" s="87">
        <v>6</v>
      </c>
      <c r="AY268" s="87">
        <v>51</v>
      </c>
      <c r="AZ268" s="87">
        <v>165</v>
      </c>
      <c r="BA268" s="87">
        <v>381</v>
      </c>
      <c r="BB268" s="87">
        <v>9</v>
      </c>
      <c r="BC268" s="87">
        <v>397</v>
      </c>
    </row>
    <row r="269" spans="3:55">
      <c r="C269" s="97">
        <v>236</v>
      </c>
      <c r="D269" s="220">
        <v>379</v>
      </c>
      <c r="E269" s="220">
        <v>73</v>
      </c>
      <c r="F269" s="220">
        <v>160</v>
      </c>
      <c r="G269" s="220">
        <v>222</v>
      </c>
      <c r="H269" s="220">
        <v>6</v>
      </c>
      <c r="I269" s="220">
        <v>45</v>
      </c>
      <c r="J269" s="220">
        <v>178</v>
      </c>
      <c r="K269" s="220">
        <v>95</v>
      </c>
      <c r="L269" s="220">
        <v>7</v>
      </c>
      <c r="M269" s="220">
        <v>215</v>
      </c>
      <c r="Q269" s="97">
        <v>236</v>
      </c>
      <c r="R269" s="220">
        <v>390</v>
      </c>
      <c r="S269" s="220">
        <v>80</v>
      </c>
      <c r="T269" s="220">
        <v>168</v>
      </c>
      <c r="U269" s="220">
        <v>233</v>
      </c>
      <c r="V269" s="220">
        <v>6</v>
      </c>
      <c r="W269" s="220">
        <v>74</v>
      </c>
      <c r="X269" s="220">
        <v>178</v>
      </c>
      <c r="Y269" s="220">
        <v>65</v>
      </c>
      <c r="Z269" s="220">
        <v>7</v>
      </c>
      <c r="AA269" s="220">
        <v>299</v>
      </c>
      <c r="AE269" s="97">
        <v>236</v>
      </c>
      <c r="AF269" s="220">
        <v>508</v>
      </c>
      <c r="AG269" s="220">
        <v>98</v>
      </c>
      <c r="AH269" s="220">
        <v>172</v>
      </c>
      <c r="AI269" s="220">
        <v>245</v>
      </c>
      <c r="AJ269" s="220">
        <v>6</v>
      </c>
      <c r="AK269" s="220">
        <v>51</v>
      </c>
      <c r="AL269" s="220">
        <v>164</v>
      </c>
      <c r="AM269" s="220">
        <v>234</v>
      </c>
      <c r="AN269" s="220">
        <v>9</v>
      </c>
      <c r="AO269" s="220">
        <v>384</v>
      </c>
      <c r="AS269" s="97">
        <v>236</v>
      </c>
      <c r="AT269" s="220">
        <v>492</v>
      </c>
      <c r="AU269" s="220">
        <v>93</v>
      </c>
      <c r="AV269" s="220">
        <v>162</v>
      </c>
      <c r="AW269" s="87">
        <v>246</v>
      </c>
      <c r="AX269" s="87">
        <v>6</v>
      </c>
      <c r="AY269" s="87">
        <v>51</v>
      </c>
      <c r="AZ269" s="87">
        <v>165</v>
      </c>
      <c r="BA269" s="87">
        <v>381</v>
      </c>
      <c r="BB269" s="87">
        <v>9</v>
      </c>
      <c r="BC269" s="87">
        <v>399</v>
      </c>
    </row>
    <row r="270" spans="3:55">
      <c r="C270" s="97">
        <v>237</v>
      </c>
      <c r="D270" s="220">
        <v>376</v>
      </c>
      <c r="E270" s="220">
        <v>73</v>
      </c>
      <c r="F270" s="220">
        <v>159</v>
      </c>
      <c r="G270" s="220">
        <v>222</v>
      </c>
      <c r="H270" s="220">
        <v>6</v>
      </c>
      <c r="I270" s="220">
        <v>45</v>
      </c>
      <c r="J270" s="220">
        <v>178</v>
      </c>
      <c r="K270" s="220">
        <v>94</v>
      </c>
      <c r="L270" s="220">
        <v>7</v>
      </c>
      <c r="M270" s="220">
        <v>219</v>
      </c>
      <c r="Q270" s="97">
        <v>237</v>
      </c>
      <c r="R270" s="220">
        <v>387</v>
      </c>
      <c r="S270" s="220">
        <v>79</v>
      </c>
      <c r="T270" s="220">
        <v>167</v>
      </c>
      <c r="U270" s="220">
        <v>233</v>
      </c>
      <c r="V270" s="220">
        <v>6</v>
      </c>
      <c r="W270" s="220">
        <v>74</v>
      </c>
      <c r="X270" s="220">
        <v>178</v>
      </c>
      <c r="Y270" s="220">
        <v>64</v>
      </c>
      <c r="Z270" s="220">
        <v>7</v>
      </c>
      <c r="AA270" s="220">
        <v>301</v>
      </c>
      <c r="AE270" s="97">
        <v>237</v>
      </c>
      <c r="AF270" s="220">
        <v>503</v>
      </c>
      <c r="AG270" s="220">
        <v>97</v>
      </c>
      <c r="AH270" s="220">
        <v>172</v>
      </c>
      <c r="AI270" s="220">
        <v>245</v>
      </c>
      <c r="AJ270" s="220">
        <v>6</v>
      </c>
      <c r="AK270" s="220">
        <v>51</v>
      </c>
      <c r="AL270" s="220">
        <v>164</v>
      </c>
      <c r="AM270" s="220">
        <v>233</v>
      </c>
      <c r="AN270" s="220">
        <v>9</v>
      </c>
      <c r="AO270" s="220">
        <v>386</v>
      </c>
      <c r="AS270" s="97">
        <v>237</v>
      </c>
      <c r="AT270" s="220">
        <v>488</v>
      </c>
      <c r="AU270" s="220">
        <v>93</v>
      </c>
      <c r="AV270" s="220">
        <v>162</v>
      </c>
      <c r="AW270" s="87">
        <v>246</v>
      </c>
      <c r="AX270" s="87">
        <v>6</v>
      </c>
      <c r="AY270" s="87">
        <v>51</v>
      </c>
      <c r="AZ270" s="87">
        <v>164</v>
      </c>
      <c r="BA270" s="87">
        <v>380</v>
      </c>
      <c r="BB270" s="87">
        <v>9</v>
      </c>
      <c r="BC270" s="87">
        <v>401</v>
      </c>
    </row>
    <row r="271" spans="3:55">
      <c r="C271" s="97">
        <v>238</v>
      </c>
      <c r="D271" s="220">
        <v>373</v>
      </c>
      <c r="E271" s="220">
        <v>72</v>
      </c>
      <c r="F271" s="220">
        <v>159</v>
      </c>
      <c r="G271" s="220">
        <v>222</v>
      </c>
      <c r="H271" s="220">
        <v>6</v>
      </c>
      <c r="I271" s="220">
        <v>45</v>
      </c>
      <c r="J271" s="220">
        <v>178</v>
      </c>
      <c r="K271" s="220">
        <v>94</v>
      </c>
      <c r="L271" s="220">
        <v>7</v>
      </c>
      <c r="M271" s="220">
        <v>222</v>
      </c>
      <c r="Q271" s="97">
        <v>238</v>
      </c>
      <c r="R271" s="220">
        <v>383</v>
      </c>
      <c r="S271" s="220">
        <v>79</v>
      </c>
      <c r="T271" s="220">
        <v>167</v>
      </c>
      <c r="U271" s="220">
        <v>232</v>
      </c>
      <c r="V271" s="220">
        <v>6</v>
      </c>
      <c r="W271" s="220">
        <v>74</v>
      </c>
      <c r="X271" s="220">
        <v>178</v>
      </c>
      <c r="Y271" s="220">
        <v>64</v>
      </c>
      <c r="Z271" s="220">
        <v>7</v>
      </c>
      <c r="AA271" s="220">
        <v>304</v>
      </c>
      <c r="AE271" s="97">
        <v>238</v>
      </c>
      <c r="AF271" s="220">
        <v>500</v>
      </c>
      <c r="AG271" s="220">
        <v>96</v>
      </c>
      <c r="AH271" s="220">
        <v>171</v>
      </c>
      <c r="AI271" s="220">
        <v>245</v>
      </c>
      <c r="AJ271" s="220">
        <v>6</v>
      </c>
      <c r="AK271" s="220">
        <v>51</v>
      </c>
      <c r="AL271" s="220">
        <v>164</v>
      </c>
      <c r="AM271" s="220">
        <v>232</v>
      </c>
      <c r="AN271" s="220">
        <v>9</v>
      </c>
      <c r="AO271" s="220">
        <v>388</v>
      </c>
      <c r="AS271" s="97">
        <v>238</v>
      </c>
      <c r="AT271" s="220">
        <v>484</v>
      </c>
      <c r="AU271" s="220">
        <v>92</v>
      </c>
      <c r="AV271" s="220">
        <v>161</v>
      </c>
      <c r="AW271" s="87">
        <v>246</v>
      </c>
      <c r="AX271" s="87">
        <v>6</v>
      </c>
      <c r="AY271" s="87">
        <v>51</v>
      </c>
      <c r="AZ271" s="87">
        <v>164</v>
      </c>
      <c r="BA271" s="87">
        <v>380</v>
      </c>
      <c r="BB271" s="87">
        <v>9</v>
      </c>
      <c r="BC271" s="87">
        <v>404</v>
      </c>
    </row>
    <row r="272" spans="3:55">
      <c r="C272" s="97">
        <v>239</v>
      </c>
      <c r="D272" s="220">
        <v>370</v>
      </c>
      <c r="E272" s="220">
        <v>72</v>
      </c>
      <c r="F272" s="220">
        <v>158</v>
      </c>
      <c r="G272" s="220">
        <v>222</v>
      </c>
      <c r="H272" s="220">
        <v>6</v>
      </c>
      <c r="I272" s="220">
        <v>45</v>
      </c>
      <c r="J272" s="220">
        <v>177</v>
      </c>
      <c r="K272" s="220">
        <v>94</v>
      </c>
      <c r="L272" s="220">
        <v>7</v>
      </c>
      <c r="M272" s="220">
        <v>226</v>
      </c>
      <c r="Q272" s="97">
        <v>239</v>
      </c>
      <c r="R272" s="220">
        <v>380</v>
      </c>
      <c r="S272" s="220">
        <v>78</v>
      </c>
      <c r="T272" s="220">
        <v>166</v>
      </c>
      <c r="U272" s="220">
        <v>232</v>
      </c>
      <c r="V272" s="220">
        <v>6</v>
      </c>
      <c r="W272" s="220">
        <v>74</v>
      </c>
      <c r="X272" s="220">
        <v>178</v>
      </c>
      <c r="Y272" s="220">
        <v>64</v>
      </c>
      <c r="Z272" s="220">
        <v>7</v>
      </c>
      <c r="AA272" s="220">
        <v>307</v>
      </c>
      <c r="AE272" s="97">
        <v>239</v>
      </c>
      <c r="AF272" s="220">
        <v>496</v>
      </c>
      <c r="AG272" s="220">
        <v>96</v>
      </c>
      <c r="AH272" s="220">
        <v>170</v>
      </c>
      <c r="AI272" s="220">
        <v>245</v>
      </c>
      <c r="AJ272" s="220">
        <v>6</v>
      </c>
      <c r="AK272" s="220">
        <v>51</v>
      </c>
      <c r="AL272" s="220">
        <v>163</v>
      </c>
      <c r="AM272" s="220">
        <v>231</v>
      </c>
      <c r="AN272" s="220">
        <v>9</v>
      </c>
      <c r="AO272" s="220">
        <v>390</v>
      </c>
      <c r="AS272" s="97">
        <v>239</v>
      </c>
      <c r="AT272" s="220">
        <v>481</v>
      </c>
      <c r="AU272" s="220">
        <v>91</v>
      </c>
      <c r="AV272" s="220">
        <v>160</v>
      </c>
      <c r="AW272" s="87">
        <v>245</v>
      </c>
      <c r="AX272" s="87">
        <v>6</v>
      </c>
      <c r="AY272" s="87">
        <v>51</v>
      </c>
      <c r="AZ272" s="87">
        <v>164</v>
      </c>
      <c r="BA272" s="87">
        <v>379</v>
      </c>
      <c r="BB272" s="87">
        <v>9</v>
      </c>
      <c r="BC272" s="87">
        <v>406</v>
      </c>
    </row>
    <row r="273" spans="3:55">
      <c r="C273" s="97">
        <v>240</v>
      </c>
      <c r="D273" s="220">
        <v>367</v>
      </c>
      <c r="E273" s="220">
        <v>71</v>
      </c>
      <c r="F273" s="220">
        <v>158</v>
      </c>
      <c r="G273" s="220">
        <v>221</v>
      </c>
      <c r="H273" s="220">
        <v>6</v>
      </c>
      <c r="I273" s="220">
        <v>45</v>
      </c>
      <c r="J273" s="220">
        <v>177</v>
      </c>
      <c r="K273" s="220">
        <v>93</v>
      </c>
      <c r="L273" s="220">
        <v>7</v>
      </c>
      <c r="M273" s="220">
        <v>229</v>
      </c>
      <c r="Q273" s="97">
        <v>240</v>
      </c>
      <c r="R273" s="220">
        <v>377</v>
      </c>
      <c r="S273" s="220">
        <v>78</v>
      </c>
      <c r="T273" s="220">
        <v>166</v>
      </c>
      <c r="U273" s="220">
        <v>232</v>
      </c>
      <c r="V273" s="220">
        <v>6</v>
      </c>
      <c r="W273" s="220">
        <v>75</v>
      </c>
      <c r="X273" s="220">
        <v>177</v>
      </c>
      <c r="Y273" s="220">
        <v>64</v>
      </c>
      <c r="Z273" s="220">
        <v>7</v>
      </c>
      <c r="AA273" s="220">
        <v>309</v>
      </c>
      <c r="AE273" s="97">
        <v>240</v>
      </c>
      <c r="AF273" s="220">
        <v>491</v>
      </c>
      <c r="AG273" s="220">
        <v>95</v>
      </c>
      <c r="AH273" s="220">
        <v>170</v>
      </c>
      <c r="AI273" s="220">
        <v>244</v>
      </c>
      <c r="AJ273" s="220">
        <v>6</v>
      </c>
      <c r="AK273" s="220">
        <v>51</v>
      </c>
      <c r="AL273" s="220">
        <v>163</v>
      </c>
      <c r="AM273" s="220">
        <v>230</v>
      </c>
      <c r="AN273" s="220">
        <v>9</v>
      </c>
      <c r="AO273" s="220">
        <v>392</v>
      </c>
      <c r="AS273" s="97">
        <v>240</v>
      </c>
      <c r="AT273" s="220">
        <v>477</v>
      </c>
      <c r="AU273" s="220">
        <v>91</v>
      </c>
      <c r="AV273" s="220">
        <v>160</v>
      </c>
      <c r="AW273" s="87">
        <v>245</v>
      </c>
      <c r="AX273" s="87">
        <v>6</v>
      </c>
      <c r="AY273" s="87">
        <v>51</v>
      </c>
      <c r="AZ273" s="87">
        <v>164</v>
      </c>
      <c r="BA273" s="87">
        <v>379</v>
      </c>
      <c r="BB273" s="87">
        <v>9</v>
      </c>
      <c r="BC273" s="87">
        <v>408</v>
      </c>
    </row>
    <row r="274" spans="3:55">
      <c r="C274" s="97">
        <v>241</v>
      </c>
      <c r="D274" s="220">
        <v>364</v>
      </c>
      <c r="E274" s="220">
        <v>70</v>
      </c>
      <c r="F274" s="220">
        <v>158</v>
      </c>
      <c r="G274" s="220">
        <v>221</v>
      </c>
      <c r="H274" s="220">
        <v>6</v>
      </c>
      <c r="I274" s="220">
        <v>45</v>
      </c>
      <c r="J274" s="220">
        <v>177</v>
      </c>
      <c r="K274" s="220">
        <v>93</v>
      </c>
      <c r="L274" s="220">
        <v>7</v>
      </c>
      <c r="M274" s="220">
        <v>233</v>
      </c>
      <c r="Q274" s="97">
        <v>241</v>
      </c>
      <c r="R274" s="220">
        <v>374</v>
      </c>
      <c r="S274" s="220">
        <v>77</v>
      </c>
      <c r="T274" s="220">
        <v>166</v>
      </c>
      <c r="U274" s="220">
        <v>232</v>
      </c>
      <c r="V274" s="220">
        <v>6</v>
      </c>
      <c r="W274" s="220">
        <v>75</v>
      </c>
      <c r="X274" s="220">
        <v>177</v>
      </c>
      <c r="Y274" s="220">
        <v>64</v>
      </c>
      <c r="Z274" s="220">
        <v>7</v>
      </c>
      <c r="AA274" s="220">
        <v>312</v>
      </c>
      <c r="AE274" s="97">
        <v>241</v>
      </c>
      <c r="AF274" s="220">
        <v>488</v>
      </c>
      <c r="AG274" s="220">
        <v>94</v>
      </c>
      <c r="AH274" s="220">
        <v>170</v>
      </c>
      <c r="AI274" s="220">
        <v>244</v>
      </c>
      <c r="AJ274" s="220">
        <v>6</v>
      </c>
      <c r="AK274" s="220">
        <v>51</v>
      </c>
      <c r="AL274" s="220">
        <v>163</v>
      </c>
      <c r="AM274" s="220">
        <v>229</v>
      </c>
      <c r="AN274" s="220">
        <v>9</v>
      </c>
      <c r="AO274" s="220">
        <v>395</v>
      </c>
      <c r="AS274" s="97">
        <v>241</v>
      </c>
      <c r="AT274" s="220">
        <v>473</v>
      </c>
      <c r="AU274" s="220">
        <v>90</v>
      </c>
      <c r="AV274" s="220">
        <v>159</v>
      </c>
      <c r="AW274" s="87">
        <v>245</v>
      </c>
      <c r="AX274" s="87">
        <v>6</v>
      </c>
      <c r="AY274" s="87">
        <v>51</v>
      </c>
      <c r="AZ274" s="87">
        <v>164</v>
      </c>
      <c r="BA274" s="87">
        <v>378</v>
      </c>
      <c r="BB274" s="87">
        <v>9</v>
      </c>
      <c r="BC274" s="87">
        <v>410</v>
      </c>
    </row>
    <row r="275" spans="3:55">
      <c r="C275" s="97">
        <v>242</v>
      </c>
      <c r="D275" s="220">
        <v>361</v>
      </c>
      <c r="E275" s="220">
        <v>70</v>
      </c>
      <c r="F275" s="220">
        <v>157</v>
      </c>
      <c r="G275" s="220">
        <v>221</v>
      </c>
      <c r="H275" s="220">
        <v>6</v>
      </c>
      <c r="I275" s="220">
        <v>45</v>
      </c>
      <c r="J275" s="220">
        <v>177</v>
      </c>
      <c r="K275" s="220">
        <v>93</v>
      </c>
      <c r="L275" s="220">
        <v>7</v>
      </c>
      <c r="M275" s="220">
        <v>236</v>
      </c>
      <c r="Q275" s="97">
        <v>242</v>
      </c>
      <c r="R275" s="220">
        <v>371</v>
      </c>
      <c r="S275" s="220">
        <v>76</v>
      </c>
      <c r="T275" s="220">
        <v>165</v>
      </c>
      <c r="U275" s="220">
        <v>231</v>
      </c>
      <c r="V275" s="220">
        <v>6</v>
      </c>
      <c r="W275" s="220">
        <v>75</v>
      </c>
      <c r="X275" s="220">
        <v>177</v>
      </c>
      <c r="Y275" s="220">
        <v>64</v>
      </c>
      <c r="Z275" s="220">
        <v>7</v>
      </c>
      <c r="AA275" s="220">
        <v>314</v>
      </c>
      <c r="AE275" s="97">
        <v>242</v>
      </c>
      <c r="AF275" s="220">
        <v>483</v>
      </c>
      <c r="AG275" s="220">
        <v>93</v>
      </c>
      <c r="AH275" s="220">
        <v>169</v>
      </c>
      <c r="AI275" s="220">
        <v>244</v>
      </c>
      <c r="AJ275" s="220">
        <v>6</v>
      </c>
      <c r="AK275" s="220">
        <v>51</v>
      </c>
      <c r="AL275" s="220">
        <v>163</v>
      </c>
      <c r="AM275" s="220">
        <v>228</v>
      </c>
      <c r="AN275" s="220">
        <v>9</v>
      </c>
      <c r="AO275" s="220">
        <v>397</v>
      </c>
      <c r="AS275" s="97">
        <v>242</v>
      </c>
      <c r="AT275" s="220">
        <v>469</v>
      </c>
      <c r="AU275" s="220">
        <v>89</v>
      </c>
      <c r="AV275" s="220">
        <v>159</v>
      </c>
      <c r="AW275" s="87">
        <v>245</v>
      </c>
      <c r="AX275" s="87">
        <v>6</v>
      </c>
      <c r="AY275" s="87">
        <v>51</v>
      </c>
      <c r="AZ275" s="87">
        <v>164</v>
      </c>
      <c r="BA275" s="87">
        <v>378</v>
      </c>
      <c r="BB275" s="87">
        <v>9</v>
      </c>
      <c r="BC275" s="87">
        <v>412</v>
      </c>
    </row>
    <row r="276" spans="3:55">
      <c r="C276" s="97">
        <v>243</v>
      </c>
      <c r="D276" s="220">
        <v>358</v>
      </c>
      <c r="E276" s="220">
        <v>69</v>
      </c>
      <c r="F276" s="220">
        <v>157</v>
      </c>
      <c r="G276" s="220">
        <v>220</v>
      </c>
      <c r="H276" s="220">
        <v>6</v>
      </c>
      <c r="I276" s="220">
        <v>45</v>
      </c>
      <c r="J276" s="220">
        <v>177</v>
      </c>
      <c r="K276" s="220">
        <v>92</v>
      </c>
      <c r="L276" s="220">
        <v>7</v>
      </c>
      <c r="M276" s="220">
        <v>239</v>
      </c>
      <c r="Q276" s="97">
        <v>243</v>
      </c>
      <c r="R276" s="220">
        <v>367</v>
      </c>
      <c r="S276" s="220">
        <v>76</v>
      </c>
      <c r="T276" s="220">
        <v>165</v>
      </c>
      <c r="U276" s="220">
        <v>231</v>
      </c>
      <c r="V276" s="220">
        <v>6</v>
      </c>
      <c r="W276" s="220">
        <v>75</v>
      </c>
      <c r="X276" s="220">
        <v>177</v>
      </c>
      <c r="Y276" s="220">
        <v>64</v>
      </c>
      <c r="Z276" s="220">
        <v>7</v>
      </c>
      <c r="AA276" s="220">
        <v>317</v>
      </c>
      <c r="AE276" s="97">
        <v>243</v>
      </c>
      <c r="AF276" s="220">
        <v>479</v>
      </c>
      <c r="AG276" s="220">
        <v>93</v>
      </c>
      <c r="AH276" s="220">
        <v>169</v>
      </c>
      <c r="AI276" s="220">
        <v>243</v>
      </c>
      <c r="AJ276" s="220">
        <v>6</v>
      </c>
      <c r="AK276" s="220">
        <v>51</v>
      </c>
      <c r="AL276" s="220">
        <v>163</v>
      </c>
      <c r="AM276" s="220">
        <v>227</v>
      </c>
      <c r="AN276" s="220">
        <v>9</v>
      </c>
      <c r="AO276" s="220">
        <v>399</v>
      </c>
      <c r="AS276" s="97">
        <v>243</v>
      </c>
      <c r="AT276" s="220">
        <v>465</v>
      </c>
      <c r="AU276" s="220">
        <v>89</v>
      </c>
      <c r="AV276" s="220">
        <v>159</v>
      </c>
      <c r="AW276" s="87">
        <v>244</v>
      </c>
      <c r="AX276" s="87">
        <v>6</v>
      </c>
      <c r="AY276" s="87">
        <v>51</v>
      </c>
      <c r="AZ276" s="87">
        <v>163</v>
      </c>
      <c r="BA276" s="87">
        <v>377</v>
      </c>
      <c r="BB276" s="87">
        <v>9</v>
      </c>
      <c r="BC276" s="87">
        <v>415</v>
      </c>
    </row>
    <row r="277" spans="3:55">
      <c r="C277" s="97">
        <v>244</v>
      </c>
      <c r="D277" s="220">
        <v>354</v>
      </c>
      <c r="E277" s="220">
        <v>69</v>
      </c>
      <c r="F277" s="220">
        <v>157</v>
      </c>
      <c r="G277" s="220">
        <v>220</v>
      </c>
      <c r="H277" s="220">
        <v>6</v>
      </c>
      <c r="I277" s="220">
        <v>45</v>
      </c>
      <c r="J277" s="220">
        <v>176</v>
      </c>
      <c r="K277" s="220">
        <v>92</v>
      </c>
      <c r="L277" s="220">
        <v>7</v>
      </c>
      <c r="M277" s="220">
        <v>243</v>
      </c>
      <c r="Q277" s="97">
        <v>244</v>
      </c>
      <c r="R277" s="220">
        <v>364</v>
      </c>
      <c r="S277" s="220">
        <v>75</v>
      </c>
      <c r="T277" s="220">
        <v>165</v>
      </c>
      <c r="U277" s="220">
        <v>231</v>
      </c>
      <c r="V277" s="220">
        <v>6</v>
      </c>
      <c r="W277" s="220">
        <v>75</v>
      </c>
      <c r="X277" s="220">
        <v>177</v>
      </c>
      <c r="Y277" s="220">
        <v>63</v>
      </c>
      <c r="Z277" s="220">
        <v>7</v>
      </c>
      <c r="AA277" s="220">
        <v>320</v>
      </c>
      <c r="AE277" s="97">
        <v>244</v>
      </c>
      <c r="AF277" s="220">
        <v>475</v>
      </c>
      <c r="AG277" s="220">
        <v>92</v>
      </c>
      <c r="AH277" s="220">
        <v>168</v>
      </c>
      <c r="AI277" s="220">
        <v>243</v>
      </c>
      <c r="AJ277" s="220">
        <v>6</v>
      </c>
      <c r="AK277" s="220">
        <v>51</v>
      </c>
      <c r="AL277" s="220">
        <v>163</v>
      </c>
      <c r="AM277" s="220">
        <v>227</v>
      </c>
      <c r="AN277" s="220">
        <v>9</v>
      </c>
      <c r="AO277" s="220">
        <v>401</v>
      </c>
      <c r="AS277" s="97">
        <v>244</v>
      </c>
      <c r="AT277" s="220">
        <v>460</v>
      </c>
      <c r="AU277" s="220">
        <v>88</v>
      </c>
      <c r="AV277" s="220">
        <v>159</v>
      </c>
      <c r="AW277" s="87">
        <v>244</v>
      </c>
      <c r="AX277" s="87">
        <v>6</v>
      </c>
      <c r="AY277" s="87">
        <v>51</v>
      </c>
      <c r="AZ277" s="87">
        <v>163</v>
      </c>
      <c r="BA277" s="87">
        <v>376</v>
      </c>
      <c r="BB277" s="87">
        <v>9</v>
      </c>
      <c r="BC277" s="87">
        <v>417</v>
      </c>
    </row>
    <row r="278" spans="3:55">
      <c r="C278" s="97">
        <v>245</v>
      </c>
      <c r="D278" s="220">
        <v>351</v>
      </c>
      <c r="E278" s="220">
        <v>69</v>
      </c>
      <c r="F278" s="220">
        <v>156</v>
      </c>
      <c r="G278" s="220">
        <v>220</v>
      </c>
      <c r="H278" s="220">
        <v>6</v>
      </c>
      <c r="I278" s="220">
        <v>45</v>
      </c>
      <c r="J278" s="220">
        <v>176</v>
      </c>
      <c r="K278" s="220">
        <v>91</v>
      </c>
      <c r="L278" s="220">
        <v>7</v>
      </c>
      <c r="M278" s="220">
        <v>246</v>
      </c>
      <c r="Q278" s="97">
        <v>245</v>
      </c>
      <c r="R278" s="220">
        <v>360</v>
      </c>
      <c r="S278" s="220">
        <v>75</v>
      </c>
      <c r="T278" s="220">
        <v>164</v>
      </c>
      <c r="U278" s="220">
        <v>230</v>
      </c>
      <c r="V278" s="220">
        <v>6</v>
      </c>
      <c r="W278" s="220">
        <v>75</v>
      </c>
      <c r="X278" s="220">
        <v>176</v>
      </c>
      <c r="Y278" s="220">
        <v>63</v>
      </c>
      <c r="Z278" s="220">
        <v>7</v>
      </c>
      <c r="AA278" s="220">
        <v>322</v>
      </c>
      <c r="AE278" s="97">
        <v>245</v>
      </c>
      <c r="AF278" s="220">
        <v>470</v>
      </c>
      <c r="AG278" s="220">
        <v>92</v>
      </c>
      <c r="AH278" s="220">
        <v>168</v>
      </c>
      <c r="AI278" s="220">
        <v>243</v>
      </c>
      <c r="AJ278" s="220">
        <v>6</v>
      </c>
      <c r="AK278" s="220">
        <v>51</v>
      </c>
      <c r="AL278" s="220">
        <v>162</v>
      </c>
      <c r="AM278" s="220">
        <v>226</v>
      </c>
      <c r="AN278" s="220">
        <v>9</v>
      </c>
      <c r="AO278" s="220">
        <v>403</v>
      </c>
      <c r="AS278" s="97">
        <v>245</v>
      </c>
      <c r="AT278" s="220">
        <v>456</v>
      </c>
      <c r="AU278" s="220">
        <v>88</v>
      </c>
      <c r="AV278" s="220">
        <v>158</v>
      </c>
      <c r="AW278" s="87">
        <v>243</v>
      </c>
      <c r="AX278" s="87">
        <v>6</v>
      </c>
      <c r="AY278" s="87">
        <v>51</v>
      </c>
      <c r="AZ278" s="87">
        <v>163</v>
      </c>
      <c r="BA278" s="87">
        <v>376</v>
      </c>
      <c r="BB278" s="87">
        <v>9</v>
      </c>
      <c r="BC278" s="87">
        <v>419</v>
      </c>
    </row>
    <row r="279" spans="3:55">
      <c r="C279" s="97">
        <v>246</v>
      </c>
      <c r="D279" s="220">
        <v>348</v>
      </c>
      <c r="E279" s="220">
        <v>68</v>
      </c>
      <c r="F279" s="220">
        <v>156</v>
      </c>
      <c r="G279" s="220">
        <v>219</v>
      </c>
      <c r="H279" s="220">
        <v>6</v>
      </c>
      <c r="I279" s="220">
        <v>45</v>
      </c>
      <c r="J279" s="220">
        <v>176</v>
      </c>
      <c r="K279" s="220">
        <v>91</v>
      </c>
      <c r="L279" s="220">
        <v>7</v>
      </c>
      <c r="M279" s="220">
        <v>249</v>
      </c>
      <c r="Q279" s="97">
        <v>246</v>
      </c>
      <c r="R279" s="220">
        <v>357</v>
      </c>
      <c r="S279" s="220">
        <v>75</v>
      </c>
      <c r="T279" s="220">
        <v>164</v>
      </c>
      <c r="U279" s="220">
        <v>230</v>
      </c>
      <c r="V279" s="220">
        <v>6</v>
      </c>
      <c r="W279" s="220">
        <v>75</v>
      </c>
      <c r="X279" s="220">
        <v>176</v>
      </c>
      <c r="Y279" s="220">
        <v>63</v>
      </c>
      <c r="Z279" s="220">
        <v>7</v>
      </c>
      <c r="AA279" s="220">
        <v>325</v>
      </c>
      <c r="AE279" s="97">
        <v>246</v>
      </c>
      <c r="AF279" s="220">
        <v>466</v>
      </c>
      <c r="AG279" s="220">
        <v>91</v>
      </c>
      <c r="AH279" s="220">
        <v>168</v>
      </c>
      <c r="AI279" s="220">
        <v>242</v>
      </c>
      <c r="AJ279" s="220">
        <v>6</v>
      </c>
      <c r="AK279" s="220">
        <v>51</v>
      </c>
      <c r="AL279" s="220">
        <v>162</v>
      </c>
      <c r="AM279" s="220">
        <v>225</v>
      </c>
      <c r="AN279" s="220">
        <v>9</v>
      </c>
      <c r="AO279" s="220">
        <v>405</v>
      </c>
      <c r="AS279" s="97">
        <v>246</v>
      </c>
      <c r="AT279" s="220">
        <v>452</v>
      </c>
      <c r="AU279" s="220">
        <v>87</v>
      </c>
      <c r="AV279" s="220">
        <v>158</v>
      </c>
      <c r="AW279" s="87">
        <v>243</v>
      </c>
      <c r="AX279" s="87">
        <v>6</v>
      </c>
      <c r="AY279" s="87">
        <v>51</v>
      </c>
      <c r="AZ279" s="87">
        <v>163</v>
      </c>
      <c r="BA279" s="87">
        <v>375</v>
      </c>
      <c r="BB279" s="87">
        <v>9</v>
      </c>
      <c r="BC279" s="87">
        <v>421</v>
      </c>
    </row>
    <row r="280" spans="3:55">
      <c r="C280" s="97">
        <v>247</v>
      </c>
      <c r="D280" s="220">
        <v>344</v>
      </c>
      <c r="E280" s="220">
        <v>68</v>
      </c>
      <c r="F280" s="220">
        <v>156</v>
      </c>
      <c r="G280" s="220">
        <v>219</v>
      </c>
      <c r="H280" s="220">
        <v>6</v>
      </c>
      <c r="I280" s="220">
        <v>45</v>
      </c>
      <c r="J280" s="220">
        <v>176</v>
      </c>
      <c r="K280" s="220">
        <v>91</v>
      </c>
      <c r="L280" s="220">
        <v>7</v>
      </c>
      <c r="M280" s="220">
        <v>253</v>
      </c>
      <c r="Q280" s="97">
        <v>247</v>
      </c>
      <c r="R280" s="220">
        <v>354</v>
      </c>
      <c r="S280" s="220">
        <v>74</v>
      </c>
      <c r="T280" s="220">
        <v>164</v>
      </c>
      <c r="U280" s="220">
        <v>230</v>
      </c>
      <c r="V280" s="220">
        <v>6</v>
      </c>
      <c r="W280" s="220">
        <v>75</v>
      </c>
      <c r="X280" s="220">
        <v>176</v>
      </c>
      <c r="Y280" s="220">
        <v>63</v>
      </c>
      <c r="Z280" s="220">
        <v>7</v>
      </c>
      <c r="AA280" s="220">
        <v>327</v>
      </c>
      <c r="AE280" s="97">
        <v>247</v>
      </c>
      <c r="AF280" s="220">
        <v>462</v>
      </c>
      <c r="AG280" s="220">
        <v>91</v>
      </c>
      <c r="AH280" s="220">
        <v>167</v>
      </c>
      <c r="AI280" s="220">
        <v>242</v>
      </c>
      <c r="AJ280" s="220">
        <v>6</v>
      </c>
      <c r="AK280" s="220">
        <v>51</v>
      </c>
      <c r="AL280" s="220">
        <v>162</v>
      </c>
      <c r="AM280" s="220">
        <v>224</v>
      </c>
      <c r="AN280" s="220">
        <v>9</v>
      </c>
      <c r="AO280" s="220">
        <v>407</v>
      </c>
      <c r="AS280" s="97">
        <v>247</v>
      </c>
      <c r="AT280" s="220">
        <v>448</v>
      </c>
      <c r="AU280" s="220">
        <v>87</v>
      </c>
      <c r="AV280" s="220">
        <v>158</v>
      </c>
      <c r="AW280" s="87">
        <v>243</v>
      </c>
      <c r="AX280" s="87">
        <v>6</v>
      </c>
      <c r="AY280" s="87">
        <v>51</v>
      </c>
      <c r="AZ280" s="87">
        <v>163</v>
      </c>
      <c r="BA280" s="87">
        <v>375</v>
      </c>
      <c r="BB280" s="87">
        <v>9</v>
      </c>
      <c r="BC280" s="87">
        <v>423</v>
      </c>
    </row>
    <row r="281" spans="3:55">
      <c r="C281" s="97">
        <v>248</v>
      </c>
      <c r="D281" s="220">
        <v>341</v>
      </c>
      <c r="E281" s="220">
        <v>68</v>
      </c>
      <c r="F281" s="220">
        <v>155</v>
      </c>
      <c r="G281" s="220">
        <v>219</v>
      </c>
      <c r="H281" s="220">
        <v>6</v>
      </c>
      <c r="I281" s="220">
        <v>45</v>
      </c>
      <c r="J281" s="220">
        <v>176</v>
      </c>
      <c r="K281" s="220">
        <v>90</v>
      </c>
      <c r="L281" s="220">
        <v>7</v>
      </c>
      <c r="M281" s="220">
        <v>256</v>
      </c>
      <c r="Q281" s="97">
        <v>248</v>
      </c>
      <c r="R281" s="220">
        <v>351</v>
      </c>
      <c r="S281" s="220">
        <v>74</v>
      </c>
      <c r="T281" s="220">
        <v>163</v>
      </c>
      <c r="U281" s="220">
        <v>230</v>
      </c>
      <c r="V281" s="220">
        <v>6</v>
      </c>
      <c r="W281" s="220">
        <v>75</v>
      </c>
      <c r="X281" s="220">
        <v>176</v>
      </c>
      <c r="Y281" s="220">
        <v>63</v>
      </c>
      <c r="Z281" s="220">
        <v>7</v>
      </c>
      <c r="AA281" s="220">
        <v>330</v>
      </c>
      <c r="AE281" s="97">
        <v>248</v>
      </c>
      <c r="AF281" s="220">
        <v>457</v>
      </c>
      <c r="AG281" s="220">
        <v>90</v>
      </c>
      <c r="AH281" s="220">
        <v>167</v>
      </c>
      <c r="AI281" s="220">
        <v>242</v>
      </c>
      <c r="AJ281" s="220">
        <v>6</v>
      </c>
      <c r="AK281" s="220">
        <v>51</v>
      </c>
      <c r="AL281" s="220">
        <v>162</v>
      </c>
      <c r="AM281" s="220">
        <v>223</v>
      </c>
      <c r="AN281" s="220">
        <v>9</v>
      </c>
      <c r="AO281" s="220">
        <v>409</v>
      </c>
      <c r="AS281" s="97">
        <v>248</v>
      </c>
      <c r="AT281" s="220">
        <v>443</v>
      </c>
      <c r="AU281" s="220">
        <v>86</v>
      </c>
      <c r="AV281" s="220">
        <v>157</v>
      </c>
      <c r="AW281" s="87">
        <v>243</v>
      </c>
      <c r="AX281" s="87">
        <v>6</v>
      </c>
      <c r="AY281" s="87">
        <v>51</v>
      </c>
      <c r="AZ281" s="87">
        <v>163</v>
      </c>
      <c r="BA281" s="87">
        <v>374</v>
      </c>
      <c r="BB281" s="87">
        <v>9</v>
      </c>
      <c r="BC281" s="87">
        <v>425</v>
      </c>
    </row>
    <row r="282" spans="3:55">
      <c r="C282" s="97">
        <v>249</v>
      </c>
      <c r="D282" s="220">
        <v>338</v>
      </c>
      <c r="E282" s="220">
        <v>67</v>
      </c>
      <c r="F282" s="220">
        <v>155</v>
      </c>
      <c r="G282" s="220">
        <v>219</v>
      </c>
      <c r="H282" s="220">
        <v>6</v>
      </c>
      <c r="I282" s="220">
        <v>45</v>
      </c>
      <c r="J282" s="220">
        <v>176</v>
      </c>
      <c r="K282" s="220">
        <v>90</v>
      </c>
      <c r="L282" s="220">
        <v>7</v>
      </c>
      <c r="M282" s="220">
        <v>259</v>
      </c>
      <c r="Q282" s="97">
        <v>249</v>
      </c>
      <c r="R282" s="220">
        <v>347</v>
      </c>
      <c r="S282" s="220">
        <v>73</v>
      </c>
      <c r="T282" s="220">
        <v>163</v>
      </c>
      <c r="U282" s="220">
        <v>229</v>
      </c>
      <c r="V282" s="220">
        <v>6</v>
      </c>
      <c r="W282" s="220">
        <v>75</v>
      </c>
      <c r="X282" s="220">
        <v>176</v>
      </c>
      <c r="Y282" s="220">
        <v>63</v>
      </c>
      <c r="Z282" s="220">
        <v>7</v>
      </c>
      <c r="AA282" s="220">
        <v>332</v>
      </c>
      <c r="AE282" s="97">
        <v>249</v>
      </c>
      <c r="AF282" s="220">
        <v>453</v>
      </c>
      <c r="AG282" s="220">
        <v>90</v>
      </c>
      <c r="AH282" s="220">
        <v>167</v>
      </c>
      <c r="AI282" s="220">
        <v>242</v>
      </c>
      <c r="AJ282" s="220">
        <v>6</v>
      </c>
      <c r="AK282" s="220">
        <v>51</v>
      </c>
      <c r="AL282" s="220">
        <v>162</v>
      </c>
      <c r="AM282" s="220">
        <v>222</v>
      </c>
      <c r="AN282" s="220">
        <v>9</v>
      </c>
      <c r="AO282" s="220">
        <v>411</v>
      </c>
      <c r="AS282" s="97">
        <v>249</v>
      </c>
      <c r="AT282" s="220">
        <v>439</v>
      </c>
      <c r="AU282" s="220">
        <v>86</v>
      </c>
      <c r="AV282" s="220">
        <v>157</v>
      </c>
      <c r="AW282" s="87">
        <v>242</v>
      </c>
      <c r="AX282" s="87">
        <v>6</v>
      </c>
      <c r="AY282" s="87">
        <v>51</v>
      </c>
      <c r="AZ282" s="87">
        <v>162</v>
      </c>
      <c r="BA282" s="87">
        <v>374</v>
      </c>
      <c r="BB282" s="87">
        <v>9</v>
      </c>
      <c r="BC282" s="87">
        <v>427</v>
      </c>
    </row>
    <row r="283" spans="3:55">
      <c r="C283" s="97">
        <v>250</v>
      </c>
      <c r="D283" s="220">
        <v>335</v>
      </c>
      <c r="E283" s="220">
        <v>67</v>
      </c>
      <c r="F283" s="220">
        <v>154</v>
      </c>
      <c r="G283" s="220">
        <v>218</v>
      </c>
      <c r="H283" s="220">
        <v>6</v>
      </c>
      <c r="I283" s="220">
        <v>45</v>
      </c>
      <c r="J283" s="220">
        <v>175</v>
      </c>
      <c r="K283" s="220">
        <v>90</v>
      </c>
      <c r="L283" s="220">
        <v>7</v>
      </c>
      <c r="M283" s="220">
        <v>262</v>
      </c>
      <c r="Q283" s="97">
        <v>250</v>
      </c>
      <c r="R283" s="220">
        <v>344</v>
      </c>
      <c r="S283" s="220">
        <v>73</v>
      </c>
      <c r="T283" s="220">
        <v>162</v>
      </c>
      <c r="U283" s="220">
        <v>229</v>
      </c>
      <c r="V283" s="220">
        <v>6</v>
      </c>
      <c r="W283" s="220">
        <v>75</v>
      </c>
      <c r="X283" s="220">
        <v>176</v>
      </c>
      <c r="Y283" s="220">
        <v>63</v>
      </c>
      <c r="Z283" s="220">
        <v>7</v>
      </c>
      <c r="AA283" s="220">
        <v>335</v>
      </c>
      <c r="AE283" s="97">
        <v>250</v>
      </c>
      <c r="AF283" s="220">
        <v>448</v>
      </c>
      <c r="AG283" s="220">
        <v>89</v>
      </c>
      <c r="AH283" s="220">
        <v>166</v>
      </c>
      <c r="AI283" s="220">
        <v>242</v>
      </c>
      <c r="AJ283" s="220">
        <v>6</v>
      </c>
      <c r="AK283" s="220">
        <v>51</v>
      </c>
      <c r="AL283" s="220">
        <v>162</v>
      </c>
      <c r="AM283" s="220">
        <v>221</v>
      </c>
      <c r="AN283" s="220">
        <v>9</v>
      </c>
      <c r="AO283" s="220">
        <v>413</v>
      </c>
      <c r="AS283" s="97">
        <v>250</v>
      </c>
      <c r="AT283" s="220">
        <v>435</v>
      </c>
      <c r="AU283" s="220">
        <v>85</v>
      </c>
      <c r="AV283" s="220">
        <v>157</v>
      </c>
      <c r="AW283" s="87">
        <v>242</v>
      </c>
      <c r="AX283" s="87">
        <v>6</v>
      </c>
      <c r="AY283" s="87">
        <v>51</v>
      </c>
      <c r="AZ283" s="87">
        <v>162</v>
      </c>
      <c r="BA283" s="87">
        <v>373</v>
      </c>
      <c r="BB283" s="87">
        <v>9</v>
      </c>
      <c r="BC283" s="87">
        <v>429</v>
      </c>
    </row>
    <row r="284" spans="3:55">
      <c r="C284" s="97">
        <v>251</v>
      </c>
      <c r="D284" s="220">
        <v>331</v>
      </c>
      <c r="E284" s="220">
        <v>66</v>
      </c>
      <c r="F284" s="220">
        <v>154</v>
      </c>
      <c r="G284" s="220">
        <v>218</v>
      </c>
      <c r="H284" s="220">
        <v>6</v>
      </c>
      <c r="I284" s="220">
        <v>45</v>
      </c>
      <c r="J284" s="220">
        <v>175</v>
      </c>
      <c r="K284" s="220">
        <v>89</v>
      </c>
      <c r="L284" s="220">
        <v>7</v>
      </c>
      <c r="M284" s="220">
        <v>266</v>
      </c>
      <c r="Q284" s="97">
        <v>251</v>
      </c>
      <c r="R284" s="220">
        <v>340</v>
      </c>
      <c r="S284" s="220">
        <v>73</v>
      </c>
      <c r="T284" s="220">
        <v>162</v>
      </c>
      <c r="U284" s="220">
        <v>229</v>
      </c>
      <c r="V284" s="220">
        <v>6</v>
      </c>
      <c r="W284" s="220">
        <v>75</v>
      </c>
      <c r="X284" s="220">
        <v>176</v>
      </c>
      <c r="Y284" s="220">
        <v>63</v>
      </c>
      <c r="Z284" s="220">
        <v>7</v>
      </c>
      <c r="AA284" s="220">
        <v>337</v>
      </c>
      <c r="AE284" s="97">
        <v>251</v>
      </c>
      <c r="AF284" s="220">
        <v>443</v>
      </c>
      <c r="AG284" s="220">
        <v>89</v>
      </c>
      <c r="AH284" s="220">
        <v>166</v>
      </c>
      <c r="AI284" s="220">
        <v>241</v>
      </c>
      <c r="AJ284" s="220">
        <v>6</v>
      </c>
      <c r="AK284" s="220">
        <v>51</v>
      </c>
      <c r="AL284" s="220">
        <v>162</v>
      </c>
      <c r="AM284" s="220">
        <v>220</v>
      </c>
      <c r="AN284" s="220">
        <v>9</v>
      </c>
      <c r="AO284" s="220">
        <v>415</v>
      </c>
      <c r="AS284" s="97">
        <v>251</v>
      </c>
      <c r="AT284" s="220">
        <v>430</v>
      </c>
      <c r="AU284" s="220">
        <v>85</v>
      </c>
      <c r="AV284" s="220">
        <v>156</v>
      </c>
      <c r="AW284" s="87">
        <v>242</v>
      </c>
      <c r="AX284" s="87">
        <v>6</v>
      </c>
      <c r="AY284" s="87">
        <v>51</v>
      </c>
      <c r="AZ284" s="87">
        <v>162</v>
      </c>
      <c r="BA284" s="87">
        <v>373</v>
      </c>
      <c r="BB284" s="87">
        <v>9</v>
      </c>
      <c r="BC284" s="87">
        <v>431</v>
      </c>
    </row>
    <row r="285" spans="3:55">
      <c r="C285" s="97">
        <v>252</v>
      </c>
      <c r="D285" s="220">
        <v>328</v>
      </c>
      <c r="E285" s="220">
        <v>66</v>
      </c>
      <c r="F285" s="220">
        <v>154</v>
      </c>
      <c r="G285" s="220">
        <v>218</v>
      </c>
      <c r="H285" s="220">
        <v>6</v>
      </c>
      <c r="I285" s="220">
        <v>45</v>
      </c>
      <c r="J285" s="220">
        <v>175</v>
      </c>
      <c r="K285" s="220">
        <v>89</v>
      </c>
      <c r="L285" s="220">
        <v>7</v>
      </c>
      <c r="M285" s="220">
        <v>269</v>
      </c>
      <c r="Q285" s="97">
        <v>252</v>
      </c>
      <c r="R285" s="220">
        <v>337</v>
      </c>
      <c r="S285" s="220">
        <v>72</v>
      </c>
      <c r="T285" s="220">
        <v>162</v>
      </c>
      <c r="U285" s="220">
        <v>229</v>
      </c>
      <c r="V285" s="220">
        <v>6</v>
      </c>
      <c r="W285" s="220">
        <v>75</v>
      </c>
      <c r="X285" s="220">
        <v>175</v>
      </c>
      <c r="Y285" s="220">
        <v>63</v>
      </c>
      <c r="Z285" s="220">
        <v>7</v>
      </c>
      <c r="AA285" s="220">
        <v>340</v>
      </c>
      <c r="AE285" s="97">
        <v>252</v>
      </c>
      <c r="AF285" s="220">
        <v>439</v>
      </c>
      <c r="AG285" s="220">
        <v>89</v>
      </c>
      <c r="AH285" s="220">
        <v>166</v>
      </c>
      <c r="AI285" s="220">
        <v>241</v>
      </c>
      <c r="AJ285" s="220">
        <v>6</v>
      </c>
      <c r="AK285" s="220">
        <v>51</v>
      </c>
      <c r="AL285" s="220">
        <v>161</v>
      </c>
      <c r="AM285" s="220">
        <v>220</v>
      </c>
      <c r="AN285" s="220">
        <v>9</v>
      </c>
      <c r="AO285" s="220">
        <v>417</v>
      </c>
      <c r="AS285" s="97">
        <v>252</v>
      </c>
      <c r="AT285" s="220">
        <v>425</v>
      </c>
      <c r="AU285" s="220">
        <v>85</v>
      </c>
      <c r="AV285" s="220">
        <v>156</v>
      </c>
      <c r="AW285" s="87">
        <v>242</v>
      </c>
      <c r="AX285" s="87">
        <v>6</v>
      </c>
      <c r="AY285" s="87">
        <v>51</v>
      </c>
      <c r="AZ285" s="87">
        <v>162</v>
      </c>
      <c r="BA285" s="87">
        <v>373</v>
      </c>
      <c r="BB285" s="87">
        <v>9</v>
      </c>
      <c r="BC285" s="87">
        <v>433</v>
      </c>
    </row>
    <row r="286" spans="3:55">
      <c r="C286" s="97">
        <v>253</v>
      </c>
      <c r="D286" s="220">
        <v>324</v>
      </c>
      <c r="E286" s="220">
        <v>66</v>
      </c>
      <c r="F286" s="220">
        <v>154</v>
      </c>
      <c r="G286" s="220">
        <v>218</v>
      </c>
      <c r="H286" s="220">
        <v>6</v>
      </c>
      <c r="I286" s="220">
        <v>45</v>
      </c>
      <c r="J286" s="220">
        <v>175</v>
      </c>
      <c r="K286" s="220">
        <v>89</v>
      </c>
      <c r="L286" s="220">
        <v>7</v>
      </c>
      <c r="M286" s="220">
        <v>272</v>
      </c>
      <c r="Q286" s="97">
        <v>253</v>
      </c>
      <c r="R286" s="220">
        <v>333</v>
      </c>
      <c r="S286" s="220">
        <v>72</v>
      </c>
      <c r="T286" s="220">
        <v>161</v>
      </c>
      <c r="U286" s="220">
        <v>229</v>
      </c>
      <c r="V286" s="220">
        <v>6</v>
      </c>
      <c r="W286" s="220">
        <v>75</v>
      </c>
      <c r="X286" s="220">
        <v>175</v>
      </c>
      <c r="Y286" s="220">
        <v>62</v>
      </c>
      <c r="Z286" s="220">
        <v>7</v>
      </c>
      <c r="AA286" s="220">
        <v>342</v>
      </c>
      <c r="AE286" s="97">
        <v>253</v>
      </c>
      <c r="AF286" s="220">
        <v>434</v>
      </c>
      <c r="AG286" s="220">
        <v>88</v>
      </c>
      <c r="AH286" s="220">
        <v>166</v>
      </c>
      <c r="AI286" s="220">
        <v>241</v>
      </c>
      <c r="AJ286" s="220">
        <v>6</v>
      </c>
      <c r="AK286" s="220">
        <v>51</v>
      </c>
      <c r="AL286" s="220">
        <v>161</v>
      </c>
      <c r="AM286" s="220">
        <v>219</v>
      </c>
      <c r="AN286" s="220">
        <v>9</v>
      </c>
      <c r="AO286" s="220">
        <v>419</v>
      </c>
      <c r="AS286" s="97">
        <v>253</v>
      </c>
      <c r="AT286" s="220">
        <v>421</v>
      </c>
      <c r="AU286" s="220">
        <v>84</v>
      </c>
      <c r="AV286" s="220">
        <v>156</v>
      </c>
      <c r="AW286" s="87">
        <v>242</v>
      </c>
      <c r="AX286" s="87">
        <v>6</v>
      </c>
      <c r="AY286" s="87">
        <v>51</v>
      </c>
      <c r="AZ286" s="87">
        <v>162</v>
      </c>
      <c r="BA286" s="87">
        <v>372</v>
      </c>
      <c r="BB286" s="87">
        <v>9</v>
      </c>
      <c r="BC286" s="87">
        <v>435</v>
      </c>
    </row>
    <row r="287" spans="3:55">
      <c r="C287" s="97">
        <v>254</v>
      </c>
      <c r="D287" s="220">
        <v>321</v>
      </c>
      <c r="E287" s="220">
        <v>65</v>
      </c>
      <c r="F287" s="220">
        <v>153</v>
      </c>
      <c r="G287" s="220">
        <v>217</v>
      </c>
      <c r="H287" s="220">
        <v>6</v>
      </c>
      <c r="I287" s="220">
        <v>45</v>
      </c>
      <c r="J287" s="220">
        <v>175</v>
      </c>
      <c r="K287" s="220">
        <v>88</v>
      </c>
      <c r="L287" s="220">
        <v>7</v>
      </c>
      <c r="M287" s="220">
        <v>275</v>
      </c>
      <c r="Q287" s="97">
        <v>254</v>
      </c>
      <c r="R287" s="220">
        <v>330</v>
      </c>
      <c r="S287" s="220">
        <v>71</v>
      </c>
      <c r="T287" s="220">
        <v>161</v>
      </c>
      <c r="U287" s="220">
        <v>228</v>
      </c>
      <c r="V287" s="220">
        <v>6</v>
      </c>
      <c r="W287" s="220">
        <v>76</v>
      </c>
      <c r="X287" s="220">
        <v>175</v>
      </c>
      <c r="Y287" s="220">
        <v>62</v>
      </c>
      <c r="Z287" s="220">
        <v>7</v>
      </c>
      <c r="AA287" s="220">
        <v>344</v>
      </c>
      <c r="AE287" s="97">
        <v>254</v>
      </c>
      <c r="AF287" s="220">
        <v>430</v>
      </c>
      <c r="AG287" s="220">
        <v>87</v>
      </c>
      <c r="AH287" s="220">
        <v>165</v>
      </c>
      <c r="AI287" s="220">
        <v>241</v>
      </c>
      <c r="AJ287" s="220">
        <v>6</v>
      </c>
      <c r="AK287" s="220">
        <v>51</v>
      </c>
      <c r="AL287" s="220">
        <v>161</v>
      </c>
      <c r="AM287" s="220">
        <v>218</v>
      </c>
      <c r="AN287" s="220">
        <v>9</v>
      </c>
      <c r="AO287" s="220">
        <v>420</v>
      </c>
      <c r="AS287" s="97">
        <v>254</v>
      </c>
      <c r="AT287" s="220">
        <v>417</v>
      </c>
      <c r="AU287" s="220">
        <v>84</v>
      </c>
      <c r="AV287" s="220">
        <v>155</v>
      </c>
      <c r="AW287" s="87">
        <v>241</v>
      </c>
      <c r="AX287" s="87">
        <v>6</v>
      </c>
      <c r="AY287" s="87">
        <v>51</v>
      </c>
      <c r="AZ287" s="87">
        <v>162</v>
      </c>
      <c r="BA287" s="87">
        <v>372</v>
      </c>
      <c r="BB287" s="87">
        <v>9</v>
      </c>
      <c r="BC287" s="87">
        <v>437</v>
      </c>
    </row>
    <row r="288" spans="3:55">
      <c r="C288" s="97">
        <v>255</v>
      </c>
      <c r="D288" s="220">
        <v>318</v>
      </c>
      <c r="E288" s="220">
        <v>65</v>
      </c>
      <c r="F288" s="220">
        <v>153</v>
      </c>
      <c r="G288" s="220">
        <v>217</v>
      </c>
      <c r="H288" s="220">
        <v>6</v>
      </c>
      <c r="I288" s="220">
        <v>45</v>
      </c>
      <c r="J288" s="220">
        <v>175</v>
      </c>
      <c r="K288" s="220">
        <v>88</v>
      </c>
      <c r="L288" s="220">
        <v>7</v>
      </c>
      <c r="M288" s="220">
        <v>278</v>
      </c>
      <c r="Q288" s="97">
        <v>255</v>
      </c>
      <c r="R288" s="220">
        <v>327</v>
      </c>
      <c r="S288" s="220">
        <v>71</v>
      </c>
      <c r="T288" s="220">
        <v>161</v>
      </c>
      <c r="U288" s="220">
        <v>228</v>
      </c>
      <c r="V288" s="220">
        <v>6</v>
      </c>
      <c r="W288" s="220">
        <v>76</v>
      </c>
      <c r="X288" s="220">
        <v>175</v>
      </c>
      <c r="Y288" s="220">
        <v>62</v>
      </c>
      <c r="Z288" s="220">
        <v>7</v>
      </c>
      <c r="AA288" s="220">
        <v>347</v>
      </c>
      <c r="AE288" s="97">
        <v>255</v>
      </c>
      <c r="AF288" s="220">
        <v>426</v>
      </c>
      <c r="AG288" s="220">
        <v>87</v>
      </c>
      <c r="AH288" s="220">
        <v>165</v>
      </c>
      <c r="AI288" s="220">
        <v>240</v>
      </c>
      <c r="AJ288" s="220">
        <v>6</v>
      </c>
      <c r="AK288" s="220">
        <v>51</v>
      </c>
      <c r="AL288" s="220">
        <v>161</v>
      </c>
      <c r="AM288" s="220">
        <v>217</v>
      </c>
      <c r="AN288" s="220">
        <v>9</v>
      </c>
      <c r="AO288" s="220">
        <v>422</v>
      </c>
      <c r="AS288" s="97">
        <v>255</v>
      </c>
      <c r="AT288" s="220">
        <v>413</v>
      </c>
      <c r="AU288" s="220">
        <v>83</v>
      </c>
      <c r="AV288" s="220">
        <v>155</v>
      </c>
      <c r="AW288" s="87">
        <v>241</v>
      </c>
      <c r="AX288" s="87">
        <v>6</v>
      </c>
      <c r="AY288" s="87">
        <v>51</v>
      </c>
      <c r="AZ288" s="87">
        <v>162</v>
      </c>
      <c r="BA288" s="87">
        <v>371</v>
      </c>
      <c r="BB288" s="87">
        <v>9</v>
      </c>
      <c r="BC288" s="87">
        <v>439</v>
      </c>
    </row>
    <row r="289" spans="3:55">
      <c r="C289" s="97">
        <v>256</v>
      </c>
      <c r="D289" s="220">
        <v>315</v>
      </c>
      <c r="E289" s="220">
        <v>65</v>
      </c>
      <c r="F289" s="220">
        <v>152</v>
      </c>
      <c r="G289" s="220">
        <v>217</v>
      </c>
      <c r="H289" s="220">
        <v>6</v>
      </c>
      <c r="I289" s="220">
        <v>45</v>
      </c>
      <c r="J289" s="220">
        <v>175</v>
      </c>
      <c r="K289" s="220">
        <v>88</v>
      </c>
      <c r="L289" s="220">
        <v>7</v>
      </c>
      <c r="M289" s="220">
        <v>281</v>
      </c>
      <c r="Q289" s="97">
        <v>256</v>
      </c>
      <c r="R289" s="220">
        <v>323</v>
      </c>
      <c r="S289" s="220">
        <v>71</v>
      </c>
      <c r="T289" s="220">
        <v>160</v>
      </c>
      <c r="U289" s="220">
        <v>228</v>
      </c>
      <c r="V289" s="220">
        <v>6</v>
      </c>
      <c r="W289" s="220">
        <v>76</v>
      </c>
      <c r="X289" s="220">
        <v>175</v>
      </c>
      <c r="Y289" s="220">
        <v>62</v>
      </c>
      <c r="Z289" s="220">
        <v>7</v>
      </c>
      <c r="AA289" s="220">
        <v>349</v>
      </c>
      <c r="AE289" s="97">
        <v>256</v>
      </c>
      <c r="AF289" s="220">
        <v>422</v>
      </c>
      <c r="AG289" s="220">
        <v>86</v>
      </c>
      <c r="AH289" s="220">
        <v>164</v>
      </c>
      <c r="AI289" s="220">
        <v>240</v>
      </c>
      <c r="AJ289" s="220">
        <v>6</v>
      </c>
      <c r="AK289" s="220">
        <v>51</v>
      </c>
      <c r="AL289" s="220">
        <v>161</v>
      </c>
      <c r="AM289" s="220">
        <v>216</v>
      </c>
      <c r="AN289" s="220">
        <v>9</v>
      </c>
      <c r="AO289" s="220">
        <v>424</v>
      </c>
      <c r="AS289" s="97">
        <v>256</v>
      </c>
      <c r="AT289" s="220">
        <v>409</v>
      </c>
      <c r="AU289" s="220">
        <v>83</v>
      </c>
      <c r="AV289" s="220">
        <v>154</v>
      </c>
      <c r="AW289" s="87">
        <v>241</v>
      </c>
      <c r="AX289" s="87">
        <v>6</v>
      </c>
      <c r="AY289" s="87">
        <v>51</v>
      </c>
      <c r="AZ289" s="87">
        <v>162</v>
      </c>
      <c r="BA289" s="87">
        <v>371</v>
      </c>
      <c r="BB289" s="87">
        <v>9</v>
      </c>
      <c r="BC289" s="87">
        <v>441</v>
      </c>
    </row>
    <row r="290" spans="3:55">
      <c r="C290" s="97">
        <v>257</v>
      </c>
      <c r="D290" s="220">
        <v>312</v>
      </c>
      <c r="E290" s="220">
        <v>64</v>
      </c>
      <c r="F290" s="220">
        <v>152</v>
      </c>
      <c r="G290" s="220">
        <v>217</v>
      </c>
      <c r="H290" s="220">
        <v>6</v>
      </c>
      <c r="I290" s="220">
        <v>45</v>
      </c>
      <c r="J290" s="220">
        <v>174</v>
      </c>
      <c r="K290" s="220">
        <v>87</v>
      </c>
      <c r="L290" s="220">
        <v>7</v>
      </c>
      <c r="M290" s="220">
        <v>285</v>
      </c>
      <c r="Q290" s="97">
        <v>257</v>
      </c>
      <c r="R290" s="220">
        <v>320</v>
      </c>
      <c r="S290" s="220">
        <v>70</v>
      </c>
      <c r="T290" s="220">
        <v>159</v>
      </c>
      <c r="U290" s="220">
        <v>228</v>
      </c>
      <c r="V290" s="220">
        <v>6</v>
      </c>
      <c r="W290" s="220">
        <v>76</v>
      </c>
      <c r="X290" s="220">
        <v>175</v>
      </c>
      <c r="Y290" s="220">
        <v>62</v>
      </c>
      <c r="Z290" s="220">
        <v>7</v>
      </c>
      <c r="AA290" s="220">
        <v>351</v>
      </c>
      <c r="AE290" s="97">
        <v>257</v>
      </c>
      <c r="AF290" s="220">
        <v>418</v>
      </c>
      <c r="AG290" s="220">
        <v>86</v>
      </c>
      <c r="AH290" s="220">
        <v>163</v>
      </c>
      <c r="AI290" s="220">
        <v>240</v>
      </c>
      <c r="AJ290" s="220">
        <v>6</v>
      </c>
      <c r="AK290" s="220">
        <v>51</v>
      </c>
      <c r="AL290" s="220">
        <v>161</v>
      </c>
      <c r="AM290" s="220">
        <v>216</v>
      </c>
      <c r="AN290" s="220">
        <v>9</v>
      </c>
      <c r="AO290" s="220">
        <v>426</v>
      </c>
      <c r="AS290" s="97">
        <v>257</v>
      </c>
      <c r="AT290" s="220">
        <v>405</v>
      </c>
      <c r="AU290" s="220">
        <v>82</v>
      </c>
      <c r="AV290" s="220">
        <v>154</v>
      </c>
      <c r="AW290" s="87">
        <v>240</v>
      </c>
      <c r="AX290" s="87">
        <v>6</v>
      </c>
      <c r="AY290" s="87">
        <v>51</v>
      </c>
      <c r="AZ290" s="87">
        <v>162</v>
      </c>
      <c r="BA290" s="87">
        <v>370</v>
      </c>
      <c r="BB290" s="87">
        <v>9</v>
      </c>
      <c r="BC290" s="87">
        <v>443</v>
      </c>
    </row>
    <row r="291" spans="3:55">
      <c r="C291" s="97">
        <v>258</v>
      </c>
      <c r="D291" s="220">
        <v>309</v>
      </c>
      <c r="E291" s="220">
        <v>64</v>
      </c>
      <c r="F291" s="220">
        <v>151</v>
      </c>
      <c r="G291" s="220">
        <v>216</v>
      </c>
      <c r="H291" s="220">
        <v>6</v>
      </c>
      <c r="I291" s="220">
        <v>45</v>
      </c>
      <c r="J291" s="220">
        <v>174</v>
      </c>
      <c r="K291" s="220">
        <v>87</v>
      </c>
      <c r="L291" s="220">
        <v>7</v>
      </c>
      <c r="M291" s="220">
        <v>288</v>
      </c>
      <c r="Q291" s="97">
        <v>258</v>
      </c>
      <c r="R291" s="220">
        <v>317</v>
      </c>
      <c r="S291" s="220">
        <v>70</v>
      </c>
      <c r="T291" s="220">
        <v>159</v>
      </c>
      <c r="U291" s="220">
        <v>227</v>
      </c>
      <c r="V291" s="220">
        <v>6</v>
      </c>
      <c r="W291" s="220">
        <v>76</v>
      </c>
      <c r="X291" s="220">
        <v>175</v>
      </c>
      <c r="Y291" s="220">
        <v>62</v>
      </c>
      <c r="Z291" s="220">
        <v>7</v>
      </c>
      <c r="AA291" s="220">
        <v>354</v>
      </c>
      <c r="AE291" s="97">
        <v>258</v>
      </c>
      <c r="AF291" s="220">
        <v>414</v>
      </c>
      <c r="AG291" s="220">
        <v>85</v>
      </c>
      <c r="AH291" s="220">
        <v>163</v>
      </c>
      <c r="AI291" s="220">
        <v>240</v>
      </c>
      <c r="AJ291" s="220">
        <v>6</v>
      </c>
      <c r="AK291" s="220">
        <v>51</v>
      </c>
      <c r="AL291" s="220">
        <v>161</v>
      </c>
      <c r="AM291" s="220">
        <v>215</v>
      </c>
      <c r="AN291" s="220">
        <v>9</v>
      </c>
      <c r="AO291" s="220">
        <v>428</v>
      </c>
      <c r="AS291" s="97">
        <v>258</v>
      </c>
      <c r="AT291" s="220">
        <v>401</v>
      </c>
      <c r="AU291" s="220">
        <v>82</v>
      </c>
      <c r="AV291" s="220">
        <v>153</v>
      </c>
      <c r="AW291" s="87">
        <v>240</v>
      </c>
      <c r="AX291" s="87">
        <v>6</v>
      </c>
      <c r="AY291" s="87">
        <v>51</v>
      </c>
      <c r="AZ291" s="87">
        <v>161</v>
      </c>
      <c r="BA291" s="87">
        <v>370</v>
      </c>
      <c r="BB291" s="87">
        <v>9</v>
      </c>
      <c r="BC291" s="87">
        <v>444</v>
      </c>
    </row>
    <row r="292" spans="3:55">
      <c r="C292" s="97">
        <v>259</v>
      </c>
      <c r="D292" s="220">
        <v>305</v>
      </c>
      <c r="E292" s="220">
        <v>64</v>
      </c>
      <c r="F292" s="220">
        <v>151</v>
      </c>
      <c r="G292" s="220">
        <v>216</v>
      </c>
      <c r="H292" s="220">
        <v>6</v>
      </c>
      <c r="I292" s="220">
        <v>45</v>
      </c>
      <c r="J292" s="220">
        <v>174</v>
      </c>
      <c r="K292" s="220">
        <v>87</v>
      </c>
      <c r="L292" s="220">
        <v>7</v>
      </c>
      <c r="M292" s="220">
        <v>291</v>
      </c>
      <c r="Q292" s="97">
        <v>259</v>
      </c>
      <c r="R292" s="220">
        <v>314</v>
      </c>
      <c r="S292" s="220">
        <v>69</v>
      </c>
      <c r="T292" s="220">
        <v>159</v>
      </c>
      <c r="U292" s="220">
        <v>227</v>
      </c>
      <c r="V292" s="220">
        <v>6</v>
      </c>
      <c r="W292" s="220">
        <v>76</v>
      </c>
      <c r="X292" s="220">
        <v>175</v>
      </c>
      <c r="Y292" s="220">
        <v>62</v>
      </c>
      <c r="Z292" s="220">
        <v>7</v>
      </c>
      <c r="AA292" s="220">
        <v>356</v>
      </c>
      <c r="AE292" s="97">
        <v>259</v>
      </c>
      <c r="AF292" s="220">
        <v>410</v>
      </c>
      <c r="AG292" s="220">
        <v>85</v>
      </c>
      <c r="AH292" s="220">
        <v>162</v>
      </c>
      <c r="AI292" s="220">
        <v>239</v>
      </c>
      <c r="AJ292" s="220">
        <v>6</v>
      </c>
      <c r="AK292" s="220">
        <v>51</v>
      </c>
      <c r="AL292" s="220">
        <v>161</v>
      </c>
      <c r="AM292" s="220">
        <v>214</v>
      </c>
      <c r="AN292" s="220">
        <v>9</v>
      </c>
      <c r="AO292" s="220">
        <v>429</v>
      </c>
      <c r="AS292" s="97">
        <v>259</v>
      </c>
      <c r="AT292" s="220">
        <v>397</v>
      </c>
      <c r="AU292" s="220">
        <v>81</v>
      </c>
      <c r="AV292" s="220">
        <v>153</v>
      </c>
      <c r="AW292" s="87">
        <v>240</v>
      </c>
      <c r="AX292" s="87">
        <v>6</v>
      </c>
      <c r="AY292" s="87">
        <v>51</v>
      </c>
      <c r="AZ292" s="87">
        <v>161</v>
      </c>
      <c r="BA292" s="87">
        <v>370</v>
      </c>
      <c r="BB292" s="87">
        <v>9</v>
      </c>
      <c r="BC292" s="87">
        <v>446</v>
      </c>
    </row>
    <row r="293" spans="3:55">
      <c r="C293" s="97">
        <v>260</v>
      </c>
      <c r="D293" s="220">
        <v>302</v>
      </c>
      <c r="E293" s="220">
        <v>63</v>
      </c>
      <c r="F293" s="220">
        <v>150</v>
      </c>
      <c r="G293" s="220">
        <v>216</v>
      </c>
      <c r="H293" s="220">
        <v>6</v>
      </c>
      <c r="I293" s="220">
        <v>45</v>
      </c>
      <c r="J293" s="220">
        <v>174</v>
      </c>
      <c r="K293" s="220">
        <v>86</v>
      </c>
      <c r="L293" s="220">
        <v>7</v>
      </c>
      <c r="M293" s="220">
        <v>294</v>
      </c>
      <c r="Q293" s="97">
        <v>260</v>
      </c>
      <c r="R293" s="220">
        <v>310</v>
      </c>
      <c r="S293" s="220">
        <v>69</v>
      </c>
      <c r="T293" s="220">
        <v>158</v>
      </c>
      <c r="U293" s="220">
        <v>227</v>
      </c>
      <c r="V293" s="220">
        <v>6</v>
      </c>
      <c r="W293" s="220">
        <v>76</v>
      </c>
      <c r="X293" s="220">
        <v>174</v>
      </c>
      <c r="Y293" s="220">
        <v>62</v>
      </c>
      <c r="Z293" s="220">
        <v>7</v>
      </c>
      <c r="AA293" s="220">
        <v>358</v>
      </c>
      <c r="AE293" s="97">
        <v>260</v>
      </c>
      <c r="AF293" s="220">
        <v>405</v>
      </c>
      <c r="AG293" s="220">
        <v>84</v>
      </c>
      <c r="AH293" s="220">
        <v>162</v>
      </c>
      <c r="AI293" s="220">
        <v>239</v>
      </c>
      <c r="AJ293" s="220">
        <v>6</v>
      </c>
      <c r="AK293" s="220">
        <v>51</v>
      </c>
      <c r="AL293" s="220">
        <v>161</v>
      </c>
      <c r="AM293" s="220">
        <v>213</v>
      </c>
      <c r="AN293" s="220">
        <v>9</v>
      </c>
      <c r="AO293" s="220">
        <v>431</v>
      </c>
      <c r="AS293" s="97">
        <v>260</v>
      </c>
      <c r="AT293" s="220">
        <v>393</v>
      </c>
      <c r="AU293" s="220">
        <v>80</v>
      </c>
      <c r="AV293" s="220">
        <v>152</v>
      </c>
      <c r="AW293" s="87">
        <v>240</v>
      </c>
      <c r="AX293" s="87">
        <v>6</v>
      </c>
      <c r="AY293" s="87">
        <v>51</v>
      </c>
      <c r="AZ293" s="87">
        <v>161</v>
      </c>
      <c r="BA293" s="87">
        <v>369</v>
      </c>
      <c r="BB293" s="87">
        <v>9</v>
      </c>
      <c r="BC293" s="87">
        <v>448</v>
      </c>
    </row>
    <row r="294" spans="3:55">
      <c r="C294" s="97">
        <v>261</v>
      </c>
      <c r="D294" s="220">
        <v>299</v>
      </c>
      <c r="E294" s="220">
        <v>62</v>
      </c>
      <c r="F294" s="220">
        <v>150</v>
      </c>
      <c r="G294" s="220">
        <v>216</v>
      </c>
      <c r="H294" s="220">
        <v>6</v>
      </c>
      <c r="I294" s="220">
        <v>45</v>
      </c>
      <c r="J294" s="220">
        <v>174</v>
      </c>
      <c r="K294" s="220">
        <v>86</v>
      </c>
      <c r="L294" s="220">
        <v>7</v>
      </c>
      <c r="M294" s="220">
        <v>297</v>
      </c>
      <c r="Q294" s="97">
        <v>261</v>
      </c>
      <c r="R294" s="220">
        <v>307</v>
      </c>
      <c r="S294" s="220">
        <v>68</v>
      </c>
      <c r="T294" s="220">
        <v>158</v>
      </c>
      <c r="U294" s="220">
        <v>227</v>
      </c>
      <c r="V294" s="220">
        <v>6</v>
      </c>
      <c r="W294" s="220">
        <v>76</v>
      </c>
      <c r="X294" s="220">
        <v>174</v>
      </c>
      <c r="Y294" s="220">
        <v>62</v>
      </c>
      <c r="Z294" s="220">
        <v>7</v>
      </c>
      <c r="AA294" s="220">
        <v>360</v>
      </c>
      <c r="AE294" s="97">
        <v>261</v>
      </c>
      <c r="AF294" s="220">
        <v>401</v>
      </c>
      <c r="AG294" s="220">
        <v>83</v>
      </c>
      <c r="AH294" s="220">
        <v>162</v>
      </c>
      <c r="AI294" s="220">
        <v>239</v>
      </c>
      <c r="AJ294" s="220">
        <v>6</v>
      </c>
      <c r="AK294" s="220">
        <v>51</v>
      </c>
      <c r="AL294" s="220">
        <v>161</v>
      </c>
      <c r="AM294" s="220">
        <v>213</v>
      </c>
      <c r="AN294" s="220">
        <v>9</v>
      </c>
      <c r="AO294" s="220">
        <v>433</v>
      </c>
      <c r="AS294" s="97">
        <v>261</v>
      </c>
      <c r="AT294" s="220">
        <v>389</v>
      </c>
      <c r="AU294" s="220">
        <v>80</v>
      </c>
      <c r="AV294" s="220">
        <v>152</v>
      </c>
      <c r="AW294" s="87">
        <v>240</v>
      </c>
      <c r="AX294" s="87">
        <v>6</v>
      </c>
      <c r="AY294" s="87">
        <v>51</v>
      </c>
      <c r="AZ294" s="87">
        <v>161</v>
      </c>
      <c r="BA294" s="87">
        <v>369</v>
      </c>
      <c r="BB294" s="87">
        <v>9</v>
      </c>
      <c r="BC294" s="87">
        <v>450</v>
      </c>
    </row>
    <row r="295" spans="3:55">
      <c r="C295" s="97">
        <v>262</v>
      </c>
      <c r="D295" s="220">
        <v>296</v>
      </c>
      <c r="E295" s="220">
        <v>62</v>
      </c>
      <c r="F295" s="220">
        <v>149</v>
      </c>
      <c r="G295" s="220">
        <v>215</v>
      </c>
      <c r="H295" s="220">
        <v>6</v>
      </c>
      <c r="I295" s="220">
        <v>45</v>
      </c>
      <c r="J295" s="220">
        <v>174</v>
      </c>
      <c r="K295" s="220">
        <v>86</v>
      </c>
      <c r="L295" s="220">
        <v>7</v>
      </c>
      <c r="M295" s="220">
        <v>300</v>
      </c>
      <c r="Q295" s="97">
        <v>262</v>
      </c>
      <c r="R295" s="220">
        <v>304</v>
      </c>
      <c r="S295" s="220">
        <v>67</v>
      </c>
      <c r="T295" s="220">
        <v>157</v>
      </c>
      <c r="U295" s="220">
        <v>227</v>
      </c>
      <c r="V295" s="220">
        <v>6</v>
      </c>
      <c r="W295" s="220">
        <v>76</v>
      </c>
      <c r="X295" s="220">
        <v>174</v>
      </c>
      <c r="Y295" s="220">
        <v>62</v>
      </c>
      <c r="Z295" s="220">
        <v>7</v>
      </c>
      <c r="AA295" s="220">
        <v>362</v>
      </c>
      <c r="AE295" s="97">
        <v>262</v>
      </c>
      <c r="AF295" s="220">
        <v>397</v>
      </c>
      <c r="AG295" s="220">
        <v>83</v>
      </c>
      <c r="AH295" s="220">
        <v>161</v>
      </c>
      <c r="AI295" s="220">
        <v>238</v>
      </c>
      <c r="AJ295" s="220">
        <v>6</v>
      </c>
      <c r="AK295" s="220">
        <v>51</v>
      </c>
      <c r="AL295" s="220">
        <v>161</v>
      </c>
      <c r="AM295" s="220">
        <v>212</v>
      </c>
      <c r="AN295" s="220">
        <v>9</v>
      </c>
      <c r="AO295" s="220">
        <v>434</v>
      </c>
      <c r="AS295" s="97">
        <v>262</v>
      </c>
      <c r="AT295" s="220">
        <v>385</v>
      </c>
      <c r="AU295" s="220">
        <v>79</v>
      </c>
      <c r="AV295" s="220">
        <v>151</v>
      </c>
      <c r="AW295" s="87">
        <v>239</v>
      </c>
      <c r="AX295" s="87">
        <v>6</v>
      </c>
      <c r="AY295" s="87">
        <v>51</v>
      </c>
      <c r="AZ295" s="87">
        <v>161</v>
      </c>
      <c r="BA295" s="87">
        <v>369</v>
      </c>
      <c r="BB295" s="87">
        <v>9</v>
      </c>
      <c r="BC295" s="87">
        <v>451</v>
      </c>
    </row>
    <row r="296" spans="3:55">
      <c r="C296" s="97">
        <v>263</v>
      </c>
      <c r="D296" s="220">
        <v>293</v>
      </c>
      <c r="E296" s="220">
        <v>61</v>
      </c>
      <c r="F296" s="220">
        <v>149</v>
      </c>
      <c r="G296" s="220">
        <v>215</v>
      </c>
      <c r="H296" s="220">
        <v>6</v>
      </c>
      <c r="I296" s="220">
        <v>45</v>
      </c>
      <c r="J296" s="220">
        <v>174</v>
      </c>
      <c r="K296" s="220">
        <v>86</v>
      </c>
      <c r="L296" s="220">
        <v>7</v>
      </c>
      <c r="M296" s="220">
        <v>303</v>
      </c>
      <c r="Q296" s="97">
        <v>263</v>
      </c>
      <c r="R296" s="220">
        <v>301</v>
      </c>
      <c r="S296" s="220">
        <v>67</v>
      </c>
      <c r="T296" s="220">
        <v>157</v>
      </c>
      <c r="U296" s="220">
        <v>227</v>
      </c>
      <c r="V296" s="220">
        <v>6</v>
      </c>
      <c r="W296" s="220">
        <v>76</v>
      </c>
      <c r="X296" s="220">
        <v>174</v>
      </c>
      <c r="Y296" s="220">
        <v>62</v>
      </c>
      <c r="Z296" s="220">
        <v>7</v>
      </c>
      <c r="AA296" s="220">
        <v>365</v>
      </c>
      <c r="AE296" s="97">
        <v>263</v>
      </c>
      <c r="AF296" s="220">
        <v>394</v>
      </c>
      <c r="AG296" s="220">
        <v>82</v>
      </c>
      <c r="AH296" s="220">
        <v>160</v>
      </c>
      <c r="AI296" s="220">
        <v>238</v>
      </c>
      <c r="AJ296" s="220">
        <v>6</v>
      </c>
      <c r="AK296" s="220">
        <v>51</v>
      </c>
      <c r="AL296" s="220">
        <v>160</v>
      </c>
      <c r="AM296" s="220">
        <v>211</v>
      </c>
      <c r="AN296" s="220">
        <v>9</v>
      </c>
      <c r="AO296" s="220">
        <v>436</v>
      </c>
      <c r="AS296" s="97">
        <v>263</v>
      </c>
      <c r="AT296" s="220">
        <v>381</v>
      </c>
      <c r="AU296" s="220">
        <v>78</v>
      </c>
      <c r="AV296" s="220">
        <v>151</v>
      </c>
      <c r="AW296" s="87">
        <v>239</v>
      </c>
      <c r="AX296" s="87">
        <v>6</v>
      </c>
      <c r="AY296" s="87">
        <v>51</v>
      </c>
      <c r="AZ296" s="87">
        <v>161</v>
      </c>
      <c r="BA296" s="87">
        <v>368</v>
      </c>
      <c r="BB296" s="87">
        <v>9</v>
      </c>
      <c r="BC296" s="87">
        <v>453</v>
      </c>
    </row>
    <row r="297" spans="3:55">
      <c r="C297" s="97">
        <v>264</v>
      </c>
      <c r="D297" s="220">
        <v>290</v>
      </c>
      <c r="E297" s="220">
        <v>61</v>
      </c>
      <c r="F297" s="220">
        <v>148</v>
      </c>
      <c r="G297" s="220">
        <v>215</v>
      </c>
      <c r="H297" s="220">
        <v>6</v>
      </c>
      <c r="I297" s="220">
        <v>45</v>
      </c>
      <c r="J297" s="220">
        <v>174</v>
      </c>
      <c r="K297" s="220">
        <v>85</v>
      </c>
      <c r="L297" s="220">
        <v>7</v>
      </c>
      <c r="M297" s="220">
        <v>306</v>
      </c>
      <c r="Q297" s="97">
        <v>264</v>
      </c>
      <c r="R297" s="220">
        <v>298</v>
      </c>
      <c r="S297" s="220">
        <v>66</v>
      </c>
      <c r="T297" s="220">
        <v>156</v>
      </c>
      <c r="U297" s="220">
        <v>226</v>
      </c>
      <c r="V297" s="220">
        <v>6</v>
      </c>
      <c r="W297" s="220">
        <v>76</v>
      </c>
      <c r="X297" s="220">
        <v>174</v>
      </c>
      <c r="Y297" s="220">
        <v>62</v>
      </c>
      <c r="Z297" s="220">
        <v>7</v>
      </c>
      <c r="AA297" s="220">
        <v>367</v>
      </c>
      <c r="AE297" s="97">
        <v>264</v>
      </c>
      <c r="AF297" s="220">
        <v>390</v>
      </c>
      <c r="AG297" s="220">
        <v>81</v>
      </c>
      <c r="AH297" s="220">
        <v>160</v>
      </c>
      <c r="AI297" s="220">
        <v>237</v>
      </c>
      <c r="AJ297" s="220">
        <v>6</v>
      </c>
      <c r="AK297" s="220">
        <v>51</v>
      </c>
      <c r="AL297" s="220">
        <v>160</v>
      </c>
      <c r="AM297" s="220">
        <v>211</v>
      </c>
      <c r="AN297" s="220">
        <v>9</v>
      </c>
      <c r="AO297" s="220">
        <v>437</v>
      </c>
      <c r="AS297" s="97">
        <v>264</v>
      </c>
      <c r="AT297" s="220">
        <v>378</v>
      </c>
      <c r="AU297" s="220">
        <v>78</v>
      </c>
      <c r="AV297" s="220">
        <v>151</v>
      </c>
      <c r="AW297" s="87">
        <v>238</v>
      </c>
      <c r="AX297" s="87">
        <v>6</v>
      </c>
      <c r="AY297" s="87">
        <v>51</v>
      </c>
      <c r="AZ297" s="87">
        <v>161</v>
      </c>
      <c r="BA297" s="87">
        <v>368</v>
      </c>
      <c r="BB297" s="87">
        <v>9</v>
      </c>
      <c r="BC297" s="87">
        <v>454</v>
      </c>
    </row>
    <row r="298" spans="3:55">
      <c r="C298" s="97">
        <v>265</v>
      </c>
      <c r="D298" s="220">
        <v>287</v>
      </c>
      <c r="E298" s="220">
        <v>60</v>
      </c>
      <c r="F298" s="220">
        <v>148</v>
      </c>
      <c r="G298" s="220">
        <v>214</v>
      </c>
      <c r="H298" s="220">
        <v>6</v>
      </c>
      <c r="I298" s="220">
        <v>45</v>
      </c>
      <c r="J298" s="220">
        <v>174</v>
      </c>
      <c r="K298" s="220">
        <v>85</v>
      </c>
      <c r="L298" s="220">
        <v>7</v>
      </c>
      <c r="M298" s="220">
        <v>309</v>
      </c>
      <c r="Q298" s="97">
        <v>265</v>
      </c>
      <c r="R298" s="220">
        <v>295</v>
      </c>
      <c r="S298" s="220">
        <v>66</v>
      </c>
      <c r="T298" s="220">
        <v>155</v>
      </c>
      <c r="U298" s="220">
        <v>226</v>
      </c>
      <c r="V298" s="220">
        <v>6</v>
      </c>
      <c r="W298" s="220">
        <v>76</v>
      </c>
      <c r="X298" s="220">
        <v>174</v>
      </c>
      <c r="Y298" s="220">
        <v>62</v>
      </c>
      <c r="Z298" s="220">
        <v>7</v>
      </c>
      <c r="AA298" s="220">
        <v>369</v>
      </c>
      <c r="AE298" s="97">
        <v>265</v>
      </c>
      <c r="AF298" s="220">
        <v>386</v>
      </c>
      <c r="AG298" s="220">
        <v>81</v>
      </c>
      <c r="AH298" s="220">
        <v>159</v>
      </c>
      <c r="AI298" s="220">
        <v>237</v>
      </c>
      <c r="AJ298" s="220">
        <v>6</v>
      </c>
      <c r="AK298" s="220">
        <v>51</v>
      </c>
      <c r="AL298" s="220">
        <v>160</v>
      </c>
      <c r="AM298" s="220">
        <v>210</v>
      </c>
      <c r="AN298" s="220">
        <v>9</v>
      </c>
      <c r="AO298" s="220">
        <v>439</v>
      </c>
      <c r="AS298" s="97">
        <v>265</v>
      </c>
      <c r="AT298" s="220">
        <v>374</v>
      </c>
      <c r="AU298" s="220">
        <v>77</v>
      </c>
      <c r="AV298" s="220">
        <v>150</v>
      </c>
      <c r="AW298" s="87">
        <v>238</v>
      </c>
      <c r="AX298" s="87">
        <v>6</v>
      </c>
      <c r="AY298" s="87">
        <v>51</v>
      </c>
      <c r="AZ298" s="87">
        <v>161</v>
      </c>
      <c r="BA298" s="87">
        <v>367</v>
      </c>
      <c r="BB298" s="87">
        <v>9</v>
      </c>
      <c r="BC298" s="87">
        <v>456</v>
      </c>
    </row>
    <row r="299" spans="3:55">
      <c r="C299" s="97">
        <v>266</v>
      </c>
      <c r="D299" s="220">
        <v>284</v>
      </c>
      <c r="E299" s="220">
        <v>60</v>
      </c>
      <c r="F299" s="220">
        <v>148</v>
      </c>
      <c r="G299" s="220">
        <v>214</v>
      </c>
      <c r="H299" s="220">
        <v>6</v>
      </c>
      <c r="I299" s="220">
        <v>45</v>
      </c>
      <c r="J299" s="220">
        <v>174</v>
      </c>
      <c r="K299" s="220">
        <v>85</v>
      </c>
      <c r="L299" s="220">
        <v>7</v>
      </c>
      <c r="M299" s="220">
        <v>311</v>
      </c>
      <c r="Q299" s="97">
        <v>266</v>
      </c>
      <c r="R299" s="220">
        <v>292</v>
      </c>
      <c r="S299" s="220">
        <v>65</v>
      </c>
      <c r="T299" s="220">
        <v>155</v>
      </c>
      <c r="U299" s="220">
        <v>225</v>
      </c>
      <c r="V299" s="220">
        <v>6</v>
      </c>
      <c r="W299" s="220">
        <v>76</v>
      </c>
      <c r="X299" s="220">
        <v>174</v>
      </c>
      <c r="Y299" s="220">
        <v>62</v>
      </c>
      <c r="Z299" s="220">
        <v>7</v>
      </c>
      <c r="AA299" s="220">
        <v>371</v>
      </c>
      <c r="AE299" s="97">
        <v>266</v>
      </c>
      <c r="AF299" s="220">
        <v>382</v>
      </c>
      <c r="AG299" s="220">
        <v>80</v>
      </c>
      <c r="AH299" s="220">
        <v>159</v>
      </c>
      <c r="AI299" s="220">
        <v>237</v>
      </c>
      <c r="AJ299" s="220">
        <v>6</v>
      </c>
      <c r="AK299" s="220">
        <v>51</v>
      </c>
      <c r="AL299" s="220">
        <v>160</v>
      </c>
      <c r="AM299" s="220">
        <v>209</v>
      </c>
      <c r="AN299" s="220">
        <v>9</v>
      </c>
      <c r="AO299" s="220">
        <v>440</v>
      </c>
      <c r="AS299" s="97">
        <v>266</v>
      </c>
      <c r="AT299" s="220">
        <v>369</v>
      </c>
      <c r="AU299" s="220">
        <v>77</v>
      </c>
      <c r="AV299" s="220">
        <v>150</v>
      </c>
      <c r="AW299" s="87">
        <v>238</v>
      </c>
      <c r="AX299" s="87">
        <v>6</v>
      </c>
      <c r="AY299" s="87">
        <v>51</v>
      </c>
      <c r="AZ299" s="87">
        <v>161</v>
      </c>
      <c r="BA299" s="87">
        <v>367</v>
      </c>
      <c r="BB299" s="87">
        <v>9</v>
      </c>
      <c r="BC299" s="87">
        <v>458</v>
      </c>
    </row>
    <row r="300" spans="3:55">
      <c r="C300" s="97">
        <v>267</v>
      </c>
      <c r="D300" s="220">
        <v>281</v>
      </c>
      <c r="E300" s="220">
        <v>59</v>
      </c>
      <c r="F300" s="220">
        <v>147</v>
      </c>
      <c r="G300" s="220">
        <v>214</v>
      </c>
      <c r="H300" s="220">
        <v>6</v>
      </c>
      <c r="I300" s="220">
        <v>45</v>
      </c>
      <c r="J300" s="220">
        <v>174</v>
      </c>
      <c r="K300" s="220">
        <v>84</v>
      </c>
      <c r="L300" s="220">
        <v>7</v>
      </c>
      <c r="M300" s="220">
        <v>314</v>
      </c>
      <c r="Q300" s="97">
        <v>267</v>
      </c>
      <c r="R300" s="220">
        <v>289</v>
      </c>
      <c r="S300" s="220">
        <v>65</v>
      </c>
      <c r="T300" s="220">
        <v>155</v>
      </c>
      <c r="U300" s="220">
        <v>225</v>
      </c>
      <c r="V300" s="220">
        <v>6</v>
      </c>
      <c r="W300" s="220">
        <v>76</v>
      </c>
      <c r="X300" s="220">
        <v>174</v>
      </c>
      <c r="Y300" s="220">
        <v>61</v>
      </c>
      <c r="Z300" s="220">
        <v>7</v>
      </c>
      <c r="AA300" s="220">
        <v>373</v>
      </c>
      <c r="AE300" s="97">
        <v>267</v>
      </c>
      <c r="AF300" s="220">
        <v>377</v>
      </c>
      <c r="AG300" s="220">
        <v>80</v>
      </c>
      <c r="AH300" s="220">
        <v>159</v>
      </c>
      <c r="AI300" s="220">
        <v>237</v>
      </c>
      <c r="AJ300" s="220">
        <v>6</v>
      </c>
      <c r="AK300" s="220">
        <v>51</v>
      </c>
      <c r="AL300" s="220">
        <v>160</v>
      </c>
      <c r="AM300" s="220">
        <v>209</v>
      </c>
      <c r="AN300" s="220">
        <v>9</v>
      </c>
      <c r="AO300" s="220">
        <v>442</v>
      </c>
      <c r="AS300" s="97">
        <v>267</v>
      </c>
      <c r="AT300" s="220">
        <v>365</v>
      </c>
      <c r="AU300" s="220">
        <v>76</v>
      </c>
      <c r="AV300" s="220">
        <v>149</v>
      </c>
      <c r="AW300" s="87">
        <v>238</v>
      </c>
      <c r="AX300" s="87">
        <v>6</v>
      </c>
      <c r="AY300" s="87">
        <v>51</v>
      </c>
      <c r="AZ300" s="87">
        <v>161</v>
      </c>
      <c r="BA300" s="87">
        <v>367</v>
      </c>
      <c r="BB300" s="87">
        <v>9</v>
      </c>
      <c r="BC300" s="87">
        <v>459</v>
      </c>
    </row>
    <row r="301" spans="3:55">
      <c r="C301" s="97">
        <v>268</v>
      </c>
      <c r="D301" s="220">
        <v>278</v>
      </c>
      <c r="E301" s="220">
        <v>59</v>
      </c>
      <c r="F301" s="220">
        <v>147</v>
      </c>
      <c r="G301" s="220">
        <v>214</v>
      </c>
      <c r="H301" s="220">
        <v>6</v>
      </c>
      <c r="I301" s="220">
        <v>45</v>
      </c>
      <c r="J301" s="220">
        <v>174</v>
      </c>
      <c r="K301" s="220">
        <v>84</v>
      </c>
      <c r="L301" s="220">
        <v>7</v>
      </c>
      <c r="M301" s="220">
        <v>317</v>
      </c>
      <c r="Q301" s="97">
        <v>268</v>
      </c>
      <c r="R301" s="220">
        <v>286</v>
      </c>
      <c r="S301" s="220">
        <v>64</v>
      </c>
      <c r="T301" s="220">
        <v>154</v>
      </c>
      <c r="U301" s="220">
        <v>225</v>
      </c>
      <c r="V301" s="220">
        <v>6</v>
      </c>
      <c r="W301" s="220">
        <v>76</v>
      </c>
      <c r="X301" s="220">
        <v>174</v>
      </c>
      <c r="Y301" s="220">
        <v>61</v>
      </c>
      <c r="Z301" s="220">
        <v>7</v>
      </c>
      <c r="AA301" s="220">
        <v>375</v>
      </c>
      <c r="AE301" s="97">
        <v>268</v>
      </c>
      <c r="AF301" s="220">
        <v>373</v>
      </c>
      <c r="AG301" s="220">
        <v>79</v>
      </c>
      <c r="AH301" s="220">
        <v>158</v>
      </c>
      <c r="AI301" s="220">
        <v>236</v>
      </c>
      <c r="AJ301" s="220">
        <v>6</v>
      </c>
      <c r="AK301" s="220">
        <v>51</v>
      </c>
      <c r="AL301" s="220">
        <v>160</v>
      </c>
      <c r="AM301" s="220">
        <v>208</v>
      </c>
      <c r="AN301" s="220">
        <v>9</v>
      </c>
      <c r="AO301" s="220">
        <v>442</v>
      </c>
      <c r="AS301" s="97">
        <v>268</v>
      </c>
      <c r="AT301" s="220">
        <v>361</v>
      </c>
      <c r="AU301" s="220">
        <v>76</v>
      </c>
      <c r="AV301" s="220">
        <v>149</v>
      </c>
      <c r="AW301" s="87">
        <v>238</v>
      </c>
      <c r="AX301" s="87">
        <v>6</v>
      </c>
      <c r="AY301" s="87">
        <v>51</v>
      </c>
      <c r="AZ301" s="87">
        <v>161</v>
      </c>
      <c r="BA301" s="87">
        <v>367</v>
      </c>
      <c r="BB301" s="87">
        <v>9</v>
      </c>
      <c r="BC301" s="87">
        <v>459</v>
      </c>
    </row>
    <row r="302" spans="3:55">
      <c r="C302" s="97">
        <v>269</v>
      </c>
      <c r="D302" s="220">
        <v>275</v>
      </c>
      <c r="E302" s="220">
        <v>58</v>
      </c>
      <c r="F302" s="220">
        <v>146</v>
      </c>
      <c r="G302" s="220">
        <v>213</v>
      </c>
      <c r="H302" s="220">
        <v>6</v>
      </c>
      <c r="I302" s="220">
        <v>45</v>
      </c>
      <c r="J302" s="220">
        <v>174</v>
      </c>
      <c r="K302" s="220">
        <v>84</v>
      </c>
      <c r="L302" s="220">
        <v>7</v>
      </c>
      <c r="M302" s="220">
        <v>320</v>
      </c>
      <c r="Q302" s="97">
        <v>269</v>
      </c>
      <c r="R302" s="220">
        <v>282</v>
      </c>
      <c r="S302" s="220">
        <v>64</v>
      </c>
      <c r="T302" s="220">
        <v>153</v>
      </c>
      <c r="U302" s="220">
        <v>225</v>
      </c>
      <c r="V302" s="220">
        <v>6</v>
      </c>
      <c r="W302" s="220">
        <v>76</v>
      </c>
      <c r="X302" s="220">
        <v>174</v>
      </c>
      <c r="Y302" s="220">
        <v>61</v>
      </c>
      <c r="Z302" s="220">
        <v>7</v>
      </c>
      <c r="AA302" s="220">
        <v>377</v>
      </c>
      <c r="AE302" s="97">
        <v>269</v>
      </c>
      <c r="AF302" s="220">
        <v>368</v>
      </c>
      <c r="AG302" s="220">
        <v>78</v>
      </c>
      <c r="AH302" s="220">
        <v>158</v>
      </c>
      <c r="AI302" s="220">
        <v>236</v>
      </c>
      <c r="AJ302" s="220">
        <v>6</v>
      </c>
      <c r="AK302" s="220">
        <v>51</v>
      </c>
      <c r="AL302" s="220">
        <v>160</v>
      </c>
      <c r="AM302" s="220">
        <v>207</v>
      </c>
      <c r="AN302" s="220">
        <v>9</v>
      </c>
      <c r="AO302" s="220">
        <v>443</v>
      </c>
      <c r="AS302" s="97">
        <v>269</v>
      </c>
      <c r="AT302" s="220">
        <v>357</v>
      </c>
      <c r="AU302" s="220">
        <v>75</v>
      </c>
      <c r="AV302" s="220">
        <v>148</v>
      </c>
      <c r="AW302" s="87">
        <v>237</v>
      </c>
      <c r="AX302" s="87">
        <v>6</v>
      </c>
      <c r="AY302" s="87">
        <v>51</v>
      </c>
      <c r="AZ302" s="87">
        <v>161</v>
      </c>
      <c r="BA302" s="87">
        <v>366</v>
      </c>
      <c r="BB302" s="87">
        <v>9</v>
      </c>
      <c r="BC302" s="87">
        <v>461</v>
      </c>
    </row>
    <row r="303" spans="3:55">
      <c r="C303" s="97">
        <v>270</v>
      </c>
      <c r="D303" s="220">
        <v>272</v>
      </c>
      <c r="E303" s="220">
        <v>58</v>
      </c>
      <c r="F303" s="220">
        <v>145</v>
      </c>
      <c r="G303" s="220">
        <v>213</v>
      </c>
      <c r="H303" s="220">
        <v>6</v>
      </c>
      <c r="I303" s="220">
        <v>45</v>
      </c>
      <c r="J303" s="220">
        <v>174</v>
      </c>
      <c r="K303" s="220">
        <v>84</v>
      </c>
      <c r="L303" s="220">
        <v>7</v>
      </c>
      <c r="M303" s="220">
        <v>323</v>
      </c>
      <c r="Q303" s="97">
        <v>270</v>
      </c>
      <c r="R303" s="220">
        <v>279</v>
      </c>
      <c r="S303" s="220">
        <v>63</v>
      </c>
      <c r="T303" s="220">
        <v>153</v>
      </c>
      <c r="U303" s="220">
        <v>225</v>
      </c>
      <c r="V303" s="220">
        <v>6</v>
      </c>
      <c r="W303" s="220">
        <v>76</v>
      </c>
      <c r="X303" s="220">
        <v>174</v>
      </c>
      <c r="Y303" s="220">
        <v>61</v>
      </c>
      <c r="Z303" s="220">
        <v>7</v>
      </c>
      <c r="AA303" s="220">
        <v>379</v>
      </c>
      <c r="AE303" s="97">
        <v>270</v>
      </c>
      <c r="AF303" s="220">
        <v>364</v>
      </c>
      <c r="AG303" s="220">
        <v>78</v>
      </c>
      <c r="AH303" s="220">
        <v>157</v>
      </c>
      <c r="AI303" s="220">
        <v>236</v>
      </c>
      <c r="AJ303" s="220">
        <v>6</v>
      </c>
      <c r="AK303" s="220">
        <v>51</v>
      </c>
      <c r="AL303" s="220">
        <v>160</v>
      </c>
      <c r="AM303" s="220">
        <v>207</v>
      </c>
      <c r="AN303" s="220">
        <v>9</v>
      </c>
      <c r="AO303" s="220">
        <v>443</v>
      </c>
      <c r="AS303" s="97">
        <v>270</v>
      </c>
      <c r="AT303" s="220">
        <v>353</v>
      </c>
      <c r="AU303" s="220">
        <v>75</v>
      </c>
      <c r="AV303" s="220">
        <v>147</v>
      </c>
      <c r="AW303" s="87">
        <v>237</v>
      </c>
      <c r="AX303" s="87">
        <v>6</v>
      </c>
      <c r="AY303" s="87">
        <v>51</v>
      </c>
      <c r="AZ303" s="87">
        <v>161</v>
      </c>
      <c r="BA303" s="87">
        <v>366</v>
      </c>
      <c r="BB303" s="87">
        <v>9</v>
      </c>
      <c r="BC303" s="87">
        <v>461</v>
      </c>
    </row>
    <row r="304" spans="3:55">
      <c r="C304" s="97">
        <v>271</v>
      </c>
      <c r="D304" s="220">
        <v>268</v>
      </c>
      <c r="E304" s="220">
        <v>58</v>
      </c>
      <c r="F304" s="220">
        <v>145</v>
      </c>
      <c r="G304" s="220">
        <v>213</v>
      </c>
      <c r="H304" s="220">
        <v>6</v>
      </c>
      <c r="I304" s="220">
        <v>45</v>
      </c>
      <c r="J304" s="220">
        <v>174</v>
      </c>
      <c r="K304" s="220">
        <v>83</v>
      </c>
      <c r="L304" s="220">
        <v>7</v>
      </c>
      <c r="M304" s="220">
        <v>326</v>
      </c>
      <c r="Q304" s="97">
        <v>271</v>
      </c>
      <c r="R304" s="220">
        <v>276</v>
      </c>
      <c r="S304" s="220">
        <v>63</v>
      </c>
      <c r="T304" s="220">
        <v>153</v>
      </c>
      <c r="U304" s="220">
        <v>225</v>
      </c>
      <c r="V304" s="220">
        <v>6</v>
      </c>
      <c r="W304" s="220">
        <v>76</v>
      </c>
      <c r="X304" s="220">
        <v>174</v>
      </c>
      <c r="Y304" s="220">
        <v>61</v>
      </c>
      <c r="Z304" s="220">
        <v>7</v>
      </c>
      <c r="AA304" s="220">
        <v>381</v>
      </c>
      <c r="AE304" s="97">
        <v>271</v>
      </c>
      <c r="AF304" s="220">
        <v>360</v>
      </c>
      <c r="AG304" s="220">
        <v>77</v>
      </c>
      <c r="AH304" s="220">
        <v>156</v>
      </c>
      <c r="AI304" s="220">
        <v>236</v>
      </c>
      <c r="AJ304" s="220">
        <v>6</v>
      </c>
      <c r="AK304" s="220">
        <v>51</v>
      </c>
      <c r="AL304" s="220">
        <v>160</v>
      </c>
      <c r="AM304" s="220">
        <v>206</v>
      </c>
      <c r="AN304" s="220">
        <v>9</v>
      </c>
      <c r="AO304" s="220">
        <v>445</v>
      </c>
      <c r="AS304" s="97">
        <v>271</v>
      </c>
      <c r="AT304" s="220">
        <v>349</v>
      </c>
      <c r="AU304" s="220">
        <v>74</v>
      </c>
      <c r="AV304" s="220">
        <v>147</v>
      </c>
      <c r="AW304" s="87">
        <v>237</v>
      </c>
      <c r="AX304" s="87">
        <v>6</v>
      </c>
      <c r="AY304" s="87">
        <v>51</v>
      </c>
      <c r="AZ304" s="87">
        <v>161</v>
      </c>
      <c r="BA304" s="87">
        <v>366</v>
      </c>
      <c r="BB304" s="87">
        <v>9</v>
      </c>
      <c r="BC304" s="87">
        <v>462</v>
      </c>
    </row>
    <row r="305" spans="3:55">
      <c r="C305" s="97">
        <v>272</v>
      </c>
      <c r="D305" s="220">
        <v>265</v>
      </c>
      <c r="E305" s="220">
        <v>57</v>
      </c>
      <c r="F305" s="220">
        <v>145</v>
      </c>
      <c r="G305" s="220">
        <v>213</v>
      </c>
      <c r="H305" s="220">
        <v>6</v>
      </c>
      <c r="I305" s="220">
        <v>45</v>
      </c>
      <c r="J305" s="220">
        <v>174</v>
      </c>
      <c r="K305" s="220">
        <v>83</v>
      </c>
      <c r="L305" s="220">
        <v>7</v>
      </c>
      <c r="M305" s="220">
        <v>328</v>
      </c>
      <c r="Q305" s="97">
        <v>272</v>
      </c>
      <c r="R305" s="220">
        <v>272</v>
      </c>
      <c r="S305" s="220">
        <v>63</v>
      </c>
      <c r="T305" s="220">
        <v>152</v>
      </c>
      <c r="U305" s="220">
        <v>224</v>
      </c>
      <c r="V305" s="220">
        <v>6</v>
      </c>
      <c r="W305" s="220">
        <v>77</v>
      </c>
      <c r="X305" s="220">
        <v>174</v>
      </c>
      <c r="Y305" s="220">
        <v>61</v>
      </c>
      <c r="Z305" s="220">
        <v>7</v>
      </c>
      <c r="AA305" s="220">
        <v>383</v>
      </c>
      <c r="AE305" s="97">
        <v>272</v>
      </c>
      <c r="AF305" s="220">
        <v>356</v>
      </c>
      <c r="AG305" s="220">
        <v>77</v>
      </c>
      <c r="AH305" s="220">
        <v>156</v>
      </c>
      <c r="AI305" s="220">
        <v>236</v>
      </c>
      <c r="AJ305" s="220">
        <v>6</v>
      </c>
      <c r="AK305" s="220">
        <v>51</v>
      </c>
      <c r="AL305" s="220">
        <v>160</v>
      </c>
      <c r="AM305" s="220">
        <v>206</v>
      </c>
      <c r="AN305" s="220">
        <v>9</v>
      </c>
      <c r="AO305" s="220">
        <v>445</v>
      </c>
      <c r="AS305" s="97">
        <v>272</v>
      </c>
      <c r="AT305" s="220">
        <v>345</v>
      </c>
      <c r="AU305" s="220">
        <v>73</v>
      </c>
      <c r="AV305" s="220">
        <v>146</v>
      </c>
      <c r="AW305" s="87">
        <v>237</v>
      </c>
      <c r="AX305" s="87">
        <v>6</v>
      </c>
      <c r="AY305" s="87">
        <v>51</v>
      </c>
      <c r="AZ305" s="87">
        <v>161</v>
      </c>
      <c r="BA305" s="87">
        <v>365</v>
      </c>
      <c r="BB305" s="87">
        <v>9</v>
      </c>
      <c r="BC305" s="87">
        <v>462</v>
      </c>
    </row>
    <row r="306" spans="3:55">
      <c r="C306" s="97">
        <v>273</v>
      </c>
      <c r="D306" s="220">
        <v>262</v>
      </c>
      <c r="E306" s="220">
        <v>57</v>
      </c>
      <c r="F306" s="220">
        <v>144</v>
      </c>
      <c r="G306" s="220">
        <v>213</v>
      </c>
      <c r="H306" s="220">
        <v>6</v>
      </c>
      <c r="I306" s="220">
        <v>45</v>
      </c>
      <c r="J306" s="220">
        <v>174</v>
      </c>
      <c r="K306" s="220">
        <v>83</v>
      </c>
      <c r="L306" s="220">
        <v>7</v>
      </c>
      <c r="M306" s="220">
        <v>331</v>
      </c>
      <c r="Q306" s="97">
        <v>273</v>
      </c>
      <c r="R306" s="220">
        <v>269</v>
      </c>
      <c r="S306" s="220">
        <v>62</v>
      </c>
      <c r="T306" s="220">
        <v>151</v>
      </c>
      <c r="U306" s="220">
        <v>224</v>
      </c>
      <c r="V306" s="220">
        <v>6</v>
      </c>
      <c r="W306" s="220">
        <v>77</v>
      </c>
      <c r="X306" s="220">
        <v>174</v>
      </c>
      <c r="Y306" s="220">
        <v>61</v>
      </c>
      <c r="Z306" s="220">
        <v>7</v>
      </c>
      <c r="AA306" s="220">
        <v>385</v>
      </c>
      <c r="AE306" s="97">
        <v>273</v>
      </c>
      <c r="AF306" s="220">
        <v>352</v>
      </c>
      <c r="AG306" s="220">
        <v>76</v>
      </c>
      <c r="AH306" s="220">
        <v>155</v>
      </c>
      <c r="AI306" s="220">
        <v>236</v>
      </c>
      <c r="AJ306" s="220">
        <v>6</v>
      </c>
      <c r="AK306" s="220">
        <v>51</v>
      </c>
      <c r="AL306" s="220">
        <v>160</v>
      </c>
      <c r="AM306" s="220">
        <v>205</v>
      </c>
      <c r="AN306" s="220">
        <v>9</v>
      </c>
      <c r="AO306" s="220">
        <v>446</v>
      </c>
      <c r="AS306" s="97">
        <v>273</v>
      </c>
      <c r="AT306" s="220">
        <v>341</v>
      </c>
      <c r="AU306" s="220">
        <v>73</v>
      </c>
      <c r="AV306" s="220">
        <v>146</v>
      </c>
      <c r="AW306" s="87">
        <v>237</v>
      </c>
      <c r="AX306" s="87">
        <v>6</v>
      </c>
      <c r="AY306" s="87">
        <v>51</v>
      </c>
      <c r="AZ306" s="87">
        <v>161</v>
      </c>
      <c r="BA306" s="87">
        <v>365</v>
      </c>
      <c r="BB306" s="87">
        <v>9</v>
      </c>
      <c r="BC306" s="87">
        <v>464</v>
      </c>
    </row>
    <row r="307" spans="3:55">
      <c r="C307" s="97">
        <v>274</v>
      </c>
      <c r="D307" s="220">
        <v>259</v>
      </c>
      <c r="E307" s="220">
        <v>57</v>
      </c>
      <c r="F307" s="220">
        <v>144</v>
      </c>
      <c r="G307" s="220">
        <v>213</v>
      </c>
      <c r="H307" s="220">
        <v>6</v>
      </c>
      <c r="I307" s="220">
        <v>45</v>
      </c>
      <c r="J307" s="220">
        <v>174</v>
      </c>
      <c r="K307" s="220">
        <v>83</v>
      </c>
      <c r="L307" s="220">
        <v>7</v>
      </c>
      <c r="M307" s="220">
        <v>334</v>
      </c>
      <c r="Q307" s="97">
        <v>274</v>
      </c>
      <c r="R307" s="220">
        <v>266</v>
      </c>
      <c r="S307" s="220">
        <v>62</v>
      </c>
      <c r="T307" s="220">
        <v>151</v>
      </c>
      <c r="U307" s="220">
        <v>224</v>
      </c>
      <c r="V307" s="220">
        <v>6</v>
      </c>
      <c r="W307" s="220">
        <v>77</v>
      </c>
      <c r="X307" s="220">
        <v>174</v>
      </c>
      <c r="Y307" s="220">
        <v>61</v>
      </c>
      <c r="Z307" s="220">
        <v>7</v>
      </c>
      <c r="AA307" s="220">
        <v>387</v>
      </c>
      <c r="AE307" s="97">
        <v>274</v>
      </c>
      <c r="AF307" s="220">
        <v>348</v>
      </c>
      <c r="AG307" s="220">
        <v>76</v>
      </c>
      <c r="AH307" s="220">
        <v>155</v>
      </c>
      <c r="AI307" s="220">
        <v>235</v>
      </c>
      <c r="AJ307" s="220">
        <v>6</v>
      </c>
      <c r="AK307" s="220">
        <v>51</v>
      </c>
      <c r="AL307" s="220">
        <v>160</v>
      </c>
      <c r="AM307" s="220">
        <v>205</v>
      </c>
      <c r="AN307" s="220">
        <v>9</v>
      </c>
      <c r="AO307" s="220">
        <v>446</v>
      </c>
      <c r="AS307" s="97">
        <v>274</v>
      </c>
      <c r="AT307" s="220">
        <v>337</v>
      </c>
      <c r="AU307" s="220">
        <v>72</v>
      </c>
      <c r="AV307" s="220">
        <v>145</v>
      </c>
      <c r="AW307" s="87">
        <v>236</v>
      </c>
      <c r="AX307" s="87">
        <v>6</v>
      </c>
      <c r="AY307" s="87">
        <v>51</v>
      </c>
      <c r="AZ307" s="87">
        <v>161</v>
      </c>
      <c r="BA307" s="87">
        <v>365</v>
      </c>
      <c r="BB307" s="87">
        <v>9</v>
      </c>
      <c r="BC307" s="87">
        <v>464</v>
      </c>
    </row>
    <row r="308" spans="3:55">
      <c r="C308" s="97">
        <v>275</v>
      </c>
      <c r="D308" s="220">
        <v>256</v>
      </c>
      <c r="E308" s="220">
        <v>56</v>
      </c>
      <c r="F308" s="220">
        <v>143</v>
      </c>
      <c r="G308" s="220">
        <v>212</v>
      </c>
      <c r="H308" s="220">
        <v>6</v>
      </c>
      <c r="I308" s="220">
        <v>45</v>
      </c>
      <c r="J308" s="220">
        <v>174</v>
      </c>
      <c r="K308" s="220">
        <v>83</v>
      </c>
      <c r="L308" s="220">
        <v>7</v>
      </c>
      <c r="M308" s="220">
        <v>337</v>
      </c>
      <c r="Q308" s="97">
        <v>275</v>
      </c>
      <c r="R308" s="220">
        <v>263</v>
      </c>
      <c r="S308" s="220">
        <v>61</v>
      </c>
      <c r="T308" s="220">
        <v>150</v>
      </c>
      <c r="U308" s="220">
        <v>224</v>
      </c>
      <c r="V308" s="220">
        <v>6</v>
      </c>
      <c r="W308" s="220">
        <v>77</v>
      </c>
      <c r="X308" s="220">
        <v>174</v>
      </c>
      <c r="Y308" s="220">
        <v>61</v>
      </c>
      <c r="Z308" s="220">
        <v>7</v>
      </c>
      <c r="AA308" s="220">
        <v>389</v>
      </c>
      <c r="AE308" s="97">
        <v>275</v>
      </c>
      <c r="AF308" s="220">
        <v>344</v>
      </c>
      <c r="AG308" s="220">
        <v>75</v>
      </c>
      <c r="AH308" s="220">
        <v>154</v>
      </c>
      <c r="AI308" s="220">
        <v>235</v>
      </c>
      <c r="AJ308" s="220">
        <v>6</v>
      </c>
      <c r="AK308" s="220">
        <v>51</v>
      </c>
      <c r="AL308" s="220">
        <v>160</v>
      </c>
      <c r="AM308" s="220">
        <v>204</v>
      </c>
      <c r="AN308" s="220">
        <v>9</v>
      </c>
      <c r="AO308" s="220">
        <v>448</v>
      </c>
      <c r="AS308" s="97">
        <v>275</v>
      </c>
      <c r="AT308" s="220">
        <v>333</v>
      </c>
      <c r="AU308" s="220">
        <v>72</v>
      </c>
      <c r="AV308" s="220">
        <v>145</v>
      </c>
      <c r="AW308" s="87">
        <v>236</v>
      </c>
      <c r="AX308" s="87">
        <v>6</v>
      </c>
      <c r="AY308" s="87">
        <v>51</v>
      </c>
      <c r="AZ308" s="87">
        <v>161</v>
      </c>
      <c r="BA308" s="87">
        <v>365</v>
      </c>
      <c r="BB308" s="87">
        <v>9</v>
      </c>
      <c r="BC308" s="87">
        <v>465</v>
      </c>
    </row>
    <row r="309" spans="3:55">
      <c r="C309" s="97">
        <v>276</v>
      </c>
      <c r="D309" s="220">
        <v>253</v>
      </c>
      <c r="E309" s="220">
        <v>56</v>
      </c>
      <c r="F309" s="220">
        <v>142</v>
      </c>
      <c r="G309" s="220">
        <v>212</v>
      </c>
      <c r="H309" s="220">
        <v>6</v>
      </c>
      <c r="I309" s="220">
        <v>45</v>
      </c>
      <c r="J309" s="220">
        <v>174</v>
      </c>
      <c r="K309" s="220">
        <v>82</v>
      </c>
      <c r="L309" s="220">
        <v>7</v>
      </c>
      <c r="M309" s="220">
        <v>339</v>
      </c>
      <c r="Q309" s="97">
        <v>276</v>
      </c>
      <c r="R309" s="220">
        <v>260</v>
      </c>
      <c r="S309" s="220">
        <v>61</v>
      </c>
      <c r="T309" s="220">
        <v>150</v>
      </c>
      <c r="U309" s="220">
        <v>224</v>
      </c>
      <c r="V309" s="220">
        <v>6</v>
      </c>
      <c r="W309" s="220">
        <v>77</v>
      </c>
      <c r="X309" s="220">
        <v>174</v>
      </c>
      <c r="Y309" s="220">
        <v>61</v>
      </c>
      <c r="Z309" s="220">
        <v>7</v>
      </c>
      <c r="AA309" s="220">
        <v>390</v>
      </c>
      <c r="AE309" s="97">
        <v>276</v>
      </c>
      <c r="AF309" s="220">
        <v>340</v>
      </c>
      <c r="AG309" s="220">
        <v>75</v>
      </c>
      <c r="AH309" s="220">
        <v>153</v>
      </c>
      <c r="AI309" s="220">
        <v>235</v>
      </c>
      <c r="AJ309" s="220">
        <v>6</v>
      </c>
      <c r="AK309" s="220">
        <v>51</v>
      </c>
      <c r="AL309" s="220">
        <v>160</v>
      </c>
      <c r="AM309" s="220">
        <v>204</v>
      </c>
      <c r="AN309" s="220">
        <v>9</v>
      </c>
      <c r="AO309" s="220">
        <v>448</v>
      </c>
      <c r="AS309" s="97">
        <v>276</v>
      </c>
      <c r="AT309" s="220">
        <v>329</v>
      </c>
      <c r="AU309" s="220">
        <v>71</v>
      </c>
      <c r="AV309" s="220">
        <v>144</v>
      </c>
      <c r="AW309" s="87">
        <v>236</v>
      </c>
      <c r="AX309" s="87">
        <v>6</v>
      </c>
      <c r="AY309" s="87">
        <v>51</v>
      </c>
      <c r="AZ309" s="87">
        <v>161</v>
      </c>
      <c r="BA309" s="87">
        <v>365</v>
      </c>
      <c r="BB309" s="87">
        <v>9</v>
      </c>
      <c r="BC309" s="87">
        <v>465</v>
      </c>
    </row>
    <row r="310" spans="3:55">
      <c r="C310" s="97">
        <v>277</v>
      </c>
      <c r="D310" s="220">
        <v>250</v>
      </c>
      <c r="E310" s="220">
        <v>55</v>
      </c>
      <c r="F310" s="220">
        <v>142</v>
      </c>
      <c r="G310" s="220">
        <v>212</v>
      </c>
      <c r="H310" s="220">
        <v>6</v>
      </c>
      <c r="I310" s="220">
        <v>45</v>
      </c>
      <c r="J310" s="220">
        <v>174</v>
      </c>
      <c r="K310" s="220">
        <v>82</v>
      </c>
      <c r="L310" s="220">
        <v>7</v>
      </c>
      <c r="M310" s="220">
        <v>342</v>
      </c>
      <c r="Q310" s="97">
        <v>277</v>
      </c>
      <c r="R310" s="220">
        <v>257</v>
      </c>
      <c r="S310" s="220">
        <v>60</v>
      </c>
      <c r="T310" s="220">
        <v>149</v>
      </c>
      <c r="U310" s="220">
        <v>223</v>
      </c>
      <c r="V310" s="220">
        <v>6</v>
      </c>
      <c r="W310" s="220">
        <v>77</v>
      </c>
      <c r="X310" s="220">
        <v>174</v>
      </c>
      <c r="Y310" s="220">
        <v>61</v>
      </c>
      <c r="Z310" s="220">
        <v>7</v>
      </c>
      <c r="AA310" s="220">
        <v>392</v>
      </c>
      <c r="AE310" s="97">
        <v>277</v>
      </c>
      <c r="AF310" s="220">
        <v>336</v>
      </c>
      <c r="AG310" s="220">
        <v>74</v>
      </c>
      <c r="AH310" s="220">
        <v>153</v>
      </c>
      <c r="AI310" s="220">
        <v>234</v>
      </c>
      <c r="AJ310" s="220">
        <v>6</v>
      </c>
      <c r="AK310" s="220">
        <v>51</v>
      </c>
      <c r="AL310" s="220">
        <v>160</v>
      </c>
      <c r="AM310" s="220">
        <v>203</v>
      </c>
      <c r="AN310" s="220">
        <v>9</v>
      </c>
      <c r="AO310" s="220">
        <v>449</v>
      </c>
      <c r="AS310" s="97">
        <v>277</v>
      </c>
      <c r="AT310" s="220">
        <v>325</v>
      </c>
      <c r="AU310" s="220">
        <v>71</v>
      </c>
      <c r="AV310" s="220">
        <v>144</v>
      </c>
      <c r="AW310" s="87">
        <v>235</v>
      </c>
      <c r="AX310" s="87">
        <v>6</v>
      </c>
      <c r="AY310" s="87">
        <v>51</v>
      </c>
      <c r="AZ310" s="87">
        <v>161</v>
      </c>
      <c r="BA310" s="87">
        <v>364</v>
      </c>
      <c r="BB310" s="87">
        <v>9</v>
      </c>
      <c r="BC310" s="87">
        <v>466</v>
      </c>
    </row>
    <row r="311" spans="3:55">
      <c r="C311" s="97">
        <v>278</v>
      </c>
      <c r="D311" s="220">
        <v>247</v>
      </c>
      <c r="E311" s="220">
        <v>55</v>
      </c>
      <c r="F311" s="220">
        <v>141</v>
      </c>
      <c r="G311" s="220">
        <v>211</v>
      </c>
      <c r="H311" s="220">
        <v>6</v>
      </c>
      <c r="I311" s="220">
        <v>45</v>
      </c>
      <c r="J311" s="220">
        <v>174</v>
      </c>
      <c r="K311" s="220">
        <v>82</v>
      </c>
      <c r="L311" s="220">
        <v>7</v>
      </c>
      <c r="M311" s="220">
        <v>344</v>
      </c>
      <c r="Q311" s="97">
        <v>278</v>
      </c>
      <c r="R311" s="220">
        <v>254</v>
      </c>
      <c r="S311" s="220">
        <v>60</v>
      </c>
      <c r="T311" s="220">
        <v>148</v>
      </c>
      <c r="U311" s="220">
        <v>223</v>
      </c>
      <c r="V311" s="220">
        <v>6</v>
      </c>
      <c r="W311" s="220">
        <v>77</v>
      </c>
      <c r="X311" s="220">
        <v>174</v>
      </c>
      <c r="Y311" s="220">
        <v>61</v>
      </c>
      <c r="Z311" s="220">
        <v>7</v>
      </c>
      <c r="AA311" s="220">
        <v>394</v>
      </c>
      <c r="AE311" s="97">
        <v>278</v>
      </c>
      <c r="AF311" s="220">
        <v>332</v>
      </c>
      <c r="AG311" s="220">
        <v>73</v>
      </c>
      <c r="AH311" s="220">
        <v>152</v>
      </c>
      <c r="AI311" s="220">
        <v>234</v>
      </c>
      <c r="AJ311" s="220">
        <v>6</v>
      </c>
      <c r="AK311" s="220">
        <v>51</v>
      </c>
      <c r="AL311" s="220">
        <v>160</v>
      </c>
      <c r="AM311" s="220">
        <v>203</v>
      </c>
      <c r="AN311" s="220">
        <v>9</v>
      </c>
      <c r="AO311" s="220">
        <v>449</v>
      </c>
      <c r="AS311" s="97">
        <v>278</v>
      </c>
      <c r="AT311" s="220">
        <v>322</v>
      </c>
      <c r="AU311" s="220">
        <v>70</v>
      </c>
      <c r="AV311" s="220">
        <v>143</v>
      </c>
      <c r="AW311" s="87">
        <v>235</v>
      </c>
      <c r="AX311" s="87">
        <v>6</v>
      </c>
      <c r="AY311" s="87">
        <v>51</v>
      </c>
      <c r="AZ311" s="87">
        <v>161</v>
      </c>
      <c r="BA311" s="87">
        <v>364</v>
      </c>
      <c r="BB311" s="87">
        <v>9</v>
      </c>
      <c r="BC311" s="87">
        <v>466</v>
      </c>
    </row>
    <row r="312" spans="3:55">
      <c r="C312" s="97">
        <v>279</v>
      </c>
      <c r="D312" s="220">
        <v>244</v>
      </c>
      <c r="E312" s="220">
        <v>54</v>
      </c>
      <c r="F312" s="220">
        <v>141</v>
      </c>
      <c r="G312" s="220">
        <v>211</v>
      </c>
      <c r="H312" s="220">
        <v>6</v>
      </c>
      <c r="I312" s="220">
        <v>45</v>
      </c>
      <c r="J312" s="220">
        <v>174</v>
      </c>
      <c r="K312" s="220">
        <v>82</v>
      </c>
      <c r="L312" s="220">
        <v>7</v>
      </c>
      <c r="M312" s="220">
        <v>347</v>
      </c>
      <c r="Q312" s="97">
        <v>279</v>
      </c>
      <c r="R312" s="220">
        <v>251</v>
      </c>
      <c r="S312" s="220">
        <v>59</v>
      </c>
      <c r="T312" s="220">
        <v>148</v>
      </c>
      <c r="U312" s="220">
        <v>223</v>
      </c>
      <c r="V312" s="220">
        <v>6</v>
      </c>
      <c r="W312" s="220">
        <v>77</v>
      </c>
      <c r="X312" s="220">
        <v>174</v>
      </c>
      <c r="Y312" s="220">
        <v>61</v>
      </c>
      <c r="Z312" s="220">
        <v>7</v>
      </c>
      <c r="AA312" s="220">
        <v>396</v>
      </c>
      <c r="AE312" s="97">
        <v>279</v>
      </c>
      <c r="AF312" s="220">
        <v>329</v>
      </c>
      <c r="AG312" s="220">
        <v>73</v>
      </c>
      <c r="AH312" s="220">
        <v>152</v>
      </c>
      <c r="AI312" s="220">
        <v>234</v>
      </c>
      <c r="AJ312" s="220">
        <v>6</v>
      </c>
      <c r="AK312" s="220">
        <v>51</v>
      </c>
      <c r="AL312" s="220">
        <v>160</v>
      </c>
      <c r="AM312" s="220">
        <v>202</v>
      </c>
      <c r="AN312" s="220">
        <v>9</v>
      </c>
      <c r="AO312" s="220">
        <v>450</v>
      </c>
      <c r="AS312" s="97">
        <v>279</v>
      </c>
      <c r="AT312" s="220">
        <v>319</v>
      </c>
      <c r="AU312" s="220">
        <v>70</v>
      </c>
      <c r="AV312" s="220">
        <v>143</v>
      </c>
      <c r="AW312" s="87">
        <v>235</v>
      </c>
      <c r="AX312" s="87">
        <v>6</v>
      </c>
      <c r="AY312" s="87">
        <v>51</v>
      </c>
      <c r="AZ312" s="87">
        <v>161</v>
      </c>
      <c r="BA312" s="87">
        <v>364</v>
      </c>
      <c r="BB312" s="87">
        <v>9</v>
      </c>
      <c r="BC312" s="87">
        <v>468</v>
      </c>
    </row>
    <row r="313" spans="3:55">
      <c r="C313" s="97">
        <v>280</v>
      </c>
      <c r="D313" s="220">
        <v>242</v>
      </c>
      <c r="E313" s="220">
        <v>54</v>
      </c>
      <c r="F313" s="220">
        <v>140</v>
      </c>
      <c r="G313" s="220">
        <v>211</v>
      </c>
      <c r="H313" s="220">
        <v>6</v>
      </c>
      <c r="I313" s="220">
        <v>45</v>
      </c>
      <c r="J313" s="220">
        <v>174</v>
      </c>
      <c r="K313" s="220">
        <v>82</v>
      </c>
      <c r="L313" s="220">
        <v>7</v>
      </c>
      <c r="M313" s="220">
        <v>350</v>
      </c>
      <c r="Q313" s="97">
        <v>280</v>
      </c>
      <c r="R313" s="220">
        <v>248</v>
      </c>
      <c r="S313" s="220">
        <v>59</v>
      </c>
      <c r="T313" s="220">
        <v>147</v>
      </c>
      <c r="U313" s="220">
        <v>222</v>
      </c>
      <c r="V313" s="220">
        <v>6</v>
      </c>
      <c r="W313" s="220">
        <v>77</v>
      </c>
      <c r="X313" s="220">
        <v>174</v>
      </c>
      <c r="Y313" s="220">
        <v>61</v>
      </c>
      <c r="Z313" s="220">
        <v>7</v>
      </c>
      <c r="AA313" s="220">
        <v>397</v>
      </c>
      <c r="AE313" s="97">
        <v>280</v>
      </c>
      <c r="AF313" s="220">
        <v>326</v>
      </c>
      <c r="AG313" s="220">
        <v>72</v>
      </c>
      <c r="AH313" s="220">
        <v>152</v>
      </c>
      <c r="AI313" s="220">
        <v>233</v>
      </c>
      <c r="AJ313" s="220">
        <v>6</v>
      </c>
      <c r="AK313" s="220">
        <v>51</v>
      </c>
      <c r="AL313" s="220">
        <v>160</v>
      </c>
      <c r="AM313" s="220">
        <v>202</v>
      </c>
      <c r="AN313" s="220">
        <v>9</v>
      </c>
      <c r="AO313" s="220">
        <v>450</v>
      </c>
      <c r="AS313" s="97">
        <v>280</v>
      </c>
      <c r="AT313" s="220">
        <v>316</v>
      </c>
      <c r="AU313" s="220">
        <v>69</v>
      </c>
      <c r="AV313" s="220">
        <v>142</v>
      </c>
      <c r="AW313" s="87">
        <v>234</v>
      </c>
      <c r="AX313" s="87">
        <v>6</v>
      </c>
      <c r="AY313" s="87">
        <v>51</v>
      </c>
      <c r="AZ313" s="87">
        <v>161</v>
      </c>
      <c r="BA313" s="87">
        <v>364</v>
      </c>
      <c r="BB313" s="87">
        <v>9</v>
      </c>
      <c r="BC313" s="87">
        <v>468</v>
      </c>
    </row>
    <row r="314" spans="3:55">
      <c r="C314" s="97">
        <v>281</v>
      </c>
      <c r="D314" s="220">
        <v>240</v>
      </c>
      <c r="E314" s="220">
        <v>54</v>
      </c>
      <c r="F314" s="220">
        <v>140</v>
      </c>
      <c r="G314" s="220">
        <v>210</v>
      </c>
      <c r="H314" s="220">
        <v>6</v>
      </c>
      <c r="I314" s="220">
        <v>45</v>
      </c>
      <c r="J314" s="220">
        <v>174</v>
      </c>
      <c r="K314" s="220">
        <v>81</v>
      </c>
      <c r="L314" s="220">
        <v>7</v>
      </c>
      <c r="M314" s="220">
        <v>352</v>
      </c>
      <c r="Q314" s="97">
        <v>281</v>
      </c>
      <c r="R314" s="220">
        <v>246</v>
      </c>
      <c r="S314" s="220">
        <v>59</v>
      </c>
      <c r="T314" s="220">
        <v>147</v>
      </c>
      <c r="U314" s="220">
        <v>222</v>
      </c>
      <c r="V314" s="220">
        <v>6</v>
      </c>
      <c r="W314" s="220">
        <v>77</v>
      </c>
      <c r="X314" s="220">
        <v>174</v>
      </c>
      <c r="Y314" s="220">
        <v>61</v>
      </c>
      <c r="Z314" s="220">
        <v>7</v>
      </c>
      <c r="AA314" s="220">
        <v>399</v>
      </c>
      <c r="AE314" s="97">
        <v>281</v>
      </c>
      <c r="AF314" s="220">
        <v>324</v>
      </c>
      <c r="AG314" s="220">
        <v>72</v>
      </c>
      <c r="AH314" s="220">
        <v>151</v>
      </c>
      <c r="AI314" s="220">
        <v>233</v>
      </c>
      <c r="AJ314" s="220">
        <v>6</v>
      </c>
      <c r="AK314" s="220">
        <v>51</v>
      </c>
      <c r="AL314" s="220">
        <v>160</v>
      </c>
      <c r="AM314" s="220">
        <v>202</v>
      </c>
      <c r="AN314" s="220">
        <v>9</v>
      </c>
      <c r="AO314" s="220">
        <v>452</v>
      </c>
      <c r="AS314" s="97">
        <v>281</v>
      </c>
      <c r="AT314" s="220">
        <v>314</v>
      </c>
      <c r="AU314" s="220">
        <v>69</v>
      </c>
      <c r="AV314" s="220">
        <v>142</v>
      </c>
      <c r="AW314" s="87">
        <v>234</v>
      </c>
      <c r="AX314" s="87">
        <v>6</v>
      </c>
      <c r="AY314" s="87">
        <v>51</v>
      </c>
      <c r="AZ314" s="87">
        <v>161</v>
      </c>
      <c r="BA314" s="87">
        <v>364</v>
      </c>
      <c r="BB314" s="87">
        <v>9</v>
      </c>
      <c r="BC314" s="87">
        <v>469</v>
      </c>
    </row>
    <row r="315" spans="3:55">
      <c r="C315" s="97">
        <v>282</v>
      </c>
      <c r="D315" s="220">
        <v>237</v>
      </c>
      <c r="E315" s="220">
        <v>53</v>
      </c>
      <c r="F315" s="220">
        <v>140</v>
      </c>
      <c r="G315" s="220">
        <v>210</v>
      </c>
      <c r="H315" s="220">
        <v>6</v>
      </c>
      <c r="I315" s="220">
        <v>45</v>
      </c>
      <c r="J315" s="220">
        <v>174</v>
      </c>
      <c r="K315" s="220">
        <v>81</v>
      </c>
      <c r="L315" s="220">
        <v>7</v>
      </c>
      <c r="M315" s="220">
        <v>355</v>
      </c>
      <c r="Q315" s="97">
        <v>282</v>
      </c>
      <c r="R315" s="220">
        <v>244</v>
      </c>
      <c r="S315" s="220">
        <v>58</v>
      </c>
      <c r="T315" s="220">
        <v>147</v>
      </c>
      <c r="U315" s="220">
        <v>222</v>
      </c>
      <c r="V315" s="220">
        <v>6</v>
      </c>
      <c r="W315" s="220">
        <v>77</v>
      </c>
      <c r="X315" s="220">
        <v>174</v>
      </c>
      <c r="Y315" s="220">
        <v>61</v>
      </c>
      <c r="Z315" s="220">
        <v>7</v>
      </c>
      <c r="AA315" s="220">
        <v>401</v>
      </c>
      <c r="AE315" s="97">
        <v>282</v>
      </c>
      <c r="AF315" s="220">
        <v>321</v>
      </c>
      <c r="AG315" s="220">
        <v>72</v>
      </c>
      <c r="AH315" s="220">
        <v>151</v>
      </c>
      <c r="AI315" s="220">
        <v>232</v>
      </c>
      <c r="AJ315" s="220">
        <v>6</v>
      </c>
      <c r="AK315" s="220">
        <v>51</v>
      </c>
      <c r="AL315" s="220">
        <v>160</v>
      </c>
      <c r="AM315" s="220">
        <v>201</v>
      </c>
      <c r="AN315" s="220">
        <v>9</v>
      </c>
      <c r="AO315" s="220">
        <v>452</v>
      </c>
      <c r="AS315" s="97">
        <v>282</v>
      </c>
      <c r="AT315" s="220">
        <v>311</v>
      </c>
      <c r="AU315" s="220">
        <v>69</v>
      </c>
      <c r="AV315" s="220">
        <v>142</v>
      </c>
      <c r="AW315" s="87">
        <v>233</v>
      </c>
      <c r="AX315" s="87">
        <v>6</v>
      </c>
      <c r="AY315" s="87">
        <v>51</v>
      </c>
      <c r="AZ315" s="87">
        <v>161</v>
      </c>
      <c r="BA315" s="87">
        <v>364</v>
      </c>
      <c r="BB315" s="87">
        <v>9</v>
      </c>
      <c r="BC315" s="87">
        <v>469</v>
      </c>
    </row>
    <row r="316" spans="3:55">
      <c r="C316" s="97">
        <v>283</v>
      </c>
      <c r="D316" s="220">
        <v>236</v>
      </c>
      <c r="E316" s="220">
        <v>53</v>
      </c>
      <c r="F316" s="220">
        <v>139</v>
      </c>
      <c r="G316" s="220">
        <v>210</v>
      </c>
      <c r="H316" s="220">
        <v>6</v>
      </c>
      <c r="I316" s="220">
        <v>45</v>
      </c>
      <c r="J316" s="220">
        <v>174</v>
      </c>
      <c r="K316" s="220">
        <v>81</v>
      </c>
      <c r="L316" s="220">
        <v>7</v>
      </c>
      <c r="M316" s="220">
        <v>357</v>
      </c>
      <c r="Q316" s="97">
        <v>283</v>
      </c>
      <c r="R316" s="220">
        <v>242</v>
      </c>
      <c r="S316" s="220">
        <v>58</v>
      </c>
      <c r="T316" s="220">
        <v>146</v>
      </c>
      <c r="U316" s="220">
        <v>221</v>
      </c>
      <c r="V316" s="220">
        <v>6</v>
      </c>
      <c r="W316" s="220">
        <v>77</v>
      </c>
      <c r="X316" s="220">
        <v>174</v>
      </c>
      <c r="Y316" s="220">
        <v>61</v>
      </c>
      <c r="Z316" s="220">
        <v>7</v>
      </c>
      <c r="AA316" s="220">
        <v>403</v>
      </c>
      <c r="AE316" s="97">
        <v>283</v>
      </c>
      <c r="AF316" s="220">
        <v>318</v>
      </c>
      <c r="AG316" s="220">
        <v>71</v>
      </c>
      <c r="AH316" s="220">
        <v>150</v>
      </c>
      <c r="AI316" s="220">
        <v>232</v>
      </c>
      <c r="AJ316" s="220">
        <v>6</v>
      </c>
      <c r="AK316" s="220">
        <v>51</v>
      </c>
      <c r="AL316" s="220">
        <v>160</v>
      </c>
      <c r="AM316" s="220">
        <v>201</v>
      </c>
      <c r="AN316" s="220">
        <v>9</v>
      </c>
      <c r="AO316" s="220">
        <v>453</v>
      </c>
      <c r="AS316" s="97">
        <v>283</v>
      </c>
      <c r="AT316" s="220">
        <v>308</v>
      </c>
      <c r="AU316" s="220">
        <v>68</v>
      </c>
      <c r="AV316" s="220">
        <v>141</v>
      </c>
      <c r="AW316" s="87">
        <v>233</v>
      </c>
      <c r="AX316" s="87">
        <v>6</v>
      </c>
      <c r="AY316" s="87">
        <v>51</v>
      </c>
      <c r="AZ316" s="87">
        <v>161</v>
      </c>
      <c r="BA316" s="87">
        <v>363</v>
      </c>
      <c r="BB316" s="87">
        <v>9</v>
      </c>
      <c r="BC316" s="87">
        <v>470</v>
      </c>
    </row>
    <row r="317" spans="3:55">
      <c r="C317" s="97">
        <v>284</v>
      </c>
      <c r="D317" s="220">
        <v>234</v>
      </c>
      <c r="E317" s="220">
        <v>53</v>
      </c>
      <c r="F317" s="220">
        <v>139</v>
      </c>
      <c r="G317" s="220">
        <v>209</v>
      </c>
      <c r="H317" s="220">
        <v>6</v>
      </c>
      <c r="I317" s="220">
        <v>45</v>
      </c>
      <c r="J317" s="220">
        <v>174</v>
      </c>
      <c r="K317" s="220">
        <v>81</v>
      </c>
      <c r="L317" s="220">
        <v>7</v>
      </c>
      <c r="M317" s="220">
        <v>360</v>
      </c>
      <c r="Q317" s="97">
        <v>284</v>
      </c>
      <c r="R317" s="220">
        <v>240</v>
      </c>
      <c r="S317" s="220">
        <v>58</v>
      </c>
      <c r="T317" s="220">
        <v>146</v>
      </c>
      <c r="U317" s="220">
        <v>221</v>
      </c>
      <c r="V317" s="220">
        <v>6</v>
      </c>
      <c r="W317" s="220">
        <v>77</v>
      </c>
      <c r="X317" s="220">
        <v>174</v>
      </c>
      <c r="Y317" s="220">
        <v>61</v>
      </c>
      <c r="Z317" s="220">
        <v>7</v>
      </c>
      <c r="AA317" s="220">
        <v>404</v>
      </c>
      <c r="AE317" s="97">
        <v>284</v>
      </c>
      <c r="AF317" s="220">
        <v>315</v>
      </c>
      <c r="AG317" s="220">
        <v>71</v>
      </c>
      <c r="AH317" s="220">
        <v>150</v>
      </c>
      <c r="AI317" s="220">
        <v>232</v>
      </c>
      <c r="AJ317" s="220">
        <v>6</v>
      </c>
      <c r="AK317" s="220">
        <v>51</v>
      </c>
      <c r="AL317" s="220">
        <v>161</v>
      </c>
      <c r="AM317" s="220">
        <v>201</v>
      </c>
      <c r="AN317" s="220">
        <v>9</v>
      </c>
      <c r="AO317" s="220">
        <v>453</v>
      </c>
      <c r="AS317" s="97">
        <v>284</v>
      </c>
      <c r="AT317" s="220">
        <v>306</v>
      </c>
      <c r="AU317" s="220">
        <v>68</v>
      </c>
      <c r="AV317" s="220">
        <v>141</v>
      </c>
      <c r="AW317" s="87">
        <v>233</v>
      </c>
      <c r="AX317" s="87">
        <v>6</v>
      </c>
      <c r="AY317" s="87">
        <v>51</v>
      </c>
      <c r="AZ317" s="87">
        <v>161</v>
      </c>
      <c r="BA317" s="87">
        <v>363</v>
      </c>
      <c r="BB317" s="87">
        <v>9</v>
      </c>
      <c r="BC317" s="87">
        <v>470</v>
      </c>
    </row>
    <row r="318" spans="3:55">
      <c r="C318" s="97">
        <v>285</v>
      </c>
      <c r="D318" s="220">
        <v>231</v>
      </c>
      <c r="E318" s="220">
        <v>52</v>
      </c>
      <c r="F318" s="220">
        <v>139</v>
      </c>
      <c r="G318" s="220">
        <v>209</v>
      </c>
      <c r="H318" s="220">
        <v>6</v>
      </c>
      <c r="I318" s="220">
        <v>45</v>
      </c>
      <c r="J318" s="220">
        <v>174</v>
      </c>
      <c r="K318" s="220">
        <v>81</v>
      </c>
      <c r="L318" s="220">
        <v>7</v>
      </c>
      <c r="M318" s="220">
        <v>362</v>
      </c>
      <c r="Q318" s="97">
        <v>285</v>
      </c>
      <c r="R318" s="220">
        <v>238</v>
      </c>
      <c r="S318" s="220">
        <v>57</v>
      </c>
      <c r="T318" s="220">
        <v>146</v>
      </c>
      <c r="U318" s="220">
        <v>221</v>
      </c>
      <c r="V318" s="220">
        <v>6</v>
      </c>
      <c r="W318" s="220">
        <v>77</v>
      </c>
      <c r="X318" s="220">
        <v>174</v>
      </c>
      <c r="Y318" s="220">
        <v>61</v>
      </c>
      <c r="Z318" s="220">
        <v>7</v>
      </c>
      <c r="AA318" s="220">
        <v>406</v>
      </c>
      <c r="AE318" s="97">
        <v>285</v>
      </c>
      <c r="AF318" s="220">
        <v>312</v>
      </c>
      <c r="AG318" s="220">
        <v>70</v>
      </c>
      <c r="AH318" s="220">
        <v>150</v>
      </c>
      <c r="AI318" s="220">
        <v>232</v>
      </c>
      <c r="AJ318" s="220">
        <v>6</v>
      </c>
      <c r="AK318" s="220">
        <v>51</v>
      </c>
      <c r="AL318" s="220">
        <v>161</v>
      </c>
      <c r="AM318" s="220">
        <v>200</v>
      </c>
      <c r="AN318" s="220">
        <v>9</v>
      </c>
      <c r="AO318" s="220">
        <v>454</v>
      </c>
      <c r="AS318" s="97">
        <v>285</v>
      </c>
      <c r="AT318" s="220">
        <v>303</v>
      </c>
      <c r="AU318" s="220">
        <v>67</v>
      </c>
      <c r="AV318" s="220">
        <v>140</v>
      </c>
      <c r="AW318" s="87">
        <v>233</v>
      </c>
      <c r="AX318" s="87">
        <v>6</v>
      </c>
      <c r="AY318" s="87">
        <v>51</v>
      </c>
      <c r="AZ318" s="87">
        <v>161</v>
      </c>
      <c r="BA318" s="87">
        <v>363</v>
      </c>
      <c r="BB318" s="87">
        <v>9</v>
      </c>
      <c r="BC318" s="87">
        <v>472</v>
      </c>
    </row>
    <row r="319" spans="3:55">
      <c r="C319" s="97">
        <v>286</v>
      </c>
      <c r="D319" s="220">
        <v>229</v>
      </c>
      <c r="E319" s="220">
        <v>52</v>
      </c>
      <c r="F319" s="220">
        <v>138</v>
      </c>
      <c r="G319" s="220">
        <v>209</v>
      </c>
      <c r="H319" s="220">
        <v>6</v>
      </c>
      <c r="I319" s="220">
        <v>45</v>
      </c>
      <c r="J319" s="220">
        <v>174</v>
      </c>
      <c r="K319" s="220">
        <v>80</v>
      </c>
      <c r="L319" s="220">
        <v>7</v>
      </c>
      <c r="M319" s="220">
        <v>364</v>
      </c>
      <c r="Q319" s="97">
        <v>286</v>
      </c>
      <c r="R319" s="220">
        <v>236</v>
      </c>
      <c r="S319" s="220">
        <v>57</v>
      </c>
      <c r="T319" s="220">
        <v>145</v>
      </c>
      <c r="U319" s="220">
        <v>221</v>
      </c>
      <c r="V319" s="220">
        <v>6</v>
      </c>
      <c r="W319" s="220">
        <v>77</v>
      </c>
      <c r="X319" s="220">
        <v>174</v>
      </c>
      <c r="Y319" s="220">
        <v>61</v>
      </c>
      <c r="Z319" s="220">
        <v>7</v>
      </c>
      <c r="AA319" s="220">
        <v>407</v>
      </c>
      <c r="AE319" s="97">
        <v>286</v>
      </c>
      <c r="AF319" s="220">
        <v>309</v>
      </c>
      <c r="AG319" s="220">
        <v>70</v>
      </c>
      <c r="AH319" s="220">
        <v>149</v>
      </c>
      <c r="AI319" s="220">
        <v>232</v>
      </c>
      <c r="AJ319" s="220">
        <v>6</v>
      </c>
      <c r="AK319" s="220">
        <v>51</v>
      </c>
      <c r="AL319" s="220">
        <v>161</v>
      </c>
      <c r="AM319" s="220">
        <v>200</v>
      </c>
      <c r="AN319" s="220">
        <v>9</v>
      </c>
      <c r="AO319" s="220">
        <v>454</v>
      </c>
      <c r="AS319" s="97">
        <v>286</v>
      </c>
      <c r="AT319" s="220">
        <v>300</v>
      </c>
      <c r="AU319" s="220">
        <v>67</v>
      </c>
      <c r="AV319" s="220">
        <v>140</v>
      </c>
      <c r="AW319" s="87">
        <v>233</v>
      </c>
      <c r="AX319" s="87">
        <v>6</v>
      </c>
      <c r="AY319" s="87">
        <v>51</v>
      </c>
      <c r="AZ319" s="87">
        <v>161</v>
      </c>
      <c r="BA319" s="87">
        <v>363</v>
      </c>
      <c r="BB319" s="87">
        <v>9</v>
      </c>
      <c r="BC319" s="87">
        <v>472</v>
      </c>
    </row>
    <row r="320" spans="3:55">
      <c r="C320" s="97">
        <v>287</v>
      </c>
      <c r="D320" s="220">
        <v>227</v>
      </c>
      <c r="E320" s="220">
        <v>52</v>
      </c>
      <c r="F320" s="220">
        <v>138</v>
      </c>
      <c r="G320" s="220">
        <v>209</v>
      </c>
      <c r="H320" s="220">
        <v>6</v>
      </c>
      <c r="I320" s="220">
        <v>45</v>
      </c>
      <c r="J320" s="220">
        <v>174</v>
      </c>
      <c r="K320" s="220">
        <v>80</v>
      </c>
      <c r="L320" s="220">
        <v>7</v>
      </c>
      <c r="M320" s="220">
        <v>367</v>
      </c>
      <c r="Q320" s="97">
        <v>287</v>
      </c>
      <c r="R320" s="220">
        <v>234</v>
      </c>
      <c r="S320" s="220">
        <v>56</v>
      </c>
      <c r="T320" s="220">
        <v>145</v>
      </c>
      <c r="U320" s="220">
        <v>220</v>
      </c>
      <c r="V320" s="220">
        <v>6</v>
      </c>
      <c r="W320" s="220">
        <v>77</v>
      </c>
      <c r="X320" s="220">
        <v>174</v>
      </c>
      <c r="Y320" s="220">
        <v>61</v>
      </c>
      <c r="Z320" s="220">
        <v>7</v>
      </c>
      <c r="AA320" s="220">
        <v>409</v>
      </c>
      <c r="AE320" s="97">
        <v>287</v>
      </c>
      <c r="AF320" s="220">
        <v>307</v>
      </c>
      <c r="AG320" s="220">
        <v>69</v>
      </c>
      <c r="AH320" s="220">
        <v>148</v>
      </c>
      <c r="AI320" s="220">
        <v>232</v>
      </c>
      <c r="AJ320" s="220">
        <v>6</v>
      </c>
      <c r="AK320" s="220">
        <v>51</v>
      </c>
      <c r="AL320" s="220">
        <v>161</v>
      </c>
      <c r="AM320" s="220">
        <v>200</v>
      </c>
      <c r="AN320" s="220">
        <v>9</v>
      </c>
      <c r="AO320" s="220">
        <v>455</v>
      </c>
      <c r="AS320" s="97">
        <v>287</v>
      </c>
      <c r="AT320" s="220">
        <v>298</v>
      </c>
      <c r="AU320" s="220">
        <v>66</v>
      </c>
      <c r="AV320" s="220">
        <v>140</v>
      </c>
      <c r="AW320" s="87">
        <v>232</v>
      </c>
      <c r="AX320" s="87">
        <v>6</v>
      </c>
      <c r="AY320" s="87">
        <v>51</v>
      </c>
      <c r="AZ320" s="87">
        <v>161</v>
      </c>
      <c r="BA320" s="87">
        <v>363</v>
      </c>
      <c r="BB320" s="87">
        <v>9</v>
      </c>
      <c r="BC320" s="87">
        <v>473</v>
      </c>
    </row>
    <row r="321" spans="3:55">
      <c r="C321" s="97">
        <v>288</v>
      </c>
      <c r="D321" s="220">
        <v>225</v>
      </c>
      <c r="E321" s="220">
        <v>51</v>
      </c>
      <c r="F321" s="220">
        <v>137</v>
      </c>
      <c r="G321" s="220">
        <v>208</v>
      </c>
      <c r="H321" s="220">
        <v>6</v>
      </c>
      <c r="I321" s="220">
        <v>45</v>
      </c>
      <c r="J321" s="220">
        <v>174</v>
      </c>
      <c r="K321" s="220">
        <v>80</v>
      </c>
      <c r="L321" s="220">
        <v>7</v>
      </c>
      <c r="M321" s="220">
        <v>369</v>
      </c>
      <c r="Q321" s="97">
        <v>288</v>
      </c>
      <c r="R321" s="220">
        <v>231</v>
      </c>
      <c r="S321" s="220">
        <v>56</v>
      </c>
      <c r="T321" s="220">
        <v>144</v>
      </c>
      <c r="U321" s="220">
        <v>220</v>
      </c>
      <c r="V321" s="220">
        <v>6</v>
      </c>
      <c r="W321" s="220">
        <v>77</v>
      </c>
      <c r="X321" s="220">
        <v>174</v>
      </c>
      <c r="Y321" s="220">
        <v>61</v>
      </c>
      <c r="Z321" s="220">
        <v>7</v>
      </c>
      <c r="AA321" s="220">
        <v>410</v>
      </c>
      <c r="AE321" s="97">
        <v>288</v>
      </c>
      <c r="AF321" s="220">
        <v>304</v>
      </c>
      <c r="AG321" s="220">
        <v>69</v>
      </c>
      <c r="AH321" s="220">
        <v>148</v>
      </c>
      <c r="AI321" s="220">
        <v>231</v>
      </c>
      <c r="AJ321" s="220">
        <v>6</v>
      </c>
      <c r="AK321" s="220">
        <v>51</v>
      </c>
      <c r="AL321" s="220">
        <v>161</v>
      </c>
      <c r="AM321" s="220">
        <v>199</v>
      </c>
      <c r="AN321" s="220">
        <v>9</v>
      </c>
      <c r="AO321" s="220">
        <v>455</v>
      </c>
      <c r="AS321" s="97">
        <v>288</v>
      </c>
      <c r="AT321" s="220">
        <v>295</v>
      </c>
      <c r="AU321" s="220">
        <v>66</v>
      </c>
      <c r="AV321" s="220">
        <v>139</v>
      </c>
      <c r="AW321" s="87">
        <v>232</v>
      </c>
      <c r="AX321" s="87">
        <v>6</v>
      </c>
      <c r="AY321" s="87">
        <v>51</v>
      </c>
      <c r="AZ321" s="87">
        <v>161</v>
      </c>
      <c r="BA321" s="87">
        <v>363</v>
      </c>
      <c r="BB321" s="87">
        <v>9</v>
      </c>
      <c r="BC321" s="87">
        <v>473</v>
      </c>
    </row>
    <row r="322" spans="3:55">
      <c r="C322" s="97">
        <v>289</v>
      </c>
      <c r="D322" s="220">
        <v>223</v>
      </c>
      <c r="E322" s="220">
        <v>51</v>
      </c>
      <c r="F322" s="220">
        <v>137</v>
      </c>
      <c r="G322" s="220">
        <v>208</v>
      </c>
      <c r="H322" s="220">
        <v>6</v>
      </c>
      <c r="I322" s="220">
        <v>45</v>
      </c>
      <c r="J322" s="220">
        <v>174</v>
      </c>
      <c r="K322" s="220">
        <v>80</v>
      </c>
      <c r="L322" s="220">
        <v>7</v>
      </c>
      <c r="M322" s="220">
        <v>371</v>
      </c>
      <c r="Q322" s="97">
        <v>289</v>
      </c>
      <c r="R322" s="220">
        <v>230</v>
      </c>
      <c r="S322" s="220">
        <v>56</v>
      </c>
      <c r="T322" s="220">
        <v>144</v>
      </c>
      <c r="U322" s="220">
        <v>220</v>
      </c>
      <c r="V322" s="220">
        <v>6</v>
      </c>
      <c r="W322" s="220">
        <v>77</v>
      </c>
      <c r="X322" s="220">
        <v>174</v>
      </c>
      <c r="Y322" s="220">
        <v>61</v>
      </c>
      <c r="Z322" s="220">
        <v>7</v>
      </c>
      <c r="AA322" s="220">
        <v>412</v>
      </c>
      <c r="AE322" s="97">
        <v>289</v>
      </c>
      <c r="AF322" s="220">
        <v>301</v>
      </c>
      <c r="AG322" s="220">
        <v>69</v>
      </c>
      <c r="AH322" s="220">
        <v>148</v>
      </c>
      <c r="AI322" s="220">
        <v>231</v>
      </c>
      <c r="AJ322" s="220">
        <v>6</v>
      </c>
      <c r="AK322" s="220">
        <v>51</v>
      </c>
      <c r="AL322" s="220">
        <v>161</v>
      </c>
      <c r="AM322" s="220">
        <v>199</v>
      </c>
      <c r="AN322" s="220">
        <v>9</v>
      </c>
      <c r="AO322" s="220">
        <v>456</v>
      </c>
      <c r="AS322" s="97">
        <v>289</v>
      </c>
      <c r="AT322" s="220">
        <v>292</v>
      </c>
      <c r="AU322" s="220">
        <v>66</v>
      </c>
      <c r="AV322" s="220">
        <v>139</v>
      </c>
      <c r="AW322" s="87">
        <v>232</v>
      </c>
      <c r="AX322" s="87">
        <v>6</v>
      </c>
      <c r="AY322" s="87">
        <v>51</v>
      </c>
      <c r="AZ322" s="87">
        <v>161</v>
      </c>
      <c r="BA322" s="87">
        <v>362</v>
      </c>
      <c r="BB322" s="87">
        <v>9</v>
      </c>
      <c r="BC322" s="87">
        <v>474</v>
      </c>
    </row>
    <row r="323" spans="3:55">
      <c r="C323" s="97">
        <v>290</v>
      </c>
      <c r="D323" s="220">
        <v>221</v>
      </c>
      <c r="E323" s="220">
        <v>51</v>
      </c>
      <c r="F323" s="220">
        <v>137</v>
      </c>
      <c r="G323" s="220">
        <v>208</v>
      </c>
      <c r="H323" s="220">
        <v>6</v>
      </c>
      <c r="I323" s="220">
        <v>45</v>
      </c>
      <c r="J323" s="220">
        <v>174</v>
      </c>
      <c r="K323" s="220">
        <v>80</v>
      </c>
      <c r="L323" s="220">
        <v>7</v>
      </c>
      <c r="M323" s="220">
        <v>374</v>
      </c>
      <c r="Q323" s="97">
        <v>290</v>
      </c>
      <c r="R323" s="220">
        <v>228</v>
      </c>
      <c r="S323" s="220">
        <v>55</v>
      </c>
      <c r="T323" s="220">
        <v>144</v>
      </c>
      <c r="U323" s="220">
        <v>220</v>
      </c>
      <c r="V323" s="220">
        <v>6</v>
      </c>
      <c r="W323" s="220">
        <v>77</v>
      </c>
      <c r="X323" s="220">
        <v>174</v>
      </c>
      <c r="Y323" s="220">
        <v>61</v>
      </c>
      <c r="Z323" s="220">
        <v>7</v>
      </c>
      <c r="AA323" s="220">
        <v>413</v>
      </c>
      <c r="AE323" s="97">
        <v>290</v>
      </c>
      <c r="AF323" s="220">
        <v>298</v>
      </c>
      <c r="AG323" s="220">
        <v>68</v>
      </c>
      <c r="AH323" s="220">
        <v>147</v>
      </c>
      <c r="AI323" s="220">
        <v>231</v>
      </c>
      <c r="AJ323" s="220">
        <v>6</v>
      </c>
      <c r="AK323" s="220">
        <v>51</v>
      </c>
      <c r="AL323" s="220">
        <v>161</v>
      </c>
      <c r="AM323" s="220">
        <v>199</v>
      </c>
      <c r="AN323" s="220">
        <v>9</v>
      </c>
      <c r="AO323" s="220">
        <v>456</v>
      </c>
      <c r="AS323" s="97">
        <v>290</v>
      </c>
      <c r="AT323" s="220">
        <v>289</v>
      </c>
      <c r="AU323" s="220">
        <v>65</v>
      </c>
      <c r="AV323" s="220">
        <v>139</v>
      </c>
      <c r="AW323" s="87">
        <v>231</v>
      </c>
      <c r="AX323" s="87">
        <v>6</v>
      </c>
      <c r="AY323" s="87">
        <v>51</v>
      </c>
      <c r="AZ323" s="87">
        <v>161</v>
      </c>
      <c r="BA323" s="87">
        <v>362</v>
      </c>
      <c r="BB323" s="87">
        <v>9</v>
      </c>
      <c r="BC323" s="87">
        <v>474</v>
      </c>
    </row>
    <row r="324" spans="3:55">
      <c r="C324" s="97">
        <v>291</v>
      </c>
      <c r="D324" s="220">
        <v>219</v>
      </c>
      <c r="E324" s="220">
        <v>50</v>
      </c>
      <c r="F324" s="220">
        <v>136</v>
      </c>
      <c r="G324" s="220">
        <v>207</v>
      </c>
      <c r="H324" s="220">
        <v>6</v>
      </c>
      <c r="I324" s="220">
        <v>45</v>
      </c>
      <c r="J324" s="220">
        <v>174</v>
      </c>
      <c r="K324" s="220">
        <v>80</v>
      </c>
      <c r="L324" s="220">
        <v>7</v>
      </c>
      <c r="M324" s="220">
        <v>376</v>
      </c>
      <c r="Q324" s="97">
        <v>291</v>
      </c>
      <c r="R324" s="220">
        <v>226</v>
      </c>
      <c r="S324" s="220">
        <v>55</v>
      </c>
      <c r="T324" s="220">
        <v>143</v>
      </c>
      <c r="U324" s="220">
        <v>219</v>
      </c>
      <c r="V324" s="220">
        <v>6</v>
      </c>
      <c r="W324" s="220">
        <v>77</v>
      </c>
      <c r="X324" s="220">
        <v>175</v>
      </c>
      <c r="Y324" s="220">
        <v>61</v>
      </c>
      <c r="Z324" s="220">
        <v>7</v>
      </c>
      <c r="AA324" s="220">
        <v>415</v>
      </c>
      <c r="AE324" s="97">
        <v>291</v>
      </c>
      <c r="AF324" s="220">
        <v>296</v>
      </c>
      <c r="AG324" s="220">
        <v>68</v>
      </c>
      <c r="AH324" s="220">
        <v>147</v>
      </c>
      <c r="AI324" s="220">
        <v>230</v>
      </c>
      <c r="AJ324" s="220">
        <v>6</v>
      </c>
      <c r="AK324" s="220">
        <v>51</v>
      </c>
      <c r="AL324" s="220">
        <v>161</v>
      </c>
      <c r="AM324" s="220">
        <v>198</v>
      </c>
      <c r="AN324" s="220">
        <v>9</v>
      </c>
      <c r="AO324" s="220">
        <v>458</v>
      </c>
      <c r="AS324" s="97">
        <v>291</v>
      </c>
      <c r="AT324" s="220">
        <v>287</v>
      </c>
      <c r="AU324" s="220">
        <v>65</v>
      </c>
      <c r="AV324" s="220">
        <v>138</v>
      </c>
      <c r="AW324" s="87">
        <v>231</v>
      </c>
      <c r="AX324" s="87">
        <v>6</v>
      </c>
      <c r="AY324" s="87">
        <v>51</v>
      </c>
      <c r="AZ324" s="87">
        <v>161</v>
      </c>
      <c r="BA324" s="87">
        <v>362</v>
      </c>
      <c r="BB324" s="87">
        <v>9</v>
      </c>
      <c r="BC324" s="87">
        <v>475</v>
      </c>
    </row>
    <row r="325" spans="3:55">
      <c r="C325" s="97">
        <v>292</v>
      </c>
      <c r="D325" s="220">
        <v>217</v>
      </c>
      <c r="E325" s="220">
        <v>50</v>
      </c>
      <c r="F325" s="220">
        <v>136</v>
      </c>
      <c r="G325" s="220">
        <v>207</v>
      </c>
      <c r="H325" s="220">
        <v>6</v>
      </c>
      <c r="I325" s="220">
        <v>45</v>
      </c>
      <c r="J325" s="220">
        <v>174</v>
      </c>
      <c r="K325" s="220">
        <v>79</v>
      </c>
      <c r="L325" s="220">
        <v>7</v>
      </c>
      <c r="M325" s="220">
        <v>378</v>
      </c>
      <c r="Q325" s="97">
        <v>292</v>
      </c>
      <c r="R325" s="220">
        <v>223</v>
      </c>
      <c r="S325" s="220">
        <v>55</v>
      </c>
      <c r="T325" s="220">
        <v>143</v>
      </c>
      <c r="U325" s="220">
        <v>219</v>
      </c>
      <c r="V325" s="220">
        <v>6</v>
      </c>
      <c r="W325" s="220">
        <v>77</v>
      </c>
      <c r="X325" s="220">
        <v>175</v>
      </c>
      <c r="Y325" s="220">
        <v>61</v>
      </c>
      <c r="Z325" s="220">
        <v>7</v>
      </c>
      <c r="AA325" s="220">
        <v>416</v>
      </c>
      <c r="AE325" s="97">
        <v>292</v>
      </c>
      <c r="AF325" s="220">
        <v>293</v>
      </c>
      <c r="AG325" s="220">
        <v>67</v>
      </c>
      <c r="AH325" s="220">
        <v>147</v>
      </c>
      <c r="AI325" s="220">
        <v>230</v>
      </c>
      <c r="AJ325" s="220">
        <v>6</v>
      </c>
      <c r="AK325" s="220">
        <v>51</v>
      </c>
      <c r="AL325" s="220">
        <v>161</v>
      </c>
      <c r="AM325" s="220">
        <v>198</v>
      </c>
      <c r="AN325" s="220">
        <v>9</v>
      </c>
      <c r="AO325" s="220">
        <v>458</v>
      </c>
      <c r="AS325" s="97">
        <v>292</v>
      </c>
      <c r="AT325" s="220">
        <v>284</v>
      </c>
      <c r="AU325" s="220">
        <v>64</v>
      </c>
      <c r="AV325" s="220">
        <v>138</v>
      </c>
      <c r="AW325" s="87">
        <v>231</v>
      </c>
      <c r="AX325" s="87">
        <v>6</v>
      </c>
      <c r="AY325" s="87">
        <v>51</v>
      </c>
      <c r="AZ325" s="87">
        <v>161</v>
      </c>
      <c r="BA325" s="87">
        <v>362</v>
      </c>
      <c r="BB325" s="87">
        <v>9</v>
      </c>
      <c r="BC325" s="87">
        <v>475</v>
      </c>
    </row>
    <row r="326" spans="3:55">
      <c r="C326" s="97">
        <v>293</v>
      </c>
      <c r="D326" s="220">
        <v>215</v>
      </c>
      <c r="E326" s="220">
        <v>50</v>
      </c>
      <c r="F326" s="220">
        <v>135</v>
      </c>
      <c r="G326" s="220">
        <v>207</v>
      </c>
      <c r="H326" s="220">
        <v>6</v>
      </c>
      <c r="I326" s="220">
        <v>45</v>
      </c>
      <c r="J326" s="220">
        <v>175</v>
      </c>
      <c r="K326" s="220">
        <v>79</v>
      </c>
      <c r="L326" s="220">
        <v>7</v>
      </c>
      <c r="M326" s="220">
        <v>381</v>
      </c>
      <c r="Q326" s="97">
        <v>293</v>
      </c>
      <c r="R326" s="220">
        <v>221</v>
      </c>
      <c r="S326" s="220">
        <v>54</v>
      </c>
      <c r="T326" s="220">
        <v>142</v>
      </c>
      <c r="U326" s="220">
        <v>219</v>
      </c>
      <c r="V326" s="220">
        <v>6</v>
      </c>
      <c r="W326" s="220">
        <v>77</v>
      </c>
      <c r="X326" s="220">
        <v>175</v>
      </c>
      <c r="Y326" s="220">
        <v>61</v>
      </c>
      <c r="Z326" s="220">
        <v>7</v>
      </c>
      <c r="AA326" s="220">
        <v>417</v>
      </c>
      <c r="AE326" s="97">
        <v>293</v>
      </c>
      <c r="AF326" s="220">
        <v>290</v>
      </c>
      <c r="AG326" s="220">
        <v>67</v>
      </c>
      <c r="AH326" s="220">
        <v>146</v>
      </c>
      <c r="AI326" s="220">
        <v>230</v>
      </c>
      <c r="AJ326" s="220">
        <v>6</v>
      </c>
      <c r="AK326" s="220">
        <v>51</v>
      </c>
      <c r="AL326" s="220">
        <v>161</v>
      </c>
      <c r="AM326" s="220">
        <v>198</v>
      </c>
      <c r="AN326" s="220">
        <v>9</v>
      </c>
      <c r="AO326" s="220">
        <v>459</v>
      </c>
      <c r="AS326" s="97">
        <v>293</v>
      </c>
      <c r="AT326" s="220">
        <v>281</v>
      </c>
      <c r="AU326" s="220">
        <v>64</v>
      </c>
      <c r="AV326" s="220">
        <v>137</v>
      </c>
      <c r="AW326" s="87">
        <v>231</v>
      </c>
      <c r="AX326" s="87">
        <v>6</v>
      </c>
      <c r="AY326" s="87">
        <v>51</v>
      </c>
      <c r="AZ326" s="87">
        <v>161</v>
      </c>
      <c r="BA326" s="87">
        <v>362</v>
      </c>
      <c r="BB326" s="87">
        <v>9</v>
      </c>
      <c r="BC326" s="87">
        <v>477</v>
      </c>
    </row>
    <row r="327" spans="3:55">
      <c r="C327" s="97">
        <v>294</v>
      </c>
      <c r="D327" s="220">
        <v>213</v>
      </c>
      <c r="E327" s="220">
        <v>49</v>
      </c>
      <c r="F327" s="220">
        <v>135</v>
      </c>
      <c r="G327" s="220">
        <v>207</v>
      </c>
      <c r="H327" s="220">
        <v>6</v>
      </c>
      <c r="I327" s="220">
        <v>45</v>
      </c>
      <c r="J327" s="220">
        <v>175</v>
      </c>
      <c r="K327" s="220">
        <v>79</v>
      </c>
      <c r="L327" s="220">
        <v>7</v>
      </c>
      <c r="M327" s="220">
        <v>383</v>
      </c>
      <c r="Q327" s="97">
        <v>294</v>
      </c>
      <c r="R327" s="220">
        <v>219</v>
      </c>
      <c r="S327" s="220">
        <v>54</v>
      </c>
      <c r="T327" s="220">
        <v>142</v>
      </c>
      <c r="U327" s="220">
        <v>219</v>
      </c>
      <c r="V327" s="220">
        <v>6</v>
      </c>
      <c r="W327" s="220">
        <v>77</v>
      </c>
      <c r="X327" s="220">
        <v>175</v>
      </c>
      <c r="Y327" s="220">
        <v>61</v>
      </c>
      <c r="Z327" s="220">
        <v>7</v>
      </c>
      <c r="AA327" s="220">
        <v>419</v>
      </c>
      <c r="AE327" s="97">
        <v>294</v>
      </c>
      <c r="AF327" s="220">
        <v>287</v>
      </c>
      <c r="AG327" s="220">
        <v>66</v>
      </c>
      <c r="AH327" s="220">
        <v>146</v>
      </c>
      <c r="AI327" s="220">
        <v>230</v>
      </c>
      <c r="AJ327" s="220">
        <v>6</v>
      </c>
      <c r="AK327" s="220">
        <v>51</v>
      </c>
      <c r="AL327" s="220">
        <v>161</v>
      </c>
      <c r="AM327" s="220">
        <v>197</v>
      </c>
      <c r="AN327" s="220">
        <v>9</v>
      </c>
      <c r="AO327" s="220">
        <v>459</v>
      </c>
      <c r="AS327" s="97">
        <v>294</v>
      </c>
      <c r="AT327" s="220">
        <v>279</v>
      </c>
      <c r="AU327" s="220">
        <v>63</v>
      </c>
      <c r="AV327" s="220">
        <v>137</v>
      </c>
      <c r="AW327" s="87">
        <v>230</v>
      </c>
      <c r="AX327" s="87">
        <v>6</v>
      </c>
      <c r="AY327" s="87">
        <v>51</v>
      </c>
      <c r="AZ327" s="87">
        <v>161</v>
      </c>
      <c r="BA327" s="87">
        <v>362</v>
      </c>
      <c r="BB327" s="87">
        <v>9</v>
      </c>
      <c r="BC327" s="87">
        <v>477</v>
      </c>
    </row>
    <row r="328" spans="3:55">
      <c r="C328" s="97">
        <v>295</v>
      </c>
      <c r="D328" s="220">
        <v>211</v>
      </c>
      <c r="E328" s="220">
        <v>49</v>
      </c>
      <c r="F328" s="220">
        <v>135</v>
      </c>
      <c r="G328" s="220">
        <v>206</v>
      </c>
      <c r="H328" s="220">
        <v>6</v>
      </c>
      <c r="I328" s="220">
        <v>45</v>
      </c>
      <c r="J328" s="220">
        <v>175</v>
      </c>
      <c r="K328" s="220">
        <v>79</v>
      </c>
      <c r="L328" s="220">
        <v>7</v>
      </c>
      <c r="M328" s="220">
        <v>385</v>
      </c>
      <c r="Q328" s="97">
        <v>295</v>
      </c>
      <c r="R328" s="220">
        <v>217</v>
      </c>
      <c r="S328" s="220">
        <v>54</v>
      </c>
      <c r="T328" s="220">
        <v>141</v>
      </c>
      <c r="U328" s="220">
        <v>219</v>
      </c>
      <c r="V328" s="220">
        <v>6</v>
      </c>
      <c r="W328" s="220">
        <v>77</v>
      </c>
      <c r="X328" s="220">
        <v>175</v>
      </c>
      <c r="Y328" s="220">
        <v>61</v>
      </c>
      <c r="Z328" s="220">
        <v>7</v>
      </c>
      <c r="AA328" s="220">
        <v>420</v>
      </c>
      <c r="AE328" s="97">
        <v>295</v>
      </c>
      <c r="AF328" s="220">
        <v>285</v>
      </c>
      <c r="AG328" s="220">
        <v>66</v>
      </c>
      <c r="AH328" s="220">
        <v>145</v>
      </c>
      <c r="AI328" s="220">
        <v>229</v>
      </c>
      <c r="AJ328" s="220">
        <v>6</v>
      </c>
      <c r="AK328" s="220">
        <v>51</v>
      </c>
      <c r="AL328" s="220">
        <v>161</v>
      </c>
      <c r="AM328" s="220">
        <v>197</v>
      </c>
      <c r="AN328" s="220">
        <v>9</v>
      </c>
      <c r="AO328" s="220">
        <v>460</v>
      </c>
      <c r="AS328" s="97">
        <v>295</v>
      </c>
      <c r="AT328" s="220">
        <v>276</v>
      </c>
      <c r="AU328" s="220">
        <v>63</v>
      </c>
      <c r="AV328" s="220">
        <v>136</v>
      </c>
      <c r="AW328" s="87">
        <v>230</v>
      </c>
      <c r="AX328" s="87">
        <v>6</v>
      </c>
      <c r="AY328" s="87">
        <v>51</v>
      </c>
      <c r="AZ328" s="87">
        <v>161</v>
      </c>
      <c r="BA328" s="87">
        <v>361</v>
      </c>
      <c r="BB328" s="87">
        <v>9</v>
      </c>
      <c r="BC328" s="87">
        <v>478</v>
      </c>
    </row>
    <row r="329" spans="3:55">
      <c r="C329" s="97">
        <v>296</v>
      </c>
      <c r="D329" s="220">
        <v>209</v>
      </c>
      <c r="E329" s="220">
        <v>49</v>
      </c>
      <c r="F329" s="220">
        <v>134</v>
      </c>
      <c r="G329" s="220">
        <v>206</v>
      </c>
      <c r="H329" s="220">
        <v>6</v>
      </c>
      <c r="I329" s="220">
        <v>45</v>
      </c>
      <c r="J329" s="220">
        <v>175</v>
      </c>
      <c r="K329" s="220">
        <v>79</v>
      </c>
      <c r="L329" s="220">
        <v>7</v>
      </c>
      <c r="M329" s="220">
        <v>387</v>
      </c>
      <c r="Q329" s="97">
        <v>296</v>
      </c>
      <c r="R329" s="220">
        <v>215</v>
      </c>
      <c r="S329" s="220">
        <v>53</v>
      </c>
      <c r="T329" s="220">
        <v>141</v>
      </c>
      <c r="U329" s="220">
        <v>218</v>
      </c>
      <c r="V329" s="220">
        <v>6</v>
      </c>
      <c r="W329" s="220">
        <v>77</v>
      </c>
      <c r="X329" s="220">
        <v>175</v>
      </c>
      <c r="Y329" s="220">
        <v>61</v>
      </c>
      <c r="Z329" s="220">
        <v>7</v>
      </c>
      <c r="AA329" s="220">
        <v>421</v>
      </c>
      <c r="AE329" s="97">
        <v>296</v>
      </c>
      <c r="AF329" s="220">
        <v>282</v>
      </c>
      <c r="AG329" s="220">
        <v>65</v>
      </c>
      <c r="AH329" s="220">
        <v>145</v>
      </c>
      <c r="AI329" s="220">
        <v>229</v>
      </c>
      <c r="AJ329" s="220">
        <v>6</v>
      </c>
      <c r="AK329" s="220">
        <v>51</v>
      </c>
      <c r="AL329" s="220">
        <v>161</v>
      </c>
      <c r="AM329" s="220">
        <v>197</v>
      </c>
      <c r="AN329" s="220">
        <v>9</v>
      </c>
      <c r="AO329" s="220">
        <v>460</v>
      </c>
      <c r="AS329" s="97">
        <v>296</v>
      </c>
      <c r="AT329" s="220">
        <v>274</v>
      </c>
      <c r="AU329" s="220">
        <v>62</v>
      </c>
      <c r="AV329" s="220">
        <v>136</v>
      </c>
      <c r="AW329" s="87">
        <v>230</v>
      </c>
      <c r="AX329" s="87">
        <v>6</v>
      </c>
      <c r="AY329" s="87">
        <v>51</v>
      </c>
      <c r="AZ329" s="87">
        <v>161</v>
      </c>
      <c r="BA329" s="87">
        <v>361</v>
      </c>
      <c r="BB329" s="87">
        <v>9</v>
      </c>
      <c r="BC329" s="87">
        <v>478</v>
      </c>
    </row>
    <row r="330" spans="3:55">
      <c r="C330" s="97">
        <v>297</v>
      </c>
      <c r="D330" s="220">
        <v>207</v>
      </c>
      <c r="E330" s="220">
        <v>48</v>
      </c>
      <c r="F330" s="220">
        <v>134</v>
      </c>
      <c r="G330" s="220">
        <v>206</v>
      </c>
      <c r="H330" s="220">
        <v>6</v>
      </c>
      <c r="I330" s="220">
        <v>45</v>
      </c>
      <c r="J330" s="220">
        <v>175</v>
      </c>
      <c r="K330" s="220">
        <v>79</v>
      </c>
      <c r="L330" s="220">
        <v>7</v>
      </c>
      <c r="M330" s="220">
        <v>389</v>
      </c>
      <c r="Q330" s="97">
        <v>297</v>
      </c>
      <c r="R330" s="220">
        <v>213</v>
      </c>
      <c r="S330" s="220">
        <v>53</v>
      </c>
      <c r="T330" s="220">
        <v>141</v>
      </c>
      <c r="U330" s="220">
        <v>218</v>
      </c>
      <c r="V330" s="220">
        <v>6</v>
      </c>
      <c r="W330" s="220">
        <v>77</v>
      </c>
      <c r="X330" s="220">
        <v>175</v>
      </c>
      <c r="Y330" s="220">
        <v>61</v>
      </c>
      <c r="Z330" s="220">
        <v>7</v>
      </c>
      <c r="AA330" s="220">
        <v>423</v>
      </c>
      <c r="AE330" s="97">
        <v>297</v>
      </c>
      <c r="AF330" s="220">
        <v>279</v>
      </c>
      <c r="AG330" s="220">
        <v>65</v>
      </c>
      <c r="AH330" s="220">
        <v>144</v>
      </c>
      <c r="AI330" s="220">
        <v>228</v>
      </c>
      <c r="AJ330" s="220">
        <v>6</v>
      </c>
      <c r="AK330" s="220">
        <v>51</v>
      </c>
      <c r="AL330" s="220">
        <v>161</v>
      </c>
      <c r="AM330" s="220">
        <v>197</v>
      </c>
      <c r="AN330" s="220">
        <v>9</v>
      </c>
      <c r="AO330" s="220">
        <v>461</v>
      </c>
      <c r="AS330" s="97">
        <v>297</v>
      </c>
      <c r="AT330" s="220">
        <v>271</v>
      </c>
      <c r="AU330" s="220">
        <v>62</v>
      </c>
      <c r="AV330" s="220">
        <v>136</v>
      </c>
      <c r="AW330" s="87">
        <v>229</v>
      </c>
      <c r="AX330" s="87">
        <v>6</v>
      </c>
      <c r="AY330" s="87">
        <v>51</v>
      </c>
      <c r="AZ330" s="87">
        <v>161</v>
      </c>
      <c r="BA330" s="87">
        <v>361</v>
      </c>
      <c r="BB330" s="87">
        <v>9</v>
      </c>
      <c r="BC330" s="87">
        <v>479</v>
      </c>
    </row>
    <row r="331" spans="3:55">
      <c r="C331" s="97">
        <v>298</v>
      </c>
      <c r="D331" s="220">
        <v>205</v>
      </c>
      <c r="E331" s="220">
        <v>48</v>
      </c>
      <c r="F331" s="220">
        <v>133</v>
      </c>
      <c r="G331" s="220">
        <v>205</v>
      </c>
      <c r="H331" s="220">
        <v>6</v>
      </c>
      <c r="I331" s="220">
        <v>45</v>
      </c>
      <c r="J331" s="220">
        <v>175</v>
      </c>
      <c r="K331" s="220">
        <v>79</v>
      </c>
      <c r="L331" s="220">
        <v>7</v>
      </c>
      <c r="M331" s="220">
        <v>391</v>
      </c>
      <c r="Q331" s="97">
        <v>298</v>
      </c>
      <c r="R331" s="220">
        <v>211</v>
      </c>
      <c r="S331" s="220">
        <v>52</v>
      </c>
      <c r="T331" s="220">
        <v>140</v>
      </c>
      <c r="U331" s="220">
        <v>218</v>
      </c>
      <c r="V331" s="220">
        <v>6</v>
      </c>
      <c r="W331" s="220">
        <v>77</v>
      </c>
      <c r="X331" s="220">
        <v>175</v>
      </c>
      <c r="Y331" s="220">
        <v>61</v>
      </c>
      <c r="Z331" s="220">
        <v>7</v>
      </c>
      <c r="AA331" s="220">
        <v>424</v>
      </c>
      <c r="AE331" s="97">
        <v>298</v>
      </c>
      <c r="AF331" s="220">
        <v>277</v>
      </c>
      <c r="AG331" s="220">
        <v>65</v>
      </c>
      <c r="AH331" s="220">
        <v>144</v>
      </c>
      <c r="AI331" s="220">
        <v>228</v>
      </c>
      <c r="AJ331" s="220">
        <v>6</v>
      </c>
      <c r="AK331" s="220">
        <v>51</v>
      </c>
      <c r="AL331" s="220">
        <v>161</v>
      </c>
      <c r="AM331" s="220">
        <v>196</v>
      </c>
      <c r="AN331" s="220">
        <v>9</v>
      </c>
      <c r="AO331" s="220">
        <v>461</v>
      </c>
      <c r="AS331" s="97">
        <v>298</v>
      </c>
      <c r="AT331" s="220">
        <v>269</v>
      </c>
      <c r="AU331" s="220">
        <v>62</v>
      </c>
      <c r="AV331" s="220">
        <v>135</v>
      </c>
      <c r="AW331" s="87">
        <v>229</v>
      </c>
      <c r="AX331" s="87">
        <v>6</v>
      </c>
      <c r="AY331" s="87">
        <v>51</v>
      </c>
      <c r="AZ331" s="87">
        <v>161</v>
      </c>
      <c r="BA331" s="87">
        <v>361</v>
      </c>
      <c r="BB331" s="87">
        <v>9</v>
      </c>
      <c r="BC331" s="87">
        <v>479</v>
      </c>
    </row>
    <row r="332" spans="3:55">
      <c r="C332" s="97">
        <v>299</v>
      </c>
      <c r="D332" s="220">
        <v>203</v>
      </c>
      <c r="E332" s="220">
        <v>48</v>
      </c>
      <c r="F332" s="220">
        <v>133</v>
      </c>
      <c r="G332" s="220">
        <v>205</v>
      </c>
      <c r="H332" s="220">
        <v>6</v>
      </c>
      <c r="I332" s="220">
        <v>45</v>
      </c>
      <c r="J332" s="220">
        <v>175</v>
      </c>
      <c r="K332" s="220">
        <v>78</v>
      </c>
      <c r="L332" s="220">
        <v>7</v>
      </c>
      <c r="M332" s="220">
        <v>393</v>
      </c>
      <c r="Q332" s="97">
        <v>299</v>
      </c>
      <c r="R332" s="220">
        <v>209</v>
      </c>
      <c r="S332" s="220">
        <v>52</v>
      </c>
      <c r="T332" s="220">
        <v>140</v>
      </c>
      <c r="U332" s="220">
        <v>217</v>
      </c>
      <c r="V332" s="220">
        <v>6</v>
      </c>
      <c r="W332" s="220">
        <v>77</v>
      </c>
      <c r="X332" s="220">
        <v>175</v>
      </c>
      <c r="Y332" s="220">
        <v>61</v>
      </c>
      <c r="Z332" s="220">
        <v>7</v>
      </c>
      <c r="AA332" s="220">
        <v>425</v>
      </c>
      <c r="AE332" s="97">
        <v>299</v>
      </c>
      <c r="AF332" s="220">
        <v>274</v>
      </c>
      <c r="AG332" s="220">
        <v>64</v>
      </c>
      <c r="AH332" s="220">
        <v>144</v>
      </c>
      <c r="AI332" s="220">
        <v>228</v>
      </c>
      <c r="AJ332" s="220">
        <v>6</v>
      </c>
      <c r="AK332" s="220">
        <v>51</v>
      </c>
      <c r="AL332" s="220">
        <v>161</v>
      </c>
      <c r="AM332" s="220">
        <v>196</v>
      </c>
      <c r="AN332" s="220">
        <v>9</v>
      </c>
      <c r="AO332" s="220">
        <v>462</v>
      </c>
      <c r="AS332" s="97">
        <v>299</v>
      </c>
      <c r="AT332" s="220">
        <v>266</v>
      </c>
      <c r="AU332" s="220">
        <v>61</v>
      </c>
      <c r="AV332" s="220">
        <v>135</v>
      </c>
      <c r="AW332" s="87">
        <v>228</v>
      </c>
      <c r="AX332" s="87">
        <v>6</v>
      </c>
      <c r="AY332" s="87">
        <v>51</v>
      </c>
      <c r="AZ332" s="87">
        <v>161</v>
      </c>
      <c r="BA332" s="87">
        <v>360</v>
      </c>
      <c r="BB332" s="87">
        <v>9</v>
      </c>
      <c r="BC332" s="87">
        <v>480</v>
      </c>
    </row>
    <row r="333" spans="3:55">
      <c r="C333" s="97">
        <v>300</v>
      </c>
      <c r="D333" s="220">
        <v>201</v>
      </c>
      <c r="E333" s="220">
        <v>48</v>
      </c>
      <c r="F333" s="220">
        <v>133</v>
      </c>
      <c r="G333" s="220">
        <v>205</v>
      </c>
      <c r="H333" s="220">
        <v>6</v>
      </c>
      <c r="I333" s="220">
        <v>45</v>
      </c>
      <c r="J333" s="220">
        <v>175</v>
      </c>
      <c r="K333" s="220">
        <v>78</v>
      </c>
      <c r="L333" s="220">
        <v>7</v>
      </c>
      <c r="M333" s="220">
        <v>395</v>
      </c>
      <c r="Q333" s="97">
        <v>300</v>
      </c>
      <c r="R333" s="220">
        <v>206</v>
      </c>
      <c r="S333" s="220">
        <v>52</v>
      </c>
      <c r="T333" s="220">
        <v>139</v>
      </c>
      <c r="U333" s="220">
        <v>217</v>
      </c>
      <c r="V333" s="220">
        <v>6</v>
      </c>
      <c r="W333" s="220">
        <v>77</v>
      </c>
      <c r="X333" s="220">
        <v>175</v>
      </c>
      <c r="Y333" s="220">
        <v>61</v>
      </c>
      <c r="Z333" s="220">
        <v>7</v>
      </c>
      <c r="AA333" s="220">
        <v>426</v>
      </c>
      <c r="AE333" s="97">
        <v>300</v>
      </c>
      <c r="AF333" s="220">
        <v>271</v>
      </c>
      <c r="AG333" s="220">
        <v>64</v>
      </c>
      <c r="AH333" s="220">
        <v>143</v>
      </c>
      <c r="AI333" s="220">
        <v>227</v>
      </c>
      <c r="AJ333" s="220">
        <v>6</v>
      </c>
      <c r="AK333" s="220">
        <v>51</v>
      </c>
      <c r="AL333" s="220">
        <v>161</v>
      </c>
      <c r="AM333" s="220">
        <v>196</v>
      </c>
      <c r="AN333" s="220">
        <v>9</v>
      </c>
      <c r="AO333" s="220">
        <v>462</v>
      </c>
      <c r="AS333" s="97">
        <v>300</v>
      </c>
      <c r="AT333" s="220">
        <v>263</v>
      </c>
      <c r="AU333" s="220">
        <v>61</v>
      </c>
      <c r="AV333" s="220">
        <v>135</v>
      </c>
      <c r="AW333" s="87">
        <v>228</v>
      </c>
      <c r="AX333" s="87">
        <v>6</v>
      </c>
      <c r="AY333" s="87">
        <v>51</v>
      </c>
      <c r="AZ333" s="87">
        <v>161</v>
      </c>
      <c r="BA333" s="87">
        <v>360</v>
      </c>
      <c r="BB333" s="87">
        <v>9</v>
      </c>
      <c r="BC333" s="87">
        <v>480</v>
      </c>
    </row>
    <row r="334" spans="3:55">
      <c r="C334" s="97">
        <v>301</v>
      </c>
      <c r="D334" s="220">
        <v>199</v>
      </c>
      <c r="E334" s="220">
        <v>47</v>
      </c>
      <c r="F334" s="220">
        <v>132</v>
      </c>
      <c r="G334" s="220">
        <v>204</v>
      </c>
      <c r="H334" s="220">
        <v>6</v>
      </c>
      <c r="I334" s="220">
        <v>45</v>
      </c>
      <c r="J334" s="220">
        <v>175</v>
      </c>
      <c r="K334" s="220">
        <v>78</v>
      </c>
      <c r="L334" s="220">
        <v>7</v>
      </c>
      <c r="M334" s="220">
        <v>397</v>
      </c>
      <c r="Q334" s="97">
        <v>301</v>
      </c>
      <c r="R334" s="220">
        <v>204</v>
      </c>
      <c r="S334" s="220">
        <v>51</v>
      </c>
      <c r="T334" s="220">
        <v>139</v>
      </c>
      <c r="U334" s="220">
        <v>217</v>
      </c>
      <c r="V334" s="220">
        <v>6</v>
      </c>
      <c r="W334" s="220">
        <v>77</v>
      </c>
      <c r="X334" s="220">
        <v>175</v>
      </c>
      <c r="Y334" s="220">
        <v>61</v>
      </c>
      <c r="Z334" s="220">
        <v>7</v>
      </c>
      <c r="AA334" s="220">
        <v>427</v>
      </c>
      <c r="AE334" s="97">
        <v>301</v>
      </c>
      <c r="AF334" s="220">
        <v>268</v>
      </c>
      <c r="AG334" s="220">
        <v>63</v>
      </c>
      <c r="AH334" s="220">
        <v>143</v>
      </c>
      <c r="AI334" s="220">
        <v>227</v>
      </c>
      <c r="AJ334" s="220">
        <v>6</v>
      </c>
      <c r="AK334" s="220">
        <v>51</v>
      </c>
      <c r="AL334" s="220">
        <v>161</v>
      </c>
      <c r="AM334" s="220">
        <v>195</v>
      </c>
      <c r="AN334" s="220">
        <v>9</v>
      </c>
      <c r="AO334" s="220">
        <v>463</v>
      </c>
      <c r="AS334" s="97">
        <v>301</v>
      </c>
      <c r="AT334" s="220">
        <v>260</v>
      </c>
      <c r="AU334" s="220">
        <v>61</v>
      </c>
      <c r="AV334" s="220">
        <v>134</v>
      </c>
      <c r="AW334" s="87">
        <v>228</v>
      </c>
      <c r="AX334" s="87">
        <v>6</v>
      </c>
      <c r="AY334" s="87">
        <v>51</v>
      </c>
      <c r="AZ334" s="87">
        <v>161</v>
      </c>
      <c r="BA334" s="87">
        <v>360</v>
      </c>
      <c r="BB334" s="87">
        <v>9</v>
      </c>
      <c r="BC334" s="87">
        <v>481</v>
      </c>
    </row>
    <row r="335" spans="3:55">
      <c r="C335" s="97">
        <v>302</v>
      </c>
      <c r="D335" s="220">
        <v>197</v>
      </c>
      <c r="E335" s="220">
        <v>47</v>
      </c>
      <c r="F335" s="220">
        <v>132</v>
      </c>
      <c r="G335" s="220">
        <v>204</v>
      </c>
      <c r="H335" s="220">
        <v>6</v>
      </c>
      <c r="I335" s="220">
        <v>45</v>
      </c>
      <c r="J335" s="220">
        <v>175</v>
      </c>
      <c r="K335" s="220">
        <v>78</v>
      </c>
      <c r="L335" s="220">
        <v>7</v>
      </c>
      <c r="M335" s="220">
        <v>399</v>
      </c>
      <c r="Q335" s="97">
        <v>302</v>
      </c>
      <c r="R335" s="220">
        <v>202</v>
      </c>
      <c r="S335" s="220">
        <v>51</v>
      </c>
      <c r="T335" s="220">
        <v>139</v>
      </c>
      <c r="U335" s="220">
        <v>217</v>
      </c>
      <c r="V335" s="220">
        <v>6</v>
      </c>
      <c r="W335" s="220">
        <v>77</v>
      </c>
      <c r="X335" s="220">
        <v>175</v>
      </c>
      <c r="Y335" s="220">
        <v>61</v>
      </c>
      <c r="Z335" s="220">
        <v>7</v>
      </c>
      <c r="AA335" s="220">
        <v>429</v>
      </c>
      <c r="AE335" s="97">
        <v>302</v>
      </c>
      <c r="AF335" s="220">
        <v>266</v>
      </c>
      <c r="AG335" s="220">
        <v>63</v>
      </c>
      <c r="AH335" s="220">
        <v>143</v>
      </c>
      <c r="AI335" s="220">
        <v>227</v>
      </c>
      <c r="AJ335" s="220">
        <v>6</v>
      </c>
      <c r="AK335" s="220">
        <v>51</v>
      </c>
      <c r="AL335" s="220">
        <v>161</v>
      </c>
      <c r="AM335" s="220">
        <v>195</v>
      </c>
      <c r="AN335" s="220">
        <v>9</v>
      </c>
      <c r="AO335" s="220">
        <v>463</v>
      </c>
      <c r="AS335" s="97">
        <v>302</v>
      </c>
      <c r="AT335" s="220">
        <v>258</v>
      </c>
      <c r="AU335" s="220">
        <v>60</v>
      </c>
      <c r="AV335" s="220">
        <v>134</v>
      </c>
      <c r="AW335" s="87">
        <v>227</v>
      </c>
      <c r="AX335" s="87">
        <v>6</v>
      </c>
      <c r="AY335" s="87">
        <v>51</v>
      </c>
      <c r="AZ335" s="87">
        <v>161</v>
      </c>
      <c r="BA335" s="87">
        <v>360</v>
      </c>
      <c r="BB335" s="87">
        <v>9</v>
      </c>
      <c r="BC335" s="87">
        <v>481</v>
      </c>
    </row>
    <row r="336" spans="3:55">
      <c r="C336" s="97">
        <v>303</v>
      </c>
      <c r="D336" s="220">
        <v>195</v>
      </c>
      <c r="E336" s="220">
        <v>47</v>
      </c>
      <c r="F336" s="220">
        <v>132</v>
      </c>
      <c r="G336" s="220">
        <v>204</v>
      </c>
      <c r="H336" s="220">
        <v>6</v>
      </c>
      <c r="I336" s="220">
        <v>45</v>
      </c>
      <c r="J336" s="220">
        <v>175</v>
      </c>
      <c r="K336" s="220">
        <v>78</v>
      </c>
      <c r="L336" s="220">
        <v>7</v>
      </c>
      <c r="M336" s="220">
        <v>401</v>
      </c>
      <c r="Q336" s="97">
        <v>303</v>
      </c>
      <c r="R336" s="220">
        <v>200</v>
      </c>
      <c r="S336" s="220">
        <v>51</v>
      </c>
      <c r="T336" s="220">
        <v>138</v>
      </c>
      <c r="U336" s="220">
        <v>217</v>
      </c>
      <c r="V336" s="220">
        <v>6</v>
      </c>
      <c r="W336" s="220">
        <v>77</v>
      </c>
      <c r="X336" s="220">
        <v>175</v>
      </c>
      <c r="Y336" s="220">
        <v>61</v>
      </c>
      <c r="Z336" s="220">
        <v>7</v>
      </c>
      <c r="AA336" s="220">
        <v>430</v>
      </c>
      <c r="AE336" s="97">
        <v>303</v>
      </c>
      <c r="AF336" s="220">
        <v>263</v>
      </c>
      <c r="AG336" s="220">
        <v>63</v>
      </c>
      <c r="AH336" s="220">
        <v>142</v>
      </c>
      <c r="AI336" s="220">
        <v>226</v>
      </c>
      <c r="AJ336" s="220">
        <v>6</v>
      </c>
      <c r="AK336" s="220">
        <v>51</v>
      </c>
      <c r="AL336" s="220">
        <v>162</v>
      </c>
      <c r="AM336" s="220">
        <v>195</v>
      </c>
      <c r="AN336" s="220">
        <v>9</v>
      </c>
      <c r="AO336" s="220">
        <v>464</v>
      </c>
      <c r="AS336" s="97">
        <v>303</v>
      </c>
      <c r="AT336" s="220">
        <v>255</v>
      </c>
      <c r="AU336" s="220">
        <v>60</v>
      </c>
      <c r="AV336" s="220">
        <v>133</v>
      </c>
      <c r="AW336" s="87">
        <v>227</v>
      </c>
      <c r="AX336" s="87">
        <v>6</v>
      </c>
      <c r="AY336" s="87">
        <v>51</v>
      </c>
      <c r="AZ336" s="87">
        <v>161</v>
      </c>
      <c r="BA336" s="87">
        <v>359</v>
      </c>
      <c r="BB336" s="87">
        <v>9</v>
      </c>
      <c r="BC336" s="87">
        <v>482</v>
      </c>
    </row>
    <row r="337" spans="3:55">
      <c r="C337" s="97">
        <v>304</v>
      </c>
      <c r="D337" s="220">
        <v>193</v>
      </c>
      <c r="E337" s="220">
        <v>46</v>
      </c>
      <c r="F337" s="220">
        <v>131</v>
      </c>
      <c r="G337" s="220">
        <v>203</v>
      </c>
      <c r="H337" s="220">
        <v>6</v>
      </c>
      <c r="I337" s="220">
        <v>45</v>
      </c>
      <c r="J337" s="220">
        <v>175</v>
      </c>
      <c r="K337" s="220">
        <v>78</v>
      </c>
      <c r="L337" s="220">
        <v>7</v>
      </c>
      <c r="M337" s="220">
        <v>403</v>
      </c>
      <c r="Q337" s="97">
        <v>304</v>
      </c>
      <c r="R337" s="220">
        <v>198</v>
      </c>
      <c r="S337" s="220">
        <v>50</v>
      </c>
      <c r="T337" s="220">
        <v>138</v>
      </c>
      <c r="U337" s="220">
        <v>216</v>
      </c>
      <c r="V337" s="220">
        <v>6</v>
      </c>
      <c r="W337" s="220">
        <v>77</v>
      </c>
      <c r="X337" s="220">
        <v>175</v>
      </c>
      <c r="Y337" s="220">
        <v>61</v>
      </c>
      <c r="Z337" s="220">
        <v>7</v>
      </c>
      <c r="AA337" s="220">
        <v>431</v>
      </c>
      <c r="AE337" s="97">
        <v>304</v>
      </c>
      <c r="AF337" s="220">
        <v>261</v>
      </c>
      <c r="AG337" s="220">
        <v>62</v>
      </c>
      <c r="AH337" s="220">
        <v>142</v>
      </c>
      <c r="AI337" s="220">
        <v>226</v>
      </c>
      <c r="AJ337" s="220">
        <v>6</v>
      </c>
      <c r="AK337" s="220">
        <v>51</v>
      </c>
      <c r="AL337" s="220">
        <v>162</v>
      </c>
      <c r="AM337" s="220">
        <v>195</v>
      </c>
      <c r="AN337" s="220">
        <v>9</v>
      </c>
      <c r="AO337" s="220">
        <v>464</v>
      </c>
      <c r="AS337" s="97">
        <v>304</v>
      </c>
      <c r="AT337" s="220">
        <v>253</v>
      </c>
      <c r="AU337" s="220">
        <v>59</v>
      </c>
      <c r="AV337" s="220">
        <v>133</v>
      </c>
      <c r="AW337" s="87">
        <v>227</v>
      </c>
      <c r="AX337" s="87">
        <v>6</v>
      </c>
      <c r="AY337" s="87">
        <v>51</v>
      </c>
      <c r="AZ337" s="87">
        <v>161</v>
      </c>
      <c r="BA337" s="87">
        <v>359</v>
      </c>
      <c r="BB337" s="87">
        <v>9</v>
      </c>
      <c r="BC337" s="87">
        <v>482</v>
      </c>
    </row>
    <row r="338" spans="3:55">
      <c r="C338" s="97">
        <v>305</v>
      </c>
      <c r="D338" s="220">
        <v>191</v>
      </c>
      <c r="E338" s="220">
        <v>46</v>
      </c>
      <c r="F338" s="220">
        <v>131</v>
      </c>
      <c r="G338" s="220">
        <v>203</v>
      </c>
      <c r="H338" s="220">
        <v>6</v>
      </c>
      <c r="I338" s="220">
        <v>45</v>
      </c>
      <c r="J338" s="220">
        <v>175</v>
      </c>
      <c r="K338" s="220">
        <v>78</v>
      </c>
      <c r="L338" s="220">
        <v>7</v>
      </c>
      <c r="M338" s="220">
        <v>405</v>
      </c>
      <c r="Q338" s="97">
        <v>305</v>
      </c>
      <c r="R338" s="220">
        <v>196</v>
      </c>
      <c r="S338" s="220">
        <v>50</v>
      </c>
      <c r="T338" s="220">
        <v>137</v>
      </c>
      <c r="U338" s="220">
        <v>216</v>
      </c>
      <c r="V338" s="220">
        <v>6</v>
      </c>
      <c r="W338" s="220">
        <v>77</v>
      </c>
      <c r="X338" s="220">
        <v>175</v>
      </c>
      <c r="Y338" s="220">
        <v>61</v>
      </c>
      <c r="Z338" s="220">
        <v>7</v>
      </c>
      <c r="AA338" s="220">
        <v>432</v>
      </c>
      <c r="AE338" s="97">
        <v>305</v>
      </c>
      <c r="AF338" s="220">
        <v>258</v>
      </c>
      <c r="AG338" s="220">
        <v>62</v>
      </c>
      <c r="AH338" s="220">
        <v>141</v>
      </c>
      <c r="AI338" s="220">
        <v>226</v>
      </c>
      <c r="AJ338" s="220">
        <v>6</v>
      </c>
      <c r="AK338" s="220">
        <v>51</v>
      </c>
      <c r="AL338" s="220">
        <v>162</v>
      </c>
      <c r="AM338" s="220">
        <v>194</v>
      </c>
      <c r="AN338" s="220">
        <v>9</v>
      </c>
      <c r="AO338" s="220">
        <v>465</v>
      </c>
      <c r="AS338" s="97">
        <v>305</v>
      </c>
      <c r="AT338" s="220">
        <v>250</v>
      </c>
      <c r="AU338" s="220">
        <v>59</v>
      </c>
      <c r="AV338" s="220">
        <v>133</v>
      </c>
      <c r="AW338" s="87">
        <v>226</v>
      </c>
      <c r="AX338" s="87">
        <v>6</v>
      </c>
      <c r="AY338" s="87">
        <v>51</v>
      </c>
      <c r="AZ338" s="87">
        <v>161</v>
      </c>
      <c r="BA338" s="87">
        <v>359</v>
      </c>
      <c r="BB338" s="87">
        <v>9</v>
      </c>
      <c r="BC338" s="87">
        <v>483</v>
      </c>
    </row>
    <row r="339" spans="3:55">
      <c r="C339" s="97">
        <v>306</v>
      </c>
      <c r="D339" s="220">
        <v>189</v>
      </c>
      <c r="E339" s="220">
        <v>46</v>
      </c>
      <c r="F339" s="220">
        <v>130</v>
      </c>
      <c r="G339" s="220">
        <v>202</v>
      </c>
      <c r="H339" s="220">
        <v>6</v>
      </c>
      <c r="I339" s="220">
        <v>45</v>
      </c>
      <c r="J339" s="220">
        <v>175</v>
      </c>
      <c r="K339" s="220">
        <v>77</v>
      </c>
      <c r="L339" s="220">
        <v>7</v>
      </c>
      <c r="M339" s="220">
        <v>407</v>
      </c>
      <c r="Q339" s="97">
        <v>306</v>
      </c>
      <c r="R339" s="220">
        <v>194</v>
      </c>
      <c r="S339" s="220">
        <v>50</v>
      </c>
      <c r="T339" s="220">
        <v>137</v>
      </c>
      <c r="U339" s="220">
        <v>216</v>
      </c>
      <c r="V339" s="220">
        <v>6</v>
      </c>
      <c r="W339" s="220">
        <v>77</v>
      </c>
      <c r="X339" s="220">
        <v>175</v>
      </c>
      <c r="Y339" s="220">
        <v>61</v>
      </c>
      <c r="Z339" s="220">
        <v>7</v>
      </c>
      <c r="AA339" s="220">
        <v>433</v>
      </c>
      <c r="AE339" s="97">
        <v>306</v>
      </c>
      <c r="AF339" s="220">
        <v>255</v>
      </c>
      <c r="AG339" s="220">
        <v>61</v>
      </c>
      <c r="AH339" s="220">
        <v>141</v>
      </c>
      <c r="AI339" s="220">
        <v>225</v>
      </c>
      <c r="AJ339" s="220">
        <v>6</v>
      </c>
      <c r="AK339" s="220">
        <v>51</v>
      </c>
      <c r="AL339" s="220">
        <v>162</v>
      </c>
      <c r="AM339" s="220">
        <v>194</v>
      </c>
      <c r="AN339" s="220">
        <v>9</v>
      </c>
      <c r="AO339" s="220">
        <v>465</v>
      </c>
      <c r="AS339" s="97">
        <v>306</v>
      </c>
      <c r="AT339" s="220">
        <v>248</v>
      </c>
      <c r="AU339" s="220">
        <v>59</v>
      </c>
      <c r="AV339" s="220">
        <v>132</v>
      </c>
      <c r="AW339" s="87">
        <v>226</v>
      </c>
      <c r="AX339" s="87">
        <v>6</v>
      </c>
      <c r="AY339" s="87">
        <v>51</v>
      </c>
      <c r="AZ339" s="87">
        <v>161</v>
      </c>
      <c r="BA339" s="87">
        <v>358</v>
      </c>
      <c r="BB339" s="87">
        <v>9</v>
      </c>
      <c r="BC339" s="87">
        <v>483</v>
      </c>
    </row>
    <row r="340" spans="3:55">
      <c r="C340" s="97">
        <v>307</v>
      </c>
      <c r="D340" s="220">
        <v>187</v>
      </c>
      <c r="E340" s="220">
        <v>45</v>
      </c>
      <c r="F340" s="220">
        <v>130</v>
      </c>
      <c r="G340" s="220">
        <v>202</v>
      </c>
      <c r="H340" s="220">
        <v>6</v>
      </c>
      <c r="I340" s="220">
        <v>45</v>
      </c>
      <c r="J340" s="220">
        <v>175</v>
      </c>
      <c r="K340" s="220">
        <v>77</v>
      </c>
      <c r="L340" s="220">
        <v>7</v>
      </c>
      <c r="M340" s="220">
        <v>409</v>
      </c>
      <c r="Q340" s="97">
        <v>307</v>
      </c>
      <c r="R340" s="220">
        <v>192</v>
      </c>
      <c r="S340" s="220">
        <v>50</v>
      </c>
      <c r="T340" s="220">
        <v>136</v>
      </c>
      <c r="U340" s="220">
        <v>216</v>
      </c>
      <c r="V340" s="220">
        <v>6</v>
      </c>
      <c r="W340" s="220">
        <v>77</v>
      </c>
      <c r="X340" s="220">
        <v>175</v>
      </c>
      <c r="Y340" s="220">
        <v>61</v>
      </c>
      <c r="Z340" s="220">
        <v>7</v>
      </c>
      <c r="AA340" s="220">
        <v>434</v>
      </c>
      <c r="AE340" s="97">
        <v>307</v>
      </c>
      <c r="AF340" s="220">
        <v>252</v>
      </c>
      <c r="AG340" s="220">
        <v>61</v>
      </c>
      <c r="AH340" s="220">
        <v>140</v>
      </c>
      <c r="AI340" s="220">
        <v>225</v>
      </c>
      <c r="AJ340" s="220">
        <v>6</v>
      </c>
      <c r="AK340" s="220">
        <v>51</v>
      </c>
      <c r="AL340" s="220">
        <v>162</v>
      </c>
      <c r="AM340" s="220">
        <v>194</v>
      </c>
      <c r="AN340" s="220">
        <v>9</v>
      </c>
      <c r="AO340" s="220">
        <v>466</v>
      </c>
      <c r="AS340" s="97">
        <v>307</v>
      </c>
      <c r="AT340" s="220">
        <v>245</v>
      </c>
      <c r="AU340" s="220">
        <v>58</v>
      </c>
      <c r="AV340" s="220">
        <v>132</v>
      </c>
      <c r="AW340" s="87">
        <v>226</v>
      </c>
      <c r="AX340" s="87">
        <v>6</v>
      </c>
      <c r="AY340" s="87">
        <v>51</v>
      </c>
      <c r="AZ340" s="87">
        <v>161</v>
      </c>
      <c r="BA340" s="87">
        <v>358</v>
      </c>
      <c r="BB340" s="87">
        <v>9</v>
      </c>
      <c r="BC340" s="87">
        <v>484</v>
      </c>
    </row>
    <row r="341" spans="3:55">
      <c r="C341" s="97">
        <v>308</v>
      </c>
      <c r="D341" s="220">
        <v>185</v>
      </c>
      <c r="E341" s="220">
        <v>45</v>
      </c>
      <c r="F341" s="220">
        <v>129</v>
      </c>
      <c r="G341" s="220">
        <v>202</v>
      </c>
      <c r="H341" s="220">
        <v>6</v>
      </c>
      <c r="I341" s="220">
        <v>45</v>
      </c>
      <c r="J341" s="220">
        <v>175</v>
      </c>
      <c r="K341" s="220">
        <v>77</v>
      </c>
      <c r="L341" s="220">
        <v>7</v>
      </c>
      <c r="M341" s="220">
        <v>410</v>
      </c>
      <c r="Q341" s="97">
        <v>308</v>
      </c>
      <c r="R341" s="220">
        <v>190</v>
      </c>
      <c r="S341" s="220">
        <v>49</v>
      </c>
      <c r="T341" s="220">
        <v>136</v>
      </c>
      <c r="U341" s="220">
        <v>215</v>
      </c>
      <c r="V341" s="220">
        <v>6</v>
      </c>
      <c r="W341" s="220">
        <v>77</v>
      </c>
      <c r="X341" s="220">
        <v>175</v>
      </c>
      <c r="Y341" s="220">
        <v>60</v>
      </c>
      <c r="Z341" s="220">
        <v>7</v>
      </c>
      <c r="AA341" s="220">
        <v>435</v>
      </c>
      <c r="AE341" s="97">
        <v>308</v>
      </c>
      <c r="AF341" s="220">
        <v>249</v>
      </c>
      <c r="AG341" s="220">
        <v>60</v>
      </c>
      <c r="AH341" s="220">
        <v>140</v>
      </c>
      <c r="AI341" s="220">
        <v>225</v>
      </c>
      <c r="AJ341" s="220">
        <v>6</v>
      </c>
      <c r="AK341" s="220">
        <v>51</v>
      </c>
      <c r="AL341" s="220">
        <v>162</v>
      </c>
      <c r="AM341" s="220">
        <v>193</v>
      </c>
      <c r="AN341" s="220">
        <v>9</v>
      </c>
      <c r="AO341" s="220">
        <v>466</v>
      </c>
      <c r="AS341" s="97">
        <v>308</v>
      </c>
      <c r="AT341" s="220">
        <v>242</v>
      </c>
      <c r="AU341" s="220">
        <v>58</v>
      </c>
      <c r="AV341" s="220">
        <v>131</v>
      </c>
      <c r="AW341" s="87">
        <v>226</v>
      </c>
      <c r="AX341" s="87">
        <v>6</v>
      </c>
      <c r="AY341" s="87">
        <v>51</v>
      </c>
      <c r="AZ341" s="87">
        <v>161</v>
      </c>
      <c r="BA341" s="87">
        <v>357</v>
      </c>
      <c r="BB341" s="87">
        <v>9</v>
      </c>
      <c r="BC341" s="87">
        <v>484</v>
      </c>
    </row>
    <row r="342" spans="3:55">
      <c r="C342" s="97">
        <v>309</v>
      </c>
      <c r="D342" s="220">
        <v>183</v>
      </c>
      <c r="E342" s="220">
        <v>45</v>
      </c>
      <c r="F342" s="220">
        <v>129</v>
      </c>
      <c r="G342" s="220">
        <v>202</v>
      </c>
      <c r="H342" s="220">
        <v>6</v>
      </c>
      <c r="I342" s="220">
        <v>45</v>
      </c>
      <c r="J342" s="220">
        <v>175</v>
      </c>
      <c r="K342" s="220">
        <v>77</v>
      </c>
      <c r="L342" s="220">
        <v>7</v>
      </c>
      <c r="M342" s="220">
        <v>412</v>
      </c>
      <c r="Q342" s="97">
        <v>309</v>
      </c>
      <c r="R342" s="220">
        <v>188</v>
      </c>
      <c r="S342" s="220">
        <v>49</v>
      </c>
      <c r="T342" s="220">
        <v>135</v>
      </c>
      <c r="U342" s="220">
        <v>215</v>
      </c>
      <c r="V342" s="220">
        <v>6</v>
      </c>
      <c r="W342" s="220">
        <v>77</v>
      </c>
      <c r="X342" s="220">
        <v>175</v>
      </c>
      <c r="Y342" s="220">
        <v>60</v>
      </c>
      <c r="Z342" s="220">
        <v>7</v>
      </c>
      <c r="AA342" s="220">
        <v>436</v>
      </c>
      <c r="AE342" s="97">
        <v>309</v>
      </c>
      <c r="AF342" s="220">
        <v>247</v>
      </c>
      <c r="AG342" s="220">
        <v>60</v>
      </c>
      <c r="AH342" s="220">
        <v>139</v>
      </c>
      <c r="AI342" s="220">
        <v>224</v>
      </c>
      <c r="AJ342" s="220">
        <v>6</v>
      </c>
      <c r="AK342" s="220">
        <v>51</v>
      </c>
      <c r="AL342" s="220">
        <v>161</v>
      </c>
      <c r="AM342" s="220">
        <v>193</v>
      </c>
      <c r="AN342" s="220">
        <v>9</v>
      </c>
      <c r="AO342" s="220">
        <v>467</v>
      </c>
      <c r="AS342" s="97">
        <v>309</v>
      </c>
      <c r="AT342" s="220">
        <v>240</v>
      </c>
      <c r="AU342" s="220">
        <v>57</v>
      </c>
      <c r="AV342" s="220">
        <v>131</v>
      </c>
      <c r="AW342" s="87">
        <v>225</v>
      </c>
      <c r="AX342" s="87">
        <v>6</v>
      </c>
      <c r="AY342" s="87">
        <v>51</v>
      </c>
      <c r="AZ342" s="87">
        <v>161</v>
      </c>
      <c r="BA342" s="87">
        <v>357</v>
      </c>
      <c r="BB342" s="87">
        <v>9</v>
      </c>
      <c r="BC342" s="87">
        <v>485</v>
      </c>
    </row>
    <row r="343" spans="3:55">
      <c r="C343" s="97">
        <v>310</v>
      </c>
      <c r="D343" s="220">
        <v>181</v>
      </c>
      <c r="E343" s="220">
        <v>45</v>
      </c>
      <c r="F343" s="220">
        <v>128</v>
      </c>
      <c r="G343" s="220">
        <v>201</v>
      </c>
      <c r="H343" s="220">
        <v>6</v>
      </c>
      <c r="I343" s="220">
        <v>45</v>
      </c>
      <c r="J343" s="220">
        <v>175</v>
      </c>
      <c r="K343" s="220">
        <v>77</v>
      </c>
      <c r="L343" s="220">
        <v>7</v>
      </c>
      <c r="M343" s="220">
        <v>414</v>
      </c>
      <c r="Q343" s="97">
        <v>310</v>
      </c>
      <c r="R343" s="220">
        <v>186</v>
      </c>
      <c r="S343" s="220">
        <v>48</v>
      </c>
      <c r="T343" s="220">
        <v>135</v>
      </c>
      <c r="U343" s="220">
        <v>215</v>
      </c>
      <c r="V343" s="220">
        <v>6</v>
      </c>
      <c r="W343" s="220">
        <v>77</v>
      </c>
      <c r="X343" s="220">
        <v>175</v>
      </c>
      <c r="Y343" s="220">
        <v>60</v>
      </c>
      <c r="Z343" s="220">
        <v>7</v>
      </c>
      <c r="AA343" s="220">
        <v>436</v>
      </c>
      <c r="AE343" s="97">
        <v>310</v>
      </c>
      <c r="AF343" s="220">
        <v>245</v>
      </c>
      <c r="AG343" s="220">
        <v>60</v>
      </c>
      <c r="AH343" s="220">
        <v>138</v>
      </c>
      <c r="AI343" s="220">
        <v>224</v>
      </c>
      <c r="AJ343" s="220">
        <v>6</v>
      </c>
      <c r="AK343" s="220">
        <v>51</v>
      </c>
      <c r="AL343" s="220">
        <v>161</v>
      </c>
      <c r="AM343" s="220">
        <v>193</v>
      </c>
      <c r="AN343" s="220">
        <v>9</v>
      </c>
      <c r="AO343" s="220">
        <v>467</v>
      </c>
      <c r="AS343" s="97">
        <v>310</v>
      </c>
      <c r="AT343" s="220">
        <v>237</v>
      </c>
      <c r="AU343" s="220">
        <v>57</v>
      </c>
      <c r="AV343" s="220">
        <v>130</v>
      </c>
      <c r="AW343" s="87">
        <v>225</v>
      </c>
      <c r="AX343" s="87">
        <v>6</v>
      </c>
      <c r="AY343" s="87">
        <v>51</v>
      </c>
      <c r="AZ343" s="87">
        <v>161</v>
      </c>
      <c r="BA343" s="87">
        <v>356</v>
      </c>
      <c r="BB343" s="87">
        <v>9</v>
      </c>
      <c r="BC343" s="87">
        <v>485</v>
      </c>
    </row>
    <row r="344" spans="3:55">
      <c r="C344" s="97">
        <v>311</v>
      </c>
      <c r="D344" s="220">
        <v>179</v>
      </c>
      <c r="E344" s="220">
        <v>44</v>
      </c>
      <c r="F344" s="220">
        <v>128</v>
      </c>
      <c r="G344" s="220">
        <v>201</v>
      </c>
      <c r="H344" s="220">
        <v>6</v>
      </c>
      <c r="I344" s="220">
        <v>45</v>
      </c>
      <c r="J344" s="220">
        <v>175</v>
      </c>
      <c r="K344" s="220">
        <v>77</v>
      </c>
      <c r="L344" s="220">
        <v>7</v>
      </c>
      <c r="M344" s="220">
        <v>415</v>
      </c>
      <c r="Q344" s="97">
        <v>311</v>
      </c>
      <c r="R344" s="220">
        <v>184</v>
      </c>
      <c r="S344" s="220">
        <v>48</v>
      </c>
      <c r="T344" s="220">
        <v>134</v>
      </c>
      <c r="U344" s="220">
        <v>215</v>
      </c>
      <c r="V344" s="220">
        <v>6</v>
      </c>
      <c r="W344" s="220">
        <v>77</v>
      </c>
      <c r="X344" s="220">
        <v>175</v>
      </c>
      <c r="Y344" s="220">
        <v>60</v>
      </c>
      <c r="Z344" s="220">
        <v>7</v>
      </c>
      <c r="AA344" s="220">
        <v>437</v>
      </c>
      <c r="AE344" s="97">
        <v>311</v>
      </c>
      <c r="AF344" s="220">
        <v>242</v>
      </c>
      <c r="AG344" s="220">
        <v>59</v>
      </c>
      <c r="AH344" s="220">
        <v>138</v>
      </c>
      <c r="AI344" s="220">
        <v>224</v>
      </c>
      <c r="AJ344" s="220">
        <v>6</v>
      </c>
      <c r="AK344" s="220">
        <v>51</v>
      </c>
      <c r="AL344" s="220">
        <v>161</v>
      </c>
      <c r="AM344" s="220">
        <v>192</v>
      </c>
      <c r="AN344" s="220">
        <v>9</v>
      </c>
      <c r="AO344" s="220">
        <v>467</v>
      </c>
      <c r="AS344" s="97">
        <v>311</v>
      </c>
      <c r="AT344" s="220">
        <v>235</v>
      </c>
      <c r="AU344" s="220">
        <v>57</v>
      </c>
      <c r="AV344" s="220">
        <v>130</v>
      </c>
      <c r="AW344" s="87">
        <v>224</v>
      </c>
      <c r="AX344" s="87">
        <v>6</v>
      </c>
      <c r="AY344" s="87">
        <v>51</v>
      </c>
      <c r="AZ344" s="87">
        <v>161</v>
      </c>
      <c r="BA344" s="87">
        <v>356</v>
      </c>
      <c r="BB344" s="87">
        <v>9</v>
      </c>
      <c r="BC344" s="87">
        <v>486</v>
      </c>
    </row>
    <row r="345" spans="3:55">
      <c r="C345" s="97">
        <v>312</v>
      </c>
      <c r="D345" s="220">
        <v>177</v>
      </c>
      <c r="E345" s="220">
        <v>44</v>
      </c>
      <c r="F345" s="220">
        <v>127</v>
      </c>
      <c r="G345" s="220">
        <v>201</v>
      </c>
      <c r="H345" s="220">
        <v>6</v>
      </c>
      <c r="I345" s="220">
        <v>45</v>
      </c>
      <c r="J345" s="220">
        <v>175</v>
      </c>
      <c r="K345" s="220">
        <v>76</v>
      </c>
      <c r="L345" s="220">
        <v>7</v>
      </c>
      <c r="M345" s="220">
        <v>417</v>
      </c>
      <c r="Q345" s="97">
        <v>312</v>
      </c>
      <c r="R345" s="220">
        <v>182</v>
      </c>
      <c r="S345" s="220">
        <v>48</v>
      </c>
      <c r="T345" s="220">
        <v>134</v>
      </c>
      <c r="U345" s="220">
        <v>214</v>
      </c>
      <c r="V345" s="220">
        <v>6</v>
      </c>
      <c r="W345" s="220">
        <v>77</v>
      </c>
      <c r="X345" s="220">
        <v>175</v>
      </c>
      <c r="Y345" s="220">
        <v>60</v>
      </c>
      <c r="Z345" s="220">
        <v>7</v>
      </c>
      <c r="AA345" s="220">
        <v>437</v>
      </c>
      <c r="AE345" s="97">
        <v>312</v>
      </c>
      <c r="AF345" s="220">
        <v>239</v>
      </c>
      <c r="AG345" s="220">
        <v>59</v>
      </c>
      <c r="AH345" s="220">
        <v>137</v>
      </c>
      <c r="AI345" s="220">
        <v>223</v>
      </c>
      <c r="AJ345" s="220">
        <v>6</v>
      </c>
      <c r="AK345" s="220">
        <v>51</v>
      </c>
      <c r="AL345" s="220">
        <v>161</v>
      </c>
      <c r="AM345" s="220">
        <v>192</v>
      </c>
      <c r="AN345" s="220">
        <v>9</v>
      </c>
      <c r="AO345" s="220">
        <v>467</v>
      </c>
      <c r="AS345" s="97">
        <v>312</v>
      </c>
      <c r="AT345" s="220">
        <v>232</v>
      </c>
      <c r="AU345" s="220">
        <v>56</v>
      </c>
      <c r="AV345" s="220">
        <v>129</v>
      </c>
      <c r="AW345" s="87">
        <v>224</v>
      </c>
      <c r="AX345" s="87">
        <v>6</v>
      </c>
      <c r="AY345" s="87">
        <v>51</v>
      </c>
      <c r="AZ345" s="87">
        <v>161</v>
      </c>
      <c r="BA345" s="87">
        <v>355</v>
      </c>
      <c r="BB345" s="87">
        <v>9</v>
      </c>
      <c r="BC345" s="87">
        <v>486</v>
      </c>
    </row>
    <row r="346" spans="3:55">
      <c r="C346" s="97">
        <v>313</v>
      </c>
      <c r="D346" s="220">
        <v>176</v>
      </c>
      <c r="E346" s="220">
        <v>44</v>
      </c>
      <c r="F346" s="220">
        <v>127</v>
      </c>
      <c r="G346" s="220">
        <v>200</v>
      </c>
      <c r="H346" s="220">
        <v>6</v>
      </c>
      <c r="I346" s="220">
        <v>45</v>
      </c>
      <c r="J346" s="220">
        <v>175</v>
      </c>
      <c r="K346" s="220">
        <v>76</v>
      </c>
      <c r="L346" s="220">
        <v>7</v>
      </c>
      <c r="M346" s="220">
        <v>419</v>
      </c>
      <c r="Q346" s="97">
        <v>313</v>
      </c>
      <c r="R346" s="220">
        <v>180</v>
      </c>
      <c r="S346" s="220">
        <v>47</v>
      </c>
      <c r="T346" s="220">
        <v>133</v>
      </c>
      <c r="U346" s="220">
        <v>214</v>
      </c>
      <c r="V346" s="220">
        <v>6</v>
      </c>
      <c r="W346" s="220">
        <v>77</v>
      </c>
      <c r="X346" s="220">
        <v>175</v>
      </c>
      <c r="Y346" s="220">
        <v>60</v>
      </c>
      <c r="Z346" s="220">
        <v>7</v>
      </c>
      <c r="AA346" s="220">
        <v>438</v>
      </c>
      <c r="AE346" s="97">
        <v>313</v>
      </c>
      <c r="AF346" s="220">
        <v>237</v>
      </c>
      <c r="AG346" s="220">
        <v>58</v>
      </c>
      <c r="AH346" s="220">
        <v>137</v>
      </c>
      <c r="AI346" s="220">
        <v>223</v>
      </c>
      <c r="AJ346" s="220">
        <v>6</v>
      </c>
      <c r="AK346" s="220">
        <v>51</v>
      </c>
      <c r="AL346" s="220">
        <v>161</v>
      </c>
      <c r="AM346" s="220">
        <v>191</v>
      </c>
      <c r="AN346" s="220">
        <v>9</v>
      </c>
      <c r="AO346" s="220">
        <v>468</v>
      </c>
      <c r="AS346" s="97">
        <v>313</v>
      </c>
      <c r="AT346" s="220">
        <v>230</v>
      </c>
      <c r="AU346" s="220">
        <v>56</v>
      </c>
      <c r="AV346" s="220">
        <v>129</v>
      </c>
      <c r="AW346" s="87">
        <v>224</v>
      </c>
      <c r="AX346" s="87">
        <v>6</v>
      </c>
      <c r="AY346" s="87">
        <v>51</v>
      </c>
      <c r="AZ346" s="87">
        <v>161</v>
      </c>
      <c r="BA346" s="87">
        <v>355</v>
      </c>
      <c r="BB346" s="87">
        <v>9</v>
      </c>
      <c r="BC346" s="87">
        <v>486</v>
      </c>
    </row>
    <row r="347" spans="3:55">
      <c r="C347" s="97">
        <v>314</v>
      </c>
      <c r="D347" s="220">
        <v>174</v>
      </c>
      <c r="E347" s="220">
        <v>43</v>
      </c>
      <c r="F347" s="220">
        <v>126</v>
      </c>
      <c r="G347" s="220">
        <v>200</v>
      </c>
      <c r="H347" s="220">
        <v>6</v>
      </c>
      <c r="I347" s="220">
        <v>45</v>
      </c>
      <c r="J347" s="220">
        <v>175</v>
      </c>
      <c r="K347" s="220">
        <v>76</v>
      </c>
      <c r="L347" s="220">
        <v>7</v>
      </c>
      <c r="M347" s="220">
        <v>420</v>
      </c>
      <c r="Q347" s="97">
        <v>314</v>
      </c>
      <c r="R347" s="220">
        <v>178</v>
      </c>
      <c r="S347" s="220">
        <v>47</v>
      </c>
      <c r="T347" s="220">
        <v>132</v>
      </c>
      <c r="U347" s="220">
        <v>214</v>
      </c>
      <c r="V347" s="220">
        <v>6</v>
      </c>
      <c r="W347" s="220">
        <v>77</v>
      </c>
      <c r="X347" s="220">
        <v>175</v>
      </c>
      <c r="Y347" s="220">
        <v>60</v>
      </c>
      <c r="Z347" s="220">
        <v>7</v>
      </c>
      <c r="AA347" s="220">
        <v>438</v>
      </c>
      <c r="AE347" s="97">
        <v>314</v>
      </c>
      <c r="AF347" s="220">
        <v>234</v>
      </c>
      <c r="AG347" s="220">
        <v>58</v>
      </c>
      <c r="AH347" s="220">
        <v>136</v>
      </c>
      <c r="AI347" s="220">
        <v>223</v>
      </c>
      <c r="AJ347" s="220">
        <v>6</v>
      </c>
      <c r="AK347" s="220">
        <v>51</v>
      </c>
      <c r="AL347" s="220">
        <v>161</v>
      </c>
      <c r="AM347" s="220">
        <v>191</v>
      </c>
      <c r="AN347" s="220">
        <v>9</v>
      </c>
      <c r="AO347" s="220">
        <v>468</v>
      </c>
      <c r="AS347" s="97">
        <v>314</v>
      </c>
      <c r="AT347" s="220">
        <v>227</v>
      </c>
      <c r="AU347" s="220">
        <v>55</v>
      </c>
      <c r="AV347" s="220">
        <v>128</v>
      </c>
      <c r="AW347" s="87">
        <v>223</v>
      </c>
      <c r="AX347" s="87">
        <v>6</v>
      </c>
      <c r="AY347" s="87">
        <v>51</v>
      </c>
      <c r="AZ347" s="87">
        <v>161</v>
      </c>
      <c r="BA347" s="87">
        <v>354</v>
      </c>
      <c r="BB347" s="87">
        <v>9</v>
      </c>
      <c r="BC347" s="87">
        <v>486</v>
      </c>
    </row>
    <row r="348" spans="3:55">
      <c r="C348" s="97">
        <v>315</v>
      </c>
      <c r="D348" s="220">
        <v>172</v>
      </c>
      <c r="E348" s="220">
        <v>43</v>
      </c>
      <c r="F348" s="220">
        <v>125</v>
      </c>
      <c r="G348" s="220">
        <v>200</v>
      </c>
      <c r="H348" s="220">
        <v>6</v>
      </c>
      <c r="I348" s="220">
        <v>45</v>
      </c>
      <c r="J348" s="220">
        <v>175</v>
      </c>
      <c r="K348" s="220">
        <v>76</v>
      </c>
      <c r="L348" s="220">
        <v>7</v>
      </c>
      <c r="M348" s="220">
        <v>422</v>
      </c>
      <c r="Q348" s="97">
        <v>315</v>
      </c>
      <c r="R348" s="220">
        <v>176</v>
      </c>
      <c r="S348" s="220">
        <v>47</v>
      </c>
      <c r="T348" s="220">
        <v>132</v>
      </c>
      <c r="U348" s="220">
        <v>214</v>
      </c>
      <c r="V348" s="220">
        <v>6</v>
      </c>
      <c r="W348" s="220">
        <v>77</v>
      </c>
      <c r="X348" s="220">
        <v>174</v>
      </c>
      <c r="Y348" s="220">
        <v>60</v>
      </c>
      <c r="Z348" s="220">
        <v>7</v>
      </c>
      <c r="AA348" s="220">
        <v>439</v>
      </c>
      <c r="AE348" s="97">
        <v>315</v>
      </c>
      <c r="AF348" s="220">
        <v>232</v>
      </c>
      <c r="AG348" s="220">
        <v>58</v>
      </c>
      <c r="AH348" s="220">
        <v>135</v>
      </c>
      <c r="AI348" s="220">
        <v>222</v>
      </c>
      <c r="AJ348" s="220">
        <v>6</v>
      </c>
      <c r="AK348" s="220">
        <v>51</v>
      </c>
      <c r="AL348" s="220">
        <v>161</v>
      </c>
      <c r="AM348" s="220">
        <v>191</v>
      </c>
      <c r="AN348" s="220">
        <v>9</v>
      </c>
      <c r="AO348" s="220">
        <v>469</v>
      </c>
      <c r="AS348" s="97">
        <v>315</v>
      </c>
      <c r="AT348" s="220">
        <v>225</v>
      </c>
      <c r="AU348" s="220">
        <v>55</v>
      </c>
      <c r="AV348" s="220">
        <v>127</v>
      </c>
      <c r="AW348" s="87">
        <v>223</v>
      </c>
      <c r="AX348" s="87">
        <v>6</v>
      </c>
      <c r="AY348" s="87">
        <v>51</v>
      </c>
      <c r="AZ348" s="87">
        <v>161</v>
      </c>
      <c r="BA348" s="87">
        <v>353</v>
      </c>
      <c r="BB348" s="87">
        <v>9</v>
      </c>
      <c r="BC348" s="87">
        <v>487</v>
      </c>
    </row>
    <row r="349" spans="3:55">
      <c r="C349" s="97">
        <v>316</v>
      </c>
      <c r="D349" s="220">
        <v>170</v>
      </c>
      <c r="E349" s="220">
        <v>43</v>
      </c>
      <c r="F349" s="220">
        <v>125</v>
      </c>
      <c r="G349" s="220">
        <v>199</v>
      </c>
      <c r="H349" s="220">
        <v>6</v>
      </c>
      <c r="I349" s="220">
        <v>45</v>
      </c>
      <c r="J349" s="220">
        <v>174</v>
      </c>
      <c r="K349" s="220">
        <v>76</v>
      </c>
      <c r="L349" s="220">
        <v>7</v>
      </c>
      <c r="M349" s="220">
        <v>423</v>
      </c>
      <c r="Q349" s="97">
        <v>316</v>
      </c>
      <c r="R349" s="220">
        <v>175</v>
      </c>
      <c r="S349" s="220">
        <v>47</v>
      </c>
      <c r="T349" s="220">
        <v>131</v>
      </c>
      <c r="U349" s="220">
        <v>213</v>
      </c>
      <c r="V349" s="220">
        <v>6</v>
      </c>
      <c r="W349" s="220">
        <v>77</v>
      </c>
      <c r="X349" s="220">
        <v>174</v>
      </c>
      <c r="Y349" s="220">
        <v>60</v>
      </c>
      <c r="Z349" s="220">
        <v>7</v>
      </c>
      <c r="AA349" s="220">
        <v>439</v>
      </c>
      <c r="AE349" s="97">
        <v>316</v>
      </c>
      <c r="AF349" s="220">
        <v>229</v>
      </c>
      <c r="AG349" s="220">
        <v>57</v>
      </c>
      <c r="AH349" s="220">
        <v>135</v>
      </c>
      <c r="AI349" s="220">
        <v>222</v>
      </c>
      <c r="AJ349" s="220">
        <v>6</v>
      </c>
      <c r="AK349" s="220">
        <v>51</v>
      </c>
      <c r="AL349" s="220">
        <v>161</v>
      </c>
      <c r="AM349" s="220">
        <v>190</v>
      </c>
      <c r="AN349" s="220">
        <v>9</v>
      </c>
      <c r="AO349" s="220">
        <v>469</v>
      </c>
      <c r="AS349" s="97">
        <v>316</v>
      </c>
      <c r="AT349" s="220">
        <v>222</v>
      </c>
      <c r="AU349" s="220">
        <v>55</v>
      </c>
      <c r="AV349" s="220">
        <v>127</v>
      </c>
      <c r="AW349" s="87">
        <v>223</v>
      </c>
      <c r="AX349" s="87">
        <v>6</v>
      </c>
      <c r="AY349" s="87">
        <v>51</v>
      </c>
      <c r="AZ349" s="87">
        <v>161</v>
      </c>
      <c r="BA349" s="87">
        <v>353</v>
      </c>
      <c r="BB349" s="87">
        <v>9</v>
      </c>
      <c r="BC349" s="87">
        <v>487</v>
      </c>
    </row>
    <row r="350" spans="3:55">
      <c r="C350" s="97">
        <v>317</v>
      </c>
      <c r="D350" s="220">
        <v>169</v>
      </c>
      <c r="E350" s="220">
        <v>43</v>
      </c>
      <c r="F350" s="220">
        <v>124</v>
      </c>
      <c r="G350" s="220">
        <v>199</v>
      </c>
      <c r="H350" s="220">
        <v>6</v>
      </c>
      <c r="I350" s="220">
        <v>45</v>
      </c>
      <c r="J350" s="220">
        <v>174</v>
      </c>
      <c r="K350" s="220">
        <v>76</v>
      </c>
      <c r="L350" s="220">
        <v>7</v>
      </c>
      <c r="M350" s="220">
        <v>425</v>
      </c>
      <c r="Q350" s="97">
        <v>317</v>
      </c>
      <c r="R350" s="220">
        <v>173</v>
      </c>
      <c r="S350" s="220">
        <v>46</v>
      </c>
      <c r="T350" s="220">
        <v>130</v>
      </c>
      <c r="U350" s="220">
        <v>213</v>
      </c>
      <c r="V350" s="220">
        <v>6</v>
      </c>
      <c r="W350" s="220">
        <v>77</v>
      </c>
      <c r="X350" s="220">
        <v>174</v>
      </c>
      <c r="Y350" s="220">
        <v>60</v>
      </c>
      <c r="Z350" s="220">
        <v>7</v>
      </c>
      <c r="AA350" s="220">
        <v>440</v>
      </c>
      <c r="AE350" s="97">
        <v>317</v>
      </c>
      <c r="AF350" s="220">
        <v>227</v>
      </c>
      <c r="AG350" s="220">
        <v>57</v>
      </c>
      <c r="AH350" s="220">
        <v>134</v>
      </c>
      <c r="AI350" s="220">
        <v>222</v>
      </c>
      <c r="AJ350" s="220">
        <v>6</v>
      </c>
      <c r="AK350" s="220">
        <v>51</v>
      </c>
      <c r="AL350" s="220">
        <v>161</v>
      </c>
      <c r="AM350" s="220">
        <v>190</v>
      </c>
      <c r="AN350" s="220">
        <v>9</v>
      </c>
      <c r="AO350" s="220">
        <v>470</v>
      </c>
      <c r="AS350" s="97">
        <v>317</v>
      </c>
      <c r="AT350" s="220">
        <v>220</v>
      </c>
      <c r="AU350" s="220">
        <v>54</v>
      </c>
      <c r="AV350" s="220">
        <v>126</v>
      </c>
      <c r="AW350" s="87">
        <v>222</v>
      </c>
      <c r="AX350" s="87">
        <v>6</v>
      </c>
      <c r="AY350" s="87">
        <v>51</v>
      </c>
      <c r="AZ350" s="87">
        <v>160</v>
      </c>
      <c r="BA350" s="87">
        <v>352</v>
      </c>
      <c r="BB350" s="87">
        <v>9</v>
      </c>
      <c r="BC350" s="87">
        <v>488</v>
      </c>
    </row>
    <row r="351" spans="3:55">
      <c r="C351" s="97">
        <v>318</v>
      </c>
      <c r="D351" s="220">
        <v>167</v>
      </c>
      <c r="E351" s="220">
        <v>42</v>
      </c>
      <c r="F351" s="220">
        <v>123</v>
      </c>
      <c r="G351" s="220">
        <v>199</v>
      </c>
      <c r="H351" s="220">
        <v>6</v>
      </c>
      <c r="I351" s="220">
        <v>45</v>
      </c>
      <c r="J351" s="220">
        <v>174</v>
      </c>
      <c r="K351" s="220">
        <v>75</v>
      </c>
      <c r="L351" s="220">
        <v>7</v>
      </c>
      <c r="M351" s="220">
        <v>426</v>
      </c>
      <c r="Q351" s="97">
        <v>318</v>
      </c>
      <c r="R351" s="220">
        <v>172</v>
      </c>
      <c r="S351" s="220">
        <v>46</v>
      </c>
      <c r="T351" s="220">
        <v>129</v>
      </c>
      <c r="U351" s="220">
        <v>213</v>
      </c>
      <c r="V351" s="220">
        <v>6</v>
      </c>
      <c r="W351" s="220">
        <v>77</v>
      </c>
      <c r="X351" s="220">
        <v>174</v>
      </c>
      <c r="Y351" s="220">
        <v>60</v>
      </c>
      <c r="Z351" s="220">
        <v>7</v>
      </c>
      <c r="AA351" s="220">
        <v>440</v>
      </c>
      <c r="AE351" s="97">
        <v>318</v>
      </c>
      <c r="AF351" s="220">
        <v>225</v>
      </c>
      <c r="AG351" s="220">
        <v>57</v>
      </c>
      <c r="AH351" s="220">
        <v>133</v>
      </c>
      <c r="AI351" s="220">
        <v>221</v>
      </c>
      <c r="AJ351" s="220">
        <v>6</v>
      </c>
      <c r="AK351" s="220">
        <v>51</v>
      </c>
      <c r="AL351" s="220">
        <v>161</v>
      </c>
      <c r="AM351" s="220">
        <v>189</v>
      </c>
      <c r="AN351" s="220">
        <v>9</v>
      </c>
      <c r="AO351" s="220">
        <v>470</v>
      </c>
      <c r="AS351" s="97">
        <v>318</v>
      </c>
      <c r="AT351" s="220">
        <v>218</v>
      </c>
      <c r="AU351" s="220">
        <v>54</v>
      </c>
      <c r="AV351" s="220">
        <v>125</v>
      </c>
      <c r="AW351" s="87">
        <v>222</v>
      </c>
      <c r="AX351" s="87">
        <v>6</v>
      </c>
      <c r="AY351" s="87">
        <v>51</v>
      </c>
      <c r="AZ351" s="87">
        <v>160</v>
      </c>
      <c r="BA351" s="87">
        <v>351</v>
      </c>
      <c r="BB351" s="87">
        <v>9</v>
      </c>
      <c r="BC351" s="87">
        <v>488</v>
      </c>
    </row>
    <row r="352" spans="3:55">
      <c r="C352" s="97">
        <v>319</v>
      </c>
      <c r="D352" s="220">
        <v>166</v>
      </c>
      <c r="E352" s="220">
        <v>42</v>
      </c>
      <c r="F352" s="220">
        <v>122</v>
      </c>
      <c r="G352" s="220">
        <v>198</v>
      </c>
      <c r="H352" s="220">
        <v>6</v>
      </c>
      <c r="I352" s="220">
        <v>45</v>
      </c>
      <c r="J352" s="220">
        <v>174</v>
      </c>
      <c r="K352" s="220">
        <v>75</v>
      </c>
      <c r="L352" s="220">
        <v>7</v>
      </c>
      <c r="M352" s="220">
        <v>428</v>
      </c>
      <c r="Q352" s="97">
        <v>319</v>
      </c>
      <c r="R352" s="220">
        <v>170</v>
      </c>
      <c r="S352" s="220">
        <v>46</v>
      </c>
      <c r="T352" s="220">
        <v>128</v>
      </c>
      <c r="U352" s="220">
        <v>213</v>
      </c>
      <c r="V352" s="220">
        <v>6</v>
      </c>
      <c r="W352" s="220">
        <v>77</v>
      </c>
      <c r="X352" s="220">
        <v>174</v>
      </c>
      <c r="Y352" s="220">
        <v>59</v>
      </c>
      <c r="Z352" s="220">
        <v>7</v>
      </c>
      <c r="AA352" s="220">
        <v>440</v>
      </c>
      <c r="AE352" s="97">
        <v>319</v>
      </c>
      <c r="AF352" s="220">
        <v>222</v>
      </c>
      <c r="AG352" s="220">
        <v>57</v>
      </c>
      <c r="AH352" s="220">
        <v>132</v>
      </c>
      <c r="AI352" s="220">
        <v>221</v>
      </c>
      <c r="AJ352" s="220">
        <v>6</v>
      </c>
      <c r="AK352" s="220">
        <v>51</v>
      </c>
      <c r="AL352" s="220">
        <v>161</v>
      </c>
      <c r="AM352" s="220">
        <v>189</v>
      </c>
      <c r="AN352" s="220">
        <v>9</v>
      </c>
      <c r="AO352" s="220">
        <v>471</v>
      </c>
      <c r="AS352" s="97">
        <v>319</v>
      </c>
      <c r="AT352" s="220">
        <v>216</v>
      </c>
      <c r="AU352" s="220">
        <v>54</v>
      </c>
      <c r="AV352" s="220">
        <v>124</v>
      </c>
      <c r="AW352" s="87">
        <v>221</v>
      </c>
      <c r="AX352" s="87">
        <v>6</v>
      </c>
      <c r="AY352" s="87">
        <v>51</v>
      </c>
      <c r="AZ352" s="87">
        <v>160</v>
      </c>
      <c r="BA352" s="87">
        <v>351</v>
      </c>
      <c r="BB352" s="87">
        <v>9</v>
      </c>
      <c r="BC352" s="87">
        <v>489</v>
      </c>
    </row>
    <row r="353" spans="3:55">
      <c r="C353" s="97">
        <v>320</v>
      </c>
      <c r="D353" s="220">
        <v>164</v>
      </c>
      <c r="E353" s="220">
        <v>42</v>
      </c>
      <c r="F353" s="220">
        <v>121</v>
      </c>
      <c r="G353" s="220">
        <v>198</v>
      </c>
      <c r="H353" s="220">
        <v>6</v>
      </c>
      <c r="I353" s="220">
        <v>45</v>
      </c>
      <c r="J353" s="220">
        <v>174</v>
      </c>
      <c r="K353" s="220">
        <v>75</v>
      </c>
      <c r="L353" s="220">
        <v>7</v>
      </c>
      <c r="M353" s="220">
        <v>429</v>
      </c>
      <c r="Q353" s="97">
        <v>320</v>
      </c>
      <c r="R353" s="220">
        <v>168</v>
      </c>
      <c r="S353" s="220">
        <v>46</v>
      </c>
      <c r="T353" s="220">
        <v>127</v>
      </c>
      <c r="U353" s="220">
        <v>212</v>
      </c>
      <c r="V353" s="220">
        <v>6</v>
      </c>
      <c r="W353" s="220">
        <v>77</v>
      </c>
      <c r="X353" s="220">
        <v>174</v>
      </c>
      <c r="Y353" s="220">
        <v>59</v>
      </c>
      <c r="Z353" s="220">
        <v>7</v>
      </c>
      <c r="AA353" s="220">
        <v>440</v>
      </c>
      <c r="AE353" s="97">
        <v>320</v>
      </c>
      <c r="AF353" s="220">
        <v>220</v>
      </c>
      <c r="AG353" s="220">
        <v>56</v>
      </c>
      <c r="AH353" s="220">
        <v>131</v>
      </c>
      <c r="AI353" s="220">
        <v>221</v>
      </c>
      <c r="AJ353" s="220">
        <v>6</v>
      </c>
      <c r="AK353" s="220">
        <v>51</v>
      </c>
      <c r="AL353" s="220">
        <v>160</v>
      </c>
      <c r="AM353" s="220">
        <v>188</v>
      </c>
      <c r="AN353" s="220">
        <v>9</v>
      </c>
      <c r="AO353" s="220">
        <v>471</v>
      </c>
      <c r="AS353" s="97">
        <v>320</v>
      </c>
      <c r="AT353" s="220">
        <v>213</v>
      </c>
      <c r="AU353" s="220">
        <v>54</v>
      </c>
      <c r="AV353" s="220">
        <v>123</v>
      </c>
      <c r="AW353" s="87">
        <v>221</v>
      </c>
      <c r="AX353" s="87">
        <v>6</v>
      </c>
      <c r="AY353" s="87">
        <v>51</v>
      </c>
      <c r="AZ353" s="87">
        <v>160</v>
      </c>
      <c r="BA353" s="87">
        <v>350</v>
      </c>
      <c r="BB353" s="87">
        <v>9</v>
      </c>
      <c r="BC353" s="87">
        <v>489</v>
      </c>
    </row>
    <row r="354" spans="3:55">
      <c r="C354" s="97">
        <v>321</v>
      </c>
      <c r="D354" s="220">
        <v>162</v>
      </c>
      <c r="E354" s="220">
        <v>42</v>
      </c>
      <c r="F354" s="220">
        <v>121</v>
      </c>
      <c r="G354" s="220">
        <v>197</v>
      </c>
      <c r="H354" s="220">
        <v>6</v>
      </c>
      <c r="I354" s="220">
        <v>45</v>
      </c>
      <c r="J354" s="220">
        <v>174</v>
      </c>
      <c r="K354" s="220">
        <v>75</v>
      </c>
      <c r="L354" s="220">
        <v>7</v>
      </c>
      <c r="M354" s="220">
        <v>431</v>
      </c>
      <c r="Q354" s="97">
        <v>321</v>
      </c>
      <c r="R354" s="220">
        <v>166</v>
      </c>
      <c r="S354" s="220">
        <v>45</v>
      </c>
      <c r="T354" s="220">
        <v>127</v>
      </c>
      <c r="U354" s="220">
        <v>212</v>
      </c>
      <c r="V354" s="220">
        <v>6</v>
      </c>
      <c r="W354" s="220">
        <v>77</v>
      </c>
      <c r="X354" s="220">
        <v>173</v>
      </c>
      <c r="Y354" s="220">
        <v>59</v>
      </c>
      <c r="Z354" s="220">
        <v>7</v>
      </c>
      <c r="AA354" s="220">
        <v>441</v>
      </c>
      <c r="AE354" s="97">
        <v>321</v>
      </c>
      <c r="AF354" s="220">
        <v>217</v>
      </c>
      <c r="AG354" s="220">
        <v>56</v>
      </c>
      <c r="AH354" s="220">
        <v>130</v>
      </c>
      <c r="AI354" s="220">
        <v>220</v>
      </c>
      <c r="AJ354" s="220">
        <v>6</v>
      </c>
      <c r="AK354" s="220">
        <v>51</v>
      </c>
      <c r="AL354" s="220">
        <v>160</v>
      </c>
      <c r="AM354" s="220">
        <v>188</v>
      </c>
      <c r="AN354" s="220">
        <v>9</v>
      </c>
      <c r="AO354" s="220">
        <v>471</v>
      </c>
      <c r="AS354" s="97">
        <v>321</v>
      </c>
      <c r="AT354" s="220">
        <v>211</v>
      </c>
      <c r="AU354" s="220">
        <v>53</v>
      </c>
      <c r="AV354" s="220">
        <v>123</v>
      </c>
      <c r="AW354" s="87">
        <v>221</v>
      </c>
      <c r="AX354" s="87">
        <v>6</v>
      </c>
      <c r="AY354" s="87">
        <v>51</v>
      </c>
      <c r="AZ354" s="87">
        <v>160</v>
      </c>
      <c r="BA354" s="87">
        <v>349</v>
      </c>
      <c r="BB354" s="87">
        <v>9</v>
      </c>
      <c r="BC354" s="87">
        <v>490</v>
      </c>
    </row>
    <row r="355" spans="3:55">
      <c r="C355" s="97">
        <v>322</v>
      </c>
      <c r="D355" s="220">
        <v>160</v>
      </c>
      <c r="E355" s="220">
        <v>41</v>
      </c>
      <c r="F355" s="220">
        <v>120</v>
      </c>
      <c r="G355" s="220">
        <v>197</v>
      </c>
      <c r="H355" s="220">
        <v>6</v>
      </c>
      <c r="I355" s="220">
        <v>45</v>
      </c>
      <c r="J355" s="220">
        <v>173</v>
      </c>
      <c r="K355" s="220">
        <v>75</v>
      </c>
      <c r="L355" s="220">
        <v>7</v>
      </c>
      <c r="M355" s="220">
        <v>432</v>
      </c>
      <c r="Q355" s="97">
        <v>322</v>
      </c>
      <c r="R355" s="220">
        <v>165</v>
      </c>
      <c r="S355" s="220">
        <v>45</v>
      </c>
      <c r="T355" s="220">
        <v>126</v>
      </c>
      <c r="U355" s="220">
        <v>212</v>
      </c>
      <c r="V355" s="220">
        <v>6</v>
      </c>
      <c r="W355" s="220">
        <v>77</v>
      </c>
      <c r="X355" s="220">
        <v>173</v>
      </c>
      <c r="Y355" s="220">
        <v>59</v>
      </c>
      <c r="Z355" s="220">
        <v>7</v>
      </c>
      <c r="AA355" s="220">
        <v>441</v>
      </c>
      <c r="AE355" s="97">
        <v>322</v>
      </c>
      <c r="AF355" s="220">
        <v>215</v>
      </c>
      <c r="AG355" s="220">
        <v>55</v>
      </c>
      <c r="AH355" s="220">
        <v>130</v>
      </c>
      <c r="AI355" s="220">
        <v>220</v>
      </c>
      <c r="AJ355" s="220">
        <v>6</v>
      </c>
      <c r="AK355" s="220">
        <v>51</v>
      </c>
      <c r="AL355" s="220">
        <v>160</v>
      </c>
      <c r="AM355" s="220">
        <v>187</v>
      </c>
      <c r="AN355" s="220">
        <v>9</v>
      </c>
      <c r="AO355" s="220">
        <v>471</v>
      </c>
      <c r="AS355" s="97">
        <v>322</v>
      </c>
      <c r="AT355" s="220">
        <v>209</v>
      </c>
      <c r="AU355" s="220">
        <v>53</v>
      </c>
      <c r="AV355" s="220">
        <v>122</v>
      </c>
      <c r="AW355" s="87">
        <v>220</v>
      </c>
      <c r="AX355" s="87">
        <v>6</v>
      </c>
      <c r="AY355" s="87">
        <v>51</v>
      </c>
      <c r="AZ355" s="87">
        <v>160</v>
      </c>
      <c r="BA355" s="87">
        <v>348</v>
      </c>
      <c r="BB355" s="87">
        <v>9</v>
      </c>
      <c r="BC355" s="87">
        <v>490</v>
      </c>
    </row>
    <row r="356" spans="3:55">
      <c r="C356" s="97">
        <v>323</v>
      </c>
      <c r="D356" s="220">
        <v>158</v>
      </c>
      <c r="E356" s="220">
        <v>41</v>
      </c>
      <c r="F356" s="220">
        <v>120</v>
      </c>
      <c r="G356" s="220">
        <v>197</v>
      </c>
      <c r="H356" s="220">
        <v>6</v>
      </c>
      <c r="I356" s="220">
        <v>45</v>
      </c>
      <c r="J356" s="220">
        <v>173</v>
      </c>
      <c r="K356" s="220">
        <v>75</v>
      </c>
      <c r="L356" s="220">
        <v>7</v>
      </c>
      <c r="M356" s="220">
        <v>433</v>
      </c>
      <c r="Q356" s="97">
        <v>323</v>
      </c>
      <c r="R356" s="220">
        <v>163</v>
      </c>
      <c r="S356" s="220">
        <v>45</v>
      </c>
      <c r="T356" s="220">
        <v>126</v>
      </c>
      <c r="U356" s="220">
        <v>211</v>
      </c>
      <c r="V356" s="220">
        <v>6</v>
      </c>
      <c r="W356" s="220">
        <v>76</v>
      </c>
      <c r="X356" s="220">
        <v>173</v>
      </c>
      <c r="Y356" s="220">
        <v>59</v>
      </c>
      <c r="Z356" s="220">
        <v>7</v>
      </c>
      <c r="AA356" s="220">
        <v>442</v>
      </c>
      <c r="AE356" s="97">
        <v>323</v>
      </c>
      <c r="AF356" s="220">
        <v>214</v>
      </c>
      <c r="AG356" s="220">
        <v>55</v>
      </c>
      <c r="AH356" s="220">
        <v>129</v>
      </c>
      <c r="AI356" s="220">
        <v>220</v>
      </c>
      <c r="AJ356" s="220">
        <v>6</v>
      </c>
      <c r="AK356" s="220">
        <v>51</v>
      </c>
      <c r="AL356" s="220">
        <v>160</v>
      </c>
      <c r="AM356" s="220">
        <v>187</v>
      </c>
      <c r="AN356" s="220">
        <v>9</v>
      </c>
      <c r="AO356" s="220">
        <v>472</v>
      </c>
      <c r="AS356" s="97">
        <v>323</v>
      </c>
      <c r="AT356" s="220">
        <v>207</v>
      </c>
      <c r="AU356" s="220">
        <v>53</v>
      </c>
      <c r="AV356" s="220">
        <v>121</v>
      </c>
      <c r="AW356" s="87">
        <v>220</v>
      </c>
      <c r="AX356" s="87">
        <v>6</v>
      </c>
      <c r="AY356" s="87">
        <v>51</v>
      </c>
      <c r="AZ356" s="87">
        <v>159</v>
      </c>
      <c r="BA356" s="87">
        <v>347</v>
      </c>
      <c r="BB356" s="87">
        <v>9</v>
      </c>
      <c r="BC356" s="87">
        <v>490</v>
      </c>
    </row>
    <row r="357" spans="3:55">
      <c r="C357" s="97">
        <v>324</v>
      </c>
      <c r="D357" s="220">
        <v>157</v>
      </c>
      <c r="E357" s="220">
        <v>41</v>
      </c>
      <c r="F357" s="220">
        <v>119</v>
      </c>
      <c r="G357" s="220">
        <v>196</v>
      </c>
      <c r="H357" s="220">
        <v>6</v>
      </c>
      <c r="I357" s="220">
        <v>45</v>
      </c>
      <c r="J357" s="220">
        <v>173</v>
      </c>
      <c r="K357" s="220">
        <v>74</v>
      </c>
      <c r="L357" s="220">
        <v>7</v>
      </c>
      <c r="M357" s="220">
        <v>435</v>
      </c>
      <c r="Q357" s="97">
        <v>324</v>
      </c>
      <c r="R357" s="220">
        <v>162</v>
      </c>
      <c r="S357" s="220">
        <v>45</v>
      </c>
      <c r="T357" s="220">
        <v>125</v>
      </c>
      <c r="U357" s="220">
        <v>211</v>
      </c>
      <c r="V357" s="220">
        <v>6</v>
      </c>
      <c r="W357" s="220">
        <v>76</v>
      </c>
      <c r="X357" s="220">
        <v>173</v>
      </c>
      <c r="Y357" s="220">
        <v>59</v>
      </c>
      <c r="Z357" s="220">
        <v>7</v>
      </c>
      <c r="AA357" s="220">
        <v>442</v>
      </c>
      <c r="AE357" s="97">
        <v>324</v>
      </c>
      <c r="AF357" s="220">
        <v>212</v>
      </c>
      <c r="AG357" s="220">
        <v>55</v>
      </c>
      <c r="AH357" s="220">
        <v>129</v>
      </c>
      <c r="AI357" s="220">
        <v>219</v>
      </c>
      <c r="AJ357" s="220">
        <v>6</v>
      </c>
      <c r="AK357" s="220">
        <v>51</v>
      </c>
      <c r="AL357" s="220">
        <v>160</v>
      </c>
      <c r="AM357" s="220">
        <v>186</v>
      </c>
      <c r="AN357" s="220">
        <v>9</v>
      </c>
      <c r="AO357" s="220">
        <v>472</v>
      </c>
      <c r="AS357" s="97">
        <v>324</v>
      </c>
      <c r="AT357" s="220">
        <v>206</v>
      </c>
      <c r="AU357" s="220">
        <v>53</v>
      </c>
      <c r="AV357" s="220">
        <v>121</v>
      </c>
      <c r="AW357" s="87">
        <v>219</v>
      </c>
      <c r="AX357" s="87">
        <v>6</v>
      </c>
      <c r="AY357" s="87">
        <v>51</v>
      </c>
      <c r="AZ357" s="87">
        <v>159</v>
      </c>
      <c r="BA357" s="87">
        <v>346</v>
      </c>
      <c r="BB357" s="87">
        <v>9</v>
      </c>
      <c r="BC357" s="87">
        <v>490</v>
      </c>
    </row>
    <row r="358" spans="3:55">
      <c r="C358" s="97">
        <v>325</v>
      </c>
      <c r="D358" s="220">
        <v>156</v>
      </c>
      <c r="E358" s="220">
        <v>41</v>
      </c>
      <c r="F358" s="220">
        <v>118</v>
      </c>
      <c r="G358" s="220">
        <v>196</v>
      </c>
      <c r="H358" s="220">
        <v>6</v>
      </c>
      <c r="I358" s="220">
        <v>45</v>
      </c>
      <c r="J358" s="220">
        <v>173</v>
      </c>
      <c r="K358" s="220">
        <v>74</v>
      </c>
      <c r="L358" s="220">
        <v>7</v>
      </c>
      <c r="M358" s="220">
        <v>436</v>
      </c>
      <c r="Q358" s="97">
        <v>325</v>
      </c>
      <c r="R358" s="220">
        <v>161</v>
      </c>
      <c r="S358" s="220">
        <v>45</v>
      </c>
      <c r="T358" s="220">
        <v>124</v>
      </c>
      <c r="U358" s="220">
        <v>211</v>
      </c>
      <c r="V358" s="220">
        <v>6</v>
      </c>
      <c r="W358" s="220">
        <v>76</v>
      </c>
      <c r="X358" s="220">
        <v>172</v>
      </c>
      <c r="Y358" s="220">
        <v>58</v>
      </c>
      <c r="Z358" s="220">
        <v>7</v>
      </c>
      <c r="AA358" s="220">
        <v>442</v>
      </c>
      <c r="AE358" s="97">
        <v>325</v>
      </c>
      <c r="AF358" s="220">
        <v>210</v>
      </c>
      <c r="AG358" s="220">
        <v>55</v>
      </c>
      <c r="AH358" s="220">
        <v>128</v>
      </c>
      <c r="AI358" s="220">
        <v>219</v>
      </c>
      <c r="AJ358" s="220">
        <v>6</v>
      </c>
      <c r="AK358" s="220">
        <v>51</v>
      </c>
      <c r="AL358" s="220">
        <v>159</v>
      </c>
      <c r="AM358" s="220">
        <v>186</v>
      </c>
      <c r="AN358" s="220">
        <v>9</v>
      </c>
      <c r="AO358" s="220">
        <v>473</v>
      </c>
      <c r="AS358" s="97">
        <v>325</v>
      </c>
      <c r="AT358" s="220">
        <v>204</v>
      </c>
      <c r="AU358" s="220">
        <v>52</v>
      </c>
      <c r="AV358" s="220">
        <v>120</v>
      </c>
      <c r="AW358" s="87">
        <v>219</v>
      </c>
      <c r="AX358" s="87">
        <v>6</v>
      </c>
      <c r="AY358" s="87">
        <v>51</v>
      </c>
      <c r="AZ358" s="87">
        <v>159</v>
      </c>
      <c r="BA358" s="87">
        <v>345</v>
      </c>
      <c r="BB358" s="87">
        <v>9</v>
      </c>
      <c r="BC358" s="87">
        <v>491</v>
      </c>
    </row>
    <row r="359" spans="3:55">
      <c r="C359" s="97">
        <v>326</v>
      </c>
      <c r="D359" s="220">
        <v>154</v>
      </c>
      <c r="E359" s="220">
        <v>41</v>
      </c>
      <c r="F359" s="220">
        <v>117</v>
      </c>
      <c r="G359" s="220">
        <v>195</v>
      </c>
      <c r="H359" s="220">
        <v>6</v>
      </c>
      <c r="I359" s="220">
        <v>45</v>
      </c>
      <c r="J359" s="220">
        <v>172</v>
      </c>
      <c r="K359" s="220">
        <v>74</v>
      </c>
      <c r="L359" s="220">
        <v>7</v>
      </c>
      <c r="M359" s="220">
        <v>437</v>
      </c>
      <c r="Q359" s="97">
        <v>326</v>
      </c>
      <c r="R359" s="220">
        <v>159</v>
      </c>
      <c r="S359" s="220">
        <v>45</v>
      </c>
      <c r="T359" s="220">
        <v>123</v>
      </c>
      <c r="U359" s="220">
        <v>210</v>
      </c>
      <c r="V359" s="220">
        <v>6</v>
      </c>
      <c r="W359" s="220">
        <v>76</v>
      </c>
      <c r="X359" s="220">
        <v>172</v>
      </c>
      <c r="Y359" s="220">
        <v>58</v>
      </c>
      <c r="Z359" s="220">
        <v>7</v>
      </c>
      <c r="AA359" s="220">
        <v>442</v>
      </c>
      <c r="AE359" s="97">
        <v>326</v>
      </c>
      <c r="AF359" s="220">
        <v>208</v>
      </c>
      <c r="AG359" s="220">
        <v>55</v>
      </c>
      <c r="AH359" s="220">
        <v>127</v>
      </c>
      <c r="AI359" s="220">
        <v>218</v>
      </c>
      <c r="AJ359" s="220">
        <v>6</v>
      </c>
      <c r="AK359" s="220">
        <v>51</v>
      </c>
      <c r="AL359" s="220">
        <v>159</v>
      </c>
      <c r="AM359" s="220">
        <v>185</v>
      </c>
      <c r="AN359" s="220">
        <v>9</v>
      </c>
      <c r="AO359" s="220">
        <v>473</v>
      </c>
      <c r="AS359" s="97">
        <v>326</v>
      </c>
      <c r="AT359" s="220">
        <v>202</v>
      </c>
      <c r="AU359" s="220">
        <v>52</v>
      </c>
      <c r="AV359" s="220">
        <v>119</v>
      </c>
      <c r="AW359" s="87">
        <v>218</v>
      </c>
      <c r="AX359" s="87">
        <v>6</v>
      </c>
      <c r="AY359" s="87">
        <v>51</v>
      </c>
      <c r="AZ359" s="87">
        <v>159</v>
      </c>
      <c r="BA359" s="87">
        <v>344</v>
      </c>
      <c r="BB359" s="87">
        <v>9</v>
      </c>
      <c r="BC359" s="87">
        <v>491</v>
      </c>
    </row>
    <row r="360" spans="3:55">
      <c r="C360" s="97">
        <v>327</v>
      </c>
      <c r="D360" s="220">
        <v>153</v>
      </c>
      <c r="E360" s="220">
        <v>41</v>
      </c>
      <c r="F360" s="220">
        <v>117</v>
      </c>
      <c r="G360" s="220">
        <v>195</v>
      </c>
      <c r="H360" s="220">
        <v>6</v>
      </c>
      <c r="I360" s="220">
        <v>45</v>
      </c>
      <c r="J360" s="220">
        <v>172</v>
      </c>
      <c r="K360" s="220">
        <v>74</v>
      </c>
      <c r="L360" s="220">
        <v>7</v>
      </c>
      <c r="M360" s="220">
        <v>438</v>
      </c>
      <c r="Q360" s="97">
        <v>327</v>
      </c>
      <c r="R360" s="220">
        <v>158</v>
      </c>
      <c r="S360" s="220">
        <v>44</v>
      </c>
      <c r="T360" s="220">
        <v>123</v>
      </c>
      <c r="U360" s="220">
        <v>210</v>
      </c>
      <c r="V360" s="220">
        <v>6</v>
      </c>
      <c r="W360" s="220">
        <v>76</v>
      </c>
      <c r="X360" s="220">
        <v>172</v>
      </c>
      <c r="Y360" s="220">
        <v>58</v>
      </c>
      <c r="Z360" s="220">
        <v>7</v>
      </c>
      <c r="AA360" s="220">
        <v>443</v>
      </c>
      <c r="AE360" s="97">
        <v>327</v>
      </c>
      <c r="AF360" s="220">
        <v>206</v>
      </c>
      <c r="AG360" s="220">
        <v>54</v>
      </c>
      <c r="AH360" s="220">
        <v>126</v>
      </c>
      <c r="AI360" s="220">
        <v>218</v>
      </c>
      <c r="AJ360" s="220">
        <v>6</v>
      </c>
      <c r="AK360" s="220">
        <v>51</v>
      </c>
      <c r="AL360" s="220">
        <v>159</v>
      </c>
      <c r="AM360" s="220">
        <v>184</v>
      </c>
      <c r="AN360" s="220">
        <v>9</v>
      </c>
      <c r="AO360" s="220">
        <v>473</v>
      </c>
      <c r="AS360" s="97">
        <v>327</v>
      </c>
      <c r="AT360" s="220">
        <v>200</v>
      </c>
      <c r="AU360" s="220">
        <v>52</v>
      </c>
      <c r="AV360" s="220">
        <v>119</v>
      </c>
      <c r="AW360" s="87">
        <v>218</v>
      </c>
      <c r="AX360" s="87">
        <v>6</v>
      </c>
      <c r="AY360" s="87">
        <v>50</v>
      </c>
      <c r="AZ360" s="87">
        <v>158</v>
      </c>
      <c r="BA360" s="87">
        <v>343</v>
      </c>
      <c r="BB360" s="87">
        <v>9</v>
      </c>
      <c r="BC360" s="87">
        <v>492</v>
      </c>
    </row>
    <row r="361" spans="3:55">
      <c r="C361" s="97">
        <v>328</v>
      </c>
      <c r="D361" s="220">
        <v>152</v>
      </c>
      <c r="E361" s="220">
        <v>40</v>
      </c>
      <c r="F361" s="220">
        <v>116</v>
      </c>
      <c r="G361" s="220">
        <v>194</v>
      </c>
      <c r="H361" s="220">
        <v>6</v>
      </c>
      <c r="I361" s="220">
        <v>45</v>
      </c>
      <c r="J361" s="220">
        <v>172</v>
      </c>
      <c r="K361" s="220">
        <v>73</v>
      </c>
      <c r="L361" s="220">
        <v>7</v>
      </c>
      <c r="M361" s="220">
        <v>439</v>
      </c>
      <c r="Q361" s="97">
        <v>328</v>
      </c>
      <c r="R361" s="220">
        <v>157</v>
      </c>
      <c r="S361" s="220">
        <v>44</v>
      </c>
      <c r="T361" s="220">
        <v>122</v>
      </c>
      <c r="U361" s="220">
        <v>209</v>
      </c>
      <c r="V361" s="220">
        <v>6</v>
      </c>
      <c r="W361" s="220">
        <v>76</v>
      </c>
      <c r="X361" s="220">
        <v>172</v>
      </c>
      <c r="Y361" s="220">
        <v>58</v>
      </c>
      <c r="Z361" s="220">
        <v>7</v>
      </c>
      <c r="AA361" s="220">
        <v>443</v>
      </c>
      <c r="AE361" s="97">
        <v>328</v>
      </c>
      <c r="AF361" s="220">
        <v>205</v>
      </c>
      <c r="AG361" s="220">
        <v>54</v>
      </c>
      <c r="AH361" s="220">
        <v>125</v>
      </c>
      <c r="AI361" s="220">
        <v>217</v>
      </c>
      <c r="AJ361" s="220">
        <v>6</v>
      </c>
      <c r="AK361" s="220">
        <v>51</v>
      </c>
      <c r="AL361" s="220">
        <v>159</v>
      </c>
      <c r="AM361" s="220">
        <v>184</v>
      </c>
      <c r="AN361" s="220">
        <v>9</v>
      </c>
      <c r="AO361" s="220">
        <v>473</v>
      </c>
      <c r="AS361" s="97">
        <v>328</v>
      </c>
      <c r="AT361" s="220">
        <v>199</v>
      </c>
      <c r="AU361" s="220">
        <v>52</v>
      </c>
      <c r="AV361" s="220">
        <v>118</v>
      </c>
      <c r="AW361" s="87">
        <v>218</v>
      </c>
      <c r="AX361" s="87">
        <v>6</v>
      </c>
      <c r="AY361" s="87">
        <v>50</v>
      </c>
      <c r="AZ361" s="87">
        <v>158</v>
      </c>
      <c r="BA361" s="87">
        <v>342</v>
      </c>
      <c r="BB361" s="87">
        <v>9</v>
      </c>
      <c r="BC361" s="87">
        <v>492</v>
      </c>
    </row>
    <row r="362" spans="3:55">
      <c r="C362" s="97">
        <v>329</v>
      </c>
      <c r="D362" s="220">
        <v>151</v>
      </c>
      <c r="E362" s="220">
        <v>40</v>
      </c>
      <c r="F362" s="220">
        <v>115</v>
      </c>
      <c r="G362" s="220">
        <v>194</v>
      </c>
      <c r="H362" s="220">
        <v>6</v>
      </c>
      <c r="I362" s="220">
        <v>45</v>
      </c>
      <c r="J362" s="220">
        <v>171</v>
      </c>
      <c r="K362" s="220">
        <v>73</v>
      </c>
      <c r="L362" s="220">
        <v>7</v>
      </c>
      <c r="M362" s="220">
        <v>441</v>
      </c>
      <c r="Q362" s="97">
        <v>329</v>
      </c>
      <c r="R362" s="220">
        <v>156</v>
      </c>
      <c r="S362" s="220">
        <v>44</v>
      </c>
      <c r="T362" s="220">
        <v>121</v>
      </c>
      <c r="U362" s="220">
        <v>209</v>
      </c>
      <c r="V362" s="220">
        <v>6</v>
      </c>
      <c r="W362" s="220">
        <v>76</v>
      </c>
      <c r="X362" s="220">
        <v>171</v>
      </c>
      <c r="Y362" s="220">
        <v>58</v>
      </c>
      <c r="Z362" s="220">
        <v>7</v>
      </c>
      <c r="AA362" s="220">
        <v>443</v>
      </c>
      <c r="AE362" s="97">
        <v>329</v>
      </c>
      <c r="AF362" s="220">
        <v>203</v>
      </c>
      <c r="AG362" s="220">
        <v>54</v>
      </c>
      <c r="AH362" s="220">
        <v>125</v>
      </c>
      <c r="AI362" s="220">
        <v>217</v>
      </c>
      <c r="AJ362" s="220">
        <v>6</v>
      </c>
      <c r="AK362" s="220">
        <v>51</v>
      </c>
      <c r="AL362" s="220">
        <v>158</v>
      </c>
      <c r="AM362" s="220">
        <v>183</v>
      </c>
      <c r="AN362" s="220">
        <v>9</v>
      </c>
      <c r="AO362" s="220">
        <v>474</v>
      </c>
      <c r="AS362" s="97">
        <v>329</v>
      </c>
      <c r="AT362" s="220">
        <v>197</v>
      </c>
      <c r="AU362" s="220">
        <v>51</v>
      </c>
      <c r="AV362" s="220">
        <v>117</v>
      </c>
      <c r="AW362" s="87">
        <v>217</v>
      </c>
      <c r="AX362" s="87">
        <v>6</v>
      </c>
      <c r="AY362" s="87">
        <v>50</v>
      </c>
      <c r="AZ362" s="87">
        <v>158</v>
      </c>
      <c r="BA362" s="87">
        <v>341</v>
      </c>
      <c r="BB362" s="87">
        <v>9</v>
      </c>
      <c r="BC362" s="87">
        <v>492</v>
      </c>
    </row>
    <row r="363" spans="3:55">
      <c r="C363" s="97">
        <v>330</v>
      </c>
      <c r="D363" s="220">
        <v>150</v>
      </c>
      <c r="E363" s="220">
        <v>40</v>
      </c>
      <c r="F363" s="220">
        <v>114</v>
      </c>
      <c r="G363" s="220">
        <v>193</v>
      </c>
      <c r="H363" s="220">
        <v>6</v>
      </c>
      <c r="I363" s="220">
        <v>45</v>
      </c>
      <c r="J363" s="220">
        <v>171</v>
      </c>
      <c r="K363" s="220">
        <v>73</v>
      </c>
      <c r="L363" s="220">
        <v>7</v>
      </c>
      <c r="M363" s="220">
        <v>442</v>
      </c>
      <c r="Q363" s="97">
        <v>330</v>
      </c>
      <c r="R363" s="220">
        <v>155</v>
      </c>
      <c r="S363" s="220">
        <v>43</v>
      </c>
      <c r="T363" s="220">
        <v>120</v>
      </c>
      <c r="U363" s="220">
        <v>209</v>
      </c>
      <c r="V363" s="220">
        <v>6</v>
      </c>
      <c r="W363" s="220">
        <v>76</v>
      </c>
      <c r="X363" s="220">
        <v>171</v>
      </c>
      <c r="Y363" s="220">
        <v>57</v>
      </c>
      <c r="Z363" s="220">
        <v>7</v>
      </c>
      <c r="AA363" s="220">
        <v>443</v>
      </c>
      <c r="AE363" s="97">
        <v>330</v>
      </c>
      <c r="AF363" s="220">
        <v>202</v>
      </c>
      <c r="AG363" s="220">
        <v>53</v>
      </c>
      <c r="AH363" s="220">
        <v>124</v>
      </c>
      <c r="AI363" s="220">
        <v>216</v>
      </c>
      <c r="AJ363" s="220">
        <v>6</v>
      </c>
      <c r="AK363" s="220">
        <v>51</v>
      </c>
      <c r="AL363" s="220">
        <v>158</v>
      </c>
      <c r="AM363" s="220">
        <v>182</v>
      </c>
      <c r="AN363" s="220">
        <v>9</v>
      </c>
      <c r="AO363" s="220">
        <v>474</v>
      </c>
      <c r="AS363" s="97">
        <v>330</v>
      </c>
      <c r="AT363" s="220">
        <v>195</v>
      </c>
      <c r="AU363" s="220">
        <v>51</v>
      </c>
      <c r="AV363" s="220">
        <v>116</v>
      </c>
      <c r="AW363" s="87">
        <v>217</v>
      </c>
      <c r="AX363" s="87">
        <v>6</v>
      </c>
      <c r="AY363" s="87">
        <v>50</v>
      </c>
      <c r="AZ363" s="87">
        <v>157</v>
      </c>
      <c r="BA363" s="87">
        <v>339</v>
      </c>
      <c r="BB363" s="87">
        <v>9</v>
      </c>
      <c r="BC363" s="87">
        <v>492</v>
      </c>
    </row>
    <row r="364" spans="3:55">
      <c r="C364" s="97">
        <v>331</v>
      </c>
      <c r="D364" s="220">
        <v>149</v>
      </c>
      <c r="E364" s="220">
        <v>40</v>
      </c>
      <c r="F364" s="220">
        <v>113</v>
      </c>
      <c r="G364" s="220">
        <v>193</v>
      </c>
      <c r="H364" s="220">
        <v>6</v>
      </c>
      <c r="I364" s="220">
        <v>45</v>
      </c>
      <c r="J364" s="220">
        <v>171</v>
      </c>
      <c r="K364" s="220">
        <v>73</v>
      </c>
      <c r="L364" s="220">
        <v>7</v>
      </c>
      <c r="M364" s="220">
        <v>443</v>
      </c>
      <c r="Q364" s="97">
        <v>331</v>
      </c>
      <c r="R364" s="220">
        <v>154</v>
      </c>
      <c r="S364" s="220">
        <v>43</v>
      </c>
      <c r="T364" s="220">
        <v>119</v>
      </c>
      <c r="U364" s="220">
        <v>208</v>
      </c>
      <c r="V364" s="220">
        <v>6</v>
      </c>
      <c r="W364" s="220">
        <v>76</v>
      </c>
      <c r="X364" s="220">
        <v>170</v>
      </c>
      <c r="Y364" s="220">
        <v>57</v>
      </c>
      <c r="Z364" s="220">
        <v>7</v>
      </c>
      <c r="AA364" s="220">
        <v>444</v>
      </c>
      <c r="AE364" s="97">
        <v>331</v>
      </c>
      <c r="AF364" s="220">
        <v>200</v>
      </c>
      <c r="AG364" s="220">
        <v>53</v>
      </c>
      <c r="AH364" s="220">
        <v>123</v>
      </c>
      <c r="AI364" s="220">
        <v>216</v>
      </c>
      <c r="AJ364" s="220">
        <v>6</v>
      </c>
      <c r="AK364" s="220">
        <v>51</v>
      </c>
      <c r="AL364" s="220">
        <v>158</v>
      </c>
      <c r="AM364" s="220">
        <v>182</v>
      </c>
      <c r="AN364" s="220">
        <v>9</v>
      </c>
      <c r="AO364" s="220">
        <v>474</v>
      </c>
      <c r="AS364" s="97">
        <v>331</v>
      </c>
      <c r="AT364" s="220">
        <v>194</v>
      </c>
      <c r="AU364" s="220">
        <v>51</v>
      </c>
      <c r="AV364" s="220">
        <v>115</v>
      </c>
      <c r="AW364" s="87">
        <v>216</v>
      </c>
      <c r="AX364" s="87">
        <v>6</v>
      </c>
      <c r="AY364" s="87">
        <v>50</v>
      </c>
      <c r="AZ364" s="87">
        <v>157</v>
      </c>
      <c r="BA364" s="87">
        <v>338</v>
      </c>
      <c r="BB364" s="87">
        <v>9</v>
      </c>
      <c r="BC364" s="87">
        <v>493</v>
      </c>
    </row>
    <row r="365" spans="3:55">
      <c r="C365" s="97">
        <v>332</v>
      </c>
      <c r="D365" s="220">
        <v>149</v>
      </c>
      <c r="E365" s="220">
        <v>39</v>
      </c>
      <c r="F365" s="220">
        <v>112</v>
      </c>
      <c r="G365" s="220">
        <v>193</v>
      </c>
      <c r="H365" s="220">
        <v>6</v>
      </c>
      <c r="I365" s="220">
        <v>45</v>
      </c>
      <c r="J365" s="220">
        <v>170</v>
      </c>
      <c r="K365" s="220">
        <v>72</v>
      </c>
      <c r="L365" s="220">
        <v>7</v>
      </c>
      <c r="M365" s="220">
        <v>444</v>
      </c>
      <c r="Q365" s="97">
        <v>332</v>
      </c>
      <c r="R365" s="220">
        <v>154</v>
      </c>
      <c r="S365" s="220">
        <v>43</v>
      </c>
      <c r="T365" s="220">
        <v>118</v>
      </c>
      <c r="U365" s="220">
        <v>208</v>
      </c>
      <c r="V365" s="220">
        <v>6</v>
      </c>
      <c r="W365" s="220">
        <v>76</v>
      </c>
      <c r="X365" s="220">
        <v>170</v>
      </c>
      <c r="Y365" s="220">
        <v>57</v>
      </c>
      <c r="Z365" s="220">
        <v>7</v>
      </c>
      <c r="AA365" s="220">
        <v>444</v>
      </c>
      <c r="AE365" s="97">
        <v>332</v>
      </c>
      <c r="AF365" s="220">
        <v>199</v>
      </c>
      <c r="AG365" s="220">
        <v>53</v>
      </c>
      <c r="AH365" s="220">
        <v>121</v>
      </c>
      <c r="AI365" s="220">
        <v>216</v>
      </c>
      <c r="AJ365" s="220">
        <v>6</v>
      </c>
      <c r="AK365" s="220">
        <v>51</v>
      </c>
      <c r="AL365" s="220">
        <v>157</v>
      </c>
      <c r="AM365" s="220">
        <v>181</v>
      </c>
      <c r="AN365" s="220">
        <v>9</v>
      </c>
      <c r="AO365" s="220">
        <v>474</v>
      </c>
      <c r="AS365" s="97">
        <v>332</v>
      </c>
      <c r="AT365" s="220">
        <v>193</v>
      </c>
      <c r="AU365" s="220">
        <v>50</v>
      </c>
      <c r="AV365" s="220">
        <v>114</v>
      </c>
      <c r="AW365" s="87">
        <v>216</v>
      </c>
      <c r="AX365" s="87">
        <v>6</v>
      </c>
      <c r="AY365" s="87">
        <v>50</v>
      </c>
      <c r="AZ365" s="87">
        <v>156</v>
      </c>
      <c r="BA365" s="87">
        <v>337</v>
      </c>
      <c r="BB365" s="87">
        <v>9</v>
      </c>
      <c r="BC365" s="87">
        <v>493</v>
      </c>
    </row>
    <row r="366" spans="3:55">
      <c r="C366" s="97">
        <v>333</v>
      </c>
      <c r="D366" s="220">
        <v>148</v>
      </c>
      <c r="E366" s="220">
        <v>39</v>
      </c>
      <c r="F366" s="220">
        <v>110</v>
      </c>
      <c r="G366" s="220">
        <v>192</v>
      </c>
      <c r="H366" s="220">
        <v>6</v>
      </c>
      <c r="I366" s="220">
        <v>45</v>
      </c>
      <c r="J366" s="220">
        <v>170</v>
      </c>
      <c r="K366" s="220">
        <v>72</v>
      </c>
      <c r="L366" s="220">
        <v>7</v>
      </c>
      <c r="M366" s="220">
        <v>445</v>
      </c>
      <c r="Q366" s="97">
        <v>333</v>
      </c>
      <c r="R366" s="220">
        <v>153</v>
      </c>
      <c r="S366" s="220">
        <v>43</v>
      </c>
      <c r="T366" s="220">
        <v>116</v>
      </c>
      <c r="U366" s="220">
        <v>208</v>
      </c>
      <c r="V366" s="220">
        <v>6</v>
      </c>
      <c r="W366" s="220">
        <v>76</v>
      </c>
      <c r="X366" s="220">
        <v>170</v>
      </c>
      <c r="Y366" s="220">
        <v>57</v>
      </c>
      <c r="Z366" s="220">
        <v>7</v>
      </c>
      <c r="AA366" s="220">
        <v>445</v>
      </c>
      <c r="AE366" s="97">
        <v>333</v>
      </c>
      <c r="AF366" s="220">
        <v>198</v>
      </c>
      <c r="AG366" s="220">
        <v>53</v>
      </c>
      <c r="AH366" s="220">
        <v>119</v>
      </c>
      <c r="AI366" s="220">
        <v>215</v>
      </c>
      <c r="AJ366" s="220">
        <v>6</v>
      </c>
      <c r="AK366" s="220">
        <v>51</v>
      </c>
      <c r="AL366" s="220">
        <v>157</v>
      </c>
      <c r="AM366" s="220">
        <v>180</v>
      </c>
      <c r="AN366" s="220">
        <v>9</v>
      </c>
      <c r="AO366" s="220">
        <v>475</v>
      </c>
      <c r="AS366" s="97">
        <v>333</v>
      </c>
      <c r="AT366" s="220">
        <v>192</v>
      </c>
      <c r="AU366" s="220">
        <v>50</v>
      </c>
      <c r="AV366" s="220">
        <v>112</v>
      </c>
      <c r="AW366" s="87">
        <v>215</v>
      </c>
      <c r="AX366" s="87">
        <v>6</v>
      </c>
      <c r="AY366" s="87">
        <v>50</v>
      </c>
      <c r="AZ366" s="87">
        <v>156</v>
      </c>
      <c r="BA366" s="87">
        <v>335</v>
      </c>
      <c r="BB366" s="87">
        <v>9</v>
      </c>
      <c r="BC366" s="87">
        <v>493</v>
      </c>
    </row>
    <row r="367" spans="3:55">
      <c r="C367" s="97">
        <v>334</v>
      </c>
      <c r="D367" s="220">
        <v>148</v>
      </c>
      <c r="E367" s="220">
        <v>39</v>
      </c>
      <c r="F367" s="220">
        <v>109</v>
      </c>
      <c r="G367" s="220">
        <v>192</v>
      </c>
      <c r="H367" s="220">
        <v>6</v>
      </c>
      <c r="I367" s="220">
        <v>45</v>
      </c>
      <c r="J367" s="220">
        <v>169</v>
      </c>
      <c r="K367" s="220">
        <v>72</v>
      </c>
      <c r="L367" s="220">
        <v>7</v>
      </c>
      <c r="M367" s="220">
        <v>446</v>
      </c>
      <c r="Q367" s="97">
        <v>334</v>
      </c>
      <c r="R367" s="220">
        <v>153</v>
      </c>
      <c r="S367" s="220">
        <v>43</v>
      </c>
      <c r="T367" s="220">
        <v>114</v>
      </c>
      <c r="U367" s="220">
        <v>207</v>
      </c>
      <c r="V367" s="220">
        <v>6</v>
      </c>
      <c r="W367" s="220">
        <v>76</v>
      </c>
      <c r="X367" s="220">
        <v>169</v>
      </c>
      <c r="Y367" s="220">
        <v>56</v>
      </c>
      <c r="Z367" s="220">
        <v>7</v>
      </c>
      <c r="AA367" s="220">
        <v>445</v>
      </c>
      <c r="AE367" s="97">
        <v>334</v>
      </c>
      <c r="AF367" s="220">
        <v>198</v>
      </c>
      <c r="AG367" s="220">
        <v>52</v>
      </c>
      <c r="AH367" s="220">
        <v>117</v>
      </c>
      <c r="AI367" s="220">
        <v>215</v>
      </c>
      <c r="AJ367" s="220">
        <v>6</v>
      </c>
      <c r="AK367" s="220">
        <v>51</v>
      </c>
      <c r="AL367" s="220">
        <v>156</v>
      </c>
      <c r="AM367" s="220">
        <v>179</v>
      </c>
      <c r="AN367" s="220">
        <v>9</v>
      </c>
      <c r="AO367" s="220">
        <v>475</v>
      </c>
      <c r="AS367" s="97">
        <v>334</v>
      </c>
      <c r="AT367" s="220">
        <v>192</v>
      </c>
      <c r="AU367" s="220">
        <v>50</v>
      </c>
      <c r="AV367" s="220">
        <v>110</v>
      </c>
      <c r="AW367" s="87">
        <v>215</v>
      </c>
      <c r="AX367" s="87">
        <v>6</v>
      </c>
      <c r="AY367" s="87">
        <v>50</v>
      </c>
      <c r="AZ367" s="87">
        <v>156</v>
      </c>
      <c r="BA367" s="87">
        <v>334</v>
      </c>
      <c r="BB367" s="87">
        <v>9</v>
      </c>
      <c r="BC367" s="87">
        <v>493</v>
      </c>
    </row>
    <row r="368" spans="3:55">
      <c r="C368" s="97">
        <v>335</v>
      </c>
      <c r="D368" s="220">
        <v>147</v>
      </c>
      <c r="E368" s="220">
        <v>39</v>
      </c>
      <c r="F368" s="220">
        <v>107</v>
      </c>
      <c r="G368" s="220">
        <v>191</v>
      </c>
      <c r="H368" s="220">
        <v>6</v>
      </c>
      <c r="I368" s="220">
        <v>45</v>
      </c>
      <c r="J368" s="220">
        <v>169</v>
      </c>
      <c r="K368" s="220">
        <v>72</v>
      </c>
      <c r="L368" s="220">
        <v>7</v>
      </c>
      <c r="M368" s="220">
        <v>447</v>
      </c>
      <c r="Q368" s="97">
        <v>335</v>
      </c>
      <c r="R368" s="220">
        <v>153</v>
      </c>
      <c r="S368" s="220">
        <v>42</v>
      </c>
      <c r="T368" s="220">
        <v>113</v>
      </c>
      <c r="U368" s="220">
        <v>207</v>
      </c>
      <c r="V368" s="220">
        <v>6</v>
      </c>
      <c r="W368" s="220">
        <v>76</v>
      </c>
      <c r="X368" s="220">
        <v>169</v>
      </c>
      <c r="Y368" s="220">
        <v>56</v>
      </c>
      <c r="Z368" s="220">
        <v>7</v>
      </c>
      <c r="AA368" s="220">
        <v>445</v>
      </c>
      <c r="AE368" s="97">
        <v>335</v>
      </c>
      <c r="AF368" s="220">
        <v>197</v>
      </c>
      <c r="AG368" s="220">
        <v>52</v>
      </c>
      <c r="AH368" s="220">
        <v>116</v>
      </c>
      <c r="AI368" s="220">
        <v>214</v>
      </c>
      <c r="AJ368" s="220">
        <v>6</v>
      </c>
      <c r="AK368" s="220">
        <v>51</v>
      </c>
      <c r="AL368" s="220">
        <v>156</v>
      </c>
      <c r="AM368" s="220">
        <v>178</v>
      </c>
      <c r="AN368" s="220">
        <v>9</v>
      </c>
      <c r="AO368" s="220">
        <v>475</v>
      </c>
      <c r="AS368" s="97">
        <v>335</v>
      </c>
      <c r="AT368" s="220">
        <v>191</v>
      </c>
      <c r="AU368" s="220">
        <v>50</v>
      </c>
      <c r="AV368" s="220">
        <v>109</v>
      </c>
      <c r="AW368" s="87">
        <v>215</v>
      </c>
      <c r="AX368" s="87">
        <v>6</v>
      </c>
      <c r="AY368" s="87">
        <v>50</v>
      </c>
      <c r="AZ368" s="87">
        <v>155</v>
      </c>
      <c r="BA368" s="87">
        <v>332</v>
      </c>
      <c r="BB368" s="87">
        <v>9</v>
      </c>
      <c r="BC368" s="87">
        <v>494</v>
      </c>
    </row>
    <row r="369" spans="3:55">
      <c r="C369" s="97">
        <v>336</v>
      </c>
      <c r="D369" s="220">
        <v>147</v>
      </c>
      <c r="E369" s="220">
        <v>38</v>
      </c>
      <c r="F369" s="220">
        <v>106</v>
      </c>
      <c r="G369" s="220">
        <v>191</v>
      </c>
      <c r="H369" s="220">
        <v>6</v>
      </c>
      <c r="I369" s="220">
        <v>45</v>
      </c>
      <c r="J369" s="220">
        <v>168</v>
      </c>
      <c r="K369" s="220">
        <v>71</v>
      </c>
      <c r="L369" s="220">
        <v>7</v>
      </c>
      <c r="M369" s="220">
        <v>447</v>
      </c>
      <c r="Q369" s="97">
        <v>336</v>
      </c>
      <c r="R369" s="220">
        <v>152</v>
      </c>
      <c r="S369" s="220">
        <v>42</v>
      </c>
      <c r="T369" s="220">
        <v>112</v>
      </c>
      <c r="U369" s="220">
        <v>207</v>
      </c>
      <c r="V369" s="220">
        <v>6</v>
      </c>
      <c r="W369" s="220">
        <v>76</v>
      </c>
      <c r="X369" s="220">
        <v>168</v>
      </c>
      <c r="Y369" s="220">
        <v>56</v>
      </c>
      <c r="Z369" s="220">
        <v>7</v>
      </c>
      <c r="AA369" s="220">
        <v>445</v>
      </c>
      <c r="AE369" s="97">
        <v>336</v>
      </c>
      <c r="AF369" s="220">
        <v>196</v>
      </c>
      <c r="AG369" s="220">
        <v>51</v>
      </c>
      <c r="AH369" s="220">
        <v>115</v>
      </c>
      <c r="AI369" s="220">
        <v>214</v>
      </c>
      <c r="AJ369" s="220">
        <v>6</v>
      </c>
      <c r="AK369" s="220">
        <v>50</v>
      </c>
      <c r="AL369" s="220">
        <v>156</v>
      </c>
      <c r="AM369" s="220">
        <v>178</v>
      </c>
      <c r="AN369" s="220">
        <v>9</v>
      </c>
      <c r="AO369" s="220">
        <v>475</v>
      </c>
      <c r="AS369" s="97">
        <v>336</v>
      </c>
      <c r="AT369" s="220">
        <v>190</v>
      </c>
      <c r="AU369" s="220">
        <v>49</v>
      </c>
      <c r="AV369" s="220">
        <v>108</v>
      </c>
      <c r="AW369" s="87">
        <v>214</v>
      </c>
      <c r="AX369" s="87">
        <v>6</v>
      </c>
      <c r="AY369" s="87">
        <v>50</v>
      </c>
      <c r="AZ369" s="87">
        <v>155</v>
      </c>
      <c r="BA369" s="87">
        <v>331</v>
      </c>
      <c r="BB369" s="87">
        <v>9</v>
      </c>
      <c r="BC369" s="87">
        <v>494</v>
      </c>
    </row>
    <row r="370" spans="3:55">
      <c r="C370" s="97">
        <v>337</v>
      </c>
      <c r="D370" s="220">
        <v>146</v>
      </c>
      <c r="E370" s="220">
        <v>38</v>
      </c>
      <c r="F370" s="220">
        <v>105</v>
      </c>
      <c r="G370" s="220">
        <v>190</v>
      </c>
      <c r="H370" s="220">
        <v>6</v>
      </c>
      <c r="I370" s="220">
        <v>45</v>
      </c>
      <c r="J370" s="220">
        <v>168</v>
      </c>
      <c r="K370" s="220">
        <v>71</v>
      </c>
      <c r="L370" s="220">
        <v>7</v>
      </c>
      <c r="M370" s="220">
        <v>448</v>
      </c>
      <c r="Q370" s="97">
        <v>337</v>
      </c>
      <c r="R370" s="220">
        <v>151</v>
      </c>
      <c r="S370" s="220">
        <v>42</v>
      </c>
      <c r="T370" s="220">
        <v>111</v>
      </c>
      <c r="U370" s="220">
        <v>206</v>
      </c>
      <c r="V370" s="220">
        <v>6</v>
      </c>
      <c r="W370" s="220">
        <v>76</v>
      </c>
      <c r="X370" s="220">
        <v>168</v>
      </c>
      <c r="Y370" s="220">
        <v>55</v>
      </c>
      <c r="Z370" s="220">
        <v>7</v>
      </c>
      <c r="AA370" s="220">
        <v>445</v>
      </c>
      <c r="AE370" s="97">
        <v>337</v>
      </c>
      <c r="AF370" s="220">
        <v>195</v>
      </c>
      <c r="AG370" s="220">
        <v>51</v>
      </c>
      <c r="AH370" s="220">
        <v>114</v>
      </c>
      <c r="AI370" s="220">
        <v>214</v>
      </c>
      <c r="AJ370" s="220">
        <v>6</v>
      </c>
      <c r="AK370" s="220">
        <v>50</v>
      </c>
      <c r="AL370" s="220">
        <v>155</v>
      </c>
      <c r="AM370" s="220">
        <v>177</v>
      </c>
      <c r="AN370" s="220">
        <v>9</v>
      </c>
      <c r="AO370" s="220">
        <v>476</v>
      </c>
      <c r="AS370" s="97">
        <v>337</v>
      </c>
      <c r="AT370" s="220">
        <v>189</v>
      </c>
      <c r="AU370" s="220">
        <v>49</v>
      </c>
      <c r="AV370" s="220">
        <v>107</v>
      </c>
      <c r="AW370" s="87">
        <v>214</v>
      </c>
      <c r="AX370" s="87">
        <v>6</v>
      </c>
      <c r="AY370" s="87">
        <v>50</v>
      </c>
      <c r="AZ370" s="87">
        <v>154</v>
      </c>
      <c r="BA370" s="87">
        <v>329</v>
      </c>
      <c r="BB370" s="87">
        <v>9</v>
      </c>
      <c r="BC370" s="87">
        <v>494</v>
      </c>
    </row>
    <row r="371" spans="3:55">
      <c r="C371" s="97">
        <v>338</v>
      </c>
      <c r="D371" s="220">
        <v>145</v>
      </c>
      <c r="E371" s="220">
        <v>38</v>
      </c>
      <c r="F371" s="220">
        <v>104</v>
      </c>
      <c r="G371" s="220">
        <v>190</v>
      </c>
      <c r="H371" s="220">
        <v>6</v>
      </c>
      <c r="I371" s="220">
        <v>45</v>
      </c>
      <c r="J371" s="220">
        <v>167</v>
      </c>
      <c r="K371" s="220">
        <v>71</v>
      </c>
      <c r="L371" s="220">
        <v>7</v>
      </c>
      <c r="M371" s="220">
        <v>449</v>
      </c>
      <c r="Q371" s="97">
        <v>338</v>
      </c>
      <c r="R371" s="220">
        <v>151</v>
      </c>
      <c r="S371" s="220">
        <v>41</v>
      </c>
      <c r="T371" s="220">
        <v>109</v>
      </c>
      <c r="U371" s="220">
        <v>206</v>
      </c>
      <c r="V371" s="220">
        <v>6</v>
      </c>
      <c r="W371" s="220">
        <v>76</v>
      </c>
      <c r="X371" s="220">
        <v>167</v>
      </c>
      <c r="Y371" s="220">
        <v>55</v>
      </c>
      <c r="Z371" s="220">
        <v>7</v>
      </c>
      <c r="AA371" s="220">
        <v>445</v>
      </c>
      <c r="AE371" s="97">
        <v>338</v>
      </c>
      <c r="AF371" s="220">
        <v>193</v>
      </c>
      <c r="AG371" s="220">
        <v>51</v>
      </c>
      <c r="AH371" s="220">
        <v>112</v>
      </c>
      <c r="AI371" s="220">
        <v>213</v>
      </c>
      <c r="AJ371" s="220">
        <v>6</v>
      </c>
      <c r="AK371" s="220">
        <v>50</v>
      </c>
      <c r="AL371" s="220">
        <v>155</v>
      </c>
      <c r="AM371" s="220">
        <v>176</v>
      </c>
      <c r="AN371" s="220">
        <v>9</v>
      </c>
      <c r="AO371" s="220">
        <v>476</v>
      </c>
      <c r="AS371" s="97">
        <v>338</v>
      </c>
      <c r="AT371" s="220">
        <v>187</v>
      </c>
      <c r="AU371" s="220">
        <v>48</v>
      </c>
      <c r="AV371" s="220">
        <v>106</v>
      </c>
      <c r="AW371" s="87">
        <v>213</v>
      </c>
      <c r="AX371" s="87">
        <v>6</v>
      </c>
      <c r="AY371" s="87">
        <v>50</v>
      </c>
      <c r="AZ371" s="87">
        <v>154</v>
      </c>
      <c r="BA371" s="87">
        <v>328</v>
      </c>
      <c r="BB371" s="87">
        <v>9</v>
      </c>
      <c r="BC371" s="87">
        <v>494</v>
      </c>
    </row>
    <row r="372" spans="3:55">
      <c r="C372" s="97">
        <v>339</v>
      </c>
      <c r="D372" s="220">
        <v>144</v>
      </c>
      <c r="E372" s="220">
        <v>38</v>
      </c>
      <c r="F372" s="220">
        <v>103</v>
      </c>
      <c r="G372" s="220">
        <v>190</v>
      </c>
      <c r="H372" s="220">
        <v>6</v>
      </c>
      <c r="I372" s="220">
        <v>45</v>
      </c>
      <c r="J372" s="220">
        <v>167</v>
      </c>
      <c r="K372" s="220">
        <v>71</v>
      </c>
      <c r="L372" s="220">
        <v>7</v>
      </c>
      <c r="M372" s="220">
        <v>450</v>
      </c>
      <c r="Q372" s="97">
        <v>339</v>
      </c>
      <c r="R372" s="220">
        <v>150</v>
      </c>
      <c r="S372" s="220">
        <v>41</v>
      </c>
      <c r="T372" s="220">
        <v>108</v>
      </c>
      <c r="U372" s="220">
        <v>206</v>
      </c>
      <c r="V372" s="220">
        <v>6</v>
      </c>
      <c r="W372" s="220">
        <v>76</v>
      </c>
      <c r="X372" s="220">
        <v>166</v>
      </c>
      <c r="Y372" s="220">
        <v>55</v>
      </c>
      <c r="Z372" s="220">
        <v>7</v>
      </c>
      <c r="AA372" s="220">
        <v>446</v>
      </c>
      <c r="AE372" s="97">
        <v>339</v>
      </c>
      <c r="AF372" s="220">
        <v>192</v>
      </c>
      <c r="AG372" s="220">
        <v>50</v>
      </c>
      <c r="AH372" s="220">
        <v>111</v>
      </c>
      <c r="AI372" s="220">
        <v>213</v>
      </c>
      <c r="AJ372" s="220">
        <v>6</v>
      </c>
      <c r="AK372" s="220">
        <v>50</v>
      </c>
      <c r="AL372" s="220">
        <v>154</v>
      </c>
      <c r="AM372" s="220">
        <v>175</v>
      </c>
      <c r="AN372" s="220">
        <v>9</v>
      </c>
      <c r="AO372" s="220">
        <v>476</v>
      </c>
      <c r="AS372" s="97">
        <v>339</v>
      </c>
      <c r="AT372" s="220">
        <v>186</v>
      </c>
      <c r="AU372" s="220">
        <v>48</v>
      </c>
      <c r="AV372" s="220">
        <v>105</v>
      </c>
      <c r="AW372" s="87">
        <v>213</v>
      </c>
      <c r="AX372" s="87">
        <v>6</v>
      </c>
      <c r="AY372" s="87">
        <v>50</v>
      </c>
      <c r="AZ372" s="87">
        <v>153</v>
      </c>
      <c r="BA372" s="87">
        <v>326</v>
      </c>
      <c r="BB372" s="87">
        <v>9</v>
      </c>
      <c r="BC372" s="87">
        <v>495</v>
      </c>
    </row>
    <row r="373" spans="3:55">
      <c r="C373" s="97">
        <v>340</v>
      </c>
      <c r="D373" s="220">
        <v>144</v>
      </c>
      <c r="E373" s="220">
        <v>37</v>
      </c>
      <c r="F373" s="220">
        <v>102</v>
      </c>
      <c r="G373" s="220">
        <v>189</v>
      </c>
      <c r="H373" s="220">
        <v>6</v>
      </c>
      <c r="I373" s="220">
        <v>45</v>
      </c>
      <c r="J373" s="220">
        <v>166</v>
      </c>
      <c r="K373" s="220">
        <v>70</v>
      </c>
      <c r="L373" s="220">
        <v>7</v>
      </c>
      <c r="M373" s="220">
        <v>451</v>
      </c>
      <c r="Q373" s="97">
        <v>340</v>
      </c>
      <c r="R373" s="220">
        <v>149</v>
      </c>
      <c r="S373" s="220">
        <v>40</v>
      </c>
      <c r="T373" s="220">
        <v>107</v>
      </c>
      <c r="U373" s="220">
        <v>205</v>
      </c>
      <c r="V373" s="220">
        <v>6</v>
      </c>
      <c r="W373" s="220">
        <v>76</v>
      </c>
      <c r="X373" s="220">
        <v>166</v>
      </c>
      <c r="Y373" s="220">
        <v>54</v>
      </c>
      <c r="Z373" s="220">
        <v>7</v>
      </c>
      <c r="AA373" s="220">
        <v>446</v>
      </c>
      <c r="AE373" s="97">
        <v>340</v>
      </c>
      <c r="AF373" s="220">
        <v>191</v>
      </c>
      <c r="AG373" s="220">
        <v>50</v>
      </c>
      <c r="AH373" s="220">
        <v>110</v>
      </c>
      <c r="AI373" s="220">
        <v>212</v>
      </c>
      <c r="AJ373" s="220">
        <v>6</v>
      </c>
      <c r="AK373" s="220">
        <v>50</v>
      </c>
      <c r="AL373" s="220">
        <v>154</v>
      </c>
      <c r="AM373" s="220">
        <v>174</v>
      </c>
      <c r="AN373" s="220">
        <v>9</v>
      </c>
      <c r="AO373" s="220">
        <v>476</v>
      </c>
      <c r="AS373" s="97">
        <v>340</v>
      </c>
      <c r="AT373" s="220">
        <v>185</v>
      </c>
      <c r="AU373" s="220">
        <v>47</v>
      </c>
      <c r="AV373" s="220">
        <v>104</v>
      </c>
      <c r="AW373" s="87">
        <v>212</v>
      </c>
      <c r="AX373" s="87">
        <v>6</v>
      </c>
      <c r="AY373" s="87">
        <v>50</v>
      </c>
      <c r="AZ373" s="87">
        <v>153</v>
      </c>
      <c r="BA373" s="87">
        <v>324</v>
      </c>
      <c r="BB373" s="87">
        <v>9</v>
      </c>
      <c r="BC373" s="87">
        <v>495</v>
      </c>
    </row>
    <row r="374" spans="3:55">
      <c r="C374" s="97">
        <v>341</v>
      </c>
      <c r="D374" s="220">
        <v>143</v>
      </c>
      <c r="E374" s="220">
        <v>36</v>
      </c>
      <c r="F374" s="220">
        <v>101</v>
      </c>
      <c r="G374" s="220">
        <v>189</v>
      </c>
      <c r="H374" s="220">
        <v>6</v>
      </c>
      <c r="I374" s="220">
        <v>45</v>
      </c>
      <c r="J374" s="220">
        <v>166</v>
      </c>
      <c r="K374" s="220">
        <v>70</v>
      </c>
      <c r="L374" s="220">
        <v>7</v>
      </c>
      <c r="M374" s="220">
        <v>451</v>
      </c>
      <c r="Q374" s="97">
        <v>341</v>
      </c>
      <c r="R374" s="220">
        <v>149</v>
      </c>
      <c r="S374" s="220">
        <v>40</v>
      </c>
      <c r="T374" s="220">
        <v>106</v>
      </c>
      <c r="U374" s="220">
        <v>205</v>
      </c>
      <c r="V374" s="220">
        <v>6</v>
      </c>
      <c r="W374" s="220">
        <v>76</v>
      </c>
      <c r="X374" s="220">
        <v>165</v>
      </c>
      <c r="Y374" s="220">
        <v>54</v>
      </c>
      <c r="Z374" s="220">
        <v>7</v>
      </c>
      <c r="AA374" s="220">
        <v>446</v>
      </c>
      <c r="AE374" s="97">
        <v>341</v>
      </c>
      <c r="AF374" s="220">
        <v>190</v>
      </c>
      <c r="AG374" s="220">
        <v>49</v>
      </c>
      <c r="AH374" s="220">
        <v>109</v>
      </c>
      <c r="AI374" s="220">
        <v>212</v>
      </c>
      <c r="AJ374" s="220">
        <v>6</v>
      </c>
      <c r="AK374" s="220">
        <v>50</v>
      </c>
      <c r="AL374" s="220">
        <v>153</v>
      </c>
      <c r="AM374" s="220">
        <v>173</v>
      </c>
      <c r="AN374" s="220">
        <v>9</v>
      </c>
      <c r="AO374" s="220">
        <v>477</v>
      </c>
      <c r="AS374" s="97">
        <v>341</v>
      </c>
      <c r="AT374" s="220">
        <v>183</v>
      </c>
      <c r="AU374" s="220">
        <v>47</v>
      </c>
      <c r="AV374" s="220">
        <v>103</v>
      </c>
      <c r="AW374" s="87">
        <v>212</v>
      </c>
      <c r="AX374" s="87">
        <v>6</v>
      </c>
      <c r="AY374" s="87">
        <v>50</v>
      </c>
      <c r="AZ374" s="87">
        <v>152</v>
      </c>
      <c r="BA374" s="87">
        <v>322</v>
      </c>
      <c r="BB374" s="87">
        <v>9</v>
      </c>
      <c r="BC374" s="87">
        <v>495</v>
      </c>
    </row>
    <row r="375" spans="3:55">
      <c r="C375" s="97">
        <v>342</v>
      </c>
      <c r="D375" s="220">
        <v>143</v>
      </c>
      <c r="E375" s="220">
        <v>36</v>
      </c>
      <c r="F375" s="220">
        <v>100</v>
      </c>
      <c r="G375" s="220">
        <v>188</v>
      </c>
      <c r="H375" s="220">
        <v>6</v>
      </c>
      <c r="I375" s="220">
        <v>45</v>
      </c>
      <c r="J375" s="220">
        <v>165</v>
      </c>
      <c r="K375" s="220">
        <v>70</v>
      </c>
      <c r="L375" s="220">
        <v>7</v>
      </c>
      <c r="M375" s="220">
        <v>452</v>
      </c>
      <c r="Q375" s="97">
        <v>342</v>
      </c>
      <c r="R375" s="220">
        <v>149</v>
      </c>
      <c r="S375" s="220">
        <v>39</v>
      </c>
      <c r="T375" s="220">
        <v>105</v>
      </c>
      <c r="U375" s="220">
        <v>205</v>
      </c>
      <c r="V375" s="220">
        <v>6</v>
      </c>
      <c r="W375" s="220">
        <v>76</v>
      </c>
      <c r="X375" s="220">
        <v>165</v>
      </c>
      <c r="Y375" s="220">
        <v>54</v>
      </c>
      <c r="Z375" s="220">
        <v>7</v>
      </c>
      <c r="AA375" s="220">
        <v>446</v>
      </c>
      <c r="AE375" s="97">
        <v>342</v>
      </c>
      <c r="AF375" s="220">
        <v>189</v>
      </c>
      <c r="AG375" s="220">
        <v>48</v>
      </c>
      <c r="AH375" s="220">
        <v>109</v>
      </c>
      <c r="AI375" s="220">
        <v>212</v>
      </c>
      <c r="AJ375" s="220">
        <v>6</v>
      </c>
      <c r="AK375" s="220">
        <v>50</v>
      </c>
      <c r="AL375" s="220">
        <v>152</v>
      </c>
      <c r="AM375" s="220">
        <v>172</v>
      </c>
      <c r="AN375" s="220">
        <v>9</v>
      </c>
      <c r="AO375" s="220">
        <v>477</v>
      </c>
      <c r="AS375" s="97">
        <v>342</v>
      </c>
      <c r="AT375" s="220">
        <v>182</v>
      </c>
      <c r="AU375" s="220">
        <v>46</v>
      </c>
      <c r="AV375" s="220">
        <v>102</v>
      </c>
      <c r="AW375" s="87">
        <v>212</v>
      </c>
      <c r="AX375" s="87">
        <v>6</v>
      </c>
      <c r="AY375" s="87">
        <v>50</v>
      </c>
      <c r="AZ375" s="87">
        <v>151</v>
      </c>
      <c r="BA375" s="87">
        <v>320</v>
      </c>
      <c r="BB375" s="87">
        <v>9</v>
      </c>
      <c r="BC375" s="87">
        <v>495</v>
      </c>
    </row>
    <row r="376" spans="3:55">
      <c r="C376" s="97">
        <v>343</v>
      </c>
      <c r="D376" s="220">
        <v>143</v>
      </c>
      <c r="E376" s="220">
        <v>35</v>
      </c>
      <c r="F376" s="220">
        <v>99</v>
      </c>
      <c r="G376" s="220">
        <v>188</v>
      </c>
      <c r="H376" s="220">
        <v>6</v>
      </c>
      <c r="I376" s="220">
        <v>45</v>
      </c>
      <c r="J376" s="220">
        <v>164</v>
      </c>
      <c r="K376" s="220">
        <v>69</v>
      </c>
      <c r="L376" s="220">
        <v>7</v>
      </c>
      <c r="M376" s="220">
        <v>453</v>
      </c>
      <c r="Q376" s="97">
        <v>343</v>
      </c>
      <c r="R376" s="220">
        <v>148</v>
      </c>
      <c r="S376" s="220">
        <v>38</v>
      </c>
      <c r="T376" s="220">
        <v>104</v>
      </c>
      <c r="U376" s="220">
        <v>204</v>
      </c>
      <c r="V376" s="220">
        <v>6</v>
      </c>
      <c r="W376" s="220">
        <v>76</v>
      </c>
      <c r="X376" s="220">
        <v>164</v>
      </c>
      <c r="Y376" s="220">
        <v>53</v>
      </c>
      <c r="Z376" s="220">
        <v>7</v>
      </c>
      <c r="AA376" s="220">
        <v>447</v>
      </c>
      <c r="AE376" s="97">
        <v>343</v>
      </c>
      <c r="AF376" s="220">
        <v>188</v>
      </c>
      <c r="AG376" s="220">
        <v>47</v>
      </c>
      <c r="AH376" s="220">
        <v>107</v>
      </c>
      <c r="AI376" s="220">
        <v>211</v>
      </c>
      <c r="AJ376" s="220">
        <v>6</v>
      </c>
      <c r="AK376" s="220">
        <v>50</v>
      </c>
      <c r="AL376" s="220">
        <v>152</v>
      </c>
      <c r="AM376" s="220">
        <v>171</v>
      </c>
      <c r="AN376" s="220">
        <v>9</v>
      </c>
      <c r="AO376" s="220">
        <v>477</v>
      </c>
      <c r="AS376" s="97">
        <v>343</v>
      </c>
      <c r="AT376" s="220">
        <v>182</v>
      </c>
      <c r="AU376" s="220">
        <v>45</v>
      </c>
      <c r="AV376" s="220">
        <v>101</v>
      </c>
      <c r="AW376" s="87">
        <v>211</v>
      </c>
      <c r="AX376" s="87">
        <v>6</v>
      </c>
      <c r="AY376" s="87">
        <v>50</v>
      </c>
      <c r="AZ376" s="87">
        <v>151</v>
      </c>
      <c r="BA376" s="87">
        <v>318</v>
      </c>
      <c r="BB376" s="87">
        <v>9</v>
      </c>
      <c r="BC376" s="87">
        <v>495</v>
      </c>
    </row>
    <row r="377" spans="3:55">
      <c r="C377" s="97">
        <v>344</v>
      </c>
      <c r="D377" s="220">
        <v>142</v>
      </c>
      <c r="E377" s="220">
        <v>34</v>
      </c>
      <c r="F377" s="220">
        <v>98</v>
      </c>
      <c r="G377" s="220">
        <v>187</v>
      </c>
      <c r="H377" s="220">
        <v>6</v>
      </c>
      <c r="I377" s="220">
        <v>45</v>
      </c>
      <c r="J377" s="220">
        <v>164</v>
      </c>
      <c r="K377" s="220">
        <v>69</v>
      </c>
      <c r="L377" s="220">
        <v>7</v>
      </c>
      <c r="M377" s="220">
        <v>453</v>
      </c>
      <c r="Q377" s="97">
        <v>344</v>
      </c>
      <c r="R377" s="220">
        <v>148</v>
      </c>
      <c r="S377" s="220">
        <v>37</v>
      </c>
      <c r="T377" s="220">
        <v>103</v>
      </c>
      <c r="U377" s="220">
        <v>204</v>
      </c>
      <c r="V377" s="220">
        <v>6</v>
      </c>
      <c r="W377" s="220">
        <v>76</v>
      </c>
      <c r="X377" s="220">
        <v>163</v>
      </c>
      <c r="Y377" s="220">
        <v>53</v>
      </c>
      <c r="Z377" s="220">
        <v>7</v>
      </c>
      <c r="AA377" s="220">
        <v>447</v>
      </c>
      <c r="AE377" s="97">
        <v>344</v>
      </c>
      <c r="AF377" s="220">
        <v>187</v>
      </c>
      <c r="AG377" s="220">
        <v>46</v>
      </c>
      <c r="AH377" s="220">
        <v>106</v>
      </c>
      <c r="AI377" s="220">
        <v>211</v>
      </c>
      <c r="AJ377" s="220">
        <v>6</v>
      </c>
      <c r="AK377" s="220">
        <v>50</v>
      </c>
      <c r="AL377" s="220">
        <v>151</v>
      </c>
      <c r="AM377" s="220">
        <v>169</v>
      </c>
      <c r="AN377" s="220">
        <v>9</v>
      </c>
      <c r="AO377" s="220">
        <v>477</v>
      </c>
      <c r="AS377" s="97">
        <v>344</v>
      </c>
      <c r="AT377" s="220">
        <v>181</v>
      </c>
      <c r="AU377" s="220">
        <v>44</v>
      </c>
      <c r="AV377" s="220">
        <v>100</v>
      </c>
      <c r="AW377" s="87">
        <v>211</v>
      </c>
      <c r="AX377" s="87">
        <v>6</v>
      </c>
      <c r="AY377" s="87">
        <v>50</v>
      </c>
      <c r="AZ377" s="87">
        <v>150</v>
      </c>
      <c r="BA377" s="87">
        <v>316</v>
      </c>
      <c r="BB377" s="87">
        <v>9</v>
      </c>
      <c r="BC377" s="87">
        <v>495</v>
      </c>
    </row>
    <row r="378" spans="3:55">
      <c r="C378" s="97">
        <v>345</v>
      </c>
      <c r="D378" s="220">
        <v>142</v>
      </c>
      <c r="E378" s="220">
        <v>33</v>
      </c>
      <c r="F378" s="220">
        <v>97</v>
      </c>
      <c r="G378" s="220">
        <v>187</v>
      </c>
      <c r="H378" s="220">
        <v>6</v>
      </c>
      <c r="I378" s="220">
        <v>45</v>
      </c>
      <c r="J378" s="220">
        <v>163</v>
      </c>
      <c r="K378" s="220">
        <v>69</v>
      </c>
      <c r="L378" s="220">
        <v>7</v>
      </c>
      <c r="M378" s="220">
        <v>454</v>
      </c>
      <c r="Q378" s="97">
        <v>345</v>
      </c>
      <c r="R378" s="220">
        <v>148</v>
      </c>
      <c r="S378" s="220">
        <v>36</v>
      </c>
      <c r="T378" s="220">
        <v>102</v>
      </c>
      <c r="U378" s="220">
        <v>204</v>
      </c>
      <c r="V378" s="220">
        <v>6</v>
      </c>
      <c r="W378" s="220">
        <v>76</v>
      </c>
      <c r="X378" s="220">
        <v>162</v>
      </c>
      <c r="Y378" s="220">
        <v>52</v>
      </c>
      <c r="Z378" s="220">
        <v>7</v>
      </c>
      <c r="AA378" s="220">
        <v>447</v>
      </c>
      <c r="AE378" s="97">
        <v>345</v>
      </c>
      <c r="AF378" s="220">
        <v>187</v>
      </c>
      <c r="AG378" s="220">
        <v>45</v>
      </c>
      <c r="AH378" s="220">
        <v>105</v>
      </c>
      <c r="AI378" s="220">
        <v>210</v>
      </c>
      <c r="AJ378" s="220">
        <v>6</v>
      </c>
      <c r="AK378" s="220">
        <v>50</v>
      </c>
      <c r="AL378" s="220">
        <v>150</v>
      </c>
      <c r="AM378" s="220">
        <v>168</v>
      </c>
      <c r="AN378" s="220">
        <v>9</v>
      </c>
      <c r="AO378" s="220">
        <v>477</v>
      </c>
      <c r="AS378" s="97">
        <v>345</v>
      </c>
      <c r="AT378" s="220">
        <v>180</v>
      </c>
      <c r="AU378" s="220">
        <v>43</v>
      </c>
      <c r="AV378" s="220">
        <v>99</v>
      </c>
      <c r="AW378" s="87">
        <v>210</v>
      </c>
      <c r="AX378" s="87">
        <v>6</v>
      </c>
      <c r="AY378" s="87">
        <v>50</v>
      </c>
      <c r="AZ378" s="87">
        <v>149</v>
      </c>
      <c r="BA378" s="87">
        <v>314</v>
      </c>
      <c r="BB378" s="87">
        <v>9</v>
      </c>
      <c r="BC378" s="87">
        <v>496</v>
      </c>
    </row>
    <row r="379" spans="3:55">
      <c r="C379" s="97">
        <v>346</v>
      </c>
      <c r="D379" s="220">
        <v>142</v>
      </c>
      <c r="E379" s="220">
        <v>32</v>
      </c>
      <c r="F379" s="220">
        <v>96</v>
      </c>
      <c r="G379" s="220">
        <v>187</v>
      </c>
      <c r="H379" s="220">
        <v>6</v>
      </c>
      <c r="I379" s="220">
        <v>45</v>
      </c>
      <c r="J379" s="220">
        <v>162</v>
      </c>
      <c r="K379" s="220">
        <v>68</v>
      </c>
      <c r="L379" s="220">
        <v>7</v>
      </c>
      <c r="M379" s="220">
        <v>455</v>
      </c>
      <c r="Q379" s="97">
        <v>346</v>
      </c>
      <c r="R379" s="220">
        <v>148</v>
      </c>
      <c r="S379" s="220">
        <v>35</v>
      </c>
      <c r="T379" s="220">
        <v>101</v>
      </c>
      <c r="U379" s="220">
        <v>203</v>
      </c>
      <c r="V379" s="220">
        <v>6</v>
      </c>
      <c r="W379" s="220">
        <v>76</v>
      </c>
      <c r="X379" s="220">
        <v>162</v>
      </c>
      <c r="Y379" s="220">
        <v>52</v>
      </c>
      <c r="Z379" s="220">
        <v>7</v>
      </c>
      <c r="AA379" s="220">
        <v>447</v>
      </c>
      <c r="AE379" s="97">
        <v>346</v>
      </c>
      <c r="AF379" s="220">
        <v>186</v>
      </c>
      <c r="AG379" s="220">
        <v>44</v>
      </c>
      <c r="AH379" s="220">
        <v>104</v>
      </c>
      <c r="AI379" s="220">
        <v>210</v>
      </c>
      <c r="AJ379" s="220">
        <v>6</v>
      </c>
      <c r="AK379" s="220">
        <v>50</v>
      </c>
      <c r="AL379" s="220">
        <v>150</v>
      </c>
      <c r="AM379" s="220">
        <v>167</v>
      </c>
      <c r="AN379" s="220">
        <v>9</v>
      </c>
      <c r="AO379" s="220">
        <v>477</v>
      </c>
      <c r="AS379" s="97">
        <v>346</v>
      </c>
      <c r="AT379" s="220">
        <v>180</v>
      </c>
      <c r="AU379" s="220">
        <v>42</v>
      </c>
      <c r="AV379" s="220">
        <v>98</v>
      </c>
      <c r="AW379" s="87">
        <v>210</v>
      </c>
      <c r="AX379" s="87">
        <v>6</v>
      </c>
      <c r="AY379" s="87">
        <v>50</v>
      </c>
      <c r="AZ379" s="87">
        <v>149</v>
      </c>
      <c r="BA379" s="87">
        <v>312</v>
      </c>
      <c r="BB379" s="87">
        <v>9</v>
      </c>
      <c r="BC379" s="87">
        <v>496</v>
      </c>
    </row>
    <row r="380" spans="3:55">
      <c r="C380" s="97">
        <v>347</v>
      </c>
      <c r="D380" s="220">
        <v>141</v>
      </c>
      <c r="E380" s="220">
        <v>31</v>
      </c>
      <c r="F380" s="220">
        <v>95</v>
      </c>
      <c r="G380" s="220">
        <v>186</v>
      </c>
      <c r="H380" s="220">
        <v>6</v>
      </c>
      <c r="I380" s="220">
        <v>45</v>
      </c>
      <c r="J380" s="220">
        <v>161</v>
      </c>
      <c r="K380" s="220">
        <v>68</v>
      </c>
      <c r="L380" s="220">
        <v>7</v>
      </c>
      <c r="M380" s="220">
        <v>455</v>
      </c>
      <c r="Q380" s="97">
        <v>347</v>
      </c>
      <c r="R380" s="220">
        <v>147</v>
      </c>
      <c r="S380" s="220">
        <v>34</v>
      </c>
      <c r="T380" s="220">
        <v>100</v>
      </c>
      <c r="U380" s="220">
        <v>203</v>
      </c>
      <c r="V380" s="220">
        <v>6</v>
      </c>
      <c r="W380" s="220">
        <v>76</v>
      </c>
      <c r="X380" s="220">
        <v>161</v>
      </c>
      <c r="Y380" s="220">
        <v>51</v>
      </c>
      <c r="Z380" s="220">
        <v>7</v>
      </c>
      <c r="AA380" s="220">
        <v>447</v>
      </c>
      <c r="AE380" s="97">
        <v>347</v>
      </c>
      <c r="AF380" s="220">
        <v>186</v>
      </c>
      <c r="AG380" s="220">
        <v>42</v>
      </c>
      <c r="AH380" s="220">
        <v>103</v>
      </c>
      <c r="AI380" s="220">
        <v>209</v>
      </c>
      <c r="AJ380" s="220">
        <v>6</v>
      </c>
      <c r="AK380" s="220">
        <v>50</v>
      </c>
      <c r="AL380" s="220">
        <v>149</v>
      </c>
      <c r="AM380" s="220">
        <v>166</v>
      </c>
      <c r="AN380" s="220">
        <v>9</v>
      </c>
      <c r="AO380" s="220">
        <v>478</v>
      </c>
      <c r="AS380" s="97">
        <v>347</v>
      </c>
      <c r="AT380" s="220">
        <v>180</v>
      </c>
      <c r="AU380" s="220">
        <v>41</v>
      </c>
      <c r="AV380" s="220">
        <v>97</v>
      </c>
      <c r="AW380" s="87">
        <v>209</v>
      </c>
      <c r="AX380" s="87">
        <v>6</v>
      </c>
      <c r="AY380" s="87">
        <v>50</v>
      </c>
      <c r="AZ380" s="87">
        <v>148</v>
      </c>
      <c r="BA380" s="87">
        <v>310</v>
      </c>
      <c r="BB380" s="87">
        <v>9</v>
      </c>
      <c r="BC380" s="87">
        <v>496</v>
      </c>
    </row>
    <row r="381" spans="3:55">
      <c r="C381" s="97">
        <v>348</v>
      </c>
      <c r="D381" s="220">
        <v>141</v>
      </c>
      <c r="E381" s="220">
        <v>31</v>
      </c>
      <c r="F381" s="220">
        <v>94</v>
      </c>
      <c r="G381" s="220">
        <v>186</v>
      </c>
      <c r="H381" s="220">
        <v>6</v>
      </c>
      <c r="I381" s="220">
        <v>45</v>
      </c>
      <c r="J381" s="220">
        <v>160</v>
      </c>
      <c r="K381" s="220">
        <v>67</v>
      </c>
      <c r="L381" s="220">
        <v>7</v>
      </c>
      <c r="M381" s="220">
        <v>456</v>
      </c>
      <c r="Q381" s="97">
        <v>348</v>
      </c>
      <c r="R381" s="220">
        <v>147</v>
      </c>
      <c r="S381" s="220">
        <v>34</v>
      </c>
      <c r="T381" s="220">
        <v>99</v>
      </c>
      <c r="U381" s="220">
        <v>203</v>
      </c>
      <c r="V381" s="220">
        <v>6</v>
      </c>
      <c r="W381" s="220">
        <v>76</v>
      </c>
      <c r="X381" s="220">
        <v>160</v>
      </c>
      <c r="Y381" s="220">
        <v>51</v>
      </c>
      <c r="Z381" s="220">
        <v>7</v>
      </c>
      <c r="AA381" s="220">
        <v>447</v>
      </c>
      <c r="AE381" s="97">
        <v>348</v>
      </c>
      <c r="AF381" s="220">
        <v>185</v>
      </c>
      <c r="AG381" s="220">
        <v>41</v>
      </c>
      <c r="AH381" s="220">
        <v>102</v>
      </c>
      <c r="AI381" s="220">
        <v>209</v>
      </c>
      <c r="AJ381" s="220">
        <v>6</v>
      </c>
      <c r="AK381" s="220">
        <v>50</v>
      </c>
      <c r="AL381" s="220">
        <v>148</v>
      </c>
      <c r="AM381" s="220">
        <v>164</v>
      </c>
      <c r="AN381" s="220">
        <v>9</v>
      </c>
      <c r="AO381" s="220">
        <v>478</v>
      </c>
      <c r="AS381" s="97">
        <v>348</v>
      </c>
      <c r="AT381" s="220">
        <v>179</v>
      </c>
      <c r="AU381" s="220">
        <v>40</v>
      </c>
      <c r="AV381" s="220">
        <v>96</v>
      </c>
      <c r="AW381" s="87">
        <v>209</v>
      </c>
      <c r="AX381" s="87">
        <v>6</v>
      </c>
      <c r="AY381" s="87">
        <v>50</v>
      </c>
      <c r="AZ381" s="87">
        <v>147</v>
      </c>
      <c r="BA381" s="87">
        <v>307</v>
      </c>
      <c r="BB381" s="87">
        <v>9</v>
      </c>
      <c r="BC381" s="87">
        <v>496</v>
      </c>
    </row>
    <row r="382" spans="3:55">
      <c r="C382" s="97">
        <v>349</v>
      </c>
      <c r="D382" s="220">
        <v>140</v>
      </c>
      <c r="E382" s="220">
        <v>30</v>
      </c>
      <c r="F382" s="220">
        <v>94</v>
      </c>
      <c r="G382" s="220">
        <v>185</v>
      </c>
      <c r="H382" s="220">
        <v>6</v>
      </c>
      <c r="I382" s="220">
        <v>45</v>
      </c>
      <c r="J382" s="220">
        <v>160</v>
      </c>
      <c r="K382" s="220">
        <v>67</v>
      </c>
      <c r="L382" s="220">
        <v>7</v>
      </c>
      <c r="M382" s="220">
        <v>456</v>
      </c>
      <c r="Q382" s="97">
        <v>349</v>
      </c>
      <c r="R382" s="220">
        <v>146</v>
      </c>
      <c r="S382" s="220">
        <v>33</v>
      </c>
      <c r="T382" s="220">
        <v>98</v>
      </c>
      <c r="U382" s="220">
        <v>202</v>
      </c>
      <c r="V382" s="220">
        <v>6</v>
      </c>
      <c r="W382" s="220">
        <v>76</v>
      </c>
      <c r="X382" s="220">
        <v>159</v>
      </c>
      <c r="Y382" s="220">
        <v>50</v>
      </c>
      <c r="Z382" s="220">
        <v>7</v>
      </c>
      <c r="AA382" s="220">
        <v>448</v>
      </c>
      <c r="AE382" s="97">
        <v>349</v>
      </c>
      <c r="AF382" s="220">
        <v>184</v>
      </c>
      <c r="AG382" s="220">
        <v>40</v>
      </c>
      <c r="AH382" s="220">
        <v>101</v>
      </c>
      <c r="AI382" s="220">
        <v>209</v>
      </c>
      <c r="AJ382" s="220">
        <v>6</v>
      </c>
      <c r="AK382" s="220">
        <v>50</v>
      </c>
      <c r="AL382" s="220">
        <v>147</v>
      </c>
      <c r="AM382" s="220">
        <v>163</v>
      </c>
      <c r="AN382" s="220">
        <v>9</v>
      </c>
      <c r="AO382" s="220">
        <v>478</v>
      </c>
      <c r="AS382" s="97">
        <v>349</v>
      </c>
      <c r="AT382" s="220">
        <v>178</v>
      </c>
      <c r="AU382" s="220">
        <v>39</v>
      </c>
      <c r="AV382" s="220">
        <v>95</v>
      </c>
      <c r="AW382" s="87">
        <v>209</v>
      </c>
      <c r="AX382" s="87">
        <v>6</v>
      </c>
      <c r="AY382" s="87">
        <v>50</v>
      </c>
      <c r="AZ382" s="87">
        <v>146</v>
      </c>
      <c r="BA382" s="87">
        <v>305</v>
      </c>
      <c r="BB382" s="87">
        <v>9</v>
      </c>
      <c r="BC382" s="87">
        <v>496</v>
      </c>
    </row>
    <row r="383" spans="3:55">
      <c r="C383" s="97">
        <v>350</v>
      </c>
      <c r="D383" s="220">
        <v>139</v>
      </c>
      <c r="E383" s="220">
        <v>30</v>
      </c>
      <c r="F383" s="220">
        <v>93</v>
      </c>
      <c r="G383" s="220">
        <v>185</v>
      </c>
      <c r="H383" s="220">
        <v>6</v>
      </c>
      <c r="I383" s="220">
        <v>44</v>
      </c>
      <c r="J383" s="220">
        <v>159</v>
      </c>
      <c r="K383" s="220">
        <v>67</v>
      </c>
      <c r="L383" s="220">
        <v>7</v>
      </c>
      <c r="M383" s="220">
        <v>456</v>
      </c>
      <c r="Q383" s="97">
        <v>350</v>
      </c>
      <c r="R383" s="220">
        <v>145</v>
      </c>
      <c r="S383" s="220">
        <v>32</v>
      </c>
      <c r="T383" s="220">
        <v>98</v>
      </c>
      <c r="U383" s="220">
        <v>202</v>
      </c>
      <c r="V383" s="220">
        <v>6</v>
      </c>
      <c r="W383" s="220">
        <v>75</v>
      </c>
      <c r="X383" s="220">
        <v>158</v>
      </c>
      <c r="Y383" s="220">
        <v>50</v>
      </c>
      <c r="Z383" s="220">
        <v>7</v>
      </c>
      <c r="AA383" s="220">
        <v>448</v>
      </c>
      <c r="AE383" s="97">
        <v>350</v>
      </c>
      <c r="AF383" s="220">
        <v>183</v>
      </c>
      <c r="AG383" s="220">
        <v>40</v>
      </c>
      <c r="AH383" s="220">
        <v>100</v>
      </c>
      <c r="AI383" s="220">
        <v>208</v>
      </c>
      <c r="AJ383" s="220">
        <v>6</v>
      </c>
      <c r="AK383" s="220">
        <v>50</v>
      </c>
      <c r="AL383" s="220">
        <v>147</v>
      </c>
      <c r="AM383" s="220">
        <v>162</v>
      </c>
      <c r="AN383" s="220">
        <v>9</v>
      </c>
      <c r="AO383" s="220">
        <v>478</v>
      </c>
      <c r="AS383" s="97">
        <v>350</v>
      </c>
      <c r="AT383" s="220">
        <v>177</v>
      </c>
      <c r="AU383" s="220">
        <v>38</v>
      </c>
      <c r="AV383" s="220">
        <v>94</v>
      </c>
      <c r="AW383" s="87">
        <v>208</v>
      </c>
      <c r="AX383" s="87">
        <v>6</v>
      </c>
      <c r="AY383" s="87">
        <v>50</v>
      </c>
      <c r="AZ383" s="87">
        <v>146</v>
      </c>
      <c r="BA383" s="87">
        <v>303</v>
      </c>
      <c r="BB383" s="87">
        <v>9</v>
      </c>
      <c r="BC383" s="87">
        <v>496</v>
      </c>
    </row>
    <row r="384" spans="3:55">
      <c r="C384" s="97">
        <v>351</v>
      </c>
      <c r="D384" s="220">
        <v>138</v>
      </c>
      <c r="E384" s="220">
        <v>29</v>
      </c>
      <c r="F384" s="220">
        <v>92</v>
      </c>
      <c r="G384" s="220">
        <v>185</v>
      </c>
      <c r="H384" s="220">
        <v>6</v>
      </c>
      <c r="I384" s="220">
        <v>44</v>
      </c>
      <c r="J384" s="220">
        <v>158</v>
      </c>
      <c r="K384" s="220">
        <v>66</v>
      </c>
      <c r="L384" s="220">
        <v>7</v>
      </c>
      <c r="M384" s="220">
        <v>457</v>
      </c>
      <c r="Q384" s="97">
        <v>351</v>
      </c>
      <c r="R384" s="220">
        <v>144</v>
      </c>
      <c r="S384" s="220">
        <v>32</v>
      </c>
      <c r="T384" s="220">
        <v>97</v>
      </c>
      <c r="U384" s="220">
        <v>202</v>
      </c>
      <c r="V384" s="220">
        <v>6</v>
      </c>
      <c r="W384" s="220">
        <v>75</v>
      </c>
      <c r="X384" s="220">
        <v>157</v>
      </c>
      <c r="Y384" s="220">
        <v>49</v>
      </c>
      <c r="Z384" s="220">
        <v>7</v>
      </c>
      <c r="AA384" s="220">
        <v>448</v>
      </c>
      <c r="AE384" s="97">
        <v>351</v>
      </c>
      <c r="AF384" s="220">
        <v>181</v>
      </c>
      <c r="AG384" s="220">
        <v>39</v>
      </c>
      <c r="AH384" s="220">
        <v>100</v>
      </c>
      <c r="AI384" s="220">
        <v>208</v>
      </c>
      <c r="AJ384" s="220">
        <v>6</v>
      </c>
      <c r="AK384" s="220">
        <v>50</v>
      </c>
      <c r="AL384" s="220">
        <v>146</v>
      </c>
      <c r="AM384" s="220">
        <v>160</v>
      </c>
      <c r="AN384" s="220">
        <v>9</v>
      </c>
      <c r="AO384" s="220">
        <v>478</v>
      </c>
      <c r="AS384" s="97">
        <v>351</v>
      </c>
      <c r="AT384" s="220">
        <v>175</v>
      </c>
      <c r="AU384" s="220">
        <v>37</v>
      </c>
      <c r="AV384" s="220">
        <v>94</v>
      </c>
      <c r="AW384" s="87">
        <v>208</v>
      </c>
      <c r="AX384" s="87">
        <v>6</v>
      </c>
      <c r="AY384" s="87">
        <v>49</v>
      </c>
      <c r="AZ384" s="87">
        <v>145</v>
      </c>
      <c r="BA384" s="87">
        <v>300</v>
      </c>
      <c r="BB384" s="87">
        <v>9</v>
      </c>
      <c r="BC384" s="87">
        <v>497</v>
      </c>
    </row>
    <row r="385" spans="3:55">
      <c r="C385" s="97">
        <v>352</v>
      </c>
      <c r="D385" s="220">
        <v>137</v>
      </c>
      <c r="E385" s="220">
        <v>29</v>
      </c>
      <c r="F385" s="220">
        <v>92</v>
      </c>
      <c r="G385" s="220">
        <v>184</v>
      </c>
      <c r="H385" s="220">
        <v>6</v>
      </c>
      <c r="I385" s="220">
        <v>44</v>
      </c>
      <c r="J385" s="220">
        <v>157</v>
      </c>
      <c r="K385" s="220">
        <v>66</v>
      </c>
      <c r="L385" s="220">
        <v>7</v>
      </c>
      <c r="M385" s="220">
        <v>457</v>
      </c>
      <c r="Q385" s="97">
        <v>352</v>
      </c>
      <c r="R385" s="220">
        <v>143</v>
      </c>
      <c r="S385" s="220">
        <v>31</v>
      </c>
      <c r="T385" s="220">
        <v>97</v>
      </c>
      <c r="U385" s="220">
        <v>202</v>
      </c>
      <c r="V385" s="220">
        <v>6</v>
      </c>
      <c r="W385" s="220">
        <v>75</v>
      </c>
      <c r="X385" s="220">
        <v>156</v>
      </c>
      <c r="Y385" s="220">
        <v>49</v>
      </c>
      <c r="Z385" s="220">
        <v>7</v>
      </c>
      <c r="AA385" s="220">
        <v>448</v>
      </c>
      <c r="AE385" s="97">
        <v>352</v>
      </c>
      <c r="AF385" s="220">
        <v>180</v>
      </c>
      <c r="AG385" s="220">
        <v>38</v>
      </c>
      <c r="AH385" s="220">
        <v>99</v>
      </c>
      <c r="AI385" s="220">
        <v>207</v>
      </c>
      <c r="AJ385" s="220">
        <v>6</v>
      </c>
      <c r="AK385" s="220">
        <v>50</v>
      </c>
      <c r="AL385" s="220">
        <v>145</v>
      </c>
      <c r="AM385" s="220">
        <v>159</v>
      </c>
      <c r="AN385" s="220">
        <v>9</v>
      </c>
      <c r="AO385" s="220">
        <v>478</v>
      </c>
      <c r="AS385" s="97">
        <v>352</v>
      </c>
      <c r="AT385" s="220">
        <v>174</v>
      </c>
      <c r="AU385" s="220">
        <v>36</v>
      </c>
      <c r="AV385" s="220">
        <v>93</v>
      </c>
      <c r="AW385" s="87">
        <v>207</v>
      </c>
      <c r="AX385" s="87">
        <v>6</v>
      </c>
      <c r="AY385" s="87">
        <v>49</v>
      </c>
      <c r="AZ385" s="87">
        <v>144</v>
      </c>
      <c r="BA385" s="87">
        <v>298</v>
      </c>
      <c r="BB385" s="87">
        <v>9</v>
      </c>
      <c r="BC385" s="87">
        <v>497</v>
      </c>
    </row>
    <row r="386" spans="3:55">
      <c r="C386" s="97">
        <v>353</v>
      </c>
      <c r="D386" s="220">
        <v>135</v>
      </c>
      <c r="E386" s="220">
        <v>28</v>
      </c>
      <c r="F386" s="220">
        <v>91</v>
      </c>
      <c r="G386" s="220">
        <v>184</v>
      </c>
      <c r="H386" s="220">
        <v>6</v>
      </c>
      <c r="I386" s="220">
        <v>44</v>
      </c>
      <c r="J386" s="220">
        <v>156</v>
      </c>
      <c r="K386" s="220">
        <v>65</v>
      </c>
      <c r="L386" s="220">
        <v>7</v>
      </c>
      <c r="M386" s="220">
        <v>457</v>
      </c>
      <c r="Q386" s="97">
        <v>353</v>
      </c>
      <c r="R386" s="220">
        <v>141</v>
      </c>
      <c r="S386" s="220">
        <v>31</v>
      </c>
      <c r="T386" s="220">
        <v>96</v>
      </c>
      <c r="U386" s="220">
        <v>201</v>
      </c>
      <c r="V386" s="220">
        <v>6</v>
      </c>
      <c r="W386" s="220">
        <v>75</v>
      </c>
      <c r="X386" s="220">
        <v>155</v>
      </c>
      <c r="Y386" s="220">
        <v>48</v>
      </c>
      <c r="Z386" s="220">
        <v>7</v>
      </c>
      <c r="AA386" s="220">
        <v>448</v>
      </c>
      <c r="AE386" s="97">
        <v>353</v>
      </c>
      <c r="AF386" s="220">
        <v>178</v>
      </c>
      <c r="AG386" s="220">
        <v>38</v>
      </c>
      <c r="AH386" s="220">
        <v>98</v>
      </c>
      <c r="AI386" s="220">
        <v>207</v>
      </c>
      <c r="AJ386" s="220">
        <v>6</v>
      </c>
      <c r="AK386" s="220">
        <v>50</v>
      </c>
      <c r="AL386" s="220">
        <v>144</v>
      </c>
      <c r="AM386" s="220">
        <v>157</v>
      </c>
      <c r="AN386" s="220">
        <v>9</v>
      </c>
      <c r="AO386" s="220">
        <v>478</v>
      </c>
      <c r="AS386" s="97">
        <v>353</v>
      </c>
      <c r="AT386" s="220">
        <v>172</v>
      </c>
      <c r="AU386" s="220">
        <v>36</v>
      </c>
      <c r="AV386" s="220">
        <v>92</v>
      </c>
      <c r="AW386" s="87">
        <v>207</v>
      </c>
      <c r="AX386" s="87">
        <v>6</v>
      </c>
      <c r="AY386" s="87">
        <v>49</v>
      </c>
      <c r="AZ386" s="87">
        <v>143</v>
      </c>
      <c r="BA386" s="87">
        <v>295</v>
      </c>
      <c r="BB386" s="87">
        <v>9</v>
      </c>
      <c r="BC386" s="87">
        <v>497</v>
      </c>
    </row>
    <row r="387" spans="3:55">
      <c r="C387" s="97">
        <v>354</v>
      </c>
      <c r="D387" s="220">
        <v>134</v>
      </c>
      <c r="E387" s="220">
        <v>28</v>
      </c>
      <c r="F387" s="220">
        <v>91</v>
      </c>
      <c r="G387" s="220">
        <v>183</v>
      </c>
      <c r="H387" s="220">
        <v>6</v>
      </c>
      <c r="I387" s="220">
        <v>44</v>
      </c>
      <c r="J387" s="220">
        <v>155</v>
      </c>
      <c r="K387" s="220">
        <v>65</v>
      </c>
      <c r="L387" s="220">
        <v>7</v>
      </c>
      <c r="M387" s="220">
        <v>458</v>
      </c>
      <c r="Q387" s="97">
        <v>354</v>
      </c>
      <c r="R387" s="220">
        <v>140</v>
      </c>
      <c r="S387" s="220">
        <v>31</v>
      </c>
      <c r="T387" s="220">
        <v>96</v>
      </c>
      <c r="U387" s="220">
        <v>201</v>
      </c>
      <c r="V387" s="220">
        <v>6</v>
      </c>
      <c r="W387" s="220">
        <v>75</v>
      </c>
      <c r="X387" s="220">
        <v>154</v>
      </c>
      <c r="Y387" s="220">
        <v>48</v>
      </c>
      <c r="Z387" s="220">
        <v>7</v>
      </c>
      <c r="AA387" s="220">
        <v>448</v>
      </c>
      <c r="AE387" s="97">
        <v>354</v>
      </c>
      <c r="AF387" s="220">
        <v>177</v>
      </c>
      <c r="AG387" s="220">
        <v>37</v>
      </c>
      <c r="AH387" s="220">
        <v>98</v>
      </c>
      <c r="AI387" s="220">
        <v>207</v>
      </c>
      <c r="AJ387" s="220">
        <v>6</v>
      </c>
      <c r="AK387" s="220">
        <v>50</v>
      </c>
      <c r="AL387" s="220">
        <v>143</v>
      </c>
      <c r="AM387" s="220">
        <v>156</v>
      </c>
      <c r="AN387" s="220">
        <v>9</v>
      </c>
      <c r="AO387" s="220">
        <v>478</v>
      </c>
      <c r="AS387" s="97">
        <v>354</v>
      </c>
      <c r="AT387" s="220">
        <v>171</v>
      </c>
      <c r="AU387" s="220">
        <v>36</v>
      </c>
      <c r="AV387" s="220">
        <v>92</v>
      </c>
      <c r="AW387" s="87">
        <v>206</v>
      </c>
      <c r="AX387" s="87">
        <v>6</v>
      </c>
      <c r="AY387" s="87">
        <v>49</v>
      </c>
      <c r="AZ387" s="87">
        <v>142</v>
      </c>
      <c r="BA387" s="87">
        <v>292</v>
      </c>
      <c r="BB387" s="87">
        <v>9</v>
      </c>
      <c r="BC387" s="87">
        <v>497</v>
      </c>
    </row>
    <row r="388" spans="3:55">
      <c r="C388" s="97">
        <v>355</v>
      </c>
      <c r="D388" s="220">
        <v>133</v>
      </c>
      <c r="E388" s="220">
        <v>28</v>
      </c>
      <c r="F388" s="220">
        <v>90</v>
      </c>
      <c r="G388" s="220">
        <v>183</v>
      </c>
      <c r="H388" s="220">
        <v>6</v>
      </c>
      <c r="I388" s="220">
        <v>44</v>
      </c>
      <c r="J388" s="220">
        <v>154</v>
      </c>
      <c r="K388" s="220">
        <v>65</v>
      </c>
      <c r="L388" s="220">
        <v>7</v>
      </c>
      <c r="M388" s="220">
        <v>458</v>
      </c>
      <c r="Q388" s="97">
        <v>355</v>
      </c>
      <c r="R388" s="220">
        <v>138</v>
      </c>
      <c r="S388" s="220">
        <v>31</v>
      </c>
      <c r="T388" s="220">
        <v>95</v>
      </c>
      <c r="U388" s="220">
        <v>201</v>
      </c>
      <c r="V388" s="220">
        <v>6</v>
      </c>
      <c r="W388" s="220">
        <v>75</v>
      </c>
      <c r="X388" s="220">
        <v>153</v>
      </c>
      <c r="Y388" s="220">
        <v>47</v>
      </c>
      <c r="Z388" s="220">
        <v>7</v>
      </c>
      <c r="AA388" s="220">
        <v>448</v>
      </c>
      <c r="AE388" s="97">
        <v>355</v>
      </c>
      <c r="AF388" s="220">
        <v>174</v>
      </c>
      <c r="AG388" s="220">
        <v>37</v>
      </c>
      <c r="AH388" s="220">
        <v>97</v>
      </c>
      <c r="AI388" s="220">
        <v>206</v>
      </c>
      <c r="AJ388" s="220">
        <v>6</v>
      </c>
      <c r="AK388" s="220">
        <v>49</v>
      </c>
      <c r="AL388" s="220">
        <v>142</v>
      </c>
      <c r="AM388" s="220">
        <v>154</v>
      </c>
      <c r="AN388" s="220">
        <v>9</v>
      </c>
      <c r="AO388" s="220">
        <v>478</v>
      </c>
      <c r="AS388" s="97">
        <v>355</v>
      </c>
      <c r="AT388" s="220">
        <v>168</v>
      </c>
      <c r="AU388" s="220">
        <v>35</v>
      </c>
      <c r="AV388" s="220">
        <v>92</v>
      </c>
      <c r="AW388" s="87">
        <v>206</v>
      </c>
      <c r="AX388" s="87">
        <v>6</v>
      </c>
      <c r="AY388" s="87">
        <v>49</v>
      </c>
      <c r="AZ388" s="87">
        <v>141</v>
      </c>
      <c r="BA388" s="87">
        <v>289</v>
      </c>
      <c r="BB388" s="87">
        <v>9</v>
      </c>
      <c r="BC388" s="87">
        <v>497</v>
      </c>
    </row>
    <row r="389" spans="3:55">
      <c r="C389" s="97">
        <v>356</v>
      </c>
      <c r="D389" s="220">
        <v>131</v>
      </c>
      <c r="E389" s="220">
        <v>28</v>
      </c>
      <c r="F389" s="220">
        <v>90</v>
      </c>
      <c r="G389" s="220">
        <v>182</v>
      </c>
      <c r="H389" s="220">
        <v>6</v>
      </c>
      <c r="I389" s="220">
        <v>44</v>
      </c>
      <c r="J389" s="220">
        <v>153</v>
      </c>
      <c r="K389" s="220">
        <v>64</v>
      </c>
      <c r="L389" s="220">
        <v>7</v>
      </c>
      <c r="M389" s="220">
        <v>458</v>
      </c>
      <c r="Q389" s="97">
        <v>356</v>
      </c>
      <c r="R389" s="220">
        <v>137</v>
      </c>
      <c r="S389" s="220">
        <v>30</v>
      </c>
      <c r="T389" s="220">
        <v>95</v>
      </c>
      <c r="U389" s="220">
        <v>200</v>
      </c>
      <c r="V389" s="220">
        <v>6</v>
      </c>
      <c r="W389" s="220">
        <v>75</v>
      </c>
      <c r="X389" s="220">
        <v>152</v>
      </c>
      <c r="Y389" s="220">
        <v>46</v>
      </c>
      <c r="Z389" s="220">
        <v>7</v>
      </c>
      <c r="AA389" s="220">
        <v>448</v>
      </c>
      <c r="AE389" s="97">
        <v>356</v>
      </c>
      <c r="AF389" s="220">
        <v>172</v>
      </c>
      <c r="AG389" s="220">
        <v>37</v>
      </c>
      <c r="AH389" s="220">
        <v>97</v>
      </c>
      <c r="AI389" s="220">
        <v>206</v>
      </c>
      <c r="AJ389" s="220">
        <v>6</v>
      </c>
      <c r="AK389" s="220">
        <v>49</v>
      </c>
      <c r="AL389" s="220">
        <v>141</v>
      </c>
      <c r="AM389" s="220">
        <v>152</v>
      </c>
      <c r="AN389" s="220">
        <v>9</v>
      </c>
      <c r="AO389" s="220">
        <v>478</v>
      </c>
      <c r="AS389" s="97">
        <v>356</v>
      </c>
      <c r="AT389" s="220">
        <v>167</v>
      </c>
      <c r="AU389" s="220">
        <v>35</v>
      </c>
      <c r="AV389" s="220">
        <v>91</v>
      </c>
      <c r="AW389" s="87">
        <v>206</v>
      </c>
      <c r="AX389" s="87">
        <v>6</v>
      </c>
      <c r="AY389" s="87">
        <v>49</v>
      </c>
      <c r="AZ389" s="87">
        <v>140</v>
      </c>
      <c r="BA389" s="87">
        <v>286</v>
      </c>
      <c r="BB389" s="87">
        <v>9</v>
      </c>
      <c r="BC389" s="87">
        <v>497</v>
      </c>
    </row>
    <row r="390" spans="3:55">
      <c r="C390" s="97">
        <v>357</v>
      </c>
      <c r="D390" s="220">
        <v>130</v>
      </c>
      <c r="E390" s="220">
        <v>28</v>
      </c>
      <c r="F390" s="220">
        <v>89</v>
      </c>
      <c r="G390" s="220">
        <v>182</v>
      </c>
      <c r="H390" s="220">
        <v>6</v>
      </c>
      <c r="I390" s="220">
        <v>44</v>
      </c>
      <c r="J390" s="220">
        <v>151</v>
      </c>
      <c r="K390" s="220">
        <v>64</v>
      </c>
      <c r="L390" s="220">
        <v>7</v>
      </c>
      <c r="M390" s="220">
        <v>458</v>
      </c>
      <c r="Q390" s="97">
        <v>357</v>
      </c>
      <c r="R390" s="220">
        <v>135</v>
      </c>
      <c r="S390" s="220">
        <v>30</v>
      </c>
      <c r="T390" s="220">
        <v>94</v>
      </c>
      <c r="U390" s="220">
        <v>200</v>
      </c>
      <c r="V390" s="220">
        <v>6</v>
      </c>
      <c r="W390" s="220">
        <v>75</v>
      </c>
      <c r="X390" s="220">
        <v>151</v>
      </c>
      <c r="Y390" s="220">
        <v>46</v>
      </c>
      <c r="Z390" s="220">
        <v>7</v>
      </c>
      <c r="AA390" s="220">
        <v>448</v>
      </c>
      <c r="AE390" s="97">
        <v>357</v>
      </c>
      <c r="AF390" s="220">
        <v>170</v>
      </c>
      <c r="AG390" s="220">
        <v>36</v>
      </c>
      <c r="AH390" s="220">
        <v>96</v>
      </c>
      <c r="AI390" s="220">
        <v>205</v>
      </c>
      <c r="AJ390" s="220">
        <v>6</v>
      </c>
      <c r="AK390" s="220">
        <v>49</v>
      </c>
      <c r="AL390" s="220">
        <v>140</v>
      </c>
      <c r="AM390" s="220">
        <v>151</v>
      </c>
      <c r="AN390" s="220">
        <v>9</v>
      </c>
      <c r="AO390" s="220">
        <v>479</v>
      </c>
      <c r="AS390" s="97">
        <v>357</v>
      </c>
      <c r="AT390" s="220">
        <v>165</v>
      </c>
      <c r="AU390" s="220">
        <v>35</v>
      </c>
      <c r="AV390" s="220">
        <v>90</v>
      </c>
      <c r="AW390" s="87">
        <v>205</v>
      </c>
      <c r="AX390" s="87">
        <v>6</v>
      </c>
      <c r="AY390" s="87">
        <v>49</v>
      </c>
      <c r="AZ390" s="87">
        <v>139</v>
      </c>
      <c r="BA390" s="87">
        <v>283</v>
      </c>
      <c r="BB390" s="87">
        <v>9</v>
      </c>
      <c r="BC390" s="87">
        <v>497</v>
      </c>
    </row>
    <row r="391" spans="3:55">
      <c r="C391" s="97">
        <v>358</v>
      </c>
      <c r="D391" s="220">
        <v>128</v>
      </c>
      <c r="E391" s="220">
        <v>27</v>
      </c>
      <c r="F391" s="220">
        <v>89</v>
      </c>
      <c r="G391" s="220">
        <v>181</v>
      </c>
      <c r="H391" s="220">
        <v>6</v>
      </c>
      <c r="I391" s="220">
        <v>44</v>
      </c>
      <c r="J391" s="220">
        <v>150</v>
      </c>
      <c r="K391" s="220">
        <v>63</v>
      </c>
      <c r="L391" s="220">
        <v>7</v>
      </c>
      <c r="M391" s="220">
        <v>459</v>
      </c>
      <c r="Q391" s="97">
        <v>358</v>
      </c>
      <c r="R391" s="220">
        <v>134</v>
      </c>
      <c r="S391" s="220">
        <v>30</v>
      </c>
      <c r="T391" s="220">
        <v>94</v>
      </c>
      <c r="U391" s="220">
        <v>200</v>
      </c>
      <c r="V391" s="220">
        <v>6</v>
      </c>
      <c r="W391" s="220">
        <v>75</v>
      </c>
      <c r="X391" s="220">
        <v>150</v>
      </c>
      <c r="Y391" s="220">
        <v>45</v>
      </c>
      <c r="Z391" s="220">
        <v>7</v>
      </c>
      <c r="AA391" s="220">
        <v>448</v>
      </c>
      <c r="AE391" s="97">
        <v>358</v>
      </c>
      <c r="AF391" s="220">
        <v>168</v>
      </c>
      <c r="AG391" s="220">
        <v>36</v>
      </c>
      <c r="AH391" s="220">
        <v>96</v>
      </c>
      <c r="AI391" s="220">
        <v>205</v>
      </c>
      <c r="AJ391" s="220">
        <v>6</v>
      </c>
      <c r="AK391" s="220">
        <v>49</v>
      </c>
      <c r="AL391" s="220">
        <v>139</v>
      </c>
      <c r="AM391" s="220">
        <v>149</v>
      </c>
      <c r="AN391" s="220">
        <v>9</v>
      </c>
      <c r="AO391" s="220">
        <v>479</v>
      </c>
      <c r="AS391" s="97">
        <v>358</v>
      </c>
      <c r="AT391" s="220">
        <v>163</v>
      </c>
      <c r="AU391" s="220">
        <v>34</v>
      </c>
      <c r="AV391" s="220">
        <v>90</v>
      </c>
      <c r="AW391" s="87">
        <v>205</v>
      </c>
      <c r="AX391" s="87">
        <v>6</v>
      </c>
      <c r="AY391" s="87">
        <v>49</v>
      </c>
      <c r="AZ391" s="87">
        <v>138</v>
      </c>
      <c r="BA391" s="87">
        <v>280</v>
      </c>
      <c r="BB391" s="87">
        <v>9</v>
      </c>
      <c r="BC391" s="87">
        <v>497</v>
      </c>
    </row>
    <row r="392" spans="3:55">
      <c r="C392" s="97">
        <v>359</v>
      </c>
      <c r="D392" s="220">
        <v>126</v>
      </c>
      <c r="E392" s="220">
        <v>27</v>
      </c>
      <c r="F392" s="220">
        <v>89</v>
      </c>
      <c r="G392" s="220">
        <v>181</v>
      </c>
      <c r="H392" s="220">
        <v>6</v>
      </c>
      <c r="I392" s="220">
        <v>44</v>
      </c>
      <c r="J392" s="220">
        <v>149</v>
      </c>
      <c r="K392" s="220">
        <v>63</v>
      </c>
      <c r="L392" s="220">
        <v>7</v>
      </c>
      <c r="M392" s="220">
        <v>459</v>
      </c>
      <c r="Q392" s="97">
        <v>359</v>
      </c>
      <c r="R392" s="220">
        <v>132</v>
      </c>
      <c r="S392" s="220">
        <v>30</v>
      </c>
      <c r="T392" s="220">
        <v>93</v>
      </c>
      <c r="U392" s="220">
        <v>199</v>
      </c>
      <c r="V392" s="220">
        <v>6</v>
      </c>
      <c r="W392" s="220">
        <v>75</v>
      </c>
      <c r="X392" s="220">
        <v>149</v>
      </c>
      <c r="Y392" s="220">
        <v>45</v>
      </c>
      <c r="Z392" s="220">
        <v>7</v>
      </c>
      <c r="AA392" s="220">
        <v>448</v>
      </c>
      <c r="AE392" s="97">
        <v>359</v>
      </c>
      <c r="AF392" s="220">
        <v>166</v>
      </c>
      <c r="AG392" s="220">
        <v>36</v>
      </c>
      <c r="AH392" s="220">
        <v>95</v>
      </c>
      <c r="AI392" s="220">
        <v>205</v>
      </c>
      <c r="AJ392" s="220">
        <v>6</v>
      </c>
      <c r="AK392" s="220">
        <v>49</v>
      </c>
      <c r="AL392" s="220">
        <v>138</v>
      </c>
      <c r="AM392" s="220">
        <v>147</v>
      </c>
      <c r="AN392" s="220">
        <v>9</v>
      </c>
      <c r="AO392" s="220">
        <v>479</v>
      </c>
      <c r="AS392" s="97">
        <v>359</v>
      </c>
      <c r="AT392" s="220">
        <v>161</v>
      </c>
      <c r="AU392" s="220">
        <v>34</v>
      </c>
      <c r="AV392" s="220">
        <v>90</v>
      </c>
      <c r="AW392" s="87">
        <v>204</v>
      </c>
      <c r="AX392" s="87">
        <v>6</v>
      </c>
      <c r="AY392" s="87">
        <v>49</v>
      </c>
      <c r="AZ392" s="87">
        <v>137</v>
      </c>
      <c r="BA392" s="87">
        <v>277</v>
      </c>
      <c r="BB392" s="87">
        <v>9</v>
      </c>
      <c r="BC392" s="87">
        <v>497</v>
      </c>
    </row>
    <row r="393" spans="3:55">
      <c r="C393" s="97">
        <v>360</v>
      </c>
      <c r="D393" s="220">
        <v>125</v>
      </c>
      <c r="E393" s="220">
        <v>27</v>
      </c>
      <c r="F393" s="220">
        <v>88</v>
      </c>
      <c r="G393" s="220">
        <v>181</v>
      </c>
      <c r="H393" s="220">
        <v>6</v>
      </c>
      <c r="I393" s="220">
        <v>44</v>
      </c>
      <c r="J393" s="220">
        <v>148</v>
      </c>
      <c r="K393" s="220">
        <v>62</v>
      </c>
      <c r="L393" s="220">
        <v>7</v>
      </c>
      <c r="M393" s="220">
        <v>459</v>
      </c>
      <c r="Q393" s="97">
        <v>360</v>
      </c>
      <c r="R393" s="220">
        <v>131</v>
      </c>
      <c r="S393" s="220">
        <v>29</v>
      </c>
      <c r="T393" s="220">
        <v>93</v>
      </c>
      <c r="U393" s="220">
        <v>199</v>
      </c>
      <c r="V393" s="220">
        <v>6</v>
      </c>
      <c r="W393" s="220">
        <v>75</v>
      </c>
      <c r="X393" s="220">
        <v>147</v>
      </c>
      <c r="Y393" s="220">
        <v>44</v>
      </c>
      <c r="Z393" s="220">
        <v>7</v>
      </c>
      <c r="AA393" s="220">
        <v>448</v>
      </c>
      <c r="AE393" s="97">
        <v>360</v>
      </c>
      <c r="AF393" s="220">
        <v>165</v>
      </c>
      <c r="AG393" s="220">
        <v>35</v>
      </c>
      <c r="AH393" s="220">
        <v>95</v>
      </c>
      <c r="AI393" s="220">
        <v>204</v>
      </c>
      <c r="AJ393" s="220">
        <v>6</v>
      </c>
      <c r="AK393" s="220">
        <v>49</v>
      </c>
      <c r="AL393" s="220">
        <v>137</v>
      </c>
      <c r="AM393" s="220">
        <v>145</v>
      </c>
      <c r="AN393" s="220">
        <v>9</v>
      </c>
      <c r="AO393" s="220">
        <v>479</v>
      </c>
      <c r="AS393" s="97">
        <v>360</v>
      </c>
      <c r="AT393" s="220">
        <v>159</v>
      </c>
      <c r="AU393" s="220">
        <v>34</v>
      </c>
      <c r="AV393" s="220">
        <v>89</v>
      </c>
      <c r="AW393" s="87">
        <v>204</v>
      </c>
      <c r="AX393" s="87">
        <v>6</v>
      </c>
      <c r="AY393" s="87">
        <v>49</v>
      </c>
      <c r="AZ393" s="87">
        <v>136</v>
      </c>
      <c r="BA393" s="87">
        <v>274</v>
      </c>
      <c r="BB393" s="87">
        <v>9</v>
      </c>
      <c r="BC393" s="87">
        <v>497</v>
      </c>
    </row>
    <row r="394" spans="3:55">
      <c r="C394" s="97">
        <v>361</v>
      </c>
      <c r="D394" s="220">
        <v>124</v>
      </c>
      <c r="E394" s="220">
        <v>26</v>
      </c>
      <c r="F394" s="220">
        <v>88</v>
      </c>
      <c r="G394" s="220">
        <v>180</v>
      </c>
      <c r="H394" s="220">
        <v>6</v>
      </c>
      <c r="I394" s="220">
        <v>44</v>
      </c>
      <c r="J394" s="220">
        <v>147</v>
      </c>
      <c r="K394" s="220">
        <v>62</v>
      </c>
      <c r="L394" s="220">
        <v>7</v>
      </c>
      <c r="M394" s="220">
        <v>459</v>
      </c>
      <c r="Q394" s="97">
        <v>361</v>
      </c>
      <c r="R394" s="220">
        <v>129</v>
      </c>
      <c r="S394" s="220">
        <v>29</v>
      </c>
      <c r="T394" s="220">
        <v>93</v>
      </c>
      <c r="U394" s="220">
        <v>199</v>
      </c>
      <c r="V394" s="220">
        <v>6</v>
      </c>
      <c r="W394" s="220">
        <v>75</v>
      </c>
      <c r="X394" s="220">
        <v>146</v>
      </c>
      <c r="Y394" s="220">
        <v>43</v>
      </c>
      <c r="Z394" s="220">
        <v>7</v>
      </c>
      <c r="AA394" s="220">
        <v>448</v>
      </c>
      <c r="AE394" s="97">
        <v>361</v>
      </c>
      <c r="AF394" s="220">
        <v>162</v>
      </c>
      <c r="AG394" s="220">
        <v>35</v>
      </c>
      <c r="AH394" s="220">
        <v>94</v>
      </c>
      <c r="AI394" s="220">
        <v>204</v>
      </c>
      <c r="AJ394" s="220">
        <v>6</v>
      </c>
      <c r="AK394" s="220">
        <v>49</v>
      </c>
      <c r="AL394" s="220">
        <v>136</v>
      </c>
      <c r="AM394" s="220">
        <v>144</v>
      </c>
      <c r="AN394" s="220">
        <v>9</v>
      </c>
      <c r="AO394" s="220">
        <v>479</v>
      </c>
      <c r="AS394" s="97">
        <v>361</v>
      </c>
      <c r="AT394" s="220">
        <v>157</v>
      </c>
      <c r="AU394" s="220">
        <v>33</v>
      </c>
      <c r="AV394" s="220">
        <v>89</v>
      </c>
      <c r="AW394" s="87">
        <v>203</v>
      </c>
      <c r="AX394" s="87">
        <v>6</v>
      </c>
      <c r="AY394" s="87">
        <v>49</v>
      </c>
      <c r="AZ394" s="87">
        <v>135</v>
      </c>
      <c r="BA394" s="87">
        <v>271</v>
      </c>
      <c r="BB394" s="87">
        <v>9</v>
      </c>
      <c r="BC394" s="87">
        <v>497</v>
      </c>
    </row>
    <row r="395" spans="3:55">
      <c r="C395" s="97">
        <v>362</v>
      </c>
      <c r="D395" s="220">
        <v>122</v>
      </c>
      <c r="E395" s="220">
        <v>26</v>
      </c>
      <c r="F395" s="220">
        <v>88</v>
      </c>
      <c r="G395" s="220">
        <v>180</v>
      </c>
      <c r="H395" s="220">
        <v>6</v>
      </c>
      <c r="I395" s="220">
        <v>44</v>
      </c>
      <c r="J395" s="220">
        <v>145</v>
      </c>
      <c r="K395" s="220">
        <v>61</v>
      </c>
      <c r="L395" s="220">
        <v>7</v>
      </c>
      <c r="M395" s="220">
        <v>459</v>
      </c>
      <c r="Q395" s="97">
        <v>362</v>
      </c>
      <c r="R395" s="220">
        <v>128</v>
      </c>
      <c r="S395" s="220">
        <v>29</v>
      </c>
      <c r="T395" s="220">
        <v>92</v>
      </c>
      <c r="U395" s="220">
        <v>198</v>
      </c>
      <c r="V395" s="220">
        <v>6</v>
      </c>
      <c r="W395" s="220">
        <v>75</v>
      </c>
      <c r="X395" s="220">
        <v>145</v>
      </c>
      <c r="Y395" s="220">
        <v>43</v>
      </c>
      <c r="Z395" s="220">
        <v>7</v>
      </c>
      <c r="AA395" s="220">
        <v>448</v>
      </c>
      <c r="AE395" s="97">
        <v>362</v>
      </c>
      <c r="AF395" s="220">
        <v>160</v>
      </c>
      <c r="AG395" s="220">
        <v>34</v>
      </c>
      <c r="AH395" s="220">
        <v>94</v>
      </c>
      <c r="AI395" s="220">
        <v>203</v>
      </c>
      <c r="AJ395" s="220">
        <v>6</v>
      </c>
      <c r="AK395" s="220">
        <v>49</v>
      </c>
      <c r="AL395" s="220">
        <v>134</v>
      </c>
      <c r="AM395" s="220">
        <v>142</v>
      </c>
      <c r="AN395" s="220">
        <v>9</v>
      </c>
      <c r="AO395" s="220">
        <v>479</v>
      </c>
      <c r="AS395" s="97">
        <v>362</v>
      </c>
      <c r="AT395" s="220">
        <v>155</v>
      </c>
      <c r="AU395" s="220">
        <v>33</v>
      </c>
      <c r="AV395" s="220">
        <v>88</v>
      </c>
      <c r="AW395" s="87">
        <v>203</v>
      </c>
      <c r="AX395" s="87">
        <v>6</v>
      </c>
      <c r="AY395" s="87">
        <v>49</v>
      </c>
      <c r="AZ395" s="87">
        <v>133</v>
      </c>
      <c r="BA395" s="87">
        <v>267</v>
      </c>
      <c r="BB395" s="87">
        <v>9</v>
      </c>
      <c r="BC395" s="87">
        <v>497</v>
      </c>
    </row>
    <row r="396" spans="3:55">
      <c r="C396" s="97">
        <v>363</v>
      </c>
      <c r="D396" s="220">
        <v>121</v>
      </c>
      <c r="E396" s="220">
        <v>26</v>
      </c>
      <c r="F396" s="220">
        <v>87</v>
      </c>
      <c r="G396" s="220">
        <v>179</v>
      </c>
      <c r="H396" s="220">
        <v>6</v>
      </c>
      <c r="I396" s="220">
        <v>44</v>
      </c>
      <c r="J396" s="220">
        <v>144</v>
      </c>
      <c r="K396" s="220">
        <v>60</v>
      </c>
      <c r="L396" s="220">
        <v>7</v>
      </c>
      <c r="M396" s="220">
        <v>459</v>
      </c>
      <c r="Q396" s="97">
        <v>363</v>
      </c>
      <c r="R396" s="220">
        <v>126</v>
      </c>
      <c r="S396" s="220">
        <v>28</v>
      </c>
      <c r="T396" s="220">
        <v>92</v>
      </c>
      <c r="U396" s="220">
        <v>198</v>
      </c>
      <c r="V396" s="220">
        <v>6</v>
      </c>
      <c r="W396" s="220">
        <v>75</v>
      </c>
      <c r="X396" s="220">
        <v>143</v>
      </c>
      <c r="Y396" s="220">
        <v>42</v>
      </c>
      <c r="Z396" s="220">
        <v>7</v>
      </c>
      <c r="AA396" s="220">
        <v>449</v>
      </c>
      <c r="AE396" s="97">
        <v>363</v>
      </c>
      <c r="AF396" s="220">
        <v>158</v>
      </c>
      <c r="AG396" s="220">
        <v>34</v>
      </c>
      <c r="AH396" s="220">
        <v>94</v>
      </c>
      <c r="AI396" s="220">
        <v>203</v>
      </c>
      <c r="AJ396" s="220">
        <v>6</v>
      </c>
      <c r="AK396" s="220">
        <v>49</v>
      </c>
      <c r="AL396" s="220">
        <v>133</v>
      </c>
      <c r="AM396" s="220">
        <v>140</v>
      </c>
      <c r="AN396" s="220">
        <v>9</v>
      </c>
      <c r="AO396" s="220">
        <v>479</v>
      </c>
      <c r="AS396" s="97">
        <v>363</v>
      </c>
      <c r="AT396" s="220">
        <v>153</v>
      </c>
      <c r="AU396" s="220">
        <v>33</v>
      </c>
      <c r="AV396" s="220">
        <v>88</v>
      </c>
      <c r="AW396" s="87">
        <v>203</v>
      </c>
      <c r="AX396" s="87">
        <v>6</v>
      </c>
      <c r="AY396" s="87">
        <v>49</v>
      </c>
      <c r="AZ396" s="87">
        <v>132</v>
      </c>
      <c r="BA396" s="87">
        <v>264</v>
      </c>
      <c r="BB396" s="87">
        <v>9</v>
      </c>
      <c r="BC396" s="87">
        <v>497</v>
      </c>
    </row>
    <row r="397" spans="3:55">
      <c r="C397" s="97">
        <v>364</v>
      </c>
      <c r="D397" s="220">
        <v>119</v>
      </c>
      <c r="E397" s="220">
        <v>26</v>
      </c>
      <c r="F397" s="220">
        <v>87</v>
      </c>
      <c r="G397" s="220">
        <v>179</v>
      </c>
      <c r="H397" s="220">
        <v>6</v>
      </c>
      <c r="I397" s="220">
        <v>44</v>
      </c>
      <c r="J397" s="220">
        <v>142</v>
      </c>
      <c r="K397" s="220">
        <v>60</v>
      </c>
      <c r="L397" s="220">
        <v>7</v>
      </c>
      <c r="M397" s="220">
        <v>459</v>
      </c>
      <c r="Q397" s="97">
        <v>364</v>
      </c>
      <c r="R397" s="220">
        <v>125</v>
      </c>
      <c r="S397" s="220">
        <v>28</v>
      </c>
      <c r="T397" s="220">
        <v>92</v>
      </c>
      <c r="U397" s="220">
        <v>198</v>
      </c>
      <c r="V397" s="220">
        <v>6</v>
      </c>
      <c r="W397" s="220">
        <v>75</v>
      </c>
      <c r="X397" s="220">
        <v>142</v>
      </c>
      <c r="Y397" s="220">
        <v>41</v>
      </c>
      <c r="Z397" s="220">
        <v>7</v>
      </c>
      <c r="AA397" s="220">
        <v>449</v>
      </c>
      <c r="AE397" s="97">
        <v>364</v>
      </c>
      <c r="AF397" s="220">
        <v>156</v>
      </c>
      <c r="AG397" s="220">
        <v>34</v>
      </c>
      <c r="AH397" s="220">
        <v>93</v>
      </c>
      <c r="AI397" s="220">
        <v>203</v>
      </c>
      <c r="AJ397" s="220">
        <v>6</v>
      </c>
      <c r="AK397" s="220">
        <v>49</v>
      </c>
      <c r="AL397" s="220">
        <v>132</v>
      </c>
      <c r="AM397" s="220">
        <v>138</v>
      </c>
      <c r="AN397" s="220">
        <v>9</v>
      </c>
      <c r="AO397" s="220">
        <v>479</v>
      </c>
      <c r="AS397" s="97">
        <v>364</v>
      </c>
      <c r="AT397" s="220">
        <v>151</v>
      </c>
      <c r="AU397" s="220">
        <v>32</v>
      </c>
      <c r="AV397" s="220">
        <v>88</v>
      </c>
      <c r="AW397" s="87">
        <v>202</v>
      </c>
      <c r="AX397" s="87">
        <v>6</v>
      </c>
      <c r="AY397" s="87">
        <v>48</v>
      </c>
      <c r="AZ397" s="87">
        <v>131</v>
      </c>
      <c r="BA397" s="87">
        <v>260</v>
      </c>
      <c r="BB397" s="87">
        <v>9</v>
      </c>
      <c r="BC397" s="87">
        <v>497</v>
      </c>
    </row>
    <row r="398" spans="3:55">
      <c r="C398" s="97">
        <v>365</v>
      </c>
      <c r="D398" s="220">
        <v>118</v>
      </c>
      <c r="E398" s="220">
        <v>25</v>
      </c>
      <c r="F398" s="220">
        <v>86</v>
      </c>
      <c r="G398" s="220">
        <v>178</v>
      </c>
      <c r="H398" s="220">
        <v>6</v>
      </c>
      <c r="I398" s="220">
        <v>44</v>
      </c>
      <c r="J398" s="220">
        <v>141</v>
      </c>
      <c r="K398" s="220">
        <v>59</v>
      </c>
      <c r="L398" s="220">
        <v>7</v>
      </c>
      <c r="M398" s="220">
        <v>459</v>
      </c>
      <c r="Q398" s="97">
        <v>365</v>
      </c>
      <c r="R398" s="220">
        <v>123</v>
      </c>
      <c r="S398" s="220">
        <v>28</v>
      </c>
      <c r="T398" s="220">
        <v>91</v>
      </c>
      <c r="U398" s="220">
        <v>197</v>
      </c>
      <c r="V398" s="220">
        <v>6</v>
      </c>
      <c r="W398" s="220">
        <v>75</v>
      </c>
      <c r="X398" s="220">
        <v>140</v>
      </c>
      <c r="Y398" s="220">
        <v>40</v>
      </c>
      <c r="Z398" s="220">
        <v>7</v>
      </c>
      <c r="AA398" s="220">
        <v>449</v>
      </c>
      <c r="AE398" s="97">
        <v>365</v>
      </c>
      <c r="AF398" s="220">
        <v>154</v>
      </c>
      <c r="AG398" s="220">
        <v>33</v>
      </c>
      <c r="AH398" s="220">
        <v>93</v>
      </c>
      <c r="AI398" s="220">
        <v>202</v>
      </c>
      <c r="AJ398" s="220">
        <v>6</v>
      </c>
      <c r="AK398" s="220">
        <v>49</v>
      </c>
      <c r="AL398" s="220">
        <v>131</v>
      </c>
      <c r="AM398" s="220">
        <v>136</v>
      </c>
      <c r="AN398" s="220">
        <v>9</v>
      </c>
      <c r="AO398" s="220">
        <v>479</v>
      </c>
      <c r="AS398" s="97">
        <v>365</v>
      </c>
      <c r="AT398" s="220">
        <v>149</v>
      </c>
      <c r="AU398" s="220">
        <v>32</v>
      </c>
      <c r="AV398" s="220">
        <v>87</v>
      </c>
      <c r="AW398" s="87">
        <v>202</v>
      </c>
      <c r="AX398" s="87">
        <v>6</v>
      </c>
      <c r="AY398" s="87">
        <v>48</v>
      </c>
      <c r="AZ398" s="87">
        <v>130</v>
      </c>
      <c r="BA398" s="87">
        <v>257</v>
      </c>
      <c r="BB398" s="87">
        <v>9</v>
      </c>
      <c r="BC398" s="87">
        <v>497</v>
      </c>
    </row>
    <row r="399" spans="3:55">
      <c r="D399" s="231"/>
      <c r="E399" s="231"/>
      <c r="F399" s="231"/>
      <c r="G399" s="231"/>
      <c r="H399" s="231"/>
      <c r="I399" s="231"/>
      <c r="J399" s="231"/>
      <c r="K399" s="231"/>
      <c r="L399" s="231"/>
      <c r="M399" s="231"/>
    </row>
  </sheetData>
  <pageMargins left="0.75" right="0.75" top="1" bottom="1" header="0.5" footer="0.5"/>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
  <sheetViews>
    <sheetView workbookViewId="0">
      <selection activeCell="R40" sqref="R40"/>
    </sheetView>
  </sheetViews>
  <sheetFormatPr defaultRowHeight="15"/>
  <cols>
    <col min="1" max="16384" width="9.140625" style="26"/>
  </cols>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Q187"/>
  <sheetViews>
    <sheetView zoomScale="80" zoomScaleNormal="80" workbookViewId="0">
      <selection activeCell="S180" sqref="S180"/>
    </sheetView>
  </sheetViews>
  <sheetFormatPr defaultRowHeight="15"/>
  <cols>
    <col min="1" max="1" width="9.140625" style="206"/>
    <col min="2" max="2" width="3.28515625" style="206" customWidth="1"/>
    <col min="3" max="14" width="9.140625" style="206"/>
    <col min="15" max="15" width="15.140625" style="206" customWidth="1"/>
    <col min="16" max="16" width="9.5703125" style="206" customWidth="1"/>
    <col min="17" max="16384" width="9.140625" style="206"/>
  </cols>
  <sheetData>
    <row r="1" spans="1:38">
      <c r="A1" s="232"/>
      <c r="B1" s="232"/>
      <c r="C1" s="233" t="s">
        <v>743</v>
      </c>
    </row>
    <row r="2" spans="1:38">
      <c r="A2" s="232"/>
      <c r="B2" s="232"/>
      <c r="O2" s="234"/>
      <c r="P2" s="234" t="s">
        <v>8</v>
      </c>
      <c r="Q2" s="234" t="s">
        <v>9</v>
      </c>
      <c r="R2" s="234" t="s">
        <v>10</v>
      </c>
      <c r="S2" s="234" t="s">
        <v>11</v>
      </c>
      <c r="T2" s="234" t="s">
        <v>39</v>
      </c>
      <c r="U2" s="234" t="s">
        <v>520</v>
      </c>
      <c r="V2" s="234" t="s">
        <v>521</v>
      </c>
      <c r="W2" s="234" t="s">
        <v>522</v>
      </c>
      <c r="X2" s="234" t="s">
        <v>523</v>
      </c>
      <c r="Y2" s="234" t="s">
        <v>524</v>
      </c>
      <c r="Z2" s="234" t="s">
        <v>525</v>
      </c>
      <c r="AA2" s="234" t="s">
        <v>526</v>
      </c>
      <c r="AB2" s="234" t="s">
        <v>527</v>
      </c>
      <c r="AC2" s="234" t="s">
        <v>528</v>
      </c>
      <c r="AD2" s="234" t="s">
        <v>529</v>
      </c>
      <c r="AE2" s="234" t="s">
        <v>530</v>
      </c>
      <c r="AF2" s="234" t="s">
        <v>531</v>
      </c>
      <c r="AG2" s="234" t="s">
        <v>532</v>
      </c>
      <c r="AH2" s="234" t="s">
        <v>533</v>
      </c>
      <c r="AI2" s="234" t="s">
        <v>534</v>
      </c>
      <c r="AJ2" s="234" t="s">
        <v>535</v>
      </c>
      <c r="AK2" s="234" t="s">
        <v>536</v>
      </c>
      <c r="AL2" s="234" t="s">
        <v>537</v>
      </c>
    </row>
    <row r="3" spans="1:38">
      <c r="A3" s="232"/>
      <c r="B3" s="232"/>
      <c r="O3" s="234" t="s">
        <v>53</v>
      </c>
      <c r="P3" s="235">
        <v>185.63346629832026</v>
      </c>
      <c r="Q3" s="235">
        <v>176.79717501238821</v>
      </c>
      <c r="R3" s="235">
        <v>188.18388543731433</v>
      </c>
      <c r="S3" s="235">
        <v>180.39047635462705</v>
      </c>
      <c r="T3" s="235">
        <v>179.93910881978761</v>
      </c>
      <c r="U3" s="235">
        <v>203.80152220310447</v>
      </c>
      <c r="V3" s="235">
        <v>194.84705655495168</v>
      </c>
      <c r="W3" s="235">
        <v>216.19262739726275</v>
      </c>
      <c r="X3" s="235">
        <v>224.50020975827931</v>
      </c>
      <c r="Y3" s="235">
        <v>216.30189579139162</v>
      </c>
      <c r="Z3" s="235">
        <v>214.08213528119248</v>
      </c>
      <c r="AA3" s="235">
        <v>212.03729649539855</v>
      </c>
      <c r="AB3" s="235">
        <v>216.01717735058645</v>
      </c>
      <c r="AC3" s="235">
        <v>241.85941225717031</v>
      </c>
      <c r="AD3" s="235">
        <v>254.83639507358259</v>
      </c>
      <c r="AE3" s="235">
        <v>246.38681164735291</v>
      </c>
      <c r="AF3" s="235">
        <v>258.8122755390076</v>
      </c>
      <c r="AG3" s="235">
        <v>254.00765881365004</v>
      </c>
      <c r="AH3" s="235">
        <v>249.98331570096843</v>
      </c>
      <c r="AI3" s="235">
        <v>246.27659064959425</v>
      </c>
      <c r="AJ3" s="235">
        <v>239.29949008541686</v>
      </c>
      <c r="AK3" s="235">
        <v>230.39837220405539</v>
      </c>
      <c r="AL3" s="235">
        <v>220.45782537185215</v>
      </c>
    </row>
    <row r="4" spans="1:38">
      <c r="A4" s="232"/>
      <c r="B4" s="232"/>
      <c r="O4" s="234" t="s">
        <v>54</v>
      </c>
      <c r="P4" s="235">
        <v>20.067719080901249</v>
      </c>
      <c r="Q4" s="235">
        <v>20.147831898816637</v>
      </c>
      <c r="R4" s="235">
        <v>17.745724723858661</v>
      </c>
      <c r="S4" s="235">
        <v>15.458875861274928</v>
      </c>
      <c r="T4" s="235">
        <v>13.149863609488898</v>
      </c>
      <c r="U4" s="235">
        <v>8.2813061571433266</v>
      </c>
      <c r="V4" s="235">
        <v>6.8312573505474425</v>
      </c>
      <c r="W4" s="235">
        <v>5.3556425483664079</v>
      </c>
      <c r="X4" s="235">
        <v>4.552175811659918</v>
      </c>
      <c r="Y4" s="235">
        <v>3.2802405774836658</v>
      </c>
      <c r="Z4" s="235">
        <v>2.9348589014741528</v>
      </c>
      <c r="AA4" s="235">
        <v>1.4190861901206655</v>
      </c>
      <c r="AB4" s="235">
        <v>0</v>
      </c>
      <c r="AC4" s="235">
        <v>0</v>
      </c>
      <c r="AD4" s="235">
        <v>0</v>
      </c>
      <c r="AE4" s="235">
        <v>0</v>
      </c>
      <c r="AF4" s="235">
        <v>0</v>
      </c>
      <c r="AG4" s="235">
        <v>0</v>
      </c>
      <c r="AH4" s="235">
        <v>0</v>
      </c>
      <c r="AI4" s="235">
        <v>0</v>
      </c>
      <c r="AJ4" s="235">
        <v>0</v>
      </c>
      <c r="AK4" s="235">
        <v>0</v>
      </c>
      <c r="AL4" s="235">
        <v>0</v>
      </c>
    </row>
    <row r="5" spans="1:38">
      <c r="A5" s="232"/>
      <c r="B5" s="232"/>
      <c r="O5" s="234" t="s">
        <v>55</v>
      </c>
      <c r="P5" s="235">
        <v>233.72302375524461</v>
      </c>
      <c r="Q5" s="235">
        <v>219.48063678001813</v>
      </c>
      <c r="R5" s="235">
        <v>176.04438501611713</v>
      </c>
      <c r="S5" s="235">
        <v>164.9578158561292</v>
      </c>
      <c r="T5" s="235">
        <v>169.70206693122086</v>
      </c>
      <c r="U5" s="235">
        <v>175.89610015094365</v>
      </c>
      <c r="V5" s="235">
        <v>179.41872398051694</v>
      </c>
      <c r="W5" s="235">
        <v>167.1004873897773</v>
      </c>
      <c r="X5" s="235">
        <v>152.9118864294058</v>
      </c>
      <c r="Y5" s="235">
        <v>144.57463112965337</v>
      </c>
      <c r="Z5" s="235">
        <v>136.3444173775861</v>
      </c>
      <c r="AA5" s="235">
        <v>124.25993326538467</v>
      </c>
      <c r="AB5" s="235">
        <v>118.14274224140628</v>
      </c>
      <c r="AC5" s="235">
        <v>103.79818603920462</v>
      </c>
      <c r="AD5" s="235">
        <v>88.192761268172518</v>
      </c>
      <c r="AE5" s="235">
        <v>81.01941721015632</v>
      </c>
      <c r="AF5" s="235">
        <v>68.393901195041494</v>
      </c>
      <c r="AG5" s="235">
        <v>60.986983146017494</v>
      </c>
      <c r="AH5" s="235">
        <v>56.927336454677061</v>
      </c>
      <c r="AI5" s="235">
        <v>50.517267881387696</v>
      </c>
      <c r="AJ5" s="235">
        <v>45.924508242666136</v>
      </c>
      <c r="AK5" s="235">
        <v>43.689293189377118</v>
      </c>
      <c r="AL5" s="235">
        <v>42.284267570564964</v>
      </c>
    </row>
    <row r="6" spans="1:38">
      <c r="A6" s="232"/>
      <c r="B6" s="232"/>
      <c r="O6" s="234" t="s">
        <v>56</v>
      </c>
      <c r="P6" s="235">
        <v>337.61818611426844</v>
      </c>
      <c r="Q6" s="235">
        <v>306.39162884962707</v>
      </c>
      <c r="R6" s="235">
        <v>260.31674377621545</v>
      </c>
      <c r="S6" s="235">
        <v>252.36877532119934</v>
      </c>
      <c r="T6" s="235">
        <v>241.23915958449373</v>
      </c>
      <c r="U6" s="235">
        <v>204.63629143105118</v>
      </c>
      <c r="V6" s="235">
        <v>192.89175708966263</v>
      </c>
      <c r="W6" s="235">
        <v>174.15378463721777</v>
      </c>
      <c r="X6" s="235">
        <v>164.01568776800585</v>
      </c>
      <c r="Y6" s="235">
        <v>156.5622585490284</v>
      </c>
      <c r="Z6" s="235">
        <v>158.80994468644545</v>
      </c>
      <c r="AA6" s="235">
        <v>150.15129718545558</v>
      </c>
      <c r="AB6" s="235">
        <v>144.00254754840844</v>
      </c>
      <c r="AC6" s="235">
        <v>129.45931915329692</v>
      </c>
      <c r="AD6" s="235">
        <v>115.96319544539598</v>
      </c>
      <c r="AE6" s="235">
        <v>106.92222093856623</v>
      </c>
      <c r="AF6" s="235">
        <v>93.053829076792482</v>
      </c>
      <c r="AG6" s="235">
        <v>84.3515062390331</v>
      </c>
      <c r="AH6" s="235">
        <v>75.007780654274001</v>
      </c>
      <c r="AI6" s="235">
        <v>65.663067440057489</v>
      </c>
      <c r="AJ6" s="235">
        <v>57.714183631898401</v>
      </c>
      <c r="AK6" s="235">
        <v>52.452285624242151</v>
      </c>
      <c r="AL6" s="235">
        <v>47.273867948512255</v>
      </c>
    </row>
    <row r="7" spans="1:38">
      <c r="A7" s="232"/>
      <c r="B7" s="232"/>
      <c r="O7" s="234" t="s">
        <v>57</v>
      </c>
      <c r="P7" s="235">
        <v>69.468427467021954</v>
      </c>
      <c r="Q7" s="235">
        <v>75.990845343782468</v>
      </c>
      <c r="R7" s="235">
        <v>95.075225190407664</v>
      </c>
      <c r="S7" s="235">
        <v>114.70357623967998</v>
      </c>
      <c r="T7" s="235">
        <v>99.571590361042382</v>
      </c>
      <c r="U7" s="235">
        <v>99.547288346855353</v>
      </c>
      <c r="V7" s="235">
        <v>81.835889369636789</v>
      </c>
      <c r="W7" s="235">
        <v>67.839902211267528</v>
      </c>
      <c r="X7" s="235">
        <v>58.464552591937696</v>
      </c>
      <c r="Y7" s="235">
        <v>60.649533447268496</v>
      </c>
      <c r="Z7" s="235">
        <v>54.761951409776735</v>
      </c>
      <c r="AA7" s="235">
        <v>50.884045921719327</v>
      </c>
      <c r="AB7" s="235">
        <v>41.598517864098589</v>
      </c>
      <c r="AC7" s="235">
        <v>31.737832375570711</v>
      </c>
      <c r="AD7" s="235">
        <v>23.933182599927761</v>
      </c>
      <c r="AE7" s="235">
        <v>21.139360547218988</v>
      </c>
      <c r="AF7" s="235">
        <v>16.321535764472845</v>
      </c>
      <c r="AG7" s="235">
        <v>15.37888847623246</v>
      </c>
      <c r="AH7" s="235">
        <v>12.819301460407141</v>
      </c>
      <c r="AI7" s="235">
        <v>10.800708845791213</v>
      </c>
      <c r="AJ7" s="235">
        <v>9.2821011206403394</v>
      </c>
      <c r="AK7" s="235">
        <v>7.4839908392421268</v>
      </c>
      <c r="AL7" s="235">
        <v>5.0250525064198142</v>
      </c>
    </row>
    <row r="8" spans="1:38">
      <c r="A8" s="232"/>
      <c r="B8" s="232"/>
      <c r="O8" s="234" t="s">
        <v>58</v>
      </c>
      <c r="P8" s="235">
        <v>6.3641120384336318</v>
      </c>
      <c r="Q8" s="235">
        <v>0</v>
      </c>
      <c r="R8" s="235">
        <v>0</v>
      </c>
      <c r="S8" s="235">
        <v>0</v>
      </c>
      <c r="T8" s="235">
        <v>0</v>
      </c>
      <c r="U8" s="235">
        <v>0</v>
      </c>
      <c r="V8" s="235">
        <v>0</v>
      </c>
      <c r="W8" s="235">
        <v>0</v>
      </c>
      <c r="X8" s="235">
        <v>0</v>
      </c>
      <c r="Y8" s="235">
        <v>0</v>
      </c>
      <c r="Z8" s="235">
        <v>0</v>
      </c>
      <c r="AA8" s="235">
        <v>0</v>
      </c>
      <c r="AB8" s="235">
        <v>0</v>
      </c>
      <c r="AC8" s="235">
        <v>0</v>
      </c>
      <c r="AD8" s="235">
        <v>0</v>
      </c>
      <c r="AE8" s="235">
        <v>0</v>
      </c>
      <c r="AF8" s="235">
        <v>0</v>
      </c>
      <c r="AG8" s="235">
        <v>0</v>
      </c>
      <c r="AH8" s="235">
        <v>0</v>
      </c>
      <c r="AI8" s="235">
        <v>0</v>
      </c>
      <c r="AJ8" s="235">
        <v>0</v>
      </c>
      <c r="AK8" s="235">
        <v>0</v>
      </c>
      <c r="AL8" s="235">
        <v>0</v>
      </c>
    </row>
    <row r="9" spans="1:38">
      <c r="A9" s="232"/>
      <c r="B9" s="232"/>
      <c r="O9" s="234" t="s">
        <v>644</v>
      </c>
      <c r="P9" s="235">
        <v>2.6081238394679729</v>
      </c>
      <c r="Q9" s="235">
        <v>2.7082593194676403</v>
      </c>
      <c r="R9" s="235">
        <v>4.462681521593062</v>
      </c>
      <c r="S9" s="235">
        <v>5.6419053569109856</v>
      </c>
      <c r="T9" s="235">
        <v>7.287094881545956</v>
      </c>
      <c r="U9" s="235">
        <v>8.1185703941515932</v>
      </c>
      <c r="V9" s="235">
        <v>9.6849952203854333</v>
      </c>
      <c r="W9" s="235">
        <v>11.350928137538075</v>
      </c>
      <c r="X9" s="235">
        <v>12.782113466627157</v>
      </c>
      <c r="Y9" s="235">
        <v>14.76842378665657</v>
      </c>
      <c r="Z9" s="235">
        <v>16.607004568362594</v>
      </c>
      <c r="AA9" s="235">
        <v>18.772064832708139</v>
      </c>
      <c r="AB9" s="235">
        <v>22.229056581592097</v>
      </c>
      <c r="AC9" s="235">
        <v>24.470137920368913</v>
      </c>
      <c r="AD9" s="235">
        <v>28.806731457036424</v>
      </c>
      <c r="AE9" s="235">
        <v>36.840210332292344</v>
      </c>
      <c r="AF9" s="235">
        <v>41.488376505556758</v>
      </c>
      <c r="AG9" s="235">
        <v>47.868143358397425</v>
      </c>
      <c r="AH9" s="235">
        <v>56.755839340214564</v>
      </c>
      <c r="AI9" s="235">
        <v>61.868166176561104</v>
      </c>
      <c r="AJ9" s="235">
        <v>70.74516455641816</v>
      </c>
      <c r="AK9" s="235">
        <v>74.345667138563911</v>
      </c>
      <c r="AL9" s="235">
        <v>79.390980673820607</v>
      </c>
    </row>
    <row r="10" spans="1:38">
      <c r="A10" s="232"/>
      <c r="B10" s="232"/>
      <c r="O10" s="234" t="s">
        <v>59</v>
      </c>
      <c r="P10" s="235">
        <v>0</v>
      </c>
      <c r="Q10" s="235">
        <v>0</v>
      </c>
      <c r="R10" s="235">
        <v>0</v>
      </c>
      <c r="S10" s="235">
        <v>0</v>
      </c>
      <c r="T10" s="235">
        <v>0</v>
      </c>
      <c r="U10" s="235">
        <v>0</v>
      </c>
      <c r="V10" s="235">
        <v>0</v>
      </c>
      <c r="W10" s="235">
        <v>0</v>
      </c>
      <c r="X10" s="235">
        <v>0</v>
      </c>
      <c r="Y10" s="235">
        <v>0</v>
      </c>
      <c r="Z10" s="235">
        <v>0</v>
      </c>
      <c r="AA10" s="235">
        <v>0</v>
      </c>
      <c r="AB10" s="235">
        <v>0</v>
      </c>
      <c r="AC10" s="235">
        <v>0</v>
      </c>
      <c r="AD10" s="235">
        <v>0</v>
      </c>
      <c r="AE10" s="235">
        <v>0</v>
      </c>
      <c r="AF10" s="235">
        <v>0</v>
      </c>
      <c r="AG10" s="235">
        <v>0</v>
      </c>
      <c r="AH10" s="235">
        <v>0</v>
      </c>
      <c r="AI10" s="235">
        <v>0</v>
      </c>
      <c r="AJ10" s="235">
        <v>0</v>
      </c>
      <c r="AK10" s="235">
        <v>0</v>
      </c>
      <c r="AL10" s="235">
        <v>0</v>
      </c>
    </row>
    <row r="11" spans="1:38">
      <c r="A11" s="232"/>
      <c r="B11" s="232"/>
      <c r="O11" s="234" t="s">
        <v>60</v>
      </c>
      <c r="P11" s="235">
        <v>0.58064246816342002</v>
      </c>
      <c r="Q11" s="235">
        <v>0.44105937488473002</v>
      </c>
      <c r="R11" s="235">
        <v>0.6020985619085486</v>
      </c>
      <c r="S11" s="235">
        <v>0.58491088650178502</v>
      </c>
      <c r="T11" s="235">
        <v>0.63166651892420478</v>
      </c>
      <c r="U11" s="235">
        <v>0.59810177256750452</v>
      </c>
      <c r="V11" s="235">
        <v>0.8285192713429913</v>
      </c>
      <c r="W11" s="235">
        <v>0.86550014178570234</v>
      </c>
      <c r="X11" s="235">
        <v>0.82375297584084328</v>
      </c>
      <c r="Y11" s="235">
        <v>0.83201661338517896</v>
      </c>
      <c r="Z11" s="235">
        <v>0.8371912897516266</v>
      </c>
      <c r="AA11" s="235">
        <v>0.91022303449213116</v>
      </c>
      <c r="AB11" s="235">
        <v>0.94448388063908029</v>
      </c>
      <c r="AC11" s="235">
        <v>0.91393092164388567</v>
      </c>
      <c r="AD11" s="235">
        <v>0.89370259035884658</v>
      </c>
      <c r="AE11" s="235">
        <v>0.91311490014413199</v>
      </c>
      <c r="AF11" s="235">
        <v>0.9029514918912892</v>
      </c>
      <c r="AG11" s="235">
        <v>0.91196152886669468</v>
      </c>
      <c r="AH11" s="235">
        <v>0.9072214317945877</v>
      </c>
      <c r="AI11" s="235">
        <v>0.89657549736608233</v>
      </c>
      <c r="AJ11" s="235">
        <v>0.90584830502960234</v>
      </c>
      <c r="AK11" s="235">
        <v>0.89626174094519351</v>
      </c>
      <c r="AL11" s="235">
        <v>0.90346626588830337</v>
      </c>
    </row>
    <row r="12" spans="1:38">
      <c r="A12" s="232"/>
      <c r="B12" s="232"/>
      <c r="O12" s="234" t="s">
        <v>61</v>
      </c>
      <c r="P12" s="235">
        <v>57.483604348178595</v>
      </c>
      <c r="Q12" s="235">
        <v>43.664878113588273</v>
      </c>
      <c r="R12" s="235">
        <v>59.607757628946324</v>
      </c>
      <c r="S12" s="235">
        <v>57.906177763676723</v>
      </c>
      <c r="T12" s="235">
        <v>62.534985373496269</v>
      </c>
      <c r="U12" s="235">
        <v>59.212075484182961</v>
      </c>
      <c r="V12" s="235">
        <v>82.023407862956134</v>
      </c>
      <c r="W12" s="235">
        <v>85.68451403678452</v>
      </c>
      <c r="X12" s="235">
        <v>81.551544608243503</v>
      </c>
      <c r="Y12" s="235">
        <v>82.36964472513273</v>
      </c>
      <c r="Z12" s="235">
        <v>82.881937685411032</v>
      </c>
      <c r="AA12" s="235">
        <v>90.112080414720978</v>
      </c>
      <c r="AB12" s="235">
        <v>93.503904183268972</v>
      </c>
      <c r="AC12" s="235">
        <v>90.479161242744681</v>
      </c>
      <c r="AD12" s="235">
        <v>88.476556445525844</v>
      </c>
      <c r="AE12" s="235">
        <v>90.398375114269072</v>
      </c>
      <c r="AF12" s="235">
        <v>89.392197697237634</v>
      </c>
      <c r="AG12" s="235">
        <v>90.284191357802783</v>
      </c>
      <c r="AH12" s="235">
        <v>89.814921747664201</v>
      </c>
      <c r="AI12" s="235">
        <v>88.760974239242145</v>
      </c>
      <c r="AJ12" s="235">
        <v>89.678982197930623</v>
      </c>
      <c r="AK12" s="235">
        <v>88.72991235357415</v>
      </c>
      <c r="AL12" s="235">
        <v>89.443160322942049</v>
      </c>
    </row>
    <row r="13" spans="1:38">
      <c r="A13" s="232"/>
      <c r="B13" s="232"/>
      <c r="O13" s="234" t="s">
        <v>62</v>
      </c>
      <c r="P13" s="235">
        <v>913.54730541000004</v>
      </c>
      <c r="Q13" s="235">
        <v>845.62231469257313</v>
      </c>
      <c r="R13" s="235">
        <v>802.03850185636099</v>
      </c>
      <c r="S13" s="235">
        <v>792.01251363999995</v>
      </c>
      <c r="T13" s="235">
        <v>774.05553607999991</v>
      </c>
      <c r="U13" s="235">
        <v>760.09125594</v>
      </c>
      <c r="V13" s="235">
        <v>748.36160670000004</v>
      </c>
      <c r="W13" s="235">
        <v>728.5433865</v>
      </c>
      <c r="X13" s="235">
        <v>699.60192341000004</v>
      </c>
      <c r="Y13" s="235">
        <v>679.33864462000008</v>
      </c>
      <c r="Z13" s="235">
        <v>667.2594412000002</v>
      </c>
      <c r="AA13" s="235">
        <v>648.54602733999991</v>
      </c>
      <c r="AB13" s="235">
        <v>636.43842964999988</v>
      </c>
      <c r="AC13" s="235">
        <v>622.71797991000005</v>
      </c>
      <c r="AD13" s="235">
        <v>601.10252487999992</v>
      </c>
      <c r="AE13" s="235">
        <v>583.61951068999997</v>
      </c>
      <c r="AF13" s="235">
        <v>568.36506727000005</v>
      </c>
      <c r="AG13" s="235">
        <v>553.78933291999999</v>
      </c>
      <c r="AH13" s="235">
        <v>542.21571678999999</v>
      </c>
      <c r="AI13" s="235">
        <v>524.78335072999994</v>
      </c>
      <c r="AJ13" s="235">
        <v>513.55027814000005</v>
      </c>
      <c r="AK13" s="235">
        <v>497.99578309000009</v>
      </c>
      <c r="AL13" s="235">
        <v>484.77862066000012</v>
      </c>
    </row>
    <row r="14" spans="1:38">
      <c r="A14" s="232"/>
      <c r="B14" s="232"/>
    </row>
    <row r="15" spans="1:38">
      <c r="A15" s="232"/>
      <c r="B15" s="232"/>
    </row>
    <row r="16" spans="1:38">
      <c r="A16" s="232"/>
      <c r="B16" s="232"/>
    </row>
    <row r="17" spans="1:38">
      <c r="A17" s="232"/>
      <c r="B17" s="232"/>
    </row>
    <row r="18" spans="1:38">
      <c r="A18" s="232"/>
      <c r="B18" s="232"/>
    </row>
    <row r="19" spans="1:38">
      <c r="A19" s="232"/>
      <c r="B19" s="232"/>
    </row>
    <row r="20" spans="1:38">
      <c r="A20" s="232"/>
      <c r="B20" s="232"/>
    </row>
    <row r="21" spans="1:38">
      <c r="A21" s="232"/>
      <c r="B21" s="232"/>
    </row>
    <row r="22" spans="1:38" s="232" customFormat="1"/>
    <row r="23" spans="1:38">
      <c r="A23" s="232"/>
      <c r="B23" s="232"/>
      <c r="C23" s="233" t="s">
        <v>645</v>
      </c>
    </row>
    <row r="24" spans="1:38">
      <c r="A24" s="232"/>
      <c r="B24" s="232"/>
      <c r="O24" s="234"/>
      <c r="P24" s="234" t="s">
        <v>8</v>
      </c>
      <c r="Q24" s="234" t="s">
        <v>9</v>
      </c>
      <c r="R24" s="234" t="s">
        <v>10</v>
      </c>
      <c r="S24" s="234" t="s">
        <v>11</v>
      </c>
      <c r="T24" s="234" t="s">
        <v>39</v>
      </c>
      <c r="U24" s="234" t="s">
        <v>520</v>
      </c>
      <c r="V24" s="234" t="s">
        <v>521</v>
      </c>
      <c r="W24" s="234" t="s">
        <v>522</v>
      </c>
      <c r="X24" s="234" t="s">
        <v>523</v>
      </c>
      <c r="Y24" s="234" t="s">
        <v>524</v>
      </c>
      <c r="Z24" s="234" t="s">
        <v>525</v>
      </c>
      <c r="AA24" s="234" t="s">
        <v>526</v>
      </c>
      <c r="AB24" s="234" t="s">
        <v>527</v>
      </c>
      <c r="AC24" s="234" t="s">
        <v>528</v>
      </c>
      <c r="AD24" s="234" t="s">
        <v>529</v>
      </c>
      <c r="AE24" s="234" t="s">
        <v>530</v>
      </c>
      <c r="AF24" s="234" t="s">
        <v>531</v>
      </c>
      <c r="AG24" s="234" t="s">
        <v>532</v>
      </c>
      <c r="AH24" s="234" t="s">
        <v>533</v>
      </c>
      <c r="AI24" s="234" t="s">
        <v>534</v>
      </c>
      <c r="AJ24" s="234" t="s">
        <v>535</v>
      </c>
      <c r="AK24" s="234" t="s">
        <v>536</v>
      </c>
      <c r="AL24" s="234" t="s">
        <v>537</v>
      </c>
    </row>
    <row r="25" spans="1:38">
      <c r="A25" s="232"/>
      <c r="B25" s="232"/>
      <c r="O25" s="234" t="s">
        <v>53</v>
      </c>
      <c r="P25" s="235">
        <v>185.63346629832026</v>
      </c>
      <c r="Q25" s="235">
        <v>170.20477724686856</v>
      </c>
      <c r="R25" s="235">
        <v>155.84691037190535</v>
      </c>
      <c r="S25" s="235">
        <v>145.88333308568821</v>
      </c>
      <c r="T25" s="235">
        <v>132.19126021542621</v>
      </c>
      <c r="U25" s="235">
        <v>117.76779997472785</v>
      </c>
      <c r="V25" s="235">
        <v>107.04467668962268</v>
      </c>
      <c r="W25" s="235">
        <v>100.47152330205572</v>
      </c>
      <c r="X25" s="235">
        <v>97.570237583468725</v>
      </c>
      <c r="Y25" s="235">
        <v>97.104807040697565</v>
      </c>
      <c r="Z25" s="235">
        <v>91.775611344998794</v>
      </c>
      <c r="AA25" s="235">
        <v>87.823191515432782</v>
      </c>
      <c r="AB25" s="235">
        <v>74.421446262891067</v>
      </c>
      <c r="AC25" s="235">
        <v>67.038156192358699</v>
      </c>
      <c r="AD25" s="235">
        <v>63.485310812806688</v>
      </c>
      <c r="AE25" s="235">
        <v>57.648516829754982</v>
      </c>
      <c r="AF25" s="235">
        <v>59.302336470356877</v>
      </c>
      <c r="AG25" s="235">
        <v>55.671254685310821</v>
      </c>
      <c r="AH25" s="235">
        <v>55.381892532433277</v>
      </c>
      <c r="AI25" s="235">
        <v>54.732004891154176</v>
      </c>
      <c r="AJ25" s="235">
        <v>55.298069161129753</v>
      </c>
      <c r="AK25" s="235">
        <v>54.71285143668976</v>
      </c>
      <c r="AL25" s="235">
        <v>55.152656110789323</v>
      </c>
    </row>
    <row r="26" spans="1:38">
      <c r="A26" s="232"/>
      <c r="B26" s="232"/>
      <c r="O26" s="234" t="s">
        <v>54</v>
      </c>
      <c r="P26" s="235">
        <v>20.067719080901249</v>
      </c>
      <c r="Q26" s="235">
        <v>20.147831898816637</v>
      </c>
      <c r="R26" s="235">
        <v>17.745724723858661</v>
      </c>
      <c r="S26" s="235">
        <v>15.458875861274928</v>
      </c>
      <c r="T26" s="235">
        <v>13.149863609488898</v>
      </c>
      <c r="U26" s="235">
        <v>8.2813061571433266</v>
      </c>
      <c r="V26" s="235">
        <v>6.8312573505474425</v>
      </c>
      <c r="W26" s="235">
        <v>5.3556425483664079</v>
      </c>
      <c r="X26" s="235">
        <v>4.552175811659918</v>
      </c>
      <c r="Y26" s="235">
        <v>3.2802405774836658</v>
      </c>
      <c r="Z26" s="235">
        <v>2.9348589014741528</v>
      </c>
      <c r="AA26" s="235">
        <v>1.4190861901206655</v>
      </c>
      <c r="AB26" s="235">
        <v>0</v>
      </c>
      <c r="AC26" s="235">
        <v>0</v>
      </c>
      <c r="AD26" s="235">
        <v>0</v>
      </c>
      <c r="AE26" s="235">
        <v>0</v>
      </c>
      <c r="AF26" s="235">
        <v>0</v>
      </c>
      <c r="AG26" s="235">
        <v>0</v>
      </c>
      <c r="AH26" s="235">
        <v>0</v>
      </c>
      <c r="AI26" s="235">
        <v>0</v>
      </c>
      <c r="AJ26" s="235">
        <v>0</v>
      </c>
      <c r="AK26" s="235">
        <v>0</v>
      </c>
      <c r="AL26" s="235">
        <v>0</v>
      </c>
    </row>
    <row r="27" spans="1:38">
      <c r="A27" s="232"/>
      <c r="B27" s="232"/>
      <c r="O27" s="234" t="s">
        <v>55</v>
      </c>
      <c r="P27" s="235">
        <v>233.72302375524461</v>
      </c>
      <c r="Q27" s="235">
        <v>219.48063678001813</v>
      </c>
      <c r="R27" s="235">
        <v>176.04438501611713</v>
      </c>
      <c r="S27" s="235">
        <v>164.9578158561292</v>
      </c>
      <c r="T27" s="235">
        <v>169.70206693122086</v>
      </c>
      <c r="U27" s="235">
        <v>175.89610015094365</v>
      </c>
      <c r="V27" s="235">
        <v>179.41872398051694</v>
      </c>
      <c r="W27" s="235">
        <v>167.1004873897773</v>
      </c>
      <c r="X27" s="235">
        <v>152.9118864294058</v>
      </c>
      <c r="Y27" s="235">
        <v>144.57463112965337</v>
      </c>
      <c r="Z27" s="235">
        <v>136.3444173775861</v>
      </c>
      <c r="AA27" s="235">
        <v>124.25993326538467</v>
      </c>
      <c r="AB27" s="235">
        <v>118.14274224140628</v>
      </c>
      <c r="AC27" s="235">
        <v>103.79818603920462</v>
      </c>
      <c r="AD27" s="235">
        <v>88.192761268172518</v>
      </c>
      <c r="AE27" s="235">
        <v>81.01941721015632</v>
      </c>
      <c r="AF27" s="235">
        <v>68.393901195041494</v>
      </c>
      <c r="AG27" s="235">
        <v>60.986983146017494</v>
      </c>
      <c r="AH27" s="235">
        <v>56.927336454677061</v>
      </c>
      <c r="AI27" s="235">
        <v>50.517267881387696</v>
      </c>
      <c r="AJ27" s="235">
        <v>45.924508242666136</v>
      </c>
      <c r="AK27" s="235">
        <v>43.689293189377118</v>
      </c>
      <c r="AL27" s="235">
        <v>42.284267570564964</v>
      </c>
    </row>
    <row r="28" spans="1:38">
      <c r="A28" s="232"/>
      <c r="B28" s="232"/>
      <c r="O28" s="234" t="s">
        <v>56</v>
      </c>
      <c r="P28" s="235">
        <v>337.61818611426844</v>
      </c>
      <c r="Q28" s="235">
        <v>306.39162884962707</v>
      </c>
      <c r="R28" s="235">
        <v>260.31674377621545</v>
      </c>
      <c r="S28" s="235">
        <v>252.36877532119934</v>
      </c>
      <c r="T28" s="235">
        <v>241.23915958449373</v>
      </c>
      <c r="U28" s="235">
        <v>204.63629143105118</v>
      </c>
      <c r="V28" s="235">
        <v>192.89175708966263</v>
      </c>
      <c r="W28" s="235">
        <v>174.15378463721777</v>
      </c>
      <c r="X28" s="235">
        <v>164.01568776800585</v>
      </c>
      <c r="Y28" s="235">
        <v>156.5622585490284</v>
      </c>
      <c r="Z28" s="235">
        <v>158.80994468644545</v>
      </c>
      <c r="AA28" s="235">
        <v>150.15129718545558</v>
      </c>
      <c r="AB28" s="235">
        <v>144.00254754840844</v>
      </c>
      <c r="AC28" s="235">
        <v>129.45931915329692</v>
      </c>
      <c r="AD28" s="235">
        <v>115.96319544539598</v>
      </c>
      <c r="AE28" s="235">
        <v>106.92222093856623</v>
      </c>
      <c r="AF28" s="235">
        <v>93.053829076792482</v>
      </c>
      <c r="AG28" s="235">
        <v>84.3515062390331</v>
      </c>
      <c r="AH28" s="235">
        <v>75.007780654274001</v>
      </c>
      <c r="AI28" s="235">
        <v>65.663067440057489</v>
      </c>
      <c r="AJ28" s="235">
        <v>57.714183631898401</v>
      </c>
      <c r="AK28" s="235">
        <v>52.452285624242151</v>
      </c>
      <c r="AL28" s="235">
        <v>47.273867948512255</v>
      </c>
    </row>
    <row r="29" spans="1:38">
      <c r="A29" s="232"/>
      <c r="B29" s="232"/>
      <c r="O29" s="234" t="s">
        <v>57</v>
      </c>
      <c r="P29" s="235">
        <v>69.468427467021954</v>
      </c>
      <c r="Q29" s="235">
        <v>75.990845343782468</v>
      </c>
      <c r="R29" s="235">
        <v>95.075225190407664</v>
      </c>
      <c r="S29" s="235">
        <v>114.70357623967998</v>
      </c>
      <c r="T29" s="235">
        <v>99.571590361042382</v>
      </c>
      <c r="U29" s="235">
        <v>99.547288346855353</v>
      </c>
      <c r="V29" s="235">
        <v>81.835889369636789</v>
      </c>
      <c r="W29" s="235">
        <v>67.839902211267528</v>
      </c>
      <c r="X29" s="235">
        <v>58.464552591937696</v>
      </c>
      <c r="Y29" s="235">
        <v>60.649533447268496</v>
      </c>
      <c r="Z29" s="235">
        <v>54.761951409776735</v>
      </c>
      <c r="AA29" s="235">
        <v>50.884045921719327</v>
      </c>
      <c r="AB29" s="235">
        <v>41.598517864098589</v>
      </c>
      <c r="AC29" s="235">
        <v>31.737832375570711</v>
      </c>
      <c r="AD29" s="235">
        <v>23.933182599927761</v>
      </c>
      <c r="AE29" s="235">
        <v>21.139360547218988</v>
      </c>
      <c r="AF29" s="235">
        <v>16.321535764472845</v>
      </c>
      <c r="AG29" s="235">
        <v>15.37888847623246</v>
      </c>
      <c r="AH29" s="235">
        <v>12.819301460407141</v>
      </c>
      <c r="AI29" s="235">
        <v>10.800708845791213</v>
      </c>
      <c r="AJ29" s="235">
        <v>9.2821011206403394</v>
      </c>
      <c r="AK29" s="235">
        <v>7.4839908392421268</v>
      </c>
      <c r="AL29" s="235">
        <v>5.0250525064198142</v>
      </c>
    </row>
    <row r="30" spans="1:38">
      <c r="A30" s="232"/>
      <c r="B30" s="232"/>
      <c r="O30" s="234" t="s">
        <v>58</v>
      </c>
      <c r="P30" s="235">
        <v>6.3641120384336318</v>
      </c>
      <c r="Q30" s="235">
        <v>0</v>
      </c>
      <c r="R30" s="235">
        <v>0</v>
      </c>
      <c r="S30" s="235">
        <v>0</v>
      </c>
      <c r="T30" s="235">
        <v>0</v>
      </c>
      <c r="U30" s="235">
        <v>0</v>
      </c>
      <c r="V30" s="235">
        <v>0</v>
      </c>
      <c r="W30" s="235">
        <v>0</v>
      </c>
      <c r="X30" s="235">
        <v>0</v>
      </c>
      <c r="Y30" s="235">
        <v>0</v>
      </c>
      <c r="Z30" s="235">
        <v>0</v>
      </c>
      <c r="AA30" s="235">
        <v>0</v>
      </c>
      <c r="AB30" s="235">
        <v>0</v>
      </c>
      <c r="AC30" s="235">
        <v>0</v>
      </c>
      <c r="AD30" s="235">
        <v>0</v>
      </c>
      <c r="AE30" s="235">
        <v>0</v>
      </c>
      <c r="AF30" s="235">
        <v>0</v>
      </c>
      <c r="AG30" s="235">
        <v>0</v>
      </c>
      <c r="AH30" s="235">
        <v>0</v>
      </c>
      <c r="AI30" s="235">
        <v>0</v>
      </c>
      <c r="AJ30" s="235">
        <v>0</v>
      </c>
      <c r="AK30" s="235">
        <v>0</v>
      </c>
      <c r="AL30" s="235">
        <v>0</v>
      </c>
    </row>
    <row r="31" spans="1:38">
      <c r="A31" s="232"/>
      <c r="B31" s="232"/>
      <c r="O31" s="234" t="s">
        <v>644</v>
      </c>
      <c r="P31" s="235">
        <v>2.6081238394679729</v>
      </c>
      <c r="Q31" s="235">
        <v>2.7082593194676403</v>
      </c>
      <c r="R31" s="235">
        <v>4.462681521593062</v>
      </c>
      <c r="S31" s="235">
        <v>5.6419053569109856</v>
      </c>
      <c r="T31" s="235">
        <v>7.287094881545956</v>
      </c>
      <c r="U31" s="235">
        <v>8.1185703941515932</v>
      </c>
      <c r="V31" s="235">
        <v>9.6849952203854333</v>
      </c>
      <c r="W31" s="235">
        <v>11.350928137538075</v>
      </c>
      <c r="X31" s="235">
        <v>12.782113466627157</v>
      </c>
      <c r="Y31" s="235">
        <v>14.76842378665657</v>
      </c>
      <c r="Z31" s="235">
        <v>16.607004568362594</v>
      </c>
      <c r="AA31" s="235">
        <v>18.772064832708139</v>
      </c>
      <c r="AB31" s="235">
        <v>22.229056581592097</v>
      </c>
      <c r="AC31" s="235">
        <v>24.470137920368913</v>
      </c>
      <c r="AD31" s="235">
        <v>28.806731457036424</v>
      </c>
      <c r="AE31" s="235">
        <v>36.840210332292344</v>
      </c>
      <c r="AF31" s="235">
        <v>41.488376505556758</v>
      </c>
      <c r="AG31" s="235">
        <v>47.868143358397425</v>
      </c>
      <c r="AH31" s="235">
        <v>56.755839340214564</v>
      </c>
      <c r="AI31" s="235">
        <v>61.868166176561104</v>
      </c>
      <c r="AJ31" s="235">
        <v>70.74516455641816</v>
      </c>
      <c r="AK31" s="235">
        <v>74.345667138563911</v>
      </c>
      <c r="AL31" s="235">
        <v>79.390980673820607</v>
      </c>
    </row>
    <row r="32" spans="1:38">
      <c r="A32" s="232"/>
      <c r="B32" s="232"/>
      <c r="O32" s="234" t="s">
        <v>59</v>
      </c>
      <c r="P32" s="235">
        <v>0</v>
      </c>
      <c r="Q32" s="235">
        <v>0</v>
      </c>
      <c r="R32" s="235">
        <v>0</v>
      </c>
      <c r="S32" s="235">
        <v>0</v>
      </c>
      <c r="T32" s="235">
        <v>0</v>
      </c>
      <c r="U32" s="235">
        <v>0</v>
      </c>
      <c r="V32" s="235">
        <v>0</v>
      </c>
      <c r="W32" s="235">
        <v>0</v>
      </c>
      <c r="X32" s="235">
        <v>0</v>
      </c>
      <c r="Y32" s="235">
        <v>0</v>
      </c>
      <c r="Z32" s="235">
        <v>0</v>
      </c>
      <c r="AA32" s="235">
        <v>0</v>
      </c>
      <c r="AB32" s="235">
        <v>0</v>
      </c>
      <c r="AC32" s="235">
        <v>0</v>
      </c>
      <c r="AD32" s="235">
        <v>0</v>
      </c>
      <c r="AE32" s="235">
        <v>0</v>
      </c>
      <c r="AF32" s="235">
        <v>0</v>
      </c>
      <c r="AG32" s="235">
        <v>0</v>
      </c>
      <c r="AH32" s="235">
        <v>0</v>
      </c>
      <c r="AI32" s="235">
        <v>0</v>
      </c>
      <c r="AJ32" s="235">
        <v>0</v>
      </c>
      <c r="AK32" s="235">
        <v>0</v>
      </c>
      <c r="AL32" s="235">
        <v>0</v>
      </c>
    </row>
    <row r="33" spans="1:38">
      <c r="A33" s="232"/>
      <c r="B33" s="232"/>
      <c r="O33" s="234" t="s">
        <v>60</v>
      </c>
      <c r="P33" s="235">
        <v>0.58064246816342002</v>
      </c>
      <c r="Q33" s="235">
        <v>0.50698335253992644</v>
      </c>
      <c r="R33" s="235">
        <v>0.92546831256263817</v>
      </c>
      <c r="S33" s="235">
        <v>0.92998231919117313</v>
      </c>
      <c r="T33" s="235">
        <v>1.1091450049678186</v>
      </c>
      <c r="U33" s="235">
        <v>1.458438994851271</v>
      </c>
      <c r="V33" s="235">
        <v>1.7065430699962818</v>
      </c>
      <c r="W33" s="235">
        <v>2.0227111827377726</v>
      </c>
      <c r="X33" s="235">
        <v>2.093052697588949</v>
      </c>
      <c r="Y33" s="235">
        <v>2.0239875008921193</v>
      </c>
      <c r="Z33" s="235">
        <v>2.0602565291135631</v>
      </c>
      <c r="AA33" s="235">
        <v>2.1523640842917886</v>
      </c>
      <c r="AB33" s="235">
        <v>2.3604411915160344</v>
      </c>
      <c r="AC33" s="235">
        <v>6.1883641529331177</v>
      </c>
      <c r="AD33" s="235">
        <v>16.321736101862609</v>
      </c>
      <c r="AE33" s="235">
        <v>15.85046382710847</v>
      </c>
      <c r="AF33" s="235">
        <v>22.717317549021946</v>
      </c>
      <c r="AG33" s="235">
        <v>22.524865943510541</v>
      </c>
      <c r="AH33" s="235">
        <v>19.557123529419837</v>
      </c>
      <c r="AI33" s="235">
        <v>16.659267103349052</v>
      </c>
      <c r="AJ33" s="235">
        <v>12.024264020908898</v>
      </c>
      <c r="AK33" s="235">
        <v>5.5610859101679413</v>
      </c>
      <c r="AL33" s="235">
        <v>2.5565179584989308</v>
      </c>
    </row>
    <row r="34" spans="1:38">
      <c r="A34" s="232"/>
      <c r="B34" s="232"/>
      <c r="O34" s="234" t="s">
        <v>61</v>
      </c>
      <c r="P34" s="235">
        <v>57.483604348178595</v>
      </c>
      <c r="Q34" s="235">
        <v>50.19135190145272</v>
      </c>
      <c r="R34" s="235">
        <v>91.621362943701186</v>
      </c>
      <c r="S34" s="235">
        <v>92.068249599926148</v>
      </c>
      <c r="T34" s="235">
        <v>109.80535549181405</v>
      </c>
      <c r="U34" s="235">
        <v>144.38546049027579</v>
      </c>
      <c r="V34" s="235">
        <v>168.94776392963192</v>
      </c>
      <c r="W34" s="235">
        <v>200.24840709103947</v>
      </c>
      <c r="X34" s="235">
        <v>207.21221706130598</v>
      </c>
      <c r="Y34" s="235">
        <v>200.37476258831987</v>
      </c>
      <c r="Z34" s="235">
        <v>203.96539638224274</v>
      </c>
      <c r="AA34" s="235">
        <v>213.08404434488708</v>
      </c>
      <c r="AB34" s="235">
        <v>233.68367796008741</v>
      </c>
      <c r="AC34" s="235">
        <v>260.02598407626709</v>
      </c>
      <c r="AD34" s="235">
        <v>264.39960719479802</v>
      </c>
      <c r="AE34" s="235">
        <v>264.19932100490274</v>
      </c>
      <c r="AF34" s="235">
        <v>267.08777070875772</v>
      </c>
      <c r="AG34" s="235">
        <v>267.00769107149813</v>
      </c>
      <c r="AH34" s="235">
        <v>265.76644281857409</v>
      </c>
      <c r="AI34" s="235">
        <v>264.5428683916993</v>
      </c>
      <c r="AJ34" s="235">
        <v>262.5619874063384</v>
      </c>
      <c r="AK34" s="235">
        <v>259.75060895171697</v>
      </c>
      <c r="AL34" s="235">
        <v>253.0952778913942</v>
      </c>
    </row>
    <row r="35" spans="1:38">
      <c r="A35" s="232"/>
      <c r="B35" s="232"/>
      <c r="O35" s="234" t="s">
        <v>62</v>
      </c>
      <c r="P35" s="235">
        <v>913.54730541000004</v>
      </c>
      <c r="Q35" s="235">
        <v>845.62231469257313</v>
      </c>
      <c r="R35" s="235">
        <v>802.03850185636111</v>
      </c>
      <c r="S35" s="235">
        <v>792.01251363999995</v>
      </c>
      <c r="T35" s="235">
        <v>774.05553607999991</v>
      </c>
      <c r="U35" s="235">
        <v>760.09125594</v>
      </c>
      <c r="V35" s="235">
        <v>748.36160670000015</v>
      </c>
      <c r="W35" s="235">
        <v>728.5433865</v>
      </c>
      <c r="X35" s="235">
        <v>699.60192341000015</v>
      </c>
      <c r="Y35" s="235">
        <v>679.33864462000008</v>
      </c>
      <c r="Z35" s="235">
        <v>667.2594412000002</v>
      </c>
      <c r="AA35" s="235">
        <v>648.54602734000002</v>
      </c>
      <c r="AB35" s="235">
        <v>636.43842964999988</v>
      </c>
      <c r="AC35" s="235">
        <v>622.71797991000005</v>
      </c>
      <c r="AD35" s="235">
        <v>601.10252488000003</v>
      </c>
      <c r="AE35" s="235">
        <v>583.61951068999997</v>
      </c>
      <c r="AF35" s="235">
        <v>568.36506727000017</v>
      </c>
      <c r="AG35" s="235">
        <v>553.78933291999988</v>
      </c>
      <c r="AH35" s="235">
        <v>542.21571678999999</v>
      </c>
      <c r="AI35" s="235">
        <v>524.78335073000005</v>
      </c>
      <c r="AJ35" s="235">
        <v>513.55027814000005</v>
      </c>
      <c r="AK35" s="235">
        <v>497.99578308999997</v>
      </c>
      <c r="AL35" s="235">
        <v>484.77862066000012</v>
      </c>
    </row>
    <row r="36" spans="1:38">
      <c r="A36" s="232"/>
      <c r="B36" s="232"/>
    </row>
    <row r="37" spans="1:38">
      <c r="A37" s="232"/>
      <c r="B37" s="232"/>
    </row>
    <row r="38" spans="1:38">
      <c r="A38" s="232"/>
      <c r="B38" s="232"/>
    </row>
    <row r="39" spans="1:38">
      <c r="A39" s="232"/>
      <c r="B39" s="232"/>
    </row>
    <row r="40" spans="1:38">
      <c r="A40" s="232"/>
      <c r="B40" s="232"/>
    </row>
    <row r="41" spans="1:38">
      <c r="A41" s="232"/>
      <c r="B41" s="232"/>
    </row>
    <row r="42" spans="1:38">
      <c r="A42" s="232"/>
      <c r="B42" s="232"/>
    </row>
    <row r="43" spans="1:38">
      <c r="A43" s="232"/>
      <c r="B43" s="232"/>
    </row>
    <row r="44" spans="1:38">
      <c r="A44" s="232"/>
      <c r="B44" s="232"/>
    </row>
    <row r="45" spans="1:38" s="232" customFormat="1"/>
    <row r="46" spans="1:38" ht="14.25" customHeight="1">
      <c r="A46" s="232"/>
      <c r="B46" s="232"/>
    </row>
    <row r="47" spans="1:38">
      <c r="A47" s="232"/>
      <c r="B47" s="232"/>
      <c r="C47" s="233" t="s">
        <v>744</v>
      </c>
    </row>
    <row r="48" spans="1:38">
      <c r="A48" s="232"/>
      <c r="B48" s="232"/>
      <c r="O48" s="234"/>
      <c r="P48" s="234" t="s">
        <v>8</v>
      </c>
      <c r="Q48" s="234" t="s">
        <v>9</v>
      </c>
      <c r="R48" s="234" t="s">
        <v>10</v>
      </c>
      <c r="S48" s="234" t="s">
        <v>11</v>
      </c>
      <c r="T48" s="234" t="s">
        <v>39</v>
      </c>
      <c r="U48" s="234" t="s">
        <v>520</v>
      </c>
      <c r="V48" s="234" t="s">
        <v>521</v>
      </c>
      <c r="W48" s="234" t="s">
        <v>522</v>
      </c>
      <c r="X48" s="234" t="s">
        <v>523</v>
      </c>
      <c r="Y48" s="234" t="s">
        <v>524</v>
      </c>
      <c r="Z48" s="234" t="s">
        <v>525</v>
      </c>
      <c r="AA48" s="234" t="s">
        <v>526</v>
      </c>
      <c r="AB48" s="234" t="s">
        <v>527</v>
      </c>
      <c r="AC48" s="234" t="s">
        <v>528</v>
      </c>
      <c r="AD48" s="234" t="s">
        <v>529</v>
      </c>
      <c r="AE48" s="234" t="s">
        <v>530</v>
      </c>
      <c r="AF48" s="234" t="s">
        <v>531</v>
      </c>
      <c r="AG48" s="234" t="s">
        <v>532</v>
      </c>
      <c r="AH48" s="234" t="s">
        <v>533</v>
      </c>
      <c r="AI48" s="234" t="s">
        <v>534</v>
      </c>
      <c r="AJ48" s="234" t="s">
        <v>535</v>
      </c>
      <c r="AK48" s="234" t="s">
        <v>536</v>
      </c>
      <c r="AL48" s="234" t="s">
        <v>537</v>
      </c>
    </row>
    <row r="49" spans="1:38">
      <c r="A49" s="232"/>
      <c r="B49" s="232"/>
      <c r="O49" s="234" t="s">
        <v>53</v>
      </c>
      <c r="P49" s="235">
        <v>181.88197998847906</v>
      </c>
      <c r="Q49" s="235">
        <v>184.94883901834993</v>
      </c>
      <c r="R49" s="235">
        <v>154.3849812049682</v>
      </c>
      <c r="S49" s="235">
        <v>135.6355266958183</v>
      </c>
      <c r="T49" s="235">
        <v>123.66865464807883</v>
      </c>
      <c r="U49" s="235">
        <v>123.2401766616259</v>
      </c>
      <c r="V49" s="235">
        <v>140.27137335231956</v>
      </c>
      <c r="W49" s="235">
        <v>143.57619671175021</v>
      </c>
      <c r="X49" s="235">
        <v>130.06708843887836</v>
      </c>
      <c r="Y49" s="235">
        <v>117.96922355370995</v>
      </c>
      <c r="Z49" s="235">
        <v>131.76404304812496</v>
      </c>
      <c r="AA49" s="235">
        <v>113.07654859744102</v>
      </c>
      <c r="AB49" s="235">
        <v>115.38359376039688</v>
      </c>
      <c r="AC49" s="235">
        <v>108.13028449782057</v>
      </c>
      <c r="AD49" s="235">
        <v>126.36230689738775</v>
      </c>
      <c r="AE49" s="235">
        <v>141.28423385443975</v>
      </c>
      <c r="AF49" s="235">
        <v>153.98460628664515</v>
      </c>
      <c r="AG49" s="235">
        <v>173.11830250722252</v>
      </c>
      <c r="AH49" s="235">
        <v>184.48729633838704</v>
      </c>
      <c r="AI49" s="235">
        <v>209.72223368802912</v>
      </c>
      <c r="AJ49" s="235">
        <v>223.59046902597672</v>
      </c>
      <c r="AK49" s="235">
        <v>236.54562599563673</v>
      </c>
      <c r="AL49" s="235">
        <v>245.71847851624926</v>
      </c>
    </row>
    <row r="50" spans="1:38">
      <c r="A50" s="232"/>
      <c r="B50" s="232"/>
      <c r="O50" s="234" t="s">
        <v>54</v>
      </c>
      <c r="P50" s="235">
        <v>19.750608903766192</v>
      </c>
      <c r="Q50" s="235">
        <v>20.937714377466012</v>
      </c>
      <c r="R50" s="235">
        <v>19.296217136788339</v>
      </c>
      <c r="S50" s="235">
        <v>15.230834627837282</v>
      </c>
      <c r="T50" s="235">
        <v>57.207064977776128</v>
      </c>
      <c r="U50" s="235">
        <v>57.023097041707587</v>
      </c>
      <c r="V50" s="235">
        <v>43.144688593939861</v>
      </c>
      <c r="W50" s="235">
        <v>32.844849556031207</v>
      </c>
      <c r="X50" s="235">
        <v>27.169514865923688</v>
      </c>
      <c r="Y50" s="235">
        <v>24.379921323699641</v>
      </c>
      <c r="Z50" s="235">
        <v>22.554823896327175</v>
      </c>
      <c r="AA50" s="235">
        <v>18.333247219316846</v>
      </c>
      <c r="AB50" s="235">
        <v>14.559798548759067</v>
      </c>
      <c r="AC50" s="235">
        <v>13.227065342013214</v>
      </c>
      <c r="AD50" s="235">
        <v>11.238438002724822</v>
      </c>
      <c r="AE50" s="235">
        <v>9.7626941482818914</v>
      </c>
      <c r="AF50" s="235">
        <v>8.6357508179712319</v>
      </c>
      <c r="AG50" s="235">
        <v>7.1405949407913374</v>
      </c>
      <c r="AH50" s="235">
        <v>5.9493094534866486</v>
      </c>
      <c r="AI50" s="235">
        <v>4.954495045100388</v>
      </c>
      <c r="AJ50" s="235">
        <v>3.7730477745494548</v>
      </c>
      <c r="AK50" s="235">
        <v>2.3584712090120661</v>
      </c>
      <c r="AL50" s="235">
        <v>1.6403093000578803</v>
      </c>
    </row>
    <row r="51" spans="1:38">
      <c r="A51" s="232"/>
      <c r="B51" s="232"/>
      <c r="O51" s="234" t="s">
        <v>55</v>
      </c>
      <c r="P51" s="235">
        <v>230.99980379183859</v>
      </c>
      <c r="Q51" s="235">
        <v>227.35878927239676</v>
      </c>
      <c r="R51" s="235">
        <v>200.79055298693933</v>
      </c>
      <c r="S51" s="235">
        <v>202.70874560265634</v>
      </c>
      <c r="T51" s="235">
        <v>196.31808920081994</v>
      </c>
      <c r="U51" s="235">
        <v>198.57844743792054</v>
      </c>
      <c r="V51" s="235">
        <v>190.32391284720433</v>
      </c>
      <c r="W51" s="235">
        <v>176.66059683889463</v>
      </c>
      <c r="X51" s="235">
        <v>172.3171023479245</v>
      </c>
      <c r="Y51" s="235">
        <v>175.45455404484287</v>
      </c>
      <c r="Z51" s="235">
        <v>165.65653048381844</v>
      </c>
      <c r="AA51" s="235">
        <v>161.4970305494154</v>
      </c>
      <c r="AB51" s="235">
        <v>156.75003190741725</v>
      </c>
      <c r="AC51" s="235">
        <v>162.34164765000543</v>
      </c>
      <c r="AD51" s="235">
        <v>158.98891049095269</v>
      </c>
      <c r="AE51" s="235">
        <v>155.41838084751348</v>
      </c>
      <c r="AF51" s="235">
        <v>150.76211250133053</v>
      </c>
      <c r="AG51" s="235">
        <v>145.14702951637199</v>
      </c>
      <c r="AH51" s="235">
        <v>139.56793147806744</v>
      </c>
      <c r="AI51" s="235">
        <v>128.6711967147364</v>
      </c>
      <c r="AJ51" s="235">
        <v>126.21405904129458</v>
      </c>
      <c r="AK51" s="235">
        <v>123.23717841809835</v>
      </c>
      <c r="AL51" s="235">
        <v>139.21414497716651</v>
      </c>
    </row>
    <row r="52" spans="1:38">
      <c r="A52" s="232"/>
      <c r="B52" s="232"/>
      <c r="O52" s="234" t="s">
        <v>56</v>
      </c>
      <c r="P52" s="235">
        <v>329.26422925321873</v>
      </c>
      <c r="Q52" s="235">
        <v>319.44165769169859</v>
      </c>
      <c r="R52" s="235">
        <v>291.95923624696468</v>
      </c>
      <c r="S52" s="235">
        <v>262.80296485091549</v>
      </c>
      <c r="T52" s="235">
        <v>299.26107562375893</v>
      </c>
      <c r="U52" s="235">
        <v>281.03231483043396</v>
      </c>
      <c r="V52" s="235">
        <v>267.35611173723345</v>
      </c>
      <c r="W52" s="235">
        <v>264.54788808213829</v>
      </c>
      <c r="X52" s="235">
        <v>251.41664459182869</v>
      </c>
      <c r="Y52" s="235">
        <v>238.74924732024203</v>
      </c>
      <c r="Z52" s="235">
        <v>212.39405062395369</v>
      </c>
      <c r="AA52" s="235">
        <v>194.23663454757497</v>
      </c>
      <c r="AB52" s="235">
        <v>174.60468358138135</v>
      </c>
      <c r="AC52" s="235">
        <v>169.37423827165264</v>
      </c>
      <c r="AD52" s="235">
        <v>160.06198419851469</v>
      </c>
      <c r="AE52" s="235">
        <v>151.1878594568845</v>
      </c>
      <c r="AF52" s="235">
        <v>145.00639641322306</v>
      </c>
      <c r="AG52" s="235">
        <v>138.26219512740724</v>
      </c>
      <c r="AH52" s="235">
        <v>133.03298185589779</v>
      </c>
      <c r="AI52" s="235">
        <v>122.79393029161707</v>
      </c>
      <c r="AJ52" s="235">
        <v>117.92697338763494</v>
      </c>
      <c r="AK52" s="235">
        <v>114.92188946330606</v>
      </c>
      <c r="AL52" s="235">
        <v>114.27500905121148</v>
      </c>
    </row>
    <row r="53" spans="1:38">
      <c r="A53" s="232"/>
      <c r="B53" s="232"/>
      <c r="O53" s="234" t="s">
        <v>57</v>
      </c>
      <c r="P53" s="235">
        <v>70.005863641014528</v>
      </c>
      <c r="Q53" s="235">
        <v>81.858880964217576</v>
      </c>
      <c r="R53" s="235">
        <v>102.97320059621227</v>
      </c>
      <c r="S53" s="235">
        <v>122.78370046637627</v>
      </c>
      <c r="T53" s="235">
        <v>50.875404294998582</v>
      </c>
      <c r="U53" s="235">
        <v>44.173991318371698</v>
      </c>
      <c r="V53" s="235">
        <v>35.625895534401501</v>
      </c>
      <c r="W53" s="235">
        <v>45.960965541701448</v>
      </c>
      <c r="X53" s="235">
        <v>61.92891695262459</v>
      </c>
      <c r="Y53" s="235">
        <v>59.418078298309986</v>
      </c>
      <c r="Z53" s="235">
        <v>69.250809757826346</v>
      </c>
      <c r="AA53" s="235">
        <v>78.519169543316295</v>
      </c>
      <c r="AB53" s="235">
        <v>89.748696133641488</v>
      </c>
      <c r="AC53" s="235">
        <v>89.613779732817022</v>
      </c>
      <c r="AD53" s="235">
        <v>84.748845369699424</v>
      </c>
      <c r="AE53" s="235">
        <v>77.179981031010826</v>
      </c>
      <c r="AF53" s="235">
        <v>72.810415775888558</v>
      </c>
      <c r="AG53" s="235">
        <v>65.516679079146257</v>
      </c>
      <c r="AH53" s="235">
        <v>58.662712733998475</v>
      </c>
      <c r="AI53" s="235">
        <v>51.460883443474785</v>
      </c>
      <c r="AJ53" s="235">
        <v>44.836050072609879</v>
      </c>
      <c r="AK53" s="235">
        <v>38.296834887843602</v>
      </c>
      <c r="AL53" s="235">
        <v>13.888474512673387</v>
      </c>
    </row>
    <row r="54" spans="1:38">
      <c r="A54" s="232"/>
      <c r="B54" s="232"/>
      <c r="O54" s="234" t="s">
        <v>58</v>
      </c>
      <c r="P54" s="235">
        <v>7.0639858181168167</v>
      </c>
      <c r="Q54" s="235">
        <v>0</v>
      </c>
      <c r="R54" s="235">
        <v>0</v>
      </c>
      <c r="S54" s="235">
        <v>0</v>
      </c>
      <c r="T54" s="235">
        <v>0</v>
      </c>
      <c r="U54" s="235">
        <v>0</v>
      </c>
      <c r="V54" s="235">
        <v>0</v>
      </c>
      <c r="W54" s="235">
        <v>0</v>
      </c>
      <c r="X54" s="235">
        <v>0</v>
      </c>
      <c r="Y54" s="235">
        <v>0</v>
      </c>
      <c r="Z54" s="235">
        <v>0</v>
      </c>
      <c r="AA54" s="235">
        <v>0</v>
      </c>
      <c r="AB54" s="235">
        <v>0</v>
      </c>
      <c r="AC54" s="235">
        <v>0</v>
      </c>
      <c r="AD54" s="235">
        <v>0</v>
      </c>
      <c r="AE54" s="235">
        <v>0</v>
      </c>
      <c r="AF54" s="235">
        <v>0</v>
      </c>
      <c r="AG54" s="235">
        <v>0</v>
      </c>
      <c r="AH54" s="235">
        <v>0</v>
      </c>
      <c r="AI54" s="235">
        <v>0</v>
      </c>
      <c r="AJ54" s="235">
        <v>0</v>
      </c>
      <c r="AK54" s="235">
        <v>0</v>
      </c>
      <c r="AL54" s="235">
        <v>0</v>
      </c>
    </row>
    <row r="55" spans="1:38">
      <c r="A55" s="232"/>
      <c r="B55" s="232"/>
      <c r="O55" s="234" t="s">
        <v>644</v>
      </c>
      <c r="P55" s="235">
        <v>2.5254002307162349</v>
      </c>
      <c r="Q55" s="235">
        <v>2.7503512598053779</v>
      </c>
      <c r="R55" s="235">
        <v>4.0986793883867421</v>
      </c>
      <c r="S55" s="235">
        <v>4.6954101365132965</v>
      </c>
      <c r="T55" s="235">
        <v>5.7973449033340758</v>
      </c>
      <c r="U55" s="235">
        <v>6.6117025664639719</v>
      </c>
      <c r="V55" s="235">
        <v>7.3304558589701463</v>
      </c>
      <c r="W55" s="235">
        <v>8.1106267319242225</v>
      </c>
      <c r="X55" s="235">
        <v>8.7341141142287508</v>
      </c>
      <c r="Y55" s="235">
        <v>9.8914514400887494</v>
      </c>
      <c r="Z55" s="235">
        <v>10.754750611569706</v>
      </c>
      <c r="AA55" s="235">
        <v>11.773418840477639</v>
      </c>
      <c r="AB55" s="235">
        <v>13.288547158261096</v>
      </c>
      <c r="AC55" s="235">
        <v>15.228867781688891</v>
      </c>
      <c r="AD55" s="235">
        <v>17.592465072845322</v>
      </c>
      <c r="AE55" s="235">
        <v>20.949838335098992</v>
      </c>
      <c r="AF55" s="235">
        <v>23.69064639029525</v>
      </c>
      <c r="AG55" s="235">
        <v>26.47753811621164</v>
      </c>
      <c r="AH55" s="235">
        <v>30.809234315335754</v>
      </c>
      <c r="AI55" s="235">
        <v>33.141762555177316</v>
      </c>
      <c r="AJ55" s="235">
        <v>37.475454125573783</v>
      </c>
      <c r="AK55" s="235">
        <v>39.680588206170327</v>
      </c>
      <c r="AL55" s="235">
        <v>42.075886441431436</v>
      </c>
    </row>
    <row r="56" spans="1:38">
      <c r="A56" s="232"/>
      <c r="B56" s="232"/>
      <c r="O56" s="234" t="s">
        <v>59</v>
      </c>
      <c r="P56" s="235">
        <v>0</v>
      </c>
      <c r="Q56" s="235">
        <v>0</v>
      </c>
      <c r="R56" s="235">
        <v>0</v>
      </c>
      <c r="S56" s="235">
        <v>0</v>
      </c>
      <c r="T56" s="235">
        <v>0</v>
      </c>
      <c r="U56" s="235">
        <v>0</v>
      </c>
      <c r="V56" s="235">
        <v>0</v>
      </c>
      <c r="W56" s="235">
        <v>0</v>
      </c>
      <c r="X56" s="235">
        <v>0</v>
      </c>
      <c r="Y56" s="235">
        <v>0</v>
      </c>
      <c r="Z56" s="235">
        <v>0</v>
      </c>
      <c r="AA56" s="235">
        <v>0</v>
      </c>
      <c r="AB56" s="235">
        <v>0</v>
      </c>
      <c r="AC56" s="235">
        <v>0</v>
      </c>
      <c r="AD56" s="235">
        <v>0</v>
      </c>
      <c r="AE56" s="235">
        <v>0</v>
      </c>
      <c r="AF56" s="235">
        <v>0</v>
      </c>
      <c r="AG56" s="235">
        <v>0</v>
      </c>
      <c r="AH56" s="235">
        <v>0</v>
      </c>
      <c r="AI56" s="235">
        <v>0</v>
      </c>
      <c r="AJ56" s="235">
        <v>0</v>
      </c>
      <c r="AK56" s="235">
        <v>0</v>
      </c>
      <c r="AL56" s="235">
        <v>0</v>
      </c>
    </row>
    <row r="57" spans="1:38">
      <c r="A57" s="232"/>
      <c r="B57" s="232"/>
      <c r="O57" s="234" t="s">
        <v>60</v>
      </c>
      <c r="P57" s="235">
        <v>0.56222584252849894</v>
      </c>
      <c r="Q57" s="235">
        <v>0.40862361574251338</v>
      </c>
      <c r="R57" s="235">
        <v>0.42084645256297182</v>
      </c>
      <c r="S57" s="235">
        <v>0.37714603358145643</v>
      </c>
      <c r="T57" s="235">
        <v>0.4072735867946411</v>
      </c>
      <c r="U57" s="235">
        <v>0.45356598687884875</v>
      </c>
      <c r="V57" s="235">
        <v>0.61905551717402041</v>
      </c>
      <c r="W57" s="235">
        <v>0.62886659190809968</v>
      </c>
      <c r="X57" s="235">
        <v>0.62188937413270107</v>
      </c>
      <c r="Y57" s="235">
        <v>0.67190918368892494</v>
      </c>
      <c r="Z57" s="235">
        <v>0.66543237466175831</v>
      </c>
      <c r="AA57" s="235">
        <v>0.73145052622569728</v>
      </c>
      <c r="AB57" s="235">
        <v>0.78161204816171981</v>
      </c>
      <c r="AC57" s="235">
        <v>0.84522246906953968</v>
      </c>
      <c r="AD57" s="235">
        <v>0.83920158557475633</v>
      </c>
      <c r="AE57" s="235">
        <v>0.83098675364993302</v>
      </c>
      <c r="AF57" s="235">
        <v>0.83818666405246511</v>
      </c>
      <c r="AG57" s="235">
        <v>0.83281642122849031</v>
      </c>
      <c r="AH57" s="235">
        <v>0.87261024924826847</v>
      </c>
      <c r="AI57" s="235">
        <v>0.85620414551864887</v>
      </c>
      <c r="AJ57" s="235">
        <v>0.86435097862360688</v>
      </c>
      <c r="AK57" s="235">
        <v>0.86108755919932889</v>
      </c>
      <c r="AL57" s="235">
        <v>0.86095260201210044</v>
      </c>
    </row>
    <row r="58" spans="1:38">
      <c r="A58" s="232"/>
      <c r="B58" s="232"/>
      <c r="O58" s="234" t="s">
        <v>61</v>
      </c>
      <c r="P58" s="235">
        <v>55.660358410321386</v>
      </c>
      <c r="Q58" s="235">
        <v>40.453737958508832</v>
      </c>
      <c r="R58" s="235">
        <v>41.66379880373421</v>
      </c>
      <c r="S58" s="235">
        <v>37.337457324564191</v>
      </c>
      <c r="T58" s="235">
        <v>40.32008509266948</v>
      </c>
      <c r="U58" s="235">
        <v>44.903032701006033</v>
      </c>
      <c r="V58" s="235">
        <v>61.286496200228029</v>
      </c>
      <c r="W58" s="235">
        <v>62.257792598901879</v>
      </c>
      <c r="X58" s="235">
        <v>61.567048039137397</v>
      </c>
      <c r="Y58" s="235">
        <v>66.519009185203572</v>
      </c>
      <c r="Z58" s="235">
        <v>65.877805091514091</v>
      </c>
      <c r="AA58" s="235">
        <v>72.41360209634405</v>
      </c>
      <c r="AB58" s="235">
        <v>77.379592768010269</v>
      </c>
      <c r="AC58" s="235">
        <v>83.677024437884455</v>
      </c>
      <c r="AD58" s="235">
        <v>83.080956971900861</v>
      </c>
      <c r="AE58" s="235">
        <v>82.26768861134336</v>
      </c>
      <c r="AF58" s="235">
        <v>82.980479741194074</v>
      </c>
      <c r="AG58" s="235">
        <v>82.448825701620535</v>
      </c>
      <c r="AH58" s="235">
        <v>86.388414675578588</v>
      </c>
      <c r="AI58" s="235">
        <v>84.764210406346223</v>
      </c>
      <c r="AJ58" s="235">
        <v>85.570746883737087</v>
      </c>
      <c r="AK58" s="235">
        <v>85.24766836073357</v>
      </c>
      <c r="AL58" s="235">
        <v>85.234307599197948</v>
      </c>
    </row>
    <row r="59" spans="1:38">
      <c r="A59" s="232"/>
      <c r="B59" s="232"/>
      <c r="O59" s="234" t="s">
        <v>62</v>
      </c>
      <c r="P59" s="235">
        <v>897.71445588000017</v>
      </c>
      <c r="Q59" s="235">
        <v>878.15859415818556</v>
      </c>
      <c r="R59" s="235">
        <v>815.58751281655668</v>
      </c>
      <c r="S59" s="235">
        <v>781.57178573826263</v>
      </c>
      <c r="T59" s="235">
        <v>773.85499232823065</v>
      </c>
      <c r="U59" s="235">
        <v>756.01632854440857</v>
      </c>
      <c r="V59" s="235">
        <v>745.95798964147093</v>
      </c>
      <c r="W59" s="235">
        <v>734.58778265324997</v>
      </c>
      <c r="X59" s="235">
        <v>713.82231872467867</v>
      </c>
      <c r="Y59" s="235">
        <v>693.05339434978578</v>
      </c>
      <c r="Z59" s="235">
        <v>678.91824588779627</v>
      </c>
      <c r="AA59" s="235">
        <v>650.58110192011191</v>
      </c>
      <c r="AB59" s="235">
        <v>642.49655590602913</v>
      </c>
      <c r="AC59" s="235">
        <v>642.4381301829518</v>
      </c>
      <c r="AD59" s="235">
        <v>642.91310858960037</v>
      </c>
      <c r="AE59" s="235">
        <v>638.88166303822277</v>
      </c>
      <c r="AF59" s="235">
        <v>638.70859459060034</v>
      </c>
      <c r="AG59" s="235">
        <v>638.94398140999999</v>
      </c>
      <c r="AH59" s="235">
        <v>639.77049109999996</v>
      </c>
      <c r="AI59" s="235">
        <v>636.36491629</v>
      </c>
      <c r="AJ59" s="235">
        <v>640.25115129000017</v>
      </c>
      <c r="AK59" s="235">
        <v>641.14934409999989</v>
      </c>
      <c r="AL59" s="235">
        <v>642.90756299999998</v>
      </c>
    </row>
    <row r="60" spans="1:38">
      <c r="A60" s="232"/>
      <c r="B60" s="232"/>
    </row>
    <row r="61" spans="1:38">
      <c r="A61" s="232"/>
      <c r="B61" s="232"/>
    </row>
    <row r="62" spans="1:38">
      <c r="A62" s="232"/>
      <c r="B62" s="232"/>
    </row>
    <row r="63" spans="1:38">
      <c r="A63" s="232"/>
      <c r="B63" s="232"/>
    </row>
    <row r="64" spans="1:38">
      <c r="A64" s="232"/>
      <c r="B64" s="232"/>
    </row>
    <row r="65" spans="1:38">
      <c r="A65" s="232"/>
      <c r="B65" s="232"/>
    </row>
    <row r="66" spans="1:38">
      <c r="A66" s="232"/>
      <c r="B66" s="232"/>
    </row>
    <row r="67" spans="1:38">
      <c r="A67" s="232"/>
      <c r="B67" s="232"/>
    </row>
    <row r="68" spans="1:38">
      <c r="A68" s="232"/>
      <c r="B68" s="232"/>
    </row>
    <row r="69" spans="1:38" s="232" customFormat="1"/>
    <row r="70" spans="1:38">
      <c r="A70" s="232"/>
      <c r="B70" s="232"/>
    </row>
    <row r="71" spans="1:38">
      <c r="A71" s="232"/>
      <c r="B71" s="232"/>
      <c r="C71" s="233" t="s">
        <v>745</v>
      </c>
    </row>
    <row r="72" spans="1:38">
      <c r="A72" s="232"/>
      <c r="B72" s="232"/>
      <c r="O72" s="234"/>
      <c r="P72" s="234" t="s">
        <v>8</v>
      </c>
      <c r="Q72" s="234" t="s">
        <v>9</v>
      </c>
      <c r="R72" s="234" t="s">
        <v>10</v>
      </c>
      <c r="S72" s="234" t="s">
        <v>11</v>
      </c>
      <c r="T72" s="234" t="s">
        <v>39</v>
      </c>
      <c r="U72" s="234" t="s">
        <v>520</v>
      </c>
      <c r="V72" s="234" t="s">
        <v>521</v>
      </c>
      <c r="W72" s="234" t="s">
        <v>522</v>
      </c>
      <c r="X72" s="234" t="s">
        <v>523</v>
      </c>
      <c r="Y72" s="234" t="s">
        <v>524</v>
      </c>
      <c r="Z72" s="234" t="s">
        <v>525</v>
      </c>
      <c r="AA72" s="234" t="s">
        <v>526</v>
      </c>
      <c r="AB72" s="234" t="s">
        <v>527</v>
      </c>
      <c r="AC72" s="234" t="s">
        <v>528</v>
      </c>
      <c r="AD72" s="234" t="s">
        <v>529</v>
      </c>
      <c r="AE72" s="234" t="s">
        <v>530</v>
      </c>
      <c r="AF72" s="234" t="s">
        <v>531</v>
      </c>
      <c r="AG72" s="234" t="s">
        <v>532</v>
      </c>
      <c r="AH72" s="234" t="s">
        <v>533</v>
      </c>
      <c r="AI72" s="234" t="s">
        <v>534</v>
      </c>
      <c r="AJ72" s="234" t="s">
        <v>535</v>
      </c>
      <c r="AK72" s="234" t="s">
        <v>536</v>
      </c>
      <c r="AL72" s="234" t="s">
        <v>537</v>
      </c>
    </row>
    <row r="73" spans="1:38">
      <c r="A73" s="232"/>
      <c r="B73" s="232"/>
      <c r="O73" s="234" t="s">
        <v>53</v>
      </c>
      <c r="P73" s="235">
        <v>181.88197998847906</v>
      </c>
      <c r="Q73" s="235">
        <v>179.73115379769453</v>
      </c>
      <c r="R73" s="235">
        <v>147.33885621273825</v>
      </c>
      <c r="S73" s="235">
        <v>131.66381330675591</v>
      </c>
      <c r="T73" s="235">
        <v>121.77979024236008</v>
      </c>
      <c r="U73" s="235">
        <v>109.74466065375694</v>
      </c>
      <c r="V73" s="235">
        <v>108.10004479194798</v>
      </c>
      <c r="W73" s="235">
        <v>91.143159103325885</v>
      </c>
      <c r="X73" s="235">
        <v>83.923367824932996</v>
      </c>
      <c r="Y73" s="235">
        <v>81.200783117603848</v>
      </c>
      <c r="Z73" s="235">
        <v>75.389185539846295</v>
      </c>
      <c r="AA73" s="235">
        <v>69.623583393006541</v>
      </c>
      <c r="AB73" s="235">
        <v>64.112120245988464</v>
      </c>
      <c r="AC73" s="235">
        <v>60.961998602964883</v>
      </c>
      <c r="AD73" s="235">
        <v>61.835976103273289</v>
      </c>
      <c r="AE73" s="235">
        <v>57.661234369689332</v>
      </c>
      <c r="AF73" s="235">
        <v>54.00200442854144</v>
      </c>
      <c r="AG73" s="235">
        <v>51.259035029025661</v>
      </c>
      <c r="AH73" s="235">
        <v>51.733384674720355</v>
      </c>
      <c r="AI73" s="235">
        <v>50.766392856452597</v>
      </c>
      <c r="AJ73" s="235">
        <v>51.181136752242566</v>
      </c>
      <c r="AK73" s="235">
        <v>55.038079969234367</v>
      </c>
      <c r="AL73" s="235">
        <v>55.029453919091452</v>
      </c>
    </row>
    <row r="74" spans="1:38">
      <c r="A74" s="232"/>
      <c r="B74" s="232"/>
      <c r="O74" s="234" t="s">
        <v>54</v>
      </c>
      <c r="P74" s="235">
        <v>19.750608903766192</v>
      </c>
      <c r="Q74" s="235">
        <v>20.937714377466012</v>
      </c>
      <c r="R74" s="235">
        <v>19.296217136788339</v>
      </c>
      <c r="S74" s="235">
        <v>15.230834627837282</v>
      </c>
      <c r="T74" s="235">
        <v>57.207064977776128</v>
      </c>
      <c r="U74" s="235">
        <v>57.023097041707587</v>
      </c>
      <c r="V74" s="235">
        <v>43.144688593939861</v>
      </c>
      <c r="W74" s="235">
        <v>32.844849556031207</v>
      </c>
      <c r="X74" s="235">
        <v>27.169514865923688</v>
      </c>
      <c r="Y74" s="235">
        <v>24.379921323699641</v>
      </c>
      <c r="Z74" s="235">
        <v>22.554823896327175</v>
      </c>
      <c r="AA74" s="235">
        <v>18.333247219316846</v>
      </c>
      <c r="AB74" s="235">
        <v>14.559798548759067</v>
      </c>
      <c r="AC74" s="235">
        <v>13.227065342013214</v>
      </c>
      <c r="AD74" s="235">
        <v>11.238438002724822</v>
      </c>
      <c r="AE74" s="235">
        <v>9.7626941482818914</v>
      </c>
      <c r="AF74" s="235">
        <v>8.6357508179712319</v>
      </c>
      <c r="AG74" s="235">
        <v>7.1405949407913374</v>
      </c>
      <c r="AH74" s="235">
        <v>5.9493094534866486</v>
      </c>
      <c r="AI74" s="235">
        <v>4.954495045100388</v>
      </c>
      <c r="AJ74" s="235">
        <v>3.7730477745494548</v>
      </c>
      <c r="AK74" s="235">
        <v>2.3584712090120661</v>
      </c>
      <c r="AL74" s="235">
        <v>1.6403093000578803</v>
      </c>
    </row>
    <row r="75" spans="1:38">
      <c r="A75" s="232"/>
      <c r="B75" s="232"/>
      <c r="O75" s="234" t="s">
        <v>55</v>
      </c>
      <c r="P75" s="235">
        <v>230.99980379183859</v>
      </c>
      <c r="Q75" s="235">
        <v>227.35878927239676</v>
      </c>
      <c r="R75" s="235">
        <v>200.79055298693933</v>
      </c>
      <c r="S75" s="235">
        <v>202.70874560265634</v>
      </c>
      <c r="T75" s="235">
        <v>196.31808920081994</v>
      </c>
      <c r="U75" s="235">
        <v>198.57844743792054</v>
      </c>
      <c r="V75" s="235">
        <v>190.32391284720433</v>
      </c>
      <c r="W75" s="235">
        <v>176.66059683889463</v>
      </c>
      <c r="X75" s="235">
        <v>172.3171023479245</v>
      </c>
      <c r="Y75" s="235">
        <v>175.45455404484287</v>
      </c>
      <c r="Z75" s="235">
        <v>165.65653048381844</v>
      </c>
      <c r="AA75" s="235">
        <v>161.4970305494154</v>
      </c>
      <c r="AB75" s="235">
        <v>156.75003190741725</v>
      </c>
      <c r="AC75" s="235">
        <v>162.34164765000543</v>
      </c>
      <c r="AD75" s="235">
        <v>158.98891049095269</v>
      </c>
      <c r="AE75" s="235">
        <v>155.41838084751348</v>
      </c>
      <c r="AF75" s="235">
        <v>150.76211250133053</v>
      </c>
      <c r="AG75" s="235">
        <v>145.14702951637199</v>
      </c>
      <c r="AH75" s="235">
        <v>139.56793147806744</v>
      </c>
      <c r="AI75" s="235">
        <v>128.6711967147364</v>
      </c>
      <c r="AJ75" s="235">
        <v>126.21405904129458</v>
      </c>
      <c r="AK75" s="235">
        <v>123.23717841809835</v>
      </c>
      <c r="AL75" s="235">
        <v>139.21414497716651</v>
      </c>
    </row>
    <row r="76" spans="1:38">
      <c r="A76" s="232"/>
      <c r="B76" s="232"/>
      <c r="O76" s="234" t="s">
        <v>56</v>
      </c>
      <c r="P76" s="235">
        <v>329.26422925321873</v>
      </c>
      <c r="Q76" s="235">
        <v>319.44165769169859</v>
      </c>
      <c r="R76" s="235">
        <v>291.95923624696468</v>
      </c>
      <c r="S76" s="235">
        <v>262.80296485091549</v>
      </c>
      <c r="T76" s="235">
        <v>299.26107562375893</v>
      </c>
      <c r="U76" s="235">
        <v>281.03231483043396</v>
      </c>
      <c r="V76" s="235">
        <v>267.35611173723345</v>
      </c>
      <c r="W76" s="235">
        <v>264.54788808213829</v>
      </c>
      <c r="X76" s="235">
        <v>251.41664459182869</v>
      </c>
      <c r="Y76" s="235">
        <v>238.74924732024203</v>
      </c>
      <c r="Z76" s="235">
        <v>212.39405062395369</v>
      </c>
      <c r="AA76" s="235">
        <v>194.23663454757497</v>
      </c>
      <c r="AB76" s="235">
        <v>174.60468358138135</v>
      </c>
      <c r="AC76" s="235">
        <v>169.37423827165264</v>
      </c>
      <c r="AD76" s="235">
        <v>160.06198419851469</v>
      </c>
      <c r="AE76" s="235">
        <v>151.1878594568845</v>
      </c>
      <c r="AF76" s="235">
        <v>145.00639641322306</v>
      </c>
      <c r="AG76" s="235">
        <v>138.26219512740724</v>
      </c>
      <c r="AH76" s="235">
        <v>133.03298185589779</v>
      </c>
      <c r="AI76" s="235">
        <v>122.79393029161707</v>
      </c>
      <c r="AJ76" s="235">
        <v>117.92697338763494</v>
      </c>
      <c r="AK76" s="235">
        <v>114.92188946330606</v>
      </c>
      <c r="AL76" s="235">
        <v>114.27500905121148</v>
      </c>
    </row>
    <row r="77" spans="1:38">
      <c r="A77" s="232"/>
      <c r="B77" s="232"/>
      <c r="O77" s="234" t="s">
        <v>57</v>
      </c>
      <c r="P77" s="235">
        <v>70.005863641014528</v>
      </c>
      <c r="Q77" s="235">
        <v>81.858880964217576</v>
      </c>
      <c r="R77" s="235">
        <v>102.97320059621227</v>
      </c>
      <c r="S77" s="235">
        <v>122.78370046637627</v>
      </c>
      <c r="T77" s="235">
        <v>50.875404294998582</v>
      </c>
      <c r="U77" s="235">
        <v>44.173991318371698</v>
      </c>
      <c r="V77" s="235">
        <v>35.625895534401501</v>
      </c>
      <c r="W77" s="235">
        <v>45.960965541701448</v>
      </c>
      <c r="X77" s="235">
        <v>61.92891695262459</v>
      </c>
      <c r="Y77" s="235">
        <v>59.418078298309986</v>
      </c>
      <c r="Z77" s="235">
        <v>69.250809757826346</v>
      </c>
      <c r="AA77" s="235">
        <v>78.519169543316295</v>
      </c>
      <c r="AB77" s="235">
        <v>89.748696133641488</v>
      </c>
      <c r="AC77" s="235">
        <v>89.613779732817022</v>
      </c>
      <c r="AD77" s="235">
        <v>84.748845369699424</v>
      </c>
      <c r="AE77" s="235">
        <v>77.179981031010826</v>
      </c>
      <c r="AF77" s="235">
        <v>72.810415775888558</v>
      </c>
      <c r="AG77" s="235">
        <v>65.516679079146257</v>
      </c>
      <c r="AH77" s="235">
        <v>58.662712733998475</v>
      </c>
      <c r="AI77" s="235">
        <v>51.460883443474785</v>
      </c>
      <c r="AJ77" s="235">
        <v>44.836050072609879</v>
      </c>
      <c r="AK77" s="235">
        <v>38.296834887843602</v>
      </c>
      <c r="AL77" s="235">
        <v>13.888474512673387</v>
      </c>
    </row>
    <row r="78" spans="1:38">
      <c r="A78" s="232"/>
      <c r="B78" s="232"/>
      <c r="O78" s="234" t="s">
        <v>58</v>
      </c>
      <c r="P78" s="235">
        <v>7.0639858181168167</v>
      </c>
      <c r="Q78" s="235">
        <v>0</v>
      </c>
      <c r="R78" s="235">
        <v>0</v>
      </c>
      <c r="S78" s="235">
        <v>0</v>
      </c>
      <c r="T78" s="235">
        <v>0</v>
      </c>
      <c r="U78" s="235">
        <v>0</v>
      </c>
      <c r="V78" s="235">
        <v>0</v>
      </c>
      <c r="W78" s="235">
        <v>0</v>
      </c>
      <c r="X78" s="235">
        <v>0</v>
      </c>
      <c r="Y78" s="235">
        <v>0</v>
      </c>
      <c r="Z78" s="235">
        <v>0</v>
      </c>
      <c r="AA78" s="235">
        <v>0</v>
      </c>
      <c r="AB78" s="235">
        <v>0</v>
      </c>
      <c r="AC78" s="235">
        <v>0</v>
      </c>
      <c r="AD78" s="235">
        <v>0</v>
      </c>
      <c r="AE78" s="235">
        <v>0</v>
      </c>
      <c r="AF78" s="235">
        <v>0.41012936939976674</v>
      </c>
      <c r="AG78" s="235">
        <v>0</v>
      </c>
      <c r="AH78" s="235">
        <v>0</v>
      </c>
      <c r="AI78" s="235">
        <v>0</v>
      </c>
      <c r="AJ78" s="235">
        <v>0</v>
      </c>
      <c r="AK78" s="235">
        <v>0</v>
      </c>
      <c r="AL78" s="235">
        <v>0</v>
      </c>
    </row>
    <row r="79" spans="1:38">
      <c r="A79" s="232"/>
      <c r="B79" s="232"/>
      <c r="O79" s="234" t="s">
        <v>644</v>
      </c>
      <c r="P79" s="235">
        <v>2.5254002307162349</v>
      </c>
      <c r="Q79" s="235">
        <v>2.7503512598053779</v>
      </c>
      <c r="R79" s="235">
        <v>4.0986793883867421</v>
      </c>
      <c r="S79" s="235">
        <v>4.6954101365132965</v>
      </c>
      <c r="T79" s="235">
        <v>5.7973449033340758</v>
      </c>
      <c r="U79" s="235">
        <v>6.6117025664639719</v>
      </c>
      <c r="V79" s="235">
        <v>7.3304558589701463</v>
      </c>
      <c r="W79" s="235">
        <v>8.1106267319242225</v>
      </c>
      <c r="X79" s="235">
        <v>8.7341141142287508</v>
      </c>
      <c r="Y79" s="235">
        <v>9.8914514400887494</v>
      </c>
      <c r="Z79" s="235">
        <v>10.754750611569706</v>
      </c>
      <c r="AA79" s="235">
        <v>11.773418840477639</v>
      </c>
      <c r="AB79" s="235">
        <v>13.288547158261096</v>
      </c>
      <c r="AC79" s="235">
        <v>15.228867781688891</v>
      </c>
      <c r="AD79" s="235">
        <v>17.592465072845322</v>
      </c>
      <c r="AE79" s="235">
        <v>20.949838335098992</v>
      </c>
      <c r="AF79" s="235">
        <v>23.69064639029525</v>
      </c>
      <c r="AG79" s="235">
        <v>26.47753811621164</v>
      </c>
      <c r="AH79" s="235">
        <v>30.809234315335754</v>
      </c>
      <c r="AI79" s="235">
        <v>33.141762555177316</v>
      </c>
      <c r="AJ79" s="235">
        <v>37.475454125573783</v>
      </c>
      <c r="AK79" s="235">
        <v>39.680588206170327</v>
      </c>
      <c r="AL79" s="235">
        <v>42.075886441431436</v>
      </c>
    </row>
    <row r="80" spans="1:38">
      <c r="A80" s="232"/>
      <c r="B80" s="232"/>
      <c r="O80" s="234" t="s">
        <v>59</v>
      </c>
      <c r="P80" s="235">
        <v>0</v>
      </c>
      <c r="Q80" s="235">
        <v>0</v>
      </c>
      <c r="R80" s="235">
        <v>0</v>
      </c>
      <c r="S80" s="235">
        <v>0</v>
      </c>
      <c r="T80" s="235">
        <v>0</v>
      </c>
      <c r="U80" s="235">
        <v>0</v>
      </c>
      <c r="V80" s="235">
        <v>0</v>
      </c>
      <c r="W80" s="235">
        <v>0</v>
      </c>
      <c r="X80" s="235">
        <v>0</v>
      </c>
      <c r="Y80" s="235">
        <v>0</v>
      </c>
      <c r="Z80" s="235">
        <v>0</v>
      </c>
      <c r="AA80" s="235">
        <v>0</v>
      </c>
      <c r="AB80" s="235">
        <v>0</v>
      </c>
      <c r="AC80" s="235">
        <v>0</v>
      </c>
      <c r="AD80" s="235">
        <v>0</v>
      </c>
      <c r="AE80" s="235">
        <v>0</v>
      </c>
      <c r="AF80" s="235">
        <v>0</v>
      </c>
      <c r="AG80" s="235">
        <v>0</v>
      </c>
      <c r="AH80" s="235">
        <v>0</v>
      </c>
      <c r="AI80" s="235">
        <v>0</v>
      </c>
      <c r="AJ80" s="235">
        <v>0</v>
      </c>
      <c r="AK80" s="235">
        <v>0</v>
      </c>
      <c r="AL80" s="235">
        <v>0</v>
      </c>
    </row>
    <row r="81" spans="1:38">
      <c r="A81" s="232"/>
      <c r="B81" s="232"/>
      <c r="O81" s="234" t="s">
        <v>60</v>
      </c>
      <c r="P81" s="235">
        <v>0.56222584252849894</v>
      </c>
      <c r="Q81" s="235">
        <v>0.46080046794906743</v>
      </c>
      <c r="R81" s="235">
        <v>0.49130770248527128</v>
      </c>
      <c r="S81" s="235">
        <v>0.41686316747208024</v>
      </c>
      <c r="T81" s="235">
        <v>0.42616223085182864</v>
      </c>
      <c r="U81" s="235">
        <v>0.58852114695753832</v>
      </c>
      <c r="V81" s="235">
        <v>0.94076880277773633</v>
      </c>
      <c r="W81" s="235">
        <v>1.1531969679923431</v>
      </c>
      <c r="X81" s="235">
        <v>1.0833265802721543</v>
      </c>
      <c r="Y81" s="235">
        <v>1.0395935880499858</v>
      </c>
      <c r="Z81" s="235">
        <v>1.2291809497445449</v>
      </c>
      <c r="AA81" s="235">
        <v>1.1659801782700421</v>
      </c>
      <c r="AB81" s="235">
        <v>1.2943267833058041</v>
      </c>
      <c r="AC81" s="235">
        <v>1.3169053280180969</v>
      </c>
      <c r="AD81" s="235">
        <v>1.4844648935159011</v>
      </c>
      <c r="AE81" s="235">
        <v>1.667216748497437</v>
      </c>
      <c r="AF81" s="235">
        <v>1.8380126826335019</v>
      </c>
      <c r="AG81" s="235">
        <v>2.0514090960104592</v>
      </c>
      <c r="AH81" s="235">
        <v>2.2001493658849354</v>
      </c>
      <c r="AI81" s="235">
        <v>2.4457625538344145</v>
      </c>
      <c r="AJ81" s="235">
        <v>2.5884443013609482</v>
      </c>
      <c r="AK81" s="235">
        <v>7.1633680724011342</v>
      </c>
      <c r="AL81" s="235">
        <v>13.561896407941369</v>
      </c>
    </row>
    <row r="82" spans="1:38">
      <c r="A82" s="232"/>
      <c r="B82" s="232"/>
      <c r="O82" s="234" t="s">
        <v>61</v>
      </c>
      <c r="P82" s="235">
        <v>55.660358410321386</v>
      </c>
      <c r="Q82" s="235">
        <v>45.619246326957672</v>
      </c>
      <c r="R82" s="235">
        <v>48.639462546041862</v>
      </c>
      <c r="S82" s="235">
        <v>41.269453579735945</v>
      </c>
      <c r="T82" s="235">
        <v>42.190060854331037</v>
      </c>
      <c r="U82" s="235">
        <v>58.263593548796301</v>
      </c>
      <c r="V82" s="235">
        <v>93.1361114749959</v>
      </c>
      <c r="W82" s="235">
        <v>114.16649983124199</v>
      </c>
      <c r="X82" s="235">
        <v>107.2493314469433</v>
      </c>
      <c r="Y82" s="235">
        <v>102.91976521694859</v>
      </c>
      <c r="Z82" s="235">
        <v>121.68891402470999</v>
      </c>
      <c r="AA82" s="235">
        <v>115.43203764873417</v>
      </c>
      <c r="AB82" s="235">
        <v>128.13835154727462</v>
      </c>
      <c r="AC82" s="235">
        <v>130.3736274737916</v>
      </c>
      <c r="AD82" s="235">
        <v>146.96202445807418</v>
      </c>
      <c r="AE82" s="235">
        <v>165.05445810124627</v>
      </c>
      <c r="AF82" s="235">
        <v>181.96325558071669</v>
      </c>
      <c r="AG82" s="235">
        <v>203.08950050503546</v>
      </c>
      <c r="AH82" s="235">
        <v>217.8147872226086</v>
      </c>
      <c r="AI82" s="235">
        <v>242.13049282960702</v>
      </c>
      <c r="AJ82" s="235">
        <v>256.25598583473391</v>
      </c>
      <c r="AK82" s="235">
        <v>260.452933873934</v>
      </c>
      <c r="AL82" s="235">
        <v>263.22238839042654</v>
      </c>
    </row>
    <row r="83" spans="1:38">
      <c r="A83" s="232"/>
      <c r="B83" s="232"/>
      <c r="O83" s="234" t="s">
        <v>62</v>
      </c>
      <c r="P83" s="235">
        <v>897.71445588000017</v>
      </c>
      <c r="Q83" s="235">
        <v>878.15859415818568</v>
      </c>
      <c r="R83" s="235">
        <v>815.58751281655668</v>
      </c>
      <c r="S83" s="235">
        <v>781.57178573826263</v>
      </c>
      <c r="T83" s="235">
        <v>773.85499232823054</v>
      </c>
      <c r="U83" s="235">
        <v>756.01632854440845</v>
      </c>
      <c r="V83" s="235">
        <v>745.95798964147082</v>
      </c>
      <c r="W83" s="235">
        <v>734.58778265325009</v>
      </c>
      <c r="X83" s="235">
        <v>713.82231872467867</v>
      </c>
      <c r="Y83" s="235">
        <v>693.05339434978566</v>
      </c>
      <c r="Z83" s="235">
        <v>678.91824588779627</v>
      </c>
      <c r="AA83" s="235">
        <v>650.58110192011191</v>
      </c>
      <c r="AB83" s="235">
        <v>642.49655590602913</v>
      </c>
      <c r="AC83" s="235">
        <v>642.43813018295191</v>
      </c>
      <c r="AD83" s="235">
        <v>642.91310858960026</v>
      </c>
      <c r="AE83" s="235">
        <v>639.39434500000004</v>
      </c>
      <c r="AF83" s="235">
        <v>639.11872396000001</v>
      </c>
      <c r="AG83" s="235">
        <v>638.94398141000011</v>
      </c>
      <c r="AH83" s="235">
        <v>639.77049109999996</v>
      </c>
      <c r="AI83" s="235">
        <v>636.36491628999988</v>
      </c>
      <c r="AJ83" s="235">
        <v>640.25115129000005</v>
      </c>
      <c r="AK83" s="235">
        <v>641.14934409999989</v>
      </c>
      <c r="AL83" s="235">
        <v>642.9075630000001</v>
      </c>
    </row>
    <row r="84" spans="1:38">
      <c r="A84" s="232"/>
      <c r="B84" s="232"/>
    </row>
    <row r="85" spans="1:38">
      <c r="A85" s="232"/>
      <c r="B85" s="232"/>
    </row>
    <row r="86" spans="1:38">
      <c r="A86" s="232"/>
      <c r="B86" s="232"/>
    </row>
    <row r="87" spans="1:38">
      <c r="A87" s="232"/>
      <c r="B87" s="232"/>
    </row>
    <row r="88" spans="1:38">
      <c r="A88" s="232"/>
      <c r="B88" s="232"/>
    </row>
    <row r="89" spans="1:38">
      <c r="A89" s="232"/>
      <c r="B89" s="232"/>
    </row>
    <row r="90" spans="1:38">
      <c r="A90" s="232"/>
      <c r="B90" s="232"/>
    </row>
    <row r="91" spans="1:38">
      <c r="A91" s="232"/>
      <c r="B91" s="232"/>
    </row>
    <row r="92" spans="1:38">
      <c r="A92" s="232"/>
      <c r="B92" s="232"/>
    </row>
    <row r="93" spans="1:38" s="232" customFormat="1"/>
    <row r="94" spans="1:38">
      <c r="A94" s="232"/>
      <c r="B94" s="232"/>
    </row>
    <row r="95" spans="1:38">
      <c r="A95" s="232"/>
      <c r="B95" s="232"/>
      <c r="C95" s="233" t="s">
        <v>746</v>
      </c>
    </row>
    <row r="96" spans="1:38">
      <c r="A96" s="232"/>
      <c r="B96" s="232"/>
      <c r="O96" s="234"/>
      <c r="P96" s="234" t="s">
        <v>8</v>
      </c>
      <c r="Q96" s="234" t="s">
        <v>9</v>
      </c>
      <c r="R96" s="234" t="s">
        <v>10</v>
      </c>
      <c r="S96" s="234" t="s">
        <v>11</v>
      </c>
      <c r="T96" s="234" t="s">
        <v>39</v>
      </c>
      <c r="U96" s="234" t="s">
        <v>520</v>
      </c>
      <c r="V96" s="234" t="s">
        <v>521</v>
      </c>
      <c r="W96" s="234" t="s">
        <v>522</v>
      </c>
      <c r="X96" s="234" t="s">
        <v>523</v>
      </c>
      <c r="Y96" s="234" t="s">
        <v>524</v>
      </c>
      <c r="Z96" s="234" t="s">
        <v>525</v>
      </c>
      <c r="AA96" s="234" t="s">
        <v>526</v>
      </c>
      <c r="AB96" s="234" t="s">
        <v>527</v>
      </c>
      <c r="AC96" s="234" t="s">
        <v>528</v>
      </c>
      <c r="AD96" s="234" t="s">
        <v>529</v>
      </c>
      <c r="AE96" s="234" t="s">
        <v>530</v>
      </c>
      <c r="AF96" s="234" t="s">
        <v>531</v>
      </c>
      <c r="AG96" s="234" t="s">
        <v>532</v>
      </c>
      <c r="AH96" s="234" t="s">
        <v>533</v>
      </c>
      <c r="AI96" s="234" t="s">
        <v>534</v>
      </c>
      <c r="AJ96" s="234" t="s">
        <v>535</v>
      </c>
      <c r="AK96" s="234" t="s">
        <v>536</v>
      </c>
      <c r="AL96" s="234" t="s">
        <v>537</v>
      </c>
    </row>
    <row r="97" spans="1:38">
      <c r="A97" s="232"/>
      <c r="B97" s="232"/>
      <c r="O97" s="234" t="s">
        <v>53</v>
      </c>
      <c r="P97" s="235">
        <v>183.13661593882131</v>
      </c>
      <c r="Q97" s="235">
        <v>194.20239744157479</v>
      </c>
      <c r="R97" s="235">
        <v>172.09912746943772</v>
      </c>
      <c r="S97" s="235">
        <v>160.85456237753891</v>
      </c>
      <c r="T97" s="235">
        <v>154.0099834818171</v>
      </c>
      <c r="U97" s="235">
        <v>159.28841122529653</v>
      </c>
      <c r="V97" s="235">
        <v>178.53296673590151</v>
      </c>
      <c r="W97" s="235">
        <v>175.5491339174819</v>
      </c>
      <c r="X97" s="235">
        <v>185.02060597110429</v>
      </c>
      <c r="Y97" s="235">
        <v>174.68830018870969</v>
      </c>
      <c r="Z97" s="235">
        <v>171.6426039186305</v>
      </c>
      <c r="AA97" s="235">
        <v>167.12501986252832</v>
      </c>
      <c r="AB97" s="235">
        <v>148.41847929100206</v>
      </c>
      <c r="AC97" s="235">
        <v>157.80361852561731</v>
      </c>
      <c r="AD97" s="235">
        <v>134.6357806606118</v>
      </c>
      <c r="AE97" s="235">
        <v>117.64921953096595</v>
      </c>
      <c r="AF97" s="235">
        <v>112.70222370699359</v>
      </c>
      <c r="AG97" s="235">
        <v>99.679864343550008</v>
      </c>
      <c r="AH97" s="235">
        <v>98.639240596275954</v>
      </c>
      <c r="AI97" s="235">
        <v>107.77229756880224</v>
      </c>
      <c r="AJ97" s="235">
        <v>120.86080304142318</v>
      </c>
      <c r="AK97" s="235">
        <v>115.80390933217197</v>
      </c>
      <c r="AL97" s="235">
        <v>134.33971737015432</v>
      </c>
    </row>
    <row r="98" spans="1:38">
      <c r="A98" s="232"/>
      <c r="B98" s="232"/>
      <c r="O98" s="234" t="s">
        <v>54</v>
      </c>
      <c r="P98" s="235">
        <v>19.92356767422838</v>
      </c>
      <c r="Q98" s="235">
        <v>21.644933281246267</v>
      </c>
      <c r="R98" s="235">
        <v>20.355773702449117</v>
      </c>
      <c r="S98" s="235">
        <v>17.161508790885708</v>
      </c>
      <c r="T98" s="235">
        <v>15.713839685599625</v>
      </c>
      <c r="U98" s="235">
        <v>12.459855407744049</v>
      </c>
      <c r="V98" s="235">
        <v>9.4955409891024143</v>
      </c>
      <c r="W98" s="235">
        <v>8.1587718532060034</v>
      </c>
      <c r="X98" s="235">
        <v>6.8296494635366987</v>
      </c>
      <c r="Y98" s="235">
        <v>5.6306836124169424</v>
      </c>
      <c r="Z98" s="235">
        <v>4.6922972464527177</v>
      </c>
      <c r="AA98" s="235">
        <v>2.8526153179703253</v>
      </c>
      <c r="AB98" s="235">
        <v>1.2091448815069319</v>
      </c>
      <c r="AC98" s="235">
        <v>0.74335310038367064</v>
      </c>
      <c r="AD98" s="235">
        <v>0</v>
      </c>
      <c r="AE98" s="235">
        <v>0</v>
      </c>
      <c r="AF98" s="235">
        <v>0</v>
      </c>
      <c r="AG98" s="235">
        <v>0</v>
      </c>
      <c r="AH98" s="235">
        <v>0</v>
      </c>
      <c r="AI98" s="235">
        <v>0</v>
      </c>
      <c r="AJ98" s="235">
        <v>0</v>
      </c>
      <c r="AK98" s="235">
        <v>0</v>
      </c>
      <c r="AL98" s="235">
        <v>0</v>
      </c>
    </row>
    <row r="99" spans="1:38">
      <c r="A99" s="232"/>
      <c r="B99" s="232"/>
      <c r="O99" s="234" t="s">
        <v>55</v>
      </c>
      <c r="P99" s="235">
        <v>240.50824205121387</v>
      </c>
      <c r="Q99" s="235">
        <v>221.36346557602542</v>
      </c>
      <c r="R99" s="235">
        <v>203.68500918036335</v>
      </c>
      <c r="S99" s="235">
        <v>216.42161396520615</v>
      </c>
      <c r="T99" s="235">
        <v>221.26086646452219</v>
      </c>
      <c r="U99" s="235">
        <v>224.02435527457234</v>
      </c>
      <c r="V99" s="235">
        <v>197.95374349682757</v>
      </c>
      <c r="W99" s="235">
        <v>195.89871966763917</v>
      </c>
      <c r="X99" s="235">
        <v>181.22222762548262</v>
      </c>
      <c r="Y99" s="235">
        <v>174.94425647609322</v>
      </c>
      <c r="Z99" s="235">
        <v>167.8997906616645</v>
      </c>
      <c r="AA99" s="235">
        <v>155.21915944332514</v>
      </c>
      <c r="AB99" s="235">
        <v>155.17448019924882</v>
      </c>
      <c r="AC99" s="235">
        <v>140.58465100390333</v>
      </c>
      <c r="AD99" s="235">
        <v>135.08174524436589</v>
      </c>
      <c r="AE99" s="235">
        <v>134.67540975593047</v>
      </c>
      <c r="AF99" s="235">
        <v>127.35541849539121</v>
      </c>
      <c r="AG99" s="235">
        <v>124.72957272857299</v>
      </c>
      <c r="AH99" s="235">
        <v>122.81231285344639</v>
      </c>
      <c r="AI99" s="235">
        <v>118.7531827739511</v>
      </c>
      <c r="AJ99" s="235">
        <v>114.41610120807178</v>
      </c>
      <c r="AK99" s="235">
        <v>114.42437859044259</v>
      </c>
      <c r="AL99" s="235">
        <v>112.69594466211328</v>
      </c>
    </row>
    <row r="100" spans="1:38">
      <c r="A100" s="232"/>
      <c r="B100" s="232"/>
      <c r="O100" s="234" t="s">
        <v>56</v>
      </c>
      <c r="P100" s="235">
        <v>336.90153831819589</v>
      </c>
      <c r="Q100" s="235">
        <v>316.0727328843509</v>
      </c>
      <c r="R100" s="235">
        <v>301.43960448729877</v>
      </c>
      <c r="S100" s="235">
        <v>285.64144227321759</v>
      </c>
      <c r="T100" s="235">
        <v>270.91004710268481</v>
      </c>
      <c r="U100" s="235">
        <v>267.9215568178671</v>
      </c>
      <c r="V100" s="235">
        <v>261.05630329226153</v>
      </c>
      <c r="W100" s="235">
        <v>268.29228043470613</v>
      </c>
      <c r="X100" s="235">
        <v>264.81603790054845</v>
      </c>
      <c r="Y100" s="235">
        <v>265.50820876223054</v>
      </c>
      <c r="Z100" s="235">
        <v>263.00523321777683</v>
      </c>
      <c r="AA100" s="235">
        <v>257.0519684226216</v>
      </c>
      <c r="AB100" s="235">
        <v>257.36418079945031</v>
      </c>
      <c r="AC100" s="235">
        <v>236.20554011882027</v>
      </c>
      <c r="AD100" s="235">
        <v>223.39491210398995</v>
      </c>
      <c r="AE100" s="235">
        <v>219.82151371021337</v>
      </c>
      <c r="AF100" s="235">
        <v>209.89773018257904</v>
      </c>
      <c r="AG100" s="235">
        <v>208.85571286106389</v>
      </c>
      <c r="AH100" s="235">
        <v>202.9388187421473</v>
      </c>
      <c r="AI100" s="235">
        <v>199.14685443258239</v>
      </c>
      <c r="AJ100" s="235">
        <v>191.2068410213821</v>
      </c>
      <c r="AK100" s="235">
        <v>192.1748764710336</v>
      </c>
      <c r="AL100" s="235">
        <v>183.59485868513167</v>
      </c>
    </row>
    <row r="101" spans="1:38">
      <c r="A101" s="232"/>
      <c r="B101" s="232"/>
      <c r="O101" s="234" t="s">
        <v>57</v>
      </c>
      <c r="P101" s="235">
        <v>69.851193350095926</v>
      </c>
      <c r="Q101" s="235">
        <v>86.038823007417577</v>
      </c>
      <c r="R101" s="235">
        <v>111.79473474119858</v>
      </c>
      <c r="S101" s="235">
        <v>138.19581322052392</v>
      </c>
      <c r="T101" s="235">
        <v>137.12889561966529</v>
      </c>
      <c r="U101" s="235">
        <v>138.14467018116201</v>
      </c>
      <c r="V101" s="235">
        <v>129.6981441915722</v>
      </c>
      <c r="W101" s="235">
        <v>111.93047590506119</v>
      </c>
      <c r="X101" s="235">
        <v>100.5135074471978</v>
      </c>
      <c r="Y101" s="235">
        <v>97.593994454997016</v>
      </c>
      <c r="Z101" s="235">
        <v>90.281811568275657</v>
      </c>
      <c r="AA101" s="235">
        <v>91.272391487272387</v>
      </c>
      <c r="AB101" s="235">
        <v>97.845479076001368</v>
      </c>
      <c r="AC101" s="235">
        <v>103.91301268512915</v>
      </c>
      <c r="AD101" s="235">
        <v>105.2070875154868</v>
      </c>
      <c r="AE101" s="235">
        <v>102.643289827301</v>
      </c>
      <c r="AF101" s="235">
        <v>103.55430730479031</v>
      </c>
      <c r="AG101" s="235">
        <v>96.404742981894216</v>
      </c>
      <c r="AH101" s="235">
        <v>91.346908380005772</v>
      </c>
      <c r="AI101" s="235">
        <v>76.015955224137457</v>
      </c>
      <c r="AJ101" s="235">
        <v>64.168899889544221</v>
      </c>
      <c r="AK101" s="235">
        <v>47.098576906619527</v>
      </c>
      <c r="AL101" s="235">
        <v>38.062165918051704</v>
      </c>
    </row>
    <row r="102" spans="1:38">
      <c r="A102" s="232"/>
      <c r="B102" s="232"/>
      <c r="O102" s="234" t="s">
        <v>58</v>
      </c>
      <c r="P102" s="235">
        <v>7.1258461034182412</v>
      </c>
      <c r="Q102" s="235">
        <v>0</v>
      </c>
      <c r="R102" s="235">
        <v>0</v>
      </c>
      <c r="S102" s="235">
        <v>0</v>
      </c>
      <c r="T102" s="235">
        <v>0</v>
      </c>
      <c r="U102" s="235">
        <v>0</v>
      </c>
      <c r="V102" s="235">
        <v>0</v>
      </c>
      <c r="W102" s="235">
        <v>0</v>
      </c>
      <c r="X102" s="235">
        <v>0</v>
      </c>
      <c r="Y102" s="235">
        <v>0</v>
      </c>
      <c r="Z102" s="235">
        <v>0</v>
      </c>
      <c r="AA102" s="235">
        <v>0</v>
      </c>
      <c r="AB102" s="235">
        <v>0</v>
      </c>
      <c r="AC102" s="235">
        <v>0</v>
      </c>
      <c r="AD102" s="235">
        <v>1.6172412052331775E-2</v>
      </c>
      <c r="AE102" s="235">
        <v>1.595021382529465E-2</v>
      </c>
      <c r="AF102" s="235">
        <v>1.5945833038505882E-2</v>
      </c>
      <c r="AG102" s="235">
        <v>0</v>
      </c>
      <c r="AH102" s="235">
        <v>0</v>
      </c>
      <c r="AI102" s="235">
        <v>0</v>
      </c>
      <c r="AJ102" s="235">
        <v>0</v>
      </c>
      <c r="AK102" s="235">
        <v>0</v>
      </c>
      <c r="AL102" s="235">
        <v>0</v>
      </c>
    </row>
    <row r="103" spans="1:38">
      <c r="A103" s="232"/>
      <c r="B103" s="232"/>
      <c r="O103" s="234" t="s">
        <v>644</v>
      </c>
      <c r="P103" s="235">
        <v>2.6520332712654238</v>
      </c>
      <c r="Q103" s="235">
        <v>2.6034841317550357</v>
      </c>
      <c r="R103" s="235">
        <v>3.4488450852244141</v>
      </c>
      <c r="S103" s="235">
        <v>3.4924244449450912</v>
      </c>
      <c r="T103" s="235">
        <v>3.6144768426147569</v>
      </c>
      <c r="U103" s="235">
        <v>6.0715061712522012</v>
      </c>
      <c r="V103" s="235">
        <v>9.091494534581372</v>
      </c>
      <c r="W103" s="235">
        <v>16.378037627320776</v>
      </c>
      <c r="X103" s="235">
        <v>26.905951006507138</v>
      </c>
      <c r="Y103" s="235">
        <v>41.904997073330968</v>
      </c>
      <c r="Z103" s="235">
        <v>65.330276310885694</v>
      </c>
      <c r="AA103" s="235">
        <v>80.424492183267546</v>
      </c>
      <c r="AB103" s="235">
        <v>102.24324910696701</v>
      </c>
      <c r="AC103" s="235">
        <v>109.99108836645503</v>
      </c>
      <c r="AD103" s="235">
        <v>121.98938571131983</v>
      </c>
      <c r="AE103" s="235">
        <v>138.50618298079792</v>
      </c>
      <c r="AF103" s="235">
        <v>149.9382808862849</v>
      </c>
      <c r="AG103" s="235">
        <v>163.88722305133368</v>
      </c>
      <c r="AH103" s="235">
        <v>172.92026293043813</v>
      </c>
      <c r="AI103" s="235">
        <v>180.20992291887865</v>
      </c>
      <c r="AJ103" s="235">
        <v>180.90284179824442</v>
      </c>
      <c r="AK103" s="235">
        <v>182.71349338620286</v>
      </c>
      <c r="AL103" s="235">
        <v>182.63913509385458</v>
      </c>
    </row>
    <row r="104" spans="1:38">
      <c r="A104" s="232"/>
      <c r="B104" s="232"/>
      <c r="O104" s="234" t="s">
        <v>59</v>
      </c>
      <c r="P104" s="235">
        <v>0</v>
      </c>
      <c r="Q104" s="235">
        <v>0</v>
      </c>
      <c r="R104" s="235">
        <v>0</v>
      </c>
      <c r="S104" s="235">
        <v>0</v>
      </c>
      <c r="T104" s="235">
        <v>0</v>
      </c>
      <c r="U104" s="235">
        <v>0</v>
      </c>
      <c r="V104" s="235">
        <v>0</v>
      </c>
      <c r="W104" s="235">
        <v>0</v>
      </c>
      <c r="X104" s="235">
        <v>0</v>
      </c>
      <c r="Y104" s="235">
        <v>0</v>
      </c>
      <c r="Z104" s="235">
        <v>0</v>
      </c>
      <c r="AA104" s="235">
        <v>0</v>
      </c>
      <c r="AB104" s="235">
        <v>0</v>
      </c>
      <c r="AC104" s="235">
        <v>0</v>
      </c>
      <c r="AD104" s="235">
        <v>0</v>
      </c>
      <c r="AE104" s="235">
        <v>0</v>
      </c>
      <c r="AF104" s="235">
        <v>0</v>
      </c>
      <c r="AG104" s="235">
        <v>0</v>
      </c>
      <c r="AH104" s="235">
        <v>0</v>
      </c>
      <c r="AI104" s="235">
        <v>0</v>
      </c>
      <c r="AJ104" s="235">
        <v>0</v>
      </c>
      <c r="AK104" s="235">
        <v>0</v>
      </c>
      <c r="AL104" s="235">
        <v>0</v>
      </c>
    </row>
    <row r="105" spans="1:38">
      <c r="A105" s="232"/>
      <c r="B105" s="232"/>
      <c r="O105" s="234" t="s">
        <v>60</v>
      </c>
      <c r="P105" s="235">
        <v>0.59041795522761009</v>
      </c>
      <c r="Q105" s="235">
        <v>0.34961072626424783</v>
      </c>
      <c r="R105" s="235">
        <v>0.41522029603867017</v>
      </c>
      <c r="S105" s="235">
        <v>0.37691714978106183</v>
      </c>
      <c r="T105" s="235">
        <v>0.39008955839828474</v>
      </c>
      <c r="U105" s="235">
        <v>0.41568998912290228</v>
      </c>
      <c r="V105" s="235">
        <v>0.50396215479753381</v>
      </c>
      <c r="W105" s="235">
        <v>0.56439093134584872</v>
      </c>
      <c r="X105" s="235">
        <v>0.57780675485622934</v>
      </c>
      <c r="Y105" s="235">
        <v>0.58630545412221835</v>
      </c>
      <c r="Z105" s="235">
        <v>0.59727883546313965</v>
      </c>
      <c r="AA105" s="235">
        <v>0.65244513063014575</v>
      </c>
      <c r="AB105" s="235">
        <v>0.67731267115823468</v>
      </c>
      <c r="AC105" s="235">
        <v>0.64043640689691317</v>
      </c>
      <c r="AD105" s="235">
        <v>0.64076446522173236</v>
      </c>
      <c r="AE105" s="235">
        <v>0.66452935980966044</v>
      </c>
      <c r="AF105" s="235">
        <v>0.65678119530922563</v>
      </c>
      <c r="AG105" s="235">
        <v>0.65853845253585408</v>
      </c>
      <c r="AH105" s="235">
        <v>0.66809715957686577</v>
      </c>
      <c r="AI105" s="235">
        <v>0.67061936651648346</v>
      </c>
      <c r="AJ105" s="235">
        <v>0.65989561331334434</v>
      </c>
      <c r="AK105" s="235">
        <v>0.78939724943529499</v>
      </c>
      <c r="AL105" s="235">
        <v>0.78907599110694437</v>
      </c>
    </row>
    <row r="106" spans="1:38">
      <c r="A106" s="232"/>
      <c r="B106" s="232"/>
      <c r="O106" s="234" t="s">
        <v>61</v>
      </c>
      <c r="P106" s="235">
        <v>58.451377567533399</v>
      </c>
      <c r="Q106" s="235">
        <v>34.611461900160535</v>
      </c>
      <c r="R106" s="235">
        <v>41.106809307828343</v>
      </c>
      <c r="S106" s="235">
        <v>37.314797828325119</v>
      </c>
      <c r="T106" s="235">
        <v>38.618866281430186</v>
      </c>
      <c r="U106" s="235">
        <v>41.15330892316733</v>
      </c>
      <c r="V106" s="235">
        <v>49.89225332495586</v>
      </c>
      <c r="W106" s="235">
        <v>55.874702203239018</v>
      </c>
      <c r="X106" s="235">
        <v>57.202868730766703</v>
      </c>
      <c r="Y106" s="235">
        <v>58.04423995809961</v>
      </c>
      <c r="Z106" s="235">
        <v>59.130604710850832</v>
      </c>
      <c r="AA106" s="235">
        <v>64.592067932384424</v>
      </c>
      <c r="AB106" s="235">
        <v>67.053954444665251</v>
      </c>
      <c r="AC106" s="235">
        <v>63.403204282794412</v>
      </c>
      <c r="AD106" s="235">
        <v>63.435682056951507</v>
      </c>
      <c r="AE106" s="235">
        <v>65.788406621156383</v>
      </c>
      <c r="AF106" s="235">
        <v>65.021338335613336</v>
      </c>
      <c r="AG106" s="235">
        <v>65.195306801049554</v>
      </c>
      <c r="AH106" s="235">
        <v>66.14161879810969</v>
      </c>
      <c r="AI106" s="235">
        <v>66.391317285131862</v>
      </c>
      <c r="AJ106" s="235">
        <v>65.329665718021104</v>
      </c>
      <c r="AK106" s="235">
        <v>78.15032769409423</v>
      </c>
      <c r="AL106" s="235">
        <v>78.118523119587508</v>
      </c>
    </row>
    <row r="107" spans="1:38">
      <c r="A107" s="232"/>
      <c r="B107" s="232"/>
      <c r="O107" s="234" t="s">
        <v>62</v>
      </c>
      <c r="P107" s="235">
        <v>919.14083223</v>
      </c>
      <c r="Q107" s="235">
        <v>876.88690894879483</v>
      </c>
      <c r="R107" s="235">
        <v>854.34512426983895</v>
      </c>
      <c r="S107" s="235">
        <v>859.45908005042349</v>
      </c>
      <c r="T107" s="235">
        <v>841.64706503673222</v>
      </c>
      <c r="U107" s="235">
        <v>849.47935399018445</v>
      </c>
      <c r="V107" s="235">
        <v>836.22440871999981</v>
      </c>
      <c r="W107" s="235">
        <v>832.64651254</v>
      </c>
      <c r="X107" s="235">
        <v>823.08865489999994</v>
      </c>
      <c r="Y107" s="235">
        <v>818.9009859800002</v>
      </c>
      <c r="Z107" s="235">
        <v>822.57989646999999</v>
      </c>
      <c r="AA107" s="235">
        <v>819.19015978000004</v>
      </c>
      <c r="AB107" s="235">
        <v>829.98628046999988</v>
      </c>
      <c r="AC107" s="235">
        <v>813.28490449000014</v>
      </c>
      <c r="AD107" s="235">
        <v>784.40153016999989</v>
      </c>
      <c r="AE107" s="235">
        <v>779.76450199999999</v>
      </c>
      <c r="AF107" s="235">
        <v>769.14202594000017</v>
      </c>
      <c r="AG107" s="235">
        <v>759.4109612200001</v>
      </c>
      <c r="AH107" s="235">
        <v>755.46725946000004</v>
      </c>
      <c r="AI107" s="235">
        <v>748.96014957000011</v>
      </c>
      <c r="AJ107" s="235">
        <v>737.54504829000018</v>
      </c>
      <c r="AK107" s="235">
        <v>731.15495963000001</v>
      </c>
      <c r="AL107" s="235">
        <v>730.23942084000009</v>
      </c>
    </row>
    <row r="108" spans="1:38">
      <c r="A108" s="232"/>
      <c r="B108" s="232"/>
    </row>
    <row r="109" spans="1:38">
      <c r="A109" s="232"/>
      <c r="B109" s="232"/>
    </row>
    <row r="110" spans="1:38">
      <c r="A110" s="232"/>
      <c r="B110" s="232"/>
    </row>
    <row r="111" spans="1:38">
      <c r="A111" s="232"/>
      <c r="B111" s="232"/>
    </row>
    <row r="112" spans="1:38">
      <c r="A112" s="232"/>
      <c r="B112" s="232"/>
    </row>
    <row r="113" spans="1:38">
      <c r="A113" s="232"/>
      <c r="B113" s="232"/>
    </row>
    <row r="114" spans="1:38">
      <c r="A114" s="232"/>
      <c r="B114" s="232"/>
    </row>
    <row r="115" spans="1:38">
      <c r="A115" s="232"/>
      <c r="B115" s="232"/>
    </row>
    <row r="116" spans="1:38">
      <c r="A116" s="232"/>
      <c r="B116" s="232"/>
    </row>
    <row r="117" spans="1:38" s="232" customFormat="1"/>
    <row r="118" spans="1:38">
      <c r="A118" s="232"/>
      <c r="B118" s="232"/>
      <c r="C118" s="233" t="s">
        <v>747</v>
      </c>
    </row>
    <row r="119" spans="1:38">
      <c r="A119" s="232"/>
      <c r="B119" s="232"/>
      <c r="O119" s="234"/>
      <c r="P119" s="234" t="s">
        <v>8</v>
      </c>
      <c r="Q119" s="234" t="s">
        <v>9</v>
      </c>
      <c r="R119" s="234" t="s">
        <v>10</v>
      </c>
      <c r="S119" s="234" t="s">
        <v>11</v>
      </c>
      <c r="T119" s="234" t="s">
        <v>39</v>
      </c>
      <c r="U119" s="234" t="s">
        <v>520</v>
      </c>
      <c r="V119" s="234" t="s">
        <v>521</v>
      </c>
      <c r="W119" s="234" t="s">
        <v>522</v>
      </c>
      <c r="X119" s="234" t="s">
        <v>523</v>
      </c>
      <c r="Y119" s="234" t="s">
        <v>524</v>
      </c>
      <c r="Z119" s="234" t="s">
        <v>525</v>
      </c>
      <c r="AA119" s="234" t="s">
        <v>526</v>
      </c>
      <c r="AB119" s="234" t="s">
        <v>527</v>
      </c>
      <c r="AC119" s="234" t="s">
        <v>528</v>
      </c>
      <c r="AD119" s="234" t="s">
        <v>529</v>
      </c>
      <c r="AE119" s="234" t="s">
        <v>530</v>
      </c>
      <c r="AF119" s="234" t="s">
        <v>531</v>
      </c>
      <c r="AG119" s="234" t="s">
        <v>532</v>
      </c>
      <c r="AH119" s="234" t="s">
        <v>533</v>
      </c>
      <c r="AI119" s="234" t="s">
        <v>534</v>
      </c>
      <c r="AJ119" s="234" t="s">
        <v>535</v>
      </c>
      <c r="AK119" s="234" t="s">
        <v>536</v>
      </c>
      <c r="AL119" s="234" t="s">
        <v>537</v>
      </c>
    </row>
    <row r="120" spans="1:38">
      <c r="A120" s="232"/>
      <c r="B120" s="232"/>
      <c r="O120" s="234" t="s">
        <v>53</v>
      </c>
      <c r="P120" s="235">
        <v>183.13661593882131</v>
      </c>
      <c r="Q120" s="235">
        <v>177.85240514678182</v>
      </c>
      <c r="R120" s="235">
        <v>157.9072485954409</v>
      </c>
      <c r="S120" s="235">
        <v>146.05023674163456</v>
      </c>
      <c r="T120" s="235">
        <v>132.19566945156737</v>
      </c>
      <c r="U120" s="235">
        <v>125.77239698313203</v>
      </c>
      <c r="V120" s="235">
        <v>114.93077393645821</v>
      </c>
      <c r="W120" s="235">
        <v>108.87712819407804</v>
      </c>
      <c r="X120" s="235">
        <v>105.83799923545355</v>
      </c>
      <c r="Y120" s="235">
        <v>100.16908461966554</v>
      </c>
      <c r="Z120" s="235">
        <v>93.773299781239459</v>
      </c>
      <c r="AA120" s="235">
        <v>85.263111691847556</v>
      </c>
      <c r="AB120" s="235">
        <v>71.117235749323896</v>
      </c>
      <c r="AC120" s="235">
        <v>64.309346638124353</v>
      </c>
      <c r="AD120" s="235">
        <v>57.052041888901435</v>
      </c>
      <c r="AE120" s="235">
        <v>53.983813506967792</v>
      </c>
      <c r="AF120" s="235">
        <v>51.444751125657923</v>
      </c>
      <c r="AG120" s="235">
        <v>47.956719601149487</v>
      </c>
      <c r="AH120" s="235">
        <v>50.553441736106009</v>
      </c>
      <c r="AI120" s="235">
        <v>47.854233128150881</v>
      </c>
      <c r="AJ120" s="235">
        <v>47.031590085909414</v>
      </c>
      <c r="AK120" s="235">
        <v>47.498100417979387</v>
      </c>
      <c r="AL120" s="235">
        <v>47.478770276721569</v>
      </c>
    </row>
    <row r="121" spans="1:38">
      <c r="A121" s="232"/>
      <c r="B121" s="232"/>
      <c r="O121" s="234" t="s">
        <v>54</v>
      </c>
      <c r="P121" s="235">
        <v>19.92356767422838</v>
      </c>
      <c r="Q121" s="235">
        <v>21.644933281246267</v>
      </c>
      <c r="R121" s="235">
        <v>20.355773702449117</v>
      </c>
      <c r="S121" s="235">
        <v>17.161508790885708</v>
      </c>
      <c r="T121" s="235">
        <v>15.713839685599625</v>
      </c>
      <c r="U121" s="235">
        <v>12.459855407744049</v>
      </c>
      <c r="V121" s="235">
        <v>9.4955409891024143</v>
      </c>
      <c r="W121" s="235">
        <v>8.1587718532060034</v>
      </c>
      <c r="X121" s="235">
        <v>6.8296494635366987</v>
      </c>
      <c r="Y121" s="235">
        <v>5.6306836124169424</v>
      </c>
      <c r="Z121" s="235">
        <v>4.6922972464527177</v>
      </c>
      <c r="AA121" s="235">
        <v>2.8526153179703253</v>
      </c>
      <c r="AB121" s="235">
        <v>1.2091448815069319</v>
      </c>
      <c r="AC121" s="235">
        <v>0.74335310038367064</v>
      </c>
      <c r="AD121" s="235">
        <v>0</v>
      </c>
      <c r="AE121" s="235">
        <v>0</v>
      </c>
      <c r="AF121" s="235">
        <v>0</v>
      </c>
      <c r="AG121" s="235">
        <v>0</v>
      </c>
      <c r="AH121" s="235">
        <v>0</v>
      </c>
      <c r="AI121" s="235">
        <v>0</v>
      </c>
      <c r="AJ121" s="235">
        <v>0</v>
      </c>
      <c r="AK121" s="235">
        <v>0</v>
      </c>
      <c r="AL121" s="235">
        <v>0</v>
      </c>
    </row>
    <row r="122" spans="1:38">
      <c r="A122" s="232"/>
      <c r="B122" s="232"/>
      <c r="O122" s="234" t="s">
        <v>55</v>
      </c>
      <c r="P122" s="235">
        <v>240.50824205121387</v>
      </c>
      <c r="Q122" s="235">
        <v>221.36346557602542</v>
      </c>
      <c r="R122" s="235">
        <v>203.68500918036335</v>
      </c>
      <c r="S122" s="235">
        <v>216.42161396520615</v>
      </c>
      <c r="T122" s="235">
        <v>221.26086646452219</v>
      </c>
      <c r="U122" s="235">
        <v>224.02435527457234</v>
      </c>
      <c r="V122" s="235">
        <v>197.95374349682757</v>
      </c>
      <c r="W122" s="235">
        <v>195.89871966763917</v>
      </c>
      <c r="X122" s="235">
        <v>181.22222762548262</v>
      </c>
      <c r="Y122" s="235">
        <v>174.94425647609322</v>
      </c>
      <c r="Z122" s="235">
        <v>167.8997906616645</v>
      </c>
      <c r="AA122" s="235">
        <v>155.21915944332514</v>
      </c>
      <c r="AB122" s="235">
        <v>155.17448019924882</v>
      </c>
      <c r="AC122" s="235">
        <v>140.58465100390333</v>
      </c>
      <c r="AD122" s="235">
        <v>135.08174524436589</v>
      </c>
      <c r="AE122" s="235">
        <v>134.67540975593047</v>
      </c>
      <c r="AF122" s="235">
        <v>127.35541849539121</v>
      </c>
      <c r="AG122" s="235">
        <v>124.72957272857299</v>
      </c>
      <c r="AH122" s="235">
        <v>122.81231285344639</v>
      </c>
      <c r="AI122" s="235">
        <v>118.7531827739511</v>
      </c>
      <c r="AJ122" s="235">
        <v>114.41610120807178</v>
      </c>
      <c r="AK122" s="235">
        <v>114.42437859044259</v>
      </c>
      <c r="AL122" s="235">
        <v>112.69594466211328</v>
      </c>
    </row>
    <row r="123" spans="1:38">
      <c r="A123" s="232"/>
      <c r="B123" s="232"/>
      <c r="O123" s="234" t="s">
        <v>56</v>
      </c>
      <c r="P123" s="235">
        <v>336.90153831819589</v>
      </c>
      <c r="Q123" s="235">
        <v>316.0727328843509</v>
      </c>
      <c r="R123" s="235">
        <v>301.43960448729877</v>
      </c>
      <c r="S123" s="235">
        <v>285.64144227321759</v>
      </c>
      <c r="T123" s="235">
        <v>270.91004710268481</v>
      </c>
      <c r="U123" s="235">
        <v>267.9215568178671</v>
      </c>
      <c r="V123" s="235">
        <v>261.05630329226153</v>
      </c>
      <c r="W123" s="235">
        <v>268.29228043470613</v>
      </c>
      <c r="X123" s="235">
        <v>264.81603790054845</v>
      </c>
      <c r="Y123" s="235">
        <v>265.50820876223054</v>
      </c>
      <c r="Z123" s="235">
        <v>263.00523321777683</v>
      </c>
      <c r="AA123" s="235">
        <v>257.0519684226216</v>
      </c>
      <c r="AB123" s="235">
        <v>257.36418079945031</v>
      </c>
      <c r="AC123" s="235">
        <v>236.20554011882027</v>
      </c>
      <c r="AD123" s="235">
        <v>223.39491210398995</v>
      </c>
      <c r="AE123" s="235">
        <v>219.82151371021337</v>
      </c>
      <c r="AF123" s="235">
        <v>209.89773018257904</v>
      </c>
      <c r="AG123" s="235">
        <v>208.85571286106389</v>
      </c>
      <c r="AH123" s="235">
        <v>202.9388187421473</v>
      </c>
      <c r="AI123" s="235">
        <v>199.14685443258239</v>
      </c>
      <c r="AJ123" s="235">
        <v>191.2068410213821</v>
      </c>
      <c r="AK123" s="235">
        <v>192.1748764710336</v>
      </c>
      <c r="AL123" s="235">
        <v>183.59485868513167</v>
      </c>
    </row>
    <row r="124" spans="1:38">
      <c r="A124" s="232"/>
      <c r="B124" s="232"/>
      <c r="O124" s="234" t="s">
        <v>57</v>
      </c>
      <c r="P124" s="235">
        <v>69.851193350095926</v>
      </c>
      <c r="Q124" s="235">
        <v>86.038823007417577</v>
      </c>
      <c r="R124" s="235">
        <v>111.79473474119858</v>
      </c>
      <c r="S124" s="235">
        <v>138.19581322052392</v>
      </c>
      <c r="T124" s="235">
        <v>137.12889561966529</v>
      </c>
      <c r="U124" s="235">
        <v>138.14467018116201</v>
      </c>
      <c r="V124" s="235">
        <v>129.6981441915722</v>
      </c>
      <c r="W124" s="235">
        <v>111.93047590506119</v>
      </c>
      <c r="X124" s="235">
        <v>100.5135074471978</v>
      </c>
      <c r="Y124" s="235">
        <v>97.593994454997016</v>
      </c>
      <c r="Z124" s="235">
        <v>90.281811568275657</v>
      </c>
      <c r="AA124" s="235">
        <v>91.272391487272387</v>
      </c>
      <c r="AB124" s="235">
        <v>97.845479076001368</v>
      </c>
      <c r="AC124" s="235">
        <v>103.91301268512915</v>
      </c>
      <c r="AD124" s="235">
        <v>105.2070875154868</v>
      </c>
      <c r="AE124" s="235">
        <v>102.643289827301</v>
      </c>
      <c r="AF124" s="235">
        <v>103.55430730479031</v>
      </c>
      <c r="AG124" s="235">
        <v>96.404742981894216</v>
      </c>
      <c r="AH124" s="235">
        <v>91.346908380005772</v>
      </c>
      <c r="AI124" s="235">
        <v>76.015955224137457</v>
      </c>
      <c r="AJ124" s="235">
        <v>64.168899889544221</v>
      </c>
      <c r="AK124" s="235">
        <v>47.098576906619527</v>
      </c>
      <c r="AL124" s="235">
        <v>38.062165918051704</v>
      </c>
    </row>
    <row r="125" spans="1:38">
      <c r="A125" s="232"/>
      <c r="B125" s="232"/>
      <c r="O125" s="234" t="s">
        <v>58</v>
      </c>
      <c r="P125" s="235">
        <v>7.1258461034182412</v>
      </c>
      <c r="Q125" s="235">
        <v>0</v>
      </c>
      <c r="R125" s="235">
        <v>0</v>
      </c>
      <c r="S125" s="235">
        <v>0</v>
      </c>
      <c r="T125" s="235">
        <v>0</v>
      </c>
      <c r="U125" s="235">
        <v>0</v>
      </c>
      <c r="V125" s="235">
        <v>0</v>
      </c>
      <c r="W125" s="235">
        <v>0</v>
      </c>
      <c r="X125" s="235">
        <v>0</v>
      </c>
      <c r="Y125" s="235">
        <v>0</v>
      </c>
      <c r="Z125" s="235">
        <v>0</v>
      </c>
      <c r="AA125" s="235">
        <v>0</v>
      </c>
      <c r="AB125" s="235">
        <v>0</v>
      </c>
      <c r="AC125" s="235">
        <v>0</v>
      </c>
      <c r="AD125" s="235">
        <v>1.6172412052331775E-2</v>
      </c>
      <c r="AE125" s="235">
        <v>1.595021382529465E-2</v>
      </c>
      <c r="AF125" s="235">
        <v>1.5945833038505882E-2</v>
      </c>
      <c r="AG125" s="235">
        <v>0</v>
      </c>
      <c r="AH125" s="235">
        <v>0</v>
      </c>
      <c r="AI125" s="235">
        <v>0</v>
      </c>
      <c r="AJ125" s="235">
        <v>0</v>
      </c>
      <c r="AK125" s="235">
        <v>0</v>
      </c>
      <c r="AL125" s="235">
        <v>0</v>
      </c>
    </row>
    <row r="126" spans="1:38">
      <c r="A126" s="232"/>
      <c r="B126" s="232"/>
      <c r="O126" s="234" t="s">
        <v>644</v>
      </c>
      <c r="P126" s="235">
        <v>2.6520332712654238</v>
      </c>
      <c r="Q126" s="235">
        <v>2.6034841317550357</v>
      </c>
      <c r="R126" s="235">
        <v>3.4488450852244141</v>
      </c>
      <c r="S126" s="235">
        <v>3.4924244449450912</v>
      </c>
      <c r="T126" s="235">
        <v>3.6144768426147569</v>
      </c>
      <c r="U126" s="235">
        <v>6.0715061712522012</v>
      </c>
      <c r="V126" s="235">
        <v>9.091494534581372</v>
      </c>
      <c r="W126" s="235">
        <v>16.378037627320776</v>
      </c>
      <c r="X126" s="235">
        <v>26.905951006507138</v>
      </c>
      <c r="Y126" s="235">
        <v>41.904997073330968</v>
      </c>
      <c r="Z126" s="235">
        <v>65.330276310885694</v>
      </c>
      <c r="AA126" s="235">
        <v>80.424492183267546</v>
      </c>
      <c r="AB126" s="235">
        <v>102.24324910696701</v>
      </c>
      <c r="AC126" s="235">
        <v>109.99108836645503</v>
      </c>
      <c r="AD126" s="235">
        <v>121.98938571131983</v>
      </c>
      <c r="AE126" s="235">
        <v>138.50618298079792</v>
      </c>
      <c r="AF126" s="235">
        <v>149.9382808862849</v>
      </c>
      <c r="AG126" s="235">
        <v>163.88722305133368</v>
      </c>
      <c r="AH126" s="235">
        <v>172.92026293043813</v>
      </c>
      <c r="AI126" s="235">
        <v>180.20992291887865</v>
      </c>
      <c r="AJ126" s="235">
        <v>180.90284179824442</v>
      </c>
      <c r="AK126" s="235">
        <v>182.71349338620286</v>
      </c>
      <c r="AL126" s="235">
        <v>182.63913509385458</v>
      </c>
    </row>
    <row r="127" spans="1:38">
      <c r="A127" s="232"/>
      <c r="B127" s="232"/>
      <c r="O127" s="234" t="s">
        <v>59</v>
      </c>
      <c r="P127" s="235">
        <v>0</v>
      </c>
      <c r="Q127" s="235">
        <v>0</v>
      </c>
      <c r="R127" s="235">
        <v>0</v>
      </c>
      <c r="S127" s="235">
        <v>0</v>
      </c>
      <c r="T127" s="235">
        <v>0</v>
      </c>
      <c r="U127" s="235">
        <v>0</v>
      </c>
      <c r="V127" s="235">
        <v>0</v>
      </c>
      <c r="W127" s="235">
        <v>0</v>
      </c>
      <c r="X127" s="235">
        <v>0</v>
      </c>
      <c r="Y127" s="235">
        <v>0</v>
      </c>
      <c r="Z127" s="235">
        <v>0</v>
      </c>
      <c r="AA127" s="235">
        <v>0</v>
      </c>
      <c r="AB127" s="235">
        <v>0</v>
      </c>
      <c r="AC127" s="235">
        <v>0</v>
      </c>
      <c r="AD127" s="235">
        <v>0</v>
      </c>
      <c r="AE127" s="235">
        <v>0</v>
      </c>
      <c r="AF127" s="235">
        <v>0</v>
      </c>
      <c r="AG127" s="235">
        <v>0</v>
      </c>
      <c r="AH127" s="235">
        <v>0</v>
      </c>
      <c r="AI127" s="235">
        <v>0</v>
      </c>
      <c r="AJ127" s="235">
        <v>0</v>
      </c>
      <c r="AK127" s="235">
        <v>0</v>
      </c>
      <c r="AL127" s="235">
        <v>0</v>
      </c>
    </row>
    <row r="128" spans="1:38">
      <c r="A128" s="232"/>
      <c r="B128" s="232"/>
      <c r="O128" s="234" t="s">
        <v>60</v>
      </c>
      <c r="P128" s="235">
        <v>0.59041795522761009</v>
      </c>
      <c r="Q128" s="235">
        <v>0.51311064921217753</v>
      </c>
      <c r="R128" s="235">
        <v>0.55713908477863838</v>
      </c>
      <c r="S128" s="235">
        <v>0.52496040614010553</v>
      </c>
      <c r="T128" s="235">
        <v>0.608232698700782</v>
      </c>
      <c r="U128" s="235">
        <v>0.75085013154454727</v>
      </c>
      <c r="V128" s="235">
        <v>1.1399840827919669</v>
      </c>
      <c r="W128" s="235">
        <v>1.231110988579887</v>
      </c>
      <c r="X128" s="235">
        <v>1.3696328222127367</v>
      </c>
      <c r="Y128" s="235">
        <v>1.3314976098126596</v>
      </c>
      <c r="Z128" s="235">
        <v>1.3759718768370504</v>
      </c>
      <c r="AA128" s="235">
        <v>1.4710642123369533</v>
      </c>
      <c r="AB128" s="235">
        <v>1.4503251065750165</v>
      </c>
      <c r="AC128" s="235">
        <v>1.5753791257718432</v>
      </c>
      <c r="AD128" s="235">
        <v>1.416601852938836</v>
      </c>
      <c r="AE128" s="235">
        <v>1.3011834200496422</v>
      </c>
      <c r="AF128" s="235">
        <v>1.269355921122582</v>
      </c>
      <c r="AG128" s="235">
        <v>1.1757698999598594</v>
      </c>
      <c r="AH128" s="235">
        <v>1.1489551481785654</v>
      </c>
      <c r="AI128" s="235">
        <v>1.269800010922997</v>
      </c>
      <c r="AJ128" s="235">
        <v>1.3981877428684821</v>
      </c>
      <c r="AK128" s="235">
        <v>1.4724553385772208</v>
      </c>
      <c r="AL128" s="235">
        <v>1.6576854620412715</v>
      </c>
    </row>
    <row r="129" spans="1:43">
      <c r="A129" s="232"/>
      <c r="B129" s="232"/>
      <c r="O129" s="234" t="s">
        <v>61</v>
      </c>
      <c r="P129" s="235">
        <v>58.451377567533399</v>
      </c>
      <c r="Q129" s="235">
        <v>50.797954272005576</v>
      </c>
      <c r="R129" s="235">
        <v>55.156769393085206</v>
      </c>
      <c r="S129" s="235">
        <v>51.97108020787045</v>
      </c>
      <c r="T129" s="235">
        <v>60.215037171377425</v>
      </c>
      <c r="U129" s="235">
        <v>74.334163022910161</v>
      </c>
      <c r="V129" s="235">
        <v>112.85842419640474</v>
      </c>
      <c r="W129" s="235">
        <v>121.87998786940884</v>
      </c>
      <c r="X129" s="235">
        <v>135.59364939906095</v>
      </c>
      <c r="Y129" s="235">
        <v>131.8182633714533</v>
      </c>
      <c r="Z129" s="235">
        <v>136.221215806868</v>
      </c>
      <c r="AA129" s="235">
        <v>145.63535702135837</v>
      </c>
      <c r="AB129" s="235">
        <v>143.58218555092662</v>
      </c>
      <c r="AC129" s="235">
        <v>155.96253345141247</v>
      </c>
      <c r="AD129" s="235">
        <v>140.24358344094478</v>
      </c>
      <c r="AE129" s="235">
        <v>128.81715858491458</v>
      </c>
      <c r="AF129" s="235">
        <v>125.66623619113562</v>
      </c>
      <c r="AG129" s="235">
        <v>116.40122009602609</v>
      </c>
      <c r="AH129" s="235">
        <v>113.74655966967796</v>
      </c>
      <c r="AI129" s="235">
        <v>125.71020108137671</v>
      </c>
      <c r="AJ129" s="235">
        <v>138.42058654397974</v>
      </c>
      <c r="AK129" s="235">
        <v>145.77307851914486</v>
      </c>
      <c r="AL129" s="235">
        <v>164.11086074208589</v>
      </c>
    </row>
    <row r="130" spans="1:43">
      <c r="A130" s="232"/>
      <c r="B130" s="232"/>
      <c r="O130" s="234" t="s">
        <v>62</v>
      </c>
      <c r="P130" s="235">
        <v>919.14083223</v>
      </c>
      <c r="Q130" s="235">
        <v>876.88690894879483</v>
      </c>
      <c r="R130" s="235">
        <v>854.34512426983906</v>
      </c>
      <c r="S130" s="235">
        <v>859.45908005042361</v>
      </c>
      <c r="T130" s="235">
        <v>841.64706503673233</v>
      </c>
      <c r="U130" s="235">
        <v>849.47935399018445</v>
      </c>
      <c r="V130" s="235">
        <v>836.22440871999993</v>
      </c>
      <c r="W130" s="235">
        <v>832.64651253999989</v>
      </c>
      <c r="X130" s="235">
        <v>823.08865490000005</v>
      </c>
      <c r="Y130" s="235">
        <v>818.90098598000031</v>
      </c>
      <c r="Z130" s="235">
        <v>822.57989646999999</v>
      </c>
      <c r="AA130" s="235">
        <v>819.19015977999993</v>
      </c>
      <c r="AB130" s="235">
        <v>829.98628047</v>
      </c>
      <c r="AC130" s="235">
        <v>813.28490449000014</v>
      </c>
      <c r="AD130" s="235">
        <v>784.40153016999989</v>
      </c>
      <c r="AE130" s="235">
        <v>779.76450199999999</v>
      </c>
      <c r="AF130" s="235">
        <v>769.14202594000017</v>
      </c>
      <c r="AG130" s="235">
        <v>759.41096122000022</v>
      </c>
      <c r="AH130" s="235">
        <v>755.46725946000004</v>
      </c>
      <c r="AI130" s="235">
        <v>748.96014957000011</v>
      </c>
      <c r="AJ130" s="235">
        <v>737.54504829000018</v>
      </c>
      <c r="AK130" s="235">
        <v>731.15495963000001</v>
      </c>
      <c r="AL130" s="235">
        <v>730.23942084000009</v>
      </c>
    </row>
    <row r="131" spans="1:43">
      <c r="A131" s="232"/>
      <c r="B131" s="232"/>
      <c r="AD131" s="206">
        <v>876.88690894879483</v>
      </c>
      <c r="AE131" s="206">
        <v>854.34512426983906</v>
      </c>
      <c r="AF131" s="206">
        <v>859.45908005042361</v>
      </c>
      <c r="AG131" s="206">
        <v>841.64706503673233</v>
      </c>
      <c r="AH131" s="206">
        <v>849.47935399018445</v>
      </c>
      <c r="AI131" s="206">
        <v>836.22440871999993</v>
      </c>
      <c r="AJ131" s="206">
        <v>832.64651253999989</v>
      </c>
      <c r="AK131" s="206">
        <v>823.08865490000005</v>
      </c>
      <c r="AL131" s="206">
        <v>818.90098598000031</v>
      </c>
      <c r="AM131" s="206">
        <v>822.57989646999999</v>
      </c>
      <c r="AN131" s="206">
        <v>819.19015977999993</v>
      </c>
      <c r="AO131" s="206">
        <v>829.98628047</v>
      </c>
      <c r="AP131" s="206">
        <v>813.28490449000014</v>
      </c>
      <c r="AQ131" s="206">
        <v>784.40153016999989</v>
      </c>
    </row>
    <row r="132" spans="1:43">
      <c r="A132" s="232"/>
      <c r="B132" s="232"/>
    </row>
    <row r="133" spans="1:43">
      <c r="A133" s="232"/>
      <c r="B133" s="232"/>
    </row>
    <row r="134" spans="1:43">
      <c r="A134" s="232"/>
      <c r="B134" s="232"/>
    </row>
    <row r="135" spans="1:43">
      <c r="A135" s="232"/>
      <c r="B135" s="232"/>
    </row>
    <row r="136" spans="1:43">
      <c r="A136" s="232"/>
      <c r="B136" s="232"/>
    </row>
    <row r="137" spans="1:43">
      <c r="A137" s="232"/>
      <c r="B137" s="232"/>
    </row>
    <row r="138" spans="1:43">
      <c r="A138" s="232"/>
      <c r="B138" s="232"/>
    </row>
    <row r="139" spans="1:43">
      <c r="A139" s="232"/>
      <c r="B139" s="232"/>
    </row>
    <row r="140" spans="1:43" s="232" customFormat="1" ht="14.25" customHeight="1"/>
    <row r="141" spans="1:43">
      <c r="A141" s="232"/>
      <c r="B141" s="232"/>
      <c r="C141" s="233" t="s">
        <v>748</v>
      </c>
    </row>
    <row r="142" spans="1:43">
      <c r="A142" s="232"/>
      <c r="B142" s="232"/>
      <c r="O142" s="234"/>
      <c r="P142" s="234" t="s">
        <v>8</v>
      </c>
      <c r="Q142" s="234" t="s">
        <v>9</v>
      </c>
      <c r="R142" s="234" t="s">
        <v>10</v>
      </c>
      <c r="S142" s="234" t="s">
        <v>11</v>
      </c>
      <c r="T142" s="234" t="s">
        <v>39</v>
      </c>
      <c r="U142" s="234" t="s">
        <v>520</v>
      </c>
      <c r="V142" s="234" t="s">
        <v>521</v>
      </c>
      <c r="W142" s="234" t="s">
        <v>522</v>
      </c>
      <c r="X142" s="234" t="s">
        <v>523</v>
      </c>
      <c r="Y142" s="234" t="s">
        <v>524</v>
      </c>
      <c r="Z142" s="234" t="s">
        <v>525</v>
      </c>
      <c r="AA142" s="234" t="s">
        <v>526</v>
      </c>
      <c r="AB142" s="234" t="s">
        <v>527</v>
      </c>
      <c r="AC142" s="234" t="s">
        <v>528</v>
      </c>
      <c r="AD142" s="234" t="s">
        <v>529</v>
      </c>
      <c r="AE142" s="234" t="s">
        <v>530</v>
      </c>
      <c r="AF142" s="234" t="s">
        <v>531</v>
      </c>
      <c r="AG142" s="234" t="s">
        <v>532</v>
      </c>
      <c r="AH142" s="234" t="s">
        <v>533</v>
      </c>
      <c r="AI142" s="234" t="s">
        <v>534</v>
      </c>
      <c r="AJ142" s="234" t="s">
        <v>535</v>
      </c>
      <c r="AK142" s="234" t="s">
        <v>536</v>
      </c>
      <c r="AL142" s="234" t="s">
        <v>537</v>
      </c>
    </row>
    <row r="143" spans="1:43">
      <c r="A143" s="232"/>
      <c r="B143" s="232"/>
      <c r="O143" s="234" t="s">
        <v>53</v>
      </c>
      <c r="P143" s="235">
        <v>185.83446725922647</v>
      </c>
      <c r="Q143" s="235">
        <v>176.01822095661237</v>
      </c>
      <c r="R143" s="235">
        <v>168.05212681753972</v>
      </c>
      <c r="S143" s="235">
        <v>155.70966194576917</v>
      </c>
      <c r="T143" s="235">
        <v>141.86493570113998</v>
      </c>
      <c r="U143" s="235">
        <v>156.84485310870156</v>
      </c>
      <c r="V143" s="235">
        <v>187.04941177617485</v>
      </c>
      <c r="W143" s="235">
        <v>199.52430743144328</v>
      </c>
      <c r="X143" s="235">
        <v>154.93533129612257</v>
      </c>
      <c r="Y143" s="235">
        <v>129.53412966876635</v>
      </c>
      <c r="Z143" s="235">
        <v>106.38556068723202</v>
      </c>
      <c r="AA143" s="235">
        <v>94.934106366504466</v>
      </c>
      <c r="AB143" s="235">
        <v>85.416841820835486</v>
      </c>
      <c r="AC143" s="235">
        <v>103.14916405599742</v>
      </c>
      <c r="AD143" s="235">
        <v>102.63390066365341</v>
      </c>
      <c r="AE143" s="235">
        <v>83.314004089678491</v>
      </c>
      <c r="AF143" s="235">
        <v>58.788650424656282</v>
      </c>
      <c r="AG143" s="235">
        <v>55.701694035207836</v>
      </c>
      <c r="AH143" s="235">
        <v>49.208708616764795</v>
      </c>
      <c r="AI143" s="235">
        <v>62.14722016616421</v>
      </c>
      <c r="AJ143" s="235">
        <v>66.571536828609396</v>
      </c>
      <c r="AK143" s="235">
        <v>75.184017797939774</v>
      </c>
      <c r="AL143" s="235">
        <v>77.420247611040054</v>
      </c>
    </row>
    <row r="144" spans="1:43">
      <c r="A144" s="232"/>
      <c r="B144" s="232"/>
      <c r="O144" s="234" t="s">
        <v>54</v>
      </c>
      <c r="P144" s="235">
        <v>20.080125321110629</v>
      </c>
      <c r="Q144" s="235">
        <v>21.071552365086735</v>
      </c>
      <c r="R144" s="235">
        <v>19.163834436931666</v>
      </c>
      <c r="S144" s="235">
        <v>15.820629538410092</v>
      </c>
      <c r="T144" s="235">
        <v>14.0779110678251</v>
      </c>
      <c r="U144" s="235">
        <v>10.862592225363718</v>
      </c>
      <c r="V144" s="235">
        <v>8.1621546796647362</v>
      </c>
      <c r="W144" s="235">
        <v>6.9075438511725276</v>
      </c>
      <c r="X144" s="235">
        <v>5.6858733492604943</v>
      </c>
      <c r="Y144" s="235">
        <v>4.7013854687139522</v>
      </c>
      <c r="Z144" s="235">
        <v>3.966944503355843</v>
      </c>
      <c r="AA144" s="235">
        <v>2.3604429489122483</v>
      </c>
      <c r="AB144" s="235">
        <v>0.78003053367160136</v>
      </c>
      <c r="AC144" s="235">
        <v>0</v>
      </c>
      <c r="AD144" s="235">
        <v>0</v>
      </c>
      <c r="AE144" s="235">
        <v>0</v>
      </c>
      <c r="AF144" s="235">
        <v>0</v>
      </c>
      <c r="AG144" s="235">
        <v>0</v>
      </c>
      <c r="AH144" s="235">
        <v>0</v>
      </c>
      <c r="AI144" s="235">
        <v>0</v>
      </c>
      <c r="AJ144" s="235">
        <v>0</v>
      </c>
      <c r="AK144" s="235">
        <v>0</v>
      </c>
      <c r="AL144" s="235">
        <v>0</v>
      </c>
    </row>
    <row r="145" spans="1:38">
      <c r="A145" s="232"/>
      <c r="B145" s="232"/>
      <c r="O145" s="234" t="s">
        <v>55</v>
      </c>
      <c r="P145" s="235">
        <v>236.83730984406722</v>
      </c>
      <c r="Q145" s="235">
        <v>235.05851505535716</v>
      </c>
      <c r="R145" s="235">
        <v>219.29961781152664</v>
      </c>
      <c r="S145" s="235">
        <v>216.68628458840547</v>
      </c>
      <c r="T145" s="235">
        <v>239.50389910638333</v>
      </c>
      <c r="U145" s="235">
        <v>228.14684158954594</v>
      </c>
      <c r="V145" s="235">
        <v>221.10053016063904</v>
      </c>
      <c r="W145" s="235">
        <v>191.6550082916369</v>
      </c>
      <c r="X145" s="235">
        <v>187.99812628315803</v>
      </c>
      <c r="Y145" s="235">
        <v>178.84119628719915</v>
      </c>
      <c r="Z145" s="235">
        <v>172.79816384456853</v>
      </c>
      <c r="AA145" s="235">
        <v>160.08229118261363</v>
      </c>
      <c r="AB145" s="235">
        <v>160.70791945217366</v>
      </c>
      <c r="AC145" s="235">
        <v>152.34839675534468</v>
      </c>
      <c r="AD145" s="235">
        <v>144.41566575040508</v>
      </c>
      <c r="AE145" s="235">
        <v>140.63100333198722</v>
      </c>
      <c r="AF145" s="235">
        <v>141.16985722917232</v>
      </c>
      <c r="AG145" s="235">
        <v>136.82364770479023</v>
      </c>
      <c r="AH145" s="235">
        <v>137.82904258624515</v>
      </c>
      <c r="AI145" s="235">
        <v>133.13304600604232</v>
      </c>
      <c r="AJ145" s="235">
        <v>132.48871067360918</v>
      </c>
      <c r="AK145" s="235">
        <v>130.18062371777384</v>
      </c>
      <c r="AL145" s="235">
        <v>128.86614348108111</v>
      </c>
    </row>
    <row r="146" spans="1:38">
      <c r="A146" s="232"/>
      <c r="B146" s="232"/>
      <c r="O146" s="234" t="s">
        <v>56</v>
      </c>
      <c r="P146" s="235">
        <v>336.26183213777244</v>
      </c>
      <c r="Q146" s="235">
        <v>327.19391124909544</v>
      </c>
      <c r="R146" s="235">
        <v>308.85664261740862</v>
      </c>
      <c r="S146" s="235">
        <v>280.22720662813271</v>
      </c>
      <c r="T146" s="235">
        <v>281.30501577818268</v>
      </c>
      <c r="U146" s="235">
        <v>263.93209626999766</v>
      </c>
      <c r="V146" s="235">
        <v>249.77052043704495</v>
      </c>
      <c r="W146" s="235">
        <v>234.61172758542773</v>
      </c>
      <c r="X146" s="235">
        <v>244.79529563593607</v>
      </c>
      <c r="Y146" s="235">
        <v>233.65905230111579</v>
      </c>
      <c r="Z146" s="235">
        <v>234.78157845060719</v>
      </c>
      <c r="AA146" s="235">
        <v>229.65835203521758</v>
      </c>
      <c r="AB146" s="235">
        <v>239.88535768310135</v>
      </c>
      <c r="AC146" s="235">
        <v>235.09335304263536</v>
      </c>
      <c r="AD146" s="235">
        <v>223.25188586532724</v>
      </c>
      <c r="AE146" s="235">
        <v>209.26454893254532</v>
      </c>
      <c r="AF146" s="235">
        <v>205.81468696982461</v>
      </c>
      <c r="AG146" s="235">
        <v>194.07668637603544</v>
      </c>
      <c r="AH146" s="235">
        <v>185.05634938462515</v>
      </c>
      <c r="AI146" s="235">
        <v>166.95213643962163</v>
      </c>
      <c r="AJ146" s="235">
        <v>159.30412923611178</v>
      </c>
      <c r="AK146" s="235">
        <v>151.77854127598869</v>
      </c>
      <c r="AL146" s="235">
        <v>132.45268286962747</v>
      </c>
    </row>
    <row r="147" spans="1:38">
      <c r="A147" s="232"/>
      <c r="B147" s="232"/>
      <c r="O147" s="234" t="s">
        <v>57</v>
      </c>
      <c r="P147" s="235">
        <v>71.173831752402279</v>
      </c>
      <c r="Q147" s="235">
        <v>82.382139028570847</v>
      </c>
      <c r="R147" s="235">
        <v>102.2667476053916</v>
      </c>
      <c r="S147" s="235">
        <v>127.5053529015434</v>
      </c>
      <c r="T147" s="235">
        <v>122.20936746985558</v>
      </c>
      <c r="U147" s="235">
        <v>115.1007023404044</v>
      </c>
      <c r="V147" s="235">
        <v>98.249590526867223</v>
      </c>
      <c r="W147" s="235">
        <v>94.923382337143593</v>
      </c>
      <c r="X147" s="235">
        <v>83.209857243404372</v>
      </c>
      <c r="Y147" s="235">
        <v>81.140343097207563</v>
      </c>
      <c r="Z147" s="235">
        <v>69.234012990881268</v>
      </c>
      <c r="AA147" s="235">
        <v>58.120683130053003</v>
      </c>
      <c r="AB147" s="235">
        <v>52.122756891828047</v>
      </c>
      <c r="AC147" s="235">
        <v>44.879283854428827</v>
      </c>
      <c r="AD147" s="235">
        <v>38.250643606275858</v>
      </c>
      <c r="AE147" s="235">
        <v>34.883017309279118</v>
      </c>
      <c r="AF147" s="235">
        <v>30.056320048440277</v>
      </c>
      <c r="AG147" s="235">
        <v>25.953420485289708</v>
      </c>
      <c r="AH147" s="235">
        <v>20.973218836819925</v>
      </c>
      <c r="AI147" s="235">
        <v>15.779912617805648</v>
      </c>
      <c r="AJ147" s="235">
        <v>13.458485522778824</v>
      </c>
      <c r="AK147" s="235">
        <v>10.286645336819111</v>
      </c>
      <c r="AL147" s="235">
        <v>17.798660012493254</v>
      </c>
    </row>
    <row r="148" spans="1:38">
      <c r="A148" s="232"/>
      <c r="B148" s="232"/>
      <c r="O148" s="234" t="s">
        <v>58</v>
      </c>
      <c r="P148" s="235">
        <v>7.1818403769458286</v>
      </c>
      <c r="Q148" s="235">
        <v>0</v>
      </c>
      <c r="R148" s="235">
        <v>0</v>
      </c>
      <c r="S148" s="235">
        <v>0</v>
      </c>
      <c r="T148" s="235">
        <v>0</v>
      </c>
      <c r="U148" s="235">
        <v>0</v>
      </c>
      <c r="V148" s="235">
        <v>0</v>
      </c>
      <c r="W148" s="235">
        <v>0</v>
      </c>
      <c r="X148" s="235">
        <v>0</v>
      </c>
      <c r="Y148" s="235">
        <v>0</v>
      </c>
      <c r="Z148" s="235">
        <v>0</v>
      </c>
      <c r="AA148" s="235">
        <v>0</v>
      </c>
      <c r="AB148" s="235">
        <v>0</v>
      </c>
      <c r="AC148" s="235">
        <v>0</v>
      </c>
      <c r="AD148" s="235">
        <v>1.378532946884276E-2</v>
      </c>
      <c r="AE148" s="235">
        <v>1.3604106700397177E-2</v>
      </c>
      <c r="AF148" s="235">
        <v>1.3772305742223712E-2</v>
      </c>
      <c r="AG148" s="235">
        <v>0</v>
      </c>
      <c r="AH148" s="235">
        <v>0</v>
      </c>
      <c r="AI148" s="235">
        <v>0</v>
      </c>
      <c r="AJ148" s="235">
        <v>0</v>
      </c>
      <c r="AK148" s="235">
        <v>0</v>
      </c>
      <c r="AL148" s="235">
        <v>0</v>
      </c>
    </row>
    <row r="149" spans="1:38">
      <c r="A149" s="232"/>
      <c r="B149" s="232"/>
      <c r="O149" s="234" t="s">
        <v>644</v>
      </c>
      <c r="P149" s="235">
        <v>2.5937377249455635</v>
      </c>
      <c r="Q149" s="235">
        <v>2.7927390186122976</v>
      </c>
      <c r="R149" s="235">
        <v>2.7571324359923723</v>
      </c>
      <c r="S149" s="235">
        <v>3.911196980999339</v>
      </c>
      <c r="T149" s="235">
        <v>8.4375381019463003</v>
      </c>
      <c r="U149" s="235">
        <v>16.167282131800196</v>
      </c>
      <c r="V149" s="235">
        <v>31.371760327991154</v>
      </c>
      <c r="W149" s="235">
        <v>51.825178314563246</v>
      </c>
      <c r="X149" s="235">
        <v>81.623749157562955</v>
      </c>
      <c r="Y149" s="235">
        <v>128.56189940668676</v>
      </c>
      <c r="Z149" s="235">
        <v>163.3810481751338</v>
      </c>
      <c r="AA149" s="235">
        <v>198.9526089363132</v>
      </c>
      <c r="AB149" s="235">
        <v>236.33405147610685</v>
      </c>
      <c r="AC149" s="235">
        <v>252.583698705129</v>
      </c>
      <c r="AD149" s="235">
        <v>273.33618045888363</v>
      </c>
      <c r="AE149" s="235">
        <v>297.60606350459739</v>
      </c>
      <c r="AF149" s="235">
        <v>333.13693468255087</v>
      </c>
      <c r="AG149" s="235">
        <v>338.0572974424781</v>
      </c>
      <c r="AH149" s="235">
        <v>365.49118718928548</v>
      </c>
      <c r="AI149" s="235">
        <v>365.62336381568565</v>
      </c>
      <c r="AJ149" s="235">
        <v>369.47757342886769</v>
      </c>
      <c r="AK149" s="235">
        <v>368.92180077001728</v>
      </c>
      <c r="AL149" s="235">
        <v>368.84118623298741</v>
      </c>
    </row>
    <row r="150" spans="1:38">
      <c r="A150" s="232"/>
      <c r="B150" s="232"/>
      <c r="O150" s="234" t="s">
        <v>59</v>
      </c>
      <c r="P150" s="235">
        <v>0</v>
      </c>
      <c r="Q150" s="235">
        <v>0</v>
      </c>
      <c r="R150" s="235">
        <v>0</v>
      </c>
      <c r="S150" s="235">
        <v>0</v>
      </c>
      <c r="T150" s="235">
        <v>0</v>
      </c>
      <c r="U150" s="235">
        <v>0</v>
      </c>
      <c r="V150" s="235">
        <v>0</v>
      </c>
      <c r="W150" s="235">
        <v>0</v>
      </c>
      <c r="X150" s="235">
        <v>0</v>
      </c>
      <c r="Y150" s="235">
        <v>0</v>
      </c>
      <c r="Z150" s="235">
        <v>0</v>
      </c>
      <c r="AA150" s="235">
        <v>0</v>
      </c>
      <c r="AB150" s="235">
        <v>0</v>
      </c>
      <c r="AC150" s="235">
        <v>0</v>
      </c>
      <c r="AD150" s="235">
        <v>0</v>
      </c>
      <c r="AE150" s="235">
        <v>0</v>
      </c>
      <c r="AF150" s="235">
        <v>0</v>
      </c>
      <c r="AG150" s="235">
        <v>0</v>
      </c>
      <c r="AH150" s="235">
        <v>0</v>
      </c>
      <c r="AI150" s="235">
        <v>0</v>
      </c>
      <c r="AJ150" s="235">
        <v>0</v>
      </c>
      <c r="AK150" s="235">
        <v>0</v>
      </c>
      <c r="AL150" s="235">
        <v>0</v>
      </c>
    </row>
    <row r="151" spans="1:38">
      <c r="A151" s="232"/>
      <c r="B151" s="232"/>
      <c r="O151" s="234" t="s">
        <v>60</v>
      </c>
      <c r="P151" s="235">
        <v>0.57743971033529562</v>
      </c>
      <c r="Q151" s="235">
        <v>0.41548352435614844</v>
      </c>
      <c r="R151" s="235">
        <v>0.41180581654841858</v>
      </c>
      <c r="S151" s="235">
        <v>0.35150070698854496</v>
      </c>
      <c r="T151" s="235">
        <v>0.28407020054666893</v>
      </c>
      <c r="U151" s="235">
        <v>0.44919754074186463</v>
      </c>
      <c r="V151" s="235">
        <v>0.63063103231618112</v>
      </c>
      <c r="W151" s="235">
        <v>0.57467347608612951</v>
      </c>
      <c r="X151" s="235">
        <v>0.66235567524555561</v>
      </c>
      <c r="Y151" s="235">
        <v>0.67418034940310245</v>
      </c>
      <c r="Z151" s="235">
        <v>0.75559183128221497</v>
      </c>
      <c r="AA151" s="235">
        <v>0.73968844780385834</v>
      </c>
      <c r="AB151" s="235">
        <v>0.68565817532283013</v>
      </c>
      <c r="AC151" s="235">
        <v>0.61869091036464807</v>
      </c>
      <c r="AD151" s="235">
        <v>0.60936153835986095</v>
      </c>
      <c r="AE151" s="235">
        <v>0.52408967255211858</v>
      </c>
      <c r="AF151" s="235">
        <v>0.45670821409613482</v>
      </c>
      <c r="AG151" s="235">
        <v>0.44411457946198563</v>
      </c>
      <c r="AH151" s="235">
        <v>0.41943282026259393</v>
      </c>
      <c r="AI151" s="235">
        <v>0.40987961644680465</v>
      </c>
      <c r="AJ151" s="235">
        <v>0.41208093180023075</v>
      </c>
      <c r="AK151" s="235">
        <v>0.4100790741146107</v>
      </c>
      <c r="AL151" s="235">
        <v>0.40856907792770852</v>
      </c>
    </row>
    <row r="152" spans="1:38">
      <c r="A152" s="232"/>
      <c r="B152" s="232"/>
      <c r="O152" s="234" t="s">
        <v>61</v>
      </c>
      <c r="P152" s="235">
        <v>57.166531323194278</v>
      </c>
      <c r="Q152" s="235">
        <v>41.132868911258697</v>
      </c>
      <c r="R152" s="235">
        <v>40.768775838293436</v>
      </c>
      <c r="S152" s="235">
        <v>34.798569991865953</v>
      </c>
      <c r="T152" s="235">
        <v>28.122949854120225</v>
      </c>
      <c r="U152" s="235">
        <v>44.470556533444601</v>
      </c>
      <c r="V152" s="235">
        <v>62.432472199301927</v>
      </c>
      <c r="W152" s="235">
        <v>56.892674132526828</v>
      </c>
      <c r="X152" s="235">
        <v>65.573211849310013</v>
      </c>
      <c r="Y152" s="235">
        <v>66.743854590907148</v>
      </c>
      <c r="Z152" s="235">
        <v>74.803591296939274</v>
      </c>
      <c r="AA152" s="235">
        <v>73.229156332581979</v>
      </c>
      <c r="AB152" s="235">
        <v>67.880159356960178</v>
      </c>
      <c r="AC152" s="235">
        <v>61.250400126100168</v>
      </c>
      <c r="AD152" s="235">
        <v>60.326792297626227</v>
      </c>
      <c r="AE152" s="235">
        <v>51.884877582659747</v>
      </c>
      <c r="AF152" s="235">
        <v>45.214113195517342</v>
      </c>
      <c r="AG152" s="235">
        <v>43.967343366736571</v>
      </c>
      <c r="AH152" s="235">
        <v>41.523849205996797</v>
      </c>
      <c r="AI152" s="235">
        <v>40.578082028233659</v>
      </c>
      <c r="AJ152" s="235">
        <v>40.796012248222837</v>
      </c>
      <c r="AK152" s="235">
        <v>40.597828337346456</v>
      </c>
      <c r="AL152" s="235">
        <v>40.448338714843139</v>
      </c>
    </row>
    <row r="153" spans="1:38">
      <c r="A153" s="232"/>
      <c r="B153" s="232"/>
      <c r="O153" s="234" t="s">
        <v>62</v>
      </c>
      <c r="P153" s="235">
        <v>917.70711544999995</v>
      </c>
      <c r="Q153" s="235">
        <v>886.06543010894973</v>
      </c>
      <c r="R153" s="235">
        <v>861.57668337963253</v>
      </c>
      <c r="S153" s="235">
        <v>835.01040328211468</v>
      </c>
      <c r="T153" s="235">
        <v>835.8056872799998</v>
      </c>
      <c r="U153" s="235">
        <v>835.97412173999987</v>
      </c>
      <c r="V153" s="235">
        <v>858.7670711400001</v>
      </c>
      <c r="W153" s="235">
        <v>836.91449542000021</v>
      </c>
      <c r="X153" s="235">
        <v>824.48380049000014</v>
      </c>
      <c r="Y153" s="235">
        <v>823.8560411699998</v>
      </c>
      <c r="Z153" s="235">
        <v>826.10649178000017</v>
      </c>
      <c r="AA153" s="235">
        <v>818.07732937999981</v>
      </c>
      <c r="AB153" s="235">
        <v>843.81277539000007</v>
      </c>
      <c r="AC153" s="235">
        <v>849.92298745000016</v>
      </c>
      <c r="AD153" s="235">
        <v>842.83821551000005</v>
      </c>
      <c r="AE153" s="235">
        <v>818.12120852999976</v>
      </c>
      <c r="AF153" s="235">
        <v>814.65104307000013</v>
      </c>
      <c r="AG153" s="235">
        <v>795.02420398999982</v>
      </c>
      <c r="AH153" s="235">
        <v>800.50178863999997</v>
      </c>
      <c r="AI153" s="235">
        <v>784.62364068999989</v>
      </c>
      <c r="AJ153" s="235">
        <v>782.50852886999996</v>
      </c>
      <c r="AK153" s="235">
        <v>777.35953630999973</v>
      </c>
      <c r="AL153" s="235">
        <v>766.2358280000002</v>
      </c>
    </row>
    <row r="154" spans="1:38">
      <c r="A154" s="232"/>
      <c r="B154" s="232"/>
    </row>
    <row r="155" spans="1:38">
      <c r="A155" s="232"/>
      <c r="B155" s="232"/>
    </row>
    <row r="156" spans="1:38">
      <c r="A156" s="232"/>
      <c r="B156" s="232"/>
    </row>
    <row r="157" spans="1:38">
      <c r="A157" s="232"/>
      <c r="B157" s="232"/>
    </row>
    <row r="158" spans="1:38">
      <c r="A158" s="232"/>
      <c r="B158" s="232"/>
    </row>
    <row r="159" spans="1:38">
      <c r="A159" s="232"/>
      <c r="B159" s="232"/>
    </row>
    <row r="160" spans="1:38">
      <c r="A160" s="232"/>
      <c r="B160" s="232"/>
    </row>
    <row r="161" spans="1:38">
      <c r="A161" s="232"/>
      <c r="B161" s="232"/>
    </row>
    <row r="162" spans="1:38">
      <c r="A162" s="232"/>
      <c r="B162" s="232"/>
    </row>
    <row r="163" spans="1:38">
      <c r="A163" s="232"/>
      <c r="B163" s="232"/>
    </row>
    <row r="164" spans="1:38" s="232" customFormat="1"/>
    <row r="165" spans="1:38">
      <c r="A165" s="232"/>
      <c r="B165" s="232"/>
      <c r="C165" s="233" t="s">
        <v>749</v>
      </c>
    </row>
    <row r="166" spans="1:38">
      <c r="A166" s="232"/>
      <c r="B166" s="232"/>
      <c r="O166" s="234"/>
      <c r="P166" s="234" t="s">
        <v>8</v>
      </c>
      <c r="Q166" s="234" t="s">
        <v>9</v>
      </c>
      <c r="R166" s="234" t="s">
        <v>10</v>
      </c>
      <c r="S166" s="234" t="s">
        <v>11</v>
      </c>
      <c r="T166" s="234" t="s">
        <v>39</v>
      </c>
      <c r="U166" s="234" t="s">
        <v>520</v>
      </c>
      <c r="V166" s="234" t="s">
        <v>521</v>
      </c>
      <c r="W166" s="234" t="s">
        <v>522</v>
      </c>
      <c r="X166" s="234" t="s">
        <v>523</v>
      </c>
      <c r="Y166" s="234" t="s">
        <v>524</v>
      </c>
      <c r="Z166" s="234" t="s">
        <v>525</v>
      </c>
      <c r="AA166" s="234" t="s">
        <v>526</v>
      </c>
      <c r="AB166" s="234" t="s">
        <v>527</v>
      </c>
      <c r="AC166" s="234" t="s">
        <v>528</v>
      </c>
      <c r="AD166" s="234" t="s">
        <v>529</v>
      </c>
      <c r="AE166" s="234" t="s">
        <v>530</v>
      </c>
      <c r="AF166" s="234" t="s">
        <v>531</v>
      </c>
      <c r="AG166" s="234" t="s">
        <v>532</v>
      </c>
      <c r="AH166" s="234" t="s">
        <v>533</v>
      </c>
      <c r="AI166" s="234" t="s">
        <v>534</v>
      </c>
      <c r="AJ166" s="234" t="s">
        <v>535</v>
      </c>
      <c r="AK166" s="234" t="s">
        <v>536</v>
      </c>
      <c r="AL166" s="234" t="s">
        <v>537</v>
      </c>
    </row>
    <row r="167" spans="1:38">
      <c r="A167" s="232"/>
      <c r="B167" s="232"/>
      <c r="O167" s="234" t="s">
        <v>53</v>
      </c>
      <c r="P167" s="235">
        <v>185.83446725922647</v>
      </c>
      <c r="Q167" s="235">
        <v>159.87871066879151</v>
      </c>
      <c r="R167" s="235">
        <v>146.08838964774961</v>
      </c>
      <c r="S167" s="235">
        <v>134.83208360593775</v>
      </c>
      <c r="T167" s="235">
        <v>123.18029196978291</v>
      </c>
      <c r="U167" s="235">
        <v>116.03867759158211</v>
      </c>
      <c r="V167" s="235">
        <v>111.37676194446406</v>
      </c>
      <c r="W167" s="235">
        <v>93.721324031467972</v>
      </c>
      <c r="X167" s="235">
        <v>85.799122681203826</v>
      </c>
      <c r="Y167" s="235">
        <v>79.639757693170978</v>
      </c>
      <c r="Z167" s="235">
        <v>73.088248747932994</v>
      </c>
      <c r="AA167" s="235">
        <v>65.198499945707312</v>
      </c>
      <c r="AB167" s="235">
        <v>53.780322439992794</v>
      </c>
      <c r="AC167" s="235">
        <v>38.754508006493509</v>
      </c>
      <c r="AD167" s="235">
        <v>39.620673704703769</v>
      </c>
      <c r="AE167" s="235">
        <v>35.33864949277757</v>
      </c>
      <c r="AF167" s="235">
        <v>32.970715198464951</v>
      </c>
      <c r="AG167" s="235">
        <v>29.164006825120175</v>
      </c>
      <c r="AH167" s="235">
        <v>26.987268923231294</v>
      </c>
      <c r="AI167" s="235">
        <v>26.369812111512552</v>
      </c>
      <c r="AJ167" s="235">
        <v>26.462903895237872</v>
      </c>
      <c r="AK167" s="235">
        <v>26.334349129757513</v>
      </c>
      <c r="AL167" s="235">
        <v>26.237380595441678</v>
      </c>
    </row>
    <row r="168" spans="1:38">
      <c r="A168" s="232"/>
      <c r="B168" s="232"/>
      <c r="O168" s="234" t="s">
        <v>54</v>
      </c>
      <c r="P168" s="235">
        <v>20.080125321110629</v>
      </c>
      <c r="Q168" s="235">
        <v>21.071552365086735</v>
      </c>
      <c r="R168" s="235">
        <v>19.163834436931666</v>
      </c>
      <c r="S168" s="235">
        <v>15.820629538410092</v>
      </c>
      <c r="T168" s="235">
        <v>14.0779110678251</v>
      </c>
      <c r="U168" s="235">
        <v>10.862592225363718</v>
      </c>
      <c r="V168" s="235">
        <v>8.1621546796647362</v>
      </c>
      <c r="W168" s="235">
        <v>6.9075438511725276</v>
      </c>
      <c r="X168" s="235">
        <v>5.6858733492604943</v>
      </c>
      <c r="Y168" s="235">
        <v>4.7013854687139522</v>
      </c>
      <c r="Z168" s="235">
        <v>3.966944503355843</v>
      </c>
      <c r="AA168" s="235">
        <v>2.3604429489122483</v>
      </c>
      <c r="AB168" s="235">
        <v>0.78003053367160136</v>
      </c>
      <c r="AC168" s="235">
        <v>0</v>
      </c>
      <c r="AD168" s="235">
        <v>0</v>
      </c>
      <c r="AE168" s="235">
        <v>0</v>
      </c>
      <c r="AF168" s="235">
        <v>0</v>
      </c>
      <c r="AG168" s="235">
        <v>0</v>
      </c>
      <c r="AH168" s="235">
        <v>0</v>
      </c>
      <c r="AI168" s="235">
        <v>0</v>
      </c>
      <c r="AJ168" s="235">
        <v>0</v>
      </c>
      <c r="AK168" s="235">
        <v>0</v>
      </c>
      <c r="AL168" s="235">
        <v>0</v>
      </c>
    </row>
    <row r="169" spans="1:38">
      <c r="A169" s="232"/>
      <c r="B169" s="232"/>
      <c r="O169" s="234" t="s">
        <v>55</v>
      </c>
      <c r="P169" s="235">
        <v>236.83730984406722</v>
      </c>
      <c r="Q169" s="235">
        <v>235.05851505535716</v>
      </c>
      <c r="R169" s="235">
        <v>219.29961781152664</v>
      </c>
      <c r="S169" s="235">
        <v>216.68628458840547</v>
      </c>
      <c r="T169" s="235">
        <v>239.50389910638333</v>
      </c>
      <c r="U169" s="235">
        <v>228.14684158954594</v>
      </c>
      <c r="V169" s="235">
        <v>221.10053016063904</v>
      </c>
      <c r="W169" s="235">
        <v>191.6550082916369</v>
      </c>
      <c r="X169" s="235">
        <v>187.99812628315803</v>
      </c>
      <c r="Y169" s="235">
        <v>178.84119628719915</v>
      </c>
      <c r="Z169" s="235">
        <v>172.79816384456853</v>
      </c>
      <c r="AA169" s="235">
        <v>160.08229118261363</v>
      </c>
      <c r="AB169" s="235">
        <v>160.70791945217366</v>
      </c>
      <c r="AC169" s="235">
        <v>152.34839675534468</v>
      </c>
      <c r="AD169" s="235">
        <v>144.41566575040508</v>
      </c>
      <c r="AE169" s="235">
        <v>140.63100333198722</v>
      </c>
      <c r="AF169" s="235">
        <v>141.16985722917232</v>
      </c>
      <c r="AG169" s="235">
        <v>136.82364770479023</v>
      </c>
      <c r="AH169" s="235">
        <v>137.82904258624515</v>
      </c>
      <c r="AI169" s="235">
        <v>133.13304600604232</v>
      </c>
      <c r="AJ169" s="235">
        <v>132.48871067360918</v>
      </c>
      <c r="AK169" s="235">
        <v>130.18062371777384</v>
      </c>
      <c r="AL169" s="235">
        <v>128.86614348108111</v>
      </c>
    </row>
    <row r="170" spans="1:38">
      <c r="A170" s="232"/>
      <c r="B170" s="232"/>
      <c r="O170" s="234" t="s">
        <v>56</v>
      </c>
      <c r="P170" s="235">
        <v>336.26183213777244</v>
      </c>
      <c r="Q170" s="235">
        <v>327.19391124909544</v>
      </c>
      <c r="R170" s="235">
        <v>308.85664261740862</v>
      </c>
      <c r="S170" s="235">
        <v>280.22720662813271</v>
      </c>
      <c r="T170" s="235">
        <v>281.30501577818268</v>
      </c>
      <c r="U170" s="235">
        <v>263.93209626999766</v>
      </c>
      <c r="V170" s="235">
        <v>249.77052043704495</v>
      </c>
      <c r="W170" s="235">
        <v>234.61172758542773</v>
      </c>
      <c r="X170" s="235">
        <v>244.79529563593607</v>
      </c>
      <c r="Y170" s="235">
        <v>233.65905230111579</v>
      </c>
      <c r="Z170" s="235">
        <v>234.78157845060719</v>
      </c>
      <c r="AA170" s="235">
        <v>229.65835203521758</v>
      </c>
      <c r="AB170" s="235">
        <v>239.88535768310135</v>
      </c>
      <c r="AC170" s="235">
        <v>235.09335304263536</v>
      </c>
      <c r="AD170" s="235">
        <v>223.25188586532724</v>
      </c>
      <c r="AE170" s="235">
        <v>209.26454893254532</v>
      </c>
      <c r="AF170" s="235">
        <v>205.81468696982461</v>
      </c>
      <c r="AG170" s="235">
        <v>194.07668637603544</v>
      </c>
      <c r="AH170" s="235">
        <v>185.05634938462515</v>
      </c>
      <c r="AI170" s="235">
        <v>166.95213643962163</v>
      </c>
      <c r="AJ170" s="235">
        <v>159.30412923611178</v>
      </c>
      <c r="AK170" s="235">
        <v>151.77854127598869</v>
      </c>
      <c r="AL170" s="235">
        <v>132.45268286962747</v>
      </c>
    </row>
    <row r="171" spans="1:38">
      <c r="A171" s="232"/>
      <c r="B171" s="232"/>
      <c r="O171" s="234" t="s">
        <v>57</v>
      </c>
      <c r="P171" s="235">
        <v>71.173831752402279</v>
      </c>
      <c r="Q171" s="235">
        <v>82.382139028570847</v>
      </c>
      <c r="R171" s="235">
        <v>102.2667476053916</v>
      </c>
      <c r="S171" s="235">
        <v>127.5053529015434</v>
      </c>
      <c r="T171" s="235">
        <v>122.20936746985558</v>
      </c>
      <c r="U171" s="235">
        <v>115.1007023404044</v>
      </c>
      <c r="V171" s="235">
        <v>98.249590526867223</v>
      </c>
      <c r="W171" s="235">
        <v>94.923382337143593</v>
      </c>
      <c r="X171" s="235">
        <v>83.209857243404372</v>
      </c>
      <c r="Y171" s="235">
        <v>81.140343097207563</v>
      </c>
      <c r="Z171" s="235">
        <v>69.234012990881268</v>
      </c>
      <c r="AA171" s="235">
        <v>58.120683130053003</v>
      </c>
      <c r="AB171" s="235">
        <v>52.122756891828047</v>
      </c>
      <c r="AC171" s="235">
        <v>44.879283854428827</v>
      </c>
      <c r="AD171" s="235">
        <v>38.250643606275858</v>
      </c>
      <c r="AE171" s="235">
        <v>34.883017309279118</v>
      </c>
      <c r="AF171" s="235">
        <v>30.056320048440277</v>
      </c>
      <c r="AG171" s="235">
        <v>25.953420485289708</v>
      </c>
      <c r="AH171" s="235">
        <v>20.973218836819925</v>
      </c>
      <c r="AI171" s="235">
        <v>15.779912617805648</v>
      </c>
      <c r="AJ171" s="235">
        <v>13.458485522778824</v>
      </c>
      <c r="AK171" s="235">
        <v>10.286645336819111</v>
      </c>
      <c r="AL171" s="235">
        <v>17.798660012493254</v>
      </c>
    </row>
    <row r="172" spans="1:38">
      <c r="A172" s="232"/>
      <c r="B172" s="232"/>
      <c r="O172" s="234" t="s">
        <v>58</v>
      </c>
      <c r="P172" s="235">
        <v>7.1818403769458286</v>
      </c>
      <c r="Q172" s="235">
        <v>0</v>
      </c>
      <c r="R172" s="235">
        <v>0</v>
      </c>
      <c r="S172" s="235">
        <v>0</v>
      </c>
      <c r="T172" s="235">
        <v>0</v>
      </c>
      <c r="U172" s="235">
        <v>0</v>
      </c>
      <c r="V172" s="235">
        <v>0</v>
      </c>
      <c r="W172" s="235">
        <v>0</v>
      </c>
      <c r="X172" s="235">
        <v>0</v>
      </c>
      <c r="Y172" s="235">
        <v>0</v>
      </c>
      <c r="Z172" s="235">
        <v>0</v>
      </c>
      <c r="AA172" s="235">
        <v>0</v>
      </c>
      <c r="AB172" s="235">
        <v>0</v>
      </c>
      <c r="AC172" s="235">
        <v>0</v>
      </c>
      <c r="AD172" s="235">
        <v>1.378532946884276E-2</v>
      </c>
      <c r="AE172" s="235">
        <v>1.3604106700397177E-2</v>
      </c>
      <c r="AF172" s="235">
        <v>1.3772305742223712E-2</v>
      </c>
      <c r="AG172" s="235">
        <v>0</v>
      </c>
      <c r="AH172" s="235">
        <v>0</v>
      </c>
      <c r="AI172" s="235">
        <v>0</v>
      </c>
      <c r="AJ172" s="235">
        <v>0</v>
      </c>
      <c r="AK172" s="235">
        <v>0</v>
      </c>
      <c r="AL172" s="235">
        <v>0</v>
      </c>
    </row>
    <row r="173" spans="1:38">
      <c r="A173" s="232"/>
      <c r="B173" s="232"/>
      <c r="O173" s="234" t="s">
        <v>644</v>
      </c>
      <c r="P173" s="235">
        <v>2.5937377249455635</v>
      </c>
      <c r="Q173" s="235">
        <v>2.7927390186122976</v>
      </c>
      <c r="R173" s="235">
        <v>2.7571324359923723</v>
      </c>
      <c r="S173" s="235">
        <v>3.911196980999339</v>
      </c>
      <c r="T173" s="235">
        <v>8.4375381019463003</v>
      </c>
      <c r="U173" s="235">
        <v>16.167282131800196</v>
      </c>
      <c r="V173" s="235">
        <v>31.371760327991154</v>
      </c>
      <c r="W173" s="235">
        <v>51.825178314563246</v>
      </c>
      <c r="X173" s="235">
        <v>81.623749157562955</v>
      </c>
      <c r="Y173" s="235">
        <v>128.56189940668676</v>
      </c>
      <c r="Z173" s="235">
        <v>163.3810481751338</v>
      </c>
      <c r="AA173" s="235">
        <v>198.9526089363132</v>
      </c>
      <c r="AB173" s="235">
        <v>236.33405147610685</v>
      </c>
      <c r="AC173" s="235">
        <v>252.583698705129</v>
      </c>
      <c r="AD173" s="235">
        <v>273.33618045888363</v>
      </c>
      <c r="AE173" s="235">
        <v>297.60606350459739</v>
      </c>
      <c r="AF173" s="235">
        <v>333.13693468255087</v>
      </c>
      <c r="AG173" s="235">
        <v>338.0572974424781</v>
      </c>
      <c r="AH173" s="235">
        <v>365.49118718928548</v>
      </c>
      <c r="AI173" s="235">
        <v>365.62336381568565</v>
      </c>
      <c r="AJ173" s="235">
        <v>369.47757342886769</v>
      </c>
      <c r="AK173" s="235">
        <v>368.92180077001728</v>
      </c>
      <c r="AL173" s="235">
        <v>368.84118623298741</v>
      </c>
    </row>
    <row r="174" spans="1:38">
      <c r="A174" s="232"/>
      <c r="B174" s="232"/>
      <c r="O174" s="234" t="s">
        <v>59</v>
      </c>
      <c r="P174" s="235">
        <v>0</v>
      </c>
      <c r="Q174" s="235">
        <v>0</v>
      </c>
      <c r="R174" s="235">
        <v>0</v>
      </c>
      <c r="S174" s="235">
        <v>0</v>
      </c>
      <c r="T174" s="235">
        <v>0</v>
      </c>
      <c r="U174" s="235">
        <v>0</v>
      </c>
      <c r="V174" s="235">
        <v>0</v>
      </c>
      <c r="W174" s="235">
        <v>0</v>
      </c>
      <c r="X174" s="235">
        <v>0</v>
      </c>
      <c r="Y174" s="235">
        <v>0</v>
      </c>
      <c r="Z174" s="235">
        <v>0</v>
      </c>
      <c r="AA174" s="235">
        <v>0</v>
      </c>
      <c r="AB174" s="235">
        <v>0</v>
      </c>
      <c r="AC174" s="235">
        <v>0</v>
      </c>
      <c r="AD174" s="235">
        <v>0</v>
      </c>
      <c r="AE174" s="235">
        <v>0</v>
      </c>
      <c r="AF174" s="235">
        <v>0</v>
      </c>
      <c r="AG174" s="235">
        <v>0</v>
      </c>
      <c r="AH174" s="235">
        <v>0</v>
      </c>
      <c r="AI174" s="235">
        <v>0</v>
      </c>
      <c r="AJ174" s="235">
        <v>0</v>
      </c>
      <c r="AK174" s="235">
        <v>0</v>
      </c>
      <c r="AL174" s="235">
        <v>0</v>
      </c>
    </row>
    <row r="175" spans="1:38">
      <c r="A175" s="232"/>
      <c r="B175" s="232"/>
      <c r="O175" s="234" t="s">
        <v>60</v>
      </c>
      <c r="P175" s="235">
        <v>0.57743971033529562</v>
      </c>
      <c r="Q175" s="235">
        <v>0.57687862723435712</v>
      </c>
      <c r="R175" s="235">
        <v>0.63144318824631984</v>
      </c>
      <c r="S175" s="235">
        <v>0.56027649038685912</v>
      </c>
      <c r="T175" s="235">
        <v>0.47091663786023952</v>
      </c>
      <c r="U175" s="235">
        <v>0.85725929591305916</v>
      </c>
      <c r="V175" s="235">
        <v>1.3873575306332897</v>
      </c>
      <c r="W175" s="235">
        <v>1.6327033100858828</v>
      </c>
      <c r="X175" s="235">
        <v>1.3537177613947429</v>
      </c>
      <c r="Y175" s="235">
        <v>1.1731240691590565</v>
      </c>
      <c r="Z175" s="235">
        <v>1.0885649506752051</v>
      </c>
      <c r="AA175" s="235">
        <v>1.0370445120118297</v>
      </c>
      <c r="AB175" s="235">
        <v>1.0020233691312572</v>
      </c>
      <c r="AC175" s="235">
        <v>1.2626374708596868</v>
      </c>
      <c r="AD175" s="235">
        <v>1.2394938079493574</v>
      </c>
      <c r="AE175" s="235">
        <v>1.0038432185211277</v>
      </c>
      <c r="AF175" s="235">
        <v>0.71488756635804807</v>
      </c>
      <c r="AG175" s="235">
        <v>0.7094914515628622</v>
      </c>
      <c r="AH175" s="235">
        <v>0.64164721719792894</v>
      </c>
      <c r="AI175" s="235">
        <v>0.76765369699332131</v>
      </c>
      <c r="AJ175" s="235">
        <v>0.81316726113394611</v>
      </c>
      <c r="AK175" s="235">
        <v>0.89857576079643342</v>
      </c>
      <c r="AL175" s="235">
        <v>0.92039774808369224</v>
      </c>
    </row>
    <row r="176" spans="1:38">
      <c r="A176" s="232"/>
      <c r="B176" s="232"/>
      <c r="O176" s="234" t="s">
        <v>61</v>
      </c>
      <c r="P176" s="235">
        <v>57.166531323194278</v>
      </c>
      <c r="Q176" s="235">
        <v>57.110984096201342</v>
      </c>
      <c r="R176" s="235">
        <v>62.512875636385658</v>
      </c>
      <c r="S176" s="235">
        <v>55.46737254829906</v>
      </c>
      <c r="T176" s="235">
        <v>46.620747148163716</v>
      </c>
      <c r="U176" s="235">
        <v>84.86867029539286</v>
      </c>
      <c r="V176" s="235">
        <v>137.34839553269569</v>
      </c>
      <c r="W176" s="235">
        <v>161.6376276985024</v>
      </c>
      <c r="X176" s="235">
        <v>134.01805837807956</v>
      </c>
      <c r="Y176" s="235">
        <v>116.13928284674662</v>
      </c>
      <c r="Z176" s="235">
        <v>107.76793011684529</v>
      </c>
      <c r="AA176" s="235">
        <v>102.66740668917114</v>
      </c>
      <c r="AB176" s="235">
        <v>99.200313543994469</v>
      </c>
      <c r="AC176" s="235">
        <v>125.00110961510902</v>
      </c>
      <c r="AD176" s="235">
        <v>122.70988698698639</v>
      </c>
      <c r="AE176" s="235">
        <v>99.380478633591665</v>
      </c>
      <c r="AF176" s="235">
        <v>70.773869069446775</v>
      </c>
      <c r="AG176" s="235">
        <v>70.239653704723366</v>
      </c>
      <c r="AH176" s="235">
        <v>63.52307450259498</v>
      </c>
      <c r="AI176" s="235">
        <v>75.997716002338791</v>
      </c>
      <c r="AJ176" s="235">
        <v>80.503558852260639</v>
      </c>
      <c r="AK176" s="235">
        <v>88.959000318846876</v>
      </c>
      <c r="AL176" s="235">
        <v>91.119377060285544</v>
      </c>
    </row>
    <row r="177" spans="1:38">
      <c r="A177" s="232"/>
      <c r="B177" s="232"/>
      <c r="O177" s="234" t="s">
        <v>62</v>
      </c>
      <c r="P177" s="235">
        <v>917.70711544999995</v>
      </c>
      <c r="Q177" s="235">
        <v>886.06543010894973</v>
      </c>
      <c r="R177" s="235">
        <v>861.57668337963241</v>
      </c>
      <c r="S177" s="235">
        <v>835.01040328211468</v>
      </c>
      <c r="T177" s="235">
        <v>835.8056872799998</v>
      </c>
      <c r="U177" s="235">
        <v>835.9741217400001</v>
      </c>
      <c r="V177" s="235">
        <v>858.76707114000021</v>
      </c>
      <c r="W177" s="235">
        <v>836.91449542000032</v>
      </c>
      <c r="X177" s="235">
        <v>824.48380049000002</v>
      </c>
      <c r="Y177" s="235">
        <v>823.85604116999991</v>
      </c>
      <c r="Z177" s="235">
        <v>826.10649178000017</v>
      </c>
      <c r="AA177" s="235">
        <v>818.07732937999992</v>
      </c>
      <c r="AB177" s="235">
        <v>843.81277539000007</v>
      </c>
      <c r="AC177" s="235">
        <v>849.92298745000005</v>
      </c>
      <c r="AD177" s="235">
        <v>842.83821551000005</v>
      </c>
      <c r="AE177" s="235">
        <v>818.12120852999988</v>
      </c>
      <c r="AF177" s="235">
        <v>814.65104307000001</v>
      </c>
      <c r="AG177" s="235">
        <v>795.02420398999993</v>
      </c>
      <c r="AH177" s="235">
        <v>800.50178863999997</v>
      </c>
      <c r="AI177" s="235">
        <v>784.62364068999977</v>
      </c>
      <c r="AJ177" s="235">
        <v>782.50852886999985</v>
      </c>
      <c r="AK177" s="235">
        <v>777.35953630999973</v>
      </c>
      <c r="AL177" s="235">
        <v>766.23582800000008</v>
      </c>
    </row>
    <row r="178" spans="1:38">
      <c r="A178" s="232"/>
      <c r="B178" s="232"/>
    </row>
    <row r="179" spans="1:38">
      <c r="A179" s="232"/>
      <c r="B179" s="232"/>
    </row>
    <row r="180" spans="1:38">
      <c r="A180" s="232"/>
      <c r="B180" s="232"/>
    </row>
    <row r="181" spans="1:38">
      <c r="A181" s="232"/>
      <c r="B181" s="232"/>
    </row>
    <row r="182" spans="1:38">
      <c r="A182" s="232"/>
      <c r="B182" s="232"/>
    </row>
    <row r="183" spans="1:38">
      <c r="A183" s="232"/>
      <c r="B183" s="232"/>
    </row>
    <row r="184" spans="1:38">
      <c r="A184" s="232"/>
      <c r="B184" s="232"/>
    </row>
    <row r="185" spans="1:38">
      <c r="A185" s="232"/>
      <c r="B185" s="232"/>
    </row>
    <row r="186" spans="1:38">
      <c r="A186" s="232"/>
      <c r="B186" s="232"/>
    </row>
    <row r="187" spans="1:38" s="232" customFormat="1"/>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N97"/>
  <sheetViews>
    <sheetView zoomScale="76" zoomScaleNormal="76" workbookViewId="0">
      <selection activeCell="Q91" sqref="Q91:U91"/>
    </sheetView>
  </sheetViews>
  <sheetFormatPr defaultRowHeight="15"/>
  <cols>
    <col min="1" max="1" width="9.140625" style="206"/>
    <col min="2" max="2" width="3.5703125" style="206" customWidth="1"/>
    <col min="3" max="14" width="9.140625" style="206"/>
    <col min="15" max="15" width="32.140625" style="206" customWidth="1"/>
    <col min="16" max="16" width="9.5703125" style="206" customWidth="1"/>
    <col min="17" max="16384" width="9.140625" style="206"/>
  </cols>
  <sheetData>
    <row r="1" spans="1:38">
      <c r="A1" s="232"/>
      <c r="B1" s="232"/>
      <c r="C1" s="233" t="s">
        <v>750</v>
      </c>
    </row>
    <row r="2" spans="1:38">
      <c r="A2" s="232"/>
      <c r="B2" s="232"/>
      <c r="O2" s="234"/>
      <c r="P2" s="234" t="s">
        <v>9</v>
      </c>
      <c r="Q2" s="234" t="s">
        <v>10</v>
      </c>
      <c r="R2" s="234" t="s">
        <v>11</v>
      </c>
      <c r="S2" s="234" t="s">
        <v>39</v>
      </c>
      <c r="T2" s="234" t="s">
        <v>520</v>
      </c>
      <c r="U2" s="234" t="s">
        <v>521</v>
      </c>
      <c r="V2" s="234" t="s">
        <v>522</v>
      </c>
      <c r="W2" s="234" t="s">
        <v>523</v>
      </c>
      <c r="X2" s="234" t="s">
        <v>524</v>
      </c>
      <c r="Y2" s="234" t="s">
        <v>525</v>
      </c>
      <c r="Z2" s="234" t="s">
        <v>526</v>
      </c>
      <c r="AA2" s="234" t="s">
        <v>527</v>
      </c>
      <c r="AB2" s="234" t="s">
        <v>528</v>
      </c>
      <c r="AC2" s="234" t="s">
        <v>529</v>
      </c>
      <c r="AD2" s="234" t="s">
        <v>530</v>
      </c>
      <c r="AE2" s="234" t="s">
        <v>531</v>
      </c>
      <c r="AF2" s="234" t="s">
        <v>532</v>
      </c>
      <c r="AG2" s="234" t="s">
        <v>533</v>
      </c>
      <c r="AH2" s="234" t="s">
        <v>534</v>
      </c>
      <c r="AI2" s="234" t="s">
        <v>535</v>
      </c>
      <c r="AJ2" s="234" t="s">
        <v>536</v>
      </c>
      <c r="AK2" s="234" t="s">
        <v>537</v>
      </c>
      <c r="AL2" s="234" t="s">
        <v>538</v>
      </c>
    </row>
    <row r="3" spans="1:38">
      <c r="A3" s="232"/>
      <c r="B3" s="232"/>
      <c r="O3" s="234" t="s">
        <v>53</v>
      </c>
      <c r="P3" s="236">
        <v>1818.0099102874854</v>
      </c>
      <c r="Q3" s="236">
        <v>1783.642382336734</v>
      </c>
      <c r="R3" s="236">
        <v>1728.00359784037</v>
      </c>
      <c r="S3" s="236">
        <v>1715.4856007721901</v>
      </c>
      <c r="T3" s="236">
        <v>1673.6961820308443</v>
      </c>
      <c r="U3" s="236">
        <v>1620.0006330582041</v>
      </c>
      <c r="V3" s="236">
        <v>1594.576705557392</v>
      </c>
      <c r="W3" s="236">
        <v>1559.9281922716318</v>
      </c>
      <c r="X3" s="236">
        <v>1544.2637283310569</v>
      </c>
      <c r="Y3" s="236">
        <v>1527.8429549170332</v>
      </c>
      <c r="Z3" s="236">
        <v>1509.2767712293339</v>
      </c>
      <c r="AA3" s="236">
        <v>1496.1998256706352</v>
      </c>
      <c r="AB3" s="236">
        <v>1445.7692146507522</v>
      </c>
      <c r="AC3" s="236">
        <v>1427.176059883285</v>
      </c>
      <c r="AD3" s="236">
        <v>1419.2565020924724</v>
      </c>
      <c r="AE3" s="236">
        <v>1396.4577345779871</v>
      </c>
      <c r="AF3" s="236">
        <v>1390.4488385405998</v>
      </c>
      <c r="AG3" s="236">
        <v>1376.7027397260274</v>
      </c>
      <c r="AH3" s="236">
        <v>1376.7027397260274</v>
      </c>
      <c r="AI3" s="236">
        <v>1376.7027397260274</v>
      </c>
      <c r="AJ3" s="236">
        <v>1376.7027397260274</v>
      </c>
      <c r="AK3" s="236">
        <v>1376.7027397260274</v>
      </c>
      <c r="AL3" s="236">
        <v>1376.7027397260274</v>
      </c>
    </row>
    <row r="4" spans="1:38">
      <c r="A4" s="232"/>
      <c r="B4" s="232"/>
      <c r="O4" s="234" t="s">
        <v>54</v>
      </c>
      <c r="P4" s="236">
        <v>65.976062731730153</v>
      </c>
      <c r="Q4" s="236">
        <v>66.239447338575246</v>
      </c>
      <c r="R4" s="236">
        <v>58.342108681179155</v>
      </c>
      <c r="S4" s="236">
        <v>50.805261631184464</v>
      </c>
      <c r="T4" s="236">
        <v>43.23242830516898</v>
      </c>
      <c r="U4" s="236">
        <v>27.226212023484898</v>
      </c>
      <c r="V4" s="236">
        <v>22.458928275772426</v>
      </c>
      <c r="W4" s="236">
        <v>17.607591939834766</v>
      </c>
      <c r="X4" s="236">
        <v>14.966057462991509</v>
      </c>
      <c r="Y4" s="236">
        <v>10.784352583507943</v>
      </c>
      <c r="Z4" s="236">
        <v>9.6488511829287216</v>
      </c>
      <c r="AA4" s="236">
        <v>4.6654888442323257</v>
      </c>
      <c r="AB4" s="236">
        <v>0</v>
      </c>
      <c r="AC4" s="236">
        <v>0</v>
      </c>
      <c r="AD4" s="236">
        <v>0</v>
      </c>
      <c r="AE4" s="236">
        <v>0</v>
      </c>
      <c r="AF4" s="236">
        <v>0</v>
      </c>
      <c r="AG4" s="236">
        <v>0</v>
      </c>
      <c r="AH4" s="236">
        <v>0</v>
      </c>
      <c r="AI4" s="236">
        <v>0</v>
      </c>
      <c r="AJ4" s="236">
        <v>0</v>
      </c>
      <c r="AK4" s="236">
        <v>0</v>
      </c>
      <c r="AL4" s="236">
        <v>0</v>
      </c>
    </row>
    <row r="5" spans="1:38">
      <c r="A5" s="232"/>
      <c r="B5" s="232"/>
      <c r="O5" s="234" t="s">
        <v>55</v>
      </c>
      <c r="P5" s="236">
        <v>955.53522601830139</v>
      </c>
      <c r="Q5" s="236">
        <v>943.4474539037999</v>
      </c>
      <c r="R5" s="236">
        <v>907.42050912302602</v>
      </c>
      <c r="S5" s="236">
        <v>875.28174207231507</v>
      </c>
      <c r="T5" s="236">
        <v>866.06207080986132</v>
      </c>
      <c r="U5" s="236">
        <v>920.72570022947275</v>
      </c>
      <c r="V5" s="236">
        <v>933.57857708177141</v>
      </c>
      <c r="W5" s="236">
        <v>916.7543546836971</v>
      </c>
      <c r="X5" s="236">
        <v>894.81974482811506</v>
      </c>
      <c r="Y5" s="236">
        <v>881.85574209509889</v>
      </c>
      <c r="Z5" s="236">
        <v>873.15825145275164</v>
      </c>
      <c r="AA5" s="236">
        <v>862.64462724041607</v>
      </c>
      <c r="AB5" s="236">
        <v>859.0906701930096</v>
      </c>
      <c r="AC5" s="236">
        <v>852.51443674233406</v>
      </c>
      <c r="AD5" s="236">
        <v>847.75949898848125</v>
      </c>
      <c r="AE5" s="236">
        <v>845.61596597077153</v>
      </c>
      <c r="AF5" s="236">
        <v>843.4903801343014</v>
      </c>
      <c r="AG5" s="236">
        <v>836.1958904109589</v>
      </c>
      <c r="AH5" s="236">
        <v>836.1958904109589</v>
      </c>
      <c r="AI5" s="236">
        <v>836.1958904109589</v>
      </c>
      <c r="AJ5" s="236">
        <v>836.1958904109589</v>
      </c>
      <c r="AK5" s="236">
        <v>836.1958904109589</v>
      </c>
      <c r="AL5" s="236">
        <v>836.1958904109589</v>
      </c>
    </row>
    <row r="6" spans="1:38">
      <c r="A6" s="232"/>
      <c r="B6" s="232"/>
      <c r="O6" s="234" t="s">
        <v>56</v>
      </c>
      <c r="P6" s="236">
        <v>1267.8481982660307</v>
      </c>
      <c r="Q6" s="236">
        <v>1198.5598418480565</v>
      </c>
      <c r="R6" s="236">
        <v>1149.6705982176745</v>
      </c>
      <c r="S6" s="236">
        <v>1127.5695070162319</v>
      </c>
      <c r="T6" s="236">
        <v>1067.2469872387644</v>
      </c>
      <c r="U6" s="236">
        <v>979.86338948745447</v>
      </c>
      <c r="V6" s="236">
        <v>942.4730010712027</v>
      </c>
      <c r="W6" s="236">
        <v>903.61440208416593</v>
      </c>
      <c r="X6" s="236">
        <v>894.02738681728374</v>
      </c>
      <c r="Y6" s="236">
        <v>883.40259791285303</v>
      </c>
      <c r="Z6" s="236">
        <v>908.43296804946885</v>
      </c>
      <c r="AA6" s="236">
        <v>908.0366355057804</v>
      </c>
      <c r="AB6" s="236">
        <v>903.72961603920942</v>
      </c>
      <c r="AC6" s="236">
        <v>894.90868623224208</v>
      </c>
      <c r="AD6" s="236">
        <v>895.26292442109457</v>
      </c>
      <c r="AE6" s="236">
        <v>886.13844968414242</v>
      </c>
      <c r="AF6" s="236">
        <v>878.38226687796089</v>
      </c>
      <c r="AG6" s="236">
        <v>866.1600092851462</v>
      </c>
      <c r="AH6" s="236">
        <v>848.26429183489427</v>
      </c>
      <c r="AI6" s="236">
        <v>837.78970593101906</v>
      </c>
      <c r="AJ6" s="236">
        <v>826.16373642779536</v>
      </c>
      <c r="AK6" s="236">
        <v>815.92481550729224</v>
      </c>
      <c r="AL6" s="236">
        <v>805.51457700049195</v>
      </c>
    </row>
    <row r="7" spans="1:38">
      <c r="A7" s="232"/>
      <c r="B7" s="232"/>
      <c r="O7" s="234" t="s">
        <v>57</v>
      </c>
      <c r="P7" s="236">
        <v>228.38935057651059</v>
      </c>
      <c r="Q7" s="236">
        <v>249.83291619873691</v>
      </c>
      <c r="R7" s="236">
        <v>312.57608281777863</v>
      </c>
      <c r="S7" s="236">
        <v>376.97082589864613</v>
      </c>
      <c r="T7" s="236">
        <v>327.3586532417832</v>
      </c>
      <c r="U7" s="236">
        <v>327.27875620883941</v>
      </c>
      <c r="V7" s="236">
        <v>269.04949929743617</v>
      </c>
      <c r="W7" s="236">
        <v>223.03529494115355</v>
      </c>
      <c r="X7" s="236">
        <v>192.21222769952115</v>
      </c>
      <c r="Y7" s="236">
        <v>199.39572640197866</v>
      </c>
      <c r="Z7" s="236">
        <v>180.0392923061153</v>
      </c>
      <c r="AA7" s="236">
        <v>167.29001398921423</v>
      </c>
      <c r="AB7" s="236">
        <v>136.76225051210491</v>
      </c>
      <c r="AC7" s="236">
        <v>104.343558495027</v>
      </c>
      <c r="AD7" s="236">
        <v>78.684435944967959</v>
      </c>
      <c r="AE7" s="236">
        <v>69.499267552500797</v>
      </c>
      <c r="AF7" s="236">
        <v>53.659843609225788</v>
      </c>
      <c r="AG7" s="236">
        <v>50.560729236928637</v>
      </c>
      <c r="AH7" s="236">
        <v>42.145648636955002</v>
      </c>
      <c r="AI7" s="236">
        <v>35.509179766984808</v>
      </c>
      <c r="AJ7" s="236">
        <v>30.516496834981933</v>
      </c>
      <c r="AK7" s="236">
        <v>24.604901389289179</v>
      </c>
      <c r="AL7" s="236">
        <v>18.165990454235793</v>
      </c>
    </row>
    <row r="8" spans="1:38">
      <c r="A8" s="232"/>
      <c r="B8" s="232"/>
      <c r="O8" s="234" t="s">
        <v>58</v>
      </c>
      <c r="P8" s="236">
        <v>20.923108071562627</v>
      </c>
      <c r="Q8" s="236">
        <v>0</v>
      </c>
      <c r="R8" s="236">
        <v>0</v>
      </c>
      <c r="S8" s="236">
        <v>0</v>
      </c>
      <c r="T8" s="236">
        <v>0</v>
      </c>
      <c r="U8" s="236">
        <v>0</v>
      </c>
      <c r="V8" s="236">
        <v>0</v>
      </c>
      <c r="W8" s="236">
        <v>0</v>
      </c>
      <c r="X8" s="236">
        <v>0</v>
      </c>
      <c r="Y8" s="236">
        <v>0</v>
      </c>
      <c r="Z8" s="236">
        <v>0</v>
      </c>
      <c r="AA8" s="236">
        <v>0</v>
      </c>
      <c r="AB8" s="236">
        <v>0</v>
      </c>
      <c r="AC8" s="236">
        <v>0</v>
      </c>
      <c r="AD8" s="236">
        <v>0</v>
      </c>
      <c r="AE8" s="236">
        <v>0</v>
      </c>
      <c r="AF8" s="236">
        <v>0</v>
      </c>
      <c r="AG8" s="236">
        <v>0</v>
      </c>
      <c r="AH8" s="236">
        <v>0</v>
      </c>
      <c r="AI8" s="236">
        <v>0</v>
      </c>
      <c r="AJ8" s="236">
        <v>0</v>
      </c>
      <c r="AK8" s="236">
        <v>0</v>
      </c>
      <c r="AL8" s="236">
        <v>0</v>
      </c>
    </row>
    <row r="9" spans="1:38">
      <c r="A9" s="232"/>
      <c r="B9" s="232"/>
      <c r="O9" s="234" t="s">
        <v>644</v>
      </c>
      <c r="P9" s="236">
        <v>8.58</v>
      </c>
      <c r="Q9" s="236">
        <v>9.2399999999999984</v>
      </c>
      <c r="R9" s="236">
        <v>15.136634896517252</v>
      </c>
      <c r="S9" s="236">
        <v>18.425440628569547</v>
      </c>
      <c r="T9" s="236">
        <v>22.036791202740922</v>
      </c>
      <c r="U9" s="236">
        <v>25.929029490532361</v>
      </c>
      <c r="V9" s="236">
        <v>30.06477609151101</v>
      </c>
      <c r="W9" s="236">
        <v>35.461868024010748</v>
      </c>
      <c r="X9" s="236">
        <v>41.956866921416385</v>
      </c>
      <c r="Y9" s="236">
        <v>47.995390143810447</v>
      </c>
      <c r="Z9" s="236">
        <v>53.636938639780738</v>
      </c>
      <c r="AA9" s="236">
        <v>60.599979275909114</v>
      </c>
      <c r="AB9" s="236">
        <v>69.15677506477266</v>
      </c>
      <c r="AC9" s="236">
        <v>78.674012010985948</v>
      </c>
      <c r="AD9" s="236">
        <v>94.712918504773839</v>
      </c>
      <c r="AE9" s="236">
        <v>118.55091856746338</v>
      </c>
      <c r="AF9" s="236">
        <v>135.01134777093191</v>
      </c>
      <c r="AG9" s="236">
        <v>154.23335896860752</v>
      </c>
      <c r="AH9" s="236">
        <v>183.82539225470146</v>
      </c>
      <c r="AI9" s="236">
        <v>202.76296323729954</v>
      </c>
      <c r="AJ9" s="236">
        <v>229.48248126217817</v>
      </c>
      <c r="AK9" s="236">
        <v>243.74126285953369</v>
      </c>
      <c r="AL9" s="236">
        <v>258.20668216689393</v>
      </c>
    </row>
    <row r="10" spans="1:38">
      <c r="A10" s="232"/>
      <c r="B10" s="232"/>
      <c r="O10" s="234" t="s">
        <v>59</v>
      </c>
      <c r="P10" s="236">
        <v>0</v>
      </c>
      <c r="Q10" s="236">
        <v>0</v>
      </c>
      <c r="R10" s="236">
        <v>0</v>
      </c>
      <c r="S10" s="236">
        <v>0</v>
      </c>
      <c r="T10" s="236">
        <v>0</v>
      </c>
      <c r="U10" s="236">
        <v>0</v>
      </c>
      <c r="V10" s="236">
        <v>0</v>
      </c>
      <c r="W10" s="236">
        <v>0</v>
      </c>
      <c r="X10" s="236">
        <v>0</v>
      </c>
      <c r="Y10" s="236">
        <v>0</v>
      </c>
      <c r="Z10" s="236">
        <v>0</v>
      </c>
      <c r="AA10" s="236">
        <v>0</v>
      </c>
      <c r="AB10" s="236">
        <v>0</v>
      </c>
      <c r="AC10" s="236">
        <v>0</v>
      </c>
      <c r="AD10" s="236">
        <v>0</v>
      </c>
      <c r="AE10" s="236">
        <v>0</v>
      </c>
      <c r="AF10" s="236">
        <v>0</v>
      </c>
      <c r="AG10" s="236">
        <v>0</v>
      </c>
      <c r="AH10" s="236">
        <v>0</v>
      </c>
      <c r="AI10" s="236">
        <v>0</v>
      </c>
      <c r="AJ10" s="236">
        <v>0</v>
      </c>
      <c r="AK10" s="236">
        <v>0</v>
      </c>
      <c r="AL10" s="236">
        <v>0</v>
      </c>
    </row>
    <row r="11" spans="1:38">
      <c r="A11" s="232"/>
      <c r="B11" s="232"/>
      <c r="O11" s="234" t="s">
        <v>60</v>
      </c>
      <c r="P11" s="236">
        <v>648.60821917808221</v>
      </c>
      <c r="Q11" s="236">
        <v>648.60821917808221</v>
      </c>
      <c r="R11" s="236">
        <v>648.60821917808221</v>
      </c>
      <c r="S11" s="236">
        <v>648.60821917808221</v>
      </c>
      <c r="T11" s="236">
        <v>648.60821917808221</v>
      </c>
      <c r="U11" s="236">
        <v>648.60821917808221</v>
      </c>
      <c r="V11" s="236">
        <v>648.60821917808221</v>
      </c>
      <c r="W11" s="236">
        <v>648.60821917808221</v>
      </c>
      <c r="X11" s="236">
        <v>648.60821917808221</v>
      </c>
      <c r="Y11" s="236">
        <v>648.60821917808221</v>
      </c>
      <c r="Z11" s="236">
        <v>648.60821917808221</v>
      </c>
      <c r="AA11" s="236">
        <v>648.60821917808221</v>
      </c>
      <c r="AB11" s="236">
        <v>648.60821917808221</v>
      </c>
      <c r="AC11" s="236">
        <v>648.60821917808221</v>
      </c>
      <c r="AD11" s="236">
        <v>648.60821917808221</v>
      </c>
      <c r="AE11" s="236">
        <v>648.60821917808221</v>
      </c>
      <c r="AF11" s="236">
        <v>648.60821917808221</v>
      </c>
      <c r="AG11" s="236">
        <v>648.60821917808221</v>
      </c>
      <c r="AH11" s="236">
        <v>648.60821917808221</v>
      </c>
      <c r="AI11" s="236">
        <v>648.60821917808221</v>
      </c>
      <c r="AJ11" s="236">
        <v>648.60821917808221</v>
      </c>
      <c r="AK11" s="236">
        <v>648.60821917808221</v>
      </c>
      <c r="AL11" s="236">
        <v>648.60821917808221</v>
      </c>
    </row>
    <row r="12" spans="1:38">
      <c r="A12" s="232"/>
      <c r="B12" s="232"/>
      <c r="O12" s="234" t="s">
        <v>61</v>
      </c>
      <c r="P12" s="236">
        <v>896.72602739726017</v>
      </c>
      <c r="Q12" s="236">
        <v>896.72602739726017</v>
      </c>
      <c r="R12" s="236">
        <v>896.72602739726017</v>
      </c>
      <c r="S12" s="236">
        <v>896.72602739726017</v>
      </c>
      <c r="T12" s="236">
        <v>896.72602739726017</v>
      </c>
      <c r="U12" s="236">
        <v>896.72602739726017</v>
      </c>
      <c r="V12" s="236">
        <v>896.72602739726017</v>
      </c>
      <c r="W12" s="236">
        <v>896.72602739726017</v>
      </c>
      <c r="X12" s="236">
        <v>896.72602739726017</v>
      </c>
      <c r="Y12" s="236">
        <v>896.72602739726017</v>
      </c>
      <c r="Z12" s="236">
        <v>896.72602739726017</v>
      </c>
      <c r="AA12" s="236">
        <v>896.72602739726017</v>
      </c>
      <c r="AB12" s="236">
        <v>896.72602739726017</v>
      </c>
      <c r="AC12" s="236">
        <v>896.72602739726017</v>
      </c>
      <c r="AD12" s="236">
        <v>896.72602739726017</v>
      </c>
      <c r="AE12" s="236">
        <v>896.72602739726017</v>
      </c>
      <c r="AF12" s="236">
        <v>896.72602739726017</v>
      </c>
      <c r="AG12" s="236">
        <v>896.72602739726017</v>
      </c>
      <c r="AH12" s="236">
        <v>896.72602739726017</v>
      </c>
      <c r="AI12" s="236">
        <v>896.72602739726017</v>
      </c>
      <c r="AJ12" s="236">
        <v>896.72602739726017</v>
      </c>
      <c r="AK12" s="236">
        <v>896.72602739726017</v>
      </c>
      <c r="AL12" s="236">
        <v>896.72602739726017</v>
      </c>
    </row>
    <row r="13" spans="1:38">
      <c r="A13" s="232"/>
      <c r="B13" s="232"/>
      <c r="O13" s="234" t="s">
        <v>646</v>
      </c>
      <c r="P13" s="236">
        <v>1359.6</v>
      </c>
      <c r="Q13" s="236">
        <v>1334.4320109119999</v>
      </c>
      <c r="R13" s="236">
        <v>1334.4320109119999</v>
      </c>
      <c r="S13" s="236">
        <v>1334.4320109119999</v>
      </c>
      <c r="T13" s="236">
        <v>1334.4320109119999</v>
      </c>
      <c r="U13" s="236">
        <v>1334.4320109119999</v>
      </c>
      <c r="V13" s="236">
        <v>1334.4320109119999</v>
      </c>
      <c r="W13" s="236">
        <v>1334.4320109119999</v>
      </c>
      <c r="X13" s="236">
        <v>1334.4320109119999</v>
      </c>
      <c r="Y13" s="236">
        <v>1334.4320109119999</v>
      </c>
      <c r="Z13" s="236">
        <v>1334.4320109119999</v>
      </c>
      <c r="AA13" s="236">
        <v>1334.4320109119999</v>
      </c>
      <c r="AB13" s="236">
        <v>1334.4320109119999</v>
      </c>
      <c r="AC13" s="236">
        <v>1334.4320109119999</v>
      </c>
      <c r="AD13" s="236">
        <v>1334.4320109119999</v>
      </c>
      <c r="AE13" s="236">
        <v>1334.4320109119999</v>
      </c>
      <c r="AF13" s="236">
        <v>1334.4320109119999</v>
      </c>
      <c r="AG13" s="236">
        <v>1334.4320109119999</v>
      </c>
      <c r="AH13" s="236">
        <v>1334.4320109119999</v>
      </c>
      <c r="AI13" s="236">
        <v>1334.4320109119999</v>
      </c>
      <c r="AJ13" s="236">
        <v>1334.4320109119999</v>
      </c>
      <c r="AK13" s="236">
        <v>1334.4320109119999</v>
      </c>
      <c r="AL13" s="236">
        <v>1334.4320109119999</v>
      </c>
    </row>
    <row r="14" spans="1:38">
      <c r="A14" s="232"/>
      <c r="B14" s="232"/>
      <c r="O14" s="234" t="s">
        <v>647</v>
      </c>
      <c r="P14" s="236">
        <v>0</v>
      </c>
      <c r="Q14" s="236">
        <v>0</v>
      </c>
      <c r="R14" s="236">
        <v>0</v>
      </c>
      <c r="S14" s="236">
        <v>0</v>
      </c>
      <c r="T14" s="236">
        <v>0</v>
      </c>
      <c r="U14" s="236">
        <v>0</v>
      </c>
      <c r="V14" s="236">
        <v>0</v>
      </c>
      <c r="W14" s="236">
        <v>0</v>
      </c>
      <c r="X14" s="236">
        <v>0</v>
      </c>
      <c r="Y14" s="236">
        <v>0</v>
      </c>
      <c r="Z14" s="236">
        <v>0</v>
      </c>
      <c r="AA14" s="236">
        <v>0</v>
      </c>
      <c r="AB14" s="236">
        <v>0</v>
      </c>
      <c r="AC14" s="236">
        <v>0</v>
      </c>
      <c r="AD14" s="236">
        <v>0</v>
      </c>
      <c r="AE14" s="236">
        <v>0</v>
      </c>
      <c r="AF14" s="236">
        <v>0</v>
      </c>
      <c r="AG14" s="236">
        <v>0</v>
      </c>
      <c r="AH14" s="236">
        <v>0</v>
      </c>
      <c r="AI14" s="236">
        <v>0</v>
      </c>
      <c r="AJ14" s="236">
        <v>0</v>
      </c>
      <c r="AK14" s="236">
        <v>0</v>
      </c>
      <c r="AL14" s="236">
        <v>0</v>
      </c>
    </row>
    <row r="15" spans="1:38">
      <c r="A15" s="232"/>
      <c r="B15" s="232"/>
      <c r="O15" s="234" t="s">
        <v>648</v>
      </c>
      <c r="P15" s="236">
        <v>0</v>
      </c>
      <c r="Q15" s="236">
        <v>0</v>
      </c>
      <c r="R15" s="236">
        <v>0</v>
      </c>
      <c r="S15" s="236">
        <v>0</v>
      </c>
      <c r="T15" s="236">
        <v>0</v>
      </c>
      <c r="U15" s="236">
        <v>0</v>
      </c>
      <c r="V15" s="236">
        <v>0</v>
      </c>
      <c r="W15" s="236">
        <v>0</v>
      </c>
      <c r="X15" s="236">
        <v>0</v>
      </c>
      <c r="Y15" s="236">
        <v>0</v>
      </c>
      <c r="Z15" s="236">
        <v>0</v>
      </c>
      <c r="AA15" s="236">
        <v>0</v>
      </c>
      <c r="AB15" s="236">
        <v>0</v>
      </c>
      <c r="AC15" s="236">
        <v>0</v>
      </c>
      <c r="AD15" s="236">
        <v>0</v>
      </c>
      <c r="AE15" s="236">
        <v>0</v>
      </c>
      <c r="AF15" s="236">
        <v>0</v>
      </c>
      <c r="AG15" s="236">
        <v>0</v>
      </c>
      <c r="AH15" s="236">
        <v>0</v>
      </c>
      <c r="AI15" s="236">
        <v>0</v>
      </c>
      <c r="AJ15" s="236">
        <v>0</v>
      </c>
      <c r="AK15" s="236">
        <v>0</v>
      </c>
      <c r="AL15" s="236">
        <v>0</v>
      </c>
    </row>
    <row r="16" spans="1:38">
      <c r="A16" s="232"/>
      <c r="B16" s="232"/>
      <c r="O16" s="234" t="s">
        <v>62</v>
      </c>
      <c r="P16" s="235">
        <v>7270.1961025269648</v>
      </c>
      <c r="Q16" s="235">
        <v>7130.7282991132452</v>
      </c>
      <c r="R16" s="235">
        <v>7050.915789063889</v>
      </c>
      <c r="S16" s="235">
        <v>7044.3046355064798</v>
      </c>
      <c r="T16" s="235">
        <v>6879.3993703165052</v>
      </c>
      <c r="U16" s="235">
        <v>6780.7899779853306</v>
      </c>
      <c r="V16" s="235">
        <v>6671.9677448624279</v>
      </c>
      <c r="W16" s="235">
        <v>6536.1679614318364</v>
      </c>
      <c r="X16" s="235">
        <v>6462.0122695477276</v>
      </c>
      <c r="Y16" s="235">
        <v>6431.0430215416236</v>
      </c>
      <c r="Z16" s="235">
        <v>6413.9593303477213</v>
      </c>
      <c r="AA16" s="235">
        <v>6379.2028280135291</v>
      </c>
      <c r="AB16" s="235">
        <v>6294.2747839471904</v>
      </c>
      <c r="AC16" s="235">
        <v>6237.3830108512157</v>
      </c>
      <c r="AD16" s="235">
        <v>6215.4425374391321</v>
      </c>
      <c r="AE16" s="235">
        <v>6196.0285938402067</v>
      </c>
      <c r="AF16" s="235">
        <v>6180.7589344203625</v>
      </c>
      <c r="AG16" s="235">
        <v>6163.618985115012</v>
      </c>
      <c r="AH16" s="235">
        <v>6166.900220350879</v>
      </c>
      <c r="AI16" s="235">
        <v>6168.7267365596326</v>
      </c>
      <c r="AJ16" s="235">
        <v>6178.8276021492838</v>
      </c>
      <c r="AK16" s="235">
        <v>6176.9358673804436</v>
      </c>
      <c r="AL16" s="235">
        <v>6174.5521372459498</v>
      </c>
    </row>
    <row r="17" spans="1:38">
      <c r="A17" s="232"/>
      <c r="B17" s="232"/>
      <c r="Q17" s="237"/>
      <c r="R17" s="237"/>
      <c r="S17" s="237"/>
      <c r="T17" s="237"/>
    </row>
    <row r="18" spans="1:38">
      <c r="A18" s="232"/>
      <c r="B18" s="232"/>
    </row>
    <row r="19" spans="1:38">
      <c r="A19" s="232"/>
      <c r="B19" s="232"/>
    </row>
    <row r="20" spans="1:38">
      <c r="A20" s="232"/>
      <c r="B20" s="232"/>
    </row>
    <row r="21" spans="1:38">
      <c r="A21" s="232"/>
      <c r="B21" s="232"/>
    </row>
    <row r="22" spans="1:38">
      <c r="A22" s="232"/>
      <c r="B22" s="232"/>
    </row>
    <row r="23" spans="1:38">
      <c r="A23" s="232"/>
      <c r="B23" s="232"/>
    </row>
    <row r="24" spans="1:38">
      <c r="A24" s="232"/>
      <c r="B24" s="232"/>
    </row>
    <row r="25" spans="1:38" s="232" customFormat="1"/>
    <row r="26" spans="1:38">
      <c r="A26" s="232"/>
      <c r="B26" s="232"/>
    </row>
    <row r="27" spans="1:38">
      <c r="A27" s="232"/>
      <c r="B27" s="232"/>
      <c r="C27" s="233" t="s">
        <v>751</v>
      </c>
    </row>
    <row r="28" spans="1:38">
      <c r="A28" s="232"/>
      <c r="B28" s="232"/>
      <c r="O28" s="234"/>
      <c r="P28" s="234" t="s">
        <v>9</v>
      </c>
      <c r="Q28" s="234" t="s">
        <v>10</v>
      </c>
      <c r="R28" s="234" t="s">
        <v>11</v>
      </c>
      <c r="S28" s="234" t="s">
        <v>39</v>
      </c>
      <c r="T28" s="234" t="s">
        <v>520</v>
      </c>
      <c r="U28" s="234" t="s">
        <v>521</v>
      </c>
      <c r="V28" s="234" t="s">
        <v>522</v>
      </c>
      <c r="W28" s="234" t="s">
        <v>523</v>
      </c>
      <c r="X28" s="234" t="s">
        <v>524</v>
      </c>
      <c r="Y28" s="234" t="s">
        <v>525</v>
      </c>
      <c r="Z28" s="234" t="s">
        <v>526</v>
      </c>
      <c r="AA28" s="234" t="s">
        <v>527</v>
      </c>
      <c r="AB28" s="234" t="s">
        <v>528</v>
      </c>
      <c r="AC28" s="234" t="s">
        <v>529</v>
      </c>
      <c r="AD28" s="234" t="s">
        <v>530</v>
      </c>
      <c r="AE28" s="234" t="s">
        <v>531</v>
      </c>
      <c r="AF28" s="234" t="s">
        <v>532</v>
      </c>
      <c r="AG28" s="234" t="s">
        <v>533</v>
      </c>
      <c r="AH28" s="234" t="s">
        <v>534</v>
      </c>
      <c r="AI28" s="234" t="s">
        <v>535</v>
      </c>
      <c r="AJ28" s="234" t="s">
        <v>536</v>
      </c>
      <c r="AK28" s="234" t="s">
        <v>537</v>
      </c>
      <c r="AL28" s="234" t="s">
        <v>538</v>
      </c>
    </row>
    <row r="29" spans="1:38">
      <c r="A29" s="232"/>
      <c r="B29" s="232"/>
      <c r="O29" s="234" t="s">
        <v>53</v>
      </c>
      <c r="P29" s="236">
        <v>1811.0363726141927</v>
      </c>
      <c r="Q29" s="236">
        <v>1799.3496872080877</v>
      </c>
      <c r="R29" s="236">
        <v>1760.8282460630312</v>
      </c>
      <c r="S29" s="236">
        <v>1710.2184951806134</v>
      </c>
      <c r="T29" s="236">
        <v>1683.5725979776482</v>
      </c>
      <c r="U29" s="236">
        <v>1628.5999519408599</v>
      </c>
      <c r="V29" s="236">
        <v>1608.9734256258648</v>
      </c>
      <c r="W29" s="236">
        <v>1546.4290089106271</v>
      </c>
      <c r="X29" s="236">
        <v>1524.3767112941518</v>
      </c>
      <c r="Y29" s="236">
        <v>1513.7137075552789</v>
      </c>
      <c r="Z29" s="236">
        <v>1496.0459757136841</v>
      </c>
      <c r="AA29" s="236">
        <v>1478.294375119583</v>
      </c>
      <c r="AB29" s="236">
        <v>1458.735962607205</v>
      </c>
      <c r="AC29" s="236">
        <v>1431.3540529278421</v>
      </c>
      <c r="AD29" s="236">
        <v>1421.7739271261491</v>
      </c>
      <c r="AE29" s="236">
        <v>1409.7170306525268</v>
      </c>
      <c r="AF29" s="236">
        <v>1396.4587906273662</v>
      </c>
      <c r="AG29" s="236">
        <v>1388.5179078768665</v>
      </c>
      <c r="AH29" s="236">
        <v>1376.9091396944077</v>
      </c>
      <c r="AI29" s="236">
        <v>1376.9241516362183</v>
      </c>
      <c r="AJ29" s="236">
        <v>1376.7027397260274</v>
      </c>
      <c r="AK29" s="236">
        <v>1376.7027397260274</v>
      </c>
      <c r="AL29" s="236">
        <v>1376.7027397260274</v>
      </c>
    </row>
    <row r="30" spans="1:38">
      <c r="A30" s="232"/>
      <c r="B30" s="232"/>
      <c r="O30" s="234" t="s">
        <v>54</v>
      </c>
      <c r="P30" s="236">
        <v>64.933508724710777</v>
      </c>
      <c r="Q30" s="236">
        <v>68.783838591042169</v>
      </c>
      <c r="R30" s="236">
        <v>63.439617983961703</v>
      </c>
      <c r="S30" s="236">
        <v>50.073976858643135</v>
      </c>
      <c r="T30" s="236">
        <v>187.8630108590398</v>
      </c>
      <c r="U30" s="236">
        <v>186.85397627291493</v>
      </c>
      <c r="V30" s="236">
        <v>140.37135214358005</v>
      </c>
      <c r="W30" s="236">
        <v>106.79519600174613</v>
      </c>
      <c r="X30" s="236">
        <v>88.352576394665633</v>
      </c>
      <c r="Y30" s="236">
        <v>79.313084526884808</v>
      </c>
      <c r="Z30" s="236">
        <v>73.383622015726985</v>
      </c>
      <c r="AA30" s="236">
        <v>59.670338592548944</v>
      </c>
      <c r="AB30" s="236">
        <v>47.39878796680361</v>
      </c>
      <c r="AC30" s="236">
        <v>43.062105985238539</v>
      </c>
      <c r="AD30" s="236">
        <v>36.616357834425031</v>
      </c>
      <c r="AE30" s="236">
        <v>31.821689820732516</v>
      </c>
      <c r="AF30" s="236">
        <v>28.164762968647892</v>
      </c>
      <c r="AG30" s="236">
        <v>23.294824880440103</v>
      </c>
      <c r="AH30" s="236">
        <v>19.432876795731339</v>
      </c>
      <c r="AI30" s="236">
        <v>16.2137689583328</v>
      </c>
      <c r="AJ30" s="236">
        <v>12.385726622430752</v>
      </c>
      <c r="AK30" s="236">
        <v>7.7538779474369317</v>
      </c>
      <c r="AL30" s="236">
        <v>5.3927976988204289</v>
      </c>
    </row>
    <row r="31" spans="1:38">
      <c r="A31" s="232"/>
      <c r="B31" s="232"/>
      <c r="O31" s="234" t="s">
        <v>55</v>
      </c>
      <c r="P31" s="236">
        <v>967.16900693643845</v>
      </c>
      <c r="Q31" s="236">
        <v>953.12315245068703</v>
      </c>
      <c r="R31" s="236">
        <v>923.61002067090737</v>
      </c>
      <c r="S31" s="236">
        <v>964.87402973153678</v>
      </c>
      <c r="T31" s="236">
        <v>915.82923435924511</v>
      </c>
      <c r="U31" s="236">
        <v>914.21278721969691</v>
      </c>
      <c r="V31" s="236">
        <v>899.33559431553317</v>
      </c>
      <c r="W31" s="236">
        <v>878.49260872020716</v>
      </c>
      <c r="X31" s="236">
        <v>867.38161011455963</v>
      </c>
      <c r="Y31" s="236">
        <v>885.16536204997556</v>
      </c>
      <c r="Z31" s="236">
        <v>882.95493894413949</v>
      </c>
      <c r="AA31" s="236">
        <v>888.64740318002282</v>
      </c>
      <c r="AB31" s="236">
        <v>887.1576730436924</v>
      </c>
      <c r="AC31" s="236">
        <v>889.15656066125121</v>
      </c>
      <c r="AD31" s="236">
        <v>889.85303464445917</v>
      </c>
      <c r="AE31" s="236">
        <v>897.72460611701388</v>
      </c>
      <c r="AF31" s="236">
        <v>889.86472034930944</v>
      </c>
      <c r="AG31" s="236">
        <v>883.95898742300653</v>
      </c>
      <c r="AH31" s="236">
        <v>877.67570950586344</v>
      </c>
      <c r="AI31" s="236">
        <v>871.07365706576661</v>
      </c>
      <c r="AJ31" s="236">
        <v>867.44753531679805</v>
      </c>
      <c r="AK31" s="236">
        <v>862.81677996715121</v>
      </c>
      <c r="AL31" s="236">
        <v>914.07875476937841</v>
      </c>
    </row>
    <row r="32" spans="1:38">
      <c r="A32" s="232"/>
      <c r="B32" s="232"/>
      <c r="O32" s="234" t="s">
        <v>56</v>
      </c>
      <c r="P32" s="236">
        <v>1260.1626406873531</v>
      </c>
      <c r="Q32" s="236">
        <v>1225.6220823245096</v>
      </c>
      <c r="R32" s="236">
        <v>1191.0885555939506</v>
      </c>
      <c r="S32" s="236">
        <v>1128.8190560939227</v>
      </c>
      <c r="T32" s="236">
        <v>1221.330465331913</v>
      </c>
      <c r="U32" s="236">
        <v>1152.1432499146545</v>
      </c>
      <c r="V32" s="236">
        <v>1117.0533912538524</v>
      </c>
      <c r="W32" s="236">
        <v>1130.412184819156</v>
      </c>
      <c r="X32" s="236">
        <v>1090.6436644217799</v>
      </c>
      <c r="Y32" s="236">
        <v>1056.8263948750455</v>
      </c>
      <c r="Z32" s="236">
        <v>999.6074444262232</v>
      </c>
      <c r="AA32" s="236">
        <v>959.04947719905772</v>
      </c>
      <c r="AB32" s="236">
        <v>908.58199694700818</v>
      </c>
      <c r="AC32" s="236">
        <v>875.98760167414378</v>
      </c>
      <c r="AD32" s="236">
        <v>856.84537264088965</v>
      </c>
      <c r="AE32" s="236">
        <v>846.67479412529906</v>
      </c>
      <c r="AF32" s="236">
        <v>833.55685011895332</v>
      </c>
      <c r="AG32" s="236">
        <v>823.48096388970407</v>
      </c>
      <c r="AH32" s="236">
        <v>817.86741354143032</v>
      </c>
      <c r="AI32" s="236">
        <v>812.27162122795926</v>
      </c>
      <c r="AJ32" s="236">
        <v>800.55227313509056</v>
      </c>
      <c r="AK32" s="236">
        <v>795.60994648845804</v>
      </c>
      <c r="AL32" s="236">
        <v>792.26778717846275</v>
      </c>
    </row>
    <row r="33" spans="1:38">
      <c r="A33" s="232"/>
      <c r="B33" s="232"/>
      <c r="O33" s="234" t="s">
        <v>57</v>
      </c>
      <c r="P33" s="236">
        <v>230.15626402525325</v>
      </c>
      <c r="Q33" s="236">
        <v>268.91989994599953</v>
      </c>
      <c r="R33" s="236">
        <v>338.5420293574104</v>
      </c>
      <c r="S33" s="236">
        <v>403.67243988945643</v>
      </c>
      <c r="T33" s="236">
        <v>167.07038952692835</v>
      </c>
      <c r="U33" s="236">
        <v>144.74987073476225</v>
      </c>
      <c r="V33" s="236">
        <v>115.90894013758842</v>
      </c>
      <c r="W33" s="236">
        <v>149.44231408586825</v>
      </c>
      <c r="X33" s="236">
        <v>201.38671570312744</v>
      </c>
      <c r="Y33" s="236">
        <v>193.2996831256296</v>
      </c>
      <c r="Z33" s="236">
        <v>225.31212262663146</v>
      </c>
      <c r="AA33" s="236">
        <v>255.56113309369465</v>
      </c>
      <c r="AB33" s="236">
        <v>292.17295858108741</v>
      </c>
      <c r="AC33" s="236">
        <v>291.74710949186544</v>
      </c>
      <c r="AD33" s="236">
        <v>276.12325194647894</v>
      </c>
      <c r="AE33" s="236">
        <v>251.56963635607394</v>
      </c>
      <c r="AF33" s="236">
        <v>237.46494603677829</v>
      </c>
      <c r="AG33" s="236">
        <v>213.73563107159927</v>
      </c>
      <c r="AH33" s="236">
        <v>191.61640152960496</v>
      </c>
      <c r="AI33" s="236">
        <v>168.40765142541136</v>
      </c>
      <c r="AJ33" s="236">
        <v>147.18262057926759</v>
      </c>
      <c r="AK33" s="236">
        <v>125.90740237099268</v>
      </c>
      <c r="AL33" s="236">
        <v>45.660738123857712</v>
      </c>
    </row>
    <row r="34" spans="1:38">
      <c r="A34" s="232"/>
      <c r="B34" s="232"/>
      <c r="O34" s="234" t="s">
        <v>58</v>
      </c>
      <c r="P34" s="236">
        <v>23.224062963671727</v>
      </c>
      <c r="Q34" s="236">
        <v>0</v>
      </c>
      <c r="R34" s="236">
        <v>0</v>
      </c>
      <c r="S34" s="236">
        <v>0</v>
      </c>
      <c r="T34" s="236">
        <v>0</v>
      </c>
      <c r="U34" s="236">
        <v>0</v>
      </c>
      <c r="V34" s="236">
        <v>0</v>
      </c>
      <c r="W34" s="236">
        <v>0</v>
      </c>
      <c r="X34" s="236">
        <v>0</v>
      </c>
      <c r="Y34" s="236">
        <v>0</v>
      </c>
      <c r="Z34" s="236">
        <v>0</v>
      </c>
      <c r="AA34" s="236">
        <v>0</v>
      </c>
      <c r="AB34" s="236">
        <v>0</v>
      </c>
      <c r="AC34" s="236">
        <v>0</v>
      </c>
      <c r="AD34" s="236">
        <v>0</v>
      </c>
      <c r="AE34" s="236">
        <v>0</v>
      </c>
      <c r="AF34" s="236">
        <v>1.3376018737811552</v>
      </c>
      <c r="AG34" s="236">
        <v>0</v>
      </c>
      <c r="AH34" s="236">
        <v>0</v>
      </c>
      <c r="AI34" s="236">
        <v>0</v>
      </c>
      <c r="AJ34" s="236">
        <v>0</v>
      </c>
      <c r="AK34" s="236">
        <v>0</v>
      </c>
      <c r="AL34" s="236">
        <v>0</v>
      </c>
    </row>
    <row r="35" spans="1:38">
      <c r="A35" s="232"/>
      <c r="B35" s="232"/>
      <c r="O35" s="234" t="s">
        <v>644</v>
      </c>
      <c r="P35" s="236">
        <v>8.5800000000000018</v>
      </c>
      <c r="Q35" s="236">
        <v>9.24</v>
      </c>
      <c r="R35" s="236">
        <v>13.461555380599233</v>
      </c>
      <c r="S35" s="236">
        <v>15.564959324462681</v>
      </c>
      <c r="T35" s="236">
        <v>17.796184307884221</v>
      </c>
      <c r="U35" s="236">
        <v>20.148735429023532</v>
      </c>
      <c r="V35" s="236">
        <v>22.639983575559626</v>
      </c>
      <c r="W35" s="236">
        <v>26.361157000184331</v>
      </c>
      <c r="X35" s="236">
        <v>28.706107190661903</v>
      </c>
      <c r="Y35" s="236">
        <v>32.032937730067125</v>
      </c>
      <c r="Z35" s="236">
        <v>35.167681787355846</v>
      </c>
      <c r="AA35" s="236">
        <v>38.797479248921498</v>
      </c>
      <c r="AB35" s="236">
        <v>43.224209390529118</v>
      </c>
      <c r="AC35" s="236">
        <v>48.185904962765719</v>
      </c>
      <c r="AD35" s="236">
        <v>56.063968870547285</v>
      </c>
      <c r="AE35" s="236">
        <v>67.423301124201728</v>
      </c>
      <c r="AF35" s="236">
        <v>75.589174239476193</v>
      </c>
      <c r="AG35" s="236">
        <v>85.026002130279579</v>
      </c>
      <c r="AH35" s="236">
        <v>99.084877889298497</v>
      </c>
      <c r="AI35" s="236">
        <v>108.62881907079324</v>
      </c>
      <c r="AJ35" s="236">
        <v>121.67561759174859</v>
      </c>
      <c r="AK35" s="236">
        <v>129.32353568116943</v>
      </c>
      <c r="AL35" s="236">
        <v>137.15157978995487</v>
      </c>
    </row>
    <row r="36" spans="1:38">
      <c r="A36" s="232"/>
      <c r="B36" s="232"/>
      <c r="O36" s="234" t="s">
        <v>59</v>
      </c>
      <c r="P36" s="236">
        <v>0</v>
      </c>
      <c r="Q36" s="236">
        <v>0</v>
      </c>
      <c r="R36" s="236">
        <v>0</v>
      </c>
      <c r="S36" s="236">
        <v>0</v>
      </c>
      <c r="T36" s="236">
        <v>0</v>
      </c>
      <c r="U36" s="236">
        <v>0</v>
      </c>
      <c r="V36" s="236">
        <v>0</v>
      </c>
      <c r="W36" s="236">
        <v>0</v>
      </c>
      <c r="X36" s="236">
        <v>0</v>
      </c>
      <c r="Y36" s="236">
        <v>0</v>
      </c>
      <c r="Z36" s="236">
        <v>0</v>
      </c>
      <c r="AA36" s="236">
        <v>0</v>
      </c>
      <c r="AB36" s="236">
        <v>0</v>
      </c>
      <c r="AC36" s="236">
        <v>0</v>
      </c>
      <c r="AD36" s="236">
        <v>0</v>
      </c>
      <c r="AE36" s="236">
        <v>0</v>
      </c>
      <c r="AF36" s="236">
        <v>0</v>
      </c>
      <c r="AG36" s="236">
        <v>0</v>
      </c>
      <c r="AH36" s="236">
        <v>0</v>
      </c>
      <c r="AI36" s="236">
        <v>0</v>
      </c>
      <c r="AJ36" s="236">
        <v>0</v>
      </c>
      <c r="AK36" s="236">
        <v>0</v>
      </c>
      <c r="AL36" s="236">
        <v>0</v>
      </c>
    </row>
    <row r="37" spans="1:38">
      <c r="A37" s="232"/>
      <c r="B37" s="232"/>
      <c r="O37" s="234" t="s">
        <v>60</v>
      </c>
      <c r="P37" s="236">
        <v>648.60821917808221</v>
      </c>
      <c r="Q37" s="236">
        <v>648.60821917808221</v>
      </c>
      <c r="R37" s="236">
        <v>648.60821917808221</v>
      </c>
      <c r="S37" s="236">
        <v>648.60821917808221</v>
      </c>
      <c r="T37" s="236">
        <v>648.60821917808221</v>
      </c>
      <c r="U37" s="236">
        <v>648.60821917808221</v>
      </c>
      <c r="V37" s="236">
        <v>648.60821917808221</v>
      </c>
      <c r="W37" s="236">
        <v>648.60821917808221</v>
      </c>
      <c r="X37" s="236">
        <v>648.60821917808221</v>
      </c>
      <c r="Y37" s="236">
        <v>648.60821917808221</v>
      </c>
      <c r="Z37" s="236">
        <v>648.60821917808221</v>
      </c>
      <c r="AA37" s="236">
        <v>648.60821917808221</v>
      </c>
      <c r="AB37" s="236">
        <v>648.60821917808221</v>
      </c>
      <c r="AC37" s="236">
        <v>648.60821917808221</v>
      </c>
      <c r="AD37" s="236">
        <v>648.60821917808221</v>
      </c>
      <c r="AE37" s="236">
        <v>648.60821917808221</v>
      </c>
      <c r="AF37" s="236">
        <v>648.60821917808221</v>
      </c>
      <c r="AG37" s="236">
        <v>648.60821917808221</v>
      </c>
      <c r="AH37" s="236">
        <v>648.60821917808221</v>
      </c>
      <c r="AI37" s="236">
        <v>648.60821917808221</v>
      </c>
      <c r="AJ37" s="236">
        <v>648.60821917808221</v>
      </c>
      <c r="AK37" s="236">
        <v>648.60821917808221</v>
      </c>
      <c r="AL37" s="236">
        <v>648.60821917808221</v>
      </c>
    </row>
    <row r="38" spans="1:38">
      <c r="A38" s="232"/>
      <c r="B38" s="232"/>
      <c r="O38" s="234" t="s">
        <v>61</v>
      </c>
      <c r="P38" s="236">
        <v>896.72602739726017</v>
      </c>
      <c r="Q38" s="236">
        <v>896.72602739726017</v>
      </c>
      <c r="R38" s="236">
        <v>896.72602739726017</v>
      </c>
      <c r="S38" s="236">
        <v>896.72602739726017</v>
      </c>
      <c r="T38" s="236">
        <v>896.72602739726017</v>
      </c>
      <c r="U38" s="236">
        <v>896.72602739726017</v>
      </c>
      <c r="V38" s="236">
        <v>896.72602739726017</v>
      </c>
      <c r="W38" s="236">
        <v>896.72602739726017</v>
      </c>
      <c r="X38" s="236">
        <v>896.72602739726017</v>
      </c>
      <c r="Y38" s="236">
        <v>896.72602739726017</v>
      </c>
      <c r="Z38" s="236">
        <v>896.72602739726017</v>
      </c>
      <c r="AA38" s="236">
        <v>896.72602739726017</v>
      </c>
      <c r="AB38" s="236">
        <v>896.72602739726017</v>
      </c>
      <c r="AC38" s="236">
        <v>896.72602739726017</v>
      </c>
      <c r="AD38" s="236">
        <v>896.72602739726017</v>
      </c>
      <c r="AE38" s="236">
        <v>896.72602739726017</v>
      </c>
      <c r="AF38" s="236">
        <v>896.72602739726017</v>
      </c>
      <c r="AG38" s="236">
        <v>896.72602739726017</v>
      </c>
      <c r="AH38" s="236">
        <v>896.72602739726017</v>
      </c>
      <c r="AI38" s="236">
        <v>896.72602739726017</v>
      </c>
      <c r="AJ38" s="236">
        <v>896.72602739726017</v>
      </c>
      <c r="AK38" s="236">
        <v>896.72602739726017</v>
      </c>
      <c r="AL38" s="236">
        <v>896.72602739726017</v>
      </c>
    </row>
    <row r="39" spans="1:38">
      <c r="A39" s="232"/>
      <c r="B39" s="232"/>
      <c r="O39" s="234" t="s">
        <v>646</v>
      </c>
      <c r="P39" s="236">
        <v>1359.6</v>
      </c>
      <c r="Q39" s="236">
        <v>1334.4320109119999</v>
      </c>
      <c r="R39" s="236">
        <v>1334.4320109119999</v>
      </c>
      <c r="S39" s="236">
        <v>1334.4320109119999</v>
      </c>
      <c r="T39" s="236">
        <v>1334.4320109119999</v>
      </c>
      <c r="U39" s="236">
        <v>1334.4320109119999</v>
      </c>
      <c r="V39" s="236">
        <v>1334.4320109119999</v>
      </c>
      <c r="W39" s="236">
        <v>1334.4320109119999</v>
      </c>
      <c r="X39" s="236">
        <v>1334.4320109119999</v>
      </c>
      <c r="Y39" s="236">
        <v>1334.4320109119999</v>
      </c>
      <c r="Z39" s="236">
        <v>1334.4320109119999</v>
      </c>
      <c r="AA39" s="236">
        <v>1334.4320109119999</v>
      </c>
      <c r="AB39" s="236">
        <v>1334.4320109119999</v>
      </c>
      <c r="AC39" s="236">
        <v>1334.4320109119999</v>
      </c>
      <c r="AD39" s="236">
        <v>1334.4320109119999</v>
      </c>
      <c r="AE39" s="236">
        <v>1334.4320109119999</v>
      </c>
      <c r="AF39" s="236">
        <v>1334.4320109119999</v>
      </c>
      <c r="AG39" s="236">
        <v>1334.4320109119999</v>
      </c>
      <c r="AH39" s="236">
        <v>1334.4320109119999</v>
      </c>
      <c r="AI39" s="236">
        <v>1334.4320109119999</v>
      </c>
      <c r="AJ39" s="236">
        <v>1334.4320109119999</v>
      </c>
      <c r="AK39" s="236">
        <v>1334.4320109119999</v>
      </c>
      <c r="AL39" s="236">
        <v>1334.4320109119999</v>
      </c>
    </row>
    <row r="40" spans="1:38">
      <c r="A40" s="232"/>
      <c r="B40" s="232"/>
      <c r="O40" s="234" t="s">
        <v>647</v>
      </c>
      <c r="P40" s="236">
        <v>0</v>
      </c>
      <c r="Q40" s="236">
        <v>0</v>
      </c>
      <c r="R40" s="236">
        <v>0</v>
      </c>
      <c r="S40" s="236">
        <v>0</v>
      </c>
      <c r="T40" s="236">
        <v>0</v>
      </c>
      <c r="U40" s="236">
        <v>0</v>
      </c>
      <c r="V40" s="236">
        <v>0</v>
      </c>
      <c r="W40" s="236">
        <v>0</v>
      </c>
      <c r="X40" s="236">
        <v>0</v>
      </c>
      <c r="Y40" s="236">
        <v>0</v>
      </c>
      <c r="Z40" s="236">
        <v>0</v>
      </c>
      <c r="AA40" s="236">
        <v>0</v>
      </c>
      <c r="AB40" s="236">
        <v>0</v>
      </c>
      <c r="AC40" s="236">
        <v>0</v>
      </c>
      <c r="AD40" s="236">
        <v>0</v>
      </c>
      <c r="AE40" s="236">
        <v>0</v>
      </c>
      <c r="AF40" s="236">
        <v>0</v>
      </c>
      <c r="AG40" s="236">
        <v>0</v>
      </c>
      <c r="AH40" s="236">
        <v>0</v>
      </c>
      <c r="AI40" s="236">
        <v>0</v>
      </c>
      <c r="AJ40" s="236">
        <v>0</v>
      </c>
      <c r="AK40" s="236">
        <v>0</v>
      </c>
      <c r="AL40" s="236">
        <v>0</v>
      </c>
    </row>
    <row r="41" spans="1:38">
      <c r="A41" s="232"/>
      <c r="B41" s="232"/>
      <c r="O41" s="234" t="s">
        <v>648</v>
      </c>
      <c r="P41" s="236">
        <v>0</v>
      </c>
      <c r="Q41" s="236">
        <v>0</v>
      </c>
      <c r="R41" s="236">
        <v>0</v>
      </c>
      <c r="S41" s="236">
        <v>0</v>
      </c>
      <c r="T41" s="236">
        <v>0</v>
      </c>
      <c r="U41" s="236">
        <v>0</v>
      </c>
      <c r="V41" s="236">
        <v>0</v>
      </c>
      <c r="W41" s="236">
        <v>0</v>
      </c>
      <c r="X41" s="236">
        <v>0</v>
      </c>
      <c r="Y41" s="236">
        <v>0</v>
      </c>
      <c r="Z41" s="236">
        <v>0</v>
      </c>
      <c r="AA41" s="236">
        <v>0</v>
      </c>
      <c r="AB41" s="236">
        <v>0</v>
      </c>
      <c r="AC41" s="236">
        <v>0</v>
      </c>
      <c r="AD41" s="236">
        <v>0</v>
      </c>
      <c r="AE41" s="236">
        <v>0</v>
      </c>
      <c r="AF41" s="236">
        <v>0</v>
      </c>
      <c r="AG41" s="236">
        <v>0</v>
      </c>
      <c r="AH41" s="236">
        <v>0</v>
      </c>
      <c r="AI41" s="236">
        <v>0</v>
      </c>
      <c r="AJ41" s="236">
        <v>0</v>
      </c>
      <c r="AK41" s="236">
        <v>0</v>
      </c>
      <c r="AL41" s="236">
        <v>0</v>
      </c>
    </row>
    <row r="42" spans="1:38">
      <c r="A42" s="232"/>
      <c r="B42" s="232"/>
      <c r="O42" s="234" t="s">
        <v>62</v>
      </c>
      <c r="P42" s="235">
        <v>7270.1961025269629</v>
      </c>
      <c r="Q42" s="235">
        <v>7204.8049180076687</v>
      </c>
      <c r="R42" s="235">
        <v>7170.736282537202</v>
      </c>
      <c r="S42" s="235">
        <v>7152.9892145659778</v>
      </c>
      <c r="T42" s="235">
        <v>7073.2281398499999</v>
      </c>
      <c r="U42" s="235">
        <v>6926.4748289992549</v>
      </c>
      <c r="V42" s="235">
        <v>6784.0489445393214</v>
      </c>
      <c r="W42" s="235">
        <v>6717.6987270251302</v>
      </c>
      <c r="X42" s="235">
        <v>6680.6136426062894</v>
      </c>
      <c r="Y42" s="235">
        <v>6640.1174273502238</v>
      </c>
      <c r="Z42" s="235">
        <v>6592.2380430011035</v>
      </c>
      <c r="AA42" s="235">
        <v>6559.7864639211712</v>
      </c>
      <c r="AB42" s="235">
        <v>6517.037846023668</v>
      </c>
      <c r="AC42" s="235">
        <v>6459.2595931904489</v>
      </c>
      <c r="AD42" s="235">
        <v>6417.0421705502922</v>
      </c>
      <c r="AE42" s="235">
        <v>6384.69731568319</v>
      </c>
      <c r="AF42" s="235">
        <v>6342.203103701655</v>
      </c>
      <c r="AG42" s="235">
        <v>6297.7805747592374</v>
      </c>
      <c r="AH42" s="235">
        <v>6262.3526764436792</v>
      </c>
      <c r="AI42" s="235">
        <v>6233.2859268718239</v>
      </c>
      <c r="AJ42" s="235">
        <v>6205.7127704587056</v>
      </c>
      <c r="AK42" s="235">
        <v>6177.8805396685784</v>
      </c>
      <c r="AL42" s="235">
        <v>6151.0206547738435</v>
      </c>
    </row>
    <row r="43" spans="1:38">
      <c r="A43" s="232"/>
      <c r="B43" s="232"/>
      <c r="Q43" s="237"/>
      <c r="R43" s="237"/>
      <c r="S43" s="237"/>
      <c r="T43" s="237"/>
      <c r="U43" s="237"/>
      <c r="V43" s="237"/>
      <c r="W43" s="237"/>
      <c r="X43" s="237"/>
      <c r="Y43" s="237"/>
      <c r="Z43" s="237"/>
      <c r="AA43" s="237"/>
      <c r="AB43" s="237"/>
      <c r="AC43" s="237"/>
      <c r="AD43" s="237"/>
      <c r="AE43" s="237"/>
    </row>
    <row r="44" spans="1:38">
      <c r="A44" s="232"/>
      <c r="B44" s="232"/>
    </row>
    <row r="45" spans="1:38">
      <c r="A45" s="232"/>
      <c r="B45" s="232"/>
    </row>
    <row r="46" spans="1:38">
      <c r="A46" s="232"/>
      <c r="B46" s="232"/>
    </row>
    <row r="47" spans="1:38">
      <c r="A47" s="232"/>
      <c r="B47" s="232"/>
    </row>
    <row r="48" spans="1:38">
      <c r="A48" s="232"/>
      <c r="B48" s="232"/>
    </row>
    <row r="49" spans="1:38">
      <c r="A49" s="232"/>
      <c r="B49" s="232"/>
    </row>
    <row r="50" spans="1:38" s="232" customFormat="1"/>
    <row r="51" spans="1:38">
      <c r="A51" s="232"/>
      <c r="B51" s="232"/>
    </row>
    <row r="52" spans="1:38">
      <c r="A52" s="232"/>
      <c r="B52" s="232"/>
      <c r="C52" s="233" t="s">
        <v>752</v>
      </c>
    </row>
    <row r="53" spans="1:38">
      <c r="A53" s="232"/>
      <c r="B53" s="232"/>
      <c r="O53" s="234"/>
      <c r="P53" s="234" t="s">
        <v>9</v>
      </c>
      <c r="Q53" s="234" t="s">
        <v>10</v>
      </c>
      <c r="R53" s="234" t="s">
        <v>11</v>
      </c>
      <c r="S53" s="234" t="s">
        <v>39</v>
      </c>
      <c r="T53" s="234" t="s">
        <v>520</v>
      </c>
      <c r="U53" s="234" t="s">
        <v>521</v>
      </c>
      <c r="V53" s="234" t="s">
        <v>522</v>
      </c>
      <c r="W53" s="234" t="s">
        <v>523</v>
      </c>
      <c r="X53" s="234" t="s">
        <v>524</v>
      </c>
      <c r="Y53" s="234" t="s">
        <v>525</v>
      </c>
      <c r="Z53" s="234" t="s">
        <v>526</v>
      </c>
      <c r="AA53" s="234" t="s">
        <v>527</v>
      </c>
      <c r="AB53" s="234" t="s">
        <v>528</v>
      </c>
      <c r="AC53" s="234" t="s">
        <v>529</v>
      </c>
      <c r="AD53" s="234" t="s">
        <v>530</v>
      </c>
      <c r="AE53" s="234" t="s">
        <v>531</v>
      </c>
      <c r="AF53" s="234" t="s">
        <v>532</v>
      </c>
      <c r="AG53" s="234" t="s">
        <v>533</v>
      </c>
      <c r="AH53" s="234" t="s">
        <v>534</v>
      </c>
      <c r="AI53" s="234" t="s">
        <v>535</v>
      </c>
      <c r="AJ53" s="234" t="s">
        <v>536</v>
      </c>
      <c r="AK53" s="234" t="s">
        <v>537</v>
      </c>
      <c r="AL53" s="234" t="s">
        <v>538</v>
      </c>
    </row>
    <row r="54" spans="1:38">
      <c r="A54" s="232"/>
      <c r="B54" s="232"/>
      <c r="O54" s="234" t="s">
        <v>53</v>
      </c>
      <c r="P54" s="236">
        <v>1770.0535579993484</v>
      </c>
      <c r="Q54" s="236">
        <v>1767.2980159142062</v>
      </c>
      <c r="R54" s="236">
        <v>1710.6828690390689</v>
      </c>
      <c r="S54" s="236">
        <v>1671.5199868947527</v>
      </c>
      <c r="T54" s="236">
        <v>1640.3765943920212</v>
      </c>
      <c r="U54" s="236">
        <v>1627.9329668163332</v>
      </c>
      <c r="V54" s="236">
        <v>1619.8366562847707</v>
      </c>
      <c r="W54" s="236">
        <v>1617.3239551496677</v>
      </c>
      <c r="X54" s="236">
        <v>1588.1978399394338</v>
      </c>
      <c r="Y54" s="236">
        <v>1556.1086914148127</v>
      </c>
      <c r="Z54" s="236">
        <v>1531.9973427601735</v>
      </c>
      <c r="AA54" s="236">
        <v>1511.6260928630563</v>
      </c>
      <c r="AB54" s="236">
        <v>1473.5471889634889</v>
      </c>
      <c r="AC54" s="236">
        <v>1442.8555847249791</v>
      </c>
      <c r="AD54" s="236">
        <v>1369.9691473975163</v>
      </c>
      <c r="AE54" s="236">
        <v>1363.9907253183633</v>
      </c>
      <c r="AF54" s="236">
        <v>1359.2939381544238</v>
      </c>
      <c r="AG54" s="236">
        <v>1355.3648874602384</v>
      </c>
      <c r="AH54" s="236">
        <v>1341.4726027397262</v>
      </c>
      <c r="AI54" s="236">
        <v>1341.4726027397262</v>
      </c>
      <c r="AJ54" s="236">
        <v>1341.4726027397262</v>
      </c>
      <c r="AK54" s="236">
        <v>1341.4726027397262</v>
      </c>
      <c r="AL54" s="236">
        <v>1341.4726027397262</v>
      </c>
    </row>
    <row r="55" spans="1:38">
      <c r="A55" s="232"/>
      <c r="B55" s="232"/>
      <c r="O55" s="234" t="s">
        <v>54</v>
      </c>
      <c r="P55" s="236">
        <v>43.063803291208529</v>
      </c>
      <c r="Q55" s="236">
        <v>56.588920887755741</v>
      </c>
      <c r="R55" s="236">
        <v>53.626687282963736</v>
      </c>
      <c r="S55" s="236">
        <v>45.646943956256081</v>
      </c>
      <c r="T55" s="236">
        <v>44.120906468233009</v>
      </c>
      <c r="U55" s="236">
        <v>39.468940277041639</v>
      </c>
      <c r="V55" s="236">
        <v>33.196225143541312</v>
      </c>
      <c r="W55" s="236">
        <v>29.996188672250202</v>
      </c>
      <c r="X55" s="236">
        <v>23.017963207933327</v>
      </c>
      <c r="Y55" s="236">
        <v>18.58290544453866</v>
      </c>
      <c r="Z55" s="236">
        <v>16.904554532097418</v>
      </c>
      <c r="AA55" s="236">
        <v>13.659696536510944</v>
      </c>
      <c r="AB55" s="236">
        <v>0</v>
      </c>
      <c r="AC55" s="236">
        <v>0</v>
      </c>
      <c r="AD55" s="236">
        <v>0</v>
      </c>
      <c r="AE55" s="236">
        <v>0</v>
      </c>
      <c r="AF55" s="236">
        <v>0</v>
      </c>
      <c r="AG55" s="236">
        <v>0</v>
      </c>
      <c r="AH55" s="236">
        <v>0</v>
      </c>
      <c r="AI55" s="236">
        <v>0</v>
      </c>
      <c r="AJ55" s="236">
        <v>0</v>
      </c>
      <c r="AK55" s="236">
        <v>0</v>
      </c>
      <c r="AL55" s="236">
        <v>0</v>
      </c>
    </row>
    <row r="56" spans="1:38">
      <c r="A56" s="232"/>
      <c r="B56" s="232"/>
      <c r="O56" s="234" t="s">
        <v>55</v>
      </c>
      <c r="P56" s="236">
        <v>945.91284967555896</v>
      </c>
      <c r="Q56" s="236">
        <v>958.83401691094321</v>
      </c>
      <c r="R56" s="236">
        <v>951.27562350621236</v>
      </c>
      <c r="S56" s="236">
        <v>944.17352017948815</v>
      </c>
      <c r="T56" s="236">
        <v>840.16531637973821</v>
      </c>
      <c r="U56" s="236">
        <v>866.53408531435196</v>
      </c>
      <c r="V56" s="236">
        <v>906.75633312571722</v>
      </c>
      <c r="W56" s="236">
        <v>898.07427325790377</v>
      </c>
      <c r="X56" s="236">
        <v>874.94227838345591</v>
      </c>
      <c r="Y56" s="236">
        <v>857.24548109996442</v>
      </c>
      <c r="Z56" s="236">
        <v>840.68542134667791</v>
      </c>
      <c r="AA56" s="236">
        <v>831.03910974082953</v>
      </c>
      <c r="AB56" s="236">
        <v>822.39259507625366</v>
      </c>
      <c r="AC56" s="236">
        <v>812.51876909880764</v>
      </c>
      <c r="AD56" s="236">
        <v>793.09999999999991</v>
      </c>
      <c r="AE56" s="236">
        <v>793.09999999999991</v>
      </c>
      <c r="AF56" s="236">
        <v>793.09999999999991</v>
      </c>
      <c r="AG56" s="236">
        <v>793.09999999999991</v>
      </c>
      <c r="AH56" s="236">
        <v>793.09999999999991</v>
      </c>
      <c r="AI56" s="236">
        <v>793.09999999999991</v>
      </c>
      <c r="AJ56" s="236">
        <v>793.09999999999991</v>
      </c>
      <c r="AK56" s="236">
        <v>793.09999999999991</v>
      </c>
      <c r="AL56" s="236">
        <v>793.09999999999991</v>
      </c>
    </row>
    <row r="57" spans="1:38">
      <c r="A57" s="232"/>
      <c r="B57" s="232"/>
      <c r="O57" s="234" t="s">
        <v>56</v>
      </c>
      <c r="P57" s="236">
        <v>1180.466518422227</v>
      </c>
      <c r="Q57" s="236">
        <v>1154.2125359325635</v>
      </c>
      <c r="R57" s="236">
        <v>1102.1995499075865</v>
      </c>
      <c r="S57" s="236">
        <v>1075.4983036987833</v>
      </c>
      <c r="T57" s="236">
        <v>1028.6138866271274</v>
      </c>
      <c r="U57" s="236">
        <v>954.48593376843655</v>
      </c>
      <c r="V57" s="236">
        <v>895.5214291256674</v>
      </c>
      <c r="W57" s="236">
        <v>891.57489079168738</v>
      </c>
      <c r="X57" s="236">
        <v>982.90161037377641</v>
      </c>
      <c r="Y57" s="236">
        <v>1026.4292724453862</v>
      </c>
      <c r="Z57" s="236">
        <v>1050.3984743525743</v>
      </c>
      <c r="AA57" s="236">
        <v>1080.3816076838561</v>
      </c>
      <c r="AB57" s="236">
        <v>1159.0635353880411</v>
      </c>
      <c r="AC57" s="236">
        <v>1161.5522995908179</v>
      </c>
      <c r="AD57" s="236">
        <v>1172.2412273514481</v>
      </c>
      <c r="AE57" s="236">
        <v>1140.2682410399177</v>
      </c>
      <c r="AF57" s="236">
        <v>1102.0180107203944</v>
      </c>
      <c r="AG57" s="236">
        <v>1063.5301706299317</v>
      </c>
      <c r="AH57" s="236">
        <v>1040.6038521642697</v>
      </c>
      <c r="AI57" s="236">
        <v>990.33412599751841</v>
      </c>
      <c r="AJ57" s="236">
        <v>951.27867709270288</v>
      </c>
      <c r="AK57" s="236">
        <v>912.05388296580429</v>
      </c>
      <c r="AL57" s="236">
        <v>880.7163227538806</v>
      </c>
    </row>
    <row r="58" spans="1:38">
      <c r="A58" s="232"/>
      <c r="B58" s="232"/>
      <c r="O58" s="234" t="s">
        <v>57</v>
      </c>
      <c r="P58" s="236">
        <v>243.22411634944336</v>
      </c>
      <c r="Q58" s="236">
        <v>241.39420113554507</v>
      </c>
      <c r="R58" s="236">
        <v>249.96923549273737</v>
      </c>
      <c r="S58" s="236">
        <v>319.57322046680076</v>
      </c>
      <c r="T58" s="236">
        <v>353.97849142645083</v>
      </c>
      <c r="U58" s="236">
        <v>336.21992258112363</v>
      </c>
      <c r="V58" s="236">
        <v>290.61189095999697</v>
      </c>
      <c r="W58" s="236">
        <v>263.29786528659201</v>
      </c>
      <c r="X58" s="236">
        <v>217.87997204239593</v>
      </c>
      <c r="Y58" s="236">
        <v>184.11606912523317</v>
      </c>
      <c r="Z58" s="236">
        <v>226.35702939179134</v>
      </c>
      <c r="AA58" s="236">
        <v>240.35966448993705</v>
      </c>
      <c r="AB58" s="236">
        <v>204.7849421113373</v>
      </c>
      <c r="AC58" s="236">
        <v>174.668168483259</v>
      </c>
      <c r="AD58" s="236">
        <v>157.21468953461013</v>
      </c>
      <c r="AE58" s="236">
        <v>135.62380723414793</v>
      </c>
      <c r="AF58" s="236">
        <v>127.31423051271648</v>
      </c>
      <c r="AG58" s="236">
        <v>113.13478378951322</v>
      </c>
      <c r="AH58" s="236">
        <v>95.613182277221995</v>
      </c>
      <c r="AI58" s="236">
        <v>78.475451401245763</v>
      </c>
      <c r="AJ58" s="236">
        <v>64.688820977063756</v>
      </c>
      <c r="AK58" s="236">
        <v>57.085055611560833</v>
      </c>
      <c r="AL58" s="236">
        <v>50.890936194664064</v>
      </c>
    </row>
    <row r="59" spans="1:38">
      <c r="A59" s="232"/>
      <c r="B59" s="232"/>
      <c r="O59" s="234" t="s">
        <v>58</v>
      </c>
      <c r="P59" s="236">
        <v>42.218728635056458</v>
      </c>
      <c r="Q59" s="236">
        <v>0</v>
      </c>
      <c r="R59" s="236">
        <v>0</v>
      </c>
      <c r="S59" s="236">
        <v>0</v>
      </c>
      <c r="T59" s="236">
        <v>0</v>
      </c>
      <c r="U59" s="236">
        <v>0</v>
      </c>
      <c r="V59" s="236">
        <v>0</v>
      </c>
      <c r="W59" s="236">
        <v>0</v>
      </c>
      <c r="X59" s="236">
        <v>0</v>
      </c>
      <c r="Y59" s="236">
        <v>0</v>
      </c>
      <c r="Z59" s="236">
        <v>0</v>
      </c>
      <c r="AA59" s="236">
        <v>0</v>
      </c>
      <c r="AB59" s="236">
        <v>0</v>
      </c>
      <c r="AC59" s="236">
        <v>0</v>
      </c>
      <c r="AD59" s="236">
        <v>0</v>
      </c>
      <c r="AE59" s="236">
        <v>0</v>
      </c>
      <c r="AF59" s="236">
        <v>0</v>
      </c>
      <c r="AG59" s="236">
        <v>0</v>
      </c>
      <c r="AH59" s="236">
        <v>0</v>
      </c>
      <c r="AI59" s="236">
        <v>0</v>
      </c>
      <c r="AJ59" s="236">
        <v>0</v>
      </c>
      <c r="AK59" s="236">
        <v>0</v>
      </c>
      <c r="AL59" s="236">
        <v>0</v>
      </c>
    </row>
    <row r="60" spans="1:38">
      <c r="A60" s="232"/>
      <c r="B60" s="232"/>
      <c r="O60" s="234" t="s">
        <v>644</v>
      </c>
      <c r="P60" s="236">
        <v>6.0768513197460736</v>
      </c>
      <c r="Q60" s="236">
        <v>8.2411397260273969</v>
      </c>
      <c r="R60" s="236">
        <v>8.3937534246575325</v>
      </c>
      <c r="S60" s="236">
        <v>8.4700602739725994</v>
      </c>
      <c r="T60" s="236">
        <v>8.5463671232876717</v>
      </c>
      <c r="U60" s="236">
        <v>8.5463671232876717</v>
      </c>
      <c r="V60" s="236">
        <v>29.080638518081816</v>
      </c>
      <c r="W60" s="236">
        <v>49.615646971557965</v>
      </c>
      <c r="X60" s="236">
        <v>85.474464998861166</v>
      </c>
      <c r="Y60" s="236">
        <v>162.57723678510266</v>
      </c>
      <c r="Z60" s="236">
        <v>239.81070345217273</v>
      </c>
      <c r="AA60" s="236">
        <v>316.86513654543006</v>
      </c>
      <c r="AB60" s="236">
        <v>419.67809283703758</v>
      </c>
      <c r="AC60" s="236">
        <v>470.59152491275307</v>
      </c>
      <c r="AD60" s="236">
        <v>522.57749630737078</v>
      </c>
      <c r="AE60" s="236">
        <v>547.91067318313753</v>
      </c>
      <c r="AF60" s="236">
        <v>584.89726649791703</v>
      </c>
      <c r="AG60" s="236">
        <v>584.55517232151351</v>
      </c>
      <c r="AH60" s="236">
        <v>585.16582991946314</v>
      </c>
      <c r="AI60" s="236">
        <v>585.2071704503868</v>
      </c>
      <c r="AJ60" s="236">
        <v>585.40840864189192</v>
      </c>
      <c r="AK60" s="236">
        <v>585.39488502204006</v>
      </c>
      <c r="AL60" s="236">
        <v>585.39488502204006</v>
      </c>
    </row>
    <row r="61" spans="1:38">
      <c r="A61" s="232"/>
      <c r="B61" s="232"/>
      <c r="O61" s="234" t="s">
        <v>59</v>
      </c>
      <c r="P61" s="236">
        <v>0</v>
      </c>
      <c r="Q61" s="236">
        <v>0</v>
      </c>
      <c r="R61" s="236">
        <v>0</v>
      </c>
      <c r="S61" s="236">
        <v>0</v>
      </c>
      <c r="T61" s="236">
        <v>0</v>
      </c>
      <c r="U61" s="236">
        <v>0</v>
      </c>
      <c r="V61" s="236">
        <v>0</v>
      </c>
      <c r="W61" s="236">
        <v>0</v>
      </c>
      <c r="X61" s="236">
        <v>0</v>
      </c>
      <c r="Y61" s="236">
        <v>0</v>
      </c>
      <c r="Z61" s="236">
        <v>0</v>
      </c>
      <c r="AA61" s="236">
        <v>0</v>
      </c>
      <c r="AB61" s="236">
        <v>0</v>
      </c>
      <c r="AC61" s="236">
        <v>0</v>
      </c>
      <c r="AD61" s="236">
        <v>0</v>
      </c>
      <c r="AE61" s="236">
        <v>0</v>
      </c>
      <c r="AF61" s="236">
        <v>0</v>
      </c>
      <c r="AG61" s="236">
        <v>0</v>
      </c>
      <c r="AH61" s="236">
        <v>0</v>
      </c>
      <c r="AI61" s="236">
        <v>0</v>
      </c>
      <c r="AJ61" s="236">
        <v>0</v>
      </c>
      <c r="AK61" s="236">
        <v>0</v>
      </c>
      <c r="AL61" s="236">
        <v>0</v>
      </c>
    </row>
    <row r="62" spans="1:38">
      <c r="A62" s="232"/>
      <c r="B62" s="232"/>
      <c r="O62" s="234" t="s">
        <v>60</v>
      </c>
      <c r="P62" s="236">
        <v>664.3</v>
      </c>
      <c r="Q62" s="236">
        <v>664.3</v>
      </c>
      <c r="R62" s="236">
        <v>664.3</v>
      </c>
      <c r="S62" s="236">
        <v>664.3</v>
      </c>
      <c r="T62" s="236">
        <v>664.3</v>
      </c>
      <c r="U62" s="236">
        <v>664.3</v>
      </c>
      <c r="V62" s="236">
        <v>664.3</v>
      </c>
      <c r="W62" s="236">
        <v>664.3</v>
      </c>
      <c r="X62" s="236">
        <v>664.3</v>
      </c>
      <c r="Y62" s="236">
        <v>664.3</v>
      </c>
      <c r="Z62" s="236">
        <v>664.3</v>
      </c>
      <c r="AA62" s="236">
        <v>664.3</v>
      </c>
      <c r="AB62" s="236">
        <v>664.3</v>
      </c>
      <c r="AC62" s="236">
        <v>664.3</v>
      </c>
      <c r="AD62" s="236">
        <v>664.3</v>
      </c>
      <c r="AE62" s="236">
        <v>664.3</v>
      </c>
      <c r="AF62" s="236">
        <v>664.3</v>
      </c>
      <c r="AG62" s="236">
        <v>664.3</v>
      </c>
      <c r="AH62" s="236">
        <v>664.3</v>
      </c>
      <c r="AI62" s="236">
        <v>664.3</v>
      </c>
      <c r="AJ62" s="236">
        <v>664.3</v>
      </c>
      <c r="AK62" s="236">
        <v>664.3</v>
      </c>
      <c r="AL62" s="236">
        <v>664.3</v>
      </c>
    </row>
    <row r="63" spans="1:38">
      <c r="A63" s="232"/>
      <c r="B63" s="232"/>
      <c r="O63" s="234" t="s">
        <v>61</v>
      </c>
      <c r="P63" s="236">
        <v>948.07999999999993</v>
      </c>
      <c r="Q63" s="236">
        <v>948.07999999999993</v>
      </c>
      <c r="R63" s="236">
        <v>948.07999999999993</v>
      </c>
      <c r="S63" s="236">
        <v>948.07999999999993</v>
      </c>
      <c r="T63" s="236">
        <v>948.07999999999993</v>
      </c>
      <c r="U63" s="236">
        <v>948.07999999999993</v>
      </c>
      <c r="V63" s="236">
        <v>948.07999999999993</v>
      </c>
      <c r="W63" s="236">
        <v>948.07999999999993</v>
      </c>
      <c r="X63" s="236">
        <v>948.07999999999993</v>
      </c>
      <c r="Y63" s="236">
        <v>948.07999999999993</v>
      </c>
      <c r="Z63" s="236">
        <v>948.07999999999993</v>
      </c>
      <c r="AA63" s="236">
        <v>948.07999999999993</v>
      </c>
      <c r="AB63" s="236">
        <v>948.07999999999993</v>
      </c>
      <c r="AC63" s="236">
        <v>948.07999999999993</v>
      </c>
      <c r="AD63" s="236">
        <v>948.07999999999993</v>
      </c>
      <c r="AE63" s="236">
        <v>948.07999999999993</v>
      </c>
      <c r="AF63" s="236">
        <v>948.07999999999993</v>
      </c>
      <c r="AG63" s="236">
        <v>948.07999999999993</v>
      </c>
      <c r="AH63" s="236">
        <v>948.07999999999993</v>
      </c>
      <c r="AI63" s="236">
        <v>948.07999999999993</v>
      </c>
      <c r="AJ63" s="236">
        <v>948.07999999999993</v>
      </c>
      <c r="AK63" s="236">
        <v>948.07999999999993</v>
      </c>
      <c r="AL63" s="236">
        <v>948.07999999999993</v>
      </c>
    </row>
    <row r="64" spans="1:38">
      <c r="A64" s="232"/>
      <c r="B64" s="232"/>
      <c r="O64" s="234" t="s">
        <v>646</v>
      </c>
      <c r="P64" s="236">
        <v>1261.7000000000003</v>
      </c>
      <c r="Q64" s="236">
        <v>1261.7000000000003</v>
      </c>
      <c r="R64" s="236">
        <v>1261.7000000000003</v>
      </c>
      <c r="S64" s="236">
        <v>1261.7000000000003</v>
      </c>
      <c r="T64" s="236">
        <v>1261.7000000000003</v>
      </c>
      <c r="U64" s="236">
        <v>1261.7000000000003</v>
      </c>
      <c r="V64" s="236">
        <v>1261.7000000000003</v>
      </c>
      <c r="W64" s="236">
        <v>1261.7000000000003</v>
      </c>
      <c r="X64" s="236">
        <v>1261.7000000000003</v>
      </c>
      <c r="Y64" s="236">
        <v>1261.7000000000003</v>
      </c>
      <c r="Z64" s="236">
        <v>1261.7000000000003</v>
      </c>
      <c r="AA64" s="236">
        <v>1261.7000000000003</v>
      </c>
      <c r="AB64" s="236">
        <v>1261.7000000000003</v>
      </c>
      <c r="AC64" s="236">
        <v>1261.7000000000003</v>
      </c>
      <c r="AD64" s="236">
        <v>1261.7000000000003</v>
      </c>
      <c r="AE64" s="236">
        <v>1261.7000000000003</v>
      </c>
      <c r="AF64" s="236">
        <v>1261.7000000000003</v>
      </c>
      <c r="AG64" s="236">
        <v>1261.7000000000003</v>
      </c>
      <c r="AH64" s="236">
        <v>1261.7000000000003</v>
      </c>
      <c r="AI64" s="236">
        <v>1261.7000000000003</v>
      </c>
      <c r="AJ64" s="236">
        <v>1261.7000000000003</v>
      </c>
      <c r="AK64" s="236">
        <v>1261.7000000000003</v>
      </c>
      <c r="AL64" s="236">
        <v>1261.7000000000003</v>
      </c>
    </row>
    <row r="65" spans="1:38">
      <c r="A65" s="232"/>
      <c r="B65" s="232"/>
      <c r="O65" s="234" t="s">
        <v>647</v>
      </c>
      <c r="P65" s="236">
        <v>0</v>
      </c>
      <c r="Q65" s="236">
        <v>0</v>
      </c>
      <c r="R65" s="236">
        <v>0</v>
      </c>
      <c r="S65" s="236">
        <v>0</v>
      </c>
      <c r="T65" s="236">
        <v>0</v>
      </c>
      <c r="U65" s="236">
        <v>0</v>
      </c>
      <c r="V65" s="236">
        <v>0</v>
      </c>
      <c r="W65" s="236">
        <v>0</v>
      </c>
      <c r="X65" s="236">
        <v>0</v>
      </c>
      <c r="Y65" s="236">
        <v>0</v>
      </c>
      <c r="Z65" s="236">
        <v>0</v>
      </c>
      <c r="AA65" s="236">
        <v>0</v>
      </c>
      <c r="AB65" s="236">
        <v>0</v>
      </c>
      <c r="AC65" s="236">
        <v>0</v>
      </c>
      <c r="AD65" s="236">
        <v>0</v>
      </c>
      <c r="AE65" s="236">
        <v>0</v>
      </c>
      <c r="AF65" s="236">
        <v>0</v>
      </c>
      <c r="AG65" s="236">
        <v>0</v>
      </c>
      <c r="AH65" s="236">
        <v>0</v>
      </c>
      <c r="AI65" s="236">
        <v>0</v>
      </c>
      <c r="AJ65" s="236">
        <v>0</v>
      </c>
      <c r="AK65" s="236">
        <v>0</v>
      </c>
      <c r="AL65" s="236">
        <v>0</v>
      </c>
    </row>
    <row r="66" spans="1:38">
      <c r="A66" s="232"/>
      <c r="B66" s="232"/>
      <c r="O66" s="234" t="s">
        <v>648</v>
      </c>
      <c r="P66" s="236">
        <v>0</v>
      </c>
      <c r="Q66" s="236">
        <v>0</v>
      </c>
      <c r="R66" s="236">
        <v>0</v>
      </c>
      <c r="S66" s="236">
        <v>0</v>
      </c>
      <c r="T66" s="236">
        <v>0</v>
      </c>
      <c r="U66" s="236">
        <v>0</v>
      </c>
      <c r="V66" s="236">
        <v>0</v>
      </c>
      <c r="W66" s="236">
        <v>0</v>
      </c>
      <c r="X66" s="236">
        <v>0</v>
      </c>
      <c r="Y66" s="236">
        <v>0</v>
      </c>
      <c r="Z66" s="236">
        <v>0</v>
      </c>
      <c r="AA66" s="236">
        <v>0</v>
      </c>
      <c r="AB66" s="236">
        <v>0</v>
      </c>
      <c r="AC66" s="236">
        <v>0</v>
      </c>
      <c r="AD66" s="236">
        <v>0</v>
      </c>
      <c r="AE66" s="236">
        <v>0</v>
      </c>
      <c r="AF66" s="236">
        <v>0</v>
      </c>
      <c r="AG66" s="236">
        <v>0</v>
      </c>
      <c r="AH66" s="236">
        <v>0</v>
      </c>
      <c r="AI66" s="236">
        <v>0</v>
      </c>
      <c r="AJ66" s="236">
        <v>0</v>
      </c>
      <c r="AK66" s="236">
        <v>0</v>
      </c>
      <c r="AL66" s="236">
        <v>0</v>
      </c>
    </row>
    <row r="67" spans="1:38">
      <c r="A67" s="232"/>
      <c r="B67" s="232"/>
      <c r="O67" s="234" t="s">
        <v>62</v>
      </c>
      <c r="P67" s="235">
        <v>7105.096425692589</v>
      </c>
      <c r="Q67" s="235">
        <v>7060.6488305070416</v>
      </c>
      <c r="R67" s="235">
        <v>6950.2277186532265</v>
      </c>
      <c r="S67" s="235">
        <v>6938.9620354700546</v>
      </c>
      <c r="T67" s="235">
        <v>6789.8815624168583</v>
      </c>
      <c r="U67" s="235">
        <v>6707.2682158805746</v>
      </c>
      <c r="V67" s="235">
        <v>6649.0831731577746</v>
      </c>
      <c r="W67" s="235">
        <v>6623.9628201296582</v>
      </c>
      <c r="X67" s="235">
        <v>6646.4941289458566</v>
      </c>
      <c r="Y67" s="235">
        <v>6679.1396563150374</v>
      </c>
      <c r="Z67" s="235">
        <v>6780.2335258354869</v>
      </c>
      <c r="AA67" s="235">
        <v>6868.0113078596205</v>
      </c>
      <c r="AB67" s="235">
        <v>6953.546354376158</v>
      </c>
      <c r="AC67" s="235">
        <v>6936.2663468106166</v>
      </c>
      <c r="AD67" s="235">
        <v>6889.1825605909453</v>
      </c>
      <c r="AE67" s="235">
        <v>6854.9734467755661</v>
      </c>
      <c r="AF67" s="235">
        <v>6840.7034458854523</v>
      </c>
      <c r="AG67" s="235">
        <v>6783.7650142011971</v>
      </c>
      <c r="AH67" s="235">
        <v>6730.0354671006808</v>
      </c>
      <c r="AI67" s="235">
        <v>6662.6693505888779</v>
      </c>
      <c r="AJ67" s="235">
        <v>6610.0285094513838</v>
      </c>
      <c r="AK67" s="235">
        <v>6563.1864263391308</v>
      </c>
      <c r="AL67" s="235">
        <v>6525.6547467103101</v>
      </c>
    </row>
    <row r="68" spans="1:38">
      <c r="A68" s="232"/>
      <c r="B68" s="232"/>
    </row>
    <row r="69" spans="1:38">
      <c r="A69" s="232"/>
      <c r="B69" s="232"/>
    </row>
    <row r="70" spans="1:38">
      <c r="A70" s="232"/>
      <c r="B70" s="232"/>
    </row>
    <row r="71" spans="1:38">
      <c r="A71" s="232"/>
      <c r="B71" s="232"/>
    </row>
    <row r="72" spans="1:38">
      <c r="A72" s="232"/>
      <c r="B72" s="232"/>
    </row>
    <row r="73" spans="1:38">
      <c r="A73" s="232"/>
      <c r="B73" s="232"/>
    </row>
    <row r="74" spans="1:38">
      <c r="A74" s="232"/>
      <c r="B74" s="232"/>
    </row>
    <row r="75" spans="1:38" s="232" customFormat="1"/>
    <row r="76" spans="1:38">
      <c r="A76" s="232"/>
      <c r="B76" s="232"/>
      <c r="C76" s="233" t="s">
        <v>753</v>
      </c>
    </row>
    <row r="77" spans="1:38">
      <c r="A77" s="232"/>
      <c r="B77" s="232"/>
      <c r="O77" s="234"/>
      <c r="P77" s="234" t="s">
        <v>9</v>
      </c>
      <c r="Q77" s="234" t="s">
        <v>10</v>
      </c>
      <c r="R77" s="234" t="s">
        <v>11</v>
      </c>
      <c r="S77" s="234" t="s">
        <v>39</v>
      </c>
      <c r="T77" s="234" t="s">
        <v>520</v>
      </c>
      <c r="U77" s="234" t="s">
        <v>521</v>
      </c>
      <c r="V77" s="234" t="s">
        <v>522</v>
      </c>
      <c r="W77" s="234" t="s">
        <v>523</v>
      </c>
      <c r="X77" s="234" t="s">
        <v>524</v>
      </c>
      <c r="Y77" s="234" t="s">
        <v>525</v>
      </c>
      <c r="Z77" s="234" t="s">
        <v>526</v>
      </c>
      <c r="AA77" s="234" t="s">
        <v>527</v>
      </c>
      <c r="AB77" s="234" t="s">
        <v>528</v>
      </c>
      <c r="AC77" s="234" t="s">
        <v>529</v>
      </c>
      <c r="AD77" s="234" t="s">
        <v>530</v>
      </c>
      <c r="AE77" s="234" t="s">
        <v>531</v>
      </c>
      <c r="AF77" s="234" t="s">
        <v>532</v>
      </c>
      <c r="AG77" s="234" t="s">
        <v>533</v>
      </c>
      <c r="AH77" s="234" t="s">
        <v>534</v>
      </c>
      <c r="AI77" s="234" t="s">
        <v>535</v>
      </c>
      <c r="AJ77" s="234" t="s">
        <v>536</v>
      </c>
      <c r="AK77" s="234" t="s">
        <v>537</v>
      </c>
      <c r="AL77" s="234" t="s">
        <v>538</v>
      </c>
    </row>
    <row r="78" spans="1:38">
      <c r="A78" s="232"/>
      <c r="B78" s="232"/>
      <c r="O78" s="234" t="s">
        <v>53</v>
      </c>
      <c r="P78" s="236">
        <v>1819.6028905622868</v>
      </c>
      <c r="Q78" s="236">
        <v>1803.3330041067647</v>
      </c>
      <c r="R78" s="236">
        <v>1758.8712596945802</v>
      </c>
      <c r="S78" s="236">
        <v>1727.5662840792656</v>
      </c>
      <c r="T78" s="236">
        <v>1701.0188726114952</v>
      </c>
      <c r="U78" s="236">
        <v>1665.2716884572123</v>
      </c>
      <c r="V78" s="236">
        <v>1648.5569659025043</v>
      </c>
      <c r="W78" s="236">
        <v>1585.8597767404851</v>
      </c>
      <c r="X78" s="236">
        <v>1558.5511798893031</v>
      </c>
      <c r="Y78" s="236">
        <v>1549.9577341529248</v>
      </c>
      <c r="Z78" s="236">
        <v>1528.462427214007</v>
      </c>
      <c r="AA78" s="236">
        <v>1503.3220023399615</v>
      </c>
      <c r="AB78" s="236">
        <v>1462.1830752779758</v>
      </c>
      <c r="AC78" s="236">
        <v>1429.628450087479</v>
      </c>
      <c r="AD78" s="236">
        <v>1420.4791695952856</v>
      </c>
      <c r="AE78" s="236">
        <v>1407.2816844439812</v>
      </c>
      <c r="AF78" s="236">
        <v>1397.2498335235266</v>
      </c>
      <c r="AG78" s="236">
        <v>1387.1467887203025</v>
      </c>
      <c r="AH78" s="236">
        <v>1376.8744988697276</v>
      </c>
      <c r="AI78" s="236">
        <v>1376.8614412098257</v>
      </c>
      <c r="AJ78" s="236">
        <v>1376.7027397260274</v>
      </c>
      <c r="AK78" s="236">
        <v>1376.7027397260274</v>
      </c>
      <c r="AL78" s="236">
        <v>1376.7027397260274</v>
      </c>
    </row>
    <row r="79" spans="1:38">
      <c r="A79" s="232"/>
      <c r="B79" s="232"/>
      <c r="O79" s="234" t="s">
        <v>54</v>
      </c>
      <c r="P79" s="236">
        <v>66.016850370774662</v>
      </c>
      <c r="Q79" s="236">
        <v>69.276336542750926</v>
      </c>
      <c r="R79" s="236">
        <v>63.0043871899124</v>
      </c>
      <c r="S79" s="236">
        <v>52.039104216236538</v>
      </c>
      <c r="T79" s="236">
        <v>46.28354323668524</v>
      </c>
      <c r="U79" s="236">
        <v>35.712631973798516</v>
      </c>
      <c r="V79" s="236">
        <v>26.83448113862379</v>
      </c>
      <c r="W79" s="236">
        <v>22.712243954206627</v>
      </c>
      <c r="X79" s="236">
        <v>18.695457476355166</v>
      </c>
      <c r="Y79" s="236">
        <v>15.458526919703109</v>
      </c>
      <c r="Z79" s="236">
        <v>13.043755018101953</v>
      </c>
      <c r="AA79" s="236">
        <v>7.7614701322375552</v>
      </c>
      <c r="AB79" s="236">
        <v>2.5648860043714086</v>
      </c>
      <c r="AC79" s="236">
        <v>0</v>
      </c>
      <c r="AD79" s="236">
        <v>0</v>
      </c>
      <c r="AE79" s="236">
        <v>0</v>
      </c>
      <c r="AF79" s="236">
        <v>0</v>
      </c>
      <c r="AG79" s="236">
        <v>0</v>
      </c>
      <c r="AH79" s="236">
        <v>0</v>
      </c>
      <c r="AI79" s="236">
        <v>0</v>
      </c>
      <c r="AJ79" s="236">
        <v>0</v>
      </c>
      <c r="AK79" s="236">
        <v>0</v>
      </c>
      <c r="AL79" s="236">
        <v>0</v>
      </c>
    </row>
    <row r="80" spans="1:38">
      <c r="A80" s="232"/>
      <c r="B80" s="232"/>
      <c r="O80" s="234" t="s">
        <v>55</v>
      </c>
      <c r="P80" s="236">
        <v>969.35414423201223</v>
      </c>
      <c r="Q80" s="236">
        <v>953.96036128103253</v>
      </c>
      <c r="R80" s="236">
        <v>923.01031149022185</v>
      </c>
      <c r="S80" s="236">
        <v>968.91890648008314</v>
      </c>
      <c r="T80" s="236">
        <v>977.70654381490056</v>
      </c>
      <c r="U80" s="236">
        <v>945.42688606419745</v>
      </c>
      <c r="V80" s="236">
        <v>934.27795120189683</v>
      </c>
      <c r="W80" s="236">
        <v>900.28781940428678</v>
      </c>
      <c r="X80" s="236">
        <v>883.60538895590525</v>
      </c>
      <c r="Y80" s="236">
        <v>873.57302149331667</v>
      </c>
      <c r="Z80" s="236">
        <v>867.60937833304888</v>
      </c>
      <c r="AA80" s="236">
        <v>856.76663431656766</v>
      </c>
      <c r="AB80" s="236">
        <v>853.18330388982588</v>
      </c>
      <c r="AC80" s="236">
        <v>849.39982291629428</v>
      </c>
      <c r="AD80" s="236">
        <v>846.04170309505287</v>
      </c>
      <c r="AE80" s="236">
        <v>843.69102007043728</v>
      </c>
      <c r="AF80" s="236">
        <v>837.18460274376719</v>
      </c>
      <c r="AG80" s="236">
        <v>836.1958904109589</v>
      </c>
      <c r="AH80" s="236">
        <v>836.1958904109589</v>
      </c>
      <c r="AI80" s="236">
        <v>836.1958904109589</v>
      </c>
      <c r="AJ80" s="236">
        <v>836.1958904109589</v>
      </c>
      <c r="AK80" s="236">
        <v>836.1958904109589</v>
      </c>
      <c r="AL80" s="236">
        <v>836.1958904109589</v>
      </c>
    </row>
    <row r="81" spans="1:40">
      <c r="A81" s="232"/>
      <c r="B81" s="232"/>
      <c r="O81" s="234" t="s">
        <v>56</v>
      </c>
      <c r="P81" s="236">
        <v>1266.8287229433286</v>
      </c>
      <c r="Q81" s="236">
        <v>1227.8450306044001</v>
      </c>
      <c r="R81" s="236">
        <v>1187.6001032430979</v>
      </c>
      <c r="S81" s="236">
        <v>1145.9577698413664</v>
      </c>
      <c r="T81" s="236">
        <v>1085.7505632177777</v>
      </c>
      <c r="U81" s="236">
        <v>1033.4943520556928</v>
      </c>
      <c r="V81" s="236">
        <v>998.48151139121683</v>
      </c>
      <c r="W81" s="236">
        <v>1009.0163790598368</v>
      </c>
      <c r="X81" s="236">
        <v>1038.0257390855922</v>
      </c>
      <c r="Y81" s="236">
        <v>1020.6995436809889</v>
      </c>
      <c r="Z81" s="236">
        <v>1037.7536964282226</v>
      </c>
      <c r="AA81" s="236">
        <v>1050.6642509943222</v>
      </c>
      <c r="AB81" s="236">
        <v>1078.8766739340449</v>
      </c>
      <c r="AC81" s="236">
        <v>1085.9002774506607</v>
      </c>
      <c r="AD81" s="236">
        <v>1068.8566932883186</v>
      </c>
      <c r="AE81" s="236">
        <v>1032.5673055487091</v>
      </c>
      <c r="AF81" s="236">
        <v>1013.2826230942593</v>
      </c>
      <c r="AG81" s="236">
        <v>987.3517980752996</v>
      </c>
      <c r="AH81" s="236">
        <v>954.52011164479404</v>
      </c>
      <c r="AI81" s="236">
        <v>909.83285763897675</v>
      </c>
      <c r="AJ81" s="236">
        <v>886.72401405542939</v>
      </c>
      <c r="AK81" s="236">
        <v>869.27300840641442</v>
      </c>
      <c r="AL81" s="236">
        <v>809.8880448527334</v>
      </c>
    </row>
    <row r="82" spans="1:40">
      <c r="A82" s="232"/>
      <c r="B82" s="232"/>
      <c r="O82" s="234" t="s">
        <v>57</v>
      </c>
      <c r="P82" s="236">
        <v>233.99615918598005</v>
      </c>
      <c r="Q82" s="236">
        <v>270.84538858708231</v>
      </c>
      <c r="R82" s="236">
        <v>336.21944418210967</v>
      </c>
      <c r="S82" s="236">
        <v>419.40583537854928</v>
      </c>
      <c r="T82" s="236">
        <v>401.78422181870309</v>
      </c>
      <c r="U82" s="236">
        <v>378.41326796845266</v>
      </c>
      <c r="V82" s="236">
        <v>323.0123524170977</v>
      </c>
      <c r="W82" s="236">
        <v>312.11137606222718</v>
      </c>
      <c r="X82" s="236">
        <v>273.59848736517813</v>
      </c>
      <c r="Y82" s="236">
        <v>266.79585972882199</v>
      </c>
      <c r="Z82" s="236">
        <v>227.64913993860731</v>
      </c>
      <c r="AA82" s="236">
        <v>191.10902315475522</v>
      </c>
      <c r="AB82" s="236">
        <v>171.38935450620085</v>
      </c>
      <c r="AC82" s="236">
        <v>147.57449574345208</v>
      </c>
      <c r="AD82" s="236">
        <v>125.80441216480497</v>
      </c>
      <c r="AE82" s="236">
        <v>114.73473074570526</v>
      </c>
      <c r="AF82" s="236">
        <v>98.866158981887878</v>
      </c>
      <c r="AG82" s="236">
        <v>85.326313924240139</v>
      </c>
      <c r="AH82" s="236">
        <v>68.953048230640846</v>
      </c>
      <c r="AI82" s="236">
        <v>51.879164770867874</v>
      </c>
      <c r="AJ82" s="236">
        <v>44.247075691327638</v>
      </c>
      <c r="AK82" s="236">
        <v>33.819107956665569</v>
      </c>
      <c r="AL82" s="236">
        <v>58.51614250682713</v>
      </c>
    </row>
    <row r="83" spans="1:40">
      <c r="A83" s="232"/>
      <c r="B83" s="232"/>
      <c r="O83" s="234" t="s">
        <v>58</v>
      </c>
      <c r="P83" s="236">
        <v>23.611530006397246</v>
      </c>
      <c r="Q83" s="236">
        <v>0</v>
      </c>
      <c r="R83" s="236">
        <v>0</v>
      </c>
      <c r="S83" s="236">
        <v>0</v>
      </c>
      <c r="T83" s="236">
        <v>0</v>
      </c>
      <c r="U83" s="236">
        <v>0</v>
      </c>
      <c r="V83" s="236">
        <v>0</v>
      </c>
      <c r="W83" s="236">
        <v>0</v>
      </c>
      <c r="X83" s="236">
        <v>0</v>
      </c>
      <c r="Y83" s="236">
        <v>0</v>
      </c>
      <c r="Z83" s="236">
        <v>0</v>
      </c>
      <c r="AA83" s="236">
        <v>0</v>
      </c>
      <c r="AB83" s="236">
        <v>0</v>
      </c>
      <c r="AC83" s="236">
        <v>0</v>
      </c>
      <c r="AD83" s="236">
        <v>4.5339244175263596E-2</v>
      </c>
      <c r="AE83" s="236">
        <v>4.4745656760910843E-2</v>
      </c>
      <c r="AF83" s="236">
        <v>4.5302118385198507E-2</v>
      </c>
      <c r="AG83" s="236">
        <v>0</v>
      </c>
      <c r="AH83" s="236">
        <v>0</v>
      </c>
      <c r="AI83" s="236">
        <v>0</v>
      </c>
      <c r="AJ83" s="236">
        <v>0</v>
      </c>
      <c r="AK83" s="236">
        <v>0</v>
      </c>
      <c r="AL83" s="236">
        <v>0</v>
      </c>
    </row>
    <row r="84" spans="1:40">
      <c r="A84" s="232"/>
      <c r="B84" s="232"/>
      <c r="O84" s="234" t="s">
        <v>644</v>
      </c>
      <c r="P84" s="236">
        <v>8.58</v>
      </c>
      <c r="Q84" s="236">
        <v>11.270765767890406</v>
      </c>
      <c r="R84" s="236">
        <v>12.554226316389695</v>
      </c>
      <c r="S84" s="236">
        <v>17.211292675262708</v>
      </c>
      <c r="T84" s="236">
        <v>28.672089376190183</v>
      </c>
      <c r="U84" s="236">
        <v>53.047883935368091</v>
      </c>
      <c r="V84" s="236">
        <v>98.412648153647538</v>
      </c>
      <c r="W84" s="236">
        <v>175.7226736722597</v>
      </c>
      <c r="X84" s="236">
        <v>271.44678884224368</v>
      </c>
      <c r="Y84" s="236">
        <v>418.23829080048245</v>
      </c>
      <c r="Z84" s="236">
        <v>530.88681572015662</v>
      </c>
      <c r="AA84" s="236">
        <v>651.6159022198633</v>
      </c>
      <c r="AB84" s="236">
        <v>743.1192970500548</v>
      </c>
      <c r="AC84" s="236">
        <v>825.68164893077233</v>
      </c>
      <c r="AD84" s="236">
        <v>906.87438345305418</v>
      </c>
      <c r="AE84" s="236">
        <v>997.26022836882589</v>
      </c>
      <c r="AF84" s="236">
        <v>1089.4924604071155</v>
      </c>
      <c r="AG84" s="236">
        <v>1136.7048580672674</v>
      </c>
      <c r="AH84" s="236">
        <v>1185.4801506890351</v>
      </c>
      <c r="AI84" s="236">
        <v>1213.4242341816121</v>
      </c>
      <c r="AJ84" s="236">
        <v>1219.6379786107391</v>
      </c>
      <c r="AK84" s="236">
        <v>1223.7304658517137</v>
      </c>
      <c r="AL84" s="236">
        <v>1227.966402378986</v>
      </c>
    </row>
    <row r="85" spans="1:40">
      <c r="A85" s="232"/>
      <c r="B85" s="232"/>
      <c r="O85" s="234" t="s">
        <v>59</v>
      </c>
      <c r="P85" s="236">
        <v>0</v>
      </c>
      <c r="Q85" s="236">
        <v>0</v>
      </c>
      <c r="R85" s="236">
        <v>0</v>
      </c>
      <c r="S85" s="236">
        <v>0</v>
      </c>
      <c r="T85" s="236">
        <v>0</v>
      </c>
      <c r="U85" s="236">
        <v>0</v>
      </c>
      <c r="V85" s="236">
        <v>0</v>
      </c>
      <c r="W85" s="236">
        <v>0</v>
      </c>
      <c r="X85" s="236">
        <v>0</v>
      </c>
      <c r="Y85" s="236">
        <v>0</v>
      </c>
      <c r="Z85" s="236">
        <v>0</v>
      </c>
      <c r="AA85" s="236">
        <v>0</v>
      </c>
      <c r="AB85" s="236">
        <v>0</v>
      </c>
      <c r="AC85" s="236">
        <v>0</v>
      </c>
      <c r="AD85" s="236">
        <v>0</v>
      </c>
      <c r="AE85" s="236">
        <v>0</v>
      </c>
      <c r="AF85" s="236">
        <v>0</v>
      </c>
      <c r="AG85" s="236">
        <v>0</v>
      </c>
      <c r="AH85" s="236">
        <v>0</v>
      </c>
      <c r="AI85" s="236">
        <v>0</v>
      </c>
      <c r="AJ85" s="236">
        <v>0</v>
      </c>
      <c r="AK85" s="236">
        <v>0</v>
      </c>
      <c r="AL85" s="236">
        <v>0</v>
      </c>
    </row>
    <row r="86" spans="1:40">
      <c r="A86" s="232"/>
      <c r="B86" s="232"/>
      <c r="O86" s="234" t="s">
        <v>60</v>
      </c>
      <c r="P86" s="236">
        <v>648.60821917808221</v>
      </c>
      <c r="Q86" s="236">
        <v>648.60821917808221</v>
      </c>
      <c r="R86" s="236">
        <v>648.60821917808221</v>
      </c>
      <c r="S86" s="236">
        <v>648.60821917808221</v>
      </c>
      <c r="T86" s="236">
        <v>648.60821917808221</v>
      </c>
      <c r="U86" s="236">
        <v>648.60821917808221</v>
      </c>
      <c r="V86" s="236">
        <v>648.60821917808221</v>
      </c>
      <c r="W86" s="236">
        <v>648.60821917808221</v>
      </c>
      <c r="X86" s="236">
        <v>648.60821917808221</v>
      </c>
      <c r="Y86" s="236">
        <v>648.60821917808221</v>
      </c>
      <c r="Z86" s="236">
        <v>648.60821917808221</v>
      </c>
      <c r="AA86" s="236">
        <v>648.60821917808221</v>
      </c>
      <c r="AB86" s="236">
        <v>648.60821917808221</v>
      </c>
      <c r="AC86" s="236">
        <v>648.60821917808221</v>
      </c>
      <c r="AD86" s="236">
        <v>648.60821917808221</v>
      </c>
      <c r="AE86" s="236">
        <v>648.60821917808221</v>
      </c>
      <c r="AF86" s="236">
        <v>648.60821917808221</v>
      </c>
      <c r="AG86" s="236">
        <v>648.60821917808221</v>
      </c>
      <c r="AH86" s="236">
        <v>648.60821917808221</v>
      </c>
      <c r="AI86" s="236">
        <v>648.60821917808221</v>
      </c>
      <c r="AJ86" s="236">
        <v>648.60821917808221</v>
      </c>
      <c r="AK86" s="236">
        <v>648.60821917808221</v>
      </c>
      <c r="AL86" s="236">
        <v>648.60821917808221</v>
      </c>
    </row>
    <row r="87" spans="1:40">
      <c r="A87" s="232"/>
      <c r="B87" s="232"/>
      <c r="O87" s="234" t="s">
        <v>61</v>
      </c>
      <c r="P87" s="236">
        <v>896.72602739726017</v>
      </c>
      <c r="Q87" s="236">
        <v>896.72602739726017</v>
      </c>
      <c r="R87" s="236">
        <v>896.72602739726017</v>
      </c>
      <c r="S87" s="236">
        <v>896.72602739726017</v>
      </c>
      <c r="T87" s="236">
        <v>896.72602739726017</v>
      </c>
      <c r="U87" s="236">
        <v>896.72602739726017</v>
      </c>
      <c r="V87" s="236">
        <v>896.72602739726017</v>
      </c>
      <c r="W87" s="236">
        <v>896.72602739726017</v>
      </c>
      <c r="X87" s="236">
        <v>896.72602739726017</v>
      </c>
      <c r="Y87" s="236">
        <v>896.72602739726017</v>
      </c>
      <c r="Z87" s="236">
        <v>896.72602739726017</v>
      </c>
      <c r="AA87" s="236">
        <v>896.72602739726017</v>
      </c>
      <c r="AB87" s="236">
        <v>896.72602739726017</v>
      </c>
      <c r="AC87" s="236">
        <v>896.72602739726017</v>
      </c>
      <c r="AD87" s="236">
        <v>896.72602739726017</v>
      </c>
      <c r="AE87" s="236">
        <v>896.72602739726017</v>
      </c>
      <c r="AF87" s="236">
        <v>896.72602739726017</v>
      </c>
      <c r="AG87" s="236">
        <v>896.72602739726017</v>
      </c>
      <c r="AH87" s="236">
        <v>896.72602739726017</v>
      </c>
      <c r="AI87" s="236">
        <v>896.72602739726017</v>
      </c>
      <c r="AJ87" s="236">
        <v>896.72602739726017</v>
      </c>
      <c r="AK87" s="236">
        <v>896.72602739726017</v>
      </c>
      <c r="AL87" s="236">
        <v>896.72602739726017</v>
      </c>
    </row>
    <row r="88" spans="1:40">
      <c r="A88" s="232"/>
      <c r="B88" s="232"/>
      <c r="O88" s="234" t="s">
        <v>646</v>
      </c>
      <c r="P88" s="236">
        <v>1359.6</v>
      </c>
      <c r="Q88" s="236">
        <v>1334.4320109119999</v>
      </c>
      <c r="R88" s="236">
        <v>1334.4320109119999</v>
      </c>
      <c r="S88" s="236">
        <v>1334.4320109119999</v>
      </c>
      <c r="T88" s="236">
        <v>1334.4320109119999</v>
      </c>
      <c r="U88" s="236">
        <v>1334.4320109119999</v>
      </c>
      <c r="V88" s="236">
        <v>1334.4320109119999</v>
      </c>
      <c r="W88" s="236">
        <v>1334.4320109119999</v>
      </c>
      <c r="X88" s="236">
        <v>1334.4320109119999</v>
      </c>
      <c r="Y88" s="236">
        <v>1334.4320109119999</v>
      </c>
      <c r="Z88" s="236">
        <v>1334.4320109119999</v>
      </c>
      <c r="AA88" s="236">
        <v>1334.4320109119999</v>
      </c>
      <c r="AB88" s="236">
        <v>1334.4320109119999</v>
      </c>
      <c r="AC88" s="236">
        <v>1334.4320109119999</v>
      </c>
      <c r="AD88" s="236">
        <v>1334.4320109119999</v>
      </c>
      <c r="AE88" s="236">
        <v>1334.4320109119999</v>
      </c>
      <c r="AF88" s="236">
        <v>1334.4320109119999</v>
      </c>
      <c r="AG88" s="236">
        <v>1334.4320109119999</v>
      </c>
      <c r="AH88" s="236">
        <v>1334.4320109119999</v>
      </c>
      <c r="AI88" s="236">
        <v>1334.4320109119999</v>
      </c>
      <c r="AJ88" s="236">
        <v>1334.4320109119999</v>
      </c>
      <c r="AK88" s="236">
        <v>1334.4320109119999</v>
      </c>
      <c r="AL88" s="236">
        <v>1334.4320109119999</v>
      </c>
    </row>
    <row r="89" spans="1:40">
      <c r="A89" s="232"/>
      <c r="B89" s="232"/>
      <c r="O89" s="234" t="s">
        <v>647</v>
      </c>
      <c r="P89" s="236">
        <v>0</v>
      </c>
      <c r="Q89" s="236">
        <v>0</v>
      </c>
      <c r="R89" s="236">
        <v>0</v>
      </c>
      <c r="S89" s="236">
        <v>0</v>
      </c>
      <c r="T89" s="236">
        <v>0</v>
      </c>
      <c r="U89" s="236">
        <v>0</v>
      </c>
      <c r="V89" s="236">
        <v>0</v>
      </c>
      <c r="W89" s="236">
        <v>0</v>
      </c>
      <c r="X89" s="236">
        <v>0</v>
      </c>
      <c r="Y89" s="236">
        <v>0</v>
      </c>
      <c r="Z89" s="236">
        <v>0</v>
      </c>
      <c r="AA89" s="236">
        <v>0</v>
      </c>
      <c r="AB89" s="236">
        <v>0</v>
      </c>
      <c r="AC89" s="236">
        <v>0</v>
      </c>
      <c r="AD89" s="236">
        <v>0</v>
      </c>
      <c r="AE89" s="236">
        <v>0</v>
      </c>
      <c r="AF89" s="236">
        <v>0</v>
      </c>
      <c r="AG89" s="236">
        <v>0</v>
      </c>
      <c r="AH89" s="236">
        <v>0</v>
      </c>
      <c r="AI89" s="236">
        <v>0</v>
      </c>
      <c r="AJ89" s="236">
        <v>0</v>
      </c>
      <c r="AK89" s="236">
        <v>0</v>
      </c>
      <c r="AL89" s="236">
        <v>0</v>
      </c>
    </row>
    <row r="90" spans="1:40">
      <c r="A90" s="232"/>
      <c r="B90" s="232"/>
      <c r="O90" s="234" t="s">
        <v>648</v>
      </c>
      <c r="P90" s="236">
        <v>0</v>
      </c>
      <c r="Q90" s="236">
        <v>0</v>
      </c>
      <c r="R90" s="236">
        <v>0</v>
      </c>
      <c r="S90" s="236">
        <v>0</v>
      </c>
      <c r="T90" s="236">
        <v>0</v>
      </c>
      <c r="U90" s="236">
        <v>0</v>
      </c>
      <c r="V90" s="236">
        <v>0</v>
      </c>
      <c r="W90" s="236">
        <v>0</v>
      </c>
      <c r="X90" s="236">
        <v>0</v>
      </c>
      <c r="Y90" s="236">
        <v>0</v>
      </c>
      <c r="Z90" s="236">
        <v>0</v>
      </c>
      <c r="AA90" s="236">
        <v>0</v>
      </c>
      <c r="AB90" s="236">
        <v>0</v>
      </c>
      <c r="AC90" s="236">
        <v>0</v>
      </c>
      <c r="AD90" s="236">
        <v>0</v>
      </c>
      <c r="AE90" s="236">
        <v>0</v>
      </c>
      <c r="AF90" s="236">
        <v>0</v>
      </c>
      <c r="AG90" s="236">
        <v>0</v>
      </c>
      <c r="AH90" s="236">
        <v>0</v>
      </c>
      <c r="AI90" s="236">
        <v>0</v>
      </c>
      <c r="AJ90" s="236">
        <v>0</v>
      </c>
      <c r="AK90" s="236">
        <v>0</v>
      </c>
      <c r="AL90" s="236">
        <v>0</v>
      </c>
    </row>
    <row r="91" spans="1:40">
      <c r="A91" s="232"/>
      <c r="B91" s="232"/>
      <c r="O91" s="234" t="s">
        <v>62</v>
      </c>
      <c r="P91" s="235">
        <v>7292.9245438761227</v>
      </c>
      <c r="Q91" s="235">
        <v>7216.297144377264</v>
      </c>
      <c r="R91" s="235">
        <v>7161.0259896036532</v>
      </c>
      <c r="S91" s="235">
        <v>7210.8654501581059</v>
      </c>
      <c r="T91" s="235">
        <v>7120.9820915630953</v>
      </c>
      <c r="U91" s="235">
        <v>6991.1329679420651</v>
      </c>
      <c r="V91" s="235">
        <v>6909.3421676923299</v>
      </c>
      <c r="W91" s="235">
        <v>6885.4765263806439</v>
      </c>
      <c r="X91" s="235">
        <v>6923.6892991019195</v>
      </c>
      <c r="Y91" s="235">
        <v>7024.4892342635812</v>
      </c>
      <c r="Z91" s="235">
        <v>7085.1714701394867</v>
      </c>
      <c r="AA91" s="235">
        <v>7141.0055406450501</v>
      </c>
      <c r="AB91" s="235">
        <v>7191.0828481498156</v>
      </c>
      <c r="AC91" s="235">
        <v>7217.9509526160018</v>
      </c>
      <c r="AD91" s="235">
        <v>7247.8679583280336</v>
      </c>
      <c r="AE91" s="235">
        <v>7275.345972321762</v>
      </c>
      <c r="AF91" s="235">
        <v>7315.8872383562848</v>
      </c>
      <c r="AG91" s="235">
        <v>7312.4919066854109</v>
      </c>
      <c r="AH91" s="235">
        <v>7301.7899573324994</v>
      </c>
      <c r="AI91" s="235">
        <v>7267.9598456995845</v>
      </c>
      <c r="AJ91" s="235">
        <v>7243.2739559818256</v>
      </c>
      <c r="AK91" s="235">
        <v>7219.4874698391232</v>
      </c>
      <c r="AL91" s="235">
        <v>7189.0354773628751</v>
      </c>
      <c r="AN91" s="236"/>
    </row>
    <row r="92" spans="1:40">
      <c r="A92" s="232"/>
      <c r="B92" s="232"/>
      <c r="AN92" s="236"/>
    </row>
    <row r="93" spans="1:40">
      <c r="A93" s="232"/>
      <c r="B93" s="232"/>
      <c r="AN93" s="236"/>
    </row>
    <row r="94" spans="1:40">
      <c r="A94" s="232"/>
      <c r="B94" s="232"/>
      <c r="AN94" s="236"/>
    </row>
    <row r="95" spans="1:40">
      <c r="A95" s="232"/>
      <c r="B95" s="232"/>
      <c r="AN95" s="236"/>
    </row>
    <row r="96" spans="1:40">
      <c r="A96" s="232"/>
      <c r="B96" s="232"/>
    </row>
    <row r="97" s="232" customFormat="1"/>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01"/>
  <sheetViews>
    <sheetView showGridLines="0" topLeftCell="A61" zoomScale="85" workbookViewId="0"/>
  </sheetViews>
  <sheetFormatPr defaultRowHeight="12.75"/>
  <cols>
    <col min="1" max="1" width="9.140625" style="106"/>
    <col min="2" max="2" width="3.42578125" style="106" customWidth="1"/>
    <col min="3" max="3" width="10.42578125" style="106" customWidth="1"/>
    <col min="4" max="11" width="9.140625" style="106"/>
    <col min="12" max="12" width="6.140625" style="106" customWidth="1"/>
    <col min="13" max="14" width="4.85546875" style="106" customWidth="1"/>
    <col min="15" max="15" width="5" style="106" customWidth="1"/>
    <col min="16" max="16" width="33.42578125" style="106" customWidth="1"/>
    <col min="17" max="17" width="8.5703125" style="106" customWidth="1"/>
    <col min="18" max="27" width="6.5703125" style="106" customWidth="1"/>
    <col min="28" max="28" width="8.42578125" style="106" customWidth="1"/>
    <col min="29" max="29" width="6.7109375" style="106" customWidth="1"/>
    <col min="30" max="30" width="9.7109375" style="106" customWidth="1"/>
    <col min="31" max="40" width="9.5703125" style="106" customWidth="1"/>
    <col min="41" max="47" width="12.42578125" style="106" customWidth="1"/>
    <col min="48" max="48" width="3.42578125" style="106" customWidth="1"/>
    <col min="49" max="50" width="12.42578125" style="106" customWidth="1"/>
    <col min="51" max="257" width="9.140625" style="106"/>
    <col min="258" max="258" width="3.42578125" style="106" customWidth="1"/>
    <col min="259" max="259" width="10.42578125" style="106" customWidth="1"/>
    <col min="260" max="267" width="9.140625" style="106"/>
    <col min="268" max="268" width="6.140625" style="106" customWidth="1"/>
    <col min="269" max="270" width="4.85546875" style="106" customWidth="1"/>
    <col min="271" max="271" width="5" style="106" customWidth="1"/>
    <col min="272" max="272" width="33.42578125" style="106" customWidth="1"/>
    <col min="273" max="273" width="8.5703125" style="106" customWidth="1"/>
    <col min="274" max="283" width="6.5703125" style="106" customWidth="1"/>
    <col min="284" max="284" width="8.42578125" style="106" customWidth="1"/>
    <col min="285" max="285" width="6.7109375" style="106" customWidth="1"/>
    <col min="286" max="286" width="9.7109375" style="106" customWidth="1"/>
    <col min="287" max="296" width="9.5703125" style="106" customWidth="1"/>
    <col min="297" max="303" width="12.42578125" style="106" customWidth="1"/>
    <col min="304" max="304" width="3.42578125" style="106" customWidth="1"/>
    <col min="305" max="306" width="12.42578125" style="106" customWidth="1"/>
    <col min="307" max="513" width="9.140625" style="106"/>
    <col min="514" max="514" width="3.42578125" style="106" customWidth="1"/>
    <col min="515" max="515" width="10.42578125" style="106" customWidth="1"/>
    <col min="516" max="523" width="9.140625" style="106"/>
    <col min="524" max="524" width="6.140625" style="106" customWidth="1"/>
    <col min="525" max="526" width="4.85546875" style="106" customWidth="1"/>
    <col min="527" max="527" width="5" style="106" customWidth="1"/>
    <col min="528" max="528" width="33.42578125" style="106" customWidth="1"/>
    <col min="529" max="529" width="8.5703125" style="106" customWidth="1"/>
    <col min="530" max="539" width="6.5703125" style="106" customWidth="1"/>
    <col min="540" max="540" width="8.42578125" style="106" customWidth="1"/>
    <col min="541" max="541" width="6.7109375" style="106" customWidth="1"/>
    <col min="542" max="542" width="9.7109375" style="106" customWidth="1"/>
    <col min="543" max="552" width="9.5703125" style="106" customWidth="1"/>
    <col min="553" max="559" width="12.42578125" style="106" customWidth="1"/>
    <col min="560" max="560" width="3.42578125" style="106" customWidth="1"/>
    <col min="561" max="562" width="12.42578125" style="106" customWidth="1"/>
    <col min="563" max="769" width="9.140625" style="106"/>
    <col min="770" max="770" width="3.42578125" style="106" customWidth="1"/>
    <col min="771" max="771" width="10.42578125" style="106" customWidth="1"/>
    <col min="772" max="779" width="9.140625" style="106"/>
    <col min="780" max="780" width="6.140625" style="106" customWidth="1"/>
    <col min="781" max="782" width="4.85546875" style="106" customWidth="1"/>
    <col min="783" max="783" width="5" style="106" customWidth="1"/>
    <col min="784" max="784" width="33.42578125" style="106" customWidth="1"/>
    <col min="785" max="785" width="8.5703125" style="106" customWidth="1"/>
    <col min="786" max="795" width="6.5703125" style="106" customWidth="1"/>
    <col min="796" max="796" width="8.42578125" style="106" customWidth="1"/>
    <col min="797" max="797" width="6.7109375" style="106" customWidth="1"/>
    <col min="798" max="798" width="9.7109375" style="106" customWidth="1"/>
    <col min="799" max="808" width="9.5703125" style="106" customWidth="1"/>
    <col min="809" max="815" width="12.42578125" style="106" customWidth="1"/>
    <col min="816" max="816" width="3.42578125" style="106" customWidth="1"/>
    <col min="817" max="818" width="12.42578125" style="106" customWidth="1"/>
    <col min="819" max="1025" width="9.140625" style="106"/>
    <col min="1026" max="1026" width="3.42578125" style="106" customWidth="1"/>
    <col min="1027" max="1027" width="10.42578125" style="106" customWidth="1"/>
    <col min="1028" max="1035" width="9.140625" style="106"/>
    <col min="1036" max="1036" width="6.140625" style="106" customWidth="1"/>
    <col min="1037" max="1038" width="4.85546875" style="106" customWidth="1"/>
    <col min="1039" max="1039" width="5" style="106" customWidth="1"/>
    <col min="1040" max="1040" width="33.42578125" style="106" customWidth="1"/>
    <col min="1041" max="1041" width="8.5703125" style="106" customWidth="1"/>
    <col min="1042" max="1051" width="6.5703125" style="106" customWidth="1"/>
    <col min="1052" max="1052" width="8.42578125" style="106" customWidth="1"/>
    <col min="1053" max="1053" width="6.7109375" style="106" customWidth="1"/>
    <col min="1054" max="1054" width="9.7109375" style="106" customWidth="1"/>
    <col min="1055" max="1064" width="9.5703125" style="106" customWidth="1"/>
    <col min="1065" max="1071" width="12.42578125" style="106" customWidth="1"/>
    <col min="1072" max="1072" width="3.42578125" style="106" customWidth="1"/>
    <col min="1073" max="1074" width="12.42578125" style="106" customWidth="1"/>
    <col min="1075" max="1281" width="9.140625" style="106"/>
    <col min="1282" max="1282" width="3.42578125" style="106" customWidth="1"/>
    <col min="1283" max="1283" width="10.42578125" style="106" customWidth="1"/>
    <col min="1284" max="1291" width="9.140625" style="106"/>
    <col min="1292" max="1292" width="6.140625" style="106" customWidth="1"/>
    <col min="1293" max="1294" width="4.85546875" style="106" customWidth="1"/>
    <col min="1295" max="1295" width="5" style="106" customWidth="1"/>
    <col min="1296" max="1296" width="33.42578125" style="106" customWidth="1"/>
    <col min="1297" max="1297" width="8.5703125" style="106" customWidth="1"/>
    <col min="1298" max="1307" width="6.5703125" style="106" customWidth="1"/>
    <col min="1308" max="1308" width="8.42578125" style="106" customWidth="1"/>
    <col min="1309" max="1309" width="6.7109375" style="106" customWidth="1"/>
    <col min="1310" max="1310" width="9.7109375" style="106" customWidth="1"/>
    <col min="1311" max="1320" width="9.5703125" style="106" customWidth="1"/>
    <col min="1321" max="1327" width="12.42578125" style="106" customWidth="1"/>
    <col min="1328" max="1328" width="3.42578125" style="106" customWidth="1"/>
    <col min="1329" max="1330" width="12.42578125" style="106" customWidth="1"/>
    <col min="1331" max="1537" width="9.140625" style="106"/>
    <col min="1538" max="1538" width="3.42578125" style="106" customWidth="1"/>
    <col min="1539" max="1539" width="10.42578125" style="106" customWidth="1"/>
    <col min="1540" max="1547" width="9.140625" style="106"/>
    <col min="1548" max="1548" width="6.140625" style="106" customWidth="1"/>
    <col min="1549" max="1550" width="4.85546875" style="106" customWidth="1"/>
    <col min="1551" max="1551" width="5" style="106" customWidth="1"/>
    <col min="1552" max="1552" width="33.42578125" style="106" customWidth="1"/>
    <col min="1553" max="1553" width="8.5703125" style="106" customWidth="1"/>
    <col min="1554" max="1563" width="6.5703125" style="106" customWidth="1"/>
    <col min="1564" max="1564" width="8.42578125" style="106" customWidth="1"/>
    <col min="1565" max="1565" width="6.7109375" style="106" customWidth="1"/>
    <col min="1566" max="1566" width="9.7109375" style="106" customWidth="1"/>
    <col min="1567" max="1576" width="9.5703125" style="106" customWidth="1"/>
    <col min="1577" max="1583" width="12.42578125" style="106" customWidth="1"/>
    <col min="1584" max="1584" width="3.42578125" style="106" customWidth="1"/>
    <col min="1585" max="1586" width="12.42578125" style="106" customWidth="1"/>
    <col min="1587" max="1793" width="9.140625" style="106"/>
    <col min="1794" max="1794" width="3.42578125" style="106" customWidth="1"/>
    <col min="1795" max="1795" width="10.42578125" style="106" customWidth="1"/>
    <col min="1796" max="1803" width="9.140625" style="106"/>
    <col min="1804" max="1804" width="6.140625" style="106" customWidth="1"/>
    <col min="1805" max="1806" width="4.85546875" style="106" customWidth="1"/>
    <col min="1807" max="1807" width="5" style="106" customWidth="1"/>
    <col min="1808" max="1808" width="33.42578125" style="106" customWidth="1"/>
    <col min="1809" max="1809" width="8.5703125" style="106" customWidth="1"/>
    <col min="1810" max="1819" width="6.5703125" style="106" customWidth="1"/>
    <col min="1820" max="1820" width="8.42578125" style="106" customWidth="1"/>
    <col min="1821" max="1821" width="6.7109375" style="106" customWidth="1"/>
    <col min="1822" max="1822" width="9.7109375" style="106" customWidth="1"/>
    <col min="1823" max="1832" width="9.5703125" style="106" customWidth="1"/>
    <col min="1833" max="1839" width="12.42578125" style="106" customWidth="1"/>
    <col min="1840" max="1840" width="3.42578125" style="106" customWidth="1"/>
    <col min="1841" max="1842" width="12.42578125" style="106" customWidth="1"/>
    <col min="1843" max="2049" width="9.140625" style="106"/>
    <col min="2050" max="2050" width="3.42578125" style="106" customWidth="1"/>
    <col min="2051" max="2051" width="10.42578125" style="106" customWidth="1"/>
    <col min="2052" max="2059" width="9.140625" style="106"/>
    <col min="2060" max="2060" width="6.140625" style="106" customWidth="1"/>
    <col min="2061" max="2062" width="4.85546875" style="106" customWidth="1"/>
    <col min="2063" max="2063" width="5" style="106" customWidth="1"/>
    <col min="2064" max="2064" width="33.42578125" style="106" customWidth="1"/>
    <col min="2065" max="2065" width="8.5703125" style="106" customWidth="1"/>
    <col min="2066" max="2075" width="6.5703125" style="106" customWidth="1"/>
    <col min="2076" max="2076" width="8.42578125" style="106" customWidth="1"/>
    <col min="2077" max="2077" width="6.7109375" style="106" customWidth="1"/>
    <col min="2078" max="2078" width="9.7109375" style="106" customWidth="1"/>
    <col min="2079" max="2088" width="9.5703125" style="106" customWidth="1"/>
    <col min="2089" max="2095" width="12.42578125" style="106" customWidth="1"/>
    <col min="2096" max="2096" width="3.42578125" style="106" customWidth="1"/>
    <col min="2097" max="2098" width="12.42578125" style="106" customWidth="1"/>
    <col min="2099" max="2305" width="9.140625" style="106"/>
    <col min="2306" max="2306" width="3.42578125" style="106" customWidth="1"/>
    <col min="2307" max="2307" width="10.42578125" style="106" customWidth="1"/>
    <col min="2308" max="2315" width="9.140625" style="106"/>
    <col min="2316" max="2316" width="6.140625" style="106" customWidth="1"/>
    <col min="2317" max="2318" width="4.85546875" style="106" customWidth="1"/>
    <col min="2319" max="2319" width="5" style="106" customWidth="1"/>
    <col min="2320" max="2320" width="33.42578125" style="106" customWidth="1"/>
    <col min="2321" max="2321" width="8.5703125" style="106" customWidth="1"/>
    <col min="2322" max="2331" width="6.5703125" style="106" customWidth="1"/>
    <col min="2332" max="2332" width="8.42578125" style="106" customWidth="1"/>
    <col min="2333" max="2333" width="6.7109375" style="106" customWidth="1"/>
    <col min="2334" max="2334" width="9.7109375" style="106" customWidth="1"/>
    <col min="2335" max="2344" width="9.5703125" style="106" customWidth="1"/>
    <col min="2345" max="2351" width="12.42578125" style="106" customWidth="1"/>
    <col min="2352" max="2352" width="3.42578125" style="106" customWidth="1"/>
    <col min="2353" max="2354" width="12.42578125" style="106" customWidth="1"/>
    <col min="2355" max="2561" width="9.140625" style="106"/>
    <col min="2562" max="2562" width="3.42578125" style="106" customWidth="1"/>
    <col min="2563" max="2563" width="10.42578125" style="106" customWidth="1"/>
    <col min="2564" max="2571" width="9.140625" style="106"/>
    <col min="2572" max="2572" width="6.140625" style="106" customWidth="1"/>
    <col min="2573" max="2574" width="4.85546875" style="106" customWidth="1"/>
    <col min="2575" max="2575" width="5" style="106" customWidth="1"/>
    <col min="2576" max="2576" width="33.42578125" style="106" customWidth="1"/>
    <col min="2577" max="2577" width="8.5703125" style="106" customWidth="1"/>
    <col min="2578" max="2587" width="6.5703125" style="106" customWidth="1"/>
    <col min="2588" max="2588" width="8.42578125" style="106" customWidth="1"/>
    <col min="2589" max="2589" width="6.7109375" style="106" customWidth="1"/>
    <col min="2590" max="2590" width="9.7109375" style="106" customWidth="1"/>
    <col min="2591" max="2600" width="9.5703125" style="106" customWidth="1"/>
    <col min="2601" max="2607" width="12.42578125" style="106" customWidth="1"/>
    <col min="2608" max="2608" width="3.42578125" style="106" customWidth="1"/>
    <col min="2609" max="2610" width="12.42578125" style="106" customWidth="1"/>
    <col min="2611" max="2817" width="9.140625" style="106"/>
    <col min="2818" max="2818" width="3.42578125" style="106" customWidth="1"/>
    <col min="2819" max="2819" width="10.42578125" style="106" customWidth="1"/>
    <col min="2820" max="2827" width="9.140625" style="106"/>
    <col min="2828" max="2828" width="6.140625" style="106" customWidth="1"/>
    <col min="2829" max="2830" width="4.85546875" style="106" customWidth="1"/>
    <col min="2831" max="2831" width="5" style="106" customWidth="1"/>
    <col min="2832" max="2832" width="33.42578125" style="106" customWidth="1"/>
    <col min="2833" max="2833" width="8.5703125" style="106" customWidth="1"/>
    <col min="2834" max="2843" width="6.5703125" style="106" customWidth="1"/>
    <col min="2844" max="2844" width="8.42578125" style="106" customWidth="1"/>
    <col min="2845" max="2845" width="6.7109375" style="106" customWidth="1"/>
    <col min="2846" max="2846" width="9.7109375" style="106" customWidth="1"/>
    <col min="2847" max="2856" width="9.5703125" style="106" customWidth="1"/>
    <col min="2857" max="2863" width="12.42578125" style="106" customWidth="1"/>
    <col min="2864" max="2864" width="3.42578125" style="106" customWidth="1"/>
    <col min="2865" max="2866" width="12.42578125" style="106" customWidth="1"/>
    <col min="2867" max="3073" width="9.140625" style="106"/>
    <col min="3074" max="3074" width="3.42578125" style="106" customWidth="1"/>
    <col min="3075" max="3075" width="10.42578125" style="106" customWidth="1"/>
    <col min="3076" max="3083" width="9.140625" style="106"/>
    <col min="3084" max="3084" width="6.140625" style="106" customWidth="1"/>
    <col min="3085" max="3086" width="4.85546875" style="106" customWidth="1"/>
    <col min="3087" max="3087" width="5" style="106" customWidth="1"/>
    <col min="3088" max="3088" width="33.42578125" style="106" customWidth="1"/>
    <col min="3089" max="3089" width="8.5703125" style="106" customWidth="1"/>
    <col min="3090" max="3099" width="6.5703125" style="106" customWidth="1"/>
    <col min="3100" max="3100" width="8.42578125" style="106" customWidth="1"/>
    <col min="3101" max="3101" width="6.7109375" style="106" customWidth="1"/>
    <col min="3102" max="3102" width="9.7109375" style="106" customWidth="1"/>
    <col min="3103" max="3112" width="9.5703125" style="106" customWidth="1"/>
    <col min="3113" max="3119" width="12.42578125" style="106" customWidth="1"/>
    <col min="3120" max="3120" width="3.42578125" style="106" customWidth="1"/>
    <col min="3121" max="3122" width="12.42578125" style="106" customWidth="1"/>
    <col min="3123" max="3329" width="9.140625" style="106"/>
    <col min="3330" max="3330" width="3.42578125" style="106" customWidth="1"/>
    <col min="3331" max="3331" width="10.42578125" style="106" customWidth="1"/>
    <col min="3332" max="3339" width="9.140625" style="106"/>
    <col min="3340" max="3340" width="6.140625" style="106" customWidth="1"/>
    <col min="3341" max="3342" width="4.85546875" style="106" customWidth="1"/>
    <col min="3343" max="3343" width="5" style="106" customWidth="1"/>
    <col min="3344" max="3344" width="33.42578125" style="106" customWidth="1"/>
    <col min="3345" max="3345" width="8.5703125" style="106" customWidth="1"/>
    <col min="3346" max="3355" width="6.5703125" style="106" customWidth="1"/>
    <col min="3356" max="3356" width="8.42578125" style="106" customWidth="1"/>
    <col min="3357" max="3357" width="6.7109375" style="106" customWidth="1"/>
    <col min="3358" max="3358" width="9.7109375" style="106" customWidth="1"/>
    <col min="3359" max="3368" width="9.5703125" style="106" customWidth="1"/>
    <col min="3369" max="3375" width="12.42578125" style="106" customWidth="1"/>
    <col min="3376" max="3376" width="3.42578125" style="106" customWidth="1"/>
    <col min="3377" max="3378" width="12.42578125" style="106" customWidth="1"/>
    <col min="3379" max="3585" width="9.140625" style="106"/>
    <col min="3586" max="3586" width="3.42578125" style="106" customWidth="1"/>
    <col min="3587" max="3587" width="10.42578125" style="106" customWidth="1"/>
    <col min="3588" max="3595" width="9.140625" style="106"/>
    <col min="3596" max="3596" width="6.140625" style="106" customWidth="1"/>
    <col min="3597" max="3598" width="4.85546875" style="106" customWidth="1"/>
    <col min="3599" max="3599" width="5" style="106" customWidth="1"/>
    <col min="3600" max="3600" width="33.42578125" style="106" customWidth="1"/>
    <col min="3601" max="3601" width="8.5703125" style="106" customWidth="1"/>
    <col min="3602" max="3611" width="6.5703125" style="106" customWidth="1"/>
    <col min="3612" max="3612" width="8.42578125" style="106" customWidth="1"/>
    <col min="3613" max="3613" width="6.7109375" style="106" customWidth="1"/>
    <col min="3614" max="3614" width="9.7109375" style="106" customWidth="1"/>
    <col min="3615" max="3624" width="9.5703125" style="106" customWidth="1"/>
    <col min="3625" max="3631" width="12.42578125" style="106" customWidth="1"/>
    <col min="3632" max="3632" width="3.42578125" style="106" customWidth="1"/>
    <col min="3633" max="3634" width="12.42578125" style="106" customWidth="1"/>
    <col min="3635" max="3841" width="9.140625" style="106"/>
    <col min="3842" max="3842" width="3.42578125" style="106" customWidth="1"/>
    <col min="3843" max="3843" width="10.42578125" style="106" customWidth="1"/>
    <col min="3844" max="3851" width="9.140625" style="106"/>
    <col min="3852" max="3852" width="6.140625" style="106" customWidth="1"/>
    <col min="3853" max="3854" width="4.85546875" style="106" customWidth="1"/>
    <col min="3855" max="3855" width="5" style="106" customWidth="1"/>
    <col min="3856" max="3856" width="33.42578125" style="106" customWidth="1"/>
    <col min="3857" max="3857" width="8.5703125" style="106" customWidth="1"/>
    <col min="3858" max="3867" width="6.5703125" style="106" customWidth="1"/>
    <col min="3868" max="3868" width="8.42578125" style="106" customWidth="1"/>
    <col min="3869" max="3869" width="6.7109375" style="106" customWidth="1"/>
    <col min="3870" max="3870" width="9.7109375" style="106" customWidth="1"/>
    <col min="3871" max="3880" width="9.5703125" style="106" customWidth="1"/>
    <col min="3881" max="3887" width="12.42578125" style="106" customWidth="1"/>
    <col min="3888" max="3888" width="3.42578125" style="106" customWidth="1"/>
    <col min="3889" max="3890" width="12.42578125" style="106" customWidth="1"/>
    <col min="3891" max="4097" width="9.140625" style="106"/>
    <col min="4098" max="4098" width="3.42578125" style="106" customWidth="1"/>
    <col min="4099" max="4099" width="10.42578125" style="106" customWidth="1"/>
    <col min="4100" max="4107" width="9.140625" style="106"/>
    <col min="4108" max="4108" width="6.140625" style="106" customWidth="1"/>
    <col min="4109" max="4110" width="4.85546875" style="106" customWidth="1"/>
    <col min="4111" max="4111" width="5" style="106" customWidth="1"/>
    <col min="4112" max="4112" width="33.42578125" style="106" customWidth="1"/>
    <col min="4113" max="4113" width="8.5703125" style="106" customWidth="1"/>
    <col min="4114" max="4123" width="6.5703125" style="106" customWidth="1"/>
    <col min="4124" max="4124" width="8.42578125" style="106" customWidth="1"/>
    <col min="4125" max="4125" width="6.7109375" style="106" customWidth="1"/>
    <col min="4126" max="4126" width="9.7109375" style="106" customWidth="1"/>
    <col min="4127" max="4136" width="9.5703125" style="106" customWidth="1"/>
    <col min="4137" max="4143" width="12.42578125" style="106" customWidth="1"/>
    <col min="4144" max="4144" width="3.42578125" style="106" customWidth="1"/>
    <col min="4145" max="4146" width="12.42578125" style="106" customWidth="1"/>
    <col min="4147" max="4353" width="9.140625" style="106"/>
    <col min="4354" max="4354" width="3.42578125" style="106" customWidth="1"/>
    <col min="4355" max="4355" width="10.42578125" style="106" customWidth="1"/>
    <col min="4356" max="4363" width="9.140625" style="106"/>
    <col min="4364" max="4364" width="6.140625" style="106" customWidth="1"/>
    <col min="4365" max="4366" width="4.85546875" style="106" customWidth="1"/>
    <col min="4367" max="4367" width="5" style="106" customWidth="1"/>
    <col min="4368" max="4368" width="33.42578125" style="106" customWidth="1"/>
    <col min="4369" max="4369" width="8.5703125" style="106" customWidth="1"/>
    <col min="4370" max="4379" width="6.5703125" style="106" customWidth="1"/>
    <col min="4380" max="4380" width="8.42578125" style="106" customWidth="1"/>
    <col min="4381" max="4381" width="6.7109375" style="106" customWidth="1"/>
    <col min="4382" max="4382" width="9.7109375" style="106" customWidth="1"/>
    <col min="4383" max="4392" width="9.5703125" style="106" customWidth="1"/>
    <col min="4393" max="4399" width="12.42578125" style="106" customWidth="1"/>
    <col min="4400" max="4400" width="3.42578125" style="106" customWidth="1"/>
    <col min="4401" max="4402" width="12.42578125" style="106" customWidth="1"/>
    <col min="4403" max="4609" width="9.140625" style="106"/>
    <col min="4610" max="4610" width="3.42578125" style="106" customWidth="1"/>
    <col min="4611" max="4611" width="10.42578125" style="106" customWidth="1"/>
    <col min="4612" max="4619" width="9.140625" style="106"/>
    <col min="4620" max="4620" width="6.140625" style="106" customWidth="1"/>
    <col min="4621" max="4622" width="4.85546875" style="106" customWidth="1"/>
    <col min="4623" max="4623" width="5" style="106" customWidth="1"/>
    <col min="4624" max="4624" width="33.42578125" style="106" customWidth="1"/>
    <col min="4625" max="4625" width="8.5703125" style="106" customWidth="1"/>
    <col min="4626" max="4635" width="6.5703125" style="106" customWidth="1"/>
    <col min="4636" max="4636" width="8.42578125" style="106" customWidth="1"/>
    <col min="4637" max="4637" width="6.7109375" style="106" customWidth="1"/>
    <col min="4638" max="4638" width="9.7109375" style="106" customWidth="1"/>
    <col min="4639" max="4648" width="9.5703125" style="106" customWidth="1"/>
    <col min="4649" max="4655" width="12.42578125" style="106" customWidth="1"/>
    <col min="4656" max="4656" width="3.42578125" style="106" customWidth="1"/>
    <col min="4657" max="4658" width="12.42578125" style="106" customWidth="1"/>
    <col min="4659" max="4865" width="9.140625" style="106"/>
    <col min="4866" max="4866" width="3.42578125" style="106" customWidth="1"/>
    <col min="4867" max="4867" width="10.42578125" style="106" customWidth="1"/>
    <col min="4868" max="4875" width="9.140625" style="106"/>
    <col min="4876" max="4876" width="6.140625" style="106" customWidth="1"/>
    <col min="4877" max="4878" width="4.85546875" style="106" customWidth="1"/>
    <col min="4879" max="4879" width="5" style="106" customWidth="1"/>
    <col min="4880" max="4880" width="33.42578125" style="106" customWidth="1"/>
    <col min="4881" max="4881" width="8.5703125" style="106" customWidth="1"/>
    <col min="4882" max="4891" width="6.5703125" style="106" customWidth="1"/>
    <col min="4892" max="4892" width="8.42578125" style="106" customWidth="1"/>
    <col min="4893" max="4893" width="6.7109375" style="106" customWidth="1"/>
    <col min="4894" max="4894" width="9.7109375" style="106" customWidth="1"/>
    <col min="4895" max="4904" width="9.5703125" style="106" customWidth="1"/>
    <col min="4905" max="4911" width="12.42578125" style="106" customWidth="1"/>
    <col min="4912" max="4912" width="3.42578125" style="106" customWidth="1"/>
    <col min="4913" max="4914" width="12.42578125" style="106" customWidth="1"/>
    <col min="4915" max="5121" width="9.140625" style="106"/>
    <col min="5122" max="5122" width="3.42578125" style="106" customWidth="1"/>
    <col min="5123" max="5123" width="10.42578125" style="106" customWidth="1"/>
    <col min="5124" max="5131" width="9.140625" style="106"/>
    <col min="5132" max="5132" width="6.140625" style="106" customWidth="1"/>
    <col min="5133" max="5134" width="4.85546875" style="106" customWidth="1"/>
    <col min="5135" max="5135" width="5" style="106" customWidth="1"/>
    <col min="5136" max="5136" width="33.42578125" style="106" customWidth="1"/>
    <col min="5137" max="5137" width="8.5703125" style="106" customWidth="1"/>
    <col min="5138" max="5147" width="6.5703125" style="106" customWidth="1"/>
    <col min="5148" max="5148" width="8.42578125" style="106" customWidth="1"/>
    <col min="5149" max="5149" width="6.7109375" style="106" customWidth="1"/>
    <col min="5150" max="5150" width="9.7109375" style="106" customWidth="1"/>
    <col min="5151" max="5160" width="9.5703125" style="106" customWidth="1"/>
    <col min="5161" max="5167" width="12.42578125" style="106" customWidth="1"/>
    <col min="5168" max="5168" width="3.42578125" style="106" customWidth="1"/>
    <col min="5169" max="5170" width="12.42578125" style="106" customWidth="1"/>
    <col min="5171" max="5377" width="9.140625" style="106"/>
    <col min="5378" max="5378" width="3.42578125" style="106" customWidth="1"/>
    <col min="5379" max="5379" width="10.42578125" style="106" customWidth="1"/>
    <col min="5380" max="5387" width="9.140625" style="106"/>
    <col min="5388" max="5388" width="6.140625" style="106" customWidth="1"/>
    <col min="5389" max="5390" width="4.85546875" style="106" customWidth="1"/>
    <col min="5391" max="5391" width="5" style="106" customWidth="1"/>
    <col min="5392" max="5392" width="33.42578125" style="106" customWidth="1"/>
    <col min="5393" max="5393" width="8.5703125" style="106" customWidth="1"/>
    <col min="5394" max="5403" width="6.5703125" style="106" customWidth="1"/>
    <col min="5404" max="5404" width="8.42578125" style="106" customWidth="1"/>
    <col min="5405" max="5405" width="6.7109375" style="106" customWidth="1"/>
    <col min="5406" max="5406" width="9.7109375" style="106" customWidth="1"/>
    <col min="5407" max="5416" width="9.5703125" style="106" customWidth="1"/>
    <col min="5417" max="5423" width="12.42578125" style="106" customWidth="1"/>
    <col min="5424" max="5424" width="3.42578125" style="106" customWidth="1"/>
    <col min="5425" max="5426" width="12.42578125" style="106" customWidth="1"/>
    <col min="5427" max="5633" width="9.140625" style="106"/>
    <col min="5634" max="5634" width="3.42578125" style="106" customWidth="1"/>
    <col min="5635" max="5635" width="10.42578125" style="106" customWidth="1"/>
    <col min="5636" max="5643" width="9.140625" style="106"/>
    <col min="5644" max="5644" width="6.140625" style="106" customWidth="1"/>
    <col min="5645" max="5646" width="4.85546875" style="106" customWidth="1"/>
    <col min="5647" max="5647" width="5" style="106" customWidth="1"/>
    <col min="5648" max="5648" width="33.42578125" style="106" customWidth="1"/>
    <col min="5649" max="5649" width="8.5703125" style="106" customWidth="1"/>
    <col min="5650" max="5659" width="6.5703125" style="106" customWidth="1"/>
    <col min="5660" max="5660" width="8.42578125" style="106" customWidth="1"/>
    <col min="5661" max="5661" width="6.7109375" style="106" customWidth="1"/>
    <col min="5662" max="5662" width="9.7109375" style="106" customWidth="1"/>
    <col min="5663" max="5672" width="9.5703125" style="106" customWidth="1"/>
    <col min="5673" max="5679" width="12.42578125" style="106" customWidth="1"/>
    <col min="5680" max="5680" width="3.42578125" style="106" customWidth="1"/>
    <col min="5681" max="5682" width="12.42578125" style="106" customWidth="1"/>
    <col min="5683" max="5889" width="9.140625" style="106"/>
    <col min="5890" max="5890" width="3.42578125" style="106" customWidth="1"/>
    <col min="5891" max="5891" width="10.42578125" style="106" customWidth="1"/>
    <col min="5892" max="5899" width="9.140625" style="106"/>
    <col min="5900" max="5900" width="6.140625" style="106" customWidth="1"/>
    <col min="5901" max="5902" width="4.85546875" style="106" customWidth="1"/>
    <col min="5903" max="5903" width="5" style="106" customWidth="1"/>
    <col min="5904" max="5904" width="33.42578125" style="106" customWidth="1"/>
    <col min="5905" max="5905" width="8.5703125" style="106" customWidth="1"/>
    <col min="5906" max="5915" width="6.5703125" style="106" customWidth="1"/>
    <col min="5916" max="5916" width="8.42578125" style="106" customWidth="1"/>
    <col min="5917" max="5917" width="6.7109375" style="106" customWidth="1"/>
    <col min="5918" max="5918" width="9.7109375" style="106" customWidth="1"/>
    <col min="5919" max="5928" width="9.5703125" style="106" customWidth="1"/>
    <col min="5929" max="5935" width="12.42578125" style="106" customWidth="1"/>
    <col min="5936" max="5936" width="3.42578125" style="106" customWidth="1"/>
    <col min="5937" max="5938" width="12.42578125" style="106" customWidth="1"/>
    <col min="5939" max="6145" width="9.140625" style="106"/>
    <col min="6146" max="6146" width="3.42578125" style="106" customWidth="1"/>
    <col min="6147" max="6147" width="10.42578125" style="106" customWidth="1"/>
    <col min="6148" max="6155" width="9.140625" style="106"/>
    <col min="6156" max="6156" width="6.140625" style="106" customWidth="1"/>
    <col min="6157" max="6158" width="4.85546875" style="106" customWidth="1"/>
    <col min="6159" max="6159" width="5" style="106" customWidth="1"/>
    <col min="6160" max="6160" width="33.42578125" style="106" customWidth="1"/>
    <col min="6161" max="6161" width="8.5703125" style="106" customWidth="1"/>
    <col min="6162" max="6171" width="6.5703125" style="106" customWidth="1"/>
    <col min="6172" max="6172" width="8.42578125" style="106" customWidth="1"/>
    <col min="6173" max="6173" width="6.7109375" style="106" customWidth="1"/>
    <col min="6174" max="6174" width="9.7109375" style="106" customWidth="1"/>
    <col min="6175" max="6184" width="9.5703125" style="106" customWidth="1"/>
    <col min="6185" max="6191" width="12.42578125" style="106" customWidth="1"/>
    <col min="6192" max="6192" width="3.42578125" style="106" customWidth="1"/>
    <col min="6193" max="6194" width="12.42578125" style="106" customWidth="1"/>
    <col min="6195" max="6401" width="9.140625" style="106"/>
    <col min="6402" max="6402" width="3.42578125" style="106" customWidth="1"/>
    <col min="6403" max="6403" width="10.42578125" style="106" customWidth="1"/>
    <col min="6404" max="6411" width="9.140625" style="106"/>
    <col min="6412" max="6412" width="6.140625" style="106" customWidth="1"/>
    <col min="6413" max="6414" width="4.85546875" style="106" customWidth="1"/>
    <col min="6415" max="6415" width="5" style="106" customWidth="1"/>
    <col min="6416" max="6416" width="33.42578125" style="106" customWidth="1"/>
    <col min="6417" max="6417" width="8.5703125" style="106" customWidth="1"/>
    <col min="6418" max="6427" width="6.5703125" style="106" customWidth="1"/>
    <col min="6428" max="6428" width="8.42578125" style="106" customWidth="1"/>
    <col min="6429" max="6429" width="6.7109375" style="106" customWidth="1"/>
    <col min="6430" max="6430" width="9.7109375" style="106" customWidth="1"/>
    <col min="6431" max="6440" width="9.5703125" style="106" customWidth="1"/>
    <col min="6441" max="6447" width="12.42578125" style="106" customWidth="1"/>
    <col min="6448" max="6448" width="3.42578125" style="106" customWidth="1"/>
    <col min="6449" max="6450" width="12.42578125" style="106" customWidth="1"/>
    <col min="6451" max="6657" width="9.140625" style="106"/>
    <col min="6658" max="6658" width="3.42578125" style="106" customWidth="1"/>
    <col min="6659" max="6659" width="10.42578125" style="106" customWidth="1"/>
    <col min="6660" max="6667" width="9.140625" style="106"/>
    <col min="6668" max="6668" width="6.140625" style="106" customWidth="1"/>
    <col min="6669" max="6670" width="4.85546875" style="106" customWidth="1"/>
    <col min="6671" max="6671" width="5" style="106" customWidth="1"/>
    <col min="6672" max="6672" width="33.42578125" style="106" customWidth="1"/>
    <col min="6673" max="6673" width="8.5703125" style="106" customWidth="1"/>
    <col min="6674" max="6683" width="6.5703125" style="106" customWidth="1"/>
    <col min="6684" max="6684" width="8.42578125" style="106" customWidth="1"/>
    <col min="6685" max="6685" width="6.7109375" style="106" customWidth="1"/>
    <col min="6686" max="6686" width="9.7109375" style="106" customWidth="1"/>
    <col min="6687" max="6696" width="9.5703125" style="106" customWidth="1"/>
    <col min="6697" max="6703" width="12.42578125" style="106" customWidth="1"/>
    <col min="6704" max="6704" width="3.42578125" style="106" customWidth="1"/>
    <col min="6705" max="6706" width="12.42578125" style="106" customWidth="1"/>
    <col min="6707" max="6913" width="9.140625" style="106"/>
    <col min="6914" max="6914" width="3.42578125" style="106" customWidth="1"/>
    <col min="6915" max="6915" width="10.42578125" style="106" customWidth="1"/>
    <col min="6916" max="6923" width="9.140625" style="106"/>
    <col min="6924" max="6924" width="6.140625" style="106" customWidth="1"/>
    <col min="6925" max="6926" width="4.85546875" style="106" customWidth="1"/>
    <col min="6927" max="6927" width="5" style="106" customWidth="1"/>
    <col min="6928" max="6928" width="33.42578125" style="106" customWidth="1"/>
    <col min="6929" max="6929" width="8.5703125" style="106" customWidth="1"/>
    <col min="6930" max="6939" width="6.5703125" style="106" customWidth="1"/>
    <col min="6940" max="6940" width="8.42578125" style="106" customWidth="1"/>
    <col min="6941" max="6941" width="6.7109375" style="106" customWidth="1"/>
    <col min="6942" max="6942" width="9.7109375" style="106" customWidth="1"/>
    <col min="6943" max="6952" width="9.5703125" style="106" customWidth="1"/>
    <col min="6953" max="6959" width="12.42578125" style="106" customWidth="1"/>
    <col min="6960" max="6960" width="3.42578125" style="106" customWidth="1"/>
    <col min="6961" max="6962" width="12.42578125" style="106" customWidth="1"/>
    <col min="6963" max="7169" width="9.140625" style="106"/>
    <col min="7170" max="7170" width="3.42578125" style="106" customWidth="1"/>
    <col min="7171" max="7171" width="10.42578125" style="106" customWidth="1"/>
    <col min="7172" max="7179" width="9.140625" style="106"/>
    <col min="7180" max="7180" width="6.140625" style="106" customWidth="1"/>
    <col min="7181" max="7182" width="4.85546875" style="106" customWidth="1"/>
    <col min="7183" max="7183" width="5" style="106" customWidth="1"/>
    <col min="7184" max="7184" width="33.42578125" style="106" customWidth="1"/>
    <col min="7185" max="7185" width="8.5703125" style="106" customWidth="1"/>
    <col min="7186" max="7195" width="6.5703125" style="106" customWidth="1"/>
    <col min="7196" max="7196" width="8.42578125" style="106" customWidth="1"/>
    <col min="7197" max="7197" width="6.7109375" style="106" customWidth="1"/>
    <col min="7198" max="7198" width="9.7109375" style="106" customWidth="1"/>
    <col min="7199" max="7208" width="9.5703125" style="106" customWidth="1"/>
    <col min="7209" max="7215" width="12.42578125" style="106" customWidth="1"/>
    <col min="7216" max="7216" width="3.42578125" style="106" customWidth="1"/>
    <col min="7217" max="7218" width="12.42578125" style="106" customWidth="1"/>
    <col min="7219" max="7425" width="9.140625" style="106"/>
    <col min="7426" max="7426" width="3.42578125" style="106" customWidth="1"/>
    <col min="7427" max="7427" width="10.42578125" style="106" customWidth="1"/>
    <col min="7428" max="7435" width="9.140625" style="106"/>
    <col min="7436" max="7436" width="6.140625" style="106" customWidth="1"/>
    <col min="7437" max="7438" width="4.85546875" style="106" customWidth="1"/>
    <col min="7439" max="7439" width="5" style="106" customWidth="1"/>
    <col min="7440" max="7440" width="33.42578125" style="106" customWidth="1"/>
    <col min="7441" max="7441" width="8.5703125" style="106" customWidth="1"/>
    <col min="7442" max="7451" width="6.5703125" style="106" customWidth="1"/>
    <col min="7452" max="7452" width="8.42578125" style="106" customWidth="1"/>
    <col min="7453" max="7453" width="6.7109375" style="106" customWidth="1"/>
    <col min="7454" max="7454" width="9.7109375" style="106" customWidth="1"/>
    <col min="7455" max="7464" width="9.5703125" style="106" customWidth="1"/>
    <col min="7465" max="7471" width="12.42578125" style="106" customWidth="1"/>
    <col min="7472" max="7472" width="3.42578125" style="106" customWidth="1"/>
    <col min="7473" max="7474" width="12.42578125" style="106" customWidth="1"/>
    <col min="7475" max="7681" width="9.140625" style="106"/>
    <col min="7682" max="7682" width="3.42578125" style="106" customWidth="1"/>
    <col min="7683" max="7683" width="10.42578125" style="106" customWidth="1"/>
    <col min="7684" max="7691" width="9.140625" style="106"/>
    <col min="7692" max="7692" width="6.140625" style="106" customWidth="1"/>
    <col min="7693" max="7694" width="4.85546875" style="106" customWidth="1"/>
    <col min="7695" max="7695" width="5" style="106" customWidth="1"/>
    <col min="7696" max="7696" width="33.42578125" style="106" customWidth="1"/>
    <col min="7697" max="7697" width="8.5703125" style="106" customWidth="1"/>
    <col min="7698" max="7707" width="6.5703125" style="106" customWidth="1"/>
    <col min="7708" max="7708" width="8.42578125" style="106" customWidth="1"/>
    <col min="7709" max="7709" width="6.7109375" style="106" customWidth="1"/>
    <col min="7710" max="7710" width="9.7109375" style="106" customWidth="1"/>
    <col min="7711" max="7720" width="9.5703125" style="106" customWidth="1"/>
    <col min="7721" max="7727" width="12.42578125" style="106" customWidth="1"/>
    <col min="7728" max="7728" width="3.42578125" style="106" customWidth="1"/>
    <col min="7729" max="7730" width="12.42578125" style="106" customWidth="1"/>
    <col min="7731" max="7937" width="9.140625" style="106"/>
    <col min="7938" max="7938" width="3.42578125" style="106" customWidth="1"/>
    <col min="7939" max="7939" width="10.42578125" style="106" customWidth="1"/>
    <col min="7940" max="7947" width="9.140625" style="106"/>
    <col min="7948" max="7948" width="6.140625" style="106" customWidth="1"/>
    <col min="7949" max="7950" width="4.85546875" style="106" customWidth="1"/>
    <col min="7951" max="7951" width="5" style="106" customWidth="1"/>
    <col min="7952" max="7952" width="33.42578125" style="106" customWidth="1"/>
    <col min="7953" max="7953" width="8.5703125" style="106" customWidth="1"/>
    <col min="7954" max="7963" width="6.5703125" style="106" customWidth="1"/>
    <col min="7964" max="7964" width="8.42578125" style="106" customWidth="1"/>
    <col min="7965" max="7965" width="6.7109375" style="106" customWidth="1"/>
    <col min="7966" max="7966" width="9.7109375" style="106" customWidth="1"/>
    <col min="7967" max="7976" width="9.5703125" style="106" customWidth="1"/>
    <col min="7977" max="7983" width="12.42578125" style="106" customWidth="1"/>
    <col min="7984" max="7984" width="3.42578125" style="106" customWidth="1"/>
    <col min="7985" max="7986" width="12.42578125" style="106" customWidth="1"/>
    <col min="7987" max="8193" width="9.140625" style="106"/>
    <col min="8194" max="8194" width="3.42578125" style="106" customWidth="1"/>
    <col min="8195" max="8195" width="10.42578125" style="106" customWidth="1"/>
    <col min="8196" max="8203" width="9.140625" style="106"/>
    <col min="8204" max="8204" width="6.140625" style="106" customWidth="1"/>
    <col min="8205" max="8206" width="4.85546875" style="106" customWidth="1"/>
    <col min="8207" max="8207" width="5" style="106" customWidth="1"/>
    <col min="8208" max="8208" width="33.42578125" style="106" customWidth="1"/>
    <col min="8209" max="8209" width="8.5703125" style="106" customWidth="1"/>
    <col min="8210" max="8219" width="6.5703125" style="106" customWidth="1"/>
    <col min="8220" max="8220" width="8.42578125" style="106" customWidth="1"/>
    <col min="8221" max="8221" width="6.7109375" style="106" customWidth="1"/>
    <col min="8222" max="8222" width="9.7109375" style="106" customWidth="1"/>
    <col min="8223" max="8232" width="9.5703125" style="106" customWidth="1"/>
    <col min="8233" max="8239" width="12.42578125" style="106" customWidth="1"/>
    <col min="8240" max="8240" width="3.42578125" style="106" customWidth="1"/>
    <col min="8241" max="8242" width="12.42578125" style="106" customWidth="1"/>
    <col min="8243" max="8449" width="9.140625" style="106"/>
    <col min="8450" max="8450" width="3.42578125" style="106" customWidth="1"/>
    <col min="8451" max="8451" width="10.42578125" style="106" customWidth="1"/>
    <col min="8452" max="8459" width="9.140625" style="106"/>
    <col min="8460" max="8460" width="6.140625" style="106" customWidth="1"/>
    <col min="8461" max="8462" width="4.85546875" style="106" customWidth="1"/>
    <col min="8463" max="8463" width="5" style="106" customWidth="1"/>
    <col min="8464" max="8464" width="33.42578125" style="106" customWidth="1"/>
    <col min="8465" max="8465" width="8.5703125" style="106" customWidth="1"/>
    <col min="8466" max="8475" width="6.5703125" style="106" customWidth="1"/>
    <col min="8476" max="8476" width="8.42578125" style="106" customWidth="1"/>
    <col min="8477" max="8477" width="6.7109375" style="106" customWidth="1"/>
    <col min="8478" max="8478" width="9.7109375" style="106" customWidth="1"/>
    <col min="8479" max="8488" width="9.5703125" style="106" customWidth="1"/>
    <col min="8489" max="8495" width="12.42578125" style="106" customWidth="1"/>
    <col min="8496" max="8496" width="3.42578125" style="106" customWidth="1"/>
    <col min="8497" max="8498" width="12.42578125" style="106" customWidth="1"/>
    <col min="8499" max="8705" width="9.140625" style="106"/>
    <col min="8706" max="8706" width="3.42578125" style="106" customWidth="1"/>
    <col min="8707" max="8707" width="10.42578125" style="106" customWidth="1"/>
    <col min="8708" max="8715" width="9.140625" style="106"/>
    <col min="8716" max="8716" width="6.140625" style="106" customWidth="1"/>
    <col min="8717" max="8718" width="4.85546875" style="106" customWidth="1"/>
    <col min="8719" max="8719" width="5" style="106" customWidth="1"/>
    <col min="8720" max="8720" width="33.42578125" style="106" customWidth="1"/>
    <col min="8721" max="8721" width="8.5703125" style="106" customWidth="1"/>
    <col min="8722" max="8731" width="6.5703125" style="106" customWidth="1"/>
    <col min="8732" max="8732" width="8.42578125" style="106" customWidth="1"/>
    <col min="8733" max="8733" width="6.7109375" style="106" customWidth="1"/>
    <col min="8734" max="8734" width="9.7109375" style="106" customWidth="1"/>
    <col min="8735" max="8744" width="9.5703125" style="106" customWidth="1"/>
    <col min="8745" max="8751" width="12.42578125" style="106" customWidth="1"/>
    <col min="8752" max="8752" width="3.42578125" style="106" customWidth="1"/>
    <col min="8753" max="8754" width="12.42578125" style="106" customWidth="1"/>
    <col min="8755" max="8961" width="9.140625" style="106"/>
    <col min="8962" max="8962" width="3.42578125" style="106" customWidth="1"/>
    <col min="8963" max="8963" width="10.42578125" style="106" customWidth="1"/>
    <col min="8964" max="8971" width="9.140625" style="106"/>
    <col min="8972" max="8972" width="6.140625" style="106" customWidth="1"/>
    <col min="8973" max="8974" width="4.85546875" style="106" customWidth="1"/>
    <col min="8975" max="8975" width="5" style="106" customWidth="1"/>
    <col min="8976" max="8976" width="33.42578125" style="106" customWidth="1"/>
    <col min="8977" max="8977" width="8.5703125" style="106" customWidth="1"/>
    <col min="8978" max="8987" width="6.5703125" style="106" customWidth="1"/>
    <col min="8988" max="8988" width="8.42578125" style="106" customWidth="1"/>
    <col min="8989" max="8989" width="6.7109375" style="106" customWidth="1"/>
    <col min="8990" max="8990" width="9.7109375" style="106" customWidth="1"/>
    <col min="8991" max="9000" width="9.5703125" style="106" customWidth="1"/>
    <col min="9001" max="9007" width="12.42578125" style="106" customWidth="1"/>
    <col min="9008" max="9008" width="3.42578125" style="106" customWidth="1"/>
    <col min="9009" max="9010" width="12.42578125" style="106" customWidth="1"/>
    <col min="9011" max="9217" width="9.140625" style="106"/>
    <col min="9218" max="9218" width="3.42578125" style="106" customWidth="1"/>
    <col min="9219" max="9219" width="10.42578125" style="106" customWidth="1"/>
    <col min="9220" max="9227" width="9.140625" style="106"/>
    <col min="9228" max="9228" width="6.140625" style="106" customWidth="1"/>
    <col min="9229" max="9230" width="4.85546875" style="106" customWidth="1"/>
    <col min="9231" max="9231" width="5" style="106" customWidth="1"/>
    <col min="9232" max="9232" width="33.42578125" style="106" customWidth="1"/>
    <col min="9233" max="9233" width="8.5703125" style="106" customWidth="1"/>
    <col min="9234" max="9243" width="6.5703125" style="106" customWidth="1"/>
    <col min="9244" max="9244" width="8.42578125" style="106" customWidth="1"/>
    <col min="9245" max="9245" width="6.7109375" style="106" customWidth="1"/>
    <col min="9246" max="9246" width="9.7109375" style="106" customWidth="1"/>
    <col min="9247" max="9256" width="9.5703125" style="106" customWidth="1"/>
    <col min="9257" max="9263" width="12.42578125" style="106" customWidth="1"/>
    <col min="9264" max="9264" width="3.42578125" style="106" customWidth="1"/>
    <col min="9265" max="9266" width="12.42578125" style="106" customWidth="1"/>
    <col min="9267" max="9473" width="9.140625" style="106"/>
    <col min="9474" max="9474" width="3.42578125" style="106" customWidth="1"/>
    <col min="9475" max="9475" width="10.42578125" style="106" customWidth="1"/>
    <col min="9476" max="9483" width="9.140625" style="106"/>
    <col min="9484" max="9484" width="6.140625" style="106" customWidth="1"/>
    <col min="9485" max="9486" width="4.85546875" style="106" customWidth="1"/>
    <col min="9487" max="9487" width="5" style="106" customWidth="1"/>
    <col min="9488" max="9488" width="33.42578125" style="106" customWidth="1"/>
    <col min="9489" max="9489" width="8.5703125" style="106" customWidth="1"/>
    <col min="9490" max="9499" width="6.5703125" style="106" customWidth="1"/>
    <col min="9500" max="9500" width="8.42578125" style="106" customWidth="1"/>
    <col min="9501" max="9501" width="6.7109375" style="106" customWidth="1"/>
    <col min="9502" max="9502" width="9.7109375" style="106" customWidth="1"/>
    <col min="9503" max="9512" width="9.5703125" style="106" customWidth="1"/>
    <col min="9513" max="9519" width="12.42578125" style="106" customWidth="1"/>
    <col min="9520" max="9520" width="3.42578125" style="106" customWidth="1"/>
    <col min="9521" max="9522" width="12.42578125" style="106" customWidth="1"/>
    <col min="9523" max="9729" width="9.140625" style="106"/>
    <col min="9730" max="9730" width="3.42578125" style="106" customWidth="1"/>
    <col min="9731" max="9731" width="10.42578125" style="106" customWidth="1"/>
    <col min="9732" max="9739" width="9.140625" style="106"/>
    <col min="9740" max="9740" width="6.140625" style="106" customWidth="1"/>
    <col min="9741" max="9742" width="4.85546875" style="106" customWidth="1"/>
    <col min="9743" max="9743" width="5" style="106" customWidth="1"/>
    <col min="9744" max="9744" width="33.42578125" style="106" customWidth="1"/>
    <col min="9745" max="9745" width="8.5703125" style="106" customWidth="1"/>
    <col min="9746" max="9755" width="6.5703125" style="106" customWidth="1"/>
    <col min="9756" max="9756" width="8.42578125" style="106" customWidth="1"/>
    <col min="9757" max="9757" width="6.7109375" style="106" customWidth="1"/>
    <col min="9758" max="9758" width="9.7109375" style="106" customWidth="1"/>
    <col min="9759" max="9768" width="9.5703125" style="106" customWidth="1"/>
    <col min="9769" max="9775" width="12.42578125" style="106" customWidth="1"/>
    <col min="9776" max="9776" width="3.42578125" style="106" customWidth="1"/>
    <col min="9777" max="9778" width="12.42578125" style="106" customWidth="1"/>
    <col min="9779" max="9985" width="9.140625" style="106"/>
    <col min="9986" max="9986" width="3.42578125" style="106" customWidth="1"/>
    <col min="9987" max="9987" width="10.42578125" style="106" customWidth="1"/>
    <col min="9988" max="9995" width="9.140625" style="106"/>
    <col min="9996" max="9996" width="6.140625" style="106" customWidth="1"/>
    <col min="9997" max="9998" width="4.85546875" style="106" customWidth="1"/>
    <col min="9999" max="9999" width="5" style="106" customWidth="1"/>
    <col min="10000" max="10000" width="33.42578125" style="106" customWidth="1"/>
    <col min="10001" max="10001" width="8.5703125" style="106" customWidth="1"/>
    <col min="10002" max="10011" width="6.5703125" style="106" customWidth="1"/>
    <col min="10012" max="10012" width="8.42578125" style="106" customWidth="1"/>
    <col min="10013" max="10013" width="6.7109375" style="106" customWidth="1"/>
    <col min="10014" max="10014" width="9.7109375" style="106" customWidth="1"/>
    <col min="10015" max="10024" width="9.5703125" style="106" customWidth="1"/>
    <col min="10025" max="10031" width="12.42578125" style="106" customWidth="1"/>
    <col min="10032" max="10032" width="3.42578125" style="106" customWidth="1"/>
    <col min="10033" max="10034" width="12.42578125" style="106" customWidth="1"/>
    <col min="10035" max="10241" width="9.140625" style="106"/>
    <col min="10242" max="10242" width="3.42578125" style="106" customWidth="1"/>
    <col min="10243" max="10243" width="10.42578125" style="106" customWidth="1"/>
    <col min="10244" max="10251" width="9.140625" style="106"/>
    <col min="10252" max="10252" width="6.140625" style="106" customWidth="1"/>
    <col min="10253" max="10254" width="4.85546875" style="106" customWidth="1"/>
    <col min="10255" max="10255" width="5" style="106" customWidth="1"/>
    <col min="10256" max="10256" width="33.42578125" style="106" customWidth="1"/>
    <col min="10257" max="10257" width="8.5703125" style="106" customWidth="1"/>
    <col min="10258" max="10267" width="6.5703125" style="106" customWidth="1"/>
    <col min="10268" max="10268" width="8.42578125" style="106" customWidth="1"/>
    <col min="10269" max="10269" width="6.7109375" style="106" customWidth="1"/>
    <col min="10270" max="10270" width="9.7109375" style="106" customWidth="1"/>
    <col min="10271" max="10280" width="9.5703125" style="106" customWidth="1"/>
    <col min="10281" max="10287" width="12.42578125" style="106" customWidth="1"/>
    <col min="10288" max="10288" width="3.42578125" style="106" customWidth="1"/>
    <col min="10289" max="10290" width="12.42578125" style="106" customWidth="1"/>
    <col min="10291" max="10497" width="9.140625" style="106"/>
    <col min="10498" max="10498" width="3.42578125" style="106" customWidth="1"/>
    <col min="10499" max="10499" width="10.42578125" style="106" customWidth="1"/>
    <col min="10500" max="10507" width="9.140625" style="106"/>
    <col min="10508" max="10508" width="6.140625" style="106" customWidth="1"/>
    <col min="10509" max="10510" width="4.85546875" style="106" customWidth="1"/>
    <col min="10511" max="10511" width="5" style="106" customWidth="1"/>
    <col min="10512" max="10512" width="33.42578125" style="106" customWidth="1"/>
    <col min="10513" max="10513" width="8.5703125" style="106" customWidth="1"/>
    <col min="10514" max="10523" width="6.5703125" style="106" customWidth="1"/>
    <col min="10524" max="10524" width="8.42578125" style="106" customWidth="1"/>
    <col min="10525" max="10525" width="6.7109375" style="106" customWidth="1"/>
    <col min="10526" max="10526" width="9.7109375" style="106" customWidth="1"/>
    <col min="10527" max="10536" width="9.5703125" style="106" customWidth="1"/>
    <col min="10537" max="10543" width="12.42578125" style="106" customWidth="1"/>
    <col min="10544" max="10544" width="3.42578125" style="106" customWidth="1"/>
    <col min="10545" max="10546" width="12.42578125" style="106" customWidth="1"/>
    <col min="10547" max="10753" width="9.140625" style="106"/>
    <col min="10754" max="10754" width="3.42578125" style="106" customWidth="1"/>
    <col min="10755" max="10755" width="10.42578125" style="106" customWidth="1"/>
    <col min="10756" max="10763" width="9.140625" style="106"/>
    <col min="10764" max="10764" width="6.140625" style="106" customWidth="1"/>
    <col min="10765" max="10766" width="4.85546875" style="106" customWidth="1"/>
    <col min="10767" max="10767" width="5" style="106" customWidth="1"/>
    <col min="10768" max="10768" width="33.42578125" style="106" customWidth="1"/>
    <col min="10769" max="10769" width="8.5703125" style="106" customWidth="1"/>
    <col min="10770" max="10779" width="6.5703125" style="106" customWidth="1"/>
    <col min="10780" max="10780" width="8.42578125" style="106" customWidth="1"/>
    <col min="10781" max="10781" width="6.7109375" style="106" customWidth="1"/>
    <col min="10782" max="10782" width="9.7109375" style="106" customWidth="1"/>
    <col min="10783" max="10792" width="9.5703125" style="106" customWidth="1"/>
    <col min="10793" max="10799" width="12.42578125" style="106" customWidth="1"/>
    <col min="10800" max="10800" width="3.42578125" style="106" customWidth="1"/>
    <col min="10801" max="10802" width="12.42578125" style="106" customWidth="1"/>
    <col min="10803" max="11009" width="9.140625" style="106"/>
    <col min="11010" max="11010" width="3.42578125" style="106" customWidth="1"/>
    <col min="11011" max="11011" width="10.42578125" style="106" customWidth="1"/>
    <col min="11012" max="11019" width="9.140625" style="106"/>
    <col min="11020" max="11020" width="6.140625" style="106" customWidth="1"/>
    <col min="11021" max="11022" width="4.85546875" style="106" customWidth="1"/>
    <col min="11023" max="11023" width="5" style="106" customWidth="1"/>
    <col min="11024" max="11024" width="33.42578125" style="106" customWidth="1"/>
    <col min="11025" max="11025" width="8.5703125" style="106" customWidth="1"/>
    <col min="11026" max="11035" width="6.5703125" style="106" customWidth="1"/>
    <col min="11036" max="11036" width="8.42578125" style="106" customWidth="1"/>
    <col min="11037" max="11037" width="6.7109375" style="106" customWidth="1"/>
    <col min="11038" max="11038" width="9.7109375" style="106" customWidth="1"/>
    <col min="11039" max="11048" width="9.5703125" style="106" customWidth="1"/>
    <col min="11049" max="11055" width="12.42578125" style="106" customWidth="1"/>
    <col min="11056" max="11056" width="3.42578125" style="106" customWidth="1"/>
    <col min="11057" max="11058" width="12.42578125" style="106" customWidth="1"/>
    <col min="11059" max="11265" width="9.140625" style="106"/>
    <col min="11266" max="11266" width="3.42578125" style="106" customWidth="1"/>
    <col min="11267" max="11267" width="10.42578125" style="106" customWidth="1"/>
    <col min="11268" max="11275" width="9.140625" style="106"/>
    <col min="11276" max="11276" width="6.140625" style="106" customWidth="1"/>
    <col min="11277" max="11278" width="4.85546875" style="106" customWidth="1"/>
    <col min="11279" max="11279" width="5" style="106" customWidth="1"/>
    <col min="11280" max="11280" width="33.42578125" style="106" customWidth="1"/>
    <col min="11281" max="11281" width="8.5703125" style="106" customWidth="1"/>
    <col min="11282" max="11291" width="6.5703125" style="106" customWidth="1"/>
    <col min="11292" max="11292" width="8.42578125" style="106" customWidth="1"/>
    <col min="11293" max="11293" width="6.7109375" style="106" customWidth="1"/>
    <col min="11294" max="11294" width="9.7109375" style="106" customWidth="1"/>
    <col min="11295" max="11304" width="9.5703125" style="106" customWidth="1"/>
    <col min="11305" max="11311" width="12.42578125" style="106" customWidth="1"/>
    <col min="11312" max="11312" width="3.42578125" style="106" customWidth="1"/>
    <col min="11313" max="11314" width="12.42578125" style="106" customWidth="1"/>
    <col min="11315" max="11521" width="9.140625" style="106"/>
    <col min="11522" max="11522" width="3.42578125" style="106" customWidth="1"/>
    <col min="11523" max="11523" width="10.42578125" style="106" customWidth="1"/>
    <col min="11524" max="11531" width="9.140625" style="106"/>
    <col min="11532" max="11532" width="6.140625" style="106" customWidth="1"/>
    <col min="11533" max="11534" width="4.85546875" style="106" customWidth="1"/>
    <col min="11535" max="11535" width="5" style="106" customWidth="1"/>
    <col min="11536" max="11536" width="33.42578125" style="106" customWidth="1"/>
    <col min="11537" max="11537" width="8.5703125" style="106" customWidth="1"/>
    <col min="11538" max="11547" width="6.5703125" style="106" customWidth="1"/>
    <col min="11548" max="11548" width="8.42578125" style="106" customWidth="1"/>
    <col min="11549" max="11549" width="6.7109375" style="106" customWidth="1"/>
    <col min="11550" max="11550" width="9.7109375" style="106" customWidth="1"/>
    <col min="11551" max="11560" width="9.5703125" style="106" customWidth="1"/>
    <col min="11561" max="11567" width="12.42578125" style="106" customWidth="1"/>
    <col min="11568" max="11568" width="3.42578125" style="106" customWidth="1"/>
    <col min="11569" max="11570" width="12.42578125" style="106" customWidth="1"/>
    <col min="11571" max="11777" width="9.140625" style="106"/>
    <col min="11778" max="11778" width="3.42578125" style="106" customWidth="1"/>
    <col min="11779" max="11779" width="10.42578125" style="106" customWidth="1"/>
    <col min="11780" max="11787" width="9.140625" style="106"/>
    <col min="11788" max="11788" width="6.140625" style="106" customWidth="1"/>
    <col min="11789" max="11790" width="4.85546875" style="106" customWidth="1"/>
    <col min="11791" max="11791" width="5" style="106" customWidth="1"/>
    <col min="11792" max="11792" width="33.42578125" style="106" customWidth="1"/>
    <col min="11793" max="11793" width="8.5703125" style="106" customWidth="1"/>
    <col min="11794" max="11803" width="6.5703125" style="106" customWidth="1"/>
    <col min="11804" max="11804" width="8.42578125" style="106" customWidth="1"/>
    <col min="11805" max="11805" width="6.7109375" style="106" customWidth="1"/>
    <col min="11806" max="11806" width="9.7109375" style="106" customWidth="1"/>
    <col min="11807" max="11816" width="9.5703125" style="106" customWidth="1"/>
    <col min="11817" max="11823" width="12.42578125" style="106" customWidth="1"/>
    <col min="11824" max="11824" width="3.42578125" style="106" customWidth="1"/>
    <col min="11825" max="11826" width="12.42578125" style="106" customWidth="1"/>
    <col min="11827" max="12033" width="9.140625" style="106"/>
    <col min="12034" max="12034" width="3.42578125" style="106" customWidth="1"/>
    <col min="12035" max="12035" width="10.42578125" style="106" customWidth="1"/>
    <col min="12036" max="12043" width="9.140625" style="106"/>
    <col min="12044" max="12044" width="6.140625" style="106" customWidth="1"/>
    <col min="12045" max="12046" width="4.85546875" style="106" customWidth="1"/>
    <col min="12047" max="12047" width="5" style="106" customWidth="1"/>
    <col min="12048" max="12048" width="33.42578125" style="106" customWidth="1"/>
    <col min="12049" max="12049" width="8.5703125" style="106" customWidth="1"/>
    <col min="12050" max="12059" width="6.5703125" style="106" customWidth="1"/>
    <col min="12060" max="12060" width="8.42578125" style="106" customWidth="1"/>
    <col min="12061" max="12061" width="6.7109375" style="106" customWidth="1"/>
    <col min="12062" max="12062" width="9.7109375" style="106" customWidth="1"/>
    <col min="12063" max="12072" width="9.5703125" style="106" customWidth="1"/>
    <col min="12073" max="12079" width="12.42578125" style="106" customWidth="1"/>
    <col min="12080" max="12080" width="3.42578125" style="106" customWidth="1"/>
    <col min="12081" max="12082" width="12.42578125" style="106" customWidth="1"/>
    <col min="12083" max="12289" width="9.140625" style="106"/>
    <col min="12290" max="12290" width="3.42578125" style="106" customWidth="1"/>
    <col min="12291" max="12291" width="10.42578125" style="106" customWidth="1"/>
    <col min="12292" max="12299" width="9.140625" style="106"/>
    <col min="12300" max="12300" width="6.140625" style="106" customWidth="1"/>
    <col min="12301" max="12302" width="4.85546875" style="106" customWidth="1"/>
    <col min="12303" max="12303" width="5" style="106" customWidth="1"/>
    <col min="12304" max="12304" width="33.42578125" style="106" customWidth="1"/>
    <col min="12305" max="12305" width="8.5703125" style="106" customWidth="1"/>
    <col min="12306" max="12315" width="6.5703125" style="106" customWidth="1"/>
    <col min="12316" max="12316" width="8.42578125" style="106" customWidth="1"/>
    <col min="12317" max="12317" width="6.7109375" style="106" customWidth="1"/>
    <col min="12318" max="12318" width="9.7109375" style="106" customWidth="1"/>
    <col min="12319" max="12328" width="9.5703125" style="106" customWidth="1"/>
    <col min="12329" max="12335" width="12.42578125" style="106" customWidth="1"/>
    <col min="12336" max="12336" width="3.42578125" style="106" customWidth="1"/>
    <col min="12337" max="12338" width="12.42578125" style="106" customWidth="1"/>
    <col min="12339" max="12545" width="9.140625" style="106"/>
    <col min="12546" max="12546" width="3.42578125" style="106" customWidth="1"/>
    <col min="12547" max="12547" width="10.42578125" style="106" customWidth="1"/>
    <col min="12548" max="12555" width="9.140625" style="106"/>
    <col min="12556" max="12556" width="6.140625" style="106" customWidth="1"/>
    <col min="12557" max="12558" width="4.85546875" style="106" customWidth="1"/>
    <col min="12559" max="12559" width="5" style="106" customWidth="1"/>
    <col min="12560" max="12560" width="33.42578125" style="106" customWidth="1"/>
    <col min="12561" max="12561" width="8.5703125" style="106" customWidth="1"/>
    <col min="12562" max="12571" width="6.5703125" style="106" customWidth="1"/>
    <col min="12572" max="12572" width="8.42578125" style="106" customWidth="1"/>
    <col min="12573" max="12573" width="6.7109375" style="106" customWidth="1"/>
    <col min="12574" max="12574" width="9.7109375" style="106" customWidth="1"/>
    <col min="12575" max="12584" width="9.5703125" style="106" customWidth="1"/>
    <col min="12585" max="12591" width="12.42578125" style="106" customWidth="1"/>
    <col min="12592" max="12592" width="3.42578125" style="106" customWidth="1"/>
    <col min="12593" max="12594" width="12.42578125" style="106" customWidth="1"/>
    <col min="12595" max="12801" width="9.140625" style="106"/>
    <col min="12802" max="12802" width="3.42578125" style="106" customWidth="1"/>
    <col min="12803" max="12803" width="10.42578125" style="106" customWidth="1"/>
    <col min="12804" max="12811" width="9.140625" style="106"/>
    <col min="12812" max="12812" width="6.140625" style="106" customWidth="1"/>
    <col min="12813" max="12814" width="4.85546875" style="106" customWidth="1"/>
    <col min="12815" max="12815" width="5" style="106" customWidth="1"/>
    <col min="12816" max="12816" width="33.42578125" style="106" customWidth="1"/>
    <col min="12817" max="12817" width="8.5703125" style="106" customWidth="1"/>
    <col min="12818" max="12827" width="6.5703125" style="106" customWidth="1"/>
    <col min="12828" max="12828" width="8.42578125" style="106" customWidth="1"/>
    <col min="12829" max="12829" width="6.7109375" style="106" customWidth="1"/>
    <col min="12830" max="12830" width="9.7109375" style="106" customWidth="1"/>
    <col min="12831" max="12840" width="9.5703125" style="106" customWidth="1"/>
    <col min="12841" max="12847" width="12.42578125" style="106" customWidth="1"/>
    <col min="12848" max="12848" width="3.42578125" style="106" customWidth="1"/>
    <col min="12849" max="12850" width="12.42578125" style="106" customWidth="1"/>
    <col min="12851" max="13057" width="9.140625" style="106"/>
    <col min="13058" max="13058" width="3.42578125" style="106" customWidth="1"/>
    <col min="13059" max="13059" width="10.42578125" style="106" customWidth="1"/>
    <col min="13060" max="13067" width="9.140625" style="106"/>
    <col min="13068" max="13068" width="6.140625" style="106" customWidth="1"/>
    <col min="13069" max="13070" width="4.85546875" style="106" customWidth="1"/>
    <col min="13071" max="13071" width="5" style="106" customWidth="1"/>
    <col min="13072" max="13072" width="33.42578125" style="106" customWidth="1"/>
    <col min="13073" max="13073" width="8.5703125" style="106" customWidth="1"/>
    <col min="13074" max="13083" width="6.5703125" style="106" customWidth="1"/>
    <col min="13084" max="13084" width="8.42578125" style="106" customWidth="1"/>
    <col min="13085" max="13085" width="6.7109375" style="106" customWidth="1"/>
    <col min="13086" max="13086" width="9.7109375" style="106" customWidth="1"/>
    <col min="13087" max="13096" width="9.5703125" style="106" customWidth="1"/>
    <col min="13097" max="13103" width="12.42578125" style="106" customWidth="1"/>
    <col min="13104" max="13104" width="3.42578125" style="106" customWidth="1"/>
    <col min="13105" max="13106" width="12.42578125" style="106" customWidth="1"/>
    <col min="13107" max="13313" width="9.140625" style="106"/>
    <col min="13314" max="13314" width="3.42578125" style="106" customWidth="1"/>
    <col min="13315" max="13315" width="10.42578125" style="106" customWidth="1"/>
    <col min="13316" max="13323" width="9.140625" style="106"/>
    <col min="13324" max="13324" width="6.140625" style="106" customWidth="1"/>
    <col min="13325" max="13326" width="4.85546875" style="106" customWidth="1"/>
    <col min="13327" max="13327" width="5" style="106" customWidth="1"/>
    <col min="13328" max="13328" width="33.42578125" style="106" customWidth="1"/>
    <col min="13329" max="13329" width="8.5703125" style="106" customWidth="1"/>
    <col min="13330" max="13339" width="6.5703125" style="106" customWidth="1"/>
    <col min="13340" max="13340" width="8.42578125" style="106" customWidth="1"/>
    <col min="13341" max="13341" width="6.7109375" style="106" customWidth="1"/>
    <col min="13342" max="13342" width="9.7109375" style="106" customWidth="1"/>
    <col min="13343" max="13352" width="9.5703125" style="106" customWidth="1"/>
    <col min="13353" max="13359" width="12.42578125" style="106" customWidth="1"/>
    <col min="13360" max="13360" width="3.42578125" style="106" customWidth="1"/>
    <col min="13361" max="13362" width="12.42578125" style="106" customWidth="1"/>
    <col min="13363" max="13569" width="9.140625" style="106"/>
    <col min="13570" max="13570" width="3.42578125" style="106" customWidth="1"/>
    <col min="13571" max="13571" width="10.42578125" style="106" customWidth="1"/>
    <col min="13572" max="13579" width="9.140625" style="106"/>
    <col min="13580" max="13580" width="6.140625" style="106" customWidth="1"/>
    <col min="13581" max="13582" width="4.85546875" style="106" customWidth="1"/>
    <col min="13583" max="13583" width="5" style="106" customWidth="1"/>
    <col min="13584" max="13584" width="33.42578125" style="106" customWidth="1"/>
    <col min="13585" max="13585" width="8.5703125" style="106" customWidth="1"/>
    <col min="13586" max="13595" width="6.5703125" style="106" customWidth="1"/>
    <col min="13596" max="13596" width="8.42578125" style="106" customWidth="1"/>
    <col min="13597" max="13597" width="6.7109375" style="106" customWidth="1"/>
    <col min="13598" max="13598" width="9.7109375" style="106" customWidth="1"/>
    <col min="13599" max="13608" width="9.5703125" style="106" customWidth="1"/>
    <col min="13609" max="13615" width="12.42578125" style="106" customWidth="1"/>
    <col min="13616" max="13616" width="3.42578125" style="106" customWidth="1"/>
    <col min="13617" max="13618" width="12.42578125" style="106" customWidth="1"/>
    <col min="13619" max="13825" width="9.140625" style="106"/>
    <col min="13826" max="13826" width="3.42578125" style="106" customWidth="1"/>
    <col min="13827" max="13827" width="10.42578125" style="106" customWidth="1"/>
    <col min="13828" max="13835" width="9.140625" style="106"/>
    <col min="13836" max="13836" width="6.140625" style="106" customWidth="1"/>
    <col min="13837" max="13838" width="4.85546875" style="106" customWidth="1"/>
    <col min="13839" max="13839" width="5" style="106" customWidth="1"/>
    <col min="13840" max="13840" width="33.42578125" style="106" customWidth="1"/>
    <col min="13841" max="13841" width="8.5703125" style="106" customWidth="1"/>
    <col min="13842" max="13851" width="6.5703125" style="106" customWidth="1"/>
    <col min="13852" max="13852" width="8.42578125" style="106" customWidth="1"/>
    <col min="13853" max="13853" width="6.7109375" style="106" customWidth="1"/>
    <col min="13854" max="13854" width="9.7109375" style="106" customWidth="1"/>
    <col min="13855" max="13864" width="9.5703125" style="106" customWidth="1"/>
    <col min="13865" max="13871" width="12.42578125" style="106" customWidth="1"/>
    <col min="13872" max="13872" width="3.42578125" style="106" customWidth="1"/>
    <col min="13873" max="13874" width="12.42578125" style="106" customWidth="1"/>
    <col min="13875" max="14081" width="9.140625" style="106"/>
    <col min="14082" max="14082" width="3.42578125" style="106" customWidth="1"/>
    <col min="14083" max="14083" width="10.42578125" style="106" customWidth="1"/>
    <col min="14084" max="14091" width="9.140625" style="106"/>
    <col min="14092" max="14092" width="6.140625" style="106" customWidth="1"/>
    <col min="14093" max="14094" width="4.85546875" style="106" customWidth="1"/>
    <col min="14095" max="14095" width="5" style="106" customWidth="1"/>
    <col min="14096" max="14096" width="33.42578125" style="106" customWidth="1"/>
    <col min="14097" max="14097" width="8.5703125" style="106" customWidth="1"/>
    <col min="14098" max="14107" width="6.5703125" style="106" customWidth="1"/>
    <col min="14108" max="14108" width="8.42578125" style="106" customWidth="1"/>
    <col min="14109" max="14109" width="6.7109375" style="106" customWidth="1"/>
    <col min="14110" max="14110" width="9.7109375" style="106" customWidth="1"/>
    <col min="14111" max="14120" width="9.5703125" style="106" customWidth="1"/>
    <col min="14121" max="14127" width="12.42578125" style="106" customWidth="1"/>
    <col min="14128" max="14128" width="3.42578125" style="106" customWidth="1"/>
    <col min="14129" max="14130" width="12.42578125" style="106" customWidth="1"/>
    <col min="14131" max="14337" width="9.140625" style="106"/>
    <col min="14338" max="14338" width="3.42578125" style="106" customWidth="1"/>
    <col min="14339" max="14339" width="10.42578125" style="106" customWidth="1"/>
    <col min="14340" max="14347" width="9.140625" style="106"/>
    <col min="14348" max="14348" width="6.140625" style="106" customWidth="1"/>
    <col min="14349" max="14350" width="4.85546875" style="106" customWidth="1"/>
    <col min="14351" max="14351" width="5" style="106" customWidth="1"/>
    <col min="14352" max="14352" width="33.42578125" style="106" customWidth="1"/>
    <col min="14353" max="14353" width="8.5703125" style="106" customWidth="1"/>
    <col min="14354" max="14363" width="6.5703125" style="106" customWidth="1"/>
    <col min="14364" max="14364" width="8.42578125" style="106" customWidth="1"/>
    <col min="14365" max="14365" width="6.7109375" style="106" customWidth="1"/>
    <col min="14366" max="14366" width="9.7109375" style="106" customWidth="1"/>
    <col min="14367" max="14376" width="9.5703125" style="106" customWidth="1"/>
    <col min="14377" max="14383" width="12.42578125" style="106" customWidth="1"/>
    <col min="14384" max="14384" width="3.42578125" style="106" customWidth="1"/>
    <col min="14385" max="14386" width="12.42578125" style="106" customWidth="1"/>
    <col min="14387" max="14593" width="9.140625" style="106"/>
    <col min="14594" max="14594" width="3.42578125" style="106" customWidth="1"/>
    <col min="14595" max="14595" width="10.42578125" style="106" customWidth="1"/>
    <col min="14596" max="14603" width="9.140625" style="106"/>
    <col min="14604" max="14604" width="6.140625" style="106" customWidth="1"/>
    <col min="14605" max="14606" width="4.85546875" style="106" customWidth="1"/>
    <col min="14607" max="14607" width="5" style="106" customWidth="1"/>
    <col min="14608" max="14608" width="33.42578125" style="106" customWidth="1"/>
    <col min="14609" max="14609" width="8.5703125" style="106" customWidth="1"/>
    <col min="14610" max="14619" width="6.5703125" style="106" customWidth="1"/>
    <col min="14620" max="14620" width="8.42578125" style="106" customWidth="1"/>
    <col min="14621" max="14621" width="6.7109375" style="106" customWidth="1"/>
    <col min="14622" max="14622" width="9.7109375" style="106" customWidth="1"/>
    <col min="14623" max="14632" width="9.5703125" style="106" customWidth="1"/>
    <col min="14633" max="14639" width="12.42578125" style="106" customWidth="1"/>
    <col min="14640" max="14640" width="3.42578125" style="106" customWidth="1"/>
    <col min="14641" max="14642" width="12.42578125" style="106" customWidth="1"/>
    <col min="14643" max="14849" width="9.140625" style="106"/>
    <col min="14850" max="14850" width="3.42578125" style="106" customWidth="1"/>
    <col min="14851" max="14851" width="10.42578125" style="106" customWidth="1"/>
    <col min="14852" max="14859" width="9.140625" style="106"/>
    <col min="14860" max="14860" width="6.140625" style="106" customWidth="1"/>
    <col min="14861" max="14862" width="4.85546875" style="106" customWidth="1"/>
    <col min="14863" max="14863" width="5" style="106" customWidth="1"/>
    <col min="14864" max="14864" width="33.42578125" style="106" customWidth="1"/>
    <col min="14865" max="14865" width="8.5703125" style="106" customWidth="1"/>
    <col min="14866" max="14875" width="6.5703125" style="106" customWidth="1"/>
    <col min="14876" max="14876" width="8.42578125" style="106" customWidth="1"/>
    <col min="14877" max="14877" width="6.7109375" style="106" customWidth="1"/>
    <col min="14878" max="14878" width="9.7109375" style="106" customWidth="1"/>
    <col min="14879" max="14888" width="9.5703125" style="106" customWidth="1"/>
    <col min="14889" max="14895" width="12.42578125" style="106" customWidth="1"/>
    <col min="14896" max="14896" width="3.42578125" style="106" customWidth="1"/>
    <col min="14897" max="14898" width="12.42578125" style="106" customWidth="1"/>
    <col min="14899" max="15105" width="9.140625" style="106"/>
    <col min="15106" max="15106" width="3.42578125" style="106" customWidth="1"/>
    <col min="15107" max="15107" width="10.42578125" style="106" customWidth="1"/>
    <col min="15108" max="15115" width="9.140625" style="106"/>
    <col min="15116" max="15116" width="6.140625" style="106" customWidth="1"/>
    <col min="15117" max="15118" width="4.85546875" style="106" customWidth="1"/>
    <col min="15119" max="15119" width="5" style="106" customWidth="1"/>
    <col min="15120" max="15120" width="33.42578125" style="106" customWidth="1"/>
    <col min="15121" max="15121" width="8.5703125" style="106" customWidth="1"/>
    <col min="15122" max="15131" width="6.5703125" style="106" customWidth="1"/>
    <col min="15132" max="15132" width="8.42578125" style="106" customWidth="1"/>
    <col min="15133" max="15133" width="6.7109375" style="106" customWidth="1"/>
    <col min="15134" max="15134" width="9.7109375" style="106" customWidth="1"/>
    <col min="15135" max="15144" width="9.5703125" style="106" customWidth="1"/>
    <col min="15145" max="15151" width="12.42578125" style="106" customWidth="1"/>
    <col min="15152" max="15152" width="3.42578125" style="106" customWidth="1"/>
    <col min="15153" max="15154" width="12.42578125" style="106" customWidth="1"/>
    <col min="15155" max="15361" width="9.140625" style="106"/>
    <col min="15362" max="15362" width="3.42578125" style="106" customWidth="1"/>
    <col min="15363" max="15363" width="10.42578125" style="106" customWidth="1"/>
    <col min="15364" max="15371" width="9.140625" style="106"/>
    <col min="15372" max="15372" width="6.140625" style="106" customWidth="1"/>
    <col min="15373" max="15374" width="4.85546875" style="106" customWidth="1"/>
    <col min="15375" max="15375" width="5" style="106" customWidth="1"/>
    <col min="15376" max="15376" width="33.42578125" style="106" customWidth="1"/>
    <col min="15377" max="15377" width="8.5703125" style="106" customWidth="1"/>
    <col min="15378" max="15387" width="6.5703125" style="106" customWidth="1"/>
    <col min="15388" max="15388" width="8.42578125" style="106" customWidth="1"/>
    <col min="15389" max="15389" width="6.7109375" style="106" customWidth="1"/>
    <col min="15390" max="15390" width="9.7109375" style="106" customWidth="1"/>
    <col min="15391" max="15400" width="9.5703125" style="106" customWidth="1"/>
    <col min="15401" max="15407" width="12.42578125" style="106" customWidth="1"/>
    <col min="15408" max="15408" width="3.42578125" style="106" customWidth="1"/>
    <col min="15409" max="15410" width="12.42578125" style="106" customWidth="1"/>
    <col min="15411" max="15617" width="9.140625" style="106"/>
    <col min="15618" max="15618" width="3.42578125" style="106" customWidth="1"/>
    <col min="15619" max="15619" width="10.42578125" style="106" customWidth="1"/>
    <col min="15620" max="15627" width="9.140625" style="106"/>
    <col min="15628" max="15628" width="6.140625" style="106" customWidth="1"/>
    <col min="15629" max="15630" width="4.85546875" style="106" customWidth="1"/>
    <col min="15631" max="15631" width="5" style="106" customWidth="1"/>
    <col min="15632" max="15632" width="33.42578125" style="106" customWidth="1"/>
    <col min="15633" max="15633" width="8.5703125" style="106" customWidth="1"/>
    <col min="15634" max="15643" width="6.5703125" style="106" customWidth="1"/>
    <col min="15644" max="15644" width="8.42578125" style="106" customWidth="1"/>
    <col min="15645" max="15645" width="6.7109375" style="106" customWidth="1"/>
    <col min="15646" max="15646" width="9.7109375" style="106" customWidth="1"/>
    <col min="15647" max="15656" width="9.5703125" style="106" customWidth="1"/>
    <col min="15657" max="15663" width="12.42578125" style="106" customWidth="1"/>
    <col min="15664" max="15664" width="3.42578125" style="106" customWidth="1"/>
    <col min="15665" max="15666" width="12.42578125" style="106" customWidth="1"/>
    <col min="15667" max="15873" width="9.140625" style="106"/>
    <col min="15874" max="15874" width="3.42578125" style="106" customWidth="1"/>
    <col min="15875" max="15875" width="10.42578125" style="106" customWidth="1"/>
    <col min="15876" max="15883" width="9.140625" style="106"/>
    <col min="15884" max="15884" width="6.140625" style="106" customWidth="1"/>
    <col min="15885" max="15886" width="4.85546875" style="106" customWidth="1"/>
    <col min="15887" max="15887" width="5" style="106" customWidth="1"/>
    <col min="15888" max="15888" width="33.42578125" style="106" customWidth="1"/>
    <col min="15889" max="15889" width="8.5703125" style="106" customWidth="1"/>
    <col min="15890" max="15899" width="6.5703125" style="106" customWidth="1"/>
    <col min="15900" max="15900" width="8.42578125" style="106" customWidth="1"/>
    <col min="15901" max="15901" width="6.7109375" style="106" customWidth="1"/>
    <col min="15902" max="15902" width="9.7109375" style="106" customWidth="1"/>
    <col min="15903" max="15912" width="9.5703125" style="106" customWidth="1"/>
    <col min="15913" max="15919" width="12.42578125" style="106" customWidth="1"/>
    <col min="15920" max="15920" width="3.42578125" style="106" customWidth="1"/>
    <col min="15921" max="15922" width="12.42578125" style="106" customWidth="1"/>
    <col min="15923" max="16129" width="9.140625" style="106"/>
    <col min="16130" max="16130" width="3.42578125" style="106" customWidth="1"/>
    <col min="16131" max="16131" width="10.42578125" style="106" customWidth="1"/>
    <col min="16132" max="16139" width="9.140625" style="106"/>
    <col min="16140" max="16140" width="6.140625" style="106" customWidth="1"/>
    <col min="16141" max="16142" width="4.85546875" style="106" customWidth="1"/>
    <col min="16143" max="16143" width="5" style="106" customWidth="1"/>
    <col min="16144" max="16144" width="33.42578125" style="106" customWidth="1"/>
    <col min="16145" max="16145" width="8.5703125" style="106" customWidth="1"/>
    <col min="16146" max="16155" width="6.5703125" style="106" customWidth="1"/>
    <col min="16156" max="16156" width="8.42578125" style="106" customWidth="1"/>
    <col min="16157" max="16157" width="6.7109375" style="106" customWidth="1"/>
    <col min="16158" max="16158" width="9.7109375" style="106" customWidth="1"/>
    <col min="16159" max="16168" width="9.5703125" style="106" customWidth="1"/>
    <col min="16169" max="16175" width="12.42578125" style="106" customWidth="1"/>
    <col min="16176" max="16176" width="3.42578125" style="106" customWidth="1"/>
    <col min="16177" max="16178" width="12.42578125" style="106" customWidth="1"/>
    <col min="16179" max="16384" width="9.140625" style="106"/>
  </cols>
  <sheetData>
    <row r="1" spans="1:64" s="98" customFormat="1"/>
    <row r="2" spans="1:64" s="101" customFormat="1">
      <c r="A2" s="98"/>
      <c r="B2" s="99"/>
      <c r="C2" s="100" t="s">
        <v>562</v>
      </c>
      <c r="N2" s="98"/>
      <c r="AU2" s="102"/>
      <c r="AV2" s="103"/>
      <c r="AW2" s="104"/>
      <c r="AX2" s="102"/>
      <c r="AY2" s="102"/>
      <c r="AZ2" s="102"/>
      <c r="BA2" s="102"/>
      <c r="BB2" s="102"/>
      <c r="BC2" s="102"/>
      <c r="BD2" s="102"/>
      <c r="BE2" s="102"/>
      <c r="BF2" s="102"/>
      <c r="BG2" s="102"/>
      <c r="BH2" s="102"/>
      <c r="BI2" s="102"/>
      <c r="BJ2" s="102"/>
      <c r="BK2" s="102"/>
      <c r="BL2" s="102"/>
    </row>
    <row r="3" spans="1:64" s="101" customFormat="1">
      <c r="A3" s="98"/>
      <c r="B3" s="99"/>
      <c r="C3" s="100" t="s">
        <v>502</v>
      </c>
      <c r="N3" s="98"/>
      <c r="AV3" s="105"/>
      <c r="AW3" s="106"/>
    </row>
    <row r="4" spans="1:64" s="101" customFormat="1">
      <c r="A4" s="98"/>
      <c r="B4" s="99"/>
      <c r="N4" s="98"/>
      <c r="AV4" s="105"/>
      <c r="AW4" s="106"/>
    </row>
    <row r="5" spans="1:64" s="101" customFormat="1">
      <c r="A5" s="98"/>
      <c r="B5" s="99"/>
      <c r="N5" s="98"/>
      <c r="AO5" s="102"/>
      <c r="AP5" s="102"/>
      <c r="AQ5" s="102"/>
      <c r="AR5" s="102"/>
      <c r="AS5" s="102"/>
      <c r="AT5" s="102"/>
      <c r="AV5" s="105"/>
      <c r="AW5" s="106"/>
    </row>
    <row r="6" spans="1:64" s="101" customFormat="1">
      <c r="A6" s="98"/>
      <c r="B6" s="99"/>
      <c r="N6" s="98"/>
      <c r="AA6" s="107"/>
      <c r="AB6" s="107"/>
      <c r="AC6" s="107"/>
      <c r="AD6" s="107"/>
      <c r="AE6" s="107"/>
      <c r="AF6" s="107"/>
      <c r="AG6" s="107"/>
      <c r="AH6" s="107"/>
      <c r="AI6" s="107"/>
      <c r="AJ6" s="107"/>
      <c r="AK6" s="107"/>
      <c r="AL6" s="107"/>
      <c r="AM6" s="107"/>
      <c r="AN6" s="107"/>
      <c r="AO6" s="108"/>
      <c r="AP6" s="108"/>
      <c r="AQ6" s="108"/>
      <c r="AR6" s="108"/>
      <c r="AS6" s="108"/>
      <c r="AT6" s="108"/>
      <c r="AV6" s="105"/>
      <c r="AW6" s="106"/>
    </row>
    <row r="7" spans="1:64" s="101" customFormat="1" ht="15">
      <c r="A7" s="98"/>
      <c r="B7" s="99"/>
      <c r="N7" s="98"/>
      <c r="AA7" s="109"/>
      <c r="AB7" s="110"/>
      <c r="AC7" s="110"/>
      <c r="AD7" s="284" t="s">
        <v>563</v>
      </c>
      <c r="AE7" s="111">
        <f>AE17-AE15</f>
        <v>0</v>
      </c>
      <c r="AF7" s="111">
        <f t="shared" ref="AF7:AT7" si="0">AF17-AF15</f>
        <v>0</v>
      </c>
      <c r="AG7" s="111">
        <f>AG17-AG15</f>
        <v>3.2463827032610766</v>
      </c>
      <c r="AH7" s="111">
        <f t="shared" si="0"/>
        <v>0</v>
      </c>
      <c r="AI7" s="111">
        <f t="shared" si="0"/>
        <v>0</v>
      </c>
      <c r="AJ7" s="111">
        <f t="shared" si="0"/>
        <v>0</v>
      </c>
      <c r="AK7" s="111">
        <f t="shared" si="0"/>
        <v>0</v>
      </c>
      <c r="AL7" s="111">
        <f t="shared" si="0"/>
        <v>0</v>
      </c>
      <c r="AM7" s="111">
        <f t="shared" si="0"/>
        <v>0</v>
      </c>
      <c r="AN7" s="111">
        <f t="shared" si="0"/>
        <v>0</v>
      </c>
      <c r="AO7" s="111">
        <f t="shared" si="0"/>
        <v>0</v>
      </c>
      <c r="AP7" s="111">
        <f t="shared" si="0"/>
        <v>0</v>
      </c>
      <c r="AQ7" s="111">
        <f t="shared" si="0"/>
        <v>0</v>
      </c>
      <c r="AR7" s="111">
        <f t="shared" si="0"/>
        <v>0</v>
      </c>
      <c r="AS7" s="111">
        <f t="shared" si="0"/>
        <v>0</v>
      </c>
      <c r="AT7" s="111">
        <f t="shared" si="0"/>
        <v>0</v>
      </c>
      <c r="AV7" s="105"/>
      <c r="AW7" s="106"/>
    </row>
    <row r="8" spans="1:64" s="101" customFormat="1">
      <c r="A8" s="98"/>
      <c r="B8" s="99"/>
      <c r="N8" s="98"/>
      <c r="AA8" s="109"/>
      <c r="AB8" s="110"/>
      <c r="AC8" s="110"/>
      <c r="AD8" s="284"/>
      <c r="AE8" s="112">
        <f>AE15</f>
        <v>0</v>
      </c>
      <c r="AF8" s="112">
        <f>AF15</f>
        <v>0</v>
      </c>
      <c r="AG8" s="112">
        <f t="shared" ref="AG8:AT8" si="1">AG15</f>
        <v>160.91395981812258</v>
      </c>
      <c r="AH8" s="112">
        <f t="shared" si="1"/>
        <v>0</v>
      </c>
      <c r="AI8" s="112">
        <f t="shared" si="1"/>
        <v>0</v>
      </c>
      <c r="AJ8" s="112">
        <f t="shared" si="1"/>
        <v>0</v>
      </c>
      <c r="AK8" s="112">
        <f t="shared" si="1"/>
        <v>0</v>
      </c>
      <c r="AL8" s="112">
        <f t="shared" si="1"/>
        <v>0</v>
      </c>
      <c r="AM8" s="112">
        <f t="shared" si="1"/>
        <v>0</v>
      </c>
      <c r="AN8" s="112">
        <f t="shared" si="1"/>
        <v>0</v>
      </c>
      <c r="AO8" s="112">
        <f t="shared" si="1"/>
        <v>0</v>
      </c>
      <c r="AP8" s="112">
        <f t="shared" si="1"/>
        <v>0</v>
      </c>
      <c r="AQ8" s="112">
        <f t="shared" si="1"/>
        <v>0</v>
      </c>
      <c r="AR8" s="112">
        <f t="shared" si="1"/>
        <v>0</v>
      </c>
      <c r="AS8" s="112">
        <f t="shared" si="1"/>
        <v>0</v>
      </c>
      <c r="AT8" s="112">
        <f t="shared" si="1"/>
        <v>0</v>
      </c>
      <c r="AV8" s="105"/>
      <c r="AW8" s="106"/>
    </row>
    <row r="9" spans="1:64" s="101" customFormat="1">
      <c r="A9" s="98"/>
      <c r="B9" s="99"/>
      <c r="N9" s="98"/>
      <c r="AA9" s="113"/>
      <c r="AB9" s="113"/>
      <c r="AC9" s="113"/>
      <c r="AD9" s="113"/>
      <c r="AE9" s="113"/>
      <c r="AF9" s="113"/>
      <c r="AG9" s="113"/>
      <c r="AH9" s="113"/>
      <c r="AI9" s="113"/>
      <c r="AJ9" s="113"/>
      <c r="AK9" s="113"/>
      <c r="AL9" s="113"/>
      <c r="AM9" s="113"/>
      <c r="AN9" s="113"/>
      <c r="AO9" s="113"/>
      <c r="AP9" s="113"/>
      <c r="AQ9" s="113"/>
      <c r="AR9" s="113"/>
      <c r="AS9" s="113"/>
      <c r="AT9" s="113"/>
      <c r="AV9" s="105"/>
      <c r="AW9" s="106"/>
    </row>
    <row r="10" spans="1:64" s="101" customFormat="1">
      <c r="A10" s="98"/>
      <c r="B10" s="99"/>
      <c r="N10" s="98"/>
      <c r="P10" s="114" t="s">
        <v>52</v>
      </c>
      <c r="Q10" s="114" t="s">
        <v>564</v>
      </c>
      <c r="R10" s="114" t="s">
        <v>565</v>
      </c>
      <c r="S10" s="114" t="s">
        <v>566</v>
      </c>
      <c r="T10" s="114" t="s">
        <v>567</v>
      </c>
      <c r="U10" s="114" t="s">
        <v>568</v>
      </c>
      <c r="V10" s="114" t="s">
        <v>569</v>
      </c>
      <c r="W10" s="114" t="s">
        <v>570</v>
      </c>
      <c r="X10" s="114" t="s">
        <v>571</v>
      </c>
      <c r="Y10" s="114" t="s">
        <v>572</v>
      </c>
      <c r="Z10" s="114" t="s">
        <v>573</v>
      </c>
      <c r="AA10" s="114" t="s">
        <v>574</v>
      </c>
      <c r="AB10" s="115" t="s">
        <v>575</v>
      </c>
      <c r="AC10" s="114" t="s">
        <v>576</v>
      </c>
      <c r="AD10" s="114" t="s">
        <v>577</v>
      </c>
      <c r="AE10" s="114" t="s">
        <v>578</v>
      </c>
      <c r="AF10" s="114" t="s">
        <v>586</v>
      </c>
      <c r="AG10" s="114" t="s">
        <v>587</v>
      </c>
      <c r="AH10" s="114" t="s">
        <v>588</v>
      </c>
      <c r="AI10" s="114" t="s">
        <v>589</v>
      </c>
      <c r="AJ10" s="114" t="s">
        <v>590</v>
      </c>
      <c r="AK10" s="114" t="s">
        <v>591</v>
      </c>
      <c r="AL10" s="114" t="s">
        <v>592</v>
      </c>
      <c r="AM10" s="114" t="s">
        <v>593</v>
      </c>
      <c r="AN10" s="114" t="s">
        <v>594</v>
      </c>
      <c r="AO10" s="125" t="s">
        <v>595</v>
      </c>
      <c r="AP10" s="125" t="s">
        <v>596</v>
      </c>
      <c r="AQ10" s="114" t="s">
        <v>597</v>
      </c>
      <c r="AR10" s="114" t="s">
        <v>598</v>
      </c>
      <c r="AS10" s="114" t="s">
        <v>599</v>
      </c>
      <c r="AT10" s="114" t="s">
        <v>600</v>
      </c>
      <c r="AV10" s="105"/>
      <c r="AW10" s="106"/>
    </row>
    <row r="11" spans="1:64" s="101" customFormat="1">
      <c r="A11" s="98"/>
      <c r="B11" s="99"/>
      <c r="N11" s="98"/>
      <c r="P11" s="116"/>
      <c r="Q11" s="117"/>
      <c r="R11" s="117"/>
      <c r="S11" s="117"/>
      <c r="T11" s="117"/>
      <c r="U11" s="117"/>
      <c r="V11" s="117"/>
      <c r="W11" s="117"/>
      <c r="X11" s="117"/>
      <c r="Y11" s="117"/>
      <c r="Z11" s="117"/>
      <c r="AA11" s="117"/>
      <c r="AB11" s="117"/>
      <c r="AC11" s="117"/>
      <c r="AD11" s="118"/>
      <c r="AE11" s="118"/>
      <c r="AF11" s="118"/>
      <c r="AG11" s="174"/>
      <c r="AH11" s="174"/>
      <c r="AI11" s="174"/>
      <c r="AJ11" s="174"/>
      <c r="AK11" s="174"/>
      <c r="AL11" s="174"/>
      <c r="AM11" s="174"/>
      <c r="AN11" s="174"/>
      <c r="AO11" s="174"/>
      <c r="AP11" s="174"/>
      <c r="AQ11" s="174"/>
      <c r="AR11" s="174"/>
      <c r="AS11" s="174"/>
      <c r="AT11" s="174"/>
      <c r="AV11" s="105"/>
      <c r="AW11" s="106"/>
    </row>
    <row r="12" spans="1:64" s="101" customFormat="1">
      <c r="A12" s="98"/>
      <c r="B12" s="99"/>
      <c r="N12" s="98"/>
      <c r="P12" s="114" t="s">
        <v>579</v>
      </c>
      <c r="Q12" s="118">
        <v>104.17602563636363</v>
      </c>
      <c r="R12" s="118">
        <v>85.728124454545451</v>
      </c>
      <c r="S12" s="118">
        <v>88.09503609090909</v>
      </c>
      <c r="T12" s="118">
        <v>46.608213090909089</v>
      </c>
      <c r="U12" s="118">
        <v>57.977060090909092</v>
      </c>
      <c r="V12" s="118">
        <v>63.299636545454547</v>
      </c>
      <c r="W12" s="118">
        <v>88.273465363636362</v>
      </c>
      <c r="X12" s="118">
        <v>108.83334672727273</v>
      </c>
      <c r="Y12" s="118">
        <v>107.97949027272728</v>
      </c>
      <c r="Z12" s="118">
        <v>105.00030599999999</v>
      </c>
      <c r="AA12" s="118">
        <v>91.573842363636359</v>
      </c>
      <c r="AB12" s="118">
        <v>82.296006454545463</v>
      </c>
      <c r="AC12" s="118">
        <v>101.37775000000001</v>
      </c>
      <c r="AD12" s="118">
        <v>100.90909000000001</v>
      </c>
      <c r="AE12" s="118">
        <v>82.330840090909092</v>
      </c>
      <c r="AF12" s="118">
        <v>137.69999999999999</v>
      </c>
      <c r="AG12" s="175">
        <v>100.4</v>
      </c>
      <c r="AH12" s="175">
        <v>97</v>
      </c>
      <c r="AI12" s="175">
        <v>70</v>
      </c>
      <c r="AJ12" s="175">
        <v>69.27</v>
      </c>
      <c r="AK12" s="175">
        <v>68</v>
      </c>
      <c r="AL12" s="175">
        <v>57.9</v>
      </c>
      <c r="AM12" s="175">
        <v>54.6</v>
      </c>
      <c r="AN12" s="175">
        <v>54.6</v>
      </c>
      <c r="AO12" s="175">
        <v>54.6</v>
      </c>
      <c r="AP12" s="175">
        <v>27.72</v>
      </c>
      <c r="AQ12" s="175">
        <v>0</v>
      </c>
      <c r="AR12" s="175">
        <v>0</v>
      </c>
      <c r="AS12" s="175">
        <v>0</v>
      </c>
      <c r="AT12" s="175">
        <v>0</v>
      </c>
      <c r="AV12" s="105"/>
      <c r="AW12" s="106"/>
    </row>
    <row r="13" spans="1:64" s="101" customFormat="1">
      <c r="A13" s="98"/>
      <c r="B13" s="99"/>
      <c r="N13" s="98"/>
      <c r="P13" s="114" t="s">
        <v>580</v>
      </c>
      <c r="Q13" s="118">
        <v>98.3</v>
      </c>
      <c r="R13" s="118">
        <v>106.9</v>
      </c>
      <c r="S13" s="118">
        <v>108</v>
      </c>
      <c r="T13" s="118">
        <v>109.2</v>
      </c>
      <c r="U13" s="118">
        <v>110</v>
      </c>
      <c r="V13" s="118">
        <v>120.8</v>
      </c>
      <c r="W13" s="118">
        <v>115.5</v>
      </c>
      <c r="X13" s="118">
        <v>117.5</v>
      </c>
      <c r="Y13" s="118">
        <v>113.4</v>
      </c>
      <c r="Z13" s="118">
        <v>122.6</v>
      </c>
      <c r="AA13" s="118">
        <v>125.4</v>
      </c>
      <c r="AB13" s="118">
        <v>82</v>
      </c>
      <c r="AC13" s="118">
        <v>139</v>
      </c>
      <c r="AD13" s="118">
        <v>94.795000000000002</v>
      </c>
      <c r="AE13" s="118">
        <v>73.344999999999999</v>
      </c>
      <c r="AF13" s="118">
        <v>67.8</v>
      </c>
      <c r="AG13" s="176">
        <v>82.45</v>
      </c>
      <c r="AH13" s="174"/>
      <c r="AI13" s="174"/>
      <c r="AJ13" s="174"/>
      <c r="AK13" s="174"/>
      <c r="AL13" s="174"/>
      <c r="AM13" s="174"/>
      <c r="AN13" s="174"/>
      <c r="AO13" s="174"/>
      <c r="AP13" s="174"/>
      <c r="AQ13" s="174"/>
      <c r="AR13" s="174"/>
      <c r="AS13" s="174"/>
      <c r="AT13" s="174"/>
      <c r="AV13" s="105"/>
      <c r="AW13" s="106"/>
    </row>
    <row r="14" spans="1:64" s="101" customFormat="1">
      <c r="A14" s="98"/>
      <c r="B14" s="99"/>
      <c r="N14" s="98"/>
      <c r="P14" s="114" t="s">
        <v>581</v>
      </c>
      <c r="Q14" s="118">
        <v>135.63636363636363</v>
      </c>
      <c r="R14" s="118">
        <v>139.16363636363636</v>
      </c>
      <c r="S14" s="118">
        <v>142.68181818181819</v>
      </c>
      <c r="T14" s="118">
        <v>150.45454545454547</v>
      </c>
      <c r="U14" s="118">
        <v>158.63636363636363</v>
      </c>
      <c r="V14" s="118">
        <v>158.63636363636363</v>
      </c>
      <c r="W14" s="118">
        <v>163</v>
      </c>
      <c r="X14" s="118">
        <v>162.12727272727273</v>
      </c>
      <c r="Y14" s="118">
        <v>162.12727272727273</v>
      </c>
      <c r="Z14" s="118">
        <v>162.12727272727273</v>
      </c>
      <c r="AA14" s="118">
        <v>162.1</v>
      </c>
      <c r="AB14" s="118">
        <v>162.12727272727273</v>
      </c>
      <c r="AC14" s="118">
        <v>162.12727272727273</v>
      </c>
      <c r="AD14" s="118">
        <v>162.12727272727273</v>
      </c>
      <c r="AE14" s="118">
        <v>162.12727272727273</v>
      </c>
      <c r="AF14" s="118">
        <v>162.12727272727273</v>
      </c>
      <c r="AG14" s="175">
        <v>162.12727272727273</v>
      </c>
      <c r="AH14" s="175"/>
      <c r="AI14" s="175"/>
      <c r="AJ14" s="175"/>
      <c r="AK14" s="175"/>
      <c r="AL14" s="175"/>
      <c r="AM14" s="175"/>
      <c r="AN14" s="175"/>
      <c r="AO14" s="175"/>
      <c r="AP14" s="175"/>
      <c r="AQ14" s="175"/>
      <c r="AR14" s="175"/>
      <c r="AS14" s="175"/>
      <c r="AT14" s="175"/>
      <c r="AV14" s="105"/>
      <c r="AW14" s="106"/>
    </row>
    <row r="15" spans="1:64" s="101" customFormat="1">
      <c r="A15" s="98"/>
      <c r="B15" s="99"/>
      <c r="N15" s="98"/>
      <c r="P15" s="114" t="s">
        <v>582</v>
      </c>
      <c r="Q15" s="118"/>
      <c r="R15" s="118"/>
      <c r="S15" s="118"/>
      <c r="T15" s="118"/>
      <c r="U15" s="118"/>
      <c r="V15" s="118"/>
      <c r="W15" s="118"/>
      <c r="X15" s="118"/>
      <c r="Y15" s="118"/>
      <c r="Z15" s="118"/>
      <c r="AA15" s="118"/>
      <c r="AB15" s="118"/>
      <c r="AC15" s="118"/>
      <c r="AD15" s="120"/>
      <c r="AE15" s="120"/>
      <c r="AF15" s="120"/>
      <c r="AG15" s="175">
        <v>160.91395981812258</v>
      </c>
      <c r="AH15" s="177"/>
      <c r="AI15" s="177"/>
      <c r="AJ15" s="177"/>
      <c r="AK15" s="177"/>
      <c r="AL15" s="177"/>
      <c r="AM15" s="177"/>
      <c r="AN15" s="177"/>
      <c r="AO15" s="177"/>
      <c r="AP15" s="177"/>
      <c r="AQ15" s="177"/>
      <c r="AR15" s="177"/>
      <c r="AS15" s="177"/>
      <c r="AT15" s="177"/>
      <c r="AU15" s="122"/>
      <c r="AV15" s="123"/>
      <c r="AW15" s="124"/>
      <c r="AX15" s="122"/>
      <c r="AY15" s="122"/>
    </row>
    <row r="16" spans="1:64" s="101" customFormat="1">
      <c r="A16" s="98"/>
      <c r="B16" s="99"/>
      <c r="N16" s="98"/>
      <c r="P16" s="116"/>
      <c r="Q16" s="118"/>
      <c r="R16" s="118"/>
      <c r="S16" s="118"/>
      <c r="T16" s="118"/>
      <c r="U16" s="118"/>
      <c r="V16" s="118"/>
      <c r="W16" s="118"/>
      <c r="X16" s="118"/>
      <c r="Y16" s="118"/>
      <c r="Z16" s="118"/>
      <c r="AA16" s="118"/>
      <c r="AB16" s="118"/>
      <c r="AC16" s="118"/>
      <c r="AD16" s="118"/>
      <c r="AE16" s="118"/>
      <c r="AF16" s="118"/>
      <c r="AG16" s="175"/>
      <c r="AH16" s="175"/>
      <c r="AI16" s="175"/>
      <c r="AJ16" s="175"/>
      <c r="AK16" s="175"/>
      <c r="AL16" s="175"/>
      <c r="AM16" s="175"/>
      <c r="AN16" s="175"/>
      <c r="AO16" s="175"/>
      <c r="AP16" s="175"/>
      <c r="AQ16" s="175"/>
      <c r="AR16" s="175"/>
      <c r="AS16" s="175"/>
      <c r="AT16" s="175"/>
      <c r="AV16" s="105"/>
      <c r="AW16" s="106"/>
    </row>
    <row r="17" spans="1:51" s="101" customFormat="1">
      <c r="A17" s="98"/>
      <c r="B17" s="99"/>
      <c r="N17" s="98"/>
      <c r="P17" s="114" t="s">
        <v>583</v>
      </c>
      <c r="Q17" s="125"/>
      <c r="R17" s="125"/>
      <c r="S17" s="125"/>
      <c r="T17" s="125"/>
      <c r="U17" s="125"/>
      <c r="V17" s="125"/>
      <c r="W17" s="125"/>
      <c r="X17" s="125"/>
      <c r="Y17" s="125"/>
      <c r="Z17" s="125"/>
      <c r="AA17" s="125"/>
      <c r="AB17" s="112"/>
      <c r="AC17" s="112"/>
      <c r="AD17" s="121"/>
      <c r="AE17" s="121"/>
      <c r="AF17" s="121"/>
      <c r="AG17" s="121">
        <v>164.16034252138365</v>
      </c>
      <c r="AH17" s="121"/>
      <c r="AI17" s="121"/>
      <c r="AJ17" s="121"/>
      <c r="AK17" s="121"/>
      <c r="AL17" s="121"/>
      <c r="AM17" s="121"/>
      <c r="AN17" s="121"/>
      <c r="AO17" s="121"/>
      <c r="AP17" s="121"/>
      <c r="AQ17" s="121"/>
      <c r="AR17" s="121"/>
      <c r="AS17" s="121"/>
      <c r="AT17" s="121"/>
      <c r="AU17" s="122"/>
      <c r="AV17" s="123"/>
      <c r="AW17" s="124"/>
      <c r="AX17" s="122"/>
      <c r="AY17" s="122"/>
    </row>
    <row r="18" spans="1:51" s="101" customFormat="1">
      <c r="A18" s="98"/>
      <c r="B18" s="99"/>
      <c r="N18" s="98"/>
      <c r="AV18" s="105"/>
      <c r="AW18" s="106"/>
    </row>
    <row r="19" spans="1:51" s="101" customFormat="1">
      <c r="A19" s="98"/>
      <c r="B19" s="99"/>
      <c r="N19" s="98"/>
      <c r="P19" s="126" t="s">
        <v>584</v>
      </c>
      <c r="AV19" s="105"/>
      <c r="AW19" s="106"/>
    </row>
    <row r="20" spans="1:51" s="101" customFormat="1">
      <c r="A20" s="98"/>
      <c r="B20" s="99"/>
      <c r="N20" s="98"/>
      <c r="AV20" s="105"/>
      <c r="AW20" s="106"/>
    </row>
    <row r="21" spans="1:51" s="101" customFormat="1">
      <c r="A21" s="98"/>
      <c r="B21" s="99"/>
      <c r="N21" s="98"/>
      <c r="AV21" s="105"/>
      <c r="AW21" s="106"/>
    </row>
    <row r="22" spans="1:51" s="101" customFormat="1" ht="10.5" customHeight="1">
      <c r="A22" s="98"/>
      <c r="B22" s="99"/>
      <c r="N22" s="98"/>
      <c r="AV22" s="105"/>
      <c r="AW22" s="106"/>
    </row>
    <row r="23" spans="1:51" s="101" customFormat="1" ht="15.75" customHeight="1">
      <c r="A23" s="98"/>
      <c r="B23" s="99"/>
      <c r="N23" s="98"/>
      <c r="AV23" s="105"/>
      <c r="AW23" s="106"/>
    </row>
    <row r="24" spans="1:51" s="101" customFormat="1" ht="15.75" customHeight="1">
      <c r="A24" s="98"/>
      <c r="B24" s="99"/>
      <c r="N24" s="98"/>
      <c r="P24" s="127"/>
      <c r="Q24" s="127"/>
      <c r="R24" s="127"/>
      <c r="S24" s="127"/>
      <c r="T24" s="127"/>
      <c r="U24" s="127"/>
      <c r="V24" s="127"/>
      <c r="W24" s="127"/>
      <c r="X24" s="127"/>
      <c r="Y24" s="127"/>
      <c r="Z24" s="127"/>
      <c r="AA24" s="127"/>
      <c r="AB24" s="128"/>
      <c r="AC24" s="128"/>
      <c r="AD24" s="128"/>
      <c r="AE24" s="128"/>
      <c r="AF24" s="128"/>
      <c r="AG24" s="128"/>
      <c r="AH24" s="128"/>
      <c r="AI24" s="128"/>
      <c r="AJ24" s="128"/>
      <c r="AK24" s="128"/>
      <c r="AL24" s="128"/>
      <c r="AM24" s="128"/>
      <c r="AN24" s="128"/>
      <c r="AO24" s="128"/>
      <c r="AP24" s="128"/>
      <c r="AQ24" s="128"/>
      <c r="AR24" s="128"/>
      <c r="AS24" s="128"/>
      <c r="AT24" s="128"/>
      <c r="AV24" s="105"/>
      <c r="AW24" s="106"/>
    </row>
    <row r="25" spans="1:51" s="101" customFormat="1" ht="13.5" customHeight="1">
      <c r="A25" s="98"/>
      <c r="B25" s="99"/>
      <c r="C25" s="99"/>
      <c r="D25" s="99"/>
      <c r="E25" s="99"/>
      <c r="F25" s="99"/>
      <c r="G25" s="99"/>
      <c r="H25" s="99"/>
      <c r="I25" s="99"/>
      <c r="J25" s="99"/>
      <c r="K25" s="99"/>
      <c r="L25" s="99"/>
      <c r="M25" s="99"/>
      <c r="N25" s="98"/>
      <c r="O25" s="99"/>
      <c r="P25" s="129"/>
      <c r="Q25" s="129"/>
      <c r="R25" s="129"/>
      <c r="S25" s="129"/>
      <c r="T25" s="129"/>
      <c r="U25" s="129"/>
      <c r="V25" s="129"/>
      <c r="W25" s="129"/>
      <c r="X25" s="129"/>
      <c r="Y25" s="129"/>
      <c r="Z25" s="129"/>
      <c r="AA25" s="129"/>
      <c r="AB25" s="130"/>
      <c r="AC25" s="130"/>
      <c r="AD25" s="130"/>
      <c r="AE25" s="130"/>
      <c r="AF25" s="130"/>
      <c r="AG25" s="130"/>
      <c r="AH25" s="130"/>
      <c r="AI25" s="130"/>
      <c r="AJ25" s="130"/>
      <c r="AK25" s="130"/>
      <c r="AL25" s="130"/>
      <c r="AM25" s="130"/>
      <c r="AN25" s="130"/>
      <c r="AO25" s="131"/>
      <c r="AP25" s="131"/>
      <c r="AQ25" s="131"/>
      <c r="AR25" s="131"/>
      <c r="AS25" s="131"/>
      <c r="AT25" s="131"/>
      <c r="AU25" s="99"/>
      <c r="AV25" s="105"/>
      <c r="AW25" s="106"/>
    </row>
    <row r="26" spans="1:51" s="101" customFormat="1">
      <c r="A26" s="98"/>
      <c r="B26" s="99"/>
      <c r="C26" s="100" t="s">
        <v>585</v>
      </c>
      <c r="N26" s="98"/>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V26" s="105"/>
      <c r="AW26" s="106"/>
    </row>
    <row r="27" spans="1:51" s="101" customFormat="1">
      <c r="A27" s="98"/>
      <c r="B27" s="99"/>
      <c r="C27" s="100" t="s">
        <v>502</v>
      </c>
      <c r="N27" s="98"/>
      <c r="AV27" s="105"/>
      <c r="AW27" s="106"/>
    </row>
    <row r="28" spans="1:51" s="101" customFormat="1">
      <c r="A28" s="98"/>
      <c r="B28" s="99"/>
      <c r="N28" s="98"/>
      <c r="AF28" s="132"/>
      <c r="AV28" s="105"/>
      <c r="AW28" s="106"/>
    </row>
    <row r="29" spans="1:51" s="101" customFormat="1">
      <c r="A29" s="98"/>
      <c r="B29" s="99"/>
      <c r="N29" s="98"/>
      <c r="AV29" s="105"/>
      <c r="AW29" s="106"/>
    </row>
    <row r="30" spans="1:51" s="101" customFormat="1" ht="15">
      <c r="A30" s="98"/>
      <c r="B30" s="99"/>
      <c r="N30" s="98"/>
      <c r="P30" s="113"/>
      <c r="Q30" s="113"/>
      <c r="R30" s="113"/>
      <c r="S30" s="113"/>
      <c r="T30" s="113"/>
      <c r="U30" s="113"/>
      <c r="V30" s="113"/>
      <c r="W30" s="113"/>
      <c r="X30" s="113"/>
      <c r="Y30" s="113"/>
      <c r="Z30" s="113"/>
      <c r="AA30" s="109"/>
      <c r="AB30" s="110"/>
      <c r="AC30" s="110"/>
      <c r="AD30" s="284" t="s">
        <v>563</v>
      </c>
      <c r="AE30" s="111">
        <f>AE41-AE39</f>
        <v>0</v>
      </c>
      <c r="AF30" s="111">
        <f t="shared" ref="AF30:AT30" si="2">AF41-AF39</f>
        <v>0</v>
      </c>
      <c r="AG30" s="111">
        <f t="shared" si="2"/>
        <v>0.32619644999514064</v>
      </c>
      <c r="AH30" s="111">
        <f t="shared" si="2"/>
        <v>0.1425168443114968</v>
      </c>
      <c r="AI30" s="111">
        <f t="shared" si="2"/>
        <v>0.37984305331605572</v>
      </c>
      <c r="AJ30" s="111">
        <f t="shared" si="2"/>
        <v>0.37310715114257009</v>
      </c>
      <c r="AK30" s="111">
        <f t="shared" si="2"/>
        <v>0.73176801843364458</v>
      </c>
      <c r="AL30" s="111">
        <f t="shared" si="2"/>
        <v>0.39457221822171373</v>
      </c>
      <c r="AM30" s="111">
        <f t="shared" si="2"/>
        <v>0.43632623319267072</v>
      </c>
      <c r="AN30" s="111">
        <f t="shared" si="2"/>
        <v>0.27226034289999568</v>
      </c>
      <c r="AO30" s="111">
        <f t="shared" si="2"/>
        <v>0.15220807032812766</v>
      </c>
      <c r="AP30" s="111">
        <f t="shared" si="2"/>
        <v>8.3252487920144169E-2</v>
      </c>
      <c r="AQ30" s="111">
        <f t="shared" si="2"/>
        <v>0.16709064626081105</v>
      </c>
      <c r="AR30" s="111">
        <f t="shared" si="2"/>
        <v>1.2510230191648961</v>
      </c>
      <c r="AS30" s="111">
        <f t="shared" si="2"/>
        <v>0</v>
      </c>
      <c r="AT30" s="111">
        <f t="shared" si="2"/>
        <v>0</v>
      </c>
      <c r="AV30" s="105"/>
      <c r="AW30" s="106"/>
    </row>
    <row r="31" spans="1:51" s="101" customFormat="1" ht="15" customHeight="1">
      <c r="A31" s="98"/>
      <c r="B31" s="99"/>
      <c r="N31" s="98"/>
      <c r="P31" s="109"/>
      <c r="Q31" s="109"/>
      <c r="R31" s="109"/>
      <c r="S31" s="109"/>
      <c r="T31" s="109"/>
      <c r="U31" s="109"/>
      <c r="V31" s="109"/>
      <c r="W31" s="109"/>
      <c r="X31" s="109"/>
      <c r="Y31" s="109"/>
      <c r="Z31" s="109"/>
      <c r="AA31" s="109"/>
      <c r="AB31" s="110"/>
      <c r="AC31" s="110"/>
      <c r="AD31" s="284"/>
      <c r="AE31" s="112">
        <f>AE39</f>
        <v>0</v>
      </c>
      <c r="AF31" s="112">
        <f t="shared" ref="AF31:AT31" si="3">AF39</f>
        <v>0</v>
      </c>
      <c r="AG31" s="112">
        <f t="shared" si="3"/>
        <v>3.9148912082916847</v>
      </c>
      <c r="AH31" s="112">
        <f t="shared" si="3"/>
        <v>5.001930509120843</v>
      </c>
      <c r="AI31" s="112">
        <f t="shared" si="3"/>
        <v>4.7212032792712773</v>
      </c>
      <c r="AJ31" s="112">
        <f t="shared" si="3"/>
        <v>3.9779865284725271</v>
      </c>
      <c r="AK31" s="112">
        <f t="shared" si="3"/>
        <v>3.4564226767595603</v>
      </c>
      <c r="AL31" s="112">
        <f t="shared" si="3"/>
        <v>3.4445864035764613</v>
      </c>
      <c r="AM31" s="112">
        <f t="shared" si="3"/>
        <v>2.8334876161822597</v>
      </c>
      <c r="AN31" s="112">
        <f t="shared" si="3"/>
        <v>2.5428522606082273</v>
      </c>
      <c r="AO31" s="112">
        <f t="shared" si="3"/>
        <v>1.940334039483993</v>
      </c>
      <c r="AP31" s="112">
        <f t="shared" si="3"/>
        <v>1.6061025524924615</v>
      </c>
      <c r="AQ31" s="112">
        <f t="shared" si="3"/>
        <v>1.4089760727323406</v>
      </c>
      <c r="AR31" s="112">
        <f t="shared" si="3"/>
        <v>0</v>
      </c>
      <c r="AS31" s="112">
        <f t="shared" si="3"/>
        <v>0</v>
      </c>
      <c r="AT31" s="112">
        <f t="shared" si="3"/>
        <v>0</v>
      </c>
      <c r="AV31" s="105"/>
      <c r="AW31" s="106"/>
    </row>
    <row r="32" spans="1:51" s="101" customFormat="1">
      <c r="A32" s="98"/>
      <c r="B32" s="99"/>
      <c r="N32" s="98"/>
      <c r="P32" s="109"/>
      <c r="Q32" s="109"/>
      <c r="R32" s="109"/>
      <c r="S32" s="109"/>
      <c r="T32" s="109"/>
      <c r="U32" s="109"/>
      <c r="V32" s="109"/>
      <c r="W32" s="109"/>
      <c r="X32" s="109"/>
      <c r="Y32" s="109"/>
      <c r="Z32" s="109"/>
      <c r="AA32" s="109"/>
      <c r="AB32" s="113"/>
      <c r="AC32" s="113"/>
      <c r="AD32" s="113"/>
      <c r="AE32" s="113"/>
      <c r="AF32" s="113"/>
      <c r="AG32" s="113"/>
      <c r="AH32" s="113"/>
      <c r="AI32" s="113"/>
      <c r="AJ32" s="113"/>
      <c r="AK32" s="113"/>
      <c r="AL32" s="113"/>
      <c r="AM32" s="113"/>
      <c r="AN32" s="113"/>
      <c r="AO32" s="110"/>
      <c r="AP32" s="110"/>
      <c r="AQ32" s="110"/>
      <c r="AR32" s="110"/>
      <c r="AS32" s="110"/>
      <c r="AT32" s="110"/>
      <c r="AV32" s="105"/>
      <c r="AW32" s="106"/>
    </row>
    <row r="33" spans="1:49" s="101" customFormat="1">
      <c r="A33" s="98"/>
      <c r="B33" s="99"/>
      <c r="N33" s="98"/>
      <c r="P33" s="114"/>
      <c r="Q33" s="114" t="s">
        <v>564</v>
      </c>
      <c r="R33" s="114" t="s">
        <v>565</v>
      </c>
      <c r="S33" s="114" t="s">
        <v>566</v>
      </c>
      <c r="T33" s="114" t="s">
        <v>567</v>
      </c>
      <c r="U33" s="114" t="s">
        <v>568</v>
      </c>
      <c r="V33" s="114" t="s">
        <v>569</v>
      </c>
      <c r="W33" s="114" t="s">
        <v>570</v>
      </c>
      <c r="X33" s="114" t="s">
        <v>571</v>
      </c>
      <c r="Y33" s="114" t="s">
        <v>572</v>
      </c>
      <c r="Z33" s="114" t="s">
        <v>573</v>
      </c>
      <c r="AA33" s="114" t="s">
        <v>574</v>
      </c>
      <c r="AB33" s="115" t="s">
        <v>575</v>
      </c>
      <c r="AC33" s="114" t="s">
        <v>576</v>
      </c>
      <c r="AD33" s="114" t="s">
        <v>577</v>
      </c>
      <c r="AE33" s="114" t="s">
        <v>578</v>
      </c>
      <c r="AF33" s="114" t="s">
        <v>586</v>
      </c>
      <c r="AG33" s="114" t="s">
        <v>587</v>
      </c>
      <c r="AH33" s="114" t="s">
        <v>588</v>
      </c>
      <c r="AI33" s="114" t="s">
        <v>589</v>
      </c>
      <c r="AJ33" s="114" t="s">
        <v>590</v>
      </c>
      <c r="AK33" s="114" t="s">
        <v>591</v>
      </c>
      <c r="AL33" s="114" t="s">
        <v>592</v>
      </c>
      <c r="AM33" s="114" t="s">
        <v>593</v>
      </c>
      <c r="AN33" s="114" t="s">
        <v>594</v>
      </c>
      <c r="AO33" s="125" t="s">
        <v>595</v>
      </c>
      <c r="AP33" s="125" t="s">
        <v>596</v>
      </c>
      <c r="AQ33" s="114" t="s">
        <v>597</v>
      </c>
      <c r="AR33" s="114" t="s">
        <v>598</v>
      </c>
      <c r="AS33" s="114" t="s">
        <v>599</v>
      </c>
      <c r="AT33" s="114" t="s">
        <v>600</v>
      </c>
      <c r="AU33" s="113"/>
      <c r="AV33" s="133"/>
      <c r="AW33" s="106"/>
    </row>
    <row r="34" spans="1:49" s="101" customFormat="1">
      <c r="A34" s="98"/>
      <c r="B34" s="99"/>
      <c r="N34" s="98"/>
      <c r="P34" s="116"/>
      <c r="Q34" s="118"/>
      <c r="R34" s="118"/>
      <c r="S34" s="118"/>
      <c r="T34" s="118"/>
      <c r="U34" s="118"/>
      <c r="V34" s="118"/>
      <c r="W34" s="118"/>
      <c r="X34" s="118"/>
      <c r="Y34" s="118"/>
      <c r="Z34" s="118"/>
      <c r="AA34" s="118"/>
      <c r="AB34" s="118"/>
      <c r="AC34" s="118"/>
      <c r="AD34" s="118"/>
      <c r="AE34" s="118"/>
      <c r="AF34" s="118"/>
      <c r="AG34" s="176"/>
      <c r="AH34" s="176"/>
      <c r="AI34" s="176"/>
      <c r="AJ34" s="176"/>
      <c r="AK34" s="176"/>
      <c r="AL34" s="176"/>
      <c r="AM34" s="176"/>
      <c r="AN34" s="176"/>
      <c r="AO34" s="174"/>
      <c r="AP34" s="174"/>
      <c r="AQ34" s="174"/>
      <c r="AR34" s="174"/>
      <c r="AS34" s="174"/>
      <c r="AT34" s="174"/>
      <c r="AV34" s="105"/>
      <c r="AW34" s="106"/>
    </row>
    <row r="35" spans="1:49" s="101" customFormat="1">
      <c r="A35" s="98"/>
      <c r="B35" s="99"/>
      <c r="N35" s="98"/>
      <c r="P35" s="114" t="s">
        <v>601</v>
      </c>
      <c r="Q35" s="118">
        <v>51.235454545454544</v>
      </c>
      <c r="R35" s="118">
        <v>48.952272454545458</v>
      </c>
      <c r="S35" s="118">
        <v>66.454549090909097</v>
      </c>
      <c r="T35" s="118">
        <v>39.437903272727276</v>
      </c>
      <c r="U35" s="118">
        <v>33.5</v>
      </c>
      <c r="V35" s="118">
        <v>31.827272727272728</v>
      </c>
      <c r="W35" s="118">
        <v>25.40909090909091</v>
      </c>
      <c r="X35" s="118">
        <v>28.1</v>
      </c>
      <c r="Y35" s="118">
        <v>28.1</v>
      </c>
      <c r="Z35" s="118">
        <v>16.918181818181818</v>
      </c>
      <c r="AA35" s="118">
        <v>14.290909090909091</v>
      </c>
      <c r="AB35" s="118">
        <v>21.140360272727271</v>
      </c>
      <c r="AC35" s="118">
        <v>19.55993209090909</v>
      </c>
      <c r="AD35" s="118">
        <v>17.436599999999999</v>
      </c>
      <c r="AE35" s="118">
        <v>28.1</v>
      </c>
      <c r="AF35" s="118">
        <v>27.2</v>
      </c>
      <c r="AG35" s="176">
        <v>10.89</v>
      </c>
      <c r="AH35" s="176">
        <v>13.45</v>
      </c>
      <c r="AI35" s="176">
        <v>12.63</v>
      </c>
      <c r="AJ35" s="176">
        <v>7.8</v>
      </c>
      <c r="AK35" s="176">
        <v>6.7</v>
      </c>
      <c r="AL35" s="176">
        <v>6.3</v>
      </c>
      <c r="AM35" s="176">
        <v>5.4</v>
      </c>
      <c r="AN35" s="176">
        <v>5.36</v>
      </c>
      <c r="AO35" s="175">
        <v>0.1</v>
      </c>
      <c r="AP35" s="175">
        <v>0</v>
      </c>
      <c r="AQ35" s="175">
        <v>0</v>
      </c>
      <c r="AR35" s="175">
        <v>0</v>
      </c>
      <c r="AS35" s="175">
        <v>0</v>
      </c>
      <c r="AT35" s="175">
        <v>0</v>
      </c>
      <c r="AV35" s="105"/>
      <c r="AW35" s="106"/>
    </row>
    <row r="36" spans="1:49" s="101" customFormat="1">
      <c r="A36" s="98"/>
      <c r="B36" s="99"/>
      <c r="N36" s="98"/>
      <c r="P36" s="116"/>
      <c r="Q36" s="118"/>
      <c r="R36" s="118"/>
      <c r="S36" s="118"/>
      <c r="T36" s="118"/>
      <c r="U36" s="118"/>
      <c r="V36" s="118"/>
      <c r="W36" s="118"/>
      <c r="X36" s="118"/>
      <c r="Y36" s="118"/>
      <c r="Z36" s="118"/>
      <c r="AA36" s="118"/>
      <c r="AB36" s="118"/>
      <c r="AC36" s="118"/>
      <c r="AD36" s="118"/>
      <c r="AE36" s="118"/>
      <c r="AF36" s="118"/>
      <c r="AG36" s="176"/>
      <c r="AH36" s="176"/>
      <c r="AI36" s="176"/>
      <c r="AJ36" s="176"/>
      <c r="AK36" s="176"/>
      <c r="AL36" s="176"/>
      <c r="AM36" s="176"/>
      <c r="AN36" s="176"/>
      <c r="AO36" s="174"/>
      <c r="AP36" s="174"/>
      <c r="AQ36" s="174"/>
      <c r="AR36" s="174"/>
      <c r="AS36" s="174"/>
      <c r="AT36" s="174"/>
      <c r="AV36" s="105"/>
      <c r="AW36" s="106"/>
    </row>
    <row r="37" spans="1:49" s="101" customFormat="1">
      <c r="A37" s="98"/>
      <c r="B37" s="99"/>
      <c r="N37" s="98"/>
      <c r="P37" s="114" t="s">
        <v>602</v>
      </c>
      <c r="Q37" s="118">
        <v>55.3</v>
      </c>
      <c r="R37" s="118">
        <v>55.7</v>
      </c>
      <c r="S37" s="118">
        <v>50.2</v>
      </c>
      <c r="T37" s="118">
        <v>45.4</v>
      </c>
      <c r="U37" s="118">
        <v>35.4</v>
      </c>
      <c r="V37" s="118">
        <v>29.8</v>
      </c>
      <c r="W37" s="118">
        <v>25.2</v>
      </c>
      <c r="X37" s="118">
        <v>20.399999999999999</v>
      </c>
      <c r="Y37" s="118">
        <v>17.600000000000001</v>
      </c>
      <c r="Z37" s="118">
        <v>17.600000000000001</v>
      </c>
      <c r="AA37" s="118">
        <v>14.3</v>
      </c>
      <c r="AB37" s="118">
        <v>11.5</v>
      </c>
      <c r="AC37" s="118">
        <v>10.5</v>
      </c>
      <c r="AD37" s="118">
        <v>8.1443600000000007</v>
      </c>
      <c r="AE37" s="118">
        <v>8.1449999999999996</v>
      </c>
      <c r="AF37" s="118">
        <v>7</v>
      </c>
      <c r="AG37" s="176">
        <v>6.5</v>
      </c>
      <c r="AH37" s="176"/>
      <c r="AI37" s="176"/>
      <c r="AJ37" s="176"/>
      <c r="AK37" s="176"/>
      <c r="AL37" s="176"/>
      <c r="AM37" s="176"/>
      <c r="AN37" s="176"/>
      <c r="AO37" s="174"/>
      <c r="AP37" s="174"/>
      <c r="AQ37" s="174"/>
      <c r="AR37" s="174"/>
      <c r="AS37" s="174"/>
      <c r="AT37" s="174"/>
      <c r="AV37" s="105"/>
      <c r="AW37" s="106"/>
    </row>
    <row r="38" spans="1:49" s="101" customFormat="1">
      <c r="A38" s="98"/>
      <c r="B38" s="99"/>
      <c r="N38" s="98"/>
      <c r="P38" s="114" t="s">
        <v>603</v>
      </c>
      <c r="Q38" s="118">
        <v>85.409090909090907</v>
      </c>
      <c r="R38" s="118">
        <v>85.409090909090907</v>
      </c>
      <c r="S38" s="118">
        <v>85.409090909090907</v>
      </c>
      <c r="T38" s="118">
        <v>64.63636363636364</v>
      </c>
      <c r="U38" s="118">
        <v>64.63636363636364</v>
      </c>
      <c r="V38" s="118">
        <v>64.63636363636364</v>
      </c>
      <c r="W38" s="118">
        <v>28.1</v>
      </c>
      <c r="X38" s="118">
        <v>28.1</v>
      </c>
      <c r="Y38" s="118">
        <v>28.1</v>
      </c>
      <c r="Z38" s="118">
        <v>28.1</v>
      </c>
      <c r="AA38" s="118">
        <v>28.1</v>
      </c>
      <c r="AB38" s="118">
        <v>28.1</v>
      </c>
      <c r="AC38" s="118">
        <v>28.1</v>
      </c>
      <c r="AD38" s="118">
        <v>28.1</v>
      </c>
      <c r="AE38" s="118">
        <v>30.91</v>
      </c>
      <c r="AF38" s="118">
        <v>30.91</v>
      </c>
      <c r="AG38" s="176">
        <v>30.91</v>
      </c>
      <c r="AH38" s="176">
        <v>30.91</v>
      </c>
      <c r="AI38" s="176">
        <v>30.91</v>
      </c>
      <c r="AJ38" s="176">
        <v>30.91</v>
      </c>
      <c r="AK38" s="176">
        <v>30.91</v>
      </c>
      <c r="AL38" s="176">
        <v>30.91</v>
      </c>
      <c r="AM38" s="176">
        <v>30.91</v>
      </c>
      <c r="AN38" s="176">
        <v>30.91</v>
      </c>
      <c r="AO38" s="175">
        <v>30.91</v>
      </c>
      <c r="AP38" s="175">
        <v>30.91</v>
      </c>
      <c r="AQ38" s="175">
        <v>30.91</v>
      </c>
      <c r="AR38" s="175">
        <v>30.91</v>
      </c>
      <c r="AS38" s="175">
        <v>30.91</v>
      </c>
      <c r="AT38" s="175">
        <v>30.91</v>
      </c>
      <c r="AV38" s="105"/>
      <c r="AW38" s="106"/>
    </row>
    <row r="39" spans="1:49" s="101" customFormat="1">
      <c r="A39" s="98"/>
      <c r="B39" s="99"/>
      <c r="N39" s="98"/>
      <c r="P39" s="114" t="s">
        <v>604</v>
      </c>
      <c r="Q39" s="118"/>
      <c r="R39" s="118"/>
      <c r="S39" s="118"/>
      <c r="T39" s="118"/>
      <c r="U39" s="118"/>
      <c r="V39" s="118"/>
      <c r="W39" s="118"/>
      <c r="X39" s="118"/>
      <c r="Y39" s="118"/>
      <c r="Z39" s="118"/>
      <c r="AA39" s="118"/>
      <c r="AB39" s="118"/>
      <c r="AC39" s="118"/>
      <c r="AD39" s="120"/>
      <c r="AE39" s="120"/>
      <c r="AF39" s="120"/>
      <c r="AG39" s="178">
        <v>3.9148912082916847</v>
      </c>
      <c r="AH39" s="178">
        <v>5.001930509120843</v>
      </c>
      <c r="AI39" s="178">
        <v>4.7212032792712773</v>
      </c>
      <c r="AJ39" s="178">
        <v>3.9779865284725271</v>
      </c>
      <c r="AK39" s="178">
        <v>3.4564226767595603</v>
      </c>
      <c r="AL39" s="178">
        <v>3.4445864035764613</v>
      </c>
      <c r="AM39" s="178">
        <v>2.8334876161822597</v>
      </c>
      <c r="AN39" s="178">
        <v>2.5428522606082273</v>
      </c>
      <c r="AO39" s="177">
        <v>1.940334039483993</v>
      </c>
      <c r="AP39" s="177">
        <v>1.6061025524924615</v>
      </c>
      <c r="AQ39" s="177">
        <v>1.4089760727323406</v>
      </c>
      <c r="AR39" s="177">
        <v>0</v>
      </c>
      <c r="AS39" s="177">
        <v>0</v>
      </c>
      <c r="AT39" s="177">
        <v>0</v>
      </c>
      <c r="AU39" s="122"/>
      <c r="AV39" s="105"/>
      <c r="AW39" s="106"/>
    </row>
    <row r="40" spans="1:49" s="101" customFormat="1">
      <c r="A40" s="98"/>
      <c r="B40" s="99"/>
      <c r="N40" s="98"/>
      <c r="P40" s="114"/>
      <c r="Q40" s="118"/>
      <c r="R40" s="118"/>
      <c r="S40" s="118"/>
      <c r="T40" s="118"/>
      <c r="U40" s="118"/>
      <c r="V40" s="118"/>
      <c r="W40" s="118"/>
      <c r="X40" s="118"/>
      <c r="Y40" s="118"/>
      <c r="Z40" s="118"/>
      <c r="AA40" s="118"/>
      <c r="AB40" s="118"/>
      <c r="AC40" s="118"/>
      <c r="AD40" s="118"/>
      <c r="AE40" s="118"/>
      <c r="AF40" s="118"/>
      <c r="AG40" s="176"/>
      <c r="AH40" s="176"/>
      <c r="AI40" s="176"/>
      <c r="AJ40" s="176"/>
      <c r="AK40" s="176"/>
      <c r="AL40" s="176"/>
      <c r="AM40" s="176"/>
      <c r="AN40" s="176"/>
      <c r="AO40" s="175"/>
      <c r="AP40" s="175"/>
      <c r="AQ40" s="175"/>
      <c r="AR40" s="175"/>
      <c r="AS40" s="175"/>
      <c r="AT40" s="175"/>
      <c r="AV40" s="105"/>
      <c r="AW40" s="106"/>
    </row>
    <row r="41" spans="1:49" s="101" customFormat="1">
      <c r="A41" s="98"/>
      <c r="B41" s="99"/>
      <c r="N41" s="98"/>
      <c r="P41" s="114" t="s">
        <v>605</v>
      </c>
      <c r="Q41" s="125"/>
      <c r="R41" s="125"/>
      <c r="S41" s="125"/>
      <c r="T41" s="125"/>
      <c r="U41" s="125"/>
      <c r="V41" s="125"/>
      <c r="W41" s="125"/>
      <c r="X41" s="125"/>
      <c r="Y41" s="125"/>
      <c r="Z41" s="125"/>
      <c r="AA41" s="125"/>
      <c r="AB41" s="112"/>
      <c r="AC41" s="112"/>
      <c r="AD41" s="121"/>
      <c r="AE41" s="121"/>
      <c r="AF41" s="121"/>
      <c r="AG41" s="177">
        <v>4.2410876582868253</v>
      </c>
      <c r="AH41" s="177">
        <v>5.1444473534323398</v>
      </c>
      <c r="AI41" s="177">
        <v>5.101046332587333</v>
      </c>
      <c r="AJ41" s="177">
        <v>4.3510936796150972</v>
      </c>
      <c r="AK41" s="177">
        <v>4.1881906951932049</v>
      </c>
      <c r="AL41" s="177">
        <v>3.839158621798175</v>
      </c>
      <c r="AM41" s="177">
        <v>3.2698138493749305</v>
      </c>
      <c r="AN41" s="177">
        <v>2.815112603508223</v>
      </c>
      <c r="AO41" s="177">
        <v>2.0925421098121206</v>
      </c>
      <c r="AP41" s="177">
        <v>1.6893550404126056</v>
      </c>
      <c r="AQ41" s="177">
        <v>1.5760667189931516</v>
      </c>
      <c r="AR41" s="177">
        <v>1.2510230191648961</v>
      </c>
      <c r="AS41" s="177">
        <v>0</v>
      </c>
      <c r="AT41" s="177">
        <v>0</v>
      </c>
      <c r="AU41" s="122"/>
      <c r="AV41" s="105"/>
      <c r="AW41" s="106"/>
    </row>
    <row r="42" spans="1:49" s="101" customFormat="1">
      <c r="A42" s="98"/>
      <c r="B42" s="99"/>
      <c r="N42" s="98"/>
      <c r="P42" s="134"/>
      <c r="Q42" s="134"/>
      <c r="R42" s="134"/>
      <c r="S42" s="134"/>
      <c r="T42" s="134"/>
      <c r="U42" s="134"/>
      <c r="V42" s="134"/>
      <c r="W42" s="134"/>
      <c r="X42" s="134"/>
      <c r="Y42" s="134"/>
      <c r="Z42" s="134"/>
      <c r="AA42" s="134"/>
      <c r="AB42" s="107"/>
      <c r="AC42" s="107"/>
      <c r="AD42" s="107"/>
      <c r="AE42" s="107"/>
      <c r="AF42" s="107"/>
      <c r="AG42" s="107"/>
      <c r="AH42" s="107"/>
      <c r="AI42" s="107"/>
      <c r="AJ42" s="107"/>
      <c r="AK42" s="107"/>
      <c r="AL42" s="107"/>
      <c r="AM42" s="107"/>
      <c r="AN42" s="107"/>
      <c r="AO42" s="135"/>
      <c r="AP42" s="135"/>
      <c r="AQ42" s="135"/>
      <c r="AR42" s="135"/>
      <c r="AS42" s="135"/>
      <c r="AT42" s="135"/>
      <c r="AV42" s="105"/>
      <c r="AW42" s="106"/>
    </row>
    <row r="43" spans="1:49" s="101" customFormat="1">
      <c r="A43" s="98"/>
      <c r="B43" s="99"/>
      <c r="N43" s="98"/>
      <c r="P43" s="134"/>
      <c r="Q43" s="134"/>
      <c r="R43" s="134"/>
      <c r="S43" s="134"/>
      <c r="T43" s="134"/>
      <c r="U43" s="134"/>
      <c r="V43" s="134"/>
      <c r="W43" s="134"/>
      <c r="X43" s="134"/>
      <c r="Y43" s="134"/>
      <c r="Z43" s="134"/>
      <c r="AA43" s="134"/>
      <c r="AB43" s="107"/>
      <c r="AC43" s="107"/>
      <c r="AD43" s="107"/>
      <c r="AE43" s="107"/>
      <c r="AF43" s="107"/>
      <c r="AG43" s="107"/>
      <c r="AH43" s="107"/>
      <c r="AI43" s="107"/>
      <c r="AJ43" s="107"/>
      <c r="AK43" s="107"/>
      <c r="AL43" s="107"/>
      <c r="AM43" s="107"/>
      <c r="AN43" s="107"/>
      <c r="AO43" s="135"/>
      <c r="AP43" s="135"/>
      <c r="AQ43" s="135"/>
      <c r="AR43" s="135"/>
      <c r="AS43" s="135"/>
      <c r="AT43" s="135"/>
      <c r="AV43" s="105"/>
      <c r="AW43" s="106"/>
    </row>
    <row r="44" spans="1:49" s="101" customFormat="1">
      <c r="A44" s="98"/>
      <c r="B44" s="99"/>
      <c r="N44" s="98"/>
      <c r="AV44" s="105"/>
      <c r="AW44" s="106"/>
    </row>
    <row r="45" spans="1:49" s="101" customFormat="1">
      <c r="A45" s="98"/>
      <c r="B45" s="99"/>
      <c r="N45" s="98"/>
      <c r="AV45" s="105"/>
      <c r="AW45" s="106"/>
    </row>
    <row r="46" spans="1:49" s="101" customFormat="1">
      <c r="A46" s="98"/>
      <c r="B46" s="99"/>
      <c r="N46" s="98"/>
      <c r="AV46" s="105"/>
      <c r="AW46" s="106"/>
    </row>
    <row r="47" spans="1:49" s="101" customFormat="1">
      <c r="A47" s="98"/>
      <c r="B47" s="99"/>
      <c r="N47" s="98"/>
      <c r="AV47" s="105"/>
      <c r="AW47" s="106"/>
    </row>
    <row r="48" spans="1:49" s="101" customFormat="1">
      <c r="A48" s="98"/>
      <c r="B48" s="99"/>
      <c r="C48" s="99"/>
      <c r="D48" s="99"/>
      <c r="E48" s="99"/>
      <c r="F48" s="99"/>
      <c r="G48" s="99"/>
      <c r="H48" s="99"/>
      <c r="I48" s="99"/>
      <c r="J48" s="99"/>
      <c r="K48" s="99"/>
      <c r="L48" s="99"/>
      <c r="M48" s="99"/>
      <c r="N48" s="98"/>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105"/>
      <c r="AW48" s="106"/>
    </row>
    <row r="49" spans="1:52" s="101" customFormat="1">
      <c r="A49" s="98"/>
      <c r="B49" s="99"/>
      <c r="C49" s="100" t="s">
        <v>606</v>
      </c>
      <c r="N49" s="98"/>
      <c r="AV49" s="105"/>
      <c r="AW49" s="106"/>
    </row>
    <row r="50" spans="1:52" s="101" customFormat="1">
      <c r="A50" s="98"/>
      <c r="B50" s="99"/>
      <c r="C50" s="100" t="s">
        <v>502</v>
      </c>
      <c r="N50" s="98"/>
      <c r="AV50" s="105"/>
      <c r="AW50" s="106"/>
    </row>
    <row r="51" spans="1:52" s="101" customFormat="1">
      <c r="A51" s="98"/>
      <c r="B51" s="99"/>
      <c r="N51" s="98"/>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V51" s="105"/>
      <c r="AW51" s="106"/>
    </row>
    <row r="52" spans="1:52" s="101" customFormat="1">
      <c r="A52" s="98"/>
      <c r="B52" s="99"/>
      <c r="N52" s="98"/>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V52" s="105"/>
      <c r="AW52" s="106"/>
    </row>
    <row r="53" spans="1:52" s="101" customFormat="1" ht="15">
      <c r="A53" s="98"/>
      <c r="B53" s="99"/>
      <c r="N53" s="98"/>
      <c r="P53" s="113"/>
      <c r="Q53" s="113"/>
      <c r="R53" s="113"/>
      <c r="S53" s="113"/>
      <c r="T53" s="113"/>
      <c r="U53" s="113"/>
      <c r="V53" s="113"/>
      <c r="W53" s="113"/>
      <c r="X53" s="113"/>
      <c r="Y53" s="113"/>
      <c r="Z53" s="113"/>
      <c r="AA53" s="113"/>
      <c r="AB53" s="110"/>
      <c r="AC53" s="110"/>
      <c r="AD53" s="284" t="s">
        <v>563</v>
      </c>
      <c r="AE53" s="111">
        <f>AE64-AE62</f>
        <v>0</v>
      </c>
      <c r="AF53" s="111">
        <f t="shared" ref="AF53:AT53" si="4">AF64-AF62</f>
        <v>0</v>
      </c>
      <c r="AG53" s="111">
        <f t="shared" si="4"/>
        <v>8.852210901040209</v>
      </c>
      <c r="AH53" s="111">
        <f t="shared" si="4"/>
        <v>2.1366223464426071E-2</v>
      </c>
      <c r="AI53" s="111">
        <f t="shared" si="4"/>
        <v>0.44268288408434842</v>
      </c>
      <c r="AJ53" s="111">
        <f t="shared" si="4"/>
        <v>4.7047506770304039</v>
      </c>
      <c r="AK53" s="111">
        <f t="shared" si="4"/>
        <v>10.098486696076321</v>
      </c>
      <c r="AL53" s="111">
        <f t="shared" si="4"/>
        <v>10.618683632089386</v>
      </c>
      <c r="AM53" s="111">
        <f t="shared" si="4"/>
        <v>8.5524799930401372</v>
      </c>
      <c r="AN53" s="111">
        <f t="shared" si="4"/>
        <v>5.7937015098398206</v>
      </c>
      <c r="AO53" s="111">
        <f t="shared" si="4"/>
        <v>1.6720694108958156</v>
      </c>
      <c r="AP53" s="111">
        <f t="shared" si="4"/>
        <v>2.113992989898648</v>
      </c>
      <c r="AQ53" s="111">
        <f t="shared" si="4"/>
        <v>1.9390218947787474</v>
      </c>
      <c r="AR53" s="111">
        <f t="shared" si="4"/>
        <v>1.3678492427421105</v>
      </c>
      <c r="AS53" s="111">
        <f t="shared" si="4"/>
        <v>1.8179710684477612</v>
      </c>
      <c r="AT53" s="111">
        <f t="shared" si="4"/>
        <v>2.3599179721283576</v>
      </c>
      <c r="AV53" s="105"/>
      <c r="AW53" s="106"/>
    </row>
    <row r="54" spans="1:52" s="101" customFormat="1" ht="15">
      <c r="A54" s="98"/>
      <c r="B54" s="99"/>
      <c r="N54" s="98"/>
      <c r="P54" s="113"/>
      <c r="Q54" s="113"/>
      <c r="R54" s="113"/>
      <c r="S54" s="113"/>
      <c r="T54" s="113"/>
      <c r="U54" s="113"/>
      <c r="V54" s="113"/>
      <c r="W54" s="113"/>
      <c r="X54" s="113"/>
      <c r="Y54" s="113"/>
      <c r="Z54" s="113"/>
      <c r="AA54" s="113"/>
      <c r="AB54" s="110"/>
      <c r="AC54" s="110"/>
      <c r="AD54" s="284"/>
      <c r="AE54" s="112">
        <f>AE62</f>
        <v>0</v>
      </c>
      <c r="AF54" s="112">
        <f t="shared" ref="AF54:AT54" si="5">AF62</f>
        <v>0</v>
      </c>
      <c r="AG54" s="112">
        <f t="shared" si="5"/>
        <v>77.13986634219242</v>
      </c>
      <c r="AH54" s="112">
        <f t="shared" si="5"/>
        <v>87.145362586621317</v>
      </c>
      <c r="AI54" s="112">
        <f t="shared" si="5"/>
        <v>86.286311282171795</v>
      </c>
      <c r="AJ54" s="112">
        <f t="shared" si="5"/>
        <v>85.381872173835546</v>
      </c>
      <c r="AK54" s="112">
        <f t="shared" si="5"/>
        <v>76.378665125430743</v>
      </c>
      <c r="AL54" s="112">
        <f t="shared" si="5"/>
        <v>75.28074607879816</v>
      </c>
      <c r="AM54" s="112">
        <f t="shared" si="5"/>
        <v>74.433236333035168</v>
      </c>
      <c r="AN54" s="112">
        <f t="shared" si="5"/>
        <v>75.849414240878701</v>
      </c>
      <c r="AO54" s="112">
        <f t="shared" si="5"/>
        <v>77.868137714872901</v>
      </c>
      <c r="AP54" s="112">
        <f t="shared" si="5"/>
        <v>76.886027920921109</v>
      </c>
      <c r="AQ54" s="112">
        <f t="shared" si="5"/>
        <v>75.566209556929238</v>
      </c>
      <c r="AR54" s="112">
        <f t="shared" si="5"/>
        <v>74.805825991517025</v>
      </c>
      <c r="AS54" s="112">
        <f t="shared" si="5"/>
        <v>73.568872031402108</v>
      </c>
      <c r="AT54" s="112">
        <f t="shared" si="5"/>
        <v>72.099999999999994</v>
      </c>
      <c r="AU54" s="136"/>
      <c r="AV54" s="137"/>
      <c r="AW54" s="138"/>
      <c r="AX54" s="136"/>
      <c r="AY54" s="136"/>
      <c r="AZ54" s="136"/>
    </row>
    <row r="55" spans="1:52" s="101" customFormat="1">
      <c r="A55" s="98"/>
      <c r="B55" s="99"/>
      <c r="N55" s="98"/>
      <c r="P55" s="127"/>
      <c r="Q55" s="127"/>
      <c r="R55" s="127"/>
      <c r="S55" s="127"/>
      <c r="T55" s="127"/>
      <c r="U55" s="127"/>
      <c r="V55" s="127"/>
      <c r="W55" s="127"/>
      <c r="X55" s="127"/>
      <c r="Y55" s="127"/>
      <c r="Z55" s="127"/>
      <c r="AA55" s="127"/>
      <c r="AB55" s="128"/>
      <c r="AC55" s="128"/>
      <c r="AD55" s="128"/>
      <c r="AE55" s="128"/>
      <c r="AF55" s="128"/>
      <c r="AG55" s="128"/>
      <c r="AH55" s="128"/>
      <c r="AI55" s="128"/>
      <c r="AJ55" s="128"/>
      <c r="AK55" s="128"/>
      <c r="AL55" s="128"/>
      <c r="AM55" s="128"/>
      <c r="AN55" s="128"/>
      <c r="AO55" s="128"/>
      <c r="AP55" s="128"/>
      <c r="AQ55" s="128"/>
      <c r="AR55" s="128"/>
      <c r="AS55" s="128"/>
      <c r="AT55" s="128"/>
      <c r="AV55" s="105"/>
      <c r="AW55" s="106"/>
    </row>
    <row r="56" spans="1:52" s="101" customFormat="1">
      <c r="A56" s="98"/>
      <c r="B56" s="99"/>
      <c r="N56" s="98"/>
      <c r="P56" s="114"/>
      <c r="Q56" s="114" t="s">
        <v>564</v>
      </c>
      <c r="R56" s="114" t="s">
        <v>565</v>
      </c>
      <c r="S56" s="114" t="s">
        <v>566</v>
      </c>
      <c r="T56" s="114" t="s">
        <v>567</v>
      </c>
      <c r="U56" s="114" t="s">
        <v>568</v>
      </c>
      <c r="V56" s="114" t="s">
        <v>569</v>
      </c>
      <c r="W56" s="114" t="s">
        <v>570</v>
      </c>
      <c r="X56" s="114" t="s">
        <v>571</v>
      </c>
      <c r="Y56" s="114" t="s">
        <v>572</v>
      </c>
      <c r="Z56" s="114" t="s">
        <v>573</v>
      </c>
      <c r="AA56" s="114" t="s">
        <v>574</v>
      </c>
      <c r="AB56" s="115" t="s">
        <v>575</v>
      </c>
      <c r="AC56" s="114" t="s">
        <v>576</v>
      </c>
      <c r="AD56" s="114" t="s">
        <v>577</v>
      </c>
      <c r="AE56" s="114" t="s">
        <v>578</v>
      </c>
      <c r="AF56" s="114" t="s">
        <v>586</v>
      </c>
      <c r="AG56" s="114" t="s">
        <v>587</v>
      </c>
      <c r="AH56" s="114" t="s">
        <v>588</v>
      </c>
      <c r="AI56" s="114" t="s">
        <v>589</v>
      </c>
      <c r="AJ56" s="114" t="s">
        <v>590</v>
      </c>
      <c r="AK56" s="114" t="s">
        <v>591</v>
      </c>
      <c r="AL56" s="114" t="s">
        <v>592</v>
      </c>
      <c r="AM56" s="114" t="s">
        <v>593</v>
      </c>
      <c r="AN56" s="114" t="s">
        <v>594</v>
      </c>
      <c r="AO56" s="125" t="s">
        <v>595</v>
      </c>
      <c r="AP56" s="125" t="s">
        <v>596</v>
      </c>
      <c r="AQ56" s="114" t="s">
        <v>597</v>
      </c>
      <c r="AR56" s="114" t="s">
        <v>598</v>
      </c>
      <c r="AS56" s="114" t="s">
        <v>599</v>
      </c>
      <c r="AT56" s="114" t="s">
        <v>600</v>
      </c>
      <c r="AV56" s="105"/>
      <c r="AW56" s="106"/>
    </row>
    <row r="57" spans="1:52" s="101" customFormat="1">
      <c r="A57" s="98"/>
      <c r="B57" s="99"/>
      <c r="N57" s="98"/>
      <c r="P57" s="116"/>
      <c r="Q57" s="119"/>
      <c r="R57" s="119"/>
      <c r="S57" s="119"/>
      <c r="T57" s="119"/>
      <c r="U57" s="119"/>
      <c r="V57" s="119"/>
      <c r="W57" s="119"/>
      <c r="X57" s="119"/>
      <c r="Y57" s="119"/>
      <c r="Z57" s="119"/>
      <c r="AA57" s="119"/>
      <c r="AB57" s="119"/>
      <c r="AC57" s="119"/>
      <c r="AD57" s="119"/>
      <c r="AE57" s="119"/>
      <c r="AF57" s="119"/>
      <c r="AG57" s="174"/>
      <c r="AH57" s="174"/>
      <c r="AI57" s="174"/>
      <c r="AJ57" s="174"/>
      <c r="AK57" s="174"/>
      <c r="AL57" s="174"/>
      <c r="AM57" s="174"/>
      <c r="AN57" s="174"/>
      <c r="AO57" s="174"/>
      <c r="AP57" s="174"/>
      <c r="AQ57" s="174"/>
      <c r="AR57" s="174"/>
      <c r="AS57" s="174"/>
      <c r="AT57" s="174"/>
      <c r="AV57" s="105"/>
      <c r="AW57" s="106"/>
    </row>
    <row r="58" spans="1:52" s="101" customFormat="1">
      <c r="A58" s="98"/>
      <c r="B58" s="99"/>
      <c r="N58" s="98"/>
      <c r="P58" s="114" t="s">
        <v>607</v>
      </c>
      <c r="Q58" s="112">
        <v>56.783818363636364</v>
      </c>
      <c r="R58" s="112">
        <v>60.53335472727273</v>
      </c>
      <c r="S58" s="112">
        <v>66.504155636363635</v>
      </c>
      <c r="T58" s="112">
        <v>50.474598909090908</v>
      </c>
      <c r="U58" s="112">
        <v>25.106838272727273</v>
      </c>
      <c r="V58" s="112">
        <v>14.397295636363637</v>
      </c>
      <c r="W58" s="112">
        <v>88.418330999999995</v>
      </c>
      <c r="X58" s="112">
        <v>104.307861</v>
      </c>
      <c r="Y58" s="112">
        <v>96.545454545454547</v>
      </c>
      <c r="Z58" s="112">
        <v>126.77648690909091</v>
      </c>
      <c r="AA58" s="112">
        <v>127.34236236363637</v>
      </c>
      <c r="AB58" s="112">
        <v>127.42986399999999</v>
      </c>
      <c r="AC58" s="112">
        <v>124.16680145454546</v>
      </c>
      <c r="AD58" s="112">
        <v>120.1018</v>
      </c>
      <c r="AE58" s="112">
        <v>118.26818181818182</v>
      </c>
      <c r="AF58" s="112">
        <v>152.5</v>
      </c>
      <c r="AG58" s="175">
        <v>107.64</v>
      </c>
      <c r="AH58" s="175">
        <v>119.2</v>
      </c>
      <c r="AI58" s="175">
        <v>119</v>
      </c>
      <c r="AJ58" s="175">
        <v>118.9</v>
      </c>
      <c r="AK58" s="175">
        <v>118.2</v>
      </c>
      <c r="AL58" s="175">
        <v>114</v>
      </c>
      <c r="AM58" s="175">
        <v>115.3</v>
      </c>
      <c r="AN58" s="175">
        <v>92.1</v>
      </c>
      <c r="AO58" s="175">
        <v>79.5</v>
      </c>
      <c r="AP58" s="175">
        <v>69</v>
      </c>
      <c r="AQ58" s="175">
        <v>57.7</v>
      </c>
      <c r="AR58" s="175">
        <v>43.8</v>
      </c>
      <c r="AS58" s="175">
        <v>0</v>
      </c>
      <c r="AT58" s="175">
        <v>0</v>
      </c>
      <c r="AV58" s="105"/>
      <c r="AW58" s="106"/>
    </row>
    <row r="59" spans="1:52" s="101" customFormat="1">
      <c r="A59" s="98"/>
      <c r="B59" s="99"/>
      <c r="N59" s="98"/>
      <c r="P59" s="114"/>
      <c r="Q59" s="112"/>
      <c r="R59" s="112"/>
      <c r="S59" s="112"/>
      <c r="T59" s="112"/>
      <c r="U59" s="112"/>
      <c r="V59" s="112"/>
      <c r="W59" s="112"/>
      <c r="X59" s="112"/>
      <c r="Y59" s="112"/>
      <c r="Z59" s="112"/>
      <c r="AA59" s="112"/>
      <c r="AB59" s="112"/>
      <c r="AC59" s="112"/>
      <c r="AD59" s="112"/>
      <c r="AE59" s="112"/>
      <c r="AF59" s="112"/>
      <c r="AG59" s="175"/>
      <c r="AH59" s="175"/>
      <c r="AI59" s="175"/>
      <c r="AJ59" s="175"/>
      <c r="AK59" s="175"/>
      <c r="AL59" s="175"/>
      <c r="AM59" s="175"/>
      <c r="AN59" s="175"/>
      <c r="AO59" s="175"/>
      <c r="AP59" s="175"/>
      <c r="AQ59" s="175"/>
      <c r="AR59" s="175"/>
      <c r="AS59" s="175"/>
      <c r="AT59" s="175"/>
      <c r="AV59" s="105"/>
      <c r="AW59" s="106"/>
    </row>
    <row r="60" spans="1:52" s="101" customFormat="1">
      <c r="A60" s="98"/>
      <c r="B60" s="99"/>
      <c r="N60" s="98"/>
      <c r="P60" s="114" t="s">
        <v>608</v>
      </c>
      <c r="Q60" s="112">
        <v>66.099999999999994</v>
      </c>
      <c r="R60" s="112">
        <v>64.099999999999994</v>
      </c>
      <c r="S60" s="112">
        <v>64.400000000000006</v>
      </c>
      <c r="T60" s="112">
        <v>64.5</v>
      </c>
      <c r="U60" s="112">
        <v>63.6</v>
      </c>
      <c r="V60" s="112">
        <v>61.7</v>
      </c>
      <c r="W60" s="112">
        <v>104.3</v>
      </c>
      <c r="X60" s="112">
        <v>109.8</v>
      </c>
      <c r="Y60" s="112">
        <v>120.1</v>
      </c>
      <c r="Z60" s="112">
        <v>122</v>
      </c>
      <c r="AA60" s="112">
        <v>120.6</v>
      </c>
      <c r="AB60" s="112">
        <v>121.8</v>
      </c>
      <c r="AC60" s="112">
        <v>125.1</v>
      </c>
      <c r="AD60" s="112">
        <v>123.5454</v>
      </c>
      <c r="AE60" s="112">
        <v>125.102</v>
      </c>
      <c r="AF60" s="112">
        <v>120.6</v>
      </c>
      <c r="AG60" s="175">
        <v>103.45</v>
      </c>
      <c r="AH60" s="175"/>
      <c r="AI60" s="175"/>
      <c r="AJ60" s="175"/>
      <c r="AK60" s="175"/>
      <c r="AL60" s="175"/>
      <c r="AM60" s="175"/>
      <c r="AN60" s="175"/>
      <c r="AO60" s="175"/>
      <c r="AP60" s="175"/>
      <c r="AQ60" s="175"/>
      <c r="AR60" s="175"/>
      <c r="AS60" s="175"/>
      <c r="AT60" s="175"/>
      <c r="AV60" s="105"/>
      <c r="AW60" s="106"/>
    </row>
    <row r="61" spans="1:52" s="101" customFormat="1">
      <c r="A61" s="98"/>
      <c r="B61" s="99"/>
      <c r="N61" s="98"/>
      <c r="P61" s="114" t="s">
        <v>609</v>
      </c>
      <c r="Q61" s="112">
        <v>86.527272727272717</v>
      </c>
      <c r="R61" s="112">
        <v>86.527272727272717</v>
      </c>
      <c r="S61" s="112">
        <v>86.527272727272717</v>
      </c>
      <c r="T61" s="112">
        <v>93.36363636363636</v>
      </c>
      <c r="U61" s="112">
        <v>96.545454545454547</v>
      </c>
      <c r="V61" s="112">
        <v>96.545454545454547</v>
      </c>
      <c r="W61" s="112">
        <v>96.545454545454547</v>
      </c>
      <c r="X61" s="112">
        <v>104.30909090909091</v>
      </c>
      <c r="Y61" s="112">
        <v>96.545454545454547</v>
      </c>
      <c r="Z61" s="112">
        <v>127.92727272727274</v>
      </c>
      <c r="AA61" s="112">
        <v>127.9</v>
      </c>
      <c r="AB61" s="112">
        <v>127.92272727272729</v>
      </c>
      <c r="AC61" s="112">
        <v>127.92272727272729</v>
      </c>
      <c r="AD61" s="112">
        <v>127.92272727272729</v>
      </c>
      <c r="AE61" s="112">
        <v>127.92272727272729</v>
      </c>
      <c r="AF61" s="112">
        <v>127.92272727272729</v>
      </c>
      <c r="AG61" s="175">
        <v>127.92272727272729</v>
      </c>
      <c r="AH61" s="175">
        <v>127.92272727272729</v>
      </c>
      <c r="AI61" s="175">
        <v>127.92272727272729</v>
      </c>
      <c r="AJ61" s="175">
        <v>127.92272727272729</v>
      </c>
      <c r="AK61" s="175">
        <v>127.92272727272729</v>
      </c>
      <c r="AL61" s="175">
        <v>127.92272727272729</v>
      </c>
      <c r="AM61" s="175">
        <v>127.92272727272729</v>
      </c>
      <c r="AN61" s="175">
        <v>127.92272727272729</v>
      </c>
      <c r="AO61" s="175">
        <v>127.92272727272729</v>
      </c>
      <c r="AP61" s="175">
        <v>127.92272727272729</v>
      </c>
      <c r="AQ61" s="175">
        <v>127.92272727272729</v>
      </c>
      <c r="AR61" s="175">
        <v>127.92272727272729</v>
      </c>
      <c r="AS61" s="175">
        <v>127.92272727272729</v>
      </c>
      <c r="AT61" s="175">
        <v>127.92272727272729</v>
      </c>
      <c r="AV61" s="105"/>
      <c r="AW61" s="106"/>
    </row>
    <row r="62" spans="1:52" s="101" customFormat="1" ht="15">
      <c r="A62" s="98"/>
      <c r="B62" s="99"/>
      <c r="N62" s="98"/>
      <c r="P62" s="114" t="s">
        <v>610</v>
      </c>
      <c r="Q62" s="112"/>
      <c r="R62" s="112"/>
      <c r="S62" s="112"/>
      <c r="T62" s="112"/>
      <c r="U62" s="112"/>
      <c r="V62" s="112"/>
      <c r="W62" s="112"/>
      <c r="X62" s="112"/>
      <c r="Y62" s="112"/>
      <c r="Z62" s="112"/>
      <c r="AA62" s="112"/>
      <c r="AB62" s="112"/>
      <c r="AC62" s="112"/>
      <c r="AD62" s="120"/>
      <c r="AE62" s="120"/>
      <c r="AF62" s="120"/>
      <c r="AG62" s="177">
        <v>77.13986634219242</v>
      </c>
      <c r="AH62" s="177">
        <v>87.145362586621317</v>
      </c>
      <c r="AI62" s="177">
        <v>86.286311282171795</v>
      </c>
      <c r="AJ62" s="177">
        <v>85.381872173835546</v>
      </c>
      <c r="AK62" s="177">
        <v>76.378665125430743</v>
      </c>
      <c r="AL62" s="177">
        <v>75.28074607879816</v>
      </c>
      <c r="AM62" s="177">
        <v>74.433236333035168</v>
      </c>
      <c r="AN62" s="177">
        <v>75.849414240878701</v>
      </c>
      <c r="AO62" s="177">
        <v>77.868137714872901</v>
      </c>
      <c r="AP62" s="177">
        <v>76.886027920921109</v>
      </c>
      <c r="AQ62" s="177">
        <v>75.566209556929238</v>
      </c>
      <c r="AR62" s="177">
        <v>74.805825991517025</v>
      </c>
      <c r="AS62" s="177">
        <v>73.568872031402108</v>
      </c>
      <c r="AT62" s="177">
        <v>72.099999999999994</v>
      </c>
      <c r="AU62" s="136"/>
      <c r="AV62" s="137"/>
      <c r="AW62" s="138"/>
      <c r="AX62" s="136"/>
      <c r="AY62" s="136"/>
      <c r="AZ62" s="136"/>
    </row>
    <row r="63" spans="1:52" s="101" customFormat="1">
      <c r="A63" s="98"/>
      <c r="B63" s="99"/>
      <c r="N63" s="98"/>
      <c r="P63" s="114"/>
      <c r="Q63" s="112"/>
      <c r="R63" s="112"/>
      <c r="S63" s="112"/>
      <c r="T63" s="112"/>
      <c r="U63" s="112"/>
      <c r="V63" s="112"/>
      <c r="W63" s="112"/>
      <c r="X63" s="112"/>
      <c r="Y63" s="112"/>
      <c r="Z63" s="112"/>
      <c r="AA63" s="112"/>
      <c r="AB63" s="112"/>
      <c r="AC63" s="112"/>
      <c r="AD63" s="112"/>
      <c r="AE63" s="112"/>
      <c r="AF63" s="112"/>
      <c r="AG63" s="175"/>
      <c r="AH63" s="175"/>
      <c r="AI63" s="175"/>
      <c r="AJ63" s="175"/>
      <c r="AK63" s="175"/>
      <c r="AL63" s="175"/>
      <c r="AM63" s="175"/>
      <c r="AN63" s="175"/>
      <c r="AO63" s="175"/>
      <c r="AP63" s="175"/>
      <c r="AQ63" s="175"/>
      <c r="AR63" s="175"/>
      <c r="AS63" s="175"/>
      <c r="AT63" s="175"/>
      <c r="AV63" s="105"/>
      <c r="AW63" s="106"/>
    </row>
    <row r="64" spans="1:52" s="101" customFormat="1" ht="15">
      <c r="A64" s="98"/>
      <c r="B64" s="99"/>
      <c r="N64" s="98"/>
      <c r="P64" s="114" t="s">
        <v>611</v>
      </c>
      <c r="Q64" s="112"/>
      <c r="R64" s="112"/>
      <c r="S64" s="112"/>
      <c r="T64" s="112"/>
      <c r="U64" s="112"/>
      <c r="V64" s="112"/>
      <c r="W64" s="112"/>
      <c r="X64" s="112"/>
      <c r="Y64" s="112"/>
      <c r="Z64" s="112"/>
      <c r="AA64" s="112"/>
      <c r="AB64" s="112"/>
      <c r="AC64" s="112"/>
      <c r="AD64" s="139"/>
      <c r="AE64" s="139"/>
      <c r="AF64" s="139"/>
      <c r="AG64" s="140">
        <v>85.992077243232629</v>
      </c>
      <c r="AH64" s="140">
        <v>87.166728810085743</v>
      </c>
      <c r="AI64" s="140">
        <v>86.728994166256143</v>
      </c>
      <c r="AJ64" s="140">
        <v>90.08662285086595</v>
      </c>
      <c r="AK64" s="140">
        <v>86.477151821507064</v>
      </c>
      <c r="AL64" s="140">
        <v>85.899429710887546</v>
      </c>
      <c r="AM64" s="140">
        <v>82.985716326075305</v>
      </c>
      <c r="AN64" s="140">
        <v>81.643115750718522</v>
      </c>
      <c r="AO64" s="140">
        <v>79.540207125768717</v>
      </c>
      <c r="AP64" s="140">
        <v>79.000020910819757</v>
      </c>
      <c r="AQ64" s="140">
        <v>77.505231451707985</v>
      </c>
      <c r="AR64" s="140">
        <v>76.173675234259136</v>
      </c>
      <c r="AS64" s="140">
        <v>75.38684309984987</v>
      </c>
      <c r="AT64" s="140">
        <v>74.459917972128352</v>
      </c>
      <c r="AU64" s="136"/>
      <c r="AV64" s="137"/>
      <c r="AW64" s="138"/>
      <c r="AX64" s="136"/>
      <c r="AY64" s="136"/>
      <c r="AZ64" s="136"/>
    </row>
    <row r="65" spans="1:49" s="101" customFormat="1">
      <c r="A65" s="98"/>
      <c r="B65" s="99"/>
      <c r="N65" s="98"/>
      <c r="P65" s="141"/>
      <c r="Q65" s="142"/>
      <c r="R65" s="142"/>
      <c r="S65" s="142"/>
      <c r="T65" s="142"/>
      <c r="U65" s="142"/>
      <c r="V65" s="142"/>
      <c r="W65" s="142"/>
      <c r="X65" s="142"/>
      <c r="Y65" s="142"/>
      <c r="Z65" s="142"/>
      <c r="AA65" s="142"/>
      <c r="AB65" s="143"/>
      <c r="AC65" s="143"/>
      <c r="AD65" s="143"/>
      <c r="AE65" s="143"/>
      <c r="AF65" s="143"/>
      <c r="AG65" s="143"/>
      <c r="AH65" s="143"/>
      <c r="AI65" s="143"/>
      <c r="AJ65" s="143"/>
      <c r="AK65" s="143"/>
      <c r="AL65" s="143"/>
      <c r="AM65" s="143"/>
      <c r="AN65" s="143"/>
      <c r="AO65" s="143"/>
      <c r="AP65" s="143"/>
      <c r="AQ65" s="143"/>
      <c r="AR65" s="143"/>
      <c r="AS65" s="143"/>
      <c r="AT65" s="143"/>
      <c r="AV65" s="105"/>
      <c r="AW65" s="106"/>
    </row>
    <row r="66" spans="1:49" s="101" customFormat="1">
      <c r="A66" s="98"/>
      <c r="B66" s="99"/>
      <c r="N66" s="98"/>
      <c r="P66" s="134"/>
      <c r="Q66" s="134"/>
      <c r="R66" s="134"/>
      <c r="S66" s="134"/>
      <c r="T66" s="134"/>
      <c r="U66" s="134"/>
      <c r="V66" s="134"/>
      <c r="W66" s="134"/>
      <c r="X66" s="134"/>
      <c r="Y66" s="134"/>
      <c r="Z66" s="134"/>
      <c r="AA66" s="134"/>
      <c r="AB66" s="107"/>
      <c r="AC66" s="107"/>
      <c r="AD66" s="107"/>
      <c r="AE66" s="107"/>
      <c r="AF66" s="107"/>
      <c r="AG66" s="107"/>
      <c r="AH66" s="107"/>
      <c r="AI66" s="107"/>
      <c r="AJ66" s="107"/>
      <c r="AK66" s="107"/>
      <c r="AL66" s="107"/>
      <c r="AM66" s="107"/>
      <c r="AN66" s="107"/>
      <c r="AO66" s="135"/>
      <c r="AP66" s="135"/>
      <c r="AQ66" s="135"/>
      <c r="AR66" s="135"/>
      <c r="AS66" s="135"/>
      <c r="AT66" s="135"/>
      <c r="AV66" s="105"/>
      <c r="AW66" s="106"/>
    </row>
    <row r="67" spans="1:49" s="101" customFormat="1">
      <c r="A67" s="98"/>
      <c r="B67" s="99"/>
      <c r="N67" s="98"/>
      <c r="AV67" s="105"/>
      <c r="AW67" s="106"/>
    </row>
    <row r="68" spans="1:49" s="101" customFormat="1">
      <c r="A68" s="98"/>
      <c r="B68" s="99"/>
      <c r="N68" s="98"/>
      <c r="AV68" s="105"/>
      <c r="AW68" s="106"/>
    </row>
    <row r="69" spans="1:49" s="101" customFormat="1">
      <c r="A69" s="98"/>
      <c r="B69" s="99"/>
      <c r="N69" s="98"/>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V69" s="105"/>
      <c r="AW69" s="106"/>
    </row>
    <row r="70" spans="1:49" s="101" customFormat="1">
      <c r="A70" s="98"/>
      <c r="B70" s="99"/>
      <c r="N70" s="98"/>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V70" s="105"/>
      <c r="AW70" s="106"/>
    </row>
    <row r="71" spans="1:49" s="101" customFormat="1" ht="11.25" customHeight="1">
      <c r="A71" s="98"/>
      <c r="B71" s="99"/>
      <c r="C71" s="99"/>
      <c r="D71" s="99"/>
      <c r="E71" s="99"/>
      <c r="F71" s="99"/>
      <c r="G71" s="99"/>
      <c r="H71" s="99"/>
      <c r="I71" s="99"/>
      <c r="J71" s="99"/>
      <c r="K71" s="99"/>
      <c r="L71" s="99"/>
      <c r="M71" s="99"/>
      <c r="N71" s="98"/>
      <c r="O71" s="99"/>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99"/>
      <c r="AV71" s="105"/>
      <c r="AW71" s="106"/>
    </row>
    <row r="72" spans="1:49" s="101" customFormat="1">
      <c r="A72" s="98"/>
      <c r="B72" s="99"/>
      <c r="C72" s="100" t="s">
        <v>612</v>
      </c>
      <c r="N72" s="98"/>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V72" s="105"/>
      <c r="AW72" s="106"/>
    </row>
    <row r="73" spans="1:49" s="101" customFormat="1" ht="11.25" customHeight="1">
      <c r="A73" s="98"/>
      <c r="B73" s="99"/>
      <c r="C73" s="100" t="s">
        <v>502</v>
      </c>
      <c r="N73" s="98"/>
      <c r="AV73" s="105"/>
      <c r="AW73" s="106"/>
    </row>
    <row r="74" spans="1:49" s="101" customFormat="1" ht="11.25" customHeight="1">
      <c r="A74" s="98"/>
      <c r="B74" s="99"/>
      <c r="N74" s="98"/>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c r="AS74" s="107"/>
      <c r="AT74" s="107"/>
      <c r="AV74" s="105"/>
      <c r="AW74" s="106"/>
    </row>
    <row r="75" spans="1:49" s="101" customFormat="1" ht="11.25" customHeight="1">
      <c r="A75" s="98"/>
      <c r="B75" s="99"/>
      <c r="N75" s="98"/>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c r="AN75" s="107"/>
      <c r="AO75" s="107"/>
      <c r="AP75" s="107"/>
      <c r="AQ75" s="107"/>
      <c r="AR75" s="107"/>
      <c r="AS75" s="107"/>
      <c r="AT75" s="107"/>
      <c r="AV75" s="105"/>
      <c r="AW75" s="106"/>
    </row>
    <row r="76" spans="1:49" s="101" customFormat="1" ht="11.25" customHeight="1">
      <c r="A76" s="98"/>
      <c r="B76" s="99"/>
      <c r="N76" s="98"/>
      <c r="P76" s="113"/>
      <c r="Q76" s="113"/>
      <c r="R76" s="113"/>
      <c r="S76" s="113"/>
      <c r="T76" s="113"/>
      <c r="U76" s="113"/>
      <c r="V76" s="113"/>
      <c r="W76" s="113"/>
      <c r="X76" s="113"/>
      <c r="Y76" s="113"/>
      <c r="Z76" s="113"/>
      <c r="AA76" s="109"/>
      <c r="AB76" s="110"/>
      <c r="AC76" s="110"/>
      <c r="AD76" s="284" t="s">
        <v>563</v>
      </c>
      <c r="AE76" s="111">
        <f>AE87-AE85</f>
        <v>0</v>
      </c>
      <c r="AF76" s="111">
        <f t="shared" ref="AF76:AT76" si="6">AF87-AF85</f>
        <v>0</v>
      </c>
      <c r="AG76" s="111">
        <f t="shared" si="6"/>
        <v>3.1656675236973797</v>
      </c>
      <c r="AH76" s="111">
        <f t="shared" si="6"/>
        <v>1.3985714179679434</v>
      </c>
      <c r="AI76" s="111">
        <f t="shared" si="6"/>
        <v>1.5110894185715438</v>
      </c>
      <c r="AJ76" s="111">
        <f t="shared" si="6"/>
        <v>5.9189364157494708</v>
      </c>
      <c r="AK76" s="111">
        <f t="shared" si="6"/>
        <v>10.256311723527133</v>
      </c>
      <c r="AL76" s="111">
        <f t="shared" si="6"/>
        <v>11.065774352245242</v>
      </c>
      <c r="AM76" s="111">
        <f t="shared" si="6"/>
        <v>19.540004190471535</v>
      </c>
      <c r="AN76" s="111">
        <f t="shared" si="6"/>
        <v>22.578802815304897</v>
      </c>
      <c r="AO76" s="111">
        <f t="shared" si="6"/>
        <v>26.781305801152371</v>
      </c>
      <c r="AP76" s="111">
        <f t="shared" si="6"/>
        <v>31.199903259231533</v>
      </c>
      <c r="AQ76" s="111">
        <f t="shared" si="6"/>
        <v>34.888976202776846</v>
      </c>
      <c r="AR76" s="111">
        <f t="shared" si="6"/>
        <v>29.75087116548292</v>
      </c>
      <c r="AS76" s="111">
        <f t="shared" si="6"/>
        <v>28.9255955407871</v>
      </c>
      <c r="AT76" s="111">
        <f t="shared" si="6"/>
        <v>26.875364947643718</v>
      </c>
      <c r="AV76" s="105"/>
      <c r="AW76" s="106"/>
    </row>
    <row r="77" spans="1:49" s="101" customFormat="1" ht="16.5" customHeight="1">
      <c r="A77" s="98"/>
      <c r="B77" s="99"/>
      <c r="N77" s="98"/>
      <c r="P77" s="113"/>
      <c r="Q77" s="113"/>
      <c r="R77" s="113"/>
      <c r="S77" s="113"/>
      <c r="T77" s="113"/>
      <c r="U77" s="113"/>
      <c r="V77" s="113"/>
      <c r="W77" s="113"/>
      <c r="X77" s="113"/>
      <c r="Y77" s="113"/>
      <c r="Z77" s="113"/>
      <c r="AA77" s="109"/>
      <c r="AB77" s="110"/>
      <c r="AC77" s="110"/>
      <c r="AD77" s="284"/>
      <c r="AE77" s="112">
        <f>AE85</f>
        <v>0</v>
      </c>
      <c r="AF77" s="112">
        <f t="shared" ref="AF77:AT77" si="7">AF85</f>
        <v>0</v>
      </c>
      <c r="AG77" s="112">
        <f t="shared" si="7"/>
        <v>107.31513803838428</v>
      </c>
      <c r="AH77" s="112">
        <f t="shared" si="7"/>
        <v>103.52984093953783</v>
      </c>
      <c r="AI77" s="112">
        <f t="shared" si="7"/>
        <v>98.998434101369071</v>
      </c>
      <c r="AJ77" s="112">
        <f t="shared" si="7"/>
        <v>95.974274118441826</v>
      </c>
      <c r="AK77" s="112">
        <f t="shared" si="7"/>
        <v>89.595251731665314</v>
      </c>
      <c r="AL77" s="112">
        <f t="shared" si="7"/>
        <v>83.667572212326192</v>
      </c>
      <c r="AM77" s="112">
        <f t="shared" si="7"/>
        <v>76.989580252661199</v>
      </c>
      <c r="AN77" s="112">
        <f t="shared" si="7"/>
        <v>75.501040488888066</v>
      </c>
      <c r="AO77" s="112">
        <f t="shared" si="7"/>
        <v>76.163694814278315</v>
      </c>
      <c r="AP77" s="112">
        <f t="shared" si="7"/>
        <v>76.844387604360691</v>
      </c>
      <c r="AQ77" s="112">
        <f t="shared" si="7"/>
        <v>78.411905833459571</v>
      </c>
      <c r="AR77" s="112">
        <f t="shared" si="7"/>
        <v>82.967498682574615</v>
      </c>
      <c r="AS77" s="112">
        <f t="shared" si="7"/>
        <v>81.791273682030834</v>
      </c>
      <c r="AT77" s="112">
        <f t="shared" si="7"/>
        <v>82.070579396744492</v>
      </c>
      <c r="AV77" s="105"/>
      <c r="AW77" s="106"/>
    </row>
    <row r="78" spans="1:49" s="101" customFormat="1" ht="11.25" customHeight="1">
      <c r="A78" s="98"/>
      <c r="B78" s="99"/>
      <c r="N78" s="98"/>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V78" s="105"/>
      <c r="AW78" s="106"/>
    </row>
    <row r="79" spans="1:49" s="101" customFormat="1" ht="11.25" customHeight="1">
      <c r="A79" s="98"/>
      <c r="B79" s="99"/>
      <c r="N79" s="98"/>
      <c r="P79" s="114"/>
      <c r="Q79" s="114" t="s">
        <v>564</v>
      </c>
      <c r="R79" s="114" t="s">
        <v>565</v>
      </c>
      <c r="S79" s="114" t="s">
        <v>566</v>
      </c>
      <c r="T79" s="114" t="s">
        <v>567</v>
      </c>
      <c r="U79" s="114" t="s">
        <v>568</v>
      </c>
      <c r="V79" s="114" t="s">
        <v>569</v>
      </c>
      <c r="W79" s="114" t="s">
        <v>570</v>
      </c>
      <c r="X79" s="114" t="s">
        <v>571</v>
      </c>
      <c r="Y79" s="114" t="s">
        <v>572</v>
      </c>
      <c r="Z79" s="114" t="s">
        <v>573</v>
      </c>
      <c r="AA79" s="114" t="s">
        <v>574</v>
      </c>
      <c r="AB79" s="115" t="s">
        <v>575</v>
      </c>
      <c r="AC79" s="114" t="s">
        <v>576</v>
      </c>
      <c r="AD79" s="114" t="s">
        <v>577</v>
      </c>
      <c r="AE79" s="114" t="s">
        <v>578</v>
      </c>
      <c r="AF79" s="114" t="s">
        <v>586</v>
      </c>
      <c r="AG79" s="114" t="s">
        <v>587</v>
      </c>
      <c r="AH79" s="114" t="s">
        <v>588</v>
      </c>
      <c r="AI79" s="114" t="s">
        <v>589</v>
      </c>
      <c r="AJ79" s="114" t="s">
        <v>590</v>
      </c>
      <c r="AK79" s="114" t="s">
        <v>591</v>
      </c>
      <c r="AL79" s="114" t="s">
        <v>592</v>
      </c>
      <c r="AM79" s="114" t="s">
        <v>593</v>
      </c>
      <c r="AN79" s="114" t="s">
        <v>594</v>
      </c>
      <c r="AO79" s="125" t="s">
        <v>595</v>
      </c>
      <c r="AP79" s="125" t="s">
        <v>596</v>
      </c>
      <c r="AQ79" s="114" t="s">
        <v>597</v>
      </c>
      <c r="AR79" s="114" t="s">
        <v>598</v>
      </c>
      <c r="AS79" s="114" t="s">
        <v>599</v>
      </c>
      <c r="AT79" s="114" t="s">
        <v>600</v>
      </c>
      <c r="AV79" s="105"/>
      <c r="AW79" s="106"/>
    </row>
    <row r="80" spans="1:49" s="101" customFormat="1" ht="11.25" customHeight="1">
      <c r="A80" s="98"/>
      <c r="B80" s="99"/>
      <c r="N80" s="98"/>
      <c r="P80" s="116"/>
      <c r="Q80" s="119"/>
      <c r="R80" s="119"/>
      <c r="S80" s="119"/>
      <c r="T80" s="119"/>
      <c r="U80" s="119"/>
      <c r="V80" s="119"/>
      <c r="W80" s="119"/>
      <c r="X80" s="119"/>
      <c r="Y80" s="119"/>
      <c r="Z80" s="119"/>
      <c r="AA80" s="119"/>
      <c r="AB80" s="119"/>
      <c r="AC80" s="119"/>
      <c r="AD80" s="119"/>
      <c r="AE80" s="119"/>
      <c r="AF80" s="119"/>
      <c r="AG80" s="174"/>
      <c r="AH80" s="174"/>
      <c r="AI80" s="174"/>
      <c r="AJ80" s="174"/>
      <c r="AK80" s="174"/>
      <c r="AL80" s="174"/>
      <c r="AM80" s="174"/>
      <c r="AN80" s="174"/>
      <c r="AO80" s="174"/>
      <c r="AP80" s="174"/>
      <c r="AQ80" s="174"/>
      <c r="AR80" s="174"/>
      <c r="AS80" s="174"/>
      <c r="AT80" s="174"/>
      <c r="AV80" s="105"/>
      <c r="AW80" s="106"/>
    </row>
    <row r="81" spans="1:49" s="101" customFormat="1" ht="11.25" customHeight="1">
      <c r="A81" s="98"/>
      <c r="B81" s="99"/>
      <c r="N81" s="98"/>
      <c r="P81" s="114" t="s">
        <v>613</v>
      </c>
      <c r="Q81" s="112">
        <v>121.41109618181818</v>
      </c>
      <c r="R81" s="112">
        <v>136.76571272727273</v>
      </c>
      <c r="S81" s="112">
        <v>138.18181818181819</v>
      </c>
      <c r="T81" s="112">
        <v>140.81818163636365</v>
      </c>
      <c r="U81" s="112">
        <v>160.79952990909092</v>
      </c>
      <c r="V81" s="112">
        <v>140.326412</v>
      </c>
      <c r="W81" s="112">
        <v>126.65692354545455</v>
      </c>
      <c r="X81" s="112">
        <v>137.94825654545454</v>
      </c>
      <c r="Y81" s="112">
        <v>130.72539109090908</v>
      </c>
      <c r="Z81" s="112">
        <v>96.307655818181814</v>
      </c>
      <c r="AA81" s="112">
        <v>97.25588236363636</v>
      </c>
      <c r="AB81" s="112">
        <v>80.675470454545447</v>
      </c>
      <c r="AC81" s="112">
        <v>63.764018727272735</v>
      </c>
      <c r="AD81" s="112">
        <v>51.746000000000002</v>
      </c>
      <c r="AE81" s="112">
        <v>44.426418090909095</v>
      </c>
      <c r="AF81" s="112">
        <v>151.9</v>
      </c>
      <c r="AG81" s="175">
        <v>126.76</v>
      </c>
      <c r="AH81" s="175">
        <v>41.2</v>
      </c>
      <c r="AI81" s="175">
        <v>20.46</v>
      </c>
      <c r="AJ81" s="175">
        <v>11.18</v>
      </c>
      <c r="AK81" s="175">
        <v>8.9</v>
      </c>
      <c r="AL81" s="175">
        <v>4.0999999999999996</v>
      </c>
      <c r="AM81" s="175">
        <v>3.1</v>
      </c>
      <c r="AN81" s="175">
        <v>2.6</v>
      </c>
      <c r="AO81" s="175">
        <v>0.6</v>
      </c>
      <c r="AP81" s="175">
        <v>0.27</v>
      </c>
      <c r="AQ81" s="175">
        <v>0</v>
      </c>
      <c r="AR81" s="175">
        <v>0</v>
      </c>
      <c r="AS81" s="175">
        <v>0</v>
      </c>
      <c r="AT81" s="175">
        <v>0</v>
      </c>
      <c r="AV81" s="105"/>
      <c r="AW81" s="106"/>
    </row>
    <row r="82" spans="1:49" s="101" customFormat="1" ht="11.25" customHeight="1">
      <c r="A82" s="98"/>
      <c r="B82" s="99"/>
      <c r="N82" s="98"/>
      <c r="P82" s="114"/>
      <c r="Q82" s="112"/>
      <c r="R82" s="112"/>
      <c r="S82" s="112"/>
      <c r="T82" s="112"/>
      <c r="U82" s="112"/>
      <c r="V82" s="112"/>
      <c r="W82" s="112"/>
      <c r="X82" s="112"/>
      <c r="Y82" s="112"/>
      <c r="Z82" s="112"/>
      <c r="AA82" s="112"/>
      <c r="AB82" s="112"/>
      <c r="AC82" s="112"/>
      <c r="AD82" s="112"/>
      <c r="AE82" s="112"/>
      <c r="AF82" s="112"/>
      <c r="AG82" s="175"/>
      <c r="AH82" s="175"/>
      <c r="AI82" s="175"/>
      <c r="AJ82" s="175"/>
      <c r="AK82" s="175"/>
      <c r="AL82" s="175"/>
      <c r="AM82" s="175"/>
      <c r="AN82" s="175"/>
      <c r="AO82" s="175"/>
      <c r="AP82" s="175"/>
      <c r="AQ82" s="175"/>
      <c r="AR82" s="175"/>
      <c r="AS82" s="175"/>
      <c r="AT82" s="175"/>
      <c r="AV82" s="105"/>
      <c r="AW82" s="106"/>
    </row>
    <row r="83" spans="1:49" s="101" customFormat="1" ht="11.25" customHeight="1">
      <c r="A83" s="98"/>
      <c r="B83" s="99"/>
      <c r="N83" s="98"/>
      <c r="P83" s="114" t="s">
        <v>614</v>
      </c>
      <c r="Q83" s="112">
        <v>123.4</v>
      </c>
      <c r="R83" s="112">
        <v>133.1</v>
      </c>
      <c r="S83" s="112">
        <v>140</v>
      </c>
      <c r="T83" s="112">
        <v>139.4</v>
      </c>
      <c r="U83" s="112">
        <v>145.19999999999999</v>
      </c>
      <c r="V83" s="112">
        <v>131.1</v>
      </c>
      <c r="W83" s="112">
        <v>125.3</v>
      </c>
      <c r="X83" s="112">
        <v>124.7</v>
      </c>
      <c r="Y83" s="112">
        <v>120.6</v>
      </c>
      <c r="Z83" s="112">
        <v>100.7</v>
      </c>
      <c r="AA83" s="112">
        <v>91.1</v>
      </c>
      <c r="AB83" s="112">
        <v>80</v>
      </c>
      <c r="AC83" s="112">
        <v>90</v>
      </c>
      <c r="AD83" s="112">
        <v>83.134200000000007</v>
      </c>
      <c r="AE83" s="112">
        <v>87.11</v>
      </c>
      <c r="AF83" s="112">
        <v>80.599999999999994</v>
      </c>
      <c r="AG83" s="175">
        <v>112.36</v>
      </c>
      <c r="AH83" s="175"/>
      <c r="AI83" s="175"/>
      <c r="AJ83" s="175"/>
      <c r="AK83" s="175"/>
      <c r="AL83" s="175"/>
      <c r="AM83" s="175"/>
      <c r="AN83" s="175"/>
      <c r="AO83" s="175"/>
      <c r="AP83" s="175"/>
      <c r="AQ83" s="175"/>
      <c r="AR83" s="175"/>
      <c r="AS83" s="175"/>
      <c r="AT83" s="175"/>
      <c r="AV83" s="105"/>
      <c r="AW83" s="106"/>
    </row>
    <row r="84" spans="1:49" s="101" customFormat="1" ht="11.25" customHeight="1">
      <c r="A84" s="98"/>
      <c r="B84" s="99"/>
      <c r="N84" s="98"/>
      <c r="P84" s="114" t="s">
        <v>615</v>
      </c>
      <c r="Q84" s="112">
        <v>174.72727272727272</v>
      </c>
      <c r="R84" s="112">
        <v>174.72727272727272</v>
      </c>
      <c r="S84" s="112">
        <v>138.18181818181819</v>
      </c>
      <c r="T84" s="112">
        <v>148</v>
      </c>
      <c r="U84" s="112">
        <v>149.81818181818181</v>
      </c>
      <c r="V84" s="112">
        <v>152.45454545454547</v>
      </c>
      <c r="W84" s="112">
        <v>151.88181818181818</v>
      </c>
      <c r="X84" s="112">
        <v>151.88181818181818</v>
      </c>
      <c r="Y84" s="112">
        <v>151.88181818181818</v>
      </c>
      <c r="Z84" s="112">
        <v>151.88181818181818</v>
      </c>
      <c r="AA84" s="112">
        <v>151.9</v>
      </c>
      <c r="AB84" s="112">
        <v>151.88181818181818</v>
      </c>
      <c r="AC84" s="112">
        <v>151.88181818181818</v>
      </c>
      <c r="AD84" s="112">
        <v>151.88181818181818</v>
      </c>
      <c r="AE84" s="112">
        <v>151.88181818181818</v>
      </c>
      <c r="AF84" s="112">
        <v>151.88181818181818</v>
      </c>
      <c r="AG84" s="175">
        <v>151.88181818181818</v>
      </c>
      <c r="AH84" s="175">
        <v>151.88181818181818</v>
      </c>
      <c r="AI84" s="175">
        <v>151.88181818181818</v>
      </c>
      <c r="AJ84" s="175">
        <v>151.88181818181818</v>
      </c>
      <c r="AK84" s="175">
        <v>151.88181818181818</v>
      </c>
      <c r="AL84" s="175">
        <v>151.88181818181818</v>
      </c>
      <c r="AM84" s="175">
        <v>151.88181818181818</v>
      </c>
      <c r="AN84" s="175">
        <v>151.88181818181818</v>
      </c>
      <c r="AO84" s="175">
        <v>151.88181818181818</v>
      </c>
      <c r="AP84" s="175">
        <v>151.88181818181818</v>
      </c>
      <c r="AQ84" s="175">
        <v>151.88181818181818</v>
      </c>
      <c r="AR84" s="175">
        <v>151.88181818181818</v>
      </c>
      <c r="AS84" s="175">
        <v>151.88181818181818</v>
      </c>
      <c r="AT84" s="175">
        <v>151.88181818181818</v>
      </c>
      <c r="AV84" s="105"/>
      <c r="AW84" s="106"/>
    </row>
    <row r="85" spans="1:49" s="101" customFormat="1" ht="11.25" customHeight="1">
      <c r="A85" s="98"/>
      <c r="B85" s="99"/>
      <c r="N85" s="98"/>
      <c r="P85" s="114" t="s">
        <v>616</v>
      </c>
      <c r="Q85" s="112"/>
      <c r="R85" s="112"/>
      <c r="S85" s="112"/>
      <c r="T85" s="112"/>
      <c r="U85" s="112"/>
      <c r="V85" s="112"/>
      <c r="W85" s="112"/>
      <c r="X85" s="112"/>
      <c r="Y85" s="112"/>
      <c r="Z85" s="112"/>
      <c r="AA85" s="112"/>
      <c r="AB85" s="112"/>
      <c r="AC85" s="112"/>
      <c r="AD85" s="120"/>
      <c r="AE85" s="120"/>
      <c r="AF85" s="121"/>
      <c r="AG85" s="177">
        <v>107.31513803838428</v>
      </c>
      <c r="AH85" s="177">
        <v>103.52984093953783</v>
      </c>
      <c r="AI85" s="177">
        <v>98.998434101369071</v>
      </c>
      <c r="AJ85" s="177">
        <v>95.974274118441826</v>
      </c>
      <c r="AK85" s="177">
        <v>89.595251731665314</v>
      </c>
      <c r="AL85" s="177">
        <v>83.667572212326192</v>
      </c>
      <c r="AM85" s="177">
        <v>76.989580252661199</v>
      </c>
      <c r="AN85" s="177">
        <v>75.501040488888066</v>
      </c>
      <c r="AO85" s="177">
        <v>76.163694814278315</v>
      </c>
      <c r="AP85" s="177">
        <v>76.844387604360691</v>
      </c>
      <c r="AQ85" s="177">
        <v>78.411905833459571</v>
      </c>
      <c r="AR85" s="177">
        <v>82.967498682574615</v>
      </c>
      <c r="AS85" s="177">
        <v>81.791273682030834</v>
      </c>
      <c r="AT85" s="177">
        <v>82.070579396744492</v>
      </c>
      <c r="AV85" s="105"/>
      <c r="AW85" s="106"/>
    </row>
    <row r="86" spans="1:49" s="101" customFormat="1">
      <c r="A86" s="98"/>
      <c r="B86" s="99"/>
      <c r="N86" s="98"/>
      <c r="P86" s="114"/>
      <c r="Q86" s="112"/>
      <c r="R86" s="112"/>
      <c r="S86" s="112"/>
      <c r="T86" s="112"/>
      <c r="U86" s="112"/>
      <c r="V86" s="112"/>
      <c r="W86" s="112"/>
      <c r="X86" s="112"/>
      <c r="Y86" s="112"/>
      <c r="Z86" s="112"/>
      <c r="AA86" s="112"/>
      <c r="AB86" s="112"/>
      <c r="AC86" s="112"/>
      <c r="AD86" s="112"/>
      <c r="AE86" s="112"/>
      <c r="AF86" s="112"/>
      <c r="AG86" s="112"/>
      <c r="AH86" s="112"/>
      <c r="AI86" s="112"/>
      <c r="AJ86" s="112"/>
      <c r="AK86" s="112"/>
      <c r="AL86" s="112"/>
      <c r="AM86" s="112"/>
      <c r="AN86" s="112"/>
      <c r="AO86" s="112"/>
      <c r="AP86" s="112"/>
      <c r="AQ86" s="112"/>
      <c r="AR86" s="112"/>
      <c r="AS86" s="112"/>
      <c r="AT86" s="112"/>
      <c r="AV86" s="105"/>
      <c r="AW86" s="106"/>
    </row>
    <row r="87" spans="1:49" s="101" customFormat="1">
      <c r="A87" s="98"/>
      <c r="B87" s="99"/>
      <c r="N87" s="98"/>
      <c r="P87" s="114" t="s">
        <v>617</v>
      </c>
      <c r="Q87" s="125"/>
      <c r="R87" s="125"/>
      <c r="S87" s="125"/>
      <c r="T87" s="125"/>
      <c r="U87" s="125"/>
      <c r="V87" s="125"/>
      <c r="W87" s="125"/>
      <c r="X87" s="125"/>
      <c r="Y87" s="125"/>
      <c r="Z87" s="125"/>
      <c r="AA87" s="125"/>
      <c r="AB87" s="112"/>
      <c r="AC87" s="112"/>
      <c r="AD87" s="121"/>
      <c r="AE87" s="121"/>
      <c r="AF87" s="121"/>
      <c r="AG87" s="121">
        <v>110.48080556208166</v>
      </c>
      <c r="AH87" s="121">
        <v>104.92841235750578</v>
      </c>
      <c r="AI87" s="121">
        <v>100.50952351994061</v>
      </c>
      <c r="AJ87" s="121">
        <v>101.8932105341913</v>
      </c>
      <c r="AK87" s="121">
        <v>99.851563455192448</v>
      </c>
      <c r="AL87" s="121">
        <v>94.733346564571434</v>
      </c>
      <c r="AM87" s="121">
        <v>96.529584443132734</v>
      </c>
      <c r="AN87" s="121">
        <v>98.079843304192963</v>
      </c>
      <c r="AO87" s="121">
        <v>102.94500061543069</v>
      </c>
      <c r="AP87" s="121">
        <v>108.04429086359222</v>
      </c>
      <c r="AQ87" s="121">
        <v>113.30088203623642</v>
      </c>
      <c r="AR87" s="121">
        <v>112.71836984805753</v>
      </c>
      <c r="AS87" s="121">
        <v>110.71686922281793</v>
      </c>
      <c r="AT87" s="121">
        <v>108.94594434438821</v>
      </c>
      <c r="AU87" s="122"/>
      <c r="AV87" s="105"/>
      <c r="AW87" s="106"/>
    </row>
    <row r="88" spans="1:49" s="101" customFormat="1">
      <c r="A88" s="98"/>
      <c r="B88" s="99"/>
      <c r="N88" s="98"/>
      <c r="P88" s="141"/>
      <c r="Q88" s="141"/>
      <c r="R88" s="141"/>
      <c r="S88" s="141"/>
      <c r="T88" s="141"/>
      <c r="U88" s="141"/>
      <c r="V88" s="141"/>
      <c r="W88" s="141"/>
      <c r="X88" s="141"/>
      <c r="Y88" s="141"/>
      <c r="Z88" s="141"/>
      <c r="AA88" s="141"/>
      <c r="AB88" s="143"/>
      <c r="AC88" s="143"/>
      <c r="AD88" s="143"/>
      <c r="AE88" s="143"/>
      <c r="AF88" s="143"/>
      <c r="AG88" s="143"/>
      <c r="AH88" s="143"/>
      <c r="AI88" s="143"/>
      <c r="AJ88" s="143"/>
      <c r="AK88" s="143"/>
      <c r="AL88" s="143"/>
      <c r="AM88" s="143"/>
      <c r="AN88" s="143"/>
      <c r="AO88" s="143"/>
      <c r="AP88" s="143"/>
      <c r="AQ88" s="143"/>
      <c r="AR88" s="143"/>
      <c r="AS88" s="143"/>
      <c r="AT88" s="143"/>
      <c r="AV88" s="105"/>
      <c r="AW88" s="106"/>
    </row>
    <row r="89" spans="1:49" s="101" customFormat="1">
      <c r="A89" s="98"/>
      <c r="B89" s="99"/>
      <c r="N89" s="98"/>
      <c r="P89" s="141"/>
      <c r="Q89" s="141"/>
      <c r="R89" s="141"/>
      <c r="S89" s="141"/>
      <c r="T89" s="141"/>
      <c r="U89" s="141"/>
      <c r="V89" s="141"/>
      <c r="W89" s="141"/>
      <c r="X89" s="141"/>
      <c r="Y89" s="141"/>
      <c r="Z89" s="141"/>
      <c r="AA89" s="141"/>
      <c r="AB89" s="143"/>
      <c r="AC89" s="143"/>
      <c r="AD89" s="143"/>
      <c r="AE89" s="143"/>
      <c r="AF89" s="143"/>
      <c r="AG89" s="143"/>
      <c r="AH89" s="143"/>
      <c r="AI89" s="143"/>
      <c r="AJ89" s="143"/>
      <c r="AK89" s="143"/>
      <c r="AL89" s="143"/>
      <c r="AM89" s="143"/>
      <c r="AN89" s="143"/>
      <c r="AO89" s="143"/>
      <c r="AP89" s="143"/>
      <c r="AQ89" s="143"/>
      <c r="AR89" s="143"/>
      <c r="AS89" s="143"/>
      <c r="AT89" s="143"/>
      <c r="AV89" s="105"/>
      <c r="AW89" s="106"/>
    </row>
    <row r="90" spans="1:49" s="101" customFormat="1">
      <c r="A90" s="98"/>
      <c r="B90" s="99"/>
      <c r="N90" s="98"/>
      <c r="P90" s="141"/>
      <c r="Q90" s="141"/>
      <c r="R90" s="141"/>
      <c r="S90" s="141"/>
      <c r="T90" s="141"/>
      <c r="U90" s="141"/>
      <c r="V90" s="141"/>
      <c r="W90" s="141"/>
      <c r="X90" s="141"/>
      <c r="Y90" s="141"/>
      <c r="Z90" s="141"/>
      <c r="AA90" s="141"/>
      <c r="AB90" s="143"/>
      <c r="AC90" s="143"/>
      <c r="AD90" s="143"/>
      <c r="AE90" s="143"/>
      <c r="AF90" s="143"/>
      <c r="AG90" s="143"/>
      <c r="AH90" s="143"/>
      <c r="AI90" s="143"/>
      <c r="AJ90" s="143"/>
      <c r="AK90" s="143"/>
      <c r="AL90" s="143"/>
      <c r="AM90" s="143"/>
      <c r="AN90" s="143"/>
      <c r="AO90" s="143"/>
      <c r="AP90" s="143"/>
      <c r="AQ90" s="143"/>
      <c r="AR90" s="143"/>
      <c r="AS90" s="143"/>
      <c r="AT90" s="143"/>
      <c r="AV90" s="105"/>
      <c r="AW90" s="106"/>
    </row>
    <row r="91" spans="1:49" s="101" customFormat="1">
      <c r="A91" s="98"/>
      <c r="B91" s="99"/>
      <c r="N91" s="98"/>
      <c r="P91" s="141"/>
      <c r="Q91" s="141"/>
      <c r="R91" s="141"/>
      <c r="S91" s="141"/>
      <c r="T91" s="141"/>
      <c r="U91" s="141"/>
      <c r="V91" s="141"/>
      <c r="W91" s="141"/>
      <c r="X91" s="141"/>
      <c r="Y91" s="141"/>
      <c r="Z91" s="141"/>
      <c r="AA91" s="141"/>
      <c r="AB91" s="143"/>
      <c r="AC91" s="143"/>
      <c r="AD91" s="143"/>
      <c r="AE91" s="143"/>
      <c r="AF91" s="143"/>
      <c r="AG91" s="143"/>
      <c r="AH91" s="143"/>
      <c r="AI91" s="143"/>
      <c r="AJ91" s="143"/>
      <c r="AK91" s="143"/>
      <c r="AL91" s="143"/>
      <c r="AM91" s="143"/>
      <c r="AN91" s="143"/>
      <c r="AO91" s="143"/>
      <c r="AP91" s="143"/>
      <c r="AQ91" s="143"/>
      <c r="AR91" s="143"/>
      <c r="AS91" s="143"/>
      <c r="AT91" s="143"/>
      <c r="AV91" s="105"/>
      <c r="AW91" s="106"/>
    </row>
    <row r="92" spans="1:49" s="101" customFormat="1">
      <c r="A92" s="98"/>
      <c r="B92" s="99"/>
      <c r="N92" s="98"/>
      <c r="P92" s="141"/>
      <c r="Q92" s="141"/>
      <c r="R92" s="141"/>
      <c r="S92" s="141"/>
      <c r="T92" s="141"/>
      <c r="U92" s="141"/>
      <c r="V92" s="141"/>
      <c r="W92" s="141"/>
      <c r="X92" s="141"/>
      <c r="Y92" s="141"/>
      <c r="Z92" s="141"/>
      <c r="AA92" s="141"/>
      <c r="AB92" s="143"/>
      <c r="AC92" s="143"/>
      <c r="AD92" s="143"/>
      <c r="AE92" s="143"/>
      <c r="AF92" s="143"/>
      <c r="AG92" s="143"/>
      <c r="AH92" s="143"/>
      <c r="AI92" s="143"/>
      <c r="AJ92" s="143"/>
      <c r="AK92" s="143"/>
      <c r="AL92" s="143"/>
      <c r="AM92" s="143"/>
      <c r="AN92" s="143"/>
      <c r="AO92" s="143"/>
      <c r="AP92" s="143"/>
      <c r="AQ92" s="143"/>
      <c r="AR92" s="143"/>
      <c r="AS92" s="143"/>
      <c r="AT92" s="143"/>
      <c r="AV92" s="105"/>
      <c r="AW92" s="106"/>
    </row>
    <row r="93" spans="1:49" s="101" customFormat="1">
      <c r="A93" s="98"/>
      <c r="B93" s="99"/>
      <c r="N93" s="98"/>
      <c r="P93" s="134"/>
      <c r="Q93" s="134"/>
      <c r="R93" s="134"/>
      <c r="S93" s="134"/>
      <c r="T93" s="134"/>
      <c r="U93" s="134"/>
      <c r="V93" s="134"/>
      <c r="W93" s="134"/>
      <c r="X93" s="134"/>
      <c r="Y93" s="134"/>
      <c r="Z93" s="134"/>
      <c r="AA93" s="134"/>
      <c r="AB93" s="107"/>
      <c r="AC93" s="107"/>
      <c r="AD93" s="107"/>
      <c r="AE93" s="107"/>
      <c r="AF93" s="107"/>
      <c r="AG93" s="107"/>
      <c r="AH93" s="107"/>
      <c r="AI93" s="107"/>
      <c r="AJ93" s="107"/>
      <c r="AK93" s="107"/>
      <c r="AL93" s="107"/>
      <c r="AM93" s="107"/>
      <c r="AN93" s="107"/>
      <c r="AO93" s="135"/>
      <c r="AP93" s="135"/>
      <c r="AQ93" s="135"/>
      <c r="AR93" s="135"/>
      <c r="AS93" s="135"/>
      <c r="AT93" s="135"/>
      <c r="AV93" s="105"/>
      <c r="AW93" s="106"/>
    </row>
    <row r="94" spans="1:49" s="101" customFormat="1">
      <c r="A94" s="98"/>
      <c r="B94" s="99"/>
      <c r="N94" s="98"/>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c r="AS94" s="107"/>
      <c r="AT94" s="107"/>
      <c r="AV94" s="105"/>
      <c r="AW94" s="106"/>
    </row>
    <row r="95" spans="1:49" s="101" customFormat="1">
      <c r="A95" s="98"/>
      <c r="B95" s="99"/>
      <c r="C95" s="99"/>
      <c r="D95" s="99"/>
      <c r="E95" s="99"/>
      <c r="F95" s="99"/>
      <c r="G95" s="99"/>
      <c r="H95" s="99"/>
      <c r="I95" s="99"/>
      <c r="J95" s="99"/>
      <c r="K95" s="99"/>
      <c r="L95" s="99"/>
      <c r="M95" s="99"/>
      <c r="N95" s="98"/>
      <c r="O95" s="99"/>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99"/>
      <c r="AV95" s="105"/>
      <c r="AW95" s="106"/>
    </row>
    <row r="96" spans="1:49" s="101" customFormat="1">
      <c r="A96" s="98"/>
      <c r="B96" s="99"/>
      <c r="C96" s="100" t="s">
        <v>618</v>
      </c>
      <c r="N96" s="98"/>
      <c r="AV96" s="105"/>
      <c r="AW96" s="106"/>
    </row>
    <row r="97" spans="1:49" s="101" customFormat="1">
      <c r="A97" s="98"/>
      <c r="B97" s="99"/>
      <c r="C97" s="100" t="s">
        <v>502</v>
      </c>
      <c r="N97" s="98"/>
      <c r="AV97" s="105"/>
      <c r="AW97" s="106"/>
    </row>
    <row r="98" spans="1:49" s="101" customFormat="1">
      <c r="A98" s="98"/>
      <c r="B98" s="99"/>
      <c r="N98" s="98"/>
      <c r="AV98" s="105"/>
      <c r="AW98" s="106"/>
    </row>
    <row r="99" spans="1:49" s="101" customFormat="1">
      <c r="A99" s="98"/>
      <c r="B99" s="99"/>
      <c r="N99" s="98"/>
      <c r="AV99" s="105"/>
      <c r="AW99" s="106"/>
    </row>
    <row r="100" spans="1:49" s="101" customFormat="1">
      <c r="A100" s="98"/>
      <c r="B100" s="99"/>
      <c r="N100" s="98"/>
      <c r="AV100" s="105"/>
      <c r="AW100" s="106"/>
    </row>
    <row r="101" spans="1:49" s="101" customFormat="1" ht="15">
      <c r="A101" s="98"/>
      <c r="B101" s="99"/>
      <c r="N101" s="98"/>
      <c r="P101" s="113"/>
      <c r="Q101" s="113"/>
      <c r="R101" s="113"/>
      <c r="S101" s="113"/>
      <c r="T101" s="113"/>
      <c r="U101" s="113"/>
      <c r="V101" s="113"/>
      <c r="W101" s="113"/>
      <c r="X101" s="113"/>
      <c r="Y101" s="113"/>
      <c r="Z101" s="113"/>
      <c r="AA101" s="109"/>
      <c r="AB101" s="110"/>
      <c r="AC101" s="110"/>
      <c r="AD101" s="284" t="s">
        <v>563</v>
      </c>
      <c r="AE101" s="111">
        <f>AE112-AE110</f>
        <v>0</v>
      </c>
      <c r="AF101" s="111">
        <f t="shared" ref="AF101:AT101" si="8">AF112-AF110</f>
        <v>0</v>
      </c>
      <c r="AG101" s="111">
        <f t="shared" si="8"/>
        <v>1.8423556964972114</v>
      </c>
      <c r="AH101" s="111">
        <f t="shared" si="8"/>
        <v>0.16394382111939265</v>
      </c>
      <c r="AI101" s="111">
        <f t="shared" si="8"/>
        <v>1.4112880568448851</v>
      </c>
      <c r="AJ101" s="111">
        <f t="shared" si="8"/>
        <v>6.0497022976927681</v>
      </c>
      <c r="AK101" s="111">
        <f t="shared" si="8"/>
        <v>14.248261307746979</v>
      </c>
      <c r="AL101" s="111">
        <f t="shared" si="8"/>
        <v>13.865506528547257</v>
      </c>
      <c r="AM101" s="111">
        <f t="shared" si="8"/>
        <v>11.988238483943626</v>
      </c>
      <c r="AN101" s="111">
        <f t="shared" si="8"/>
        <v>10.251002138472643</v>
      </c>
      <c r="AO101" s="111">
        <f t="shared" si="8"/>
        <v>12.30063784513106</v>
      </c>
      <c r="AP101" s="111">
        <f t="shared" si="8"/>
        <v>10.32176323396498</v>
      </c>
      <c r="AQ101" s="111">
        <f t="shared" si="8"/>
        <v>10.849039901977562</v>
      </c>
      <c r="AR101" s="111">
        <f t="shared" si="8"/>
        <v>12.28352060099887</v>
      </c>
      <c r="AS101" s="111">
        <f t="shared" si="8"/>
        <v>9.7956010683717984</v>
      </c>
      <c r="AT101" s="111">
        <f t="shared" si="8"/>
        <v>11.846414189329421</v>
      </c>
      <c r="AV101" s="105"/>
      <c r="AW101" s="106"/>
    </row>
    <row r="102" spans="1:49" s="101" customFormat="1">
      <c r="A102" s="98"/>
      <c r="B102" s="99"/>
      <c r="N102" s="98"/>
      <c r="P102" s="113"/>
      <c r="Q102" s="113"/>
      <c r="R102" s="113"/>
      <c r="S102" s="113"/>
      <c r="T102" s="113"/>
      <c r="U102" s="113"/>
      <c r="V102" s="113"/>
      <c r="W102" s="113"/>
      <c r="X102" s="113"/>
      <c r="Y102" s="113"/>
      <c r="Z102" s="113"/>
      <c r="AA102" s="109"/>
      <c r="AB102" s="110"/>
      <c r="AC102" s="110"/>
      <c r="AD102" s="284"/>
      <c r="AE102" s="112">
        <f>AE110</f>
        <v>0</v>
      </c>
      <c r="AF102" s="112">
        <f t="shared" ref="AF102:AT102" si="9">AF110</f>
        <v>0</v>
      </c>
      <c r="AG102" s="112">
        <f t="shared" si="9"/>
        <v>22.111283304494851</v>
      </c>
      <c r="AH102" s="112">
        <f t="shared" si="9"/>
        <v>21.780983554839249</v>
      </c>
      <c r="AI102" s="112">
        <f t="shared" si="9"/>
        <v>22.187192358240495</v>
      </c>
      <c r="AJ102" s="112">
        <f t="shared" si="9"/>
        <v>26.239015491581391</v>
      </c>
      <c r="AK102" s="112">
        <f t="shared" si="9"/>
        <v>25.372683215667273</v>
      </c>
      <c r="AL102" s="112">
        <f t="shared" si="9"/>
        <v>26.169941812456059</v>
      </c>
      <c r="AM102" s="112">
        <f t="shared" si="9"/>
        <v>20.396782273973976</v>
      </c>
      <c r="AN102" s="112">
        <f t="shared" si="9"/>
        <v>17.245517191451839</v>
      </c>
      <c r="AO102" s="112">
        <f t="shared" si="9"/>
        <v>15.690015600432559</v>
      </c>
      <c r="AP102" s="112">
        <f t="shared" si="9"/>
        <v>14.294473962020351</v>
      </c>
      <c r="AQ102" s="112">
        <f t="shared" si="9"/>
        <v>11.28897962374409</v>
      </c>
      <c r="AR102" s="112">
        <f t="shared" si="9"/>
        <v>9.5673579889954077</v>
      </c>
      <c r="AS102" s="112">
        <f t="shared" si="9"/>
        <v>10.251406701234441</v>
      </c>
      <c r="AT102" s="112">
        <f t="shared" si="9"/>
        <v>9.2507526077293694</v>
      </c>
      <c r="AV102" s="105"/>
      <c r="AW102" s="106"/>
    </row>
    <row r="103" spans="1:49" s="101" customFormat="1">
      <c r="A103" s="98"/>
      <c r="B103" s="99"/>
      <c r="N103" s="98"/>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V103" s="105"/>
      <c r="AW103" s="106"/>
    </row>
    <row r="104" spans="1:49" s="101" customFormat="1">
      <c r="A104" s="98"/>
      <c r="B104" s="99"/>
      <c r="N104" s="98"/>
      <c r="P104" s="114"/>
      <c r="Q104" s="114" t="s">
        <v>564</v>
      </c>
      <c r="R104" s="114" t="s">
        <v>565</v>
      </c>
      <c r="S104" s="114" t="s">
        <v>566</v>
      </c>
      <c r="T104" s="114" t="s">
        <v>567</v>
      </c>
      <c r="U104" s="114" t="s">
        <v>568</v>
      </c>
      <c r="V104" s="114" t="s">
        <v>569</v>
      </c>
      <c r="W104" s="114" t="s">
        <v>570</v>
      </c>
      <c r="X104" s="114" t="s">
        <v>571</v>
      </c>
      <c r="Y104" s="114" t="s">
        <v>572</v>
      </c>
      <c r="Z104" s="114" t="s">
        <v>573</v>
      </c>
      <c r="AA104" s="114" t="s">
        <v>574</v>
      </c>
      <c r="AB104" s="115" t="s">
        <v>575</v>
      </c>
      <c r="AC104" s="114" t="s">
        <v>576</v>
      </c>
      <c r="AD104" s="114" t="s">
        <v>577</v>
      </c>
      <c r="AE104" s="114" t="s">
        <v>578</v>
      </c>
      <c r="AF104" s="114" t="s">
        <v>586</v>
      </c>
      <c r="AG104" s="114" t="s">
        <v>587</v>
      </c>
      <c r="AH104" s="114" t="s">
        <v>588</v>
      </c>
      <c r="AI104" s="114" t="s">
        <v>589</v>
      </c>
      <c r="AJ104" s="114" t="s">
        <v>590</v>
      </c>
      <c r="AK104" s="114" t="s">
        <v>591</v>
      </c>
      <c r="AL104" s="114" t="s">
        <v>592</v>
      </c>
      <c r="AM104" s="114" t="s">
        <v>593</v>
      </c>
      <c r="AN104" s="114" t="s">
        <v>594</v>
      </c>
      <c r="AO104" s="125" t="s">
        <v>595</v>
      </c>
      <c r="AP104" s="125" t="s">
        <v>596</v>
      </c>
      <c r="AQ104" s="114" t="s">
        <v>597</v>
      </c>
      <c r="AR104" s="114" t="s">
        <v>598</v>
      </c>
      <c r="AS104" s="114" t="s">
        <v>599</v>
      </c>
      <c r="AT104" s="114" t="s">
        <v>600</v>
      </c>
      <c r="AV104" s="105"/>
      <c r="AW104" s="106"/>
    </row>
    <row r="105" spans="1:49" s="101" customFormat="1">
      <c r="A105" s="98"/>
      <c r="B105" s="99"/>
      <c r="N105" s="98"/>
      <c r="P105" s="116"/>
      <c r="Q105" s="119"/>
      <c r="R105" s="119"/>
      <c r="S105" s="119"/>
      <c r="T105" s="119"/>
      <c r="U105" s="119"/>
      <c r="V105" s="119"/>
      <c r="W105" s="119"/>
      <c r="X105" s="119"/>
      <c r="Y105" s="119"/>
      <c r="Z105" s="119"/>
      <c r="AA105" s="119"/>
      <c r="AB105" s="119"/>
      <c r="AC105" s="119"/>
      <c r="AD105" s="119"/>
      <c r="AE105" s="119"/>
      <c r="AF105" s="119"/>
      <c r="AG105" s="174"/>
      <c r="AH105" s="174"/>
      <c r="AI105" s="174"/>
      <c r="AJ105" s="174"/>
      <c r="AK105" s="174"/>
      <c r="AL105" s="174"/>
      <c r="AM105" s="174"/>
      <c r="AN105" s="174"/>
      <c r="AO105" s="174"/>
      <c r="AP105" s="174"/>
      <c r="AQ105" s="174"/>
      <c r="AR105" s="174"/>
      <c r="AS105" s="174"/>
      <c r="AT105" s="174"/>
      <c r="AV105" s="105"/>
      <c r="AW105" s="106"/>
    </row>
    <row r="106" spans="1:49" s="101" customFormat="1">
      <c r="A106" s="98"/>
      <c r="B106" s="99"/>
      <c r="N106" s="98"/>
      <c r="P106" s="114" t="s">
        <v>619</v>
      </c>
      <c r="Q106" s="112">
        <v>34.878533181818185</v>
      </c>
      <c r="R106" s="112">
        <v>43.57765818181818</v>
      </c>
      <c r="S106" s="112">
        <v>74.454548181818183</v>
      </c>
      <c r="T106" s="112">
        <v>41.332796545454542</v>
      </c>
      <c r="U106" s="112">
        <v>22.964376272727272</v>
      </c>
      <c r="V106" s="112">
        <v>19.223431727272729</v>
      </c>
      <c r="W106" s="112">
        <v>13.174448818181817</v>
      </c>
      <c r="X106" s="112">
        <v>37.237895363636362</v>
      </c>
      <c r="Y106" s="112">
        <v>33.513207636363639</v>
      </c>
      <c r="Z106" s="112">
        <v>26.711557545454546</v>
      </c>
      <c r="AA106" s="112">
        <v>25.69640990909091</v>
      </c>
      <c r="AB106" s="112">
        <v>24.176632909090912</v>
      </c>
      <c r="AC106" s="112">
        <v>27.815132454545452</v>
      </c>
      <c r="AD106" s="112">
        <v>25.411000000000001</v>
      </c>
      <c r="AE106" s="112">
        <v>31.516443090909092</v>
      </c>
      <c r="AF106" s="112">
        <v>41.4</v>
      </c>
      <c r="AG106" s="175">
        <v>32.04</v>
      </c>
      <c r="AH106" s="175">
        <v>13.7</v>
      </c>
      <c r="AI106" s="175">
        <v>11.27</v>
      </c>
      <c r="AJ106" s="175">
        <v>8.3000000000000007</v>
      </c>
      <c r="AK106" s="175">
        <v>6.9</v>
      </c>
      <c r="AL106" s="175">
        <v>11.1</v>
      </c>
      <c r="AM106" s="175">
        <v>9.8000000000000007</v>
      </c>
      <c r="AN106" s="175">
        <v>6.1</v>
      </c>
      <c r="AO106" s="175">
        <v>4.9000000000000004</v>
      </c>
      <c r="AP106" s="175">
        <v>4.2</v>
      </c>
      <c r="AQ106" s="175">
        <v>3.4</v>
      </c>
      <c r="AR106" s="175">
        <v>2.6</v>
      </c>
      <c r="AS106" s="175">
        <v>2</v>
      </c>
      <c r="AT106" s="175">
        <v>1.8</v>
      </c>
      <c r="AV106" s="105"/>
      <c r="AW106" s="106"/>
    </row>
    <row r="107" spans="1:49" s="101" customFormat="1">
      <c r="A107" s="98"/>
      <c r="B107" s="99"/>
      <c r="N107" s="98"/>
      <c r="P107" s="114"/>
      <c r="Q107" s="112"/>
      <c r="R107" s="112"/>
      <c r="S107" s="112"/>
      <c r="T107" s="112"/>
      <c r="U107" s="112"/>
      <c r="V107" s="112"/>
      <c r="W107" s="112"/>
      <c r="X107" s="112"/>
      <c r="Y107" s="112"/>
      <c r="Z107" s="112"/>
      <c r="AA107" s="112"/>
      <c r="AB107" s="112"/>
      <c r="AC107" s="112"/>
      <c r="AD107" s="112"/>
      <c r="AE107" s="112"/>
      <c r="AF107" s="112"/>
      <c r="AG107" s="175"/>
      <c r="AH107" s="175"/>
      <c r="AI107" s="175"/>
      <c r="AJ107" s="175"/>
      <c r="AK107" s="175"/>
      <c r="AL107" s="175"/>
      <c r="AM107" s="175"/>
      <c r="AN107" s="175"/>
      <c r="AO107" s="175"/>
      <c r="AP107" s="175"/>
      <c r="AQ107" s="175"/>
      <c r="AR107" s="175"/>
      <c r="AS107" s="175"/>
      <c r="AT107" s="175"/>
      <c r="AV107" s="105"/>
      <c r="AW107" s="106"/>
    </row>
    <row r="108" spans="1:49" s="101" customFormat="1">
      <c r="A108" s="98"/>
      <c r="B108" s="99"/>
      <c r="N108" s="98"/>
      <c r="P108" s="114" t="s">
        <v>620</v>
      </c>
      <c r="Q108" s="112">
        <v>40.1</v>
      </c>
      <c r="R108" s="112">
        <v>40.5</v>
      </c>
      <c r="S108" s="112">
        <v>44.3</v>
      </c>
      <c r="T108" s="112">
        <v>40.4</v>
      </c>
      <c r="U108" s="112">
        <v>37.200000000000003</v>
      </c>
      <c r="V108" s="112">
        <v>33.799999999999997</v>
      </c>
      <c r="W108" s="112">
        <v>35.4</v>
      </c>
      <c r="X108" s="112">
        <v>26.3</v>
      </c>
      <c r="Y108" s="112">
        <v>33.9</v>
      </c>
      <c r="Z108" s="112">
        <v>28.7</v>
      </c>
      <c r="AA108" s="112">
        <v>32.200000000000003</v>
      </c>
      <c r="AB108" s="112">
        <v>20</v>
      </c>
      <c r="AC108" s="112">
        <v>17.399999999999999</v>
      </c>
      <c r="AD108" s="112">
        <v>24.450800000000001</v>
      </c>
      <c r="AE108" s="112">
        <v>24.451000000000001</v>
      </c>
      <c r="AF108" s="112">
        <v>25.4</v>
      </c>
      <c r="AG108" s="175">
        <v>24.45</v>
      </c>
      <c r="AH108" s="175"/>
      <c r="AI108" s="175"/>
      <c r="AJ108" s="175"/>
      <c r="AK108" s="175"/>
      <c r="AL108" s="175"/>
      <c r="AM108" s="175"/>
      <c r="AN108" s="175"/>
      <c r="AO108" s="175"/>
      <c r="AP108" s="175"/>
      <c r="AQ108" s="175"/>
      <c r="AR108" s="175"/>
      <c r="AS108" s="175"/>
      <c r="AT108" s="175"/>
      <c r="AV108" s="105"/>
      <c r="AW108" s="106"/>
    </row>
    <row r="109" spans="1:49" s="101" customFormat="1">
      <c r="A109" s="98"/>
      <c r="B109" s="99"/>
      <c r="N109" s="98"/>
      <c r="P109" s="114" t="s">
        <v>621</v>
      </c>
      <c r="Q109" s="112">
        <v>82.063636363636363</v>
      </c>
      <c r="R109" s="112">
        <v>82.063636363636363</v>
      </c>
      <c r="S109" s="112">
        <v>90.418181818181822</v>
      </c>
      <c r="T109" s="112">
        <v>68.272727272727266</v>
      </c>
      <c r="U109" s="112">
        <v>69.181818181818187</v>
      </c>
      <c r="V109" s="112">
        <v>69.181818181818187</v>
      </c>
      <c r="W109" s="112">
        <v>69.181818181818187</v>
      </c>
      <c r="X109" s="112">
        <v>37.236363636363642</v>
      </c>
      <c r="Y109" s="112">
        <v>43.272727272727273</v>
      </c>
      <c r="Z109" s="112">
        <v>43.272727272727273</v>
      </c>
      <c r="AA109" s="112">
        <v>43.3</v>
      </c>
      <c r="AB109" s="112">
        <v>43.272727272727273</v>
      </c>
      <c r="AC109" s="112">
        <v>43.272727272727273</v>
      </c>
      <c r="AD109" s="112">
        <v>43.272727272727273</v>
      </c>
      <c r="AE109" s="112">
        <v>43.272727272727273</v>
      </c>
      <c r="AF109" s="112">
        <v>40.462727272727271</v>
      </c>
      <c r="AG109" s="175">
        <v>40.462727272727271</v>
      </c>
      <c r="AH109" s="175">
        <v>40.462727272727271</v>
      </c>
      <c r="AI109" s="175">
        <v>40.462727272727271</v>
      </c>
      <c r="AJ109" s="175">
        <v>40.462727272727271</v>
      </c>
      <c r="AK109" s="175">
        <v>40.462727272727271</v>
      </c>
      <c r="AL109" s="175">
        <v>40.462727272727271</v>
      </c>
      <c r="AM109" s="175">
        <v>40.462727272727271</v>
      </c>
      <c r="AN109" s="175">
        <v>40.462727272727271</v>
      </c>
      <c r="AO109" s="175">
        <v>40.462727272727271</v>
      </c>
      <c r="AP109" s="175">
        <v>40.462727272727271</v>
      </c>
      <c r="AQ109" s="175">
        <v>40.462727272727271</v>
      </c>
      <c r="AR109" s="175">
        <v>40.462727272727271</v>
      </c>
      <c r="AS109" s="175">
        <v>40.462727272727271</v>
      </c>
      <c r="AT109" s="175">
        <v>40.462727272727271</v>
      </c>
      <c r="AV109" s="105"/>
      <c r="AW109" s="106"/>
    </row>
    <row r="110" spans="1:49" s="101" customFormat="1">
      <c r="A110" s="98"/>
      <c r="B110" s="99"/>
      <c r="N110" s="98"/>
      <c r="P110" s="114" t="s">
        <v>622</v>
      </c>
      <c r="Q110" s="112"/>
      <c r="R110" s="112"/>
      <c r="S110" s="112"/>
      <c r="T110" s="112"/>
      <c r="U110" s="112"/>
      <c r="V110" s="112"/>
      <c r="W110" s="112"/>
      <c r="X110" s="112"/>
      <c r="Y110" s="112"/>
      <c r="Z110" s="112"/>
      <c r="AA110" s="112"/>
      <c r="AB110" s="112"/>
      <c r="AC110" s="112"/>
      <c r="AD110" s="120"/>
      <c r="AE110" s="120"/>
      <c r="AF110" s="121"/>
      <c r="AG110" s="177">
        <v>22.111283304494851</v>
      </c>
      <c r="AH110" s="177">
        <v>21.780983554839249</v>
      </c>
      <c r="AI110" s="177">
        <v>22.187192358240495</v>
      </c>
      <c r="AJ110" s="177">
        <v>26.239015491581391</v>
      </c>
      <c r="AK110" s="177">
        <v>25.372683215667273</v>
      </c>
      <c r="AL110" s="177">
        <v>26.169941812456059</v>
      </c>
      <c r="AM110" s="177">
        <v>20.396782273973976</v>
      </c>
      <c r="AN110" s="177">
        <v>17.245517191451839</v>
      </c>
      <c r="AO110" s="177">
        <v>15.690015600432559</v>
      </c>
      <c r="AP110" s="177">
        <v>14.294473962020351</v>
      </c>
      <c r="AQ110" s="177">
        <v>11.28897962374409</v>
      </c>
      <c r="AR110" s="177">
        <v>9.5673579889954077</v>
      </c>
      <c r="AS110" s="177">
        <v>10.251406701234441</v>
      </c>
      <c r="AT110" s="177">
        <v>9.2507526077293694</v>
      </c>
      <c r="AU110" s="122"/>
      <c r="AV110" s="105"/>
      <c r="AW110" s="106"/>
    </row>
    <row r="111" spans="1:49" s="101" customFormat="1">
      <c r="A111" s="98"/>
      <c r="B111" s="99"/>
      <c r="N111" s="98"/>
      <c r="P111" s="114"/>
      <c r="Q111" s="125"/>
      <c r="R111" s="125"/>
      <c r="S111" s="125"/>
      <c r="T111" s="125"/>
      <c r="U111" s="125"/>
      <c r="V111" s="125"/>
      <c r="W111" s="125"/>
      <c r="X111" s="125"/>
      <c r="Y111" s="125"/>
      <c r="Z111" s="125"/>
      <c r="AA111" s="125"/>
      <c r="AB111" s="112"/>
      <c r="AC111" s="112"/>
      <c r="AD111" s="112"/>
      <c r="AE111" s="112"/>
      <c r="AF111" s="112"/>
      <c r="AG111" s="175"/>
      <c r="AH111" s="175"/>
      <c r="AI111" s="175"/>
      <c r="AJ111" s="175"/>
      <c r="AK111" s="175"/>
      <c r="AL111" s="175"/>
      <c r="AM111" s="175"/>
      <c r="AN111" s="175"/>
      <c r="AO111" s="175"/>
      <c r="AP111" s="175"/>
      <c r="AQ111" s="175"/>
      <c r="AR111" s="175"/>
      <c r="AS111" s="175"/>
      <c r="AT111" s="175"/>
      <c r="AV111" s="105"/>
      <c r="AW111" s="106"/>
    </row>
    <row r="112" spans="1:49" s="101" customFormat="1">
      <c r="A112" s="98"/>
      <c r="B112" s="99"/>
      <c r="N112" s="98"/>
      <c r="P112" s="114" t="s">
        <v>623</v>
      </c>
      <c r="Q112" s="125"/>
      <c r="R112" s="125"/>
      <c r="S112" s="125"/>
      <c r="T112" s="125"/>
      <c r="U112" s="125"/>
      <c r="V112" s="125"/>
      <c r="W112" s="125"/>
      <c r="X112" s="125"/>
      <c r="Y112" s="125"/>
      <c r="Z112" s="125"/>
      <c r="AA112" s="125"/>
      <c r="AB112" s="112"/>
      <c r="AC112" s="112"/>
      <c r="AD112" s="121"/>
      <c r="AE112" s="121"/>
      <c r="AF112" s="121"/>
      <c r="AG112" s="121">
        <v>23.953639000992062</v>
      </c>
      <c r="AH112" s="121">
        <v>21.944927375958642</v>
      </c>
      <c r="AI112" s="121">
        <v>23.59848041508538</v>
      </c>
      <c r="AJ112" s="121">
        <v>32.288717789274159</v>
      </c>
      <c r="AK112" s="121">
        <v>39.620944523414252</v>
      </c>
      <c r="AL112" s="121">
        <v>40.035448341003317</v>
      </c>
      <c r="AM112" s="121">
        <v>32.385020757917601</v>
      </c>
      <c r="AN112" s="121">
        <v>27.496519329924482</v>
      </c>
      <c r="AO112" s="121">
        <v>27.99065344556362</v>
      </c>
      <c r="AP112" s="121">
        <v>24.616237195985331</v>
      </c>
      <c r="AQ112" s="121">
        <v>22.138019525721653</v>
      </c>
      <c r="AR112" s="121">
        <v>21.850878589994277</v>
      </c>
      <c r="AS112" s="121">
        <v>20.047007769606239</v>
      </c>
      <c r="AT112" s="121">
        <v>21.09716679705879</v>
      </c>
      <c r="AV112" s="105"/>
      <c r="AW112" s="106"/>
    </row>
    <row r="113" spans="1:49" s="101" customFormat="1">
      <c r="A113" s="98"/>
      <c r="B113" s="99"/>
      <c r="N113" s="98"/>
      <c r="P113" s="141"/>
      <c r="Q113" s="141"/>
      <c r="R113" s="141"/>
      <c r="S113" s="141"/>
      <c r="T113" s="141"/>
      <c r="U113" s="141"/>
      <c r="V113" s="141"/>
      <c r="W113" s="141"/>
      <c r="X113" s="141"/>
      <c r="Y113" s="141"/>
      <c r="Z113" s="141"/>
      <c r="AA113" s="141"/>
      <c r="AB113" s="143"/>
      <c r="AC113" s="143"/>
      <c r="AD113" s="143"/>
      <c r="AE113" s="143"/>
      <c r="AF113" s="143"/>
      <c r="AG113" s="143"/>
      <c r="AH113" s="143"/>
      <c r="AI113" s="143"/>
      <c r="AJ113" s="143"/>
      <c r="AK113" s="143"/>
      <c r="AL113" s="143"/>
      <c r="AM113" s="143"/>
      <c r="AN113" s="143"/>
      <c r="AO113" s="143"/>
      <c r="AP113" s="143"/>
      <c r="AQ113" s="143"/>
      <c r="AR113" s="143"/>
      <c r="AS113" s="143"/>
      <c r="AT113" s="143"/>
      <c r="AV113" s="105"/>
      <c r="AW113" s="106"/>
    </row>
    <row r="114" spans="1:49" s="101" customFormat="1">
      <c r="A114" s="98"/>
      <c r="B114" s="99"/>
      <c r="N114" s="98"/>
      <c r="P114" s="141"/>
      <c r="Q114" s="141"/>
      <c r="R114" s="141"/>
      <c r="S114" s="141"/>
      <c r="T114" s="141"/>
      <c r="U114" s="141"/>
      <c r="V114" s="141"/>
      <c r="W114" s="141"/>
      <c r="X114" s="141"/>
      <c r="Y114" s="141"/>
      <c r="Z114" s="141"/>
      <c r="AA114" s="141"/>
      <c r="AB114" s="143"/>
      <c r="AC114" s="143"/>
      <c r="AD114" s="143"/>
      <c r="AE114" s="143"/>
      <c r="AF114" s="143"/>
      <c r="AG114" s="143"/>
      <c r="AH114" s="143"/>
      <c r="AI114" s="143"/>
      <c r="AJ114" s="143"/>
      <c r="AK114" s="143"/>
      <c r="AL114" s="143"/>
      <c r="AM114" s="143"/>
      <c r="AN114" s="143"/>
      <c r="AO114" s="143"/>
      <c r="AP114" s="143"/>
      <c r="AQ114" s="143"/>
      <c r="AR114" s="143"/>
      <c r="AS114" s="143"/>
      <c r="AT114" s="143"/>
      <c r="AV114" s="105"/>
      <c r="AW114" s="106"/>
    </row>
    <row r="115" spans="1:49" s="101" customFormat="1">
      <c r="A115" s="98"/>
      <c r="B115" s="99"/>
      <c r="N115" s="98"/>
      <c r="P115" s="141"/>
      <c r="Q115" s="141"/>
      <c r="R115" s="141"/>
      <c r="S115" s="141"/>
      <c r="T115" s="141"/>
      <c r="U115" s="141"/>
      <c r="V115" s="141"/>
      <c r="W115" s="141"/>
      <c r="X115" s="141"/>
      <c r="Y115" s="141"/>
      <c r="Z115" s="141"/>
      <c r="AA115" s="141"/>
      <c r="AB115" s="143"/>
      <c r="AC115" s="143"/>
      <c r="AD115" s="143"/>
      <c r="AE115" s="143"/>
      <c r="AF115" s="143"/>
      <c r="AG115" s="143"/>
      <c r="AH115" s="143"/>
      <c r="AI115" s="143"/>
      <c r="AJ115" s="143"/>
      <c r="AK115" s="143"/>
      <c r="AL115" s="143"/>
      <c r="AM115" s="143"/>
      <c r="AN115" s="143"/>
      <c r="AO115" s="143"/>
      <c r="AP115" s="143"/>
      <c r="AQ115" s="143"/>
      <c r="AR115" s="143"/>
      <c r="AS115" s="143"/>
      <c r="AT115" s="143"/>
      <c r="AV115" s="105"/>
      <c r="AW115" s="106"/>
    </row>
    <row r="116" spans="1:49" s="101" customFormat="1">
      <c r="A116" s="98"/>
      <c r="B116" s="99"/>
      <c r="N116" s="98"/>
      <c r="AV116" s="105"/>
      <c r="AW116" s="106"/>
    </row>
    <row r="117" spans="1:49" s="101" customFormat="1">
      <c r="A117" s="98"/>
      <c r="B117" s="99"/>
      <c r="N117" s="98"/>
      <c r="AV117" s="105"/>
      <c r="AW117" s="106"/>
    </row>
    <row r="118" spans="1:49" s="101" customFormat="1">
      <c r="A118" s="98"/>
      <c r="B118" s="99"/>
      <c r="N118" s="98"/>
      <c r="P118" s="141"/>
      <c r="Q118" s="141"/>
      <c r="R118" s="141"/>
      <c r="S118" s="141"/>
      <c r="T118" s="141"/>
      <c r="U118" s="141"/>
      <c r="V118" s="141"/>
      <c r="W118" s="141"/>
      <c r="X118" s="141"/>
      <c r="Y118" s="141"/>
      <c r="Z118" s="141"/>
      <c r="AA118" s="141"/>
      <c r="AB118" s="143"/>
      <c r="AC118" s="143"/>
      <c r="AD118" s="143"/>
      <c r="AE118" s="143"/>
      <c r="AF118" s="143"/>
      <c r="AG118" s="143"/>
      <c r="AH118" s="143"/>
      <c r="AI118" s="143"/>
      <c r="AJ118" s="143"/>
      <c r="AK118" s="143"/>
      <c r="AL118" s="143"/>
      <c r="AM118" s="143"/>
      <c r="AN118" s="143"/>
      <c r="AO118" s="143"/>
      <c r="AP118" s="143"/>
      <c r="AQ118" s="143"/>
      <c r="AR118" s="143"/>
      <c r="AS118" s="143"/>
      <c r="AT118" s="143"/>
      <c r="AV118" s="105"/>
      <c r="AW118" s="106"/>
    </row>
    <row r="119" spans="1:49" s="101" customFormat="1">
      <c r="A119" s="98"/>
      <c r="B119" s="99"/>
      <c r="C119" s="99"/>
      <c r="D119" s="99"/>
      <c r="E119" s="99"/>
      <c r="F119" s="99"/>
      <c r="G119" s="99"/>
      <c r="H119" s="99"/>
      <c r="I119" s="99"/>
      <c r="J119" s="99"/>
      <c r="K119" s="99"/>
      <c r="L119" s="99"/>
      <c r="M119" s="99"/>
      <c r="N119" s="98"/>
      <c r="O119" s="99"/>
      <c r="P119" s="144"/>
      <c r="Q119" s="144"/>
      <c r="R119" s="144"/>
      <c r="S119" s="144"/>
      <c r="T119" s="144"/>
      <c r="U119" s="144"/>
      <c r="V119" s="144"/>
      <c r="W119" s="144"/>
      <c r="X119" s="144"/>
      <c r="Y119" s="144"/>
      <c r="Z119" s="144"/>
      <c r="AA119" s="144"/>
      <c r="AB119" s="145"/>
      <c r="AC119" s="145"/>
      <c r="AD119" s="145"/>
      <c r="AE119" s="145"/>
      <c r="AF119" s="145"/>
      <c r="AG119" s="145"/>
      <c r="AH119" s="145"/>
      <c r="AI119" s="145"/>
      <c r="AJ119" s="145"/>
      <c r="AK119" s="145"/>
      <c r="AL119" s="145"/>
      <c r="AM119" s="145"/>
      <c r="AN119" s="145"/>
      <c r="AO119" s="145"/>
      <c r="AP119" s="145"/>
      <c r="AQ119" s="145"/>
      <c r="AR119" s="145"/>
      <c r="AS119" s="145"/>
      <c r="AT119" s="145"/>
      <c r="AU119" s="99"/>
      <c r="AV119" s="105"/>
      <c r="AW119" s="106"/>
    </row>
    <row r="120" spans="1:49" s="101" customFormat="1">
      <c r="A120" s="98"/>
      <c r="B120" s="99"/>
      <c r="C120" s="100" t="s">
        <v>624</v>
      </c>
      <c r="N120" s="98"/>
      <c r="P120" s="141"/>
      <c r="Q120" s="141"/>
      <c r="R120" s="141"/>
      <c r="S120" s="141"/>
      <c r="T120" s="141"/>
      <c r="U120" s="141"/>
      <c r="V120" s="141"/>
      <c r="W120" s="141"/>
      <c r="X120" s="141"/>
      <c r="Y120" s="141"/>
      <c r="Z120" s="141"/>
      <c r="AA120" s="141"/>
      <c r="AB120" s="143"/>
      <c r="AC120" s="143"/>
      <c r="AD120" s="143"/>
      <c r="AE120" s="143"/>
      <c r="AF120" s="143"/>
      <c r="AG120" s="143"/>
      <c r="AH120" s="143"/>
      <c r="AI120" s="143"/>
      <c r="AJ120" s="143"/>
      <c r="AK120" s="143"/>
      <c r="AL120" s="143"/>
      <c r="AM120" s="143"/>
      <c r="AN120" s="143"/>
      <c r="AO120" s="143"/>
      <c r="AP120" s="143"/>
      <c r="AQ120" s="143"/>
      <c r="AR120" s="143"/>
      <c r="AS120" s="143"/>
      <c r="AT120" s="143"/>
      <c r="AV120" s="105"/>
      <c r="AW120" s="106"/>
    </row>
    <row r="121" spans="1:49" s="101" customFormat="1">
      <c r="A121" s="98"/>
      <c r="B121" s="99"/>
      <c r="C121" s="100" t="s">
        <v>502</v>
      </c>
      <c r="N121" s="98"/>
      <c r="P121" s="141"/>
      <c r="Q121" s="141"/>
      <c r="R121" s="141"/>
      <c r="S121" s="141"/>
      <c r="T121" s="141"/>
      <c r="U121" s="141"/>
      <c r="V121" s="141"/>
      <c r="W121" s="141"/>
      <c r="X121" s="141"/>
      <c r="Y121" s="141"/>
      <c r="Z121" s="141"/>
      <c r="AA121" s="141"/>
      <c r="AB121" s="143"/>
      <c r="AC121" s="143"/>
      <c r="AD121" s="143"/>
      <c r="AE121" s="143"/>
      <c r="AF121" s="143"/>
      <c r="AG121" s="143"/>
      <c r="AH121" s="143"/>
      <c r="AI121" s="143"/>
      <c r="AJ121" s="143"/>
      <c r="AK121" s="143"/>
      <c r="AL121" s="143"/>
      <c r="AM121" s="143"/>
      <c r="AN121" s="143"/>
      <c r="AO121" s="143"/>
      <c r="AP121" s="143"/>
      <c r="AQ121" s="143"/>
      <c r="AR121" s="143"/>
      <c r="AS121" s="143"/>
      <c r="AT121" s="143"/>
      <c r="AV121" s="105"/>
      <c r="AW121" s="106"/>
    </row>
    <row r="122" spans="1:49" s="101" customFormat="1">
      <c r="A122" s="98"/>
      <c r="B122" s="99"/>
      <c r="N122" s="98"/>
      <c r="P122" s="141"/>
      <c r="Q122" s="141"/>
      <c r="R122" s="141"/>
      <c r="S122" s="141"/>
      <c r="T122" s="141"/>
      <c r="U122" s="141"/>
      <c r="V122" s="141"/>
      <c r="W122" s="141"/>
      <c r="X122" s="141"/>
      <c r="Y122" s="141"/>
      <c r="Z122" s="141"/>
      <c r="AA122" s="141"/>
      <c r="AB122" s="143"/>
      <c r="AC122" s="143"/>
      <c r="AD122" s="143"/>
      <c r="AE122" s="143"/>
      <c r="AF122" s="143"/>
      <c r="AG122" s="143"/>
      <c r="AH122" s="143"/>
      <c r="AI122" s="143"/>
      <c r="AJ122" s="143"/>
      <c r="AK122" s="143"/>
      <c r="AL122" s="143"/>
      <c r="AM122" s="143"/>
      <c r="AN122" s="143"/>
      <c r="AO122" s="143"/>
      <c r="AP122" s="143"/>
      <c r="AQ122" s="143"/>
      <c r="AR122" s="143"/>
      <c r="AS122" s="143"/>
      <c r="AT122" s="143"/>
      <c r="AV122" s="105"/>
      <c r="AW122" s="106"/>
    </row>
    <row r="123" spans="1:49" s="101" customFormat="1">
      <c r="A123" s="98"/>
      <c r="B123" s="99"/>
      <c r="N123" s="98"/>
      <c r="P123" s="141"/>
      <c r="Q123" s="141"/>
      <c r="R123" s="141"/>
      <c r="S123" s="141"/>
      <c r="T123" s="141"/>
      <c r="U123" s="141"/>
      <c r="V123" s="141"/>
      <c r="W123" s="141"/>
      <c r="X123" s="141"/>
      <c r="Y123" s="141"/>
      <c r="Z123" s="141"/>
      <c r="AA123" s="141"/>
      <c r="AB123" s="143"/>
      <c r="AC123" s="143"/>
      <c r="AD123" s="143"/>
      <c r="AE123" s="143"/>
      <c r="AF123" s="143"/>
      <c r="AG123" s="143"/>
      <c r="AH123" s="143"/>
      <c r="AI123" s="143"/>
      <c r="AJ123" s="143"/>
      <c r="AK123" s="143"/>
      <c r="AL123" s="143"/>
      <c r="AM123" s="143"/>
      <c r="AN123" s="143"/>
      <c r="AO123" s="143"/>
      <c r="AP123" s="143"/>
      <c r="AQ123" s="143"/>
      <c r="AR123" s="143"/>
      <c r="AS123" s="143"/>
      <c r="AT123" s="143"/>
      <c r="AV123" s="105"/>
      <c r="AW123" s="106"/>
    </row>
    <row r="124" spans="1:49" s="101" customFormat="1">
      <c r="A124" s="98"/>
      <c r="B124" s="99"/>
      <c r="N124" s="98"/>
      <c r="P124" s="141"/>
      <c r="Q124" s="141"/>
      <c r="R124" s="141"/>
      <c r="S124" s="141"/>
      <c r="T124" s="141"/>
      <c r="U124" s="141"/>
      <c r="V124" s="141"/>
      <c r="W124" s="141"/>
      <c r="X124" s="141"/>
      <c r="Y124" s="141"/>
      <c r="Z124" s="141"/>
      <c r="AA124" s="141"/>
      <c r="AB124" s="143"/>
      <c r="AC124" s="143"/>
      <c r="AD124" s="143"/>
      <c r="AE124" s="143"/>
      <c r="AF124" s="143"/>
      <c r="AG124" s="143"/>
      <c r="AH124" s="143"/>
      <c r="AI124" s="143"/>
      <c r="AJ124" s="143"/>
      <c r="AK124" s="143"/>
      <c r="AL124" s="143"/>
      <c r="AM124" s="143"/>
      <c r="AN124" s="143"/>
      <c r="AO124" s="143"/>
      <c r="AP124" s="143"/>
      <c r="AQ124" s="143"/>
      <c r="AR124" s="143"/>
      <c r="AS124" s="143"/>
      <c r="AT124" s="143"/>
      <c r="AV124" s="105"/>
      <c r="AW124" s="106"/>
    </row>
    <row r="125" spans="1:49" s="101" customFormat="1" ht="15">
      <c r="A125" s="98"/>
      <c r="B125" s="99"/>
      <c r="N125" s="98"/>
      <c r="P125" s="109"/>
      <c r="Q125" s="109"/>
      <c r="R125" s="109"/>
      <c r="S125" s="109"/>
      <c r="T125" s="109"/>
      <c r="U125" s="109"/>
      <c r="V125" s="109"/>
      <c r="W125" s="109"/>
      <c r="X125" s="109"/>
      <c r="Y125" s="109"/>
      <c r="Z125" s="109"/>
      <c r="AA125" s="109"/>
      <c r="AB125" s="110"/>
      <c r="AC125" s="110"/>
      <c r="AD125" s="284" t="s">
        <v>563</v>
      </c>
      <c r="AE125" s="111">
        <f>AE136-AE134</f>
        <v>0</v>
      </c>
      <c r="AF125" s="111">
        <f t="shared" ref="AF125:AT125" si="10">AF136-AF134</f>
        <v>0</v>
      </c>
      <c r="AG125" s="111">
        <f t="shared" si="10"/>
        <v>0.3197952422115744</v>
      </c>
      <c r="AH125" s="111">
        <f t="shared" si="10"/>
        <v>9.8920578471299869E-3</v>
      </c>
      <c r="AI125" s="111">
        <f t="shared" si="10"/>
        <v>1.6362339068452005</v>
      </c>
      <c r="AJ125" s="111">
        <f t="shared" si="10"/>
        <v>0</v>
      </c>
      <c r="AK125" s="111">
        <f t="shared" si="10"/>
        <v>0</v>
      </c>
      <c r="AL125" s="111">
        <f t="shared" si="10"/>
        <v>0</v>
      </c>
      <c r="AM125" s="111">
        <f t="shared" si="10"/>
        <v>0</v>
      </c>
      <c r="AN125" s="111">
        <f t="shared" si="10"/>
        <v>0</v>
      </c>
      <c r="AO125" s="111">
        <f t="shared" si="10"/>
        <v>0</v>
      </c>
      <c r="AP125" s="111">
        <f t="shared" si="10"/>
        <v>0</v>
      </c>
      <c r="AQ125" s="111">
        <f t="shared" si="10"/>
        <v>0</v>
      </c>
      <c r="AR125" s="111">
        <f t="shared" si="10"/>
        <v>0</v>
      </c>
      <c r="AS125" s="111">
        <f t="shared" si="10"/>
        <v>0</v>
      </c>
      <c r="AT125" s="111">
        <f t="shared" si="10"/>
        <v>0</v>
      </c>
      <c r="AV125" s="105"/>
      <c r="AW125" s="106"/>
    </row>
    <row r="126" spans="1:49" s="101" customFormat="1">
      <c r="A126" s="98"/>
      <c r="B126" s="99"/>
      <c r="N126" s="98"/>
      <c r="P126" s="109"/>
      <c r="Q126" s="109"/>
      <c r="R126" s="109"/>
      <c r="S126" s="109"/>
      <c r="T126" s="109"/>
      <c r="U126" s="109"/>
      <c r="V126" s="109"/>
      <c r="W126" s="109"/>
      <c r="X126" s="109"/>
      <c r="Y126" s="109"/>
      <c r="Z126" s="109"/>
      <c r="AA126" s="109"/>
      <c r="AB126" s="110"/>
      <c r="AC126" s="110"/>
      <c r="AD126" s="284"/>
      <c r="AE126" s="112">
        <f>AE134</f>
        <v>0</v>
      </c>
      <c r="AF126" s="112">
        <f t="shared" ref="AF126:AT126" si="11">AF134</f>
        <v>0</v>
      </c>
      <c r="AG126" s="112">
        <f t="shared" si="11"/>
        <v>3.8380662395505869</v>
      </c>
      <c r="AH126" s="112">
        <f t="shared" si="11"/>
        <v>3.0449611268616867</v>
      </c>
      <c r="AI126" s="112">
        <f t="shared" si="11"/>
        <v>0</v>
      </c>
      <c r="AJ126" s="112">
        <f t="shared" si="11"/>
        <v>0</v>
      </c>
      <c r="AK126" s="112">
        <f t="shared" si="11"/>
        <v>0</v>
      </c>
      <c r="AL126" s="112">
        <f t="shared" si="11"/>
        <v>0</v>
      </c>
      <c r="AM126" s="112">
        <f t="shared" si="11"/>
        <v>0</v>
      </c>
      <c r="AN126" s="112">
        <f t="shared" si="11"/>
        <v>0</v>
      </c>
      <c r="AO126" s="112">
        <f t="shared" si="11"/>
        <v>0</v>
      </c>
      <c r="AP126" s="112">
        <f t="shared" si="11"/>
        <v>0</v>
      </c>
      <c r="AQ126" s="112">
        <f t="shared" si="11"/>
        <v>0</v>
      </c>
      <c r="AR126" s="112">
        <f t="shared" si="11"/>
        <v>0</v>
      </c>
      <c r="AS126" s="112">
        <f t="shared" si="11"/>
        <v>0</v>
      </c>
      <c r="AT126" s="112">
        <f t="shared" si="11"/>
        <v>0</v>
      </c>
      <c r="AV126" s="105"/>
      <c r="AW126" s="106"/>
    </row>
    <row r="127" spans="1:49" s="101" customFormat="1">
      <c r="A127" s="98"/>
      <c r="B127" s="99"/>
      <c r="N127" s="98"/>
      <c r="P127" s="109"/>
      <c r="Q127" s="109"/>
      <c r="R127" s="109"/>
      <c r="S127" s="109"/>
      <c r="T127" s="109"/>
      <c r="U127" s="109"/>
      <c r="V127" s="109"/>
      <c r="W127" s="109"/>
      <c r="X127" s="109"/>
      <c r="Y127" s="109"/>
      <c r="Z127" s="109"/>
      <c r="AA127" s="109"/>
      <c r="AB127" s="113"/>
      <c r="AC127" s="113"/>
      <c r="AD127" s="113"/>
      <c r="AE127" s="113"/>
      <c r="AF127" s="113"/>
      <c r="AG127" s="113"/>
      <c r="AH127" s="113"/>
      <c r="AI127" s="113"/>
      <c r="AJ127" s="113"/>
      <c r="AK127" s="113"/>
      <c r="AL127" s="113"/>
      <c r="AM127" s="113"/>
      <c r="AN127" s="113"/>
      <c r="AO127" s="110"/>
      <c r="AP127" s="110"/>
      <c r="AQ127" s="110"/>
      <c r="AR127" s="110"/>
      <c r="AS127" s="110"/>
      <c r="AT127" s="110"/>
      <c r="AV127" s="105"/>
      <c r="AW127" s="106"/>
    </row>
    <row r="128" spans="1:49" s="101" customFormat="1">
      <c r="A128" s="98"/>
      <c r="B128" s="99"/>
      <c r="N128" s="98"/>
      <c r="P128" s="114"/>
      <c r="Q128" s="114" t="s">
        <v>564</v>
      </c>
      <c r="R128" s="114" t="s">
        <v>565</v>
      </c>
      <c r="S128" s="114" t="s">
        <v>566</v>
      </c>
      <c r="T128" s="114" t="s">
        <v>567</v>
      </c>
      <c r="U128" s="114" t="s">
        <v>568</v>
      </c>
      <c r="V128" s="114" t="s">
        <v>569</v>
      </c>
      <c r="W128" s="114" t="s">
        <v>570</v>
      </c>
      <c r="X128" s="114" t="s">
        <v>571</v>
      </c>
      <c r="Y128" s="114" t="s">
        <v>572</v>
      </c>
      <c r="Z128" s="114" t="s">
        <v>573</v>
      </c>
      <c r="AA128" s="114" t="s">
        <v>574</v>
      </c>
      <c r="AB128" s="115" t="s">
        <v>575</v>
      </c>
      <c r="AC128" s="114" t="s">
        <v>576</v>
      </c>
      <c r="AD128" s="114" t="s">
        <v>577</v>
      </c>
      <c r="AE128" s="114" t="s">
        <v>578</v>
      </c>
      <c r="AF128" s="114" t="s">
        <v>586</v>
      </c>
      <c r="AG128" s="114" t="s">
        <v>587</v>
      </c>
      <c r="AH128" s="114" t="s">
        <v>588</v>
      </c>
      <c r="AI128" s="114" t="s">
        <v>589</v>
      </c>
      <c r="AJ128" s="114" t="s">
        <v>590</v>
      </c>
      <c r="AK128" s="114" t="s">
        <v>591</v>
      </c>
      <c r="AL128" s="114" t="s">
        <v>592</v>
      </c>
      <c r="AM128" s="114" t="s">
        <v>593</v>
      </c>
      <c r="AN128" s="114" t="s">
        <v>594</v>
      </c>
      <c r="AO128" s="125" t="s">
        <v>595</v>
      </c>
      <c r="AP128" s="125" t="s">
        <v>596</v>
      </c>
      <c r="AQ128" s="114" t="s">
        <v>597</v>
      </c>
      <c r="AR128" s="114" t="s">
        <v>598</v>
      </c>
      <c r="AS128" s="114" t="s">
        <v>599</v>
      </c>
      <c r="AT128" s="114" t="s">
        <v>600</v>
      </c>
      <c r="AV128" s="105"/>
      <c r="AW128" s="106"/>
    </row>
    <row r="129" spans="1:49" s="101" customFormat="1">
      <c r="A129" s="98"/>
      <c r="B129" s="99"/>
      <c r="N129" s="98"/>
      <c r="P129" s="116"/>
      <c r="Q129" s="119"/>
      <c r="R129" s="119"/>
      <c r="S129" s="119"/>
      <c r="T129" s="119"/>
      <c r="U129" s="119"/>
      <c r="V129" s="119"/>
      <c r="W129" s="119"/>
      <c r="X129" s="119"/>
      <c r="Y129" s="119"/>
      <c r="Z129" s="119"/>
      <c r="AA129" s="119"/>
      <c r="AB129" s="119"/>
      <c r="AC129" s="119"/>
      <c r="AD129" s="119"/>
      <c r="AE129" s="119"/>
      <c r="AF129" s="119"/>
      <c r="AG129" s="119"/>
      <c r="AH129" s="119"/>
      <c r="AI129" s="119"/>
      <c r="AJ129" s="119"/>
      <c r="AK129" s="119"/>
      <c r="AL129" s="119"/>
      <c r="AM129" s="119"/>
      <c r="AN129" s="119"/>
      <c r="AO129" s="119"/>
      <c r="AP129" s="119"/>
      <c r="AQ129" s="119"/>
      <c r="AR129" s="119"/>
      <c r="AS129" s="119"/>
      <c r="AT129" s="119"/>
      <c r="AV129" s="105"/>
      <c r="AW129" s="106"/>
    </row>
    <row r="130" spans="1:49" s="101" customFormat="1">
      <c r="A130" s="98"/>
      <c r="B130" s="99"/>
      <c r="N130" s="98"/>
      <c r="P130" s="114" t="s">
        <v>625</v>
      </c>
      <c r="Q130" s="112">
        <v>30.52156618181818</v>
      </c>
      <c r="R130" s="112">
        <v>26.547079636363637</v>
      </c>
      <c r="S130" s="112">
        <v>21.949641545454547</v>
      </c>
      <c r="T130" s="112">
        <v>18.19444981818182</v>
      </c>
      <c r="U130" s="112">
        <v>15.551165454545455</v>
      </c>
      <c r="V130" s="112">
        <v>18.244505272727274</v>
      </c>
      <c r="W130" s="112">
        <v>14.103045909090909</v>
      </c>
      <c r="X130" s="112">
        <v>47.068042181818178</v>
      </c>
      <c r="Y130" s="112">
        <v>50.467637636363634</v>
      </c>
      <c r="Z130" s="112">
        <v>12.833876999999999</v>
      </c>
      <c r="AA130" s="112">
        <v>10.050410818181819</v>
      </c>
      <c r="AB130" s="112">
        <v>7.2251232727272727</v>
      </c>
      <c r="AC130" s="112">
        <v>5.0733744545454549</v>
      </c>
      <c r="AD130" s="112">
        <v>5.4051799999999997</v>
      </c>
      <c r="AE130" s="112">
        <v>3.877917090909091</v>
      </c>
      <c r="AF130" s="112">
        <v>1.6630954545454544</v>
      </c>
      <c r="AG130" s="175">
        <v>20.100000000000001</v>
      </c>
      <c r="AH130" s="175">
        <v>2.1</v>
      </c>
      <c r="AI130" s="175">
        <v>1.2</v>
      </c>
      <c r="AJ130" s="175">
        <v>0.8</v>
      </c>
      <c r="AK130" s="175">
        <v>0</v>
      </c>
      <c r="AL130" s="175">
        <v>0</v>
      </c>
      <c r="AM130" s="175">
        <v>0</v>
      </c>
      <c r="AN130" s="175">
        <v>0</v>
      </c>
      <c r="AO130" s="175">
        <v>0</v>
      </c>
      <c r="AP130" s="175">
        <v>0</v>
      </c>
      <c r="AQ130" s="175">
        <v>0</v>
      </c>
      <c r="AR130" s="175">
        <v>0</v>
      </c>
      <c r="AS130" s="175">
        <v>0</v>
      </c>
      <c r="AT130" s="175">
        <v>0</v>
      </c>
      <c r="AV130" s="105"/>
      <c r="AW130" s="106"/>
    </row>
    <row r="131" spans="1:49" s="101" customFormat="1">
      <c r="A131" s="98"/>
      <c r="B131" s="99"/>
      <c r="N131" s="98"/>
      <c r="P131" s="114"/>
      <c r="Q131" s="112"/>
      <c r="R131" s="112"/>
      <c r="S131" s="112"/>
      <c r="T131" s="112"/>
      <c r="U131" s="112"/>
      <c r="V131" s="112"/>
      <c r="W131" s="112"/>
      <c r="X131" s="112"/>
      <c r="Y131" s="112"/>
      <c r="Z131" s="112"/>
      <c r="AA131" s="112"/>
      <c r="AB131" s="112"/>
      <c r="AC131" s="112"/>
      <c r="AD131" s="112"/>
      <c r="AE131" s="112"/>
      <c r="AF131" s="119"/>
      <c r="AG131" s="174"/>
      <c r="AH131" s="174"/>
      <c r="AI131" s="174"/>
      <c r="AJ131" s="174"/>
      <c r="AK131" s="174"/>
      <c r="AL131" s="174"/>
      <c r="AM131" s="174"/>
      <c r="AN131" s="174"/>
      <c r="AO131" s="174"/>
      <c r="AP131" s="174"/>
      <c r="AQ131" s="174"/>
      <c r="AR131" s="174"/>
      <c r="AS131" s="174"/>
      <c r="AT131" s="174"/>
      <c r="AV131" s="105"/>
      <c r="AW131" s="106"/>
    </row>
    <row r="132" spans="1:49" s="101" customFormat="1">
      <c r="A132" s="98"/>
      <c r="B132" s="99"/>
      <c r="N132" s="98"/>
      <c r="P132" s="114" t="s">
        <v>626</v>
      </c>
      <c r="Q132" s="112">
        <v>39</v>
      </c>
      <c r="R132" s="112">
        <v>30.4</v>
      </c>
      <c r="S132" s="112">
        <v>32.6</v>
      </c>
      <c r="T132" s="112">
        <v>29.9</v>
      </c>
      <c r="U132" s="112">
        <v>24.5</v>
      </c>
      <c r="V132" s="112">
        <v>30.1</v>
      </c>
      <c r="W132" s="112">
        <v>28.2</v>
      </c>
      <c r="X132" s="112">
        <v>27.9</v>
      </c>
      <c r="Y132" s="112">
        <v>20.7</v>
      </c>
      <c r="Z132" s="112">
        <v>18.600000000000001</v>
      </c>
      <c r="AA132" s="112">
        <v>15.7</v>
      </c>
      <c r="AB132" s="112">
        <v>12.6</v>
      </c>
      <c r="AC132" s="112">
        <v>12.9</v>
      </c>
      <c r="AD132" s="112">
        <v>13.406499999999999</v>
      </c>
      <c r="AE132" s="112">
        <v>12.384</v>
      </c>
      <c r="AF132" s="112">
        <v>10.9</v>
      </c>
      <c r="AG132" s="176">
        <v>8.6300000000000008</v>
      </c>
      <c r="AH132" s="174"/>
      <c r="AI132" s="174"/>
      <c r="AJ132" s="174"/>
      <c r="AK132" s="174"/>
      <c r="AL132" s="174"/>
      <c r="AM132" s="174"/>
      <c r="AN132" s="174"/>
      <c r="AO132" s="174"/>
      <c r="AP132" s="174"/>
      <c r="AQ132" s="174"/>
      <c r="AR132" s="174"/>
      <c r="AS132" s="174"/>
      <c r="AT132" s="174"/>
      <c r="AV132" s="105"/>
      <c r="AW132" s="106"/>
    </row>
    <row r="133" spans="1:49" s="101" customFormat="1">
      <c r="A133" s="98"/>
      <c r="B133" s="99"/>
      <c r="N133" s="98"/>
      <c r="P133" s="114" t="s">
        <v>627</v>
      </c>
      <c r="Q133" s="112">
        <v>85.690909090909088</v>
      </c>
      <c r="R133" s="112">
        <v>85.690909090909088</v>
      </c>
      <c r="S133" s="112">
        <v>89.181818181818187</v>
      </c>
      <c r="T133" s="112">
        <v>71.909090909090907</v>
      </c>
      <c r="U133" s="112">
        <v>77.090909090909093</v>
      </c>
      <c r="V133" s="112">
        <v>55.518181818181823</v>
      </c>
      <c r="W133" s="112">
        <v>55.518181818181823</v>
      </c>
      <c r="X133" s="112">
        <v>55.518181818181823</v>
      </c>
      <c r="Y133" s="112">
        <v>55.518181818181823</v>
      </c>
      <c r="Z133" s="112">
        <v>55.518181818181823</v>
      </c>
      <c r="AA133" s="112">
        <v>55.5</v>
      </c>
      <c r="AB133" s="112">
        <v>55.518181818181823</v>
      </c>
      <c r="AC133" s="112">
        <v>55.518181818181823</v>
      </c>
      <c r="AD133" s="112">
        <v>55.518181818181823</v>
      </c>
      <c r="AE133" s="112">
        <v>55.518181818181823</v>
      </c>
      <c r="AF133" s="112">
        <v>55.518181818181823</v>
      </c>
      <c r="AG133" s="175">
        <v>55.518181818181823</v>
      </c>
      <c r="AH133" s="175">
        <v>55.518181818181823</v>
      </c>
      <c r="AI133" s="175">
        <v>55.518181818181823</v>
      </c>
      <c r="AJ133" s="175">
        <v>55.518181818181823</v>
      </c>
      <c r="AK133" s="175">
        <v>55.518181818181823</v>
      </c>
      <c r="AL133" s="175">
        <v>55.518181818181823</v>
      </c>
      <c r="AM133" s="175">
        <v>55.518181818181823</v>
      </c>
      <c r="AN133" s="175">
        <v>55.518181818181823</v>
      </c>
      <c r="AO133" s="175">
        <v>55.518181818181823</v>
      </c>
      <c r="AP133" s="175">
        <v>55.518181818181823</v>
      </c>
      <c r="AQ133" s="175">
        <v>55.518181818181823</v>
      </c>
      <c r="AR133" s="175">
        <v>55.518181818181823</v>
      </c>
      <c r="AS133" s="175">
        <v>55.518181818181823</v>
      </c>
      <c r="AT133" s="175">
        <v>55.518181818181823</v>
      </c>
      <c r="AV133" s="105"/>
      <c r="AW133" s="106"/>
    </row>
    <row r="134" spans="1:49" s="101" customFormat="1">
      <c r="A134" s="98"/>
      <c r="B134" s="99"/>
      <c r="N134" s="98"/>
      <c r="P134" s="114" t="s">
        <v>628</v>
      </c>
      <c r="Q134" s="112"/>
      <c r="R134" s="112"/>
      <c r="S134" s="112"/>
      <c r="T134" s="112"/>
      <c r="U134" s="112"/>
      <c r="V134" s="112"/>
      <c r="W134" s="112"/>
      <c r="X134" s="112"/>
      <c r="Y134" s="112"/>
      <c r="Z134" s="112"/>
      <c r="AA134" s="112"/>
      <c r="AB134" s="112"/>
      <c r="AC134" s="112"/>
      <c r="AD134" s="120"/>
      <c r="AE134" s="120"/>
      <c r="AF134" s="121"/>
      <c r="AG134" s="177">
        <v>3.8380662395505869</v>
      </c>
      <c r="AH134" s="177">
        <v>3.0449611268616867</v>
      </c>
      <c r="AI134" s="177">
        <v>0</v>
      </c>
      <c r="AJ134" s="177">
        <v>0</v>
      </c>
      <c r="AK134" s="177">
        <v>0</v>
      </c>
      <c r="AL134" s="177">
        <v>0</v>
      </c>
      <c r="AM134" s="177">
        <v>0</v>
      </c>
      <c r="AN134" s="177">
        <v>0</v>
      </c>
      <c r="AO134" s="177">
        <v>0</v>
      </c>
      <c r="AP134" s="177">
        <v>0</v>
      </c>
      <c r="AQ134" s="177">
        <v>0</v>
      </c>
      <c r="AR134" s="177">
        <v>0</v>
      </c>
      <c r="AS134" s="177">
        <v>0</v>
      </c>
      <c r="AT134" s="177">
        <v>0</v>
      </c>
      <c r="AV134" s="105"/>
      <c r="AW134" s="106"/>
    </row>
    <row r="135" spans="1:49" s="101" customFormat="1">
      <c r="A135" s="98"/>
      <c r="B135" s="99"/>
      <c r="N135" s="98"/>
      <c r="P135" s="114"/>
      <c r="Q135" s="125"/>
      <c r="R135" s="125"/>
      <c r="S135" s="125"/>
      <c r="T135" s="125"/>
      <c r="U135" s="125"/>
      <c r="V135" s="125"/>
      <c r="W135" s="125"/>
      <c r="X135" s="125"/>
      <c r="Y135" s="125"/>
      <c r="Z135" s="125"/>
      <c r="AA135" s="125"/>
      <c r="AB135" s="112"/>
      <c r="AC135" s="112"/>
      <c r="AD135" s="112"/>
      <c r="AE135" s="112"/>
      <c r="AF135" s="112"/>
      <c r="AG135" s="112"/>
      <c r="AH135" s="112"/>
      <c r="AI135" s="112"/>
      <c r="AJ135" s="112"/>
      <c r="AK135" s="112"/>
      <c r="AL135" s="112"/>
      <c r="AM135" s="112"/>
      <c r="AN135" s="112"/>
      <c r="AO135" s="112"/>
      <c r="AP135" s="112"/>
      <c r="AQ135" s="112"/>
      <c r="AR135" s="112"/>
      <c r="AS135" s="112"/>
      <c r="AT135" s="112"/>
      <c r="AV135" s="105"/>
      <c r="AW135" s="106"/>
    </row>
    <row r="136" spans="1:49" s="101" customFormat="1">
      <c r="A136" s="98"/>
      <c r="B136" s="99"/>
      <c r="N136" s="98"/>
      <c r="P136" s="114" t="s">
        <v>629</v>
      </c>
      <c r="Q136" s="125"/>
      <c r="R136" s="125"/>
      <c r="S136" s="125"/>
      <c r="T136" s="125"/>
      <c r="U136" s="125"/>
      <c r="V136" s="125"/>
      <c r="W136" s="125"/>
      <c r="X136" s="125"/>
      <c r="Y136" s="125"/>
      <c r="Z136" s="125"/>
      <c r="AA136" s="125"/>
      <c r="AB136" s="112"/>
      <c r="AC136" s="112"/>
      <c r="AD136" s="121"/>
      <c r="AE136" s="121"/>
      <c r="AF136" s="121"/>
      <c r="AG136" s="121">
        <v>4.1578614817621613</v>
      </c>
      <c r="AH136" s="121">
        <v>3.0548531847088167</v>
      </c>
      <c r="AI136" s="121">
        <v>1.6362339068452005</v>
      </c>
      <c r="AJ136" s="121">
        <v>0</v>
      </c>
      <c r="AK136" s="121">
        <v>0</v>
      </c>
      <c r="AL136" s="121">
        <v>0</v>
      </c>
      <c r="AM136" s="121">
        <v>0</v>
      </c>
      <c r="AN136" s="121">
        <v>0</v>
      </c>
      <c r="AO136" s="121">
        <v>0</v>
      </c>
      <c r="AP136" s="121">
        <v>0</v>
      </c>
      <c r="AQ136" s="121">
        <v>0</v>
      </c>
      <c r="AR136" s="121">
        <v>0</v>
      </c>
      <c r="AS136" s="121">
        <v>0</v>
      </c>
      <c r="AT136" s="121">
        <v>0</v>
      </c>
      <c r="AV136" s="105"/>
      <c r="AW136" s="106"/>
    </row>
    <row r="137" spans="1:49" s="101" customFormat="1">
      <c r="A137" s="98"/>
      <c r="B137" s="99"/>
      <c r="N137" s="98"/>
      <c r="P137" s="141"/>
      <c r="Q137" s="141"/>
      <c r="R137" s="141"/>
      <c r="S137" s="141"/>
      <c r="T137" s="141"/>
      <c r="U137" s="141"/>
      <c r="V137" s="141"/>
      <c r="W137" s="141"/>
      <c r="X137" s="141"/>
      <c r="Y137" s="141"/>
      <c r="Z137" s="141"/>
      <c r="AA137" s="141"/>
      <c r="AB137" s="143"/>
      <c r="AC137" s="143"/>
      <c r="AD137" s="143"/>
      <c r="AE137" s="143"/>
      <c r="AF137" s="143"/>
      <c r="AG137" s="143"/>
      <c r="AH137" s="143"/>
      <c r="AI137" s="143"/>
      <c r="AJ137" s="143"/>
      <c r="AK137" s="143"/>
      <c r="AL137" s="143"/>
      <c r="AM137" s="143"/>
      <c r="AN137" s="143"/>
      <c r="AO137" s="143"/>
      <c r="AP137" s="143"/>
      <c r="AQ137" s="143"/>
      <c r="AR137" s="143"/>
      <c r="AS137" s="143"/>
      <c r="AT137" s="143"/>
      <c r="AV137" s="105"/>
      <c r="AW137" s="106"/>
    </row>
    <row r="138" spans="1:49" s="101" customFormat="1">
      <c r="A138" s="98"/>
      <c r="B138" s="99"/>
      <c r="N138" s="98"/>
      <c r="P138" s="141"/>
      <c r="Q138" s="141"/>
      <c r="R138" s="141"/>
      <c r="S138" s="141"/>
      <c r="T138" s="141"/>
      <c r="U138" s="141"/>
      <c r="V138" s="141"/>
      <c r="W138" s="141"/>
      <c r="X138" s="141"/>
      <c r="Y138" s="141"/>
      <c r="Z138" s="141"/>
      <c r="AA138" s="141"/>
      <c r="AB138" s="143"/>
      <c r="AC138" s="143"/>
      <c r="AD138" s="143"/>
      <c r="AE138" s="143"/>
      <c r="AF138" s="143"/>
      <c r="AG138" s="143"/>
      <c r="AH138" s="143"/>
      <c r="AI138" s="143"/>
      <c r="AJ138" s="143"/>
      <c r="AK138" s="143"/>
      <c r="AL138" s="143"/>
      <c r="AM138" s="143"/>
      <c r="AN138" s="143"/>
      <c r="AO138" s="143"/>
      <c r="AP138" s="143"/>
      <c r="AQ138" s="143"/>
      <c r="AR138" s="143"/>
      <c r="AS138" s="143"/>
      <c r="AT138" s="143"/>
      <c r="AV138" s="105"/>
      <c r="AW138" s="106"/>
    </row>
    <row r="139" spans="1:49" s="101" customFormat="1">
      <c r="A139" s="98"/>
      <c r="B139" s="99"/>
      <c r="N139" s="98"/>
      <c r="P139" s="141"/>
      <c r="Q139" s="141"/>
      <c r="R139" s="141"/>
      <c r="S139" s="141"/>
      <c r="T139" s="141"/>
      <c r="U139" s="141"/>
      <c r="V139" s="141"/>
      <c r="W139" s="141"/>
      <c r="X139" s="141"/>
      <c r="Y139" s="141"/>
      <c r="Z139" s="141"/>
      <c r="AA139" s="141"/>
      <c r="AB139" s="143"/>
      <c r="AC139" s="143"/>
      <c r="AD139" s="143"/>
      <c r="AE139" s="143"/>
      <c r="AF139" s="143"/>
      <c r="AG139" s="143"/>
      <c r="AH139" s="143"/>
      <c r="AI139" s="143"/>
      <c r="AJ139" s="143"/>
      <c r="AK139" s="143"/>
      <c r="AL139" s="143"/>
      <c r="AM139" s="143"/>
      <c r="AN139" s="143"/>
      <c r="AO139" s="143"/>
      <c r="AP139" s="143"/>
      <c r="AQ139" s="143"/>
      <c r="AR139" s="143"/>
      <c r="AS139" s="143"/>
      <c r="AT139" s="143"/>
      <c r="AV139" s="105"/>
      <c r="AW139" s="106"/>
    </row>
    <row r="140" spans="1:49" s="101" customFormat="1">
      <c r="A140" s="98"/>
      <c r="B140" s="99"/>
      <c r="N140" s="98"/>
      <c r="P140" s="141"/>
      <c r="Q140" s="141"/>
      <c r="R140" s="141"/>
      <c r="S140" s="141"/>
      <c r="T140" s="141"/>
      <c r="U140" s="141"/>
      <c r="V140" s="141"/>
      <c r="W140" s="141"/>
      <c r="X140" s="141"/>
      <c r="Y140" s="141"/>
      <c r="Z140" s="141"/>
      <c r="AA140" s="141"/>
      <c r="AB140" s="143"/>
      <c r="AC140" s="143"/>
      <c r="AD140" s="143"/>
      <c r="AE140" s="143"/>
      <c r="AF140" s="143"/>
      <c r="AG140" s="143"/>
      <c r="AH140" s="143"/>
      <c r="AI140" s="143"/>
      <c r="AJ140" s="143"/>
      <c r="AK140" s="143"/>
      <c r="AL140" s="143"/>
      <c r="AM140" s="143"/>
      <c r="AN140" s="143"/>
      <c r="AO140" s="143"/>
      <c r="AP140" s="143"/>
      <c r="AQ140" s="143"/>
      <c r="AR140" s="143"/>
      <c r="AS140" s="143"/>
      <c r="AT140" s="143"/>
      <c r="AV140" s="105"/>
      <c r="AW140" s="106"/>
    </row>
    <row r="141" spans="1:49" s="101" customFormat="1">
      <c r="A141" s="98"/>
      <c r="B141" s="99"/>
      <c r="N141" s="98"/>
      <c r="P141" s="141"/>
      <c r="Q141" s="141"/>
      <c r="R141" s="141"/>
      <c r="S141" s="141"/>
      <c r="T141" s="141"/>
      <c r="U141" s="141"/>
      <c r="V141" s="141"/>
      <c r="W141" s="141"/>
      <c r="X141" s="141"/>
      <c r="Y141" s="141"/>
      <c r="Z141" s="141"/>
      <c r="AA141" s="141"/>
      <c r="AB141" s="143"/>
      <c r="AC141" s="143"/>
      <c r="AD141" s="143"/>
      <c r="AE141" s="143"/>
      <c r="AF141" s="143"/>
      <c r="AG141" s="143"/>
      <c r="AH141" s="143"/>
      <c r="AI141" s="143"/>
      <c r="AJ141" s="143"/>
      <c r="AK141" s="143"/>
      <c r="AL141" s="143"/>
      <c r="AM141" s="143"/>
      <c r="AN141" s="143"/>
      <c r="AO141" s="143"/>
      <c r="AP141" s="143"/>
      <c r="AQ141" s="143"/>
      <c r="AR141" s="143"/>
      <c r="AS141" s="143"/>
      <c r="AT141" s="143"/>
      <c r="AV141" s="105"/>
      <c r="AW141" s="106"/>
    </row>
    <row r="142" spans="1:49" s="101" customFormat="1">
      <c r="A142" s="98"/>
      <c r="B142" s="99"/>
      <c r="C142" s="99"/>
      <c r="D142" s="99"/>
      <c r="E142" s="99"/>
      <c r="F142" s="99"/>
      <c r="G142" s="99"/>
      <c r="H142" s="99"/>
      <c r="I142" s="99"/>
      <c r="J142" s="99"/>
      <c r="K142" s="99"/>
      <c r="L142" s="99"/>
      <c r="M142" s="99"/>
      <c r="N142" s="98"/>
      <c r="O142" s="99"/>
      <c r="P142" s="144"/>
      <c r="Q142" s="144"/>
      <c r="R142" s="144"/>
      <c r="S142" s="144"/>
      <c r="T142" s="144"/>
      <c r="U142" s="144"/>
      <c r="V142" s="144"/>
      <c r="W142" s="144"/>
      <c r="X142" s="144"/>
      <c r="Y142" s="144"/>
      <c r="Z142" s="144"/>
      <c r="AA142" s="144"/>
      <c r="AB142" s="145"/>
      <c r="AC142" s="145"/>
      <c r="AD142" s="145"/>
      <c r="AE142" s="145"/>
      <c r="AF142" s="145"/>
      <c r="AG142" s="145"/>
      <c r="AH142" s="145"/>
      <c r="AI142" s="145"/>
      <c r="AJ142" s="145"/>
      <c r="AK142" s="145"/>
      <c r="AL142" s="145"/>
      <c r="AM142" s="145"/>
      <c r="AN142" s="145"/>
      <c r="AO142" s="145"/>
      <c r="AP142" s="145"/>
      <c r="AQ142" s="145"/>
      <c r="AR142" s="145"/>
      <c r="AS142" s="145"/>
      <c r="AT142" s="145"/>
      <c r="AU142" s="99"/>
      <c r="AV142" s="105"/>
      <c r="AW142" s="106"/>
    </row>
    <row r="143" spans="1:49" s="101" customFormat="1">
      <c r="A143" s="98"/>
      <c r="B143" s="99"/>
      <c r="C143" s="100" t="s">
        <v>630</v>
      </c>
      <c r="N143" s="98"/>
      <c r="P143" s="141"/>
      <c r="Q143" s="141"/>
      <c r="R143" s="141"/>
      <c r="S143" s="141"/>
      <c r="T143" s="141"/>
      <c r="U143" s="141"/>
      <c r="V143" s="141"/>
      <c r="W143" s="141"/>
      <c r="X143" s="141"/>
      <c r="Y143" s="141"/>
      <c r="Z143" s="141"/>
      <c r="AA143" s="141"/>
      <c r="AB143" s="143"/>
      <c r="AC143" s="143"/>
      <c r="AD143" s="143"/>
      <c r="AE143" s="143"/>
      <c r="AF143" s="143"/>
      <c r="AG143" s="143"/>
      <c r="AH143" s="143"/>
      <c r="AI143" s="143"/>
      <c r="AJ143" s="143"/>
      <c r="AK143" s="143"/>
      <c r="AL143" s="143"/>
      <c r="AM143" s="143"/>
      <c r="AN143" s="143"/>
      <c r="AO143" s="143"/>
      <c r="AP143" s="143"/>
      <c r="AQ143" s="143"/>
      <c r="AR143" s="143"/>
      <c r="AS143" s="143"/>
      <c r="AT143" s="143"/>
      <c r="AV143" s="105"/>
      <c r="AW143" s="106"/>
    </row>
    <row r="144" spans="1:49" s="101" customFormat="1">
      <c r="A144" s="98"/>
      <c r="B144" s="99"/>
      <c r="C144" s="100" t="s">
        <v>502</v>
      </c>
      <c r="N144" s="98"/>
      <c r="P144" s="141"/>
      <c r="Q144" s="141"/>
      <c r="R144" s="141"/>
      <c r="S144" s="141"/>
      <c r="T144" s="141"/>
      <c r="U144" s="141"/>
      <c r="V144" s="141"/>
      <c r="W144" s="141"/>
      <c r="X144" s="141"/>
      <c r="Y144" s="141"/>
      <c r="Z144" s="141"/>
      <c r="AA144" s="141"/>
      <c r="AB144" s="143"/>
      <c r="AC144" s="143"/>
      <c r="AD144" s="143"/>
      <c r="AE144" s="143"/>
      <c r="AF144" s="143"/>
      <c r="AG144" s="143"/>
      <c r="AH144" s="143"/>
      <c r="AI144" s="143"/>
      <c r="AJ144" s="143"/>
      <c r="AK144" s="143"/>
      <c r="AL144" s="143"/>
      <c r="AM144" s="143"/>
      <c r="AN144" s="143"/>
      <c r="AO144" s="143"/>
      <c r="AP144" s="143"/>
      <c r="AQ144" s="143"/>
      <c r="AR144" s="143"/>
      <c r="AS144" s="143"/>
      <c r="AT144" s="143"/>
      <c r="AV144" s="105"/>
      <c r="AW144" s="106"/>
    </row>
    <row r="145" spans="1:49" s="101" customFormat="1">
      <c r="A145" s="98"/>
      <c r="B145" s="99"/>
      <c r="N145" s="98"/>
      <c r="P145" s="127"/>
      <c r="Q145" s="127"/>
      <c r="R145" s="127"/>
      <c r="S145" s="127"/>
      <c r="T145" s="127"/>
      <c r="U145" s="127"/>
      <c r="V145" s="127"/>
      <c r="W145" s="127"/>
      <c r="X145" s="127"/>
      <c r="Y145" s="127"/>
      <c r="Z145" s="127"/>
      <c r="AA145" s="127"/>
      <c r="AB145" s="128"/>
      <c r="AC145" s="128"/>
      <c r="AD145" s="128"/>
      <c r="AE145" s="128"/>
      <c r="AF145" s="128"/>
      <c r="AG145" s="128"/>
      <c r="AH145" s="128"/>
      <c r="AI145" s="128"/>
      <c r="AJ145" s="128"/>
      <c r="AK145" s="128"/>
      <c r="AL145" s="128"/>
      <c r="AM145" s="128"/>
      <c r="AN145" s="128"/>
      <c r="AO145" s="128"/>
      <c r="AP145" s="128"/>
      <c r="AQ145" s="128"/>
      <c r="AR145" s="128"/>
      <c r="AS145" s="128"/>
      <c r="AT145" s="128"/>
      <c r="AV145" s="105"/>
      <c r="AW145" s="106"/>
    </row>
    <row r="146" spans="1:49" s="101" customFormat="1">
      <c r="A146" s="98"/>
      <c r="B146" s="99"/>
      <c r="N146" s="98"/>
      <c r="AV146" s="105"/>
      <c r="AW146" s="106"/>
    </row>
    <row r="147" spans="1:49" s="101" customFormat="1">
      <c r="A147" s="98"/>
      <c r="B147" s="99"/>
      <c r="N147" s="98"/>
      <c r="AV147" s="105"/>
      <c r="AW147" s="106"/>
    </row>
    <row r="148" spans="1:49" s="101" customFormat="1" ht="15">
      <c r="A148" s="98"/>
      <c r="B148" s="99"/>
      <c r="N148" s="98"/>
      <c r="P148" s="127"/>
      <c r="Q148" s="127"/>
      <c r="R148" s="127"/>
      <c r="S148" s="127"/>
      <c r="T148" s="127"/>
      <c r="U148" s="127"/>
      <c r="V148" s="127"/>
      <c r="W148" s="127"/>
      <c r="X148" s="127"/>
      <c r="Y148" s="127"/>
      <c r="Z148" s="127"/>
      <c r="AA148" s="127"/>
      <c r="AB148" s="128"/>
      <c r="AC148" s="128"/>
      <c r="AD148" s="284" t="s">
        <v>563</v>
      </c>
      <c r="AE148" s="111">
        <f>AE159-AE157</f>
        <v>0</v>
      </c>
      <c r="AF148" s="111">
        <f t="shared" ref="AF148:AT148" si="12">AF159-AF157</f>
        <v>0</v>
      </c>
      <c r="AG148" s="111">
        <f t="shared" si="12"/>
        <v>0</v>
      </c>
      <c r="AH148" s="111">
        <f t="shared" si="12"/>
        <v>0</v>
      </c>
      <c r="AI148" s="111">
        <f t="shared" si="12"/>
        <v>0</v>
      </c>
      <c r="AJ148" s="111">
        <f t="shared" si="12"/>
        <v>0</v>
      </c>
      <c r="AK148" s="111">
        <f t="shared" si="12"/>
        <v>0</v>
      </c>
      <c r="AL148" s="111">
        <f t="shared" si="12"/>
        <v>0</v>
      </c>
      <c r="AM148" s="111">
        <f t="shared" si="12"/>
        <v>0</v>
      </c>
      <c r="AN148" s="111">
        <f t="shared" si="12"/>
        <v>0</v>
      </c>
      <c r="AO148" s="111">
        <f t="shared" si="12"/>
        <v>0</v>
      </c>
      <c r="AP148" s="111">
        <f t="shared" si="12"/>
        <v>0</v>
      </c>
      <c r="AQ148" s="111">
        <f t="shared" si="12"/>
        <v>0</v>
      </c>
      <c r="AR148" s="111">
        <f t="shared" si="12"/>
        <v>0</v>
      </c>
      <c r="AS148" s="111">
        <f t="shared" si="12"/>
        <v>0</v>
      </c>
      <c r="AT148" s="111">
        <f t="shared" si="12"/>
        <v>0</v>
      </c>
      <c r="AV148" s="105"/>
      <c r="AW148" s="106"/>
    </row>
    <row r="149" spans="1:49" s="101" customFormat="1">
      <c r="A149" s="98"/>
      <c r="B149" s="99"/>
      <c r="N149" s="98"/>
      <c r="P149" s="127"/>
      <c r="Q149" s="127"/>
      <c r="R149" s="127"/>
      <c r="S149" s="127"/>
      <c r="T149" s="127"/>
      <c r="U149" s="127"/>
      <c r="V149" s="127"/>
      <c r="W149" s="127"/>
      <c r="X149" s="127"/>
      <c r="Y149" s="127"/>
      <c r="Z149" s="127"/>
      <c r="AA149" s="127"/>
      <c r="AB149" s="128"/>
      <c r="AC149" s="128"/>
      <c r="AD149" s="284"/>
      <c r="AE149" s="112">
        <f>AE157</f>
        <v>0</v>
      </c>
      <c r="AF149" s="112">
        <f t="shared" ref="AF149:AT149" si="13">AF157</f>
        <v>0</v>
      </c>
      <c r="AG149" s="112">
        <f t="shared" si="13"/>
        <v>60.390909090909091</v>
      </c>
      <c r="AH149" s="112">
        <f t="shared" si="13"/>
        <v>60.390909090909091</v>
      </c>
      <c r="AI149" s="112">
        <f t="shared" si="13"/>
        <v>60.390909090909091</v>
      </c>
      <c r="AJ149" s="112">
        <f t="shared" si="13"/>
        <v>60.390909090909091</v>
      </c>
      <c r="AK149" s="112">
        <f t="shared" si="13"/>
        <v>60.390909090909091</v>
      </c>
      <c r="AL149" s="112">
        <f t="shared" si="13"/>
        <v>60.390909090909091</v>
      </c>
      <c r="AM149" s="112">
        <f t="shared" si="13"/>
        <v>60.390909090909091</v>
      </c>
      <c r="AN149" s="112">
        <f t="shared" si="13"/>
        <v>60.390909090909091</v>
      </c>
      <c r="AO149" s="112">
        <f t="shared" si="13"/>
        <v>60.390909090909091</v>
      </c>
      <c r="AP149" s="112">
        <f t="shared" si="13"/>
        <v>60.390909090909091</v>
      </c>
      <c r="AQ149" s="112">
        <f t="shared" si="13"/>
        <v>60.390909090909091</v>
      </c>
      <c r="AR149" s="112">
        <f t="shared" si="13"/>
        <v>60.390909090909091</v>
      </c>
      <c r="AS149" s="112">
        <f t="shared" si="13"/>
        <v>60.390909090909091</v>
      </c>
      <c r="AT149" s="112">
        <f t="shared" si="13"/>
        <v>60.390909090909091</v>
      </c>
      <c r="AV149" s="105"/>
      <c r="AW149" s="106"/>
    </row>
    <row r="150" spans="1:49" s="101" customFormat="1">
      <c r="A150" s="98"/>
      <c r="B150" s="99"/>
      <c r="N150" s="98"/>
      <c r="P150" s="109"/>
      <c r="Q150" s="109"/>
      <c r="R150" s="109"/>
      <c r="S150" s="109"/>
      <c r="T150" s="109"/>
      <c r="U150" s="109"/>
      <c r="V150" s="109"/>
      <c r="W150" s="109"/>
      <c r="X150" s="109"/>
      <c r="Y150" s="109"/>
      <c r="Z150" s="109"/>
      <c r="AA150" s="109"/>
      <c r="AB150" s="113"/>
      <c r="AC150" s="113"/>
      <c r="AD150" s="113"/>
      <c r="AE150" s="113"/>
      <c r="AF150" s="113"/>
      <c r="AG150" s="113"/>
      <c r="AH150" s="113"/>
      <c r="AI150" s="113"/>
      <c r="AJ150" s="113"/>
      <c r="AK150" s="113"/>
      <c r="AL150" s="113"/>
      <c r="AM150" s="113"/>
      <c r="AN150" s="113"/>
      <c r="AO150" s="110"/>
      <c r="AP150" s="110"/>
      <c r="AQ150" s="110"/>
      <c r="AR150" s="110"/>
      <c r="AS150" s="110"/>
      <c r="AT150" s="110"/>
      <c r="AV150" s="105"/>
      <c r="AW150" s="106"/>
    </row>
    <row r="151" spans="1:49" s="101" customFormat="1">
      <c r="A151" s="98"/>
      <c r="B151" s="99"/>
      <c r="N151" s="98"/>
      <c r="P151" s="114"/>
      <c r="Q151" s="114" t="s">
        <v>564</v>
      </c>
      <c r="R151" s="114" t="s">
        <v>565</v>
      </c>
      <c r="S151" s="114" t="s">
        <v>566</v>
      </c>
      <c r="T151" s="114" t="s">
        <v>567</v>
      </c>
      <c r="U151" s="114" t="s">
        <v>568</v>
      </c>
      <c r="V151" s="114" t="s">
        <v>569</v>
      </c>
      <c r="W151" s="114" t="s">
        <v>570</v>
      </c>
      <c r="X151" s="114" t="s">
        <v>571</v>
      </c>
      <c r="Y151" s="114" t="s">
        <v>572</v>
      </c>
      <c r="Z151" s="114" t="s">
        <v>573</v>
      </c>
      <c r="AA151" s="114" t="s">
        <v>574</v>
      </c>
      <c r="AB151" s="115" t="s">
        <v>575</v>
      </c>
      <c r="AC151" s="114" t="s">
        <v>576</v>
      </c>
      <c r="AD151" s="114" t="s">
        <v>577</v>
      </c>
      <c r="AE151" s="114" t="s">
        <v>578</v>
      </c>
      <c r="AF151" s="114" t="s">
        <v>586</v>
      </c>
      <c r="AG151" s="114" t="s">
        <v>587</v>
      </c>
      <c r="AH151" s="114" t="s">
        <v>588</v>
      </c>
      <c r="AI151" s="114" t="s">
        <v>589</v>
      </c>
      <c r="AJ151" s="114" t="s">
        <v>590</v>
      </c>
      <c r="AK151" s="114" t="s">
        <v>591</v>
      </c>
      <c r="AL151" s="114" t="s">
        <v>592</v>
      </c>
      <c r="AM151" s="114" t="s">
        <v>593</v>
      </c>
      <c r="AN151" s="114" t="s">
        <v>594</v>
      </c>
      <c r="AO151" s="125" t="s">
        <v>595</v>
      </c>
      <c r="AP151" s="125" t="s">
        <v>596</v>
      </c>
      <c r="AQ151" s="114" t="s">
        <v>597</v>
      </c>
      <c r="AR151" s="114" t="s">
        <v>598</v>
      </c>
      <c r="AS151" s="114" t="s">
        <v>599</v>
      </c>
      <c r="AT151" s="114" t="s">
        <v>600</v>
      </c>
      <c r="AV151" s="105"/>
      <c r="AW151" s="106"/>
    </row>
    <row r="152" spans="1:49" s="101" customFormat="1">
      <c r="A152" s="98"/>
      <c r="B152" s="99"/>
      <c r="N152" s="98"/>
      <c r="P152" s="116"/>
      <c r="Q152" s="118"/>
      <c r="R152" s="118"/>
      <c r="S152" s="118"/>
      <c r="T152" s="118"/>
      <c r="U152" s="118"/>
      <c r="V152" s="118"/>
      <c r="W152" s="118"/>
      <c r="X152" s="118"/>
      <c r="Y152" s="118"/>
      <c r="Z152" s="118"/>
      <c r="AA152" s="118"/>
      <c r="AB152" s="118"/>
      <c r="AC152" s="118"/>
      <c r="AD152" s="118"/>
      <c r="AE152" s="118"/>
      <c r="AF152" s="118"/>
      <c r="AG152" s="119"/>
      <c r="AH152" s="119"/>
      <c r="AI152" s="119"/>
      <c r="AJ152" s="119"/>
      <c r="AK152" s="119"/>
      <c r="AL152" s="119"/>
      <c r="AM152" s="119"/>
      <c r="AN152" s="119"/>
      <c r="AO152" s="119"/>
      <c r="AP152" s="119"/>
      <c r="AQ152" s="119"/>
      <c r="AR152" s="119"/>
      <c r="AS152" s="119"/>
      <c r="AT152" s="119"/>
      <c r="AV152" s="105"/>
      <c r="AW152" s="106"/>
    </row>
    <row r="153" spans="1:49" s="101" customFormat="1">
      <c r="A153" s="98"/>
      <c r="B153" s="99"/>
      <c r="N153" s="98"/>
      <c r="P153" s="114" t="s">
        <v>631</v>
      </c>
      <c r="Q153" s="118">
        <v>0</v>
      </c>
      <c r="R153" s="118">
        <v>0</v>
      </c>
      <c r="S153" s="118">
        <v>0</v>
      </c>
      <c r="T153" s="118">
        <v>0</v>
      </c>
      <c r="U153" s="118">
        <v>0</v>
      </c>
      <c r="V153" s="118">
        <v>0</v>
      </c>
      <c r="W153" s="118">
        <v>0</v>
      </c>
      <c r="X153" s="118">
        <v>3.8489169090909092</v>
      </c>
      <c r="Y153" s="118">
        <v>38.06909090909091</v>
      </c>
      <c r="Z153" s="118">
        <v>44.027272727272724</v>
      </c>
      <c r="AA153" s="118">
        <v>60.527272727272724</v>
      </c>
      <c r="AB153" s="118">
        <v>60.527272727272724</v>
      </c>
      <c r="AC153" s="118">
        <v>60.527272727272724</v>
      </c>
      <c r="AD153" s="118">
        <v>59.643599999999999</v>
      </c>
      <c r="AE153" s="118">
        <v>59.643636363636368</v>
      </c>
      <c r="AF153" s="118">
        <v>71.400000000000006</v>
      </c>
      <c r="AG153" s="175">
        <v>59.01</v>
      </c>
      <c r="AH153" s="175">
        <v>60.3</v>
      </c>
      <c r="AI153" s="175">
        <v>60.3</v>
      </c>
      <c r="AJ153" s="175">
        <v>60.3</v>
      </c>
      <c r="AK153" s="175">
        <v>60.3</v>
      </c>
      <c r="AL153" s="175">
        <v>60.3</v>
      </c>
      <c r="AM153" s="175">
        <v>60.3</v>
      </c>
      <c r="AN153" s="175">
        <v>60.3</v>
      </c>
      <c r="AO153" s="175">
        <v>47.4</v>
      </c>
      <c r="AP153" s="175">
        <v>38.36</v>
      </c>
      <c r="AQ153" s="175">
        <v>38.36</v>
      </c>
      <c r="AR153" s="175">
        <v>38.36</v>
      </c>
      <c r="AS153" s="175">
        <v>31.81</v>
      </c>
      <c r="AT153" s="175">
        <v>0</v>
      </c>
      <c r="AV153" s="105"/>
      <c r="AW153" s="106"/>
    </row>
    <row r="154" spans="1:49" s="101" customFormat="1">
      <c r="A154" s="98"/>
      <c r="B154" s="99"/>
      <c r="N154" s="98"/>
      <c r="P154" s="114" t="s">
        <v>632</v>
      </c>
      <c r="Q154" s="118"/>
      <c r="R154" s="118"/>
      <c r="S154" s="118"/>
      <c r="T154" s="118"/>
      <c r="U154" s="118"/>
      <c r="V154" s="118"/>
      <c r="W154" s="118"/>
      <c r="X154" s="118"/>
      <c r="Y154" s="118"/>
      <c r="Z154" s="118"/>
      <c r="AA154" s="118"/>
      <c r="AB154" s="118">
        <v>59.090909090909093</v>
      </c>
      <c r="AC154" s="118">
        <v>59.090909090909101</v>
      </c>
      <c r="AD154" s="118">
        <v>59.090909090909093</v>
      </c>
      <c r="AE154" s="118">
        <v>59.090909090909093</v>
      </c>
      <c r="AF154" s="118">
        <v>59.090909090909093</v>
      </c>
      <c r="AG154" s="175">
        <v>59.090909090909101</v>
      </c>
      <c r="AH154" s="175">
        <v>59.090909090909086</v>
      </c>
      <c r="AI154" s="175">
        <v>59.090909090909093</v>
      </c>
      <c r="AJ154" s="175">
        <v>59.090909090909093</v>
      </c>
      <c r="AK154" s="175">
        <v>59.090909090909093</v>
      </c>
      <c r="AL154" s="175">
        <v>59.090909090909101</v>
      </c>
      <c r="AM154" s="175">
        <v>59.090909090909093</v>
      </c>
      <c r="AN154" s="175">
        <v>59.090909090909093</v>
      </c>
      <c r="AO154" s="175">
        <v>59.090909090909093</v>
      </c>
      <c r="AP154" s="175">
        <v>59.090909090909101</v>
      </c>
      <c r="AQ154" s="175">
        <v>59.090909090909101</v>
      </c>
      <c r="AR154" s="175">
        <v>59.090909090909101</v>
      </c>
      <c r="AS154" s="175">
        <v>59.090909090909101</v>
      </c>
      <c r="AT154" s="175">
        <v>59.090909090909101</v>
      </c>
      <c r="AV154" s="105"/>
      <c r="AW154" s="106"/>
    </row>
    <row r="155" spans="1:49" s="101" customFormat="1">
      <c r="A155" s="98"/>
      <c r="B155" s="99"/>
      <c r="N155" s="98"/>
      <c r="P155" s="114" t="s">
        <v>633</v>
      </c>
      <c r="Q155" s="118"/>
      <c r="R155" s="118"/>
      <c r="S155" s="118"/>
      <c r="T155" s="118"/>
      <c r="U155" s="118">
        <v>7</v>
      </c>
      <c r="V155" s="118">
        <v>17.2</v>
      </c>
      <c r="W155" s="118">
        <v>17</v>
      </c>
      <c r="X155" s="118">
        <v>15.6</v>
      </c>
      <c r="Y155" s="118">
        <v>30.9</v>
      </c>
      <c r="Z155" s="118">
        <v>31.5</v>
      </c>
      <c r="AA155" s="118">
        <v>52.9</v>
      </c>
      <c r="AB155" s="118">
        <v>54.9</v>
      </c>
      <c r="AC155" s="118">
        <v>33.1</v>
      </c>
      <c r="AD155" s="118">
        <v>14.581</v>
      </c>
      <c r="AE155" s="118">
        <v>21.986999999999998</v>
      </c>
      <c r="AF155" s="118">
        <v>7.5</v>
      </c>
      <c r="AG155" s="175">
        <v>9.09</v>
      </c>
      <c r="AH155" s="175"/>
      <c r="AI155" s="175"/>
      <c r="AJ155" s="175"/>
      <c r="AK155" s="175"/>
      <c r="AL155" s="175"/>
      <c r="AM155" s="175"/>
      <c r="AN155" s="175"/>
      <c r="AO155" s="175"/>
      <c r="AP155" s="175"/>
      <c r="AQ155" s="175"/>
      <c r="AR155" s="175"/>
      <c r="AS155" s="175"/>
      <c r="AT155" s="175"/>
      <c r="AV155" s="105"/>
      <c r="AW155" s="106"/>
    </row>
    <row r="156" spans="1:49" s="101" customFormat="1">
      <c r="A156" s="98"/>
      <c r="B156" s="99"/>
      <c r="N156" s="98"/>
      <c r="P156" s="114" t="s">
        <v>634</v>
      </c>
      <c r="Q156" s="118">
        <v>47.9</v>
      </c>
      <c r="R156" s="118">
        <v>47.9</v>
      </c>
      <c r="S156" s="118">
        <v>32.709090909090911</v>
      </c>
      <c r="T156" s="118">
        <v>19.818181818181817</v>
      </c>
      <c r="U156" s="118">
        <v>19.818181818181817</v>
      </c>
      <c r="V156" s="118">
        <v>19.818181818181817</v>
      </c>
      <c r="W156" s="118">
        <v>19.818181818181817</v>
      </c>
      <c r="X156" s="118">
        <v>15.909090909090908</v>
      </c>
      <c r="Y156" s="118">
        <v>41.218181818181819</v>
      </c>
      <c r="Z156" s="118">
        <v>41.218181818181819</v>
      </c>
      <c r="AA156" s="118">
        <v>60.9</v>
      </c>
      <c r="AB156" s="118">
        <v>63.607272727272722</v>
      </c>
      <c r="AC156" s="118">
        <v>63.607272727272722</v>
      </c>
      <c r="AD156" s="118">
        <v>63.607272727272722</v>
      </c>
      <c r="AE156" s="118">
        <v>63.607272727272722</v>
      </c>
      <c r="AF156" s="118">
        <v>63.607272727272722</v>
      </c>
      <c r="AG156" s="175">
        <v>63.607272727272722</v>
      </c>
      <c r="AH156" s="175">
        <v>63.607272727272722</v>
      </c>
      <c r="AI156" s="175">
        <v>63.607272727272722</v>
      </c>
      <c r="AJ156" s="175">
        <v>63.607272727272722</v>
      </c>
      <c r="AK156" s="175">
        <v>63.607272727272722</v>
      </c>
      <c r="AL156" s="175">
        <v>63.607272727272722</v>
      </c>
      <c r="AM156" s="175">
        <v>63.607272727272722</v>
      </c>
      <c r="AN156" s="175">
        <v>63.607272727272722</v>
      </c>
      <c r="AO156" s="175">
        <v>63.607272727272722</v>
      </c>
      <c r="AP156" s="175">
        <v>63.607272727272722</v>
      </c>
      <c r="AQ156" s="175">
        <v>63.607272727272722</v>
      </c>
      <c r="AR156" s="175">
        <v>63.607272727272722</v>
      </c>
      <c r="AS156" s="175">
        <v>63.607272727272722</v>
      </c>
      <c r="AT156" s="175">
        <v>63.607272727272722</v>
      </c>
      <c r="AV156" s="105"/>
      <c r="AW156" s="106"/>
    </row>
    <row r="157" spans="1:49" s="101" customFormat="1">
      <c r="A157" s="98"/>
      <c r="B157" s="99"/>
      <c r="N157" s="98"/>
      <c r="P157" s="114" t="s">
        <v>635</v>
      </c>
      <c r="Q157" s="118"/>
      <c r="R157" s="118"/>
      <c r="S157" s="118"/>
      <c r="T157" s="118"/>
      <c r="U157" s="118"/>
      <c r="V157" s="118"/>
      <c r="W157" s="118"/>
      <c r="X157" s="118"/>
      <c r="Y157" s="118"/>
      <c r="Z157" s="118"/>
      <c r="AA157" s="118"/>
      <c r="AB157" s="118"/>
      <c r="AC157" s="118"/>
      <c r="AD157" s="120"/>
      <c r="AE157" s="120"/>
      <c r="AF157" s="120"/>
      <c r="AG157" s="177">
        <v>60.390909090909091</v>
      </c>
      <c r="AH157" s="177">
        <v>60.390909090909091</v>
      </c>
      <c r="AI157" s="177">
        <v>60.390909090909091</v>
      </c>
      <c r="AJ157" s="177">
        <v>60.390909090909091</v>
      </c>
      <c r="AK157" s="177">
        <v>60.390909090909091</v>
      </c>
      <c r="AL157" s="177">
        <v>60.390909090909091</v>
      </c>
      <c r="AM157" s="177">
        <v>60.390909090909091</v>
      </c>
      <c r="AN157" s="177">
        <v>60.390909090909091</v>
      </c>
      <c r="AO157" s="177">
        <v>60.390909090909091</v>
      </c>
      <c r="AP157" s="177">
        <v>60.390909090909091</v>
      </c>
      <c r="AQ157" s="177">
        <v>60.390909090909091</v>
      </c>
      <c r="AR157" s="177">
        <v>60.390909090909091</v>
      </c>
      <c r="AS157" s="177">
        <v>60.390909090909091</v>
      </c>
      <c r="AT157" s="177">
        <v>60.390909090909091</v>
      </c>
      <c r="AU157" s="122"/>
      <c r="AV157" s="105"/>
      <c r="AW157" s="106"/>
    </row>
    <row r="158" spans="1:49" s="101" customFormat="1">
      <c r="A158" s="98"/>
      <c r="B158" s="99"/>
      <c r="N158" s="98"/>
      <c r="P158" s="114"/>
      <c r="Q158" s="118"/>
      <c r="R158" s="118"/>
      <c r="S158" s="118"/>
      <c r="T158" s="118"/>
      <c r="U158" s="118"/>
      <c r="V158" s="118"/>
      <c r="W158" s="118"/>
      <c r="X158" s="118"/>
      <c r="Y158" s="118"/>
      <c r="Z158" s="118"/>
      <c r="AA158" s="118"/>
      <c r="AB158" s="118"/>
      <c r="AC158" s="118"/>
      <c r="AD158" s="118"/>
      <c r="AE158" s="118"/>
      <c r="AF158" s="118"/>
      <c r="AG158" s="175"/>
      <c r="AH158" s="175"/>
      <c r="AI158" s="175"/>
      <c r="AJ158" s="175"/>
      <c r="AK158" s="175"/>
      <c r="AL158" s="175"/>
      <c r="AM158" s="175"/>
      <c r="AN158" s="175"/>
      <c r="AO158" s="175"/>
      <c r="AP158" s="175"/>
      <c r="AQ158" s="175"/>
      <c r="AR158" s="175"/>
      <c r="AS158" s="175"/>
      <c r="AT158" s="175"/>
      <c r="AV158" s="105"/>
      <c r="AW158" s="106"/>
    </row>
    <row r="159" spans="1:49" s="101" customFormat="1">
      <c r="A159" s="98"/>
      <c r="B159" s="99"/>
      <c r="N159" s="98"/>
      <c r="P159" s="114" t="s">
        <v>636</v>
      </c>
      <c r="Q159" s="125"/>
      <c r="R159" s="125"/>
      <c r="S159" s="125"/>
      <c r="T159" s="125"/>
      <c r="U159" s="125"/>
      <c r="V159" s="125"/>
      <c r="W159" s="125"/>
      <c r="X159" s="125"/>
      <c r="Y159" s="125"/>
      <c r="Z159" s="125"/>
      <c r="AA159" s="125"/>
      <c r="AB159" s="112"/>
      <c r="AC159" s="112"/>
      <c r="AD159" s="121"/>
      <c r="AE159" s="121"/>
      <c r="AF159" s="121"/>
      <c r="AG159" s="121">
        <v>60.390909090909091</v>
      </c>
      <c r="AH159" s="121">
        <v>60.390909090909091</v>
      </c>
      <c r="AI159" s="121">
        <v>60.390909090909091</v>
      </c>
      <c r="AJ159" s="121">
        <v>60.390909090909091</v>
      </c>
      <c r="AK159" s="121">
        <v>60.390909090909091</v>
      </c>
      <c r="AL159" s="121">
        <v>60.390909090909091</v>
      </c>
      <c r="AM159" s="121">
        <v>60.390909090909091</v>
      </c>
      <c r="AN159" s="121">
        <v>60.390909090909091</v>
      </c>
      <c r="AO159" s="121">
        <v>60.390909090909091</v>
      </c>
      <c r="AP159" s="121">
        <v>60.390909090909091</v>
      </c>
      <c r="AQ159" s="121">
        <v>60.390909090909091</v>
      </c>
      <c r="AR159" s="121">
        <v>60.390909090909091</v>
      </c>
      <c r="AS159" s="121">
        <v>60.390909090909091</v>
      </c>
      <c r="AT159" s="121">
        <v>60.390909090909091</v>
      </c>
      <c r="AV159" s="105"/>
      <c r="AW159" s="106"/>
    </row>
    <row r="160" spans="1:49" s="101" customFormat="1">
      <c r="A160" s="98"/>
      <c r="B160" s="99"/>
      <c r="N160" s="98"/>
      <c r="P160" s="141"/>
      <c r="Q160" s="141"/>
      <c r="R160" s="141"/>
      <c r="S160" s="141"/>
      <c r="T160" s="141"/>
      <c r="U160" s="141"/>
      <c r="V160" s="141"/>
      <c r="W160" s="141"/>
      <c r="X160" s="141"/>
      <c r="Y160" s="141"/>
      <c r="Z160" s="141"/>
      <c r="AA160" s="141"/>
      <c r="AB160" s="143"/>
      <c r="AC160" s="143"/>
      <c r="AD160" s="143"/>
      <c r="AE160" s="143"/>
      <c r="AF160" s="143"/>
      <c r="AG160" s="143"/>
      <c r="AH160" s="143"/>
      <c r="AI160" s="143"/>
      <c r="AJ160" s="143"/>
      <c r="AK160" s="143"/>
      <c r="AL160" s="143"/>
      <c r="AM160" s="143"/>
      <c r="AN160" s="143"/>
      <c r="AO160" s="143"/>
      <c r="AP160" s="143"/>
      <c r="AQ160" s="143"/>
      <c r="AR160" s="143"/>
      <c r="AS160" s="143"/>
      <c r="AT160" s="143"/>
      <c r="AV160" s="105"/>
      <c r="AW160" s="106"/>
    </row>
    <row r="161" spans="1:49" s="101" customFormat="1">
      <c r="A161" s="98"/>
      <c r="B161" s="99"/>
      <c r="N161" s="98"/>
      <c r="AV161" s="105"/>
      <c r="AW161" s="106"/>
    </row>
    <row r="162" spans="1:49" s="101" customFormat="1">
      <c r="A162" s="98"/>
      <c r="B162" s="99"/>
      <c r="N162" s="98"/>
      <c r="P162" s="141"/>
      <c r="Q162" s="141"/>
      <c r="R162" s="141"/>
      <c r="S162" s="141"/>
      <c r="T162" s="141"/>
      <c r="U162" s="141"/>
      <c r="V162" s="141"/>
      <c r="W162" s="141"/>
      <c r="X162" s="141"/>
      <c r="Y162" s="141"/>
      <c r="Z162" s="141"/>
      <c r="AA162" s="141"/>
      <c r="AB162" s="143"/>
      <c r="AC162" s="143"/>
      <c r="AD162" s="143"/>
      <c r="AE162" s="143"/>
      <c r="AF162" s="143"/>
      <c r="AG162" s="143"/>
      <c r="AH162" s="143"/>
      <c r="AI162" s="143"/>
      <c r="AJ162" s="143"/>
      <c r="AK162" s="143"/>
      <c r="AL162" s="143"/>
      <c r="AM162" s="143"/>
      <c r="AN162" s="143"/>
      <c r="AO162" s="143"/>
      <c r="AP162" s="143"/>
      <c r="AQ162" s="143"/>
      <c r="AR162" s="143"/>
      <c r="AS162" s="143"/>
      <c r="AT162" s="143"/>
      <c r="AV162" s="105"/>
      <c r="AW162" s="106"/>
    </row>
    <row r="163" spans="1:49" s="101" customFormat="1">
      <c r="A163" s="98"/>
      <c r="B163" s="99"/>
      <c r="N163" s="98"/>
      <c r="P163" s="141"/>
      <c r="Q163" s="141"/>
      <c r="R163" s="141"/>
      <c r="S163" s="141"/>
      <c r="T163" s="141"/>
      <c r="U163" s="141"/>
      <c r="V163" s="141"/>
      <c r="W163" s="141"/>
      <c r="X163" s="141"/>
      <c r="Y163" s="141"/>
      <c r="Z163" s="141"/>
      <c r="AA163" s="141"/>
      <c r="AB163" s="143"/>
      <c r="AC163" s="143"/>
      <c r="AD163" s="143"/>
      <c r="AE163" s="143"/>
      <c r="AF163" s="143"/>
      <c r="AG163" s="143"/>
      <c r="AH163" s="143"/>
      <c r="AI163" s="143"/>
      <c r="AJ163" s="143"/>
      <c r="AK163" s="143"/>
      <c r="AL163" s="143"/>
      <c r="AM163" s="143"/>
      <c r="AN163" s="143"/>
      <c r="AO163" s="143"/>
      <c r="AP163" s="143"/>
      <c r="AQ163" s="143"/>
      <c r="AR163" s="143"/>
      <c r="AS163" s="143"/>
      <c r="AT163" s="143"/>
      <c r="AV163" s="105"/>
      <c r="AW163" s="106"/>
    </row>
    <row r="164" spans="1:49" s="101" customFormat="1">
      <c r="A164" s="98"/>
      <c r="B164" s="99"/>
      <c r="C164" s="99"/>
      <c r="D164" s="99"/>
      <c r="E164" s="99"/>
      <c r="F164" s="99"/>
      <c r="G164" s="99"/>
      <c r="H164" s="99"/>
      <c r="I164" s="99"/>
      <c r="J164" s="99"/>
      <c r="K164" s="99"/>
      <c r="L164" s="99"/>
      <c r="M164" s="99"/>
      <c r="N164" s="98"/>
      <c r="O164" s="99"/>
      <c r="P164" s="146"/>
      <c r="Q164" s="146"/>
      <c r="R164" s="146"/>
      <c r="S164" s="146"/>
      <c r="T164" s="146"/>
      <c r="U164" s="146"/>
      <c r="V164" s="146"/>
      <c r="W164" s="146"/>
      <c r="X164" s="146"/>
      <c r="Y164" s="146"/>
      <c r="Z164" s="146"/>
      <c r="AA164" s="146"/>
      <c r="AB164" s="147"/>
      <c r="AC164" s="147"/>
      <c r="AD164" s="147"/>
      <c r="AE164" s="147"/>
      <c r="AF164" s="147"/>
      <c r="AG164" s="147"/>
      <c r="AH164" s="147"/>
      <c r="AI164" s="147"/>
      <c r="AJ164" s="147"/>
      <c r="AK164" s="147"/>
      <c r="AL164" s="147"/>
      <c r="AM164" s="147"/>
      <c r="AN164" s="147"/>
      <c r="AO164" s="147"/>
      <c r="AP164" s="147"/>
      <c r="AQ164" s="147"/>
      <c r="AR164" s="147"/>
      <c r="AS164" s="147"/>
      <c r="AT164" s="147"/>
      <c r="AU164" s="99"/>
      <c r="AV164" s="105"/>
      <c r="AW164" s="106"/>
    </row>
    <row r="165" spans="1:49" s="101" customFormat="1">
      <c r="A165" s="98"/>
      <c r="B165" s="99"/>
      <c r="C165" s="100" t="s">
        <v>637</v>
      </c>
      <c r="N165" s="98"/>
      <c r="AV165" s="105"/>
      <c r="AW165" s="106"/>
    </row>
    <row r="166" spans="1:49" s="101" customFormat="1">
      <c r="A166" s="98"/>
      <c r="B166" s="99"/>
      <c r="C166" s="100" t="s">
        <v>502</v>
      </c>
      <c r="N166" s="98"/>
      <c r="AV166" s="105"/>
      <c r="AW166" s="106"/>
    </row>
    <row r="167" spans="1:49" s="101" customFormat="1">
      <c r="A167" s="98"/>
      <c r="B167" s="99"/>
      <c r="N167" s="98"/>
      <c r="AV167" s="105"/>
      <c r="AW167" s="106"/>
    </row>
    <row r="168" spans="1:49" s="101" customFormat="1">
      <c r="A168" s="98"/>
      <c r="B168" s="99"/>
      <c r="N168" s="98"/>
      <c r="AV168" s="105"/>
      <c r="AW168" s="106"/>
    </row>
    <row r="169" spans="1:49" s="101" customFormat="1" ht="15">
      <c r="A169" s="98"/>
      <c r="B169" s="99"/>
      <c r="N169" s="98"/>
      <c r="P169" s="127"/>
      <c r="Q169" s="127"/>
      <c r="R169" s="127"/>
      <c r="S169" s="127"/>
      <c r="T169" s="127"/>
      <c r="U169" s="127"/>
      <c r="V169" s="127"/>
      <c r="W169" s="127"/>
      <c r="X169" s="127"/>
      <c r="Y169" s="127"/>
      <c r="Z169" s="127"/>
      <c r="AA169" s="127"/>
      <c r="AB169" s="128"/>
      <c r="AC169" s="128"/>
      <c r="AD169" s="284" t="s">
        <v>563</v>
      </c>
      <c r="AE169" s="111">
        <f>AE180-AE178</f>
        <v>0</v>
      </c>
      <c r="AF169" s="111">
        <f t="shared" ref="AF169:AT169" si="14">AF180-AF178</f>
        <v>0</v>
      </c>
      <c r="AG169" s="111">
        <f t="shared" si="14"/>
        <v>0</v>
      </c>
      <c r="AH169" s="111">
        <f t="shared" si="14"/>
        <v>0</v>
      </c>
      <c r="AI169" s="111">
        <f t="shared" si="14"/>
        <v>0</v>
      </c>
      <c r="AJ169" s="111">
        <f t="shared" si="14"/>
        <v>0</v>
      </c>
      <c r="AK169" s="111">
        <f t="shared" si="14"/>
        <v>0</v>
      </c>
      <c r="AL169" s="111">
        <f t="shared" si="14"/>
        <v>0</v>
      </c>
      <c r="AM169" s="111">
        <f t="shared" si="14"/>
        <v>0</v>
      </c>
      <c r="AN169" s="111">
        <f t="shared" si="14"/>
        <v>0</v>
      </c>
      <c r="AO169" s="111">
        <f t="shared" si="14"/>
        <v>0</v>
      </c>
      <c r="AP169" s="111">
        <f t="shared" si="14"/>
        <v>0</v>
      </c>
      <c r="AQ169" s="111">
        <f t="shared" si="14"/>
        <v>0</v>
      </c>
      <c r="AR169" s="111">
        <f t="shared" si="14"/>
        <v>0</v>
      </c>
      <c r="AS169" s="111">
        <f t="shared" si="14"/>
        <v>0</v>
      </c>
      <c r="AT169" s="111">
        <f t="shared" si="14"/>
        <v>0</v>
      </c>
      <c r="AV169" s="105"/>
      <c r="AW169" s="106"/>
    </row>
    <row r="170" spans="1:49" s="101" customFormat="1">
      <c r="A170" s="98"/>
      <c r="B170" s="99"/>
      <c r="N170" s="98"/>
      <c r="P170" s="127"/>
      <c r="Q170" s="127"/>
      <c r="R170" s="127"/>
      <c r="S170" s="127"/>
      <c r="T170" s="127"/>
      <c r="U170" s="127"/>
      <c r="V170" s="127"/>
      <c r="W170" s="127"/>
      <c r="X170" s="127"/>
      <c r="Y170" s="127"/>
      <c r="Z170" s="127"/>
      <c r="AA170" s="127"/>
      <c r="AB170" s="128"/>
      <c r="AC170" s="128"/>
      <c r="AD170" s="284"/>
      <c r="AE170" s="112">
        <f>AE178</f>
        <v>0</v>
      </c>
      <c r="AF170" s="112">
        <f t="shared" ref="AF170:AT170" si="15">AF178</f>
        <v>0</v>
      </c>
      <c r="AG170" s="112">
        <f t="shared" si="15"/>
        <v>86.189090909090908</v>
      </c>
      <c r="AH170" s="112">
        <f t="shared" si="15"/>
        <v>86.189090909090908</v>
      </c>
      <c r="AI170" s="112">
        <f t="shared" si="15"/>
        <v>86.189090909090908</v>
      </c>
      <c r="AJ170" s="112">
        <f t="shared" si="15"/>
        <v>86.189090909090908</v>
      </c>
      <c r="AK170" s="112">
        <f t="shared" si="15"/>
        <v>86.189090909090908</v>
      </c>
      <c r="AL170" s="112">
        <f t="shared" si="15"/>
        <v>86.189090909090908</v>
      </c>
      <c r="AM170" s="112">
        <f t="shared" si="15"/>
        <v>86.189090909090908</v>
      </c>
      <c r="AN170" s="112">
        <f t="shared" si="15"/>
        <v>86.189090909090908</v>
      </c>
      <c r="AO170" s="112">
        <f t="shared" si="15"/>
        <v>86.189090909090908</v>
      </c>
      <c r="AP170" s="112">
        <f t="shared" si="15"/>
        <v>86.189090909090908</v>
      </c>
      <c r="AQ170" s="112">
        <f t="shared" si="15"/>
        <v>86.189090909090908</v>
      </c>
      <c r="AR170" s="112">
        <f t="shared" si="15"/>
        <v>86.189090909090908</v>
      </c>
      <c r="AS170" s="112">
        <f t="shared" si="15"/>
        <v>86.189090909090908</v>
      </c>
      <c r="AT170" s="112">
        <f t="shared" si="15"/>
        <v>86.189090909090908</v>
      </c>
      <c r="AV170" s="105"/>
      <c r="AW170" s="106"/>
    </row>
    <row r="171" spans="1:49" s="101" customFormat="1">
      <c r="A171" s="98"/>
      <c r="B171" s="99"/>
      <c r="N171" s="98"/>
      <c r="P171" s="109"/>
      <c r="Q171" s="109"/>
      <c r="R171" s="109"/>
      <c r="S171" s="109"/>
      <c r="T171" s="109"/>
      <c r="U171" s="109"/>
      <c r="V171" s="109"/>
      <c r="W171" s="109"/>
      <c r="X171" s="109"/>
      <c r="Y171" s="109"/>
      <c r="Z171" s="109"/>
      <c r="AA171" s="109"/>
      <c r="AB171" s="113"/>
      <c r="AC171" s="113"/>
      <c r="AD171" s="113"/>
      <c r="AE171" s="113"/>
      <c r="AF171" s="113"/>
      <c r="AG171" s="113"/>
      <c r="AH171" s="113"/>
      <c r="AI171" s="113"/>
      <c r="AJ171" s="113"/>
      <c r="AK171" s="113"/>
      <c r="AL171" s="113"/>
      <c r="AM171" s="113"/>
      <c r="AN171" s="113"/>
      <c r="AO171" s="110"/>
      <c r="AP171" s="110"/>
      <c r="AQ171" s="110"/>
      <c r="AR171" s="110"/>
      <c r="AS171" s="110"/>
      <c r="AT171" s="110"/>
      <c r="AV171" s="105"/>
      <c r="AW171" s="106"/>
    </row>
    <row r="172" spans="1:49" s="101" customFormat="1">
      <c r="A172" s="98"/>
      <c r="B172" s="99"/>
      <c r="N172" s="98"/>
      <c r="P172" s="114"/>
      <c r="Q172" s="114" t="s">
        <v>564</v>
      </c>
      <c r="R172" s="114" t="s">
        <v>565</v>
      </c>
      <c r="S172" s="114" t="s">
        <v>566</v>
      </c>
      <c r="T172" s="114" t="s">
        <v>567</v>
      </c>
      <c r="U172" s="114" t="s">
        <v>568</v>
      </c>
      <c r="V172" s="114" t="s">
        <v>569</v>
      </c>
      <c r="W172" s="114" t="s">
        <v>570</v>
      </c>
      <c r="X172" s="114" t="s">
        <v>571</v>
      </c>
      <c r="Y172" s="114" t="s">
        <v>572</v>
      </c>
      <c r="Z172" s="114" t="s">
        <v>573</v>
      </c>
      <c r="AA172" s="114" t="s">
        <v>574</v>
      </c>
      <c r="AB172" s="115" t="s">
        <v>575</v>
      </c>
      <c r="AC172" s="114" t="s">
        <v>576</v>
      </c>
      <c r="AD172" s="114" t="s">
        <v>577</v>
      </c>
      <c r="AE172" s="114" t="s">
        <v>578</v>
      </c>
      <c r="AF172" s="114" t="s">
        <v>586</v>
      </c>
      <c r="AG172" s="114" t="s">
        <v>587</v>
      </c>
      <c r="AH172" s="114" t="s">
        <v>588</v>
      </c>
      <c r="AI172" s="114" t="s">
        <v>589</v>
      </c>
      <c r="AJ172" s="114" t="s">
        <v>590</v>
      </c>
      <c r="AK172" s="114" t="s">
        <v>591</v>
      </c>
      <c r="AL172" s="114" t="s">
        <v>592</v>
      </c>
      <c r="AM172" s="114" t="s">
        <v>593</v>
      </c>
      <c r="AN172" s="114" t="s">
        <v>594</v>
      </c>
      <c r="AO172" s="125" t="s">
        <v>595</v>
      </c>
      <c r="AP172" s="125" t="s">
        <v>596</v>
      </c>
      <c r="AQ172" s="114" t="s">
        <v>597</v>
      </c>
      <c r="AR172" s="114" t="s">
        <v>598</v>
      </c>
      <c r="AS172" s="114" t="s">
        <v>599</v>
      </c>
      <c r="AT172" s="114" t="s">
        <v>600</v>
      </c>
      <c r="AV172" s="105"/>
      <c r="AW172" s="106"/>
    </row>
    <row r="173" spans="1:49" s="101" customFormat="1">
      <c r="A173" s="98"/>
      <c r="B173" s="99"/>
      <c r="N173" s="98"/>
      <c r="P173" s="116"/>
      <c r="Q173" s="118"/>
      <c r="R173" s="118"/>
      <c r="S173" s="118"/>
      <c r="T173" s="118"/>
      <c r="U173" s="118"/>
      <c r="V173" s="118"/>
      <c r="W173" s="118"/>
      <c r="X173" s="118"/>
      <c r="Y173" s="118"/>
      <c r="Z173" s="118"/>
      <c r="AA173" s="118"/>
      <c r="AB173" s="118"/>
      <c r="AC173" s="118"/>
      <c r="AD173" s="118"/>
      <c r="AE173" s="118"/>
      <c r="AF173" s="118"/>
      <c r="AG173" s="176"/>
      <c r="AH173" s="176"/>
      <c r="AI173" s="176"/>
      <c r="AJ173" s="176"/>
      <c r="AK173" s="176"/>
      <c r="AL173" s="176"/>
      <c r="AM173" s="176"/>
      <c r="AN173" s="176"/>
      <c r="AO173" s="174"/>
      <c r="AP173" s="174"/>
      <c r="AQ173" s="174"/>
      <c r="AR173" s="174"/>
      <c r="AS173" s="174"/>
      <c r="AT173" s="174"/>
      <c r="AV173" s="105"/>
      <c r="AW173" s="106"/>
    </row>
    <row r="174" spans="1:49" s="101" customFormat="1">
      <c r="A174" s="98"/>
      <c r="B174" s="99"/>
      <c r="N174" s="98"/>
      <c r="P174" s="114" t="s">
        <v>638</v>
      </c>
      <c r="Q174" s="118">
        <v>0</v>
      </c>
      <c r="R174" s="118">
        <v>0</v>
      </c>
      <c r="S174" s="118">
        <v>0</v>
      </c>
      <c r="T174" s="118">
        <v>0</v>
      </c>
      <c r="U174" s="118">
        <v>0</v>
      </c>
      <c r="V174" s="118">
        <v>0</v>
      </c>
      <c r="W174" s="118">
        <v>0</v>
      </c>
      <c r="X174" s="118">
        <v>0</v>
      </c>
      <c r="Y174" s="118">
        <v>86.36363636363636</v>
      </c>
      <c r="Z174" s="118">
        <v>86.36363636363636</v>
      </c>
      <c r="AA174" s="118">
        <v>86.36363636363636</v>
      </c>
      <c r="AB174" s="118">
        <v>86.36363636363636</v>
      </c>
      <c r="AC174" s="118">
        <v>86.36363636363636</v>
      </c>
      <c r="AD174" s="118">
        <v>86.36363636363636</v>
      </c>
      <c r="AE174" s="118">
        <v>86.36363636363636</v>
      </c>
      <c r="AF174" s="118">
        <v>86.36363636363636</v>
      </c>
      <c r="AG174" s="176">
        <v>79.75</v>
      </c>
      <c r="AH174" s="176">
        <v>86.3</v>
      </c>
      <c r="AI174" s="176">
        <v>86.3</v>
      </c>
      <c r="AJ174" s="176">
        <v>86.3</v>
      </c>
      <c r="AK174" s="176">
        <v>86.3</v>
      </c>
      <c r="AL174" s="176">
        <v>72.72</v>
      </c>
      <c r="AM174" s="176">
        <v>72.72</v>
      </c>
      <c r="AN174" s="176">
        <v>72.72</v>
      </c>
      <c r="AO174" s="176">
        <v>72.72</v>
      </c>
      <c r="AP174" s="176">
        <v>72.72</v>
      </c>
      <c r="AQ174" s="176">
        <v>72.72</v>
      </c>
      <c r="AR174" s="176">
        <v>72.72</v>
      </c>
      <c r="AS174" s="176">
        <v>72.72</v>
      </c>
      <c r="AT174" s="175">
        <v>59</v>
      </c>
      <c r="AV174" s="105"/>
      <c r="AW174" s="106"/>
    </row>
    <row r="175" spans="1:49" s="101" customFormat="1">
      <c r="A175" s="98"/>
      <c r="B175" s="99"/>
      <c r="N175" s="98"/>
      <c r="P175" s="114" t="s">
        <v>639</v>
      </c>
      <c r="Q175" s="118"/>
      <c r="R175" s="118"/>
      <c r="S175" s="118"/>
      <c r="T175" s="118"/>
      <c r="U175" s="118"/>
      <c r="V175" s="118"/>
      <c r="W175" s="118"/>
      <c r="X175" s="118"/>
      <c r="Y175" s="118"/>
      <c r="Z175" s="118"/>
      <c r="AA175" s="118">
        <v>68.181818181818187</v>
      </c>
      <c r="AB175" s="118"/>
      <c r="AC175" s="118"/>
      <c r="AD175" s="118"/>
      <c r="AE175" s="118"/>
      <c r="AF175" s="118"/>
      <c r="AG175" s="176"/>
      <c r="AH175" s="176"/>
      <c r="AI175" s="176"/>
      <c r="AJ175" s="176"/>
      <c r="AK175" s="176"/>
      <c r="AL175" s="176"/>
      <c r="AM175" s="176"/>
      <c r="AN175" s="176"/>
      <c r="AO175" s="174"/>
      <c r="AP175" s="174"/>
      <c r="AQ175" s="174"/>
      <c r="AR175" s="174"/>
      <c r="AS175" s="174"/>
      <c r="AT175" s="174"/>
      <c r="AV175" s="105"/>
      <c r="AW175" s="106"/>
    </row>
    <row r="176" spans="1:49" s="101" customFormat="1">
      <c r="A176" s="98"/>
      <c r="B176" s="99"/>
      <c r="N176" s="98"/>
      <c r="P176" s="114" t="s">
        <v>640</v>
      </c>
      <c r="Q176" s="118"/>
      <c r="R176" s="118"/>
      <c r="S176" s="118"/>
      <c r="T176" s="118"/>
      <c r="U176" s="118"/>
      <c r="V176" s="118"/>
      <c r="W176" s="118"/>
      <c r="X176" s="118"/>
      <c r="Y176" s="118">
        <v>43.6</v>
      </c>
      <c r="Z176" s="118">
        <v>63.4</v>
      </c>
      <c r="AA176" s="118">
        <v>74.5</v>
      </c>
      <c r="AB176" s="118">
        <v>59.1</v>
      </c>
      <c r="AC176" s="118">
        <v>52.7</v>
      </c>
      <c r="AD176" s="118">
        <v>55.844000000000001</v>
      </c>
      <c r="AE176" s="118">
        <v>55.844999999999999</v>
      </c>
      <c r="AF176" s="118">
        <v>59.1</v>
      </c>
      <c r="AG176" s="176">
        <v>43.27</v>
      </c>
      <c r="AH176" s="176"/>
      <c r="AI176" s="176"/>
      <c r="AJ176" s="176"/>
      <c r="AK176" s="176"/>
      <c r="AL176" s="176"/>
      <c r="AM176" s="176"/>
      <c r="AN176" s="176"/>
      <c r="AO176" s="174"/>
      <c r="AP176" s="174"/>
      <c r="AQ176" s="174"/>
      <c r="AR176" s="174"/>
      <c r="AS176" s="174"/>
      <c r="AT176" s="174"/>
      <c r="AU176" s="148"/>
      <c r="AV176" s="105"/>
      <c r="AW176" s="106"/>
    </row>
    <row r="177" spans="1:49" s="101" customFormat="1">
      <c r="A177" s="98"/>
      <c r="B177" s="99"/>
      <c r="N177" s="98"/>
      <c r="P177" s="114" t="s">
        <v>641</v>
      </c>
      <c r="Q177" s="118">
        <v>0</v>
      </c>
      <c r="R177" s="118">
        <v>0</v>
      </c>
      <c r="S177" s="118">
        <v>0</v>
      </c>
      <c r="T177" s="118">
        <v>0</v>
      </c>
      <c r="U177" s="118">
        <v>0</v>
      </c>
      <c r="V177" s="118">
        <v>0</v>
      </c>
      <c r="W177" s="118">
        <v>0</v>
      </c>
      <c r="X177" s="118">
        <v>59.090909090909093</v>
      </c>
      <c r="Y177" s="118">
        <v>86.36363636363636</v>
      </c>
      <c r="Z177" s="118">
        <v>86.36363636363636</v>
      </c>
      <c r="AA177" s="118">
        <v>86.4</v>
      </c>
      <c r="AB177" s="118">
        <v>86.36363636363636</v>
      </c>
      <c r="AC177" s="118">
        <v>86.36363636363636</v>
      </c>
      <c r="AD177" s="118">
        <v>86.36363636363636</v>
      </c>
      <c r="AE177" s="118">
        <v>86.36363636363636</v>
      </c>
      <c r="AF177" s="118">
        <v>86.36363636363636</v>
      </c>
      <c r="AG177" s="176">
        <v>86.36363636363636</v>
      </c>
      <c r="AH177" s="176">
        <v>86.36363636363636</v>
      </c>
      <c r="AI177" s="176">
        <v>86.36363636363636</v>
      </c>
      <c r="AJ177" s="176">
        <v>86.36363636363636</v>
      </c>
      <c r="AK177" s="176">
        <v>86.36363636363636</v>
      </c>
      <c r="AL177" s="176">
        <v>86.36363636363636</v>
      </c>
      <c r="AM177" s="176">
        <v>86.36363636363636</v>
      </c>
      <c r="AN177" s="176">
        <v>86.36363636363636</v>
      </c>
      <c r="AO177" s="175">
        <v>86.36363636363636</v>
      </c>
      <c r="AP177" s="175">
        <v>86.36363636363636</v>
      </c>
      <c r="AQ177" s="175">
        <v>86.36363636363636</v>
      </c>
      <c r="AR177" s="175">
        <v>86.36363636363636</v>
      </c>
      <c r="AS177" s="175">
        <v>86.36363636363636</v>
      </c>
      <c r="AT177" s="175">
        <v>86.36363636363636</v>
      </c>
      <c r="AU177" s="148"/>
      <c r="AV177" s="105"/>
      <c r="AW177" s="106"/>
    </row>
    <row r="178" spans="1:49" s="101" customFormat="1">
      <c r="A178" s="98"/>
      <c r="B178" s="99"/>
      <c r="N178" s="98"/>
      <c r="P178" s="114" t="s">
        <v>642</v>
      </c>
      <c r="Q178" s="118"/>
      <c r="R178" s="118"/>
      <c r="S178" s="118"/>
      <c r="T178" s="118"/>
      <c r="U178" s="118"/>
      <c r="V178" s="118"/>
      <c r="W178" s="118"/>
      <c r="X178" s="118"/>
      <c r="Y178" s="118"/>
      <c r="Z178" s="118"/>
      <c r="AA178" s="118"/>
      <c r="AB178" s="118"/>
      <c r="AC178" s="118"/>
      <c r="AD178" s="120"/>
      <c r="AE178" s="120"/>
      <c r="AF178" s="120"/>
      <c r="AG178" s="178">
        <v>86.189090909090908</v>
      </c>
      <c r="AH178" s="178">
        <v>86.189090909090908</v>
      </c>
      <c r="AI178" s="178">
        <v>86.189090909090908</v>
      </c>
      <c r="AJ178" s="178">
        <v>86.189090909090908</v>
      </c>
      <c r="AK178" s="178">
        <v>86.189090909090908</v>
      </c>
      <c r="AL178" s="178">
        <v>86.189090909090908</v>
      </c>
      <c r="AM178" s="178">
        <v>86.189090909090908</v>
      </c>
      <c r="AN178" s="178">
        <v>86.189090909090908</v>
      </c>
      <c r="AO178" s="177">
        <v>86.189090909090908</v>
      </c>
      <c r="AP178" s="177">
        <v>86.189090909090908</v>
      </c>
      <c r="AQ178" s="177">
        <v>86.189090909090908</v>
      </c>
      <c r="AR178" s="177">
        <v>86.189090909090908</v>
      </c>
      <c r="AS178" s="177">
        <v>86.189090909090908</v>
      </c>
      <c r="AT178" s="177">
        <v>86.189090909090908</v>
      </c>
      <c r="AV178" s="105"/>
      <c r="AW178" s="106"/>
    </row>
    <row r="179" spans="1:49" s="101" customFormat="1">
      <c r="A179" s="98"/>
      <c r="B179" s="99"/>
      <c r="N179" s="98"/>
      <c r="P179" s="114"/>
      <c r="Q179" s="118"/>
      <c r="R179" s="118"/>
      <c r="S179" s="118"/>
      <c r="T179" s="118"/>
      <c r="U179" s="118"/>
      <c r="V179" s="118"/>
      <c r="W179" s="118"/>
      <c r="X179" s="118"/>
      <c r="Y179" s="118"/>
      <c r="Z179" s="118"/>
      <c r="AA179" s="118"/>
      <c r="AB179" s="118"/>
      <c r="AC179" s="118"/>
      <c r="AD179" s="118"/>
      <c r="AE179" s="118"/>
      <c r="AF179" s="118"/>
      <c r="AG179" s="118"/>
      <c r="AH179" s="118"/>
      <c r="AI179" s="118"/>
      <c r="AJ179" s="118"/>
      <c r="AK179" s="118"/>
      <c r="AL179" s="118"/>
      <c r="AM179" s="118"/>
      <c r="AN179" s="118"/>
      <c r="AO179" s="112"/>
      <c r="AP179" s="112"/>
      <c r="AQ179" s="112"/>
      <c r="AR179" s="112"/>
      <c r="AS179" s="112"/>
      <c r="AT179" s="112"/>
      <c r="AV179" s="105"/>
      <c r="AW179" s="106"/>
    </row>
    <row r="180" spans="1:49" s="101" customFormat="1">
      <c r="A180" s="98"/>
      <c r="B180" s="99"/>
      <c r="N180" s="98"/>
      <c r="P180" s="114" t="s">
        <v>643</v>
      </c>
      <c r="Q180" s="118"/>
      <c r="R180" s="118"/>
      <c r="S180" s="118"/>
      <c r="T180" s="118"/>
      <c r="U180" s="118"/>
      <c r="V180" s="118"/>
      <c r="W180" s="118"/>
      <c r="X180" s="118"/>
      <c r="Y180" s="118"/>
      <c r="Z180" s="118"/>
      <c r="AA180" s="118"/>
      <c r="AB180" s="118"/>
      <c r="AC180" s="118"/>
      <c r="AD180" s="120"/>
      <c r="AE180" s="120"/>
      <c r="AF180" s="120"/>
      <c r="AG180" s="120">
        <v>86.189090909090908</v>
      </c>
      <c r="AH180" s="120">
        <v>86.189090909090908</v>
      </c>
      <c r="AI180" s="120">
        <v>86.189090909090908</v>
      </c>
      <c r="AJ180" s="120">
        <v>86.189090909090908</v>
      </c>
      <c r="AK180" s="120">
        <v>86.189090909090908</v>
      </c>
      <c r="AL180" s="120">
        <v>86.189090909090908</v>
      </c>
      <c r="AM180" s="120">
        <v>86.189090909090908</v>
      </c>
      <c r="AN180" s="120">
        <v>86.189090909090908</v>
      </c>
      <c r="AO180" s="121">
        <v>86.189090909090908</v>
      </c>
      <c r="AP180" s="121">
        <v>86.189090909090908</v>
      </c>
      <c r="AQ180" s="121">
        <v>86.189090909090908</v>
      </c>
      <c r="AR180" s="121">
        <v>86.189090909090908</v>
      </c>
      <c r="AS180" s="121">
        <v>86.189090909090908</v>
      </c>
      <c r="AT180" s="121">
        <v>86.189090909090908</v>
      </c>
      <c r="AV180" s="105"/>
      <c r="AW180" s="106"/>
    </row>
    <row r="181" spans="1:49" s="101" customFormat="1">
      <c r="A181" s="98"/>
      <c r="B181" s="99"/>
      <c r="N181" s="98"/>
      <c r="P181" s="149"/>
      <c r="Q181" s="149"/>
      <c r="R181" s="149"/>
      <c r="S181" s="149"/>
      <c r="T181" s="149"/>
      <c r="U181" s="149"/>
      <c r="V181" s="149"/>
      <c r="W181" s="149"/>
      <c r="X181" s="149"/>
      <c r="Y181" s="149"/>
      <c r="Z181" s="149"/>
      <c r="AA181" s="149"/>
      <c r="AB181" s="150"/>
      <c r="AC181" s="150"/>
      <c r="AD181" s="150"/>
      <c r="AE181" s="150"/>
      <c r="AF181" s="150"/>
      <c r="AG181" s="150"/>
      <c r="AH181" s="150"/>
      <c r="AI181" s="150"/>
      <c r="AJ181" s="150"/>
      <c r="AK181" s="150"/>
      <c r="AL181" s="150"/>
      <c r="AM181" s="150"/>
      <c r="AN181" s="150"/>
      <c r="AO181" s="150"/>
      <c r="AP181" s="150"/>
      <c r="AQ181" s="150"/>
      <c r="AR181" s="150"/>
      <c r="AS181" s="150"/>
      <c r="AT181" s="150"/>
      <c r="AV181" s="105"/>
      <c r="AW181" s="106"/>
    </row>
    <row r="182" spans="1:49" s="101" customFormat="1">
      <c r="A182" s="98"/>
      <c r="B182" s="99"/>
      <c r="N182" s="98"/>
      <c r="P182" s="149"/>
      <c r="Q182" s="149"/>
      <c r="R182" s="149"/>
      <c r="S182" s="149"/>
      <c r="T182" s="149"/>
      <c r="U182" s="149"/>
      <c r="V182" s="149"/>
      <c r="W182" s="149"/>
      <c r="X182" s="149"/>
      <c r="Y182" s="149"/>
      <c r="Z182" s="149"/>
      <c r="AA182" s="149"/>
      <c r="AB182" s="150"/>
      <c r="AC182" s="150"/>
      <c r="AD182" s="150"/>
      <c r="AE182" s="150"/>
      <c r="AF182" s="150"/>
      <c r="AG182" s="150"/>
      <c r="AH182" s="150"/>
      <c r="AI182" s="150"/>
      <c r="AJ182" s="150"/>
      <c r="AK182" s="150"/>
      <c r="AL182" s="150"/>
      <c r="AM182" s="150"/>
      <c r="AN182" s="150"/>
      <c r="AO182" s="150"/>
      <c r="AP182" s="150"/>
      <c r="AQ182" s="150"/>
      <c r="AR182" s="150"/>
      <c r="AS182" s="150"/>
      <c r="AT182" s="150"/>
      <c r="AV182" s="105"/>
      <c r="AW182" s="106"/>
    </row>
    <row r="183" spans="1:49" s="101" customFormat="1">
      <c r="A183" s="98"/>
      <c r="B183" s="99"/>
      <c r="N183" s="98"/>
      <c r="AV183" s="105"/>
      <c r="AW183" s="106"/>
    </row>
    <row r="184" spans="1:49" s="101" customFormat="1">
      <c r="A184" s="98"/>
      <c r="B184" s="99"/>
      <c r="N184" s="98"/>
      <c r="AV184" s="105"/>
      <c r="AW184" s="106"/>
    </row>
    <row r="185" spans="1:49" s="101" customFormat="1">
      <c r="A185" s="98"/>
      <c r="B185" s="99"/>
      <c r="N185" s="98"/>
      <c r="AV185" s="105"/>
      <c r="AW185" s="106"/>
    </row>
    <row r="186" spans="1:49" s="101" customFormat="1">
      <c r="A186" s="98"/>
      <c r="B186" s="99"/>
      <c r="N186" s="98"/>
      <c r="AV186" s="105"/>
      <c r="AW186" s="106"/>
    </row>
    <row r="187" spans="1:49" s="101" customFormat="1">
      <c r="A187" s="98"/>
      <c r="B187" s="99"/>
      <c r="N187" s="98"/>
      <c r="AV187" s="105"/>
      <c r="AW187" s="106"/>
    </row>
    <row r="188" spans="1:49" s="101" customFormat="1">
      <c r="A188" s="98"/>
      <c r="B188" s="99"/>
      <c r="C188" s="99"/>
      <c r="D188" s="99"/>
      <c r="E188" s="99"/>
      <c r="F188" s="99"/>
      <c r="G188" s="99"/>
      <c r="H188" s="99"/>
      <c r="I188" s="99"/>
      <c r="J188" s="99"/>
      <c r="K188" s="99"/>
      <c r="L188" s="99"/>
      <c r="M188" s="99"/>
      <c r="N188" s="98"/>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105"/>
      <c r="AW188" s="106"/>
    </row>
    <row r="199" spans="16:46">
      <c r="P199" s="151"/>
      <c r="Q199" s="151"/>
      <c r="R199" s="151"/>
      <c r="S199" s="151"/>
      <c r="T199" s="151"/>
      <c r="U199" s="151"/>
      <c r="V199" s="151"/>
      <c r="W199" s="151"/>
      <c r="X199" s="151"/>
      <c r="Y199" s="151"/>
      <c r="Z199" s="151"/>
      <c r="AA199" s="151"/>
      <c r="AB199" s="152"/>
      <c r="AC199" s="152"/>
      <c r="AD199" s="152"/>
      <c r="AE199" s="152"/>
      <c r="AF199" s="152"/>
      <c r="AG199" s="152"/>
      <c r="AH199" s="152"/>
      <c r="AI199" s="152"/>
      <c r="AJ199" s="152"/>
      <c r="AK199" s="152"/>
      <c r="AL199" s="152"/>
      <c r="AM199" s="152"/>
      <c r="AN199" s="152"/>
      <c r="AO199" s="152"/>
      <c r="AP199" s="152"/>
      <c r="AQ199" s="152"/>
      <c r="AR199" s="152"/>
      <c r="AS199" s="152"/>
      <c r="AT199" s="152"/>
    </row>
    <row r="201" spans="16:46">
      <c r="P201" s="151"/>
      <c r="Q201" s="151"/>
      <c r="R201" s="151"/>
      <c r="S201" s="151"/>
      <c r="T201" s="151"/>
      <c r="U201" s="151"/>
      <c r="V201" s="151"/>
      <c r="W201" s="151"/>
      <c r="X201" s="151"/>
      <c r="Y201" s="151"/>
      <c r="Z201" s="151"/>
      <c r="AA201" s="151"/>
      <c r="AB201" s="152"/>
      <c r="AC201" s="152"/>
      <c r="AD201" s="152"/>
      <c r="AE201" s="152"/>
      <c r="AF201" s="152"/>
      <c r="AG201" s="152"/>
      <c r="AH201" s="152"/>
      <c r="AI201" s="152"/>
      <c r="AJ201" s="152"/>
      <c r="AK201" s="152"/>
      <c r="AL201" s="152"/>
      <c r="AM201" s="152"/>
      <c r="AN201" s="152"/>
      <c r="AO201" s="152"/>
      <c r="AP201" s="152"/>
      <c r="AQ201" s="152"/>
      <c r="AR201" s="152"/>
      <c r="AS201" s="152"/>
      <c r="AT201" s="152"/>
    </row>
  </sheetData>
  <mergeCells count="8">
    <mergeCell ref="AD148:AD149"/>
    <mergeCell ref="AD169:AD170"/>
    <mergeCell ref="AD7:AD8"/>
    <mergeCell ref="AD30:AD31"/>
    <mergeCell ref="AD53:AD54"/>
    <mergeCell ref="AD76:AD77"/>
    <mergeCell ref="AD101:AD102"/>
    <mergeCell ref="AD125:AD126"/>
  </mergeCells>
  <pageMargins left="0.75" right="0.75" top="1" bottom="1" header="0.5" footer="0.5"/>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
  <sheetViews>
    <sheetView workbookViewId="0">
      <selection activeCell="A4" sqref="A4"/>
    </sheetView>
  </sheetViews>
  <sheetFormatPr defaultRowHeight="15"/>
  <cols>
    <col min="1" max="16384" width="9.140625" style="26"/>
  </cols>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2:H79"/>
  <sheetViews>
    <sheetView workbookViewId="0">
      <selection activeCell="G4" sqref="G4"/>
    </sheetView>
  </sheetViews>
  <sheetFormatPr defaultColWidth="13" defaultRowHeight="15"/>
  <cols>
    <col min="1" max="1" width="13" style="27"/>
    <col min="2" max="5" width="32.28515625" style="27" customWidth="1"/>
    <col min="6" max="16384" width="13" style="27"/>
  </cols>
  <sheetData>
    <row r="2" spans="2:5" ht="15.75">
      <c r="B2" s="285" t="s">
        <v>758</v>
      </c>
      <c r="C2" s="285"/>
      <c r="D2" s="285"/>
      <c r="E2" s="285"/>
    </row>
    <row r="4" spans="2:5">
      <c r="B4" s="286" t="s">
        <v>754</v>
      </c>
      <c r="C4" s="287"/>
      <c r="D4" s="287"/>
      <c r="E4" s="287"/>
    </row>
    <row r="5" spans="2:5">
      <c r="B5" s="287"/>
      <c r="C5" s="287"/>
      <c r="D5" s="287"/>
      <c r="E5" s="287"/>
    </row>
    <row r="6" spans="2:5">
      <c r="B6" s="287"/>
      <c r="C6" s="287"/>
      <c r="D6" s="287"/>
      <c r="E6" s="287"/>
    </row>
    <row r="7" spans="2:5">
      <c r="B7" s="287"/>
      <c r="C7" s="287"/>
      <c r="D7" s="287"/>
      <c r="E7" s="287"/>
    </row>
    <row r="8" spans="2:5">
      <c r="B8" s="287"/>
      <c r="C8" s="287"/>
      <c r="D8" s="287"/>
      <c r="E8" s="287"/>
    </row>
    <row r="9" spans="2:5">
      <c r="B9" s="287"/>
      <c r="C9" s="287"/>
      <c r="D9" s="287"/>
      <c r="E9" s="287"/>
    </row>
    <row r="10" spans="2:5">
      <c r="B10" s="287"/>
      <c r="C10" s="287"/>
      <c r="D10" s="287"/>
      <c r="E10" s="287"/>
    </row>
    <row r="11" spans="2:5">
      <c r="B11" s="287"/>
      <c r="C11" s="287"/>
      <c r="D11" s="287"/>
      <c r="E11" s="287"/>
    </row>
    <row r="12" spans="2:5">
      <c r="B12" s="287"/>
      <c r="C12" s="287"/>
      <c r="D12" s="287"/>
      <c r="E12" s="287"/>
    </row>
    <row r="13" spans="2:5">
      <c r="B13" s="287"/>
      <c r="C13" s="287"/>
      <c r="D13" s="287"/>
      <c r="E13" s="287"/>
    </row>
    <row r="14" spans="2:5">
      <c r="B14" s="287"/>
      <c r="C14" s="287"/>
      <c r="D14" s="287"/>
      <c r="E14" s="287"/>
    </row>
    <row r="15" spans="2:5">
      <c r="B15" s="179"/>
      <c r="C15" s="179"/>
      <c r="D15" s="179"/>
      <c r="E15" s="179"/>
    </row>
    <row r="17" spans="1:8" ht="32.25" thickBot="1">
      <c r="B17" s="59"/>
      <c r="C17" s="61" t="s">
        <v>755</v>
      </c>
      <c r="D17" s="61" t="s">
        <v>756</v>
      </c>
      <c r="E17" s="62" t="s">
        <v>757</v>
      </c>
    </row>
    <row r="18" spans="1:8" ht="15" customHeight="1" thickBot="1">
      <c r="B18" s="60" t="s">
        <v>411</v>
      </c>
      <c r="C18" s="63">
        <v>323</v>
      </c>
      <c r="D18" s="63">
        <v>332</v>
      </c>
      <c r="E18" s="63">
        <v>332</v>
      </c>
      <c r="F18" s="26"/>
      <c r="G18" s="26"/>
      <c r="H18" s="26"/>
    </row>
    <row r="19" spans="1:8" ht="15" customHeight="1" thickBot="1">
      <c r="B19" s="60" t="s">
        <v>412</v>
      </c>
      <c r="C19" s="63">
        <v>49</v>
      </c>
      <c r="D19" s="63">
        <v>50</v>
      </c>
      <c r="E19" s="63">
        <v>51</v>
      </c>
      <c r="F19" s="26"/>
      <c r="G19" s="26"/>
      <c r="H19" s="26"/>
    </row>
    <row r="20" spans="1:8" ht="15.75" customHeight="1" thickBot="1">
      <c r="B20" s="60" t="s">
        <v>413</v>
      </c>
      <c r="C20" s="63">
        <v>169</v>
      </c>
      <c r="D20" s="63">
        <v>170</v>
      </c>
      <c r="E20" s="63">
        <v>166</v>
      </c>
      <c r="F20" s="26"/>
      <c r="G20" s="26"/>
      <c r="H20" s="26"/>
    </row>
    <row r="21" spans="1:8" ht="16.5" thickBot="1">
      <c r="B21" s="64" t="s">
        <v>414</v>
      </c>
      <c r="C21" s="61">
        <v>540</v>
      </c>
      <c r="D21" s="61">
        <v>552</v>
      </c>
      <c r="E21" s="61">
        <v>549</v>
      </c>
      <c r="F21" s="26"/>
      <c r="G21" s="26"/>
      <c r="H21" s="26"/>
    </row>
    <row r="22" spans="1:8" ht="16.5" thickBot="1">
      <c r="B22" s="60" t="s">
        <v>36</v>
      </c>
      <c r="C22" s="63">
        <v>24</v>
      </c>
      <c r="D22" s="63">
        <v>24</v>
      </c>
      <c r="E22" s="63">
        <v>22</v>
      </c>
      <c r="F22" s="26"/>
      <c r="G22" s="26"/>
    </row>
    <row r="23" spans="1:8" ht="16.5" thickBot="1">
      <c r="B23" s="60" t="s">
        <v>37</v>
      </c>
      <c r="C23" s="63">
        <v>233</v>
      </c>
      <c r="D23" s="63">
        <v>233</v>
      </c>
      <c r="E23" s="63">
        <v>249</v>
      </c>
      <c r="F23" s="26"/>
      <c r="G23" s="26"/>
    </row>
    <row r="24" spans="1:8" ht="16.5" thickBot="1">
      <c r="B24" s="60" t="s">
        <v>85</v>
      </c>
      <c r="C24" s="63">
        <v>126</v>
      </c>
      <c r="D24" s="63">
        <v>126</v>
      </c>
      <c r="E24" s="63">
        <v>87</v>
      </c>
      <c r="F24" s="26"/>
      <c r="G24" s="26"/>
    </row>
    <row r="25" spans="1:8" ht="16.5" thickBot="1">
      <c r="B25" s="64" t="s">
        <v>51</v>
      </c>
      <c r="C25" s="61">
        <v>384</v>
      </c>
      <c r="D25" s="61">
        <v>384</v>
      </c>
      <c r="E25" s="61">
        <v>358</v>
      </c>
      <c r="F25" s="26"/>
      <c r="G25" s="26"/>
    </row>
    <row r="26" spans="1:8" ht="16.5" thickBot="1">
      <c r="B26" s="60"/>
      <c r="C26" s="60"/>
      <c r="D26" s="60"/>
      <c r="E26" s="60"/>
      <c r="F26" s="26"/>
      <c r="G26" s="26"/>
    </row>
    <row r="27" spans="1:8" ht="16.5" thickBot="1">
      <c r="B27" s="64" t="s">
        <v>415</v>
      </c>
      <c r="C27" s="61">
        <v>924</v>
      </c>
      <c r="D27" s="61">
        <v>936</v>
      </c>
      <c r="E27" s="61">
        <v>907</v>
      </c>
      <c r="F27" s="26"/>
      <c r="G27" s="26"/>
    </row>
    <row r="28" spans="1:8" ht="16.5" thickBot="1">
      <c r="B28" s="60" t="s">
        <v>416</v>
      </c>
      <c r="C28" s="63">
        <v>6</v>
      </c>
      <c r="D28" s="63">
        <v>6</v>
      </c>
      <c r="E28" s="63">
        <v>6</v>
      </c>
      <c r="F28" s="26"/>
      <c r="G28" s="26"/>
    </row>
    <row r="29" spans="1:8" ht="16.5" thickBot="1">
      <c r="B29" s="60"/>
      <c r="C29" s="60"/>
      <c r="D29" s="60"/>
      <c r="E29" s="60"/>
      <c r="F29" s="26"/>
      <c r="G29" s="26"/>
    </row>
    <row r="30" spans="1:8" ht="16.5" thickBot="1">
      <c r="B30" s="64" t="s">
        <v>417</v>
      </c>
      <c r="C30" s="61">
        <v>930</v>
      </c>
      <c r="D30" s="61">
        <v>942</v>
      </c>
      <c r="E30" s="61">
        <v>913</v>
      </c>
      <c r="F30" s="26"/>
      <c r="G30" s="26"/>
    </row>
    <row r="31" spans="1:8" ht="15.75">
      <c r="A31" s="26"/>
      <c r="B31" s="26"/>
      <c r="C31" s="26"/>
      <c r="D31" s="26"/>
      <c r="E31" s="26"/>
      <c r="F31" s="26"/>
      <c r="G31" s="26"/>
    </row>
    <row r="32" spans="1:8" ht="15.75">
      <c r="A32" s="26"/>
      <c r="B32" s="26"/>
      <c r="C32" s="26"/>
      <c r="D32" s="26"/>
      <c r="E32" s="26"/>
      <c r="F32" s="26"/>
      <c r="G32" s="26"/>
    </row>
    <row r="33" spans="1:7" ht="15.75">
      <c r="A33" s="26"/>
      <c r="B33" s="26"/>
      <c r="C33" s="26"/>
      <c r="D33" s="26"/>
      <c r="E33" s="26"/>
      <c r="F33" s="26"/>
      <c r="G33" s="26"/>
    </row>
    <row r="34" spans="1:7" ht="15.75">
      <c r="A34" s="26"/>
      <c r="B34" s="26"/>
      <c r="C34" s="26"/>
      <c r="D34" s="26"/>
      <c r="E34" s="26"/>
      <c r="F34" s="26"/>
      <c r="G34" s="26"/>
    </row>
    <row r="35" spans="1:7" ht="15.75">
      <c r="A35" s="26"/>
      <c r="B35" s="26"/>
      <c r="C35" s="26"/>
      <c r="D35" s="26"/>
      <c r="E35" s="26"/>
      <c r="F35" s="26"/>
      <c r="G35" s="26"/>
    </row>
    <row r="36" spans="1:7" ht="15.75">
      <c r="A36" s="26"/>
      <c r="B36" s="26"/>
      <c r="C36" s="26"/>
      <c r="D36" s="26"/>
      <c r="E36" s="26"/>
      <c r="F36" s="26"/>
      <c r="G36" s="26"/>
    </row>
    <row r="37" spans="1:7" ht="15.75">
      <c r="A37" s="26"/>
      <c r="B37" s="26"/>
      <c r="C37" s="26"/>
      <c r="D37" s="26"/>
      <c r="E37" s="26"/>
      <c r="F37" s="26"/>
      <c r="G37" s="26"/>
    </row>
    <row r="38" spans="1:7" ht="15.75">
      <c r="A38" s="26"/>
      <c r="B38" s="26"/>
      <c r="C38" s="26"/>
      <c r="D38" s="26"/>
      <c r="E38" s="26"/>
      <c r="F38" s="26"/>
      <c r="G38" s="26"/>
    </row>
    <row r="39" spans="1:7" ht="15.75">
      <c r="A39" s="26"/>
      <c r="B39" s="26"/>
      <c r="C39" s="26"/>
      <c r="D39" s="26"/>
      <c r="E39" s="26"/>
      <c r="F39" s="26"/>
      <c r="G39" s="26"/>
    </row>
    <row r="40" spans="1:7" ht="15.75">
      <c r="A40" s="26"/>
      <c r="B40" s="26"/>
      <c r="C40" s="26"/>
      <c r="D40" s="26"/>
      <c r="E40" s="26"/>
      <c r="F40" s="26"/>
      <c r="G40" s="26"/>
    </row>
    <row r="41" spans="1:7" ht="15.75">
      <c r="A41" s="26"/>
      <c r="B41" s="26"/>
      <c r="C41" s="26"/>
      <c r="D41" s="26"/>
      <c r="E41" s="26"/>
      <c r="F41" s="26"/>
      <c r="G41" s="26"/>
    </row>
    <row r="42" spans="1:7" ht="15.75">
      <c r="A42" s="26"/>
      <c r="B42" s="26"/>
      <c r="C42" s="26"/>
      <c r="D42" s="26"/>
      <c r="E42" s="26"/>
      <c r="F42" s="26"/>
      <c r="G42" s="26"/>
    </row>
    <row r="43" spans="1:7" ht="15.75">
      <c r="A43" s="26"/>
      <c r="B43" s="26"/>
      <c r="C43" s="26"/>
      <c r="D43" s="26"/>
      <c r="E43" s="26"/>
      <c r="F43" s="26"/>
      <c r="G43" s="26"/>
    </row>
    <row r="44" spans="1:7" ht="15.75">
      <c r="A44" s="26"/>
      <c r="B44" s="26"/>
      <c r="C44" s="26"/>
      <c r="D44" s="26"/>
      <c r="E44" s="26"/>
      <c r="F44" s="26"/>
      <c r="G44" s="26"/>
    </row>
    <row r="45" spans="1:7" ht="15.75">
      <c r="A45" s="26"/>
      <c r="B45" s="26"/>
      <c r="C45" s="26"/>
      <c r="D45" s="26"/>
      <c r="E45" s="26"/>
      <c r="F45" s="26"/>
      <c r="G45" s="26"/>
    </row>
    <row r="46" spans="1:7" ht="15.75">
      <c r="A46" s="26"/>
      <c r="B46" s="26"/>
      <c r="C46" s="26"/>
      <c r="D46" s="26"/>
      <c r="E46" s="26"/>
      <c r="F46" s="26"/>
      <c r="G46" s="26"/>
    </row>
    <row r="47" spans="1:7" ht="15.75">
      <c r="A47" s="26"/>
      <c r="B47" s="26"/>
      <c r="C47" s="26"/>
      <c r="D47" s="26"/>
      <c r="E47" s="26"/>
      <c r="F47" s="26"/>
      <c r="G47" s="26"/>
    </row>
    <row r="48" spans="1:7" ht="15.75">
      <c r="A48" s="26"/>
      <c r="B48" s="26"/>
      <c r="C48" s="26"/>
      <c r="D48" s="26"/>
      <c r="E48" s="26"/>
      <c r="F48" s="26"/>
      <c r="G48" s="26"/>
    </row>
    <row r="49" spans="1:7" ht="15.75">
      <c r="A49" s="26"/>
      <c r="B49" s="26"/>
      <c r="C49" s="26"/>
      <c r="D49" s="26"/>
      <c r="E49" s="26"/>
      <c r="F49" s="26"/>
      <c r="G49" s="26"/>
    </row>
    <row r="50" spans="1:7" ht="15.75">
      <c r="A50" s="26"/>
      <c r="B50" s="26"/>
      <c r="C50" s="26"/>
      <c r="D50" s="26"/>
      <c r="E50" s="26"/>
      <c r="F50" s="26"/>
      <c r="G50" s="26"/>
    </row>
    <row r="51" spans="1:7" ht="15.75">
      <c r="A51" s="26"/>
      <c r="B51" s="26"/>
      <c r="C51" s="26"/>
      <c r="D51" s="26"/>
      <c r="E51" s="26"/>
      <c r="F51" s="26"/>
      <c r="G51" s="26"/>
    </row>
    <row r="52" spans="1:7" ht="15.75">
      <c r="A52" s="26"/>
      <c r="B52" s="26"/>
      <c r="C52" s="26"/>
      <c r="D52" s="26"/>
      <c r="E52" s="26"/>
      <c r="F52" s="26"/>
      <c r="G52" s="26"/>
    </row>
    <row r="53" spans="1:7" ht="15.75">
      <c r="A53" s="26"/>
      <c r="B53" s="26"/>
      <c r="C53" s="26"/>
      <c r="D53" s="26"/>
      <c r="E53" s="26"/>
      <c r="F53" s="26"/>
      <c r="G53" s="26"/>
    </row>
    <row r="54" spans="1:7" ht="15.75">
      <c r="A54" s="26"/>
      <c r="B54" s="26"/>
      <c r="C54" s="26"/>
      <c r="D54" s="26"/>
      <c r="E54" s="26"/>
      <c r="F54" s="26"/>
      <c r="G54" s="26"/>
    </row>
    <row r="55" spans="1:7" ht="15.75">
      <c r="A55" s="26"/>
      <c r="B55" s="26"/>
      <c r="C55" s="26"/>
      <c r="D55" s="26"/>
      <c r="E55" s="26"/>
      <c r="F55" s="26"/>
      <c r="G55" s="26"/>
    </row>
    <row r="56" spans="1:7" ht="15.75">
      <c r="A56" s="26"/>
      <c r="B56" s="26"/>
      <c r="C56" s="26"/>
      <c r="D56" s="26"/>
      <c r="E56" s="26"/>
      <c r="F56" s="26"/>
      <c r="G56" s="26"/>
    </row>
    <row r="57" spans="1:7" ht="15.75">
      <c r="A57" s="26"/>
      <c r="B57" s="26"/>
      <c r="C57" s="26"/>
      <c r="D57" s="26"/>
      <c r="E57" s="26"/>
      <c r="F57" s="26"/>
      <c r="G57" s="26"/>
    </row>
    <row r="58" spans="1:7" ht="15.75">
      <c r="A58" s="26"/>
      <c r="B58" s="26"/>
      <c r="C58" s="26"/>
      <c r="D58" s="26"/>
      <c r="E58" s="26"/>
      <c r="F58" s="26"/>
      <c r="G58" s="26"/>
    </row>
    <row r="59" spans="1:7" ht="15.75">
      <c r="A59" s="26"/>
      <c r="B59" s="26"/>
      <c r="C59" s="26"/>
      <c r="D59" s="26"/>
      <c r="E59" s="26"/>
      <c r="F59" s="26"/>
      <c r="G59" s="26"/>
    </row>
    <row r="60" spans="1:7" ht="15.75">
      <c r="A60" s="26"/>
      <c r="B60" s="26"/>
      <c r="C60" s="26"/>
      <c r="D60" s="26"/>
      <c r="E60" s="26"/>
      <c r="F60" s="26"/>
      <c r="G60" s="26"/>
    </row>
    <row r="61" spans="1:7" ht="15.75">
      <c r="A61" s="26"/>
      <c r="B61" s="26"/>
      <c r="C61" s="26"/>
      <c r="D61" s="26"/>
      <c r="E61" s="26"/>
      <c r="F61" s="26"/>
      <c r="G61" s="26"/>
    </row>
    <row r="62" spans="1:7" ht="15.75">
      <c r="A62" s="26"/>
      <c r="B62" s="26"/>
      <c r="C62" s="26"/>
      <c r="D62" s="26"/>
      <c r="E62" s="26"/>
      <c r="F62" s="26"/>
      <c r="G62" s="26"/>
    </row>
    <row r="63" spans="1:7" ht="15.75">
      <c r="A63" s="26"/>
      <c r="B63" s="26"/>
      <c r="C63" s="26"/>
      <c r="D63" s="26"/>
      <c r="E63" s="26"/>
      <c r="F63" s="26"/>
      <c r="G63" s="26"/>
    </row>
    <row r="64" spans="1:7" ht="15.75">
      <c r="A64" s="26"/>
      <c r="B64" s="26"/>
      <c r="C64" s="26"/>
      <c r="D64" s="26"/>
      <c r="E64" s="26"/>
      <c r="F64" s="26"/>
      <c r="G64" s="26"/>
    </row>
    <row r="65" spans="1:7" ht="15.75">
      <c r="A65" s="26"/>
      <c r="B65" s="26"/>
      <c r="C65" s="26"/>
      <c r="D65" s="26"/>
      <c r="E65" s="26"/>
      <c r="F65" s="26"/>
      <c r="G65" s="26"/>
    </row>
    <row r="66" spans="1:7" ht="15.75">
      <c r="A66" s="26"/>
      <c r="B66" s="26"/>
      <c r="C66" s="26"/>
      <c r="D66" s="26"/>
      <c r="E66" s="26"/>
      <c r="F66" s="26"/>
      <c r="G66" s="26"/>
    </row>
    <row r="67" spans="1:7" ht="15.75">
      <c r="A67" s="26"/>
      <c r="B67" s="26"/>
      <c r="C67" s="26"/>
      <c r="D67" s="26"/>
      <c r="E67" s="26"/>
      <c r="F67" s="26"/>
      <c r="G67" s="26"/>
    </row>
    <row r="68" spans="1:7" ht="15.75">
      <c r="A68" s="26"/>
      <c r="B68" s="26"/>
      <c r="C68" s="26"/>
      <c r="D68" s="26"/>
      <c r="E68" s="26"/>
      <c r="F68" s="26"/>
      <c r="G68" s="26"/>
    </row>
    <row r="69" spans="1:7" ht="15.75">
      <c r="A69" s="26"/>
      <c r="B69" s="26"/>
      <c r="C69" s="26"/>
      <c r="D69" s="26"/>
      <c r="E69" s="26"/>
      <c r="F69" s="26"/>
      <c r="G69" s="26"/>
    </row>
    <row r="70" spans="1:7" ht="15.75">
      <c r="A70" s="26"/>
      <c r="B70" s="26"/>
      <c r="C70" s="26"/>
      <c r="D70" s="26"/>
      <c r="E70" s="26"/>
      <c r="F70" s="26"/>
      <c r="G70" s="26"/>
    </row>
    <row r="71" spans="1:7" ht="15.75">
      <c r="A71" s="26"/>
      <c r="B71" s="26"/>
      <c r="C71" s="26"/>
      <c r="D71" s="26"/>
      <c r="E71" s="26"/>
      <c r="F71" s="26"/>
      <c r="G71" s="26"/>
    </row>
    <row r="72" spans="1:7" ht="15.75">
      <c r="A72" s="26"/>
      <c r="B72" s="26"/>
      <c r="C72" s="26"/>
      <c r="D72" s="26"/>
      <c r="E72" s="26"/>
      <c r="F72" s="26"/>
      <c r="G72" s="26"/>
    </row>
    <row r="73" spans="1:7" ht="15.75">
      <c r="A73" s="26"/>
      <c r="B73" s="26"/>
      <c r="C73" s="26"/>
      <c r="D73" s="26"/>
      <c r="E73" s="26"/>
      <c r="F73" s="26"/>
      <c r="G73" s="26"/>
    </row>
    <row r="74" spans="1:7" ht="15.75">
      <c r="A74" s="26"/>
      <c r="B74" s="26"/>
      <c r="C74" s="26"/>
      <c r="D74" s="26"/>
      <c r="E74" s="26"/>
      <c r="F74" s="26"/>
      <c r="G74" s="26"/>
    </row>
    <row r="75" spans="1:7" ht="15.75">
      <c r="A75" s="26"/>
      <c r="B75" s="26"/>
      <c r="C75" s="26"/>
      <c r="D75" s="26"/>
      <c r="E75" s="26"/>
      <c r="F75" s="26"/>
      <c r="G75" s="26"/>
    </row>
    <row r="76" spans="1:7" ht="15.75">
      <c r="A76" s="26"/>
      <c r="B76" s="26"/>
      <c r="C76" s="26"/>
      <c r="D76" s="26"/>
      <c r="E76" s="26"/>
      <c r="F76" s="26"/>
      <c r="G76" s="26"/>
    </row>
    <row r="77" spans="1:7" ht="15.75">
      <c r="A77" s="26"/>
      <c r="B77" s="26"/>
      <c r="C77" s="26"/>
      <c r="D77" s="26"/>
      <c r="E77" s="26"/>
      <c r="F77" s="26"/>
      <c r="G77" s="26"/>
    </row>
    <row r="78" spans="1:7" ht="15.75">
      <c r="A78" s="26"/>
      <c r="B78" s="26"/>
      <c r="C78" s="26"/>
      <c r="D78" s="26"/>
      <c r="E78" s="26"/>
      <c r="F78" s="26"/>
      <c r="G78" s="26"/>
    </row>
    <row r="79" spans="1:7" ht="15.75">
      <c r="A79" s="26"/>
      <c r="B79" s="26"/>
      <c r="C79" s="26"/>
      <c r="D79" s="26"/>
      <c r="E79" s="26"/>
      <c r="F79" s="26"/>
      <c r="G79" s="26"/>
    </row>
  </sheetData>
  <mergeCells count="2">
    <mergeCell ref="B2:E2"/>
    <mergeCell ref="B4:E1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B2:AN36"/>
  <sheetViews>
    <sheetView showGridLines="0" zoomScale="85" zoomScaleNormal="85" workbookViewId="0">
      <selection activeCell="B2" sqref="B2"/>
    </sheetView>
  </sheetViews>
  <sheetFormatPr defaultRowHeight="14.25"/>
  <cols>
    <col min="1" max="12" width="9.140625" style="183"/>
    <col min="13" max="13" width="14.85546875" style="183" customWidth="1"/>
    <col min="14" max="14" width="19.42578125" style="183" customWidth="1"/>
    <col min="15" max="22" width="10.28515625" style="184" customWidth="1"/>
    <col min="23" max="40" width="9.140625" style="183"/>
    <col min="41" max="41" width="21.28515625" style="183" customWidth="1"/>
    <col min="42" max="42" width="9.140625" style="183"/>
    <col min="43" max="43" width="11.140625" style="183" customWidth="1"/>
    <col min="44" max="16384" width="9.140625" style="183"/>
  </cols>
  <sheetData>
    <row r="2" spans="2:40" ht="15.75">
      <c r="B2" s="182" t="s">
        <v>697</v>
      </c>
    </row>
    <row r="4" spans="2:40">
      <c r="M4" s="183" t="s">
        <v>694</v>
      </c>
    </row>
    <row r="6" spans="2:40" ht="15">
      <c r="L6" s="185"/>
      <c r="M6" s="263" t="s">
        <v>80</v>
      </c>
      <c r="N6" s="186" t="s">
        <v>0</v>
      </c>
      <c r="O6" s="186">
        <v>2010</v>
      </c>
      <c r="P6" s="186">
        <v>2011</v>
      </c>
      <c r="Q6" s="186">
        <v>2012</v>
      </c>
      <c r="R6" s="186">
        <v>2013</v>
      </c>
      <c r="S6" s="186">
        <v>2014</v>
      </c>
      <c r="T6" s="186">
        <v>2015</v>
      </c>
      <c r="U6" s="186">
        <v>2016</v>
      </c>
      <c r="V6" s="186">
        <v>2017</v>
      </c>
      <c r="W6" s="186">
        <v>2018</v>
      </c>
      <c r="X6" s="186">
        <v>2019</v>
      </c>
      <c r="Y6" s="186">
        <v>2020</v>
      </c>
      <c r="Z6" s="186">
        <v>2021</v>
      </c>
      <c r="AA6" s="186">
        <v>2022</v>
      </c>
      <c r="AB6" s="186">
        <v>2023</v>
      </c>
      <c r="AC6" s="186">
        <v>2024</v>
      </c>
      <c r="AD6" s="186">
        <v>2025</v>
      </c>
      <c r="AE6" s="186">
        <v>2026</v>
      </c>
      <c r="AF6" s="186">
        <v>2027</v>
      </c>
      <c r="AG6" s="186">
        <v>2028</v>
      </c>
      <c r="AH6" s="186">
        <v>2029</v>
      </c>
      <c r="AI6" s="186">
        <v>2030</v>
      </c>
      <c r="AJ6" s="186">
        <v>2031</v>
      </c>
      <c r="AK6" s="186">
        <v>2032</v>
      </c>
      <c r="AL6" s="186">
        <v>2033</v>
      </c>
      <c r="AM6" s="186">
        <v>2034</v>
      </c>
      <c r="AN6" s="186">
        <v>2035</v>
      </c>
    </row>
    <row r="7" spans="2:40" ht="15">
      <c r="M7" s="263"/>
      <c r="N7" s="186" t="s">
        <v>81</v>
      </c>
      <c r="O7" s="187">
        <v>358.82877630645993</v>
      </c>
      <c r="P7" s="187">
        <v>343.01332008077338</v>
      </c>
      <c r="Q7" s="187">
        <v>343.10800769848817</v>
      </c>
      <c r="R7" s="187">
        <v>337.34285969539218</v>
      </c>
      <c r="S7" s="187">
        <v>321.52767363261569</v>
      </c>
      <c r="T7" s="187">
        <v>326.85581143836276</v>
      </c>
      <c r="U7" s="187">
        <v>332.6187755139664</v>
      </c>
      <c r="V7" s="187">
        <v>331.91399999999999</v>
      </c>
      <c r="W7" s="187">
        <v>326.75700000000001</v>
      </c>
      <c r="X7" s="187">
        <v>321.15300000000002</v>
      </c>
      <c r="Y7" s="187">
        <v>315.55200000000002</v>
      </c>
      <c r="Z7" s="187">
        <v>308.27699999999999</v>
      </c>
      <c r="AA7" s="187">
        <v>301.41299999999995</v>
      </c>
      <c r="AB7" s="187">
        <v>294.74099999999999</v>
      </c>
      <c r="AC7" s="187">
        <v>287.21300000000008</v>
      </c>
      <c r="AD7" s="187">
        <v>280.56699999999995</v>
      </c>
      <c r="AE7" s="187">
        <v>273.38499999999999</v>
      </c>
      <c r="AF7" s="187">
        <v>266.53399999999999</v>
      </c>
      <c r="AG7" s="187">
        <v>259.084</v>
      </c>
      <c r="AH7" s="187">
        <v>250.964</v>
      </c>
      <c r="AI7" s="187">
        <v>243.571</v>
      </c>
      <c r="AJ7" s="187">
        <v>236.75</v>
      </c>
      <c r="AK7" s="187">
        <v>229.25399999999999</v>
      </c>
      <c r="AL7" s="187">
        <v>222.89500000000001</v>
      </c>
      <c r="AM7" s="187">
        <v>214.51999999999998</v>
      </c>
      <c r="AN7" s="187">
        <v>206.09399999999999</v>
      </c>
    </row>
    <row r="8" spans="2:40" ht="15">
      <c r="M8" s="263"/>
      <c r="N8" s="186" t="s">
        <v>82</v>
      </c>
      <c r="O8" s="187">
        <v>47.164283309658508</v>
      </c>
      <c r="P8" s="187">
        <v>45.850486247539571</v>
      </c>
      <c r="Q8" s="187">
        <v>45.060772838393703</v>
      </c>
      <c r="R8" s="187">
        <v>45.420288670334386</v>
      </c>
      <c r="S8" s="187">
        <v>44.774280679468532</v>
      </c>
      <c r="T8" s="187">
        <v>45.694016527669135</v>
      </c>
      <c r="U8" s="187">
        <v>47.494406280747469</v>
      </c>
      <c r="V8" s="187">
        <v>49.933</v>
      </c>
      <c r="W8" s="187">
        <v>50.789379910267023</v>
      </c>
      <c r="X8" s="187">
        <v>51.324238786904786</v>
      </c>
      <c r="Y8" s="187">
        <v>52.066768346627192</v>
      </c>
      <c r="Z8" s="187">
        <v>51.409795173512983</v>
      </c>
      <c r="AA8" s="187">
        <v>50.71627096624087</v>
      </c>
      <c r="AB8" s="187">
        <v>49.998594473864266</v>
      </c>
      <c r="AC8" s="187">
        <v>49.219951912004817</v>
      </c>
      <c r="AD8" s="187">
        <v>48.398383511898722</v>
      </c>
      <c r="AE8" s="187">
        <v>47.623356472736241</v>
      </c>
      <c r="AF8" s="187">
        <v>46.849731541332126</v>
      </c>
      <c r="AG8" s="187">
        <v>46.110439977717064</v>
      </c>
      <c r="AH8" s="187">
        <v>45.425141306100407</v>
      </c>
      <c r="AI8" s="187">
        <v>44.535519483452042</v>
      </c>
      <c r="AJ8" s="187">
        <v>43.924612849361175</v>
      </c>
      <c r="AK8" s="187">
        <v>43.096751467772108</v>
      </c>
      <c r="AL8" s="187">
        <v>42.317275233796693</v>
      </c>
      <c r="AM8" s="187">
        <v>41.084932156698343</v>
      </c>
      <c r="AN8" s="187">
        <v>39.87702372362638</v>
      </c>
    </row>
    <row r="9" spans="2:40" ht="15">
      <c r="M9" s="263"/>
      <c r="N9" s="186" t="s">
        <v>83</v>
      </c>
      <c r="O9" s="187">
        <v>218.76865557038613</v>
      </c>
      <c r="P9" s="187">
        <v>212.18874031593631</v>
      </c>
      <c r="Q9" s="187">
        <v>202.72177697976713</v>
      </c>
      <c r="R9" s="187">
        <v>196.62008431988949</v>
      </c>
      <c r="S9" s="187">
        <v>188.45895627834452</v>
      </c>
      <c r="T9" s="187">
        <v>184.00085304602715</v>
      </c>
      <c r="U9" s="187">
        <v>187.46781316900427</v>
      </c>
      <c r="V9" s="187">
        <v>194.60691307779797</v>
      </c>
      <c r="W9" s="187">
        <v>189.39540625624232</v>
      </c>
      <c r="X9" s="187">
        <v>187.78883189183952</v>
      </c>
      <c r="Y9" s="187">
        <v>187.40787801018524</v>
      </c>
      <c r="Z9" s="187">
        <v>186.3952040166549</v>
      </c>
      <c r="AA9" s="187">
        <v>185.60717901499785</v>
      </c>
      <c r="AB9" s="187">
        <v>184.8317053124637</v>
      </c>
      <c r="AC9" s="187">
        <v>184.31443429998032</v>
      </c>
      <c r="AD9" s="187">
        <v>184.02844233169054</v>
      </c>
      <c r="AE9" s="187">
        <v>184.01613989614978</v>
      </c>
      <c r="AF9" s="187">
        <v>184.06739058361538</v>
      </c>
      <c r="AG9" s="187">
        <v>184.38581818314213</v>
      </c>
      <c r="AH9" s="187">
        <v>184.63203155341387</v>
      </c>
      <c r="AI9" s="187">
        <v>184.02249124511411</v>
      </c>
      <c r="AJ9" s="187">
        <v>183.32752396986524</v>
      </c>
      <c r="AK9" s="187">
        <v>181.54842347935102</v>
      </c>
      <c r="AL9" s="187">
        <v>179.63103419582018</v>
      </c>
      <c r="AM9" s="187">
        <v>175.42663157088958</v>
      </c>
      <c r="AN9" s="187">
        <v>171.39695955379452</v>
      </c>
    </row>
    <row r="10" spans="2:40" ht="15">
      <c r="M10" s="263"/>
      <c r="N10" s="186" t="s">
        <v>84</v>
      </c>
      <c r="O10" s="187">
        <v>309.49299999999999</v>
      </c>
      <c r="P10" s="187">
        <v>243.14030303000001</v>
      </c>
      <c r="Q10" s="187">
        <v>167.55271247599859</v>
      </c>
      <c r="R10" s="187">
        <v>162.34708476399999</v>
      </c>
      <c r="S10" s="187">
        <v>176.84105131199999</v>
      </c>
      <c r="T10" s="187">
        <v>168.04958415300001</v>
      </c>
      <c r="U10" s="187">
        <v>248.61462317300001</v>
      </c>
      <c r="V10" s="187">
        <v>233.16924996899996</v>
      </c>
      <c r="W10" s="187">
        <v>202.70262751914601</v>
      </c>
      <c r="X10" s="187">
        <v>165.52346337425197</v>
      </c>
      <c r="Y10" s="187">
        <v>130.73688797427747</v>
      </c>
      <c r="Z10" s="187">
        <v>97.403662248335706</v>
      </c>
      <c r="AA10" s="187">
        <v>84.635631816192671</v>
      </c>
      <c r="AB10" s="187">
        <v>77.329628863699355</v>
      </c>
      <c r="AC10" s="187">
        <v>75.655813502567526</v>
      </c>
      <c r="AD10" s="187">
        <v>70.401753938763235</v>
      </c>
      <c r="AE10" s="187">
        <v>50.382566188479906</v>
      </c>
      <c r="AF10" s="187">
        <v>48.097318220432328</v>
      </c>
      <c r="AG10" s="187">
        <v>24.533208755861487</v>
      </c>
      <c r="AH10" s="187">
        <v>20.641701282381241</v>
      </c>
      <c r="AI10" s="187">
        <v>27.417455890176495</v>
      </c>
      <c r="AJ10" s="187">
        <v>30.15432349371849</v>
      </c>
      <c r="AK10" s="187">
        <v>33.247203644628627</v>
      </c>
      <c r="AL10" s="187">
        <v>32.583939801771812</v>
      </c>
      <c r="AM10" s="187">
        <v>34.979693891546511</v>
      </c>
      <c r="AN10" s="187">
        <v>34.403270833496229</v>
      </c>
    </row>
    <row r="11" spans="2:40" ht="15">
      <c r="M11" s="263"/>
      <c r="N11" s="186" t="s">
        <v>85</v>
      </c>
      <c r="O11" s="187">
        <v>173.25660999999999</v>
      </c>
      <c r="P11" s="187">
        <v>176.53326999999999</v>
      </c>
      <c r="Q11" s="187">
        <v>113.57093003546123</v>
      </c>
      <c r="R11" s="187">
        <v>90.517731000000012</v>
      </c>
      <c r="S11" s="187">
        <v>113.08522125</v>
      </c>
      <c r="T11" s="187">
        <v>148.54504573654111</v>
      </c>
      <c r="U11" s="187">
        <v>106.421384055</v>
      </c>
      <c r="V11" s="187">
        <v>123.767825876</v>
      </c>
      <c r="W11" s="187">
        <v>122.74098141328342</v>
      </c>
      <c r="X11" s="187">
        <v>107.38833504249034</v>
      </c>
      <c r="Y11" s="187">
        <v>116.40495121428305</v>
      </c>
      <c r="Z11" s="187">
        <v>133.48996706168884</v>
      </c>
      <c r="AA11" s="187">
        <v>134.03913889470815</v>
      </c>
      <c r="AB11" s="187">
        <v>136.46874779409373</v>
      </c>
      <c r="AC11" s="187">
        <v>137.62347939409548</v>
      </c>
      <c r="AD11" s="187">
        <v>134.07925631581287</v>
      </c>
      <c r="AE11" s="187">
        <v>135.51379369496215</v>
      </c>
      <c r="AF11" s="187">
        <v>136.62214605190587</v>
      </c>
      <c r="AG11" s="187">
        <v>138.0790749516494</v>
      </c>
      <c r="AH11" s="187">
        <v>137.7045176990448</v>
      </c>
      <c r="AI11" s="187">
        <v>137.16771057642134</v>
      </c>
      <c r="AJ11" s="187">
        <v>136.51216898748234</v>
      </c>
      <c r="AK11" s="187">
        <v>136.25907232018147</v>
      </c>
      <c r="AL11" s="187">
        <v>135.79160341840256</v>
      </c>
      <c r="AM11" s="187">
        <v>135.10050826612706</v>
      </c>
      <c r="AN11" s="187">
        <v>135.24685066985793</v>
      </c>
    </row>
    <row r="12" spans="2:40" ht="15">
      <c r="M12" s="263"/>
      <c r="N12" s="186" t="s">
        <v>86</v>
      </c>
      <c r="O12" s="189">
        <v>0</v>
      </c>
      <c r="P12" s="189">
        <v>0</v>
      </c>
      <c r="Q12" s="189">
        <v>0</v>
      </c>
      <c r="R12" s="189">
        <v>0</v>
      </c>
      <c r="S12" s="189">
        <v>0</v>
      </c>
      <c r="T12" s="189">
        <v>0</v>
      </c>
      <c r="U12" s="189">
        <v>0</v>
      </c>
      <c r="V12" s="189">
        <v>0</v>
      </c>
      <c r="W12" s="189">
        <v>0</v>
      </c>
      <c r="X12" s="189">
        <v>0</v>
      </c>
      <c r="Y12" s="189">
        <v>0</v>
      </c>
      <c r="Z12" s="189">
        <v>0</v>
      </c>
      <c r="AA12" s="189">
        <v>0</v>
      </c>
      <c r="AB12" s="189">
        <v>0</v>
      </c>
      <c r="AC12" s="189">
        <v>0</v>
      </c>
      <c r="AD12" s="189">
        <v>0</v>
      </c>
      <c r="AE12" s="189">
        <v>0</v>
      </c>
      <c r="AF12" s="189">
        <v>0</v>
      </c>
      <c r="AG12" s="189">
        <v>0</v>
      </c>
      <c r="AH12" s="189">
        <v>0</v>
      </c>
      <c r="AI12" s="189">
        <v>3.653995449809166</v>
      </c>
      <c r="AJ12" s="189">
        <v>7.8359867413108804</v>
      </c>
      <c r="AK12" s="189">
        <v>15.171073209104355</v>
      </c>
      <c r="AL12" s="189">
        <v>22.685468849858079</v>
      </c>
      <c r="AM12" s="189">
        <v>36.367755793349168</v>
      </c>
      <c r="AN12" s="189">
        <v>50.322651115298179</v>
      </c>
    </row>
    <row r="13" spans="2:40" ht="15">
      <c r="M13" s="263"/>
      <c r="N13" s="186" t="s">
        <v>87</v>
      </c>
      <c r="O13" s="187">
        <v>0</v>
      </c>
      <c r="P13" s="187">
        <v>0</v>
      </c>
      <c r="Q13" s="187">
        <v>0</v>
      </c>
      <c r="R13" s="187">
        <v>0</v>
      </c>
      <c r="S13" s="187">
        <v>0</v>
      </c>
      <c r="T13" s="187">
        <v>0</v>
      </c>
      <c r="U13" s="187">
        <v>1.543101226135331E-2</v>
      </c>
      <c r="V13" s="187">
        <v>7.4328922202010414E-2</v>
      </c>
      <c r="W13" s="187">
        <v>0.13626953977251868</v>
      </c>
      <c r="X13" s="187">
        <v>0.2577852364336008</v>
      </c>
      <c r="Y13" s="187">
        <v>0.38616822957524538</v>
      </c>
      <c r="Z13" s="187">
        <v>0.52203475378201791</v>
      </c>
      <c r="AA13" s="187">
        <v>0.6701184901601851</v>
      </c>
      <c r="AB13" s="187">
        <v>0.82771336625647784</v>
      </c>
      <c r="AC13" s="187">
        <v>0.9996325830638253</v>
      </c>
      <c r="AD13" s="187">
        <v>1.1838737686505763</v>
      </c>
      <c r="AE13" s="187">
        <v>1.3820762471656067</v>
      </c>
      <c r="AF13" s="187">
        <v>1.5964478713486352</v>
      </c>
      <c r="AG13" s="187">
        <v>1.8333537004044143</v>
      </c>
      <c r="AH13" s="187">
        <v>2.0921815470020153</v>
      </c>
      <c r="AI13" s="187">
        <v>2.376928342565547</v>
      </c>
      <c r="AJ13" s="187">
        <v>2.6913697049930203</v>
      </c>
      <c r="AK13" s="187">
        <v>3.0452169277523256</v>
      </c>
      <c r="AL13" s="187">
        <v>3.4382182968402906</v>
      </c>
      <c r="AM13" s="187">
        <v>3.873576928538887</v>
      </c>
      <c r="AN13" s="187">
        <v>4.3584756392659951</v>
      </c>
    </row>
    <row r="14" spans="2:40" ht="15">
      <c r="M14" s="263"/>
      <c r="N14" s="186" t="s">
        <v>62</v>
      </c>
      <c r="O14" s="187">
        <v>1107.5113251865046</v>
      </c>
      <c r="P14" s="187">
        <v>1020.7261196742493</v>
      </c>
      <c r="Q14" s="187">
        <v>872.0142000281088</v>
      </c>
      <c r="R14" s="187">
        <v>832.24804844961602</v>
      </c>
      <c r="S14" s="187">
        <v>844.68718315242882</v>
      </c>
      <c r="T14" s="187">
        <v>873.14531090160017</v>
      </c>
      <c r="U14" s="187">
        <v>922.63243320397953</v>
      </c>
      <c r="V14" s="187">
        <v>933.46531784499996</v>
      </c>
      <c r="W14" s="187">
        <v>892.5216646387114</v>
      </c>
      <c r="X14" s="187">
        <v>833.4356543319202</v>
      </c>
      <c r="Y14" s="187">
        <v>802.55465377494818</v>
      </c>
      <c r="Z14" s="187">
        <v>777.49766325397445</v>
      </c>
      <c r="AA14" s="187">
        <v>757.08133918229964</v>
      </c>
      <c r="AB14" s="187">
        <v>744.19738981037733</v>
      </c>
      <c r="AC14" s="187">
        <v>735.02631169171184</v>
      </c>
      <c r="AD14" s="187">
        <v>718.65870986681603</v>
      </c>
      <c r="AE14" s="187">
        <v>692.30293249949364</v>
      </c>
      <c r="AF14" s="187">
        <v>683.76703426863435</v>
      </c>
      <c r="AG14" s="187">
        <v>654.02589556877456</v>
      </c>
      <c r="AH14" s="187">
        <v>641.45957338794244</v>
      </c>
      <c r="AI14" s="187">
        <v>642.74510098753854</v>
      </c>
      <c r="AJ14" s="187">
        <v>641.19598574673103</v>
      </c>
      <c r="AK14" s="187">
        <v>641.62174104879</v>
      </c>
      <c r="AL14" s="187">
        <v>639.34253979648963</v>
      </c>
      <c r="AM14" s="187">
        <v>641.35309860714949</v>
      </c>
      <c r="AN14" s="187">
        <v>641.69923153533909</v>
      </c>
    </row>
    <row r="36" spans="13:18">
      <c r="M36" s="188"/>
      <c r="R36" s="188"/>
    </row>
  </sheetData>
  <mergeCells count="1">
    <mergeCell ref="M6:M14"/>
  </mergeCells>
  <pageMargins left="0.7" right="0.7" top="0.75" bottom="0.75" header="0.3" footer="0.3"/>
  <pageSetup orientation="portrait" horizontalDpi="90" verticalDpi="9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2:H74"/>
  <sheetViews>
    <sheetView workbookViewId="0">
      <selection activeCell="F11" sqref="F11"/>
    </sheetView>
  </sheetViews>
  <sheetFormatPr defaultColWidth="13" defaultRowHeight="15"/>
  <cols>
    <col min="1" max="1" width="13" style="27"/>
    <col min="2" max="5" width="32.28515625" style="27" customWidth="1"/>
    <col min="6" max="16384" width="13" style="27"/>
  </cols>
  <sheetData>
    <row r="2" spans="2:8" ht="15.75">
      <c r="B2" s="285" t="s">
        <v>759</v>
      </c>
      <c r="C2" s="285"/>
      <c r="D2" s="285"/>
      <c r="E2" s="285"/>
    </row>
    <row r="4" spans="2:8">
      <c r="B4" s="286" t="s">
        <v>760</v>
      </c>
      <c r="C4" s="286"/>
      <c r="D4" s="286"/>
      <c r="E4" s="286"/>
    </row>
    <row r="5" spans="2:8">
      <c r="B5" s="286"/>
      <c r="C5" s="286"/>
      <c r="D5" s="286"/>
      <c r="E5" s="286"/>
    </row>
    <row r="6" spans="2:8">
      <c r="B6" s="286"/>
      <c r="C6" s="286"/>
      <c r="D6" s="286"/>
      <c r="E6" s="286"/>
    </row>
    <row r="7" spans="2:8">
      <c r="B7" s="286"/>
      <c r="C7" s="286"/>
      <c r="D7" s="286"/>
      <c r="E7" s="286"/>
    </row>
    <row r="8" spans="2:8">
      <c r="B8" s="286"/>
      <c r="C8" s="286"/>
      <c r="D8" s="286"/>
      <c r="E8" s="286"/>
    </row>
    <row r="9" spans="2:8">
      <c r="B9" s="286"/>
      <c r="C9" s="286"/>
      <c r="D9" s="286"/>
      <c r="E9" s="286"/>
    </row>
    <row r="11" spans="2:8" ht="15.75" customHeight="1">
      <c r="B11" s="290" t="s">
        <v>418</v>
      </c>
      <c r="C11" s="290" t="s">
        <v>419</v>
      </c>
      <c r="D11" s="290" t="s">
        <v>761</v>
      </c>
      <c r="E11" s="180" t="s">
        <v>420</v>
      </c>
    </row>
    <row r="12" spans="2:8" ht="16.5" thickBot="1">
      <c r="B12" s="291"/>
      <c r="C12" s="291"/>
      <c r="D12" s="291"/>
      <c r="E12" s="181" t="s">
        <v>421</v>
      </c>
    </row>
    <row r="13" spans="2:8" ht="16.5" thickBot="1">
      <c r="B13" s="66" t="s">
        <v>422</v>
      </c>
      <c r="C13" s="66">
        <v>107</v>
      </c>
      <c r="D13" s="66">
        <v>164</v>
      </c>
      <c r="E13" s="65">
        <v>135</v>
      </c>
      <c r="F13" s="26"/>
      <c r="G13" s="26"/>
      <c r="H13" s="26"/>
    </row>
    <row r="14" spans="2:8" ht="16.5" thickBot="1">
      <c r="B14" s="67" t="s">
        <v>54</v>
      </c>
      <c r="C14" s="67">
        <v>2</v>
      </c>
      <c r="D14" s="67">
        <v>4</v>
      </c>
      <c r="E14" s="63">
        <v>7</v>
      </c>
      <c r="F14" s="26"/>
      <c r="G14" s="26"/>
      <c r="H14" s="26"/>
    </row>
    <row r="15" spans="2:8" ht="30.75" thickBot="1">
      <c r="B15" s="67" t="s">
        <v>762</v>
      </c>
      <c r="C15" s="67">
        <v>82</v>
      </c>
      <c r="D15" s="67">
        <v>77</v>
      </c>
      <c r="E15" s="63">
        <v>99</v>
      </c>
      <c r="F15" s="26"/>
      <c r="G15" s="26"/>
      <c r="H15" s="26"/>
    </row>
    <row r="16" spans="2:8" ht="16.5" thickBot="1">
      <c r="B16" s="67" t="s">
        <v>423</v>
      </c>
      <c r="C16" s="67">
        <v>33</v>
      </c>
      <c r="D16" s="67">
        <v>60</v>
      </c>
      <c r="E16" s="63">
        <v>44</v>
      </c>
      <c r="F16" s="26"/>
      <c r="G16" s="26"/>
      <c r="H16" s="26"/>
    </row>
    <row r="17" spans="1:7" ht="16.5" thickBot="1">
      <c r="B17" s="67" t="s">
        <v>61</v>
      </c>
      <c r="C17" s="67">
        <v>29</v>
      </c>
      <c r="D17" s="67">
        <v>86</v>
      </c>
      <c r="E17" s="63">
        <v>41</v>
      </c>
      <c r="F17" s="26"/>
      <c r="G17" s="26"/>
    </row>
    <row r="18" spans="1:7" ht="16.5" thickBot="1">
      <c r="B18" s="67" t="s">
        <v>424</v>
      </c>
      <c r="C18" s="67">
        <v>2</v>
      </c>
      <c r="D18" s="67">
        <v>2</v>
      </c>
      <c r="E18" s="63">
        <v>2</v>
      </c>
      <c r="F18" s="26"/>
      <c r="G18" s="26"/>
    </row>
    <row r="19" spans="1:7" ht="16.5" thickBot="1">
      <c r="B19" s="67" t="s">
        <v>56</v>
      </c>
      <c r="C19" s="67">
        <v>65</v>
      </c>
      <c r="D19" s="67">
        <v>110</v>
      </c>
      <c r="E19" s="63">
        <v>106</v>
      </c>
      <c r="F19" s="26"/>
      <c r="G19" s="26"/>
    </row>
    <row r="20" spans="1:7" ht="16.5" thickBot="1">
      <c r="B20" s="67" t="s">
        <v>57</v>
      </c>
      <c r="C20" s="67">
        <v>10</v>
      </c>
      <c r="D20" s="67">
        <v>24</v>
      </c>
      <c r="E20" s="63">
        <v>20</v>
      </c>
      <c r="F20" s="26"/>
      <c r="G20" s="26"/>
    </row>
    <row r="21" spans="1:7" ht="16.5" thickBot="1">
      <c r="B21" s="67" t="s">
        <v>58</v>
      </c>
      <c r="C21" s="67">
        <v>4</v>
      </c>
      <c r="D21" s="67">
        <v>4</v>
      </c>
      <c r="E21" s="63">
        <v>8</v>
      </c>
      <c r="F21" s="26"/>
      <c r="G21" s="26"/>
    </row>
    <row r="22" spans="1:7" ht="16.5" thickBot="1">
      <c r="B22" s="67" t="s">
        <v>425</v>
      </c>
      <c r="C22" s="67">
        <v>334</v>
      </c>
      <c r="D22" s="67">
        <v>531</v>
      </c>
      <c r="E22" s="63">
        <v>462</v>
      </c>
      <c r="F22" s="26"/>
      <c r="G22" s="26"/>
    </row>
    <row r="23" spans="1:7" ht="16.5" thickBot="1">
      <c r="B23" s="67" t="s">
        <v>763</v>
      </c>
      <c r="C23" s="67">
        <v>83</v>
      </c>
      <c r="D23" s="67">
        <v>115</v>
      </c>
      <c r="E23" s="63">
        <v>90</v>
      </c>
      <c r="F23" s="26"/>
      <c r="G23" s="26"/>
    </row>
    <row r="24" spans="1:7" ht="16.5" thickBot="1">
      <c r="B24" s="67"/>
      <c r="C24" s="67"/>
      <c r="D24" s="67"/>
      <c r="E24" s="67"/>
      <c r="F24" s="26"/>
      <c r="G24" s="26"/>
    </row>
    <row r="25" spans="1:7" ht="16.5" thickBot="1">
      <c r="B25" s="68" t="s">
        <v>62</v>
      </c>
      <c r="C25" s="68">
        <v>417</v>
      </c>
      <c r="D25" s="69">
        <v>646</v>
      </c>
      <c r="E25" s="61">
        <v>552</v>
      </c>
      <c r="F25" s="26"/>
      <c r="G25" s="26"/>
    </row>
    <row r="26" spans="1:7" ht="15.75">
      <c r="A26" s="26"/>
      <c r="B26" s="26"/>
      <c r="C26" s="26"/>
      <c r="D26" s="26"/>
      <c r="E26" s="26"/>
      <c r="F26" s="26"/>
      <c r="G26" s="26"/>
    </row>
    <row r="27" spans="1:7" ht="15.75">
      <c r="A27" s="26"/>
      <c r="B27" s="288" t="s">
        <v>764</v>
      </c>
      <c r="C27" s="289"/>
      <c r="D27" s="289"/>
      <c r="E27" s="289"/>
      <c r="F27" s="26"/>
      <c r="G27" s="26"/>
    </row>
    <row r="28" spans="1:7" ht="15.75">
      <c r="A28" s="26"/>
      <c r="B28" s="289"/>
      <c r="C28" s="289"/>
      <c r="D28" s="289"/>
      <c r="E28" s="289"/>
      <c r="F28" s="26"/>
      <c r="G28" s="26"/>
    </row>
    <row r="29" spans="1:7" ht="15.75">
      <c r="A29" s="26"/>
      <c r="B29" s="289"/>
      <c r="C29" s="289"/>
      <c r="D29" s="289"/>
      <c r="E29" s="289"/>
      <c r="F29" s="26"/>
      <c r="G29" s="26"/>
    </row>
    <row r="30" spans="1:7" ht="15.75">
      <c r="A30" s="26"/>
      <c r="B30" s="289"/>
      <c r="C30" s="289"/>
      <c r="D30" s="289"/>
      <c r="E30" s="289"/>
      <c r="F30" s="26"/>
      <c r="G30" s="26"/>
    </row>
    <row r="31" spans="1:7" ht="15.75">
      <c r="A31" s="26"/>
      <c r="B31" s="289"/>
      <c r="C31" s="289"/>
      <c r="D31" s="289"/>
      <c r="E31" s="289"/>
      <c r="F31" s="26"/>
      <c r="G31" s="26"/>
    </row>
    <row r="32" spans="1:7" ht="15.75">
      <c r="A32" s="26"/>
      <c r="B32" s="289"/>
      <c r="C32" s="289"/>
      <c r="D32" s="289"/>
      <c r="E32" s="289"/>
      <c r="F32" s="26"/>
      <c r="G32" s="26"/>
    </row>
    <row r="33" spans="1:7" ht="15.75">
      <c r="A33" s="26"/>
      <c r="B33" s="289"/>
      <c r="C33" s="289"/>
      <c r="D33" s="289"/>
      <c r="E33" s="289"/>
      <c r="F33" s="26"/>
      <c r="G33" s="26"/>
    </row>
    <row r="34" spans="1:7" ht="15.75">
      <c r="A34" s="26"/>
      <c r="B34" s="289"/>
      <c r="C34" s="289"/>
      <c r="D34" s="289"/>
      <c r="E34" s="289"/>
      <c r="F34" s="26"/>
      <c r="G34" s="26"/>
    </row>
    <row r="35" spans="1:7" ht="15.75">
      <c r="A35" s="26"/>
      <c r="B35" s="289"/>
      <c r="C35" s="289"/>
      <c r="D35" s="289"/>
      <c r="E35" s="289"/>
      <c r="F35" s="26"/>
      <c r="G35" s="26"/>
    </row>
    <row r="36" spans="1:7" ht="15.75">
      <c r="A36" s="26"/>
      <c r="B36" s="26"/>
      <c r="C36" s="26"/>
      <c r="D36" s="26"/>
      <c r="E36" s="26"/>
      <c r="F36" s="26"/>
      <c r="G36" s="26"/>
    </row>
    <row r="37" spans="1:7" ht="15.75">
      <c r="A37" s="26"/>
      <c r="B37" s="26"/>
      <c r="C37" s="26"/>
      <c r="D37" s="26"/>
      <c r="E37" s="26"/>
      <c r="F37" s="26"/>
      <c r="G37" s="26"/>
    </row>
    <row r="38" spans="1:7" ht="15.75">
      <c r="A38" s="26"/>
      <c r="B38" s="26"/>
      <c r="C38" s="26"/>
      <c r="D38" s="26"/>
      <c r="E38" s="26"/>
      <c r="F38" s="26"/>
      <c r="G38" s="26"/>
    </row>
    <row r="39" spans="1:7" ht="15.75">
      <c r="A39" s="26"/>
      <c r="B39" s="26"/>
      <c r="C39" s="26"/>
      <c r="D39" s="26"/>
      <c r="E39" s="26"/>
      <c r="F39" s="26"/>
      <c r="G39" s="26"/>
    </row>
    <row r="40" spans="1:7" ht="15.75">
      <c r="A40" s="26"/>
      <c r="B40" s="26"/>
      <c r="C40" s="26"/>
      <c r="D40" s="26"/>
      <c r="E40" s="26"/>
      <c r="F40" s="26"/>
      <c r="G40" s="26"/>
    </row>
    <row r="41" spans="1:7" ht="15.75">
      <c r="A41" s="26"/>
      <c r="B41" s="26"/>
      <c r="C41" s="26"/>
      <c r="D41" s="26"/>
      <c r="E41" s="26"/>
      <c r="F41" s="26"/>
      <c r="G41" s="26"/>
    </row>
    <row r="42" spans="1:7" ht="15.75">
      <c r="A42" s="26"/>
      <c r="B42" s="26"/>
      <c r="C42" s="26"/>
      <c r="D42" s="26"/>
      <c r="E42" s="26"/>
      <c r="F42" s="26"/>
      <c r="G42" s="26"/>
    </row>
    <row r="43" spans="1:7" ht="15.75">
      <c r="A43" s="26"/>
      <c r="B43" s="26"/>
      <c r="C43" s="26"/>
      <c r="D43" s="26"/>
      <c r="E43" s="26"/>
      <c r="F43" s="26"/>
      <c r="G43" s="26"/>
    </row>
    <row r="44" spans="1:7" ht="15.75">
      <c r="A44" s="26"/>
      <c r="B44" s="26"/>
      <c r="C44" s="26"/>
      <c r="D44" s="26"/>
      <c r="E44" s="26"/>
      <c r="F44" s="26"/>
      <c r="G44" s="26"/>
    </row>
    <row r="45" spans="1:7" ht="15.75">
      <c r="A45" s="26"/>
      <c r="B45" s="26"/>
      <c r="C45" s="26"/>
      <c r="D45" s="26"/>
      <c r="E45" s="26"/>
      <c r="F45" s="26"/>
      <c r="G45" s="26"/>
    </row>
    <row r="46" spans="1:7" ht="15.75">
      <c r="A46" s="26"/>
      <c r="B46" s="26"/>
      <c r="C46" s="26"/>
      <c r="D46" s="26"/>
      <c r="E46" s="26"/>
      <c r="F46" s="26"/>
      <c r="G46" s="26"/>
    </row>
    <row r="47" spans="1:7" ht="15.75">
      <c r="A47" s="26"/>
      <c r="B47" s="26"/>
      <c r="C47" s="26"/>
      <c r="D47" s="26"/>
      <c r="E47" s="26"/>
      <c r="F47" s="26"/>
      <c r="G47" s="26"/>
    </row>
    <row r="48" spans="1:7" ht="15.75">
      <c r="A48" s="26"/>
      <c r="B48" s="26"/>
      <c r="C48" s="26"/>
      <c r="D48" s="26"/>
      <c r="E48" s="26"/>
      <c r="F48" s="26"/>
      <c r="G48" s="26"/>
    </row>
    <row r="49" spans="1:7" ht="15.75">
      <c r="A49" s="26"/>
      <c r="B49" s="26"/>
      <c r="C49" s="26"/>
      <c r="D49" s="26"/>
      <c r="E49" s="26"/>
      <c r="F49" s="26"/>
      <c r="G49" s="26"/>
    </row>
    <row r="50" spans="1:7" ht="15.75">
      <c r="A50" s="26"/>
      <c r="B50" s="26"/>
      <c r="C50" s="26"/>
      <c r="D50" s="26"/>
      <c r="E50" s="26"/>
      <c r="F50" s="26"/>
      <c r="G50" s="26"/>
    </row>
    <row r="51" spans="1:7" ht="15.75">
      <c r="A51" s="26"/>
      <c r="B51" s="26"/>
      <c r="C51" s="26"/>
      <c r="D51" s="26"/>
      <c r="E51" s="26"/>
      <c r="F51" s="26"/>
      <c r="G51" s="26"/>
    </row>
    <row r="52" spans="1:7" ht="15.75">
      <c r="A52" s="26"/>
      <c r="B52" s="26"/>
      <c r="C52" s="26"/>
      <c r="D52" s="26"/>
      <c r="E52" s="26"/>
      <c r="F52" s="26"/>
      <c r="G52" s="26"/>
    </row>
    <row r="53" spans="1:7" ht="15.75">
      <c r="A53" s="26"/>
      <c r="B53" s="26"/>
      <c r="C53" s="26"/>
      <c r="D53" s="26"/>
      <c r="E53" s="26"/>
      <c r="F53" s="26"/>
      <c r="G53" s="26"/>
    </row>
    <row r="54" spans="1:7" ht="15.75">
      <c r="A54" s="26"/>
      <c r="B54" s="26"/>
      <c r="C54" s="26"/>
      <c r="D54" s="26"/>
      <c r="E54" s="26"/>
      <c r="F54" s="26"/>
      <c r="G54" s="26"/>
    </row>
    <row r="55" spans="1:7" ht="15.75">
      <c r="A55" s="26"/>
      <c r="B55" s="26"/>
      <c r="C55" s="26"/>
      <c r="D55" s="26"/>
      <c r="E55" s="26"/>
      <c r="F55" s="26"/>
      <c r="G55" s="26"/>
    </row>
    <row r="56" spans="1:7" ht="15.75">
      <c r="A56" s="26"/>
      <c r="B56" s="26"/>
      <c r="C56" s="26"/>
      <c r="D56" s="26"/>
      <c r="E56" s="26"/>
      <c r="F56" s="26"/>
      <c r="G56" s="26"/>
    </row>
    <row r="57" spans="1:7" ht="15.75">
      <c r="A57" s="26"/>
      <c r="B57" s="26"/>
      <c r="C57" s="26"/>
      <c r="D57" s="26"/>
      <c r="E57" s="26"/>
      <c r="F57" s="26"/>
      <c r="G57" s="26"/>
    </row>
    <row r="58" spans="1:7" ht="15.75">
      <c r="A58" s="26"/>
      <c r="B58" s="26"/>
      <c r="C58" s="26"/>
      <c r="D58" s="26"/>
      <c r="E58" s="26"/>
      <c r="F58" s="26"/>
      <c r="G58" s="26"/>
    </row>
    <row r="59" spans="1:7" ht="15.75">
      <c r="A59" s="26"/>
      <c r="B59" s="26"/>
      <c r="C59" s="26"/>
      <c r="D59" s="26"/>
      <c r="E59" s="26"/>
      <c r="F59" s="26"/>
      <c r="G59" s="26"/>
    </row>
    <row r="60" spans="1:7" ht="15.75">
      <c r="A60" s="26"/>
      <c r="B60" s="26"/>
      <c r="C60" s="26"/>
      <c r="D60" s="26"/>
      <c r="E60" s="26"/>
      <c r="F60" s="26"/>
      <c r="G60" s="26"/>
    </row>
    <row r="61" spans="1:7" ht="15.75">
      <c r="A61" s="26"/>
      <c r="B61" s="26"/>
      <c r="C61" s="26"/>
      <c r="D61" s="26"/>
      <c r="E61" s="26"/>
      <c r="F61" s="26"/>
      <c r="G61" s="26"/>
    </row>
    <row r="62" spans="1:7" ht="15.75">
      <c r="A62" s="26"/>
      <c r="B62" s="26"/>
      <c r="C62" s="26"/>
      <c r="D62" s="26"/>
      <c r="E62" s="26"/>
      <c r="F62" s="26"/>
      <c r="G62" s="26"/>
    </row>
    <row r="63" spans="1:7" ht="15.75">
      <c r="A63" s="26"/>
      <c r="B63" s="26"/>
      <c r="C63" s="26"/>
      <c r="D63" s="26"/>
      <c r="E63" s="26"/>
      <c r="F63" s="26"/>
      <c r="G63" s="26"/>
    </row>
    <row r="64" spans="1:7" ht="15.75">
      <c r="A64" s="26"/>
      <c r="B64" s="26"/>
      <c r="C64" s="26"/>
      <c r="D64" s="26"/>
      <c r="E64" s="26"/>
      <c r="F64" s="26"/>
      <c r="G64" s="26"/>
    </row>
    <row r="65" spans="1:7" ht="15.75">
      <c r="A65" s="26"/>
      <c r="B65" s="26"/>
      <c r="C65" s="26"/>
      <c r="D65" s="26"/>
      <c r="E65" s="26"/>
      <c r="F65" s="26"/>
      <c r="G65" s="26"/>
    </row>
    <row r="66" spans="1:7" ht="15.75">
      <c r="A66" s="26"/>
      <c r="B66" s="26"/>
      <c r="C66" s="26"/>
      <c r="D66" s="26"/>
      <c r="E66" s="26"/>
      <c r="F66" s="26"/>
      <c r="G66" s="26"/>
    </row>
    <row r="67" spans="1:7" ht="15.75">
      <c r="A67" s="26"/>
      <c r="B67" s="26"/>
      <c r="C67" s="26"/>
      <c r="D67" s="26"/>
      <c r="E67" s="26"/>
      <c r="F67" s="26"/>
      <c r="G67" s="26"/>
    </row>
    <row r="68" spans="1:7" ht="15.75">
      <c r="A68" s="26"/>
      <c r="B68" s="26"/>
      <c r="C68" s="26"/>
      <c r="D68" s="26"/>
      <c r="E68" s="26"/>
      <c r="F68" s="26"/>
      <c r="G68" s="26"/>
    </row>
    <row r="69" spans="1:7" ht="15.75">
      <c r="A69" s="26"/>
      <c r="B69" s="26"/>
      <c r="C69" s="26"/>
      <c r="D69" s="26"/>
      <c r="E69" s="26"/>
      <c r="F69" s="26"/>
      <c r="G69" s="26"/>
    </row>
    <row r="70" spans="1:7" ht="15.75">
      <c r="A70" s="26"/>
      <c r="B70" s="26"/>
      <c r="C70" s="26"/>
      <c r="D70" s="26"/>
      <c r="E70" s="26"/>
      <c r="F70" s="26"/>
      <c r="G70" s="26"/>
    </row>
    <row r="71" spans="1:7" ht="15.75">
      <c r="A71" s="26"/>
      <c r="B71" s="26"/>
      <c r="C71" s="26"/>
      <c r="D71" s="26"/>
      <c r="E71" s="26"/>
      <c r="F71" s="26"/>
      <c r="G71" s="26"/>
    </row>
    <row r="72" spans="1:7" ht="15.75">
      <c r="A72" s="26"/>
      <c r="B72" s="26"/>
      <c r="C72" s="26"/>
      <c r="D72" s="26"/>
      <c r="E72" s="26"/>
      <c r="F72" s="26"/>
      <c r="G72" s="26"/>
    </row>
    <row r="73" spans="1:7" ht="15.75">
      <c r="A73" s="26"/>
      <c r="B73" s="26"/>
      <c r="C73" s="26"/>
      <c r="D73" s="26"/>
      <c r="E73" s="26"/>
      <c r="F73" s="26"/>
      <c r="G73" s="26"/>
    </row>
    <row r="74" spans="1:7" ht="15.75">
      <c r="A74" s="26"/>
      <c r="B74" s="26"/>
      <c r="C74" s="26"/>
      <c r="D74" s="26"/>
      <c r="E74" s="26"/>
      <c r="F74" s="26"/>
      <c r="G74" s="26"/>
    </row>
  </sheetData>
  <mergeCells count="6">
    <mergeCell ref="B27:E35"/>
    <mergeCell ref="B2:E2"/>
    <mergeCell ref="B11:B12"/>
    <mergeCell ref="C11:C12"/>
    <mergeCell ref="D11:D12"/>
    <mergeCell ref="B4:E9"/>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C2:T32"/>
  <sheetViews>
    <sheetView zoomScale="85" zoomScaleNormal="85" workbookViewId="0">
      <selection activeCell="D9" sqref="D9"/>
    </sheetView>
  </sheetViews>
  <sheetFormatPr defaultRowHeight="12.75"/>
  <cols>
    <col min="1" max="1" width="2.140625" style="18" customWidth="1"/>
    <col min="2" max="2" width="10" style="18" customWidth="1"/>
    <col min="3" max="3" width="87.7109375" style="18" customWidth="1"/>
    <col min="4" max="4" width="76.28515625" style="18" customWidth="1"/>
    <col min="5" max="5" width="11.42578125" style="18" bestFit="1" customWidth="1"/>
    <col min="6" max="6" width="10.28515625" style="18" bestFit="1" customWidth="1"/>
    <col min="7" max="7" width="13.7109375" style="18" bestFit="1" customWidth="1"/>
    <col min="8" max="8" width="31" style="18" bestFit="1" customWidth="1"/>
    <col min="9" max="12" width="9.140625" style="18"/>
    <col min="13" max="14" width="6" style="18" customWidth="1"/>
    <col min="15" max="18" width="3.42578125" style="18" customWidth="1"/>
    <col min="19" max="16384" width="9.140625" style="18"/>
  </cols>
  <sheetData>
    <row r="2" spans="3:20" ht="15.75">
      <c r="C2" s="264" t="s">
        <v>765</v>
      </c>
      <c r="D2" s="264"/>
      <c r="E2" s="264"/>
      <c r="F2" s="264"/>
      <c r="G2" s="264"/>
      <c r="H2" s="264"/>
      <c r="I2" s="264"/>
      <c r="J2" s="264"/>
      <c r="K2" s="264"/>
      <c r="L2" s="264"/>
      <c r="M2" s="264"/>
    </row>
    <row r="3" spans="3:20" ht="15">
      <c r="C3" s="19"/>
      <c r="E3" s="26"/>
      <c r="F3" s="26"/>
      <c r="G3" s="26"/>
      <c r="H3" s="26"/>
      <c r="I3" s="26"/>
      <c r="J3" s="26"/>
    </row>
    <row r="4" spans="3:20" ht="15">
      <c r="C4" s="292" t="s">
        <v>766</v>
      </c>
      <c r="D4" s="293"/>
      <c r="E4" s="26"/>
      <c r="F4" s="26"/>
      <c r="G4" s="26"/>
      <c r="H4" s="26"/>
      <c r="I4" s="26"/>
      <c r="J4" s="26"/>
    </row>
    <row r="5" spans="3:20" ht="21" customHeight="1">
      <c r="C5" s="293"/>
      <c r="D5" s="293"/>
      <c r="E5" s="26"/>
      <c r="F5" s="26"/>
      <c r="G5" s="26"/>
      <c r="H5" s="26"/>
      <c r="I5" s="26"/>
      <c r="J5" s="26"/>
    </row>
    <row r="6" spans="3:20" ht="15.75" thickBot="1">
      <c r="E6" s="26"/>
      <c r="F6" s="26"/>
      <c r="G6" s="26"/>
      <c r="H6" s="26"/>
      <c r="I6" s="26"/>
      <c r="J6" s="26"/>
    </row>
    <row r="7" spans="3:20" ht="16.5" thickBot="1">
      <c r="C7" s="238" t="s">
        <v>418</v>
      </c>
      <c r="D7" s="239" t="s">
        <v>427</v>
      </c>
      <c r="E7" s="26"/>
      <c r="F7" s="26"/>
      <c r="G7" s="26"/>
      <c r="H7" s="26"/>
      <c r="I7" s="26"/>
      <c r="J7" s="26"/>
    </row>
    <row r="8" spans="3:20" ht="15.75" thickBot="1">
      <c r="C8" s="23" t="s">
        <v>422</v>
      </c>
      <c r="D8" s="24">
        <v>37</v>
      </c>
      <c r="E8" s="26"/>
      <c r="F8" s="26"/>
      <c r="G8" s="26"/>
      <c r="H8" s="26"/>
      <c r="I8" s="26"/>
      <c r="J8" s="26"/>
    </row>
    <row r="9" spans="3:20" ht="15.75" thickBot="1">
      <c r="C9" s="23" t="s">
        <v>54</v>
      </c>
      <c r="D9" s="24">
        <v>0</v>
      </c>
      <c r="E9" s="26"/>
      <c r="F9" s="26"/>
      <c r="G9" s="26"/>
      <c r="H9" s="26"/>
      <c r="I9" s="26"/>
      <c r="J9" s="26"/>
    </row>
    <row r="10" spans="3:20" ht="15.75" thickBot="1">
      <c r="C10" s="23" t="s">
        <v>428</v>
      </c>
      <c r="D10" s="24">
        <v>33</v>
      </c>
      <c r="E10" s="26"/>
      <c r="F10" s="26"/>
      <c r="G10" s="26"/>
      <c r="H10" s="26"/>
      <c r="I10" s="26"/>
      <c r="J10" s="26"/>
    </row>
    <row r="11" spans="3:20" ht="15.75" thickBot="1">
      <c r="C11" s="23" t="s">
        <v>423</v>
      </c>
      <c r="D11" s="24">
        <v>0</v>
      </c>
      <c r="E11" s="26"/>
      <c r="F11" s="26"/>
      <c r="G11" s="26"/>
      <c r="H11" s="26"/>
      <c r="I11" s="26"/>
      <c r="J11" s="26"/>
    </row>
    <row r="12" spans="3:20" ht="15.75" thickBot="1">
      <c r="C12" s="23" t="s">
        <v>61</v>
      </c>
      <c r="D12" s="24">
        <v>7</v>
      </c>
      <c r="E12" s="26"/>
      <c r="F12" s="26"/>
      <c r="G12" s="26"/>
      <c r="H12" s="26"/>
      <c r="I12" s="26"/>
      <c r="J12" s="26"/>
      <c r="T12" s="20"/>
    </row>
    <row r="13" spans="3:20" ht="15.75" thickBot="1">
      <c r="C13" s="23" t="s">
        <v>429</v>
      </c>
      <c r="D13" s="24">
        <v>2</v>
      </c>
      <c r="E13" s="26"/>
      <c r="F13" s="26"/>
      <c r="G13" s="26"/>
      <c r="H13" s="26"/>
      <c r="I13" s="26"/>
      <c r="J13" s="26"/>
      <c r="T13" s="20"/>
    </row>
    <row r="14" spans="3:20" ht="15.75" thickBot="1">
      <c r="C14" s="23" t="s">
        <v>56</v>
      </c>
      <c r="D14" s="24">
        <v>39</v>
      </c>
      <c r="E14" s="26"/>
      <c r="F14" s="26"/>
      <c r="G14" s="26"/>
      <c r="H14" s="26"/>
      <c r="I14" s="26"/>
      <c r="J14" s="26"/>
      <c r="T14" s="20"/>
    </row>
    <row r="15" spans="3:20" ht="15.75" thickBot="1">
      <c r="C15" s="23" t="s">
        <v>57</v>
      </c>
      <c r="D15" s="24">
        <v>15</v>
      </c>
      <c r="E15" s="26"/>
      <c r="F15" s="26"/>
      <c r="G15" s="26"/>
      <c r="H15" s="26"/>
      <c r="I15" s="26"/>
      <c r="J15" s="26"/>
      <c r="T15" s="20"/>
    </row>
    <row r="16" spans="3:20" ht="15.75" thickBot="1">
      <c r="C16" s="23" t="s">
        <v>58</v>
      </c>
      <c r="D16" s="24">
        <v>0</v>
      </c>
      <c r="E16" s="26"/>
      <c r="F16" s="26"/>
      <c r="G16" s="26"/>
      <c r="H16" s="26"/>
      <c r="I16" s="26"/>
      <c r="J16" s="26"/>
      <c r="T16" s="20"/>
    </row>
    <row r="17" spans="3:20" ht="15.75" thickBot="1">
      <c r="C17" s="23" t="s">
        <v>425</v>
      </c>
      <c r="D17" s="24">
        <v>132</v>
      </c>
      <c r="E17" s="26"/>
      <c r="F17" s="26"/>
      <c r="G17" s="26"/>
      <c r="H17" s="26"/>
      <c r="I17" s="26"/>
      <c r="J17" s="26"/>
      <c r="T17" s="20"/>
    </row>
    <row r="18" spans="3:20" ht="15.75" thickBot="1">
      <c r="C18" s="23" t="s">
        <v>426</v>
      </c>
      <c r="D18" s="24">
        <v>0</v>
      </c>
      <c r="E18" s="26"/>
      <c r="F18" s="26"/>
      <c r="G18" s="26"/>
      <c r="H18" s="26"/>
      <c r="I18" s="26"/>
      <c r="J18" s="26"/>
    </row>
    <row r="19" spans="3:20" ht="15.75" thickBot="1">
      <c r="C19" s="23" t="s">
        <v>62</v>
      </c>
      <c r="D19" s="24">
        <v>132</v>
      </c>
      <c r="E19" s="26"/>
      <c r="F19" s="26"/>
      <c r="G19" s="26"/>
      <c r="H19" s="26"/>
      <c r="I19" s="26"/>
      <c r="J19" s="26"/>
    </row>
    <row r="20" spans="3:20" ht="15">
      <c r="C20" s="26"/>
      <c r="D20" s="26"/>
      <c r="E20" s="26"/>
      <c r="F20" s="26"/>
      <c r="G20" s="26"/>
      <c r="H20" s="26"/>
      <c r="I20" s="26"/>
      <c r="J20" s="26"/>
    </row>
    <row r="21" spans="3:20" ht="15">
      <c r="C21" s="288" t="s">
        <v>767</v>
      </c>
      <c r="D21" s="289"/>
      <c r="E21" s="26"/>
      <c r="F21" s="26"/>
      <c r="G21" s="26"/>
      <c r="H21" s="26"/>
      <c r="I21" s="26"/>
      <c r="J21" s="26"/>
    </row>
    <row r="22" spans="3:20" ht="15">
      <c r="C22" s="289"/>
      <c r="D22" s="289"/>
      <c r="E22" s="26"/>
      <c r="F22" s="26"/>
      <c r="G22" s="26"/>
      <c r="H22" s="26"/>
      <c r="I22" s="26"/>
      <c r="J22" s="26"/>
    </row>
    <row r="23" spans="3:20" ht="15">
      <c r="C23" s="289"/>
      <c r="D23" s="289"/>
      <c r="E23" s="26"/>
      <c r="F23" s="26"/>
      <c r="G23" s="26"/>
      <c r="H23" s="26"/>
      <c r="I23" s="26"/>
      <c r="J23" s="26"/>
    </row>
    <row r="24" spans="3:20" ht="15">
      <c r="C24" s="289"/>
      <c r="D24" s="289"/>
      <c r="E24" s="26"/>
      <c r="F24" s="26"/>
      <c r="G24" s="26"/>
      <c r="H24" s="26"/>
      <c r="I24" s="26"/>
      <c r="J24" s="26"/>
    </row>
    <row r="25" spans="3:20" ht="15">
      <c r="C25" s="289"/>
      <c r="D25" s="289"/>
      <c r="E25" s="26"/>
      <c r="F25" s="26"/>
      <c r="G25" s="26"/>
      <c r="H25" s="26"/>
      <c r="I25" s="26"/>
      <c r="J25" s="26"/>
    </row>
    <row r="26" spans="3:20" ht="15">
      <c r="E26" s="26"/>
      <c r="F26" s="26"/>
      <c r="G26" s="26"/>
      <c r="H26" s="26"/>
      <c r="I26" s="26"/>
      <c r="J26" s="26"/>
    </row>
    <row r="27" spans="3:20" ht="15">
      <c r="E27" s="26"/>
      <c r="F27" s="26"/>
      <c r="G27" s="26"/>
      <c r="H27" s="26"/>
      <c r="I27" s="26"/>
      <c r="J27" s="26"/>
    </row>
    <row r="28" spans="3:20" ht="15">
      <c r="E28" s="26"/>
      <c r="F28" s="26"/>
      <c r="G28" s="26"/>
      <c r="H28" s="26"/>
      <c r="I28" s="26"/>
      <c r="J28" s="26"/>
    </row>
    <row r="29" spans="3:20" ht="15">
      <c r="E29" s="26"/>
      <c r="F29" s="26"/>
      <c r="G29" s="26"/>
      <c r="H29" s="26"/>
      <c r="I29" s="26"/>
      <c r="J29" s="26"/>
    </row>
    <row r="30" spans="3:20" ht="15">
      <c r="E30" s="26"/>
      <c r="F30" s="26"/>
      <c r="G30" s="26"/>
      <c r="H30" s="26"/>
      <c r="I30" s="26"/>
      <c r="J30" s="26"/>
    </row>
    <row r="31" spans="3:20" ht="15">
      <c r="E31" s="26"/>
      <c r="F31" s="26"/>
      <c r="G31" s="26"/>
      <c r="H31" s="26"/>
      <c r="I31" s="26"/>
      <c r="J31" s="26"/>
    </row>
    <row r="32" spans="3:20" ht="15">
      <c r="E32" s="26"/>
      <c r="F32" s="26"/>
      <c r="G32" s="26"/>
      <c r="H32" s="26"/>
      <c r="I32" s="26"/>
      <c r="J32" s="26"/>
    </row>
  </sheetData>
  <mergeCells count="3">
    <mergeCell ref="C2:M2"/>
    <mergeCell ref="C4:D5"/>
    <mergeCell ref="C21:D25"/>
  </mergeCells>
  <pageMargins left="0.75" right="0.75" top="1" bottom="1" header="0.5" footer="0.5"/>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C2:T40"/>
  <sheetViews>
    <sheetView zoomScale="85" zoomScaleNormal="85" workbookViewId="0">
      <selection activeCell="E9" sqref="E9"/>
    </sheetView>
  </sheetViews>
  <sheetFormatPr defaultRowHeight="12.75"/>
  <cols>
    <col min="1" max="1" width="2.140625" style="18" customWidth="1"/>
    <col min="2" max="2" width="10" style="18" customWidth="1"/>
    <col min="3" max="3" width="34.7109375" style="18" bestFit="1" customWidth="1"/>
    <col min="4" max="4" width="40.28515625" style="18" customWidth="1"/>
    <col min="5" max="5" width="73.140625" style="18" customWidth="1"/>
    <col min="6" max="6" width="10.28515625" style="18" bestFit="1" customWidth="1"/>
    <col min="7" max="7" width="13.7109375" style="18" bestFit="1" customWidth="1"/>
    <col min="8" max="8" width="31" style="18" bestFit="1" customWidth="1"/>
    <col min="9" max="12" width="9.140625" style="18"/>
    <col min="13" max="14" width="6" style="18" customWidth="1"/>
    <col min="15" max="18" width="3.42578125" style="18" customWidth="1"/>
    <col min="19" max="16384" width="9.140625" style="18"/>
  </cols>
  <sheetData>
    <row r="2" spans="3:20" ht="15.75">
      <c r="C2" s="264" t="s">
        <v>769</v>
      </c>
      <c r="D2" s="264"/>
      <c r="E2" s="264"/>
      <c r="F2" s="264"/>
      <c r="G2" s="264"/>
      <c r="H2" s="264"/>
      <c r="I2" s="264"/>
      <c r="J2" s="264"/>
      <c r="K2" s="264"/>
      <c r="L2" s="264"/>
      <c r="M2" s="264"/>
    </row>
    <row r="3" spans="3:20" ht="15">
      <c r="C3" s="19"/>
      <c r="E3" s="26"/>
      <c r="F3" s="26"/>
      <c r="G3" s="26"/>
      <c r="H3" s="26"/>
      <c r="I3" s="26"/>
      <c r="J3" s="26"/>
    </row>
    <row r="4" spans="3:20" ht="15">
      <c r="C4" s="294"/>
      <c r="D4" s="295"/>
      <c r="E4" s="295"/>
      <c r="F4" s="26"/>
      <c r="G4" s="26"/>
      <c r="H4" s="26"/>
      <c r="I4" s="26"/>
      <c r="J4" s="26"/>
    </row>
    <row r="5" spans="3:20" ht="15">
      <c r="C5" s="295"/>
      <c r="D5" s="295"/>
      <c r="E5" s="295"/>
      <c r="F5" s="26"/>
      <c r="G5" s="26"/>
      <c r="H5" s="26"/>
      <c r="I5" s="26"/>
      <c r="J5" s="26"/>
    </row>
    <row r="6" spans="3:20" ht="15.75" thickBot="1">
      <c r="E6" s="26"/>
      <c r="F6" s="26"/>
      <c r="G6" s="26"/>
      <c r="H6" s="26"/>
      <c r="I6" s="26"/>
      <c r="J6" s="26"/>
    </row>
    <row r="7" spans="3:20" ht="24.75" customHeight="1" thickBot="1">
      <c r="C7" s="238" t="s">
        <v>430</v>
      </c>
      <c r="D7" s="239" t="s">
        <v>419</v>
      </c>
      <c r="E7" s="239" t="s">
        <v>768</v>
      </c>
      <c r="F7" s="26"/>
      <c r="G7" s="26"/>
      <c r="H7" s="26"/>
      <c r="I7" s="26"/>
      <c r="J7" s="26"/>
    </row>
    <row r="8" spans="3:20" ht="15.75" thickBot="1">
      <c r="C8" s="23" t="s">
        <v>46</v>
      </c>
      <c r="D8" s="24">
        <v>30</v>
      </c>
      <c r="E8" s="24">
        <v>29</v>
      </c>
      <c r="F8" s="26"/>
      <c r="G8" s="26"/>
      <c r="H8" s="26"/>
      <c r="I8" s="26"/>
      <c r="J8" s="26"/>
    </row>
    <row r="9" spans="3:20" ht="15.75" thickBot="1">
      <c r="C9" s="23" t="s">
        <v>44</v>
      </c>
      <c r="D9" s="24">
        <v>39</v>
      </c>
      <c r="E9" s="24">
        <v>37</v>
      </c>
      <c r="F9" s="26"/>
      <c r="G9" s="26"/>
      <c r="H9" s="26"/>
      <c r="I9" s="26"/>
      <c r="J9" s="26"/>
    </row>
    <row r="10" spans="3:20" ht="15.75" thickBot="1">
      <c r="C10" s="23" t="s">
        <v>43</v>
      </c>
      <c r="D10" s="24">
        <v>23</v>
      </c>
      <c r="E10" s="24">
        <v>23</v>
      </c>
      <c r="F10" s="26"/>
      <c r="G10" s="26"/>
      <c r="H10" s="26"/>
      <c r="I10" s="26"/>
      <c r="J10" s="26"/>
    </row>
    <row r="11" spans="3:20" ht="15.75" thickBot="1">
      <c r="C11" s="23" t="s">
        <v>41</v>
      </c>
      <c r="D11" s="24">
        <v>19</v>
      </c>
      <c r="E11" s="24">
        <v>19</v>
      </c>
      <c r="F11" s="26"/>
      <c r="G11" s="26"/>
      <c r="H11" s="26"/>
      <c r="I11" s="26"/>
      <c r="J11" s="26"/>
    </row>
    <row r="12" spans="3:20" ht="15.75" thickBot="1">
      <c r="C12" s="23" t="s">
        <v>47</v>
      </c>
      <c r="D12" s="24">
        <v>36</v>
      </c>
      <c r="E12" s="24">
        <v>37</v>
      </c>
      <c r="F12" s="26"/>
      <c r="G12" s="26"/>
      <c r="H12" s="26"/>
      <c r="I12" s="26"/>
      <c r="J12" s="26"/>
      <c r="T12" s="20"/>
    </row>
    <row r="13" spans="3:20" ht="15.75" thickBot="1">
      <c r="C13" s="23" t="s">
        <v>42</v>
      </c>
      <c r="D13" s="24">
        <v>44</v>
      </c>
      <c r="E13" s="24">
        <v>44</v>
      </c>
      <c r="F13" s="26"/>
      <c r="G13" s="26"/>
      <c r="H13" s="26"/>
      <c r="I13" s="26"/>
      <c r="J13" s="26"/>
      <c r="T13" s="20"/>
    </row>
    <row r="14" spans="3:20" ht="15.75" thickBot="1">
      <c r="C14" s="23" t="s">
        <v>40</v>
      </c>
      <c r="D14" s="24">
        <v>27</v>
      </c>
      <c r="E14" s="24">
        <v>31</v>
      </c>
      <c r="F14" s="26"/>
      <c r="G14" s="26"/>
      <c r="H14" s="26"/>
      <c r="I14" s="26"/>
      <c r="J14" s="26"/>
      <c r="T14" s="20"/>
    </row>
    <row r="15" spans="3:20" ht="15.75" thickBot="1">
      <c r="C15" s="23" t="s">
        <v>48</v>
      </c>
      <c r="D15" s="24">
        <v>36</v>
      </c>
      <c r="E15" s="24">
        <v>40</v>
      </c>
      <c r="F15" s="26"/>
      <c r="G15" s="26"/>
      <c r="H15" s="26"/>
      <c r="I15" s="26"/>
      <c r="J15" s="26"/>
      <c r="T15" s="20"/>
    </row>
    <row r="16" spans="3:20" ht="15.75" thickBot="1">
      <c r="C16" s="23" t="s">
        <v>49</v>
      </c>
      <c r="D16" s="24">
        <v>29</v>
      </c>
      <c r="E16" s="24">
        <v>28</v>
      </c>
      <c r="F16" s="26"/>
      <c r="G16" s="26"/>
      <c r="H16" s="26"/>
      <c r="I16" s="26"/>
      <c r="J16" s="26"/>
      <c r="T16" s="20"/>
    </row>
    <row r="17" spans="3:20" ht="15.75" thickBot="1">
      <c r="C17" s="23" t="s">
        <v>50</v>
      </c>
      <c r="D17" s="24">
        <v>23</v>
      </c>
      <c r="E17" s="24">
        <v>21</v>
      </c>
      <c r="F17" s="26"/>
      <c r="G17" s="26"/>
      <c r="H17" s="26"/>
      <c r="I17" s="26"/>
      <c r="J17" s="26"/>
      <c r="T17" s="20"/>
    </row>
    <row r="18" spans="3:20" ht="15.75" thickBot="1">
      <c r="C18" s="23" t="s">
        <v>45</v>
      </c>
      <c r="D18" s="24">
        <v>32</v>
      </c>
      <c r="E18" s="24">
        <v>32</v>
      </c>
      <c r="F18" s="26"/>
      <c r="G18" s="26"/>
      <c r="H18" s="26"/>
      <c r="I18" s="26"/>
      <c r="J18" s="26"/>
    </row>
    <row r="19" spans="3:20" ht="15.75" thickBot="1">
      <c r="C19" s="23" t="s">
        <v>431</v>
      </c>
      <c r="D19" s="24">
        <v>20</v>
      </c>
      <c r="E19" s="24">
        <v>22</v>
      </c>
      <c r="F19" s="26"/>
      <c r="G19" s="26"/>
      <c r="H19" s="26"/>
      <c r="I19" s="26"/>
      <c r="J19" s="26"/>
    </row>
    <row r="20" spans="3:20" ht="15.75" thickBot="1">
      <c r="C20" s="23" t="s">
        <v>432</v>
      </c>
      <c r="D20" s="24">
        <v>357</v>
      </c>
      <c r="E20" s="24">
        <v>364</v>
      </c>
      <c r="F20" s="26"/>
      <c r="G20" s="26"/>
      <c r="H20" s="26"/>
      <c r="I20" s="26"/>
      <c r="J20" s="26"/>
    </row>
    <row r="21" spans="3:20" ht="15.75" thickBot="1">
      <c r="C21" s="23" t="s">
        <v>433</v>
      </c>
      <c r="D21" s="24">
        <v>60</v>
      </c>
      <c r="E21" s="24">
        <v>152</v>
      </c>
      <c r="F21" s="26"/>
      <c r="G21" s="26"/>
      <c r="H21" s="26"/>
      <c r="I21" s="26"/>
      <c r="J21" s="26"/>
    </row>
    <row r="22" spans="3:20" ht="15.75" thickBot="1">
      <c r="C22" s="23" t="s">
        <v>434</v>
      </c>
      <c r="D22" s="24">
        <v>1</v>
      </c>
      <c r="E22" s="24"/>
      <c r="F22" s="26"/>
      <c r="G22" s="26"/>
      <c r="H22" s="26"/>
      <c r="I22" s="26"/>
      <c r="J22" s="26"/>
    </row>
    <row r="23" spans="3:20" ht="15.75" thickBot="1">
      <c r="C23" s="23" t="s">
        <v>62</v>
      </c>
      <c r="D23" s="24">
        <v>418</v>
      </c>
      <c r="E23" s="24">
        <v>516</v>
      </c>
      <c r="F23" s="26"/>
      <c r="G23" s="26"/>
      <c r="H23" s="26"/>
      <c r="I23" s="26"/>
      <c r="J23" s="26"/>
    </row>
    <row r="24" spans="3:20" ht="15">
      <c r="C24" s="26"/>
      <c r="D24" s="26"/>
      <c r="E24" s="26"/>
      <c r="F24" s="26"/>
      <c r="G24" s="26"/>
      <c r="H24" s="26"/>
      <c r="I24" s="26"/>
      <c r="J24" s="26"/>
    </row>
    <row r="25" spans="3:20" ht="15">
      <c r="C25" s="288" t="s">
        <v>770</v>
      </c>
      <c r="D25" s="289"/>
      <c r="E25" s="289"/>
      <c r="F25" s="26"/>
      <c r="G25" s="26"/>
      <c r="H25" s="26"/>
      <c r="I25" s="26"/>
      <c r="J25" s="26"/>
    </row>
    <row r="26" spans="3:20" ht="15">
      <c r="C26" s="289"/>
      <c r="D26" s="289"/>
      <c r="E26" s="289"/>
      <c r="F26" s="26"/>
      <c r="G26" s="26"/>
      <c r="H26" s="26"/>
      <c r="I26" s="26"/>
      <c r="J26" s="26"/>
    </row>
    <row r="27" spans="3:20" ht="15">
      <c r="C27" s="289"/>
      <c r="D27" s="289"/>
      <c r="E27" s="289"/>
      <c r="F27" s="26"/>
      <c r="G27" s="26"/>
      <c r="H27" s="26"/>
      <c r="I27" s="26"/>
      <c r="J27" s="26"/>
    </row>
    <row r="28" spans="3:20" ht="15">
      <c r="C28" s="289"/>
      <c r="D28" s="289"/>
      <c r="E28" s="289"/>
      <c r="F28" s="26"/>
      <c r="G28" s="26"/>
      <c r="H28" s="26"/>
      <c r="I28" s="26"/>
      <c r="J28" s="26"/>
    </row>
    <row r="29" spans="3:20" ht="15">
      <c r="C29" s="289"/>
      <c r="D29" s="289"/>
      <c r="E29" s="289"/>
      <c r="F29" s="26"/>
      <c r="G29" s="26"/>
      <c r="H29" s="26"/>
      <c r="I29" s="26"/>
      <c r="J29" s="26"/>
    </row>
    <row r="30" spans="3:20" ht="15">
      <c r="C30" s="289"/>
      <c r="D30" s="289"/>
      <c r="E30" s="289"/>
      <c r="F30" s="26"/>
      <c r="G30" s="26"/>
      <c r="H30" s="26"/>
      <c r="I30" s="26"/>
      <c r="J30" s="26"/>
    </row>
    <row r="31" spans="3:20" ht="15">
      <c r="C31" s="289"/>
      <c r="D31" s="289"/>
      <c r="E31" s="289"/>
      <c r="F31" s="26"/>
      <c r="G31" s="26"/>
      <c r="H31" s="26"/>
      <c r="I31" s="26"/>
      <c r="J31" s="26"/>
    </row>
    <row r="32" spans="3:20" ht="15">
      <c r="C32" s="289"/>
      <c r="D32" s="289"/>
      <c r="E32" s="289"/>
      <c r="F32" s="26"/>
      <c r="G32" s="26"/>
      <c r="H32" s="26"/>
      <c r="I32" s="26"/>
      <c r="J32" s="26"/>
    </row>
    <row r="33" spans="3:10" ht="15">
      <c r="C33" s="289"/>
      <c r="D33" s="289"/>
      <c r="E33" s="289"/>
      <c r="F33" s="26"/>
      <c r="G33" s="26"/>
      <c r="H33" s="26"/>
      <c r="I33" s="26"/>
      <c r="J33" s="26"/>
    </row>
    <row r="34" spans="3:10" ht="15">
      <c r="C34" s="289"/>
      <c r="D34" s="289"/>
      <c r="E34" s="289"/>
      <c r="F34" s="26"/>
      <c r="G34" s="26"/>
      <c r="H34" s="26"/>
      <c r="I34" s="26"/>
      <c r="J34" s="26"/>
    </row>
    <row r="35" spans="3:10" ht="15">
      <c r="E35" s="26"/>
      <c r="F35" s="26"/>
      <c r="G35" s="26"/>
      <c r="H35" s="26"/>
      <c r="I35" s="26"/>
      <c r="J35" s="26"/>
    </row>
    <row r="36" spans="3:10" ht="15">
      <c r="E36" s="26"/>
      <c r="F36" s="26"/>
      <c r="G36" s="26"/>
      <c r="H36" s="26"/>
      <c r="I36" s="26"/>
      <c r="J36" s="26"/>
    </row>
    <row r="37" spans="3:10" ht="15">
      <c r="E37" s="26"/>
      <c r="F37" s="26"/>
      <c r="G37" s="26"/>
      <c r="H37" s="26"/>
      <c r="I37" s="26"/>
      <c r="J37" s="26"/>
    </row>
    <row r="38" spans="3:10" ht="15">
      <c r="E38" s="26"/>
      <c r="F38" s="26"/>
      <c r="G38" s="26"/>
      <c r="H38" s="26"/>
      <c r="I38" s="26"/>
      <c r="J38" s="26"/>
    </row>
    <row r="39" spans="3:10" ht="15">
      <c r="E39" s="26"/>
      <c r="F39" s="26"/>
      <c r="G39" s="26"/>
      <c r="H39" s="26"/>
      <c r="I39" s="26"/>
      <c r="J39" s="26"/>
    </row>
    <row r="40" spans="3:10" ht="15">
      <c r="E40" s="26"/>
      <c r="F40" s="26"/>
      <c r="G40" s="26"/>
      <c r="H40" s="26"/>
      <c r="I40" s="26"/>
      <c r="J40" s="26"/>
    </row>
  </sheetData>
  <mergeCells count="3">
    <mergeCell ref="C2:M2"/>
    <mergeCell ref="C25:E34"/>
    <mergeCell ref="C4:E5"/>
  </mergeCells>
  <pageMargins left="0.75" right="0.75" top="1" bottom="1" header="0.5" footer="0.5"/>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C2:T39"/>
  <sheetViews>
    <sheetView zoomScale="85" zoomScaleNormal="85" workbookViewId="0"/>
  </sheetViews>
  <sheetFormatPr defaultRowHeight="12.75"/>
  <cols>
    <col min="1" max="1" width="2.140625" style="18" customWidth="1"/>
    <col min="2" max="2" width="10" style="18" customWidth="1"/>
    <col min="3" max="3" width="87.7109375" style="18" customWidth="1"/>
    <col min="4" max="4" width="76.28515625" style="18" customWidth="1"/>
    <col min="5" max="5" width="11.42578125" style="18" bestFit="1" customWidth="1"/>
    <col min="6" max="6" width="10.28515625" style="18" bestFit="1" customWidth="1"/>
    <col min="7" max="7" width="13.7109375" style="18" bestFit="1" customWidth="1"/>
    <col min="8" max="8" width="31" style="18" bestFit="1" customWidth="1"/>
    <col min="9" max="12" width="9.140625" style="18"/>
    <col min="13" max="14" width="6" style="18" customWidth="1"/>
    <col min="15" max="18" width="3.42578125" style="18" customWidth="1"/>
    <col min="19" max="16384" width="9.140625" style="18"/>
  </cols>
  <sheetData>
    <row r="2" spans="3:20" ht="15.75">
      <c r="C2" s="264" t="s">
        <v>771</v>
      </c>
      <c r="D2" s="264"/>
      <c r="E2" s="264"/>
      <c r="F2" s="264"/>
      <c r="G2" s="264"/>
      <c r="H2" s="264"/>
      <c r="I2" s="264"/>
      <c r="J2" s="264"/>
      <c r="K2" s="264"/>
      <c r="L2" s="264"/>
      <c r="M2" s="264"/>
    </row>
    <row r="3" spans="3:20" ht="15">
      <c r="C3" s="19"/>
      <c r="E3" s="26"/>
      <c r="F3" s="26"/>
      <c r="G3" s="26"/>
      <c r="H3" s="26"/>
      <c r="I3" s="26"/>
      <c r="J3" s="26"/>
    </row>
    <row r="4" spans="3:20" ht="15">
      <c r="E4" s="26"/>
      <c r="F4" s="26"/>
      <c r="G4" s="26"/>
      <c r="H4" s="26"/>
      <c r="I4" s="26"/>
      <c r="J4" s="26"/>
    </row>
    <row r="5" spans="3:20" ht="15.75" thickBot="1">
      <c r="E5" s="26"/>
      <c r="F5" s="26"/>
      <c r="G5" s="26"/>
      <c r="H5" s="26"/>
      <c r="I5" s="26"/>
      <c r="J5" s="26"/>
    </row>
    <row r="6" spans="3:20" ht="16.5" thickBot="1">
      <c r="C6" s="238" t="s">
        <v>418</v>
      </c>
      <c r="D6" s="239" t="s">
        <v>427</v>
      </c>
      <c r="E6" s="26"/>
      <c r="F6" s="26"/>
      <c r="G6" s="26"/>
      <c r="H6" s="26"/>
      <c r="I6" s="26"/>
      <c r="J6" s="26"/>
    </row>
    <row r="7" spans="3:20" ht="15.75" thickBot="1">
      <c r="C7" s="23" t="s">
        <v>46</v>
      </c>
      <c r="D7" s="24">
        <v>4</v>
      </c>
      <c r="E7" s="26"/>
      <c r="F7" s="26"/>
      <c r="G7" s="26"/>
      <c r="H7" s="26"/>
      <c r="I7" s="26"/>
      <c r="J7" s="26"/>
    </row>
    <row r="8" spans="3:20" ht="15.75" thickBot="1">
      <c r="C8" s="23" t="s">
        <v>44</v>
      </c>
      <c r="D8" s="24">
        <v>5</v>
      </c>
      <c r="E8" s="26"/>
      <c r="F8" s="26"/>
      <c r="G8" s="26"/>
      <c r="H8" s="26"/>
      <c r="I8" s="26"/>
      <c r="J8" s="26"/>
    </row>
    <row r="9" spans="3:20" ht="15.75" thickBot="1">
      <c r="C9" s="23" t="s">
        <v>43</v>
      </c>
      <c r="D9" s="24">
        <v>4</v>
      </c>
      <c r="E9" s="26"/>
      <c r="F9" s="26"/>
      <c r="G9" s="26"/>
      <c r="H9" s="26"/>
      <c r="I9" s="26"/>
      <c r="J9" s="26"/>
    </row>
    <row r="10" spans="3:20" ht="15.75" thickBot="1">
      <c r="C10" s="23" t="s">
        <v>41</v>
      </c>
      <c r="D10" s="24">
        <v>4</v>
      </c>
      <c r="E10" s="26"/>
      <c r="F10" s="26"/>
      <c r="G10" s="26"/>
      <c r="H10" s="26"/>
      <c r="I10" s="26"/>
      <c r="J10" s="26"/>
    </row>
    <row r="11" spans="3:20" ht="15.75" thickBot="1">
      <c r="C11" s="23" t="s">
        <v>47</v>
      </c>
      <c r="D11" s="24">
        <v>5</v>
      </c>
      <c r="E11" s="26"/>
      <c r="F11" s="26"/>
      <c r="G11" s="26"/>
      <c r="H11" s="26"/>
      <c r="I11" s="26"/>
      <c r="J11" s="26"/>
      <c r="T11" s="20"/>
    </row>
    <row r="12" spans="3:20" ht="15.75" thickBot="1">
      <c r="C12" s="23" t="s">
        <v>42</v>
      </c>
      <c r="D12" s="24">
        <v>7</v>
      </c>
      <c r="E12" s="26"/>
      <c r="F12" s="26"/>
      <c r="G12" s="26"/>
      <c r="H12" s="26"/>
      <c r="I12" s="26"/>
      <c r="J12" s="26"/>
      <c r="T12" s="20"/>
    </row>
    <row r="13" spans="3:20" ht="15.75" thickBot="1">
      <c r="C13" s="23" t="s">
        <v>40</v>
      </c>
      <c r="D13" s="24">
        <v>6</v>
      </c>
      <c r="E13" s="26"/>
      <c r="F13" s="26"/>
      <c r="G13" s="26"/>
      <c r="H13" s="26"/>
      <c r="I13" s="26"/>
      <c r="J13" s="26"/>
      <c r="T13" s="20"/>
    </row>
    <row r="14" spans="3:20" ht="15.75" thickBot="1">
      <c r="C14" s="23" t="s">
        <v>48</v>
      </c>
      <c r="D14" s="24">
        <v>3</v>
      </c>
      <c r="E14" s="26"/>
      <c r="F14" s="26"/>
      <c r="G14" s="26"/>
      <c r="H14" s="26"/>
      <c r="I14" s="26"/>
      <c r="J14" s="26"/>
      <c r="T14" s="20"/>
    </row>
    <row r="15" spans="3:20" ht="15.75" thickBot="1">
      <c r="C15" s="23" t="s">
        <v>49</v>
      </c>
      <c r="D15" s="24">
        <v>4</v>
      </c>
      <c r="E15" s="26"/>
      <c r="F15" s="26"/>
      <c r="G15" s="26"/>
      <c r="H15" s="26"/>
      <c r="I15" s="26"/>
      <c r="J15" s="26"/>
      <c r="T15" s="20"/>
    </row>
    <row r="16" spans="3:20" ht="15.75" thickBot="1">
      <c r="C16" s="23" t="s">
        <v>50</v>
      </c>
      <c r="D16" s="24">
        <v>3</v>
      </c>
      <c r="E16" s="26"/>
      <c r="F16" s="26"/>
      <c r="G16" s="26"/>
      <c r="H16" s="26"/>
      <c r="I16" s="26"/>
      <c r="J16" s="26"/>
      <c r="T16" s="20"/>
    </row>
    <row r="17" spans="3:10" ht="15.75" thickBot="1">
      <c r="C17" s="23" t="s">
        <v>45</v>
      </c>
      <c r="D17" s="24">
        <v>4</v>
      </c>
      <c r="E17" s="26"/>
      <c r="F17" s="26"/>
      <c r="G17" s="26"/>
      <c r="H17" s="26"/>
      <c r="I17" s="26"/>
      <c r="J17" s="26"/>
    </row>
    <row r="18" spans="3:10" ht="15.75" thickBot="1">
      <c r="C18" s="23" t="s">
        <v>431</v>
      </c>
      <c r="D18" s="24">
        <v>5</v>
      </c>
      <c r="E18" s="26"/>
      <c r="F18" s="26"/>
      <c r="G18" s="26"/>
      <c r="H18" s="26"/>
      <c r="I18" s="26"/>
      <c r="J18" s="26"/>
    </row>
    <row r="19" spans="3:10" ht="15.75" thickBot="1">
      <c r="C19" s="23" t="s">
        <v>432</v>
      </c>
      <c r="D19" s="24">
        <v>52</v>
      </c>
      <c r="E19" s="26"/>
      <c r="F19" s="26"/>
      <c r="G19" s="26"/>
      <c r="H19" s="26"/>
      <c r="I19" s="26"/>
      <c r="J19" s="26"/>
    </row>
    <row r="20" spans="3:10" ht="15.75" thickBot="1">
      <c r="C20" s="23" t="s">
        <v>433</v>
      </c>
      <c r="D20" s="24">
        <v>78</v>
      </c>
      <c r="E20" s="26"/>
      <c r="F20" s="26"/>
      <c r="G20" s="26"/>
      <c r="H20" s="26"/>
      <c r="I20" s="26"/>
      <c r="J20" s="26"/>
    </row>
    <row r="21" spans="3:10" ht="15.75" thickBot="1">
      <c r="C21" s="23" t="s">
        <v>434</v>
      </c>
      <c r="D21" s="24">
        <v>0</v>
      </c>
      <c r="E21" s="26"/>
      <c r="F21" s="26"/>
      <c r="G21" s="26"/>
      <c r="H21" s="26"/>
      <c r="I21" s="26"/>
      <c r="J21" s="26"/>
    </row>
    <row r="22" spans="3:10" ht="15.75" thickBot="1">
      <c r="C22" s="23" t="s">
        <v>62</v>
      </c>
      <c r="D22" s="24">
        <v>130</v>
      </c>
      <c r="E22" s="26"/>
      <c r="F22" s="26"/>
      <c r="G22" s="26"/>
      <c r="H22" s="26"/>
      <c r="I22" s="26"/>
      <c r="J22" s="26"/>
    </row>
    <row r="23" spans="3:10" ht="15">
      <c r="C23" s="26"/>
      <c r="D23" s="26"/>
      <c r="E23" s="26"/>
      <c r="F23" s="26"/>
      <c r="G23" s="26"/>
      <c r="H23" s="26"/>
      <c r="I23" s="26"/>
      <c r="J23" s="26"/>
    </row>
    <row r="24" spans="3:10" ht="15">
      <c r="C24" s="288" t="s">
        <v>772</v>
      </c>
      <c r="D24" s="289"/>
      <c r="E24" s="26"/>
      <c r="F24" s="26"/>
      <c r="G24" s="26"/>
      <c r="H24" s="26"/>
      <c r="I24" s="26"/>
      <c r="J24" s="26"/>
    </row>
    <row r="25" spans="3:10" ht="15">
      <c r="C25" s="289"/>
      <c r="D25" s="289"/>
      <c r="E25" s="26"/>
      <c r="F25" s="26"/>
      <c r="G25" s="26"/>
      <c r="H25" s="26"/>
      <c r="I25" s="26"/>
      <c r="J25" s="26"/>
    </row>
    <row r="26" spans="3:10" ht="15">
      <c r="C26" s="289"/>
      <c r="D26" s="289"/>
      <c r="E26" s="26"/>
      <c r="F26" s="26"/>
      <c r="G26" s="26"/>
      <c r="H26" s="26"/>
      <c r="I26" s="26"/>
      <c r="J26" s="26"/>
    </row>
    <row r="27" spans="3:10" ht="15">
      <c r="C27" s="289"/>
      <c r="D27" s="289"/>
      <c r="E27" s="26"/>
      <c r="F27" s="26"/>
      <c r="G27" s="26"/>
      <c r="H27" s="26"/>
      <c r="I27" s="26"/>
      <c r="J27" s="26"/>
    </row>
    <row r="28" spans="3:10" ht="15">
      <c r="C28" s="289"/>
      <c r="D28" s="289"/>
      <c r="E28" s="26"/>
      <c r="F28" s="26"/>
      <c r="G28" s="26"/>
      <c r="H28" s="26"/>
      <c r="I28" s="26"/>
      <c r="J28" s="26"/>
    </row>
    <row r="29" spans="3:10" ht="15">
      <c r="C29" s="289"/>
      <c r="D29" s="289"/>
      <c r="E29" s="26"/>
      <c r="F29" s="26"/>
      <c r="G29" s="26"/>
      <c r="H29" s="26"/>
      <c r="I29" s="26"/>
      <c r="J29" s="26"/>
    </row>
    <row r="30" spans="3:10" ht="15">
      <c r="C30" s="289"/>
      <c r="D30" s="289"/>
      <c r="E30" s="26"/>
      <c r="F30" s="26"/>
      <c r="G30" s="26"/>
      <c r="H30" s="26"/>
      <c r="I30" s="26"/>
      <c r="J30" s="26"/>
    </row>
    <row r="31" spans="3:10" ht="15">
      <c r="C31" s="289"/>
      <c r="D31" s="289"/>
      <c r="E31" s="26"/>
      <c r="F31" s="26"/>
      <c r="G31" s="26"/>
      <c r="H31" s="26"/>
      <c r="I31" s="26"/>
      <c r="J31" s="26"/>
    </row>
    <row r="32" spans="3:10" ht="15">
      <c r="C32" s="289"/>
      <c r="D32" s="289"/>
      <c r="E32" s="26"/>
      <c r="F32" s="26"/>
      <c r="G32" s="26"/>
      <c r="H32" s="26"/>
      <c r="I32" s="26"/>
      <c r="J32" s="26"/>
    </row>
    <row r="33" spans="5:10" ht="15">
      <c r="E33" s="26"/>
      <c r="F33" s="26"/>
      <c r="G33" s="26"/>
      <c r="H33" s="26"/>
      <c r="I33" s="26"/>
      <c r="J33" s="26"/>
    </row>
    <row r="34" spans="5:10" ht="15">
      <c r="E34" s="26"/>
      <c r="F34" s="26"/>
      <c r="G34" s="26"/>
      <c r="H34" s="26"/>
      <c r="I34" s="26"/>
      <c r="J34" s="26"/>
    </row>
    <row r="35" spans="5:10" ht="15">
      <c r="E35" s="26"/>
      <c r="F35" s="26"/>
      <c r="G35" s="26"/>
      <c r="H35" s="26"/>
      <c r="I35" s="26"/>
      <c r="J35" s="26"/>
    </row>
    <row r="36" spans="5:10" ht="15">
      <c r="E36" s="26"/>
      <c r="F36" s="26"/>
      <c r="G36" s="26"/>
      <c r="H36" s="26"/>
      <c r="I36" s="26"/>
      <c r="J36" s="26"/>
    </row>
    <row r="37" spans="5:10" ht="15">
      <c r="E37" s="26"/>
      <c r="F37" s="26"/>
      <c r="G37" s="26"/>
      <c r="H37" s="26"/>
      <c r="I37" s="26"/>
      <c r="J37" s="26"/>
    </row>
    <row r="38" spans="5:10" ht="15">
      <c r="E38" s="26"/>
      <c r="F38" s="26"/>
      <c r="G38" s="26"/>
      <c r="H38" s="26"/>
      <c r="I38" s="26"/>
      <c r="J38" s="26"/>
    </row>
    <row r="39" spans="5:10" ht="15">
      <c r="E39" s="26"/>
      <c r="F39" s="26"/>
      <c r="G39" s="26"/>
      <c r="H39" s="26"/>
      <c r="I39" s="26"/>
      <c r="J39" s="26"/>
    </row>
  </sheetData>
  <mergeCells count="2">
    <mergeCell ref="C2:M2"/>
    <mergeCell ref="C24:D32"/>
  </mergeCells>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B2:AN35"/>
  <sheetViews>
    <sheetView showGridLines="0" zoomScale="85" zoomScaleNormal="85" workbookViewId="0">
      <selection activeCell="B2" sqref="B2"/>
    </sheetView>
  </sheetViews>
  <sheetFormatPr defaultRowHeight="14.25"/>
  <cols>
    <col min="1" max="12" width="9.140625" style="183"/>
    <col min="13" max="13" width="14.85546875" style="183" customWidth="1"/>
    <col min="14" max="14" width="19.42578125" style="183" customWidth="1"/>
    <col min="15" max="22" width="10.28515625" style="184" customWidth="1"/>
    <col min="23" max="40" width="9.140625" style="183"/>
    <col min="41" max="41" width="21.28515625" style="183" customWidth="1"/>
    <col min="42" max="42" width="9.140625" style="183"/>
    <col min="43" max="43" width="11.140625" style="183" customWidth="1"/>
    <col min="44" max="16384" width="9.140625" style="183"/>
  </cols>
  <sheetData>
    <row r="2" spans="2:40" ht="15.75">
      <c r="B2" s="182" t="s">
        <v>699</v>
      </c>
    </row>
    <row r="4" spans="2:40">
      <c r="M4" s="183" t="s">
        <v>694</v>
      </c>
    </row>
    <row r="6" spans="2:40" ht="15">
      <c r="L6" s="185"/>
      <c r="M6" s="260" t="s">
        <v>698</v>
      </c>
      <c r="N6" s="186" t="s">
        <v>0</v>
      </c>
      <c r="O6" s="186">
        <v>2010</v>
      </c>
      <c r="P6" s="186">
        <v>2011</v>
      </c>
      <c r="Q6" s="186">
        <v>2012</v>
      </c>
      <c r="R6" s="186">
        <v>2013</v>
      </c>
      <c r="S6" s="186">
        <v>2014</v>
      </c>
      <c r="T6" s="186">
        <v>2015</v>
      </c>
      <c r="U6" s="186">
        <v>2016</v>
      </c>
      <c r="V6" s="186">
        <v>2017</v>
      </c>
      <c r="W6" s="186">
        <v>2018</v>
      </c>
      <c r="X6" s="186">
        <v>2019</v>
      </c>
      <c r="Y6" s="186">
        <v>2020</v>
      </c>
      <c r="Z6" s="186">
        <v>2021</v>
      </c>
      <c r="AA6" s="186">
        <v>2022</v>
      </c>
      <c r="AB6" s="186">
        <v>2023</v>
      </c>
      <c r="AC6" s="186">
        <v>2024</v>
      </c>
      <c r="AD6" s="186">
        <v>2025</v>
      </c>
      <c r="AE6" s="186">
        <v>2026</v>
      </c>
      <c r="AF6" s="186">
        <v>2027</v>
      </c>
      <c r="AG6" s="186">
        <v>2028</v>
      </c>
      <c r="AH6" s="186">
        <v>2029</v>
      </c>
      <c r="AI6" s="186">
        <v>2030</v>
      </c>
      <c r="AJ6" s="186">
        <v>2031</v>
      </c>
      <c r="AK6" s="186">
        <v>2032</v>
      </c>
      <c r="AL6" s="186">
        <v>2033</v>
      </c>
      <c r="AM6" s="186">
        <v>2034</v>
      </c>
      <c r="AN6" s="186">
        <v>2035</v>
      </c>
    </row>
    <row r="7" spans="2:40" ht="15">
      <c r="M7" s="261"/>
      <c r="N7" s="186" t="s">
        <v>81</v>
      </c>
      <c r="O7" s="187">
        <v>358.82877630645993</v>
      </c>
      <c r="P7" s="187">
        <v>343.01332008077338</v>
      </c>
      <c r="Q7" s="187">
        <v>343.10800769848817</v>
      </c>
      <c r="R7" s="187">
        <v>337.34285969539218</v>
      </c>
      <c r="S7" s="187">
        <v>321.52767363261569</v>
      </c>
      <c r="T7" s="187">
        <v>326.85581143836276</v>
      </c>
      <c r="U7" s="187">
        <v>332.6187755139664</v>
      </c>
      <c r="V7" s="187">
        <v>331.91399999999999</v>
      </c>
      <c r="W7" s="187">
        <v>329.33699999999999</v>
      </c>
      <c r="X7" s="187">
        <v>326.79599999999999</v>
      </c>
      <c r="Y7" s="187">
        <v>324.40199999999999</v>
      </c>
      <c r="Z7" s="187">
        <v>322.44</v>
      </c>
      <c r="AA7" s="187">
        <v>320.971</v>
      </c>
      <c r="AB7" s="187">
        <v>319.50099999999992</v>
      </c>
      <c r="AC7" s="187">
        <v>317.94900000000001</v>
      </c>
      <c r="AD7" s="187">
        <v>315.65399999999994</v>
      </c>
      <c r="AE7" s="187">
        <v>313.60199999999998</v>
      </c>
      <c r="AF7" s="187">
        <v>311.41900000000004</v>
      </c>
      <c r="AG7" s="187">
        <v>309.089</v>
      </c>
      <c r="AH7" s="187">
        <v>304.10099999999994</v>
      </c>
      <c r="AI7" s="187">
        <v>301.91899999999998</v>
      </c>
      <c r="AJ7" s="187">
        <v>299.87299999999999</v>
      </c>
      <c r="AK7" s="187">
        <v>297.97000000000003</v>
      </c>
      <c r="AL7" s="187">
        <v>296.101</v>
      </c>
      <c r="AM7" s="187">
        <v>294.161</v>
      </c>
      <c r="AN7" s="187">
        <v>292.48500000000001</v>
      </c>
    </row>
    <row r="8" spans="2:40" ht="15">
      <c r="M8" s="261"/>
      <c r="N8" s="186" t="s">
        <v>82</v>
      </c>
      <c r="O8" s="187">
        <v>47.164283309658508</v>
      </c>
      <c r="P8" s="187">
        <v>45.850486247539571</v>
      </c>
      <c r="Q8" s="187">
        <v>45.060772838393703</v>
      </c>
      <c r="R8" s="187">
        <v>45.420288670334386</v>
      </c>
      <c r="S8" s="187">
        <v>44.774280679468532</v>
      </c>
      <c r="T8" s="187">
        <v>45.694016527669135</v>
      </c>
      <c r="U8" s="187">
        <v>47.494406280747469</v>
      </c>
      <c r="V8" s="187">
        <v>49.933</v>
      </c>
      <c r="W8" s="187">
        <v>50.671030223990137</v>
      </c>
      <c r="X8" s="187">
        <v>52.521998494496714</v>
      </c>
      <c r="Y8" s="187">
        <v>52.890832760506797</v>
      </c>
      <c r="Z8" s="187">
        <v>53.902453225404685</v>
      </c>
      <c r="AA8" s="187">
        <v>54.176705736203147</v>
      </c>
      <c r="AB8" s="187">
        <v>54.592924620972916</v>
      </c>
      <c r="AC8" s="187">
        <v>54.756209463216791</v>
      </c>
      <c r="AD8" s="187">
        <v>54.792218066730761</v>
      </c>
      <c r="AE8" s="187">
        <v>54.855368890430547</v>
      </c>
      <c r="AF8" s="187">
        <v>54.833980619298977</v>
      </c>
      <c r="AG8" s="187">
        <v>54.810889224588962</v>
      </c>
      <c r="AH8" s="187">
        <v>54.517914089888343</v>
      </c>
      <c r="AI8" s="187">
        <v>54.307144459225341</v>
      </c>
      <c r="AJ8" s="187">
        <v>54.143903065626333</v>
      </c>
      <c r="AK8" s="187">
        <v>53.855664376476206</v>
      </c>
      <c r="AL8" s="187">
        <v>53.575031294144843</v>
      </c>
      <c r="AM8" s="187">
        <v>53.226641568549923</v>
      </c>
      <c r="AN8" s="187">
        <v>52.838722330667778</v>
      </c>
    </row>
    <row r="9" spans="2:40" ht="15">
      <c r="M9" s="261"/>
      <c r="N9" s="186" t="s">
        <v>83</v>
      </c>
      <c r="O9" s="187">
        <v>218.76865557038613</v>
      </c>
      <c r="P9" s="187">
        <v>212.18874031593631</v>
      </c>
      <c r="Q9" s="187">
        <v>202.72177697976713</v>
      </c>
      <c r="R9" s="187">
        <v>196.62008431988949</v>
      </c>
      <c r="S9" s="187">
        <v>188.45895627834452</v>
      </c>
      <c r="T9" s="187">
        <v>184.00085304602715</v>
      </c>
      <c r="U9" s="187">
        <v>187.46781316900427</v>
      </c>
      <c r="V9" s="187">
        <v>194.60691307779797</v>
      </c>
      <c r="W9" s="187">
        <v>189.73519343700599</v>
      </c>
      <c r="X9" s="187">
        <v>191.84223216814533</v>
      </c>
      <c r="Y9" s="187">
        <v>189.28149686936052</v>
      </c>
      <c r="Z9" s="187">
        <v>189.11366462518529</v>
      </c>
      <c r="AA9" s="187">
        <v>188.17996346750431</v>
      </c>
      <c r="AB9" s="187">
        <v>187.76261024886901</v>
      </c>
      <c r="AC9" s="187">
        <v>187.3692454837518</v>
      </c>
      <c r="AD9" s="187">
        <v>186.40144158678257</v>
      </c>
      <c r="AE9" s="187">
        <v>185.77843932754442</v>
      </c>
      <c r="AF9" s="187">
        <v>185.3083261273116</v>
      </c>
      <c r="AG9" s="187">
        <v>184.6984101963593</v>
      </c>
      <c r="AH9" s="187">
        <v>183.95451374977139</v>
      </c>
      <c r="AI9" s="187">
        <v>183.52480855260441</v>
      </c>
      <c r="AJ9" s="187">
        <v>183.12640944496587</v>
      </c>
      <c r="AK9" s="187">
        <v>182.5794920566463</v>
      </c>
      <c r="AL9" s="187">
        <v>181.84446545817789</v>
      </c>
      <c r="AM9" s="187">
        <v>180.98437670930855</v>
      </c>
      <c r="AN9" s="187">
        <v>179.98214417544088</v>
      </c>
    </row>
    <row r="10" spans="2:40" ht="15">
      <c r="M10" s="261"/>
      <c r="N10" s="186" t="s">
        <v>84</v>
      </c>
      <c r="O10" s="187">
        <v>309.49299999999999</v>
      </c>
      <c r="P10" s="187">
        <v>243.14030303000001</v>
      </c>
      <c r="Q10" s="187">
        <v>167.55271247599859</v>
      </c>
      <c r="R10" s="187">
        <v>162.34708476399999</v>
      </c>
      <c r="S10" s="187">
        <v>176.84105131199999</v>
      </c>
      <c r="T10" s="187">
        <v>168.04958415300001</v>
      </c>
      <c r="U10" s="187">
        <v>248.61462317300001</v>
      </c>
      <c r="V10" s="187">
        <v>233.16924996899996</v>
      </c>
      <c r="W10" s="187">
        <v>208.34990786895145</v>
      </c>
      <c r="X10" s="187">
        <v>203.03075741719655</v>
      </c>
      <c r="Y10" s="187">
        <v>174.08709711953387</v>
      </c>
      <c r="Z10" s="187">
        <v>122.49754910272677</v>
      </c>
      <c r="AA10" s="187">
        <v>125.90192055498252</v>
      </c>
      <c r="AB10" s="187">
        <v>127.99296229424701</v>
      </c>
      <c r="AC10" s="187">
        <v>154.66428750412899</v>
      </c>
      <c r="AD10" s="187">
        <v>131.61910759602546</v>
      </c>
      <c r="AE10" s="187">
        <v>123.15874633885601</v>
      </c>
      <c r="AF10" s="187">
        <v>126.918768753905</v>
      </c>
      <c r="AG10" s="187">
        <v>128.692508776631</v>
      </c>
      <c r="AH10" s="187">
        <v>120.53880431557302</v>
      </c>
      <c r="AI10" s="187">
        <v>158.57406515451899</v>
      </c>
      <c r="AJ10" s="187">
        <v>159.022187792323</v>
      </c>
      <c r="AK10" s="187">
        <v>144.68820404397644</v>
      </c>
      <c r="AL10" s="187">
        <v>111.99101826280798</v>
      </c>
      <c r="AM10" s="187">
        <v>110.25779787068424</v>
      </c>
      <c r="AN10" s="187">
        <v>87.527857807546994</v>
      </c>
    </row>
    <row r="11" spans="2:40" ht="15">
      <c r="M11" s="261"/>
      <c r="N11" s="186" t="s">
        <v>85</v>
      </c>
      <c r="O11" s="187">
        <v>173.25660999999999</v>
      </c>
      <c r="P11" s="187">
        <v>176.53326999999999</v>
      </c>
      <c r="Q11" s="187">
        <v>113.57093003546123</v>
      </c>
      <c r="R11" s="187">
        <v>90.517731000000012</v>
      </c>
      <c r="S11" s="187">
        <v>113.08522125</v>
      </c>
      <c r="T11" s="187">
        <v>148.54504573654111</v>
      </c>
      <c r="U11" s="187">
        <v>106.421384055</v>
      </c>
      <c r="V11" s="187">
        <v>123.767825876</v>
      </c>
      <c r="W11" s="187">
        <v>124.77772889602859</v>
      </c>
      <c r="X11" s="187">
        <v>117.8342611557334</v>
      </c>
      <c r="Y11" s="187">
        <v>126.12201167343166</v>
      </c>
      <c r="Z11" s="187">
        <v>131.94401835679398</v>
      </c>
      <c r="AA11" s="187">
        <v>141.91622570610411</v>
      </c>
      <c r="AB11" s="187">
        <v>142.13035234882537</v>
      </c>
      <c r="AC11" s="187">
        <v>143.29110200077091</v>
      </c>
      <c r="AD11" s="187">
        <v>137.99199184882536</v>
      </c>
      <c r="AE11" s="187">
        <v>139.42314934523165</v>
      </c>
      <c r="AF11" s="187">
        <v>141.65415939531655</v>
      </c>
      <c r="AG11" s="187">
        <v>143.63361885749106</v>
      </c>
      <c r="AH11" s="187">
        <v>148.45463964631537</v>
      </c>
      <c r="AI11" s="187">
        <v>152.47644717450487</v>
      </c>
      <c r="AJ11" s="187">
        <v>153.25252976726699</v>
      </c>
      <c r="AK11" s="187">
        <v>158.28921549739979</v>
      </c>
      <c r="AL11" s="187">
        <v>166.43606969845339</v>
      </c>
      <c r="AM11" s="187">
        <v>173.43082675085108</v>
      </c>
      <c r="AN11" s="187">
        <v>180.87113556017766</v>
      </c>
    </row>
    <row r="12" spans="2:40" ht="15">
      <c r="M12" s="261"/>
      <c r="N12" s="186" t="s">
        <v>87</v>
      </c>
      <c r="O12" s="187">
        <v>0</v>
      </c>
      <c r="P12" s="187">
        <v>0</v>
      </c>
      <c r="Q12" s="187">
        <v>0</v>
      </c>
      <c r="R12" s="187">
        <v>0</v>
      </c>
      <c r="S12" s="187">
        <v>0</v>
      </c>
      <c r="T12" s="187">
        <v>0</v>
      </c>
      <c r="U12" s="187">
        <v>1.543101226135331E-2</v>
      </c>
      <c r="V12" s="187">
        <v>7.4328922202010414E-2</v>
      </c>
      <c r="W12" s="187">
        <v>0.13623639018237566</v>
      </c>
      <c r="X12" s="187">
        <v>0.20060108228089907</v>
      </c>
      <c r="Y12" s="187">
        <v>0.26833011330491752</v>
      </c>
      <c r="Z12" s="187">
        <v>0.33901340982500877</v>
      </c>
      <c r="AA12" s="187">
        <v>0.41266452490331457</v>
      </c>
      <c r="AB12" s="187">
        <v>0.49074800526555029</v>
      </c>
      <c r="AC12" s="187">
        <v>0.57228193519380499</v>
      </c>
      <c r="AD12" s="187">
        <v>0.65947030274729801</v>
      </c>
      <c r="AE12" s="187">
        <v>0.75109892390960209</v>
      </c>
      <c r="AF12" s="187">
        <v>0.84755490173807768</v>
      </c>
      <c r="AG12" s="187">
        <v>0.94973826563263231</v>
      </c>
      <c r="AH12" s="187">
        <v>1.0623391588829614</v>
      </c>
      <c r="AI12" s="187">
        <v>1.1830544852409615</v>
      </c>
      <c r="AJ12" s="187">
        <v>1.3138684850123277</v>
      </c>
      <c r="AK12" s="187">
        <v>1.4553693661769462</v>
      </c>
      <c r="AL12" s="187">
        <v>1.6133585946594016</v>
      </c>
      <c r="AM12" s="187">
        <v>1.7870247438524418</v>
      </c>
      <c r="AN12" s="187">
        <v>1.9743898334369796</v>
      </c>
    </row>
    <row r="13" spans="2:40" ht="15">
      <c r="M13" s="262"/>
      <c r="N13" s="186" t="s">
        <v>62</v>
      </c>
      <c r="O13" s="187">
        <v>1107.5113251865046</v>
      </c>
      <c r="P13" s="187">
        <v>1020.7261196742493</v>
      </c>
      <c r="Q13" s="187">
        <v>872.0142000281088</v>
      </c>
      <c r="R13" s="187">
        <v>832.24804844961602</v>
      </c>
      <c r="S13" s="187">
        <v>844.68718315242882</v>
      </c>
      <c r="T13" s="187">
        <v>873.14531090160017</v>
      </c>
      <c r="U13" s="187">
        <v>922.63243320397953</v>
      </c>
      <c r="V13" s="187">
        <v>933.46531784499996</v>
      </c>
      <c r="W13" s="187">
        <v>903.00709681615865</v>
      </c>
      <c r="X13" s="187">
        <v>892.22585031785286</v>
      </c>
      <c r="Y13" s="187">
        <v>867.05176853613773</v>
      </c>
      <c r="Z13" s="187">
        <v>820.2366987199357</v>
      </c>
      <c r="AA13" s="187">
        <v>831.55847998969739</v>
      </c>
      <c r="AB13" s="187">
        <v>832.47059751817983</v>
      </c>
      <c r="AC13" s="187">
        <v>858.6021263870623</v>
      </c>
      <c r="AD13" s="187">
        <v>827.11822940111142</v>
      </c>
      <c r="AE13" s="187">
        <v>817.56880282597228</v>
      </c>
      <c r="AF13" s="187">
        <v>820.98178979757017</v>
      </c>
      <c r="AG13" s="187">
        <v>821.8741653207029</v>
      </c>
      <c r="AH13" s="187">
        <v>812.62921096043101</v>
      </c>
      <c r="AI13" s="187">
        <v>851.98451982609458</v>
      </c>
      <c r="AJ13" s="187">
        <v>850.73189855519445</v>
      </c>
      <c r="AK13" s="187">
        <v>838.83794534067567</v>
      </c>
      <c r="AL13" s="187">
        <v>811.56094330824351</v>
      </c>
      <c r="AM13" s="187">
        <v>813.84766764324638</v>
      </c>
      <c r="AN13" s="187">
        <v>795.67924970727029</v>
      </c>
    </row>
    <row r="35" spans="13:18" s="184" customFormat="1">
      <c r="M35" s="188"/>
      <c r="N35" s="183"/>
      <c r="R35" s="188"/>
    </row>
  </sheetData>
  <mergeCells count="1">
    <mergeCell ref="M6:M13"/>
  </mergeCells>
  <pageMargins left="0.7" right="0.7" top="0.75" bottom="0.75" header="0.3" footer="0.3"/>
  <pageSetup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M16"/>
  <sheetViews>
    <sheetView showGridLines="0" zoomScale="85" zoomScaleNormal="85" workbookViewId="0">
      <selection activeCell="B2" sqref="B2"/>
    </sheetView>
  </sheetViews>
  <sheetFormatPr defaultColWidth="10.28515625" defaultRowHeight="15" customHeight="1"/>
  <cols>
    <col min="1" max="1" width="10.140625" style="191" customWidth="1"/>
    <col min="2" max="12" width="10.28515625" style="191"/>
    <col min="13" max="13" width="25.42578125" style="183" customWidth="1"/>
    <col min="14" max="39" width="11.5703125" style="183" customWidth="1"/>
    <col min="40" max="16384" width="10.28515625" style="183"/>
  </cols>
  <sheetData>
    <row r="1" spans="1:39" s="191" customFormat="1" ht="15" customHeight="1">
      <c r="A1" s="190"/>
      <c r="C1" s="192"/>
      <c r="D1" s="192"/>
      <c r="E1" s="192"/>
      <c r="F1" s="192"/>
      <c r="G1" s="192"/>
      <c r="H1" s="192"/>
      <c r="I1" s="192"/>
    </row>
    <row r="2" spans="1:39" s="191" customFormat="1" ht="15" customHeight="1">
      <c r="B2" s="15" t="s">
        <v>708</v>
      </c>
      <c r="L2" s="183"/>
    </row>
    <row r="3" spans="1:39" s="191" customFormat="1" ht="15" customHeight="1">
      <c r="L3" s="183"/>
    </row>
    <row r="4" spans="1:39" s="191" customFormat="1" ht="15" customHeight="1">
      <c r="L4" s="183"/>
      <c r="M4" s="191" t="s">
        <v>700</v>
      </c>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row>
    <row r="5" spans="1:39" ht="15" customHeight="1">
      <c r="M5" s="191"/>
      <c r="N5" s="191"/>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1"/>
    </row>
    <row r="6" spans="1:39" s="191" customFormat="1" ht="15" customHeight="1">
      <c r="A6" s="193"/>
      <c r="L6" s="193"/>
      <c r="M6" s="194" t="s">
        <v>0</v>
      </c>
      <c r="N6" s="195" t="s">
        <v>1</v>
      </c>
      <c r="O6" s="195" t="s">
        <v>2</v>
      </c>
      <c r="P6" s="195" t="s">
        <v>3</v>
      </c>
      <c r="Q6" s="195" t="s">
        <v>4</v>
      </c>
      <c r="R6" s="195" t="s">
        <v>5</v>
      </c>
      <c r="S6" s="195" t="s">
        <v>6</v>
      </c>
      <c r="T6" s="195" t="s">
        <v>7</v>
      </c>
      <c r="U6" s="195" t="s">
        <v>8</v>
      </c>
      <c r="V6" s="195" t="s">
        <v>9</v>
      </c>
      <c r="W6" s="195" t="s">
        <v>10</v>
      </c>
      <c r="X6" s="195" t="s">
        <v>11</v>
      </c>
      <c r="Y6" s="195" t="s">
        <v>39</v>
      </c>
      <c r="Z6" s="195" t="s">
        <v>520</v>
      </c>
      <c r="AA6" s="195" t="s">
        <v>521</v>
      </c>
      <c r="AB6" s="195" t="s">
        <v>522</v>
      </c>
      <c r="AC6" s="195" t="s">
        <v>523</v>
      </c>
      <c r="AD6" s="195" t="s">
        <v>524</v>
      </c>
      <c r="AE6" s="195" t="s">
        <v>525</v>
      </c>
      <c r="AF6" s="195" t="s">
        <v>526</v>
      </c>
      <c r="AG6" s="195" t="s">
        <v>527</v>
      </c>
      <c r="AH6" s="195" t="s">
        <v>528</v>
      </c>
      <c r="AI6" s="195" t="s">
        <v>529</v>
      </c>
      <c r="AJ6" s="195" t="s">
        <v>530</v>
      </c>
      <c r="AK6" s="195" t="s">
        <v>531</v>
      </c>
      <c r="AL6" s="195" t="s">
        <v>532</v>
      </c>
      <c r="AM6" s="195" t="s">
        <v>533</v>
      </c>
    </row>
    <row r="7" spans="1:39" s="191" customFormat="1" ht="15" customHeight="1">
      <c r="M7" s="194" t="s">
        <v>701</v>
      </c>
      <c r="N7" s="196">
        <v>5511</v>
      </c>
      <c r="O7" s="196">
        <v>5214</v>
      </c>
      <c r="P7" s="196">
        <v>5676</v>
      </c>
      <c r="Q7" s="196">
        <v>5621</v>
      </c>
      <c r="R7" s="196">
        <v>5489</v>
      </c>
      <c r="S7" s="196">
        <v>5115</v>
      </c>
      <c r="T7" s="196">
        <v>5192</v>
      </c>
      <c r="U7" s="196">
        <v>5522</v>
      </c>
      <c r="V7" s="195"/>
      <c r="W7" s="195"/>
      <c r="X7" s="195"/>
      <c r="Y7" s="195"/>
      <c r="Z7" s="195"/>
      <c r="AA7" s="195"/>
      <c r="AB7" s="195"/>
      <c r="AC7" s="195"/>
      <c r="AD7" s="195"/>
      <c r="AE7" s="195"/>
      <c r="AF7" s="195"/>
      <c r="AG7" s="195"/>
      <c r="AH7" s="195"/>
      <c r="AI7" s="195"/>
      <c r="AJ7" s="195"/>
      <c r="AK7" s="195"/>
      <c r="AL7" s="195"/>
      <c r="AM7" s="195"/>
    </row>
    <row r="8" spans="1:39" s="191" customFormat="1" ht="15" customHeight="1">
      <c r="M8" s="194" t="s">
        <v>702</v>
      </c>
      <c r="N8" s="196"/>
      <c r="O8" s="196"/>
      <c r="P8" s="196"/>
      <c r="Q8" s="196"/>
      <c r="R8" s="196"/>
      <c r="S8" s="196"/>
      <c r="T8" s="196"/>
      <c r="U8" s="196">
        <v>5522</v>
      </c>
      <c r="V8" s="196">
        <v>5106.1620000000003</v>
      </c>
      <c r="W8" s="196">
        <v>4974.4690000000001</v>
      </c>
      <c r="X8" s="196">
        <v>4911.152</v>
      </c>
      <c r="Y8" s="196">
        <v>4838.1620000000003</v>
      </c>
      <c r="Z8" s="196">
        <v>4761.0460000000003</v>
      </c>
      <c r="AA8" s="196">
        <v>4661.223</v>
      </c>
      <c r="AB8" s="196">
        <v>4598.6850000000004</v>
      </c>
      <c r="AC8" s="196">
        <v>4431.143</v>
      </c>
      <c r="AD8" s="196">
        <v>4319.259</v>
      </c>
      <c r="AE8" s="196">
        <v>4220.1670000000004</v>
      </c>
      <c r="AF8" s="196">
        <v>4100.357</v>
      </c>
      <c r="AG8" s="196">
        <v>3993.3980000000001</v>
      </c>
      <c r="AH8" s="196">
        <v>3925.11</v>
      </c>
      <c r="AI8" s="196">
        <v>3875.2979999999998</v>
      </c>
      <c r="AJ8" s="196">
        <v>3766.0630000000001</v>
      </c>
      <c r="AK8" s="196">
        <v>3641.5079999999998</v>
      </c>
      <c r="AL8" s="196">
        <v>3504.4960000000001</v>
      </c>
      <c r="AM8" s="196">
        <v>3386.7080000000001</v>
      </c>
    </row>
    <row r="9" spans="1:39" ht="15" customHeight="1">
      <c r="M9" s="194" t="s">
        <v>79</v>
      </c>
      <c r="N9" s="196"/>
      <c r="O9" s="196"/>
      <c r="P9" s="196"/>
      <c r="Q9" s="196"/>
      <c r="R9" s="196"/>
      <c r="S9" s="196"/>
      <c r="T9" s="196"/>
      <c r="U9" s="196">
        <v>5522</v>
      </c>
      <c r="V9" s="196">
        <v>5098.9390000000003</v>
      </c>
      <c r="W9" s="196">
        <v>4977.7669999999998</v>
      </c>
      <c r="X9" s="196">
        <v>4864.95</v>
      </c>
      <c r="Y9" s="196">
        <v>4795.7520000000004</v>
      </c>
      <c r="Z9" s="196">
        <v>4721.8829999999998</v>
      </c>
      <c r="AA9" s="196">
        <v>4616.1610000000001</v>
      </c>
      <c r="AB9" s="196">
        <v>4563.1869999999999</v>
      </c>
      <c r="AC9" s="196">
        <v>4447.9229999999998</v>
      </c>
      <c r="AD9" s="196">
        <v>4382.1750000000002</v>
      </c>
      <c r="AE9" s="196">
        <v>4245.4589999999998</v>
      </c>
      <c r="AF9" s="196">
        <v>4099.1099999999997</v>
      </c>
      <c r="AG9" s="196">
        <v>4056.527</v>
      </c>
      <c r="AH9" s="196">
        <v>4012.91</v>
      </c>
      <c r="AI9" s="196">
        <v>3976.92</v>
      </c>
      <c r="AJ9" s="196">
        <v>3944.6320000000001</v>
      </c>
      <c r="AK9" s="196">
        <v>3880.174</v>
      </c>
      <c r="AL9" s="196">
        <v>3734.712</v>
      </c>
      <c r="AM9" s="196">
        <v>3623.7049999999999</v>
      </c>
    </row>
    <row r="10" spans="1:39" ht="15" customHeight="1">
      <c r="M10" s="194" t="s">
        <v>703</v>
      </c>
      <c r="N10" s="196"/>
      <c r="O10" s="196"/>
      <c r="P10" s="196"/>
      <c r="Q10" s="196"/>
      <c r="R10" s="196"/>
      <c r="S10" s="196"/>
      <c r="T10" s="196"/>
      <c r="U10" s="196">
        <v>5522</v>
      </c>
      <c r="V10" s="196">
        <v>5229.3530000000001</v>
      </c>
      <c r="W10" s="196">
        <v>5197.2650000000003</v>
      </c>
      <c r="X10" s="196">
        <v>5200.1350000000002</v>
      </c>
      <c r="Y10" s="196">
        <v>5111.4960000000001</v>
      </c>
      <c r="Z10" s="196">
        <v>5122.9129999999996</v>
      </c>
      <c r="AA10" s="196">
        <v>5081.7129999999997</v>
      </c>
      <c r="AB10" s="196">
        <v>5107.7439999999997</v>
      </c>
      <c r="AC10" s="196">
        <v>5124.7479999999996</v>
      </c>
      <c r="AD10" s="196">
        <v>5090.2060000000001</v>
      </c>
      <c r="AE10" s="196">
        <v>5081.509</v>
      </c>
      <c r="AF10" s="196">
        <v>5058.0600000000004</v>
      </c>
      <c r="AG10" s="196">
        <v>5092.1710000000003</v>
      </c>
      <c r="AH10" s="196">
        <v>5082.8090000000002</v>
      </c>
      <c r="AI10" s="196">
        <v>5082.2060000000001</v>
      </c>
      <c r="AJ10" s="196">
        <v>4996.5320000000002</v>
      </c>
      <c r="AK10" s="196">
        <v>4885.2039999999997</v>
      </c>
      <c r="AL10" s="196">
        <v>4809.2190000000001</v>
      </c>
      <c r="AM10" s="196">
        <v>4759.5550000000003</v>
      </c>
    </row>
    <row r="11" spans="1:39" ht="15" customHeight="1">
      <c r="M11" s="194" t="s">
        <v>704</v>
      </c>
      <c r="N11" s="196"/>
      <c r="O11" s="196"/>
      <c r="P11" s="196"/>
      <c r="Q11" s="196"/>
      <c r="R11" s="196"/>
      <c r="S11" s="196"/>
      <c r="T11" s="196"/>
      <c r="U11" s="196">
        <v>5522</v>
      </c>
      <c r="V11" s="196">
        <v>5228.4939999999997</v>
      </c>
      <c r="W11" s="196">
        <v>5161.1170000000002</v>
      </c>
      <c r="X11" s="196">
        <v>5069.1589999999997</v>
      </c>
      <c r="Y11" s="196">
        <v>5049.5010000000002</v>
      </c>
      <c r="Z11" s="196">
        <v>5054.9809999999998</v>
      </c>
      <c r="AA11" s="196">
        <v>5136.8310000000001</v>
      </c>
      <c r="AB11" s="196">
        <v>5145.6400000000003</v>
      </c>
      <c r="AC11" s="196">
        <v>5081.4269999999997</v>
      </c>
      <c r="AD11" s="196">
        <v>5072.0770000000002</v>
      </c>
      <c r="AE11" s="196">
        <v>5045.8280000000004</v>
      </c>
      <c r="AF11" s="196">
        <v>4959.9740000000002</v>
      </c>
      <c r="AG11" s="196">
        <v>5033.6660000000002</v>
      </c>
      <c r="AH11" s="196">
        <v>5067.6970000000001</v>
      </c>
      <c r="AI11" s="196">
        <v>5040.0060000000003</v>
      </c>
      <c r="AJ11" s="196">
        <v>4954.3909999999996</v>
      </c>
      <c r="AK11" s="196">
        <v>4840.768</v>
      </c>
      <c r="AL11" s="196">
        <v>4744.7039999999997</v>
      </c>
      <c r="AM11" s="196">
        <v>4662.808</v>
      </c>
    </row>
    <row r="13" spans="1:39" ht="15" customHeight="1">
      <c r="M13" s="197" t="s">
        <v>705</v>
      </c>
      <c r="N13" s="197"/>
      <c r="O13" s="197"/>
      <c r="P13" s="197"/>
      <c r="Q13" s="197"/>
      <c r="R13" s="197"/>
      <c r="T13" s="198"/>
    </row>
    <row r="14" spans="1:39" ht="15" customHeight="1">
      <c r="M14" s="199"/>
      <c r="N14" s="199"/>
      <c r="O14" s="199"/>
      <c r="P14" s="199"/>
      <c r="Q14" s="199"/>
      <c r="R14" s="199"/>
    </row>
    <row r="15" spans="1:39" ht="15" customHeight="1">
      <c r="M15" s="183" t="s">
        <v>706</v>
      </c>
    </row>
    <row r="16" spans="1:39" ht="15" customHeight="1">
      <c r="M16" s="183" t="s">
        <v>707</v>
      </c>
      <c r="S16" s="198"/>
      <c r="T16" s="198"/>
      <c r="U16" s="198"/>
      <c r="V16" s="198"/>
      <c r="W16" s="198"/>
      <c r="X16" s="198"/>
      <c r="Y16" s="198"/>
      <c r="Z16" s="198"/>
      <c r="AA16" s="198"/>
      <c r="AB16" s="198"/>
      <c r="AC16" s="198"/>
      <c r="AD16" s="198"/>
      <c r="AE16" s="198"/>
      <c r="AF16" s="198"/>
      <c r="AG16" s="198"/>
      <c r="AH16" s="198"/>
      <c r="AI16" s="198"/>
      <c r="AJ16" s="198"/>
      <c r="AK16" s="198"/>
      <c r="AL16" s="198"/>
      <c r="AM16" s="198"/>
    </row>
  </sheetData>
  <hyperlinks>
    <hyperlink ref="N1" r:id="rId1" display="FES Chart Workbook"/>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AZ28"/>
  <sheetViews>
    <sheetView showGridLines="0" zoomScale="70" zoomScaleNormal="70" workbookViewId="0">
      <selection activeCell="C2" sqref="C2"/>
    </sheetView>
  </sheetViews>
  <sheetFormatPr defaultRowHeight="15"/>
  <cols>
    <col min="1" max="1" width="4.140625" style="2" customWidth="1"/>
    <col min="2" max="11" width="9.140625" style="2"/>
    <col min="12" max="12" width="17" style="11" customWidth="1"/>
    <col min="13" max="15" width="9.140625" style="11"/>
    <col min="16" max="16" width="21.5703125" style="11" customWidth="1"/>
    <col min="17" max="31" width="9.140625" style="11"/>
    <col min="32" max="16384" width="9.140625" style="3"/>
  </cols>
  <sheetData>
    <row r="2" spans="1:52" ht="15.75">
      <c r="C2" s="15" t="s">
        <v>709</v>
      </c>
    </row>
    <row r="3" spans="1:52">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row>
    <row r="4" spans="1:52" s="2" customFormat="1" ht="26.25">
      <c r="A4" s="1"/>
      <c r="C4" s="173"/>
      <c r="D4" s="173"/>
      <c r="E4" s="173"/>
      <c r="F4" s="173"/>
      <c r="G4" s="173"/>
      <c r="H4" s="173"/>
      <c r="I4" s="173"/>
      <c r="N4" s="4"/>
      <c r="O4" s="4"/>
      <c r="P4" s="4"/>
      <c r="Q4" s="4"/>
      <c r="R4" s="4"/>
      <c r="S4" s="4"/>
      <c r="T4" s="4"/>
      <c r="U4" s="4"/>
      <c r="V4" s="4"/>
      <c r="W4" s="4"/>
      <c r="X4" s="4"/>
      <c r="Y4" s="4"/>
      <c r="Z4" s="4"/>
      <c r="AA4" s="4"/>
      <c r="AB4" s="4"/>
      <c r="AC4" s="4"/>
      <c r="AD4" s="4"/>
      <c r="AE4" s="4"/>
    </row>
    <row r="5" spans="1:52" s="2" customFormat="1">
      <c r="K5" s="3"/>
      <c r="L5" s="11"/>
      <c r="M5" s="4"/>
      <c r="N5" s="4"/>
      <c r="O5" s="4"/>
      <c r="P5" s="4"/>
      <c r="Q5" s="4"/>
      <c r="R5" s="4"/>
      <c r="S5" s="4"/>
      <c r="T5" s="4"/>
      <c r="U5" s="4"/>
      <c r="V5" s="4"/>
      <c r="W5" s="4"/>
      <c r="X5" s="4"/>
      <c r="Y5" s="4"/>
      <c r="Z5" s="4"/>
      <c r="AA5" s="4"/>
      <c r="AB5" s="4"/>
      <c r="AC5" s="4"/>
      <c r="AD5" s="4"/>
      <c r="AE5" s="4"/>
    </row>
    <row r="6" spans="1:52" s="2" customFormat="1">
      <c r="K6" s="3"/>
      <c r="L6" s="4"/>
      <c r="M6" s="4"/>
      <c r="N6" s="5"/>
      <c r="O6" s="5"/>
      <c r="P6" s="5"/>
      <c r="Q6" s="5"/>
      <c r="R6" s="5"/>
      <c r="S6" s="5"/>
      <c r="T6" s="5"/>
      <c r="U6" s="5"/>
      <c r="V6" s="5"/>
      <c r="W6" s="5"/>
      <c r="X6" s="5"/>
      <c r="Y6" s="5"/>
      <c r="Z6" s="5"/>
      <c r="AA6" s="5"/>
      <c r="AB6" s="5"/>
      <c r="AC6" s="5"/>
      <c r="AD6" s="5"/>
      <c r="AE6" s="5"/>
    </row>
    <row r="7" spans="1:52" s="2" customFormat="1">
      <c r="O7" s="3"/>
      <c r="P7" s="6" t="s">
        <v>0</v>
      </c>
      <c r="Q7" s="17" t="s">
        <v>12</v>
      </c>
      <c r="R7" s="17" t="s">
        <v>13</v>
      </c>
      <c r="S7" s="17" t="s">
        <v>14</v>
      </c>
      <c r="T7" s="17" t="s">
        <v>15</v>
      </c>
      <c r="U7" s="17" t="s">
        <v>16</v>
      </c>
      <c r="V7" s="17" t="s">
        <v>17</v>
      </c>
      <c r="W7" s="17" t="s">
        <v>18</v>
      </c>
      <c r="X7" s="17" t="s">
        <v>19</v>
      </c>
      <c r="Y7" s="17" t="s">
        <v>20</v>
      </c>
      <c r="Z7" s="17" t="s">
        <v>21</v>
      </c>
      <c r="AA7" s="17" t="s">
        <v>22</v>
      </c>
      <c r="AB7" s="17" t="s">
        <v>23</v>
      </c>
      <c r="AC7" s="17" t="s">
        <v>24</v>
      </c>
      <c r="AD7" s="17" t="s">
        <v>25</v>
      </c>
      <c r="AE7" s="17" t="s">
        <v>26</v>
      </c>
      <c r="AF7" s="17">
        <v>2015</v>
      </c>
      <c r="AG7" s="17">
        <v>2016</v>
      </c>
      <c r="AH7" s="17">
        <v>2017</v>
      </c>
      <c r="AI7" s="17">
        <v>2018</v>
      </c>
      <c r="AJ7" s="17">
        <v>2019</v>
      </c>
      <c r="AK7" s="17">
        <v>2020</v>
      </c>
      <c r="AL7" s="17">
        <v>2021</v>
      </c>
      <c r="AM7" s="17">
        <v>2022</v>
      </c>
      <c r="AN7" s="17">
        <v>2023</v>
      </c>
      <c r="AO7" s="17">
        <v>2024</v>
      </c>
      <c r="AP7" s="17">
        <v>2025</v>
      </c>
      <c r="AQ7" s="17">
        <v>2026</v>
      </c>
      <c r="AR7" s="17">
        <v>2027</v>
      </c>
      <c r="AS7" s="17">
        <v>2028</v>
      </c>
      <c r="AT7" s="17">
        <v>2029</v>
      </c>
      <c r="AU7" s="17">
        <v>2030</v>
      </c>
      <c r="AV7" s="17">
        <v>2031</v>
      </c>
      <c r="AW7" s="17">
        <v>2032</v>
      </c>
      <c r="AX7" s="17">
        <v>2033</v>
      </c>
      <c r="AY7" s="17">
        <v>2034</v>
      </c>
      <c r="AZ7" s="17">
        <v>2035</v>
      </c>
    </row>
    <row r="8" spans="1:52" s="2" customFormat="1">
      <c r="P8" s="6" t="s">
        <v>27</v>
      </c>
      <c r="Q8" s="200">
        <v>94.816000000000003</v>
      </c>
      <c r="R8" s="200">
        <v>95.234999999999999</v>
      </c>
      <c r="S8" s="200">
        <v>92.441999999999993</v>
      </c>
      <c r="T8" s="200">
        <v>93.799000000000007</v>
      </c>
      <c r="U8" s="200">
        <v>90.501999999999995</v>
      </c>
      <c r="V8" s="200">
        <v>82.179000000000002</v>
      </c>
      <c r="W8" s="200">
        <v>74.906999999999996</v>
      </c>
      <c r="X8" s="200">
        <v>66.838999999999999</v>
      </c>
      <c r="Y8" s="200">
        <v>63.444000000000003</v>
      </c>
      <c r="Z8" s="200">
        <v>54.758000000000003</v>
      </c>
      <c r="AA8" s="200">
        <v>52.106999999999999</v>
      </c>
      <c r="AB8" s="200">
        <v>40.012999999999998</v>
      </c>
      <c r="AC8" s="200">
        <v>33.228000000000002</v>
      </c>
      <c r="AD8" s="200">
        <v>32</v>
      </c>
      <c r="AE8" s="200">
        <v>31</v>
      </c>
      <c r="AF8" s="200">
        <v>33</v>
      </c>
      <c r="AG8" s="200">
        <v>34.754460049934494</v>
      </c>
      <c r="AH8" s="200">
        <v>38.099458945035728</v>
      </c>
      <c r="AI8" s="200">
        <v>37.485500000000002</v>
      </c>
      <c r="AJ8" s="200">
        <v>34.692600530126256</v>
      </c>
      <c r="AK8" s="200">
        <v>33.28286203736765</v>
      </c>
      <c r="AL8" s="200">
        <v>31.248340553080059</v>
      </c>
      <c r="AM8" s="200">
        <v>25.446994459247527</v>
      </c>
      <c r="AN8" s="200">
        <v>23.884249367868115</v>
      </c>
      <c r="AO8" s="200">
        <v>20.091912567288635</v>
      </c>
      <c r="AP8" s="200">
        <v>16.139617569752534</v>
      </c>
      <c r="AQ8" s="200">
        <v>14.647581428517702</v>
      </c>
      <c r="AR8" s="200">
        <v>13.825138422120373</v>
      </c>
      <c r="AS8" s="200">
        <v>13.279917839710155</v>
      </c>
      <c r="AT8" s="200">
        <v>11.865571554231536</v>
      </c>
      <c r="AU8" s="200">
        <v>8.7788664398751077</v>
      </c>
      <c r="AV8" s="200">
        <v>7.4784404212011681</v>
      </c>
      <c r="AW8" s="200">
        <v>6.5354981450437748</v>
      </c>
      <c r="AX8" s="200">
        <v>5.2310708698374837</v>
      </c>
      <c r="AY8" s="200">
        <v>4.5367039501737834</v>
      </c>
      <c r="AZ8" s="200">
        <v>3.397913627475015</v>
      </c>
    </row>
    <row r="9" spans="1:52" s="2" customFormat="1">
      <c r="O9" s="7"/>
      <c r="P9" s="6" t="s">
        <v>28</v>
      </c>
      <c r="Q9" s="200">
        <v>0</v>
      </c>
      <c r="R9" s="200">
        <v>0</v>
      </c>
      <c r="S9" s="200">
        <v>0</v>
      </c>
      <c r="T9" s="200">
        <v>0</v>
      </c>
      <c r="U9" s="200">
        <v>0</v>
      </c>
      <c r="V9" s="200">
        <v>0</v>
      </c>
      <c r="W9" s="200">
        <v>0</v>
      </c>
      <c r="X9" s="200">
        <v>0</v>
      </c>
      <c r="Y9" s="200">
        <v>0</v>
      </c>
      <c r="Z9" s="200">
        <v>0</v>
      </c>
      <c r="AA9" s="200">
        <v>0</v>
      </c>
      <c r="AB9" s="200">
        <v>0</v>
      </c>
      <c r="AC9" s="200">
        <v>0</v>
      </c>
      <c r="AD9" s="200">
        <v>0</v>
      </c>
      <c r="AE9" s="200">
        <v>0</v>
      </c>
      <c r="AF9" s="200">
        <v>0</v>
      </c>
      <c r="AG9" s="200">
        <v>0</v>
      </c>
      <c r="AH9" s="200">
        <v>0</v>
      </c>
      <c r="AI9" s="200">
        <v>0</v>
      </c>
      <c r="AJ9" s="200">
        <v>0</v>
      </c>
      <c r="AK9" s="200">
        <v>0</v>
      </c>
      <c r="AL9" s="200">
        <v>0</v>
      </c>
      <c r="AM9" s="200">
        <v>0</v>
      </c>
      <c r="AN9" s="200">
        <v>0</v>
      </c>
      <c r="AO9" s="200">
        <v>0</v>
      </c>
      <c r="AP9" s="200">
        <v>0</v>
      </c>
      <c r="AQ9" s="200">
        <v>0</v>
      </c>
      <c r="AR9" s="200">
        <v>0</v>
      </c>
      <c r="AS9" s="200">
        <v>0</v>
      </c>
      <c r="AT9" s="200">
        <v>0</v>
      </c>
      <c r="AU9" s="200">
        <v>0</v>
      </c>
      <c r="AV9" s="200">
        <v>0</v>
      </c>
      <c r="AW9" s="200">
        <v>0</v>
      </c>
      <c r="AX9" s="200">
        <v>0</v>
      </c>
      <c r="AY9" s="200">
        <v>0</v>
      </c>
      <c r="AZ9" s="200">
        <v>0</v>
      </c>
    </row>
    <row r="10" spans="1:52" s="2" customFormat="1">
      <c r="P10" s="6" t="s">
        <v>29</v>
      </c>
      <c r="Q10" s="200">
        <v>0</v>
      </c>
      <c r="R10" s="200">
        <v>0</v>
      </c>
      <c r="S10" s="200">
        <v>0</v>
      </c>
      <c r="T10" s="200">
        <v>0</v>
      </c>
      <c r="U10" s="200">
        <v>0</v>
      </c>
      <c r="V10" s="200">
        <v>0</v>
      </c>
      <c r="W10" s="200">
        <v>0</v>
      </c>
      <c r="X10" s="200">
        <v>0</v>
      </c>
      <c r="Y10" s="200">
        <v>0</v>
      </c>
      <c r="Z10" s="200">
        <v>0</v>
      </c>
      <c r="AA10" s="200">
        <v>0</v>
      </c>
      <c r="AB10" s="200">
        <v>0</v>
      </c>
      <c r="AC10" s="200">
        <v>0</v>
      </c>
      <c r="AD10" s="200">
        <v>0</v>
      </c>
      <c r="AE10" s="200">
        <v>0</v>
      </c>
      <c r="AF10" s="200">
        <v>0</v>
      </c>
      <c r="AG10" s="200">
        <v>0.2</v>
      </c>
      <c r="AH10" s="200">
        <v>0.25</v>
      </c>
      <c r="AI10" s="200">
        <v>0.25549999999999995</v>
      </c>
      <c r="AJ10" s="200">
        <v>0.41855088918399996</v>
      </c>
      <c r="AK10" s="200">
        <v>0.50949135071423368</v>
      </c>
      <c r="AL10" s="200">
        <v>0.60935066583336639</v>
      </c>
      <c r="AM10" s="200">
        <v>0.71697695182153887</v>
      </c>
      <c r="AN10" s="200">
        <v>0.83133661162132722</v>
      </c>
      <c r="AO10" s="200">
        <v>0.9805743809669637</v>
      </c>
      <c r="AP10" s="200">
        <v>1.1601709413876504</v>
      </c>
      <c r="AQ10" s="200">
        <v>1.3271452577644551</v>
      </c>
      <c r="AR10" s="200">
        <v>1.4831426214787848</v>
      </c>
      <c r="AS10" s="200">
        <v>1.6756812451293055</v>
      </c>
      <c r="AT10" s="200">
        <v>1.9122896135334864</v>
      </c>
      <c r="AU10" s="200">
        <v>2.1754556351522627</v>
      </c>
      <c r="AV10" s="200">
        <v>2.6189557010789741</v>
      </c>
      <c r="AW10" s="200">
        <v>3.2781125209942523</v>
      </c>
      <c r="AX10" s="200">
        <v>3.7332683285144044</v>
      </c>
      <c r="AY10" s="200">
        <v>4.2647860623895264</v>
      </c>
      <c r="AZ10" s="200">
        <v>5.0830506191640925</v>
      </c>
    </row>
    <row r="11" spans="1:52" s="2" customFormat="1">
      <c r="P11" s="6" t="s">
        <v>30</v>
      </c>
      <c r="Q11" s="200">
        <v>1.2</v>
      </c>
      <c r="R11" s="200">
        <v>1.375</v>
      </c>
      <c r="S11" s="200">
        <v>3.4289999999999998</v>
      </c>
      <c r="T11" s="200">
        <v>5.1609999999999996</v>
      </c>
      <c r="U11" s="200">
        <v>7.069</v>
      </c>
      <c r="V11" s="200">
        <v>9.2880000000000003</v>
      </c>
      <c r="W11" s="200">
        <v>13.113</v>
      </c>
      <c r="X11" s="200">
        <v>20.085000000000001</v>
      </c>
      <c r="Y11" s="200">
        <v>26.189</v>
      </c>
      <c r="Z11" s="200">
        <v>23.727</v>
      </c>
      <c r="AA11" s="200">
        <v>25.356999999999999</v>
      </c>
      <c r="AB11" s="200">
        <v>21.864999999999998</v>
      </c>
      <c r="AC11" s="200">
        <v>27.858000000000001</v>
      </c>
      <c r="AD11" s="200">
        <v>29</v>
      </c>
      <c r="AE11" s="200">
        <v>25</v>
      </c>
      <c r="AF11" s="200">
        <v>29</v>
      </c>
      <c r="AG11" s="200">
        <v>32.272986723755473</v>
      </c>
      <c r="AH11" s="200">
        <v>35.213381343294635</v>
      </c>
      <c r="AI11" s="200">
        <v>34.5655</v>
      </c>
      <c r="AJ11" s="200">
        <v>28.390554982427624</v>
      </c>
      <c r="AK11" s="200">
        <v>27.102941024564355</v>
      </c>
      <c r="AL11" s="200">
        <v>26.335179485703378</v>
      </c>
      <c r="AM11" s="200">
        <v>26.006497810056491</v>
      </c>
      <c r="AN11" s="200">
        <v>25.212376840349805</v>
      </c>
      <c r="AO11" s="200">
        <v>24.154066497462352</v>
      </c>
      <c r="AP11" s="200">
        <v>24.040399637336783</v>
      </c>
      <c r="AQ11" s="200">
        <v>23.02738484714915</v>
      </c>
      <c r="AR11" s="200">
        <v>21.907087503023561</v>
      </c>
      <c r="AS11" s="200">
        <v>20.340975736645962</v>
      </c>
      <c r="AT11" s="200">
        <v>18.753610162661477</v>
      </c>
      <c r="AU11" s="200">
        <v>17.228710385813748</v>
      </c>
      <c r="AV11" s="200">
        <v>15.094604790412411</v>
      </c>
      <c r="AW11" s="200">
        <v>13.635893213064408</v>
      </c>
      <c r="AX11" s="200">
        <v>11.675825427755708</v>
      </c>
      <c r="AY11" s="200">
        <v>10.654121413784017</v>
      </c>
      <c r="AZ11" s="200">
        <v>9.9968821443685485</v>
      </c>
    </row>
    <row r="12" spans="1:52" s="2" customFormat="1">
      <c r="P12" s="16" t="s">
        <v>31</v>
      </c>
      <c r="Q12" s="200">
        <v>0.26100000000000001</v>
      </c>
      <c r="R12" s="200">
        <v>0.36599999999999999</v>
      </c>
      <c r="S12" s="200">
        <v>0.61</v>
      </c>
      <c r="T12" s="200">
        <v>0.59199999999999997</v>
      </c>
      <c r="U12" s="200">
        <v>2.3570000000000002</v>
      </c>
      <c r="V12" s="200">
        <v>2.2269999999999999</v>
      </c>
      <c r="W12" s="200">
        <v>3.6680000000000001</v>
      </c>
      <c r="X12" s="200">
        <v>7.6999999999999993</v>
      </c>
      <c r="Y12" s="200">
        <v>9.5569999999999986</v>
      </c>
      <c r="Z12" s="200">
        <v>7.2330000000000005</v>
      </c>
      <c r="AA12" s="200">
        <v>9.5449999999999999</v>
      </c>
      <c r="AB12" s="200">
        <v>6.2640000000000002</v>
      </c>
      <c r="AC12" s="200">
        <v>8.0920000000000005</v>
      </c>
      <c r="AD12" s="200">
        <v>11</v>
      </c>
      <c r="AE12" s="200">
        <v>7</v>
      </c>
      <c r="AF12" s="200">
        <v>3.5</v>
      </c>
      <c r="AG12" s="200">
        <v>6</v>
      </c>
      <c r="AH12" s="200">
        <v>4.6758713309999971</v>
      </c>
      <c r="AI12" s="200">
        <v>4.38</v>
      </c>
      <c r="AJ12" s="200">
        <v>4.5949999999999998</v>
      </c>
      <c r="AK12" s="200">
        <v>3.8649999999999993</v>
      </c>
      <c r="AL12" s="200">
        <v>3.5000000000000004</v>
      </c>
      <c r="AM12" s="200">
        <v>3.8650000000000007</v>
      </c>
      <c r="AN12" s="200">
        <v>3.5000000000000004</v>
      </c>
      <c r="AO12" s="200">
        <v>3.8650000000000007</v>
      </c>
      <c r="AP12" s="200">
        <v>4.2300000000000004</v>
      </c>
      <c r="AQ12" s="200">
        <v>4.5949999999999998</v>
      </c>
      <c r="AR12" s="200">
        <v>4.5949999999999998</v>
      </c>
      <c r="AS12" s="200">
        <v>4.5949999999999998</v>
      </c>
      <c r="AT12" s="200">
        <v>4.5949999999999998</v>
      </c>
      <c r="AU12" s="200">
        <v>4.5949999999999998</v>
      </c>
      <c r="AV12" s="200">
        <v>4.5949999999999998</v>
      </c>
      <c r="AW12" s="200">
        <v>4.5949999999999998</v>
      </c>
      <c r="AX12" s="200">
        <v>4.96</v>
      </c>
      <c r="AY12" s="200">
        <v>4.96</v>
      </c>
      <c r="AZ12" s="200">
        <v>4.96</v>
      </c>
    </row>
    <row r="13" spans="1:52" s="2" customFormat="1">
      <c r="P13" s="6" t="s">
        <v>32</v>
      </c>
      <c r="Q13" s="201">
        <v>0</v>
      </c>
      <c r="R13" s="201">
        <v>0</v>
      </c>
      <c r="S13" s="201">
        <v>0</v>
      </c>
      <c r="T13" s="201">
        <v>0</v>
      </c>
      <c r="U13" s="201">
        <v>0</v>
      </c>
      <c r="V13" s="201">
        <v>0</v>
      </c>
      <c r="W13" s="201">
        <v>0</v>
      </c>
      <c r="X13" s="201">
        <v>0</v>
      </c>
      <c r="Y13" s="201">
        <v>0</v>
      </c>
      <c r="Z13" s="201">
        <v>6.4050000000000002</v>
      </c>
      <c r="AA13" s="201">
        <v>18.687999999999999</v>
      </c>
      <c r="AB13" s="201">
        <v>24.779</v>
      </c>
      <c r="AC13" s="201">
        <v>13.573</v>
      </c>
      <c r="AD13" s="201">
        <v>9</v>
      </c>
      <c r="AE13" s="201">
        <v>11</v>
      </c>
      <c r="AF13" s="201">
        <v>12.5</v>
      </c>
      <c r="AG13" s="201">
        <v>9.0488797600000002</v>
      </c>
      <c r="AH13" s="201">
        <v>5.2818590699999994</v>
      </c>
      <c r="AI13" s="201">
        <v>4.1609999999999996</v>
      </c>
      <c r="AJ13" s="201">
        <v>5.6470282999999997</v>
      </c>
      <c r="AK13" s="201">
        <v>5.2820283000000003</v>
      </c>
      <c r="AL13" s="201">
        <v>5.2820283000000003</v>
      </c>
      <c r="AM13" s="200">
        <v>5.2820283000000003</v>
      </c>
      <c r="AN13" s="200">
        <v>7.1118094333333319</v>
      </c>
      <c r="AO13" s="200">
        <v>7.4768094333333321</v>
      </c>
      <c r="AP13" s="200">
        <v>7.4768094333333321</v>
      </c>
      <c r="AQ13" s="200">
        <v>7.4768094333333321</v>
      </c>
      <c r="AR13" s="200">
        <v>7.4768094333333321</v>
      </c>
      <c r="AS13" s="200">
        <v>8.1250713833333315</v>
      </c>
      <c r="AT13" s="200">
        <v>8.1250713833333315</v>
      </c>
      <c r="AU13" s="200">
        <v>8.1250713833333315</v>
      </c>
      <c r="AV13" s="200">
        <v>8.1250713833333315</v>
      </c>
      <c r="AW13" s="200">
        <v>8.1250713833333315</v>
      </c>
      <c r="AX13" s="200">
        <v>8.1250713833333315</v>
      </c>
      <c r="AY13" s="200">
        <v>8.1250713833333315</v>
      </c>
      <c r="AZ13" s="200">
        <v>8.1250713833333315</v>
      </c>
    </row>
    <row r="14" spans="1:52" s="7" customFormat="1">
      <c r="A14" s="2"/>
      <c r="B14" s="2"/>
      <c r="C14" s="2"/>
      <c r="D14" s="2"/>
      <c r="E14" s="2"/>
      <c r="O14" s="8"/>
      <c r="P14" s="6" t="s">
        <v>33</v>
      </c>
      <c r="Q14" s="201">
        <v>0</v>
      </c>
      <c r="R14" s="200">
        <v>0</v>
      </c>
      <c r="S14" s="200">
        <v>0</v>
      </c>
      <c r="T14" s="200">
        <v>0</v>
      </c>
      <c r="U14" s="200">
        <v>0</v>
      </c>
      <c r="V14" s="200">
        <v>0</v>
      </c>
      <c r="W14" s="200">
        <v>0</v>
      </c>
      <c r="X14" s="200">
        <v>0</v>
      </c>
      <c r="Y14" s="200">
        <v>0</v>
      </c>
      <c r="Z14" s="200">
        <v>0</v>
      </c>
      <c r="AA14" s="200">
        <v>0</v>
      </c>
      <c r="AB14" s="200">
        <v>0</v>
      </c>
      <c r="AC14" s="200">
        <v>0</v>
      </c>
      <c r="AD14" s="200">
        <v>0</v>
      </c>
      <c r="AE14" s="200">
        <v>0</v>
      </c>
      <c r="AF14" s="200">
        <v>0</v>
      </c>
      <c r="AG14" s="200">
        <v>0</v>
      </c>
      <c r="AH14" s="200">
        <v>0</v>
      </c>
      <c r="AI14" s="200">
        <v>0.62193365937400702</v>
      </c>
      <c r="AJ14" s="200">
        <v>3.0328558293167722</v>
      </c>
      <c r="AK14" s="200">
        <v>3.1161619915948187</v>
      </c>
      <c r="AL14" s="200">
        <v>3.9926999458810197</v>
      </c>
      <c r="AM14" s="200">
        <v>7.5979135392603254</v>
      </c>
      <c r="AN14" s="200">
        <v>7.5367443461295167</v>
      </c>
      <c r="AO14" s="200">
        <v>9.9968168803491864</v>
      </c>
      <c r="AP14" s="200">
        <v>11.520822882134544</v>
      </c>
      <c r="AQ14" s="200">
        <v>10.711491853161778</v>
      </c>
      <c r="AR14" s="200">
        <v>10.922982395046652</v>
      </c>
      <c r="AS14" s="200">
        <v>11.087924953933991</v>
      </c>
      <c r="AT14" s="200">
        <v>12.180995845946379</v>
      </c>
      <c r="AU14" s="200">
        <v>15.542040992503635</v>
      </c>
      <c r="AV14" s="200">
        <v>17.396628762961999</v>
      </c>
      <c r="AW14" s="200">
        <v>16.794295196798732</v>
      </c>
      <c r="AX14" s="200">
        <v>17.952597799267316</v>
      </c>
      <c r="AY14" s="200">
        <v>17.670673492762688</v>
      </c>
      <c r="AZ14" s="200">
        <v>17.42849539406172</v>
      </c>
    </row>
    <row r="15" spans="1:52" s="2" customFormat="1">
      <c r="O15" s="8"/>
      <c r="P15" s="6" t="s">
        <v>34</v>
      </c>
      <c r="Q15" s="201">
        <v>103.018</v>
      </c>
      <c r="R15" s="201">
        <v>105.02200000000001</v>
      </c>
      <c r="S15" s="201">
        <v>103.727</v>
      </c>
      <c r="T15" s="201">
        <v>107.878</v>
      </c>
      <c r="U15" s="201">
        <v>103.91500000000001</v>
      </c>
      <c r="V15" s="201">
        <v>99.929000000000002</v>
      </c>
      <c r="W15" s="201">
        <v>97.686999999999998</v>
      </c>
      <c r="X15" s="201">
        <v>99.813999999999993</v>
      </c>
      <c r="Y15" s="201">
        <v>104.295</v>
      </c>
      <c r="Z15" s="201">
        <v>100.212</v>
      </c>
      <c r="AA15" s="201">
        <v>112.572</v>
      </c>
      <c r="AB15" s="201">
        <v>96.215000000000003</v>
      </c>
      <c r="AC15" s="201">
        <v>87.846000000000004</v>
      </c>
      <c r="AD15" s="201">
        <v>81</v>
      </c>
      <c r="AE15" s="201">
        <v>74</v>
      </c>
      <c r="AF15" s="201">
        <v>78</v>
      </c>
      <c r="AG15" s="201">
        <v>87</v>
      </c>
      <c r="AH15" s="201">
        <v>87.946442020330352</v>
      </c>
      <c r="AI15" s="201">
        <v>81.469433659374005</v>
      </c>
      <c r="AJ15" s="201">
        <v>76.776590531054651</v>
      </c>
      <c r="AK15" s="201">
        <v>73.158484704241062</v>
      </c>
      <c r="AL15" s="201">
        <v>70.96759895049783</v>
      </c>
      <c r="AM15" s="201">
        <v>68.915411060385878</v>
      </c>
      <c r="AN15" s="201">
        <v>68.076516599302096</v>
      </c>
      <c r="AO15" s="201">
        <v>66.565179759400479</v>
      </c>
      <c r="AP15" s="201">
        <v>64.567820463944841</v>
      </c>
      <c r="AQ15" s="201">
        <v>61.785412819926407</v>
      </c>
      <c r="AR15" s="201">
        <v>60.210160375002701</v>
      </c>
      <c r="AS15" s="201">
        <v>59.104571158752748</v>
      </c>
      <c r="AT15" s="201">
        <v>57.432538559706209</v>
      </c>
      <c r="AU15" s="201">
        <v>56.445144836678089</v>
      </c>
      <c r="AV15" s="201">
        <v>55.308701058987879</v>
      </c>
      <c r="AW15" s="201">
        <v>52.963870459234499</v>
      </c>
      <c r="AX15" s="201">
        <v>51.67783380870825</v>
      </c>
      <c r="AY15" s="201">
        <v>50.211356302443349</v>
      </c>
      <c r="AZ15" s="201">
        <v>48.991413168402708</v>
      </c>
    </row>
    <row r="16" spans="1:52" s="2" customFormat="1">
      <c r="O16" s="8"/>
      <c r="P16" s="6" t="s">
        <v>35</v>
      </c>
      <c r="Q16" s="202">
        <v>1.418198761381506E-2</v>
      </c>
      <c r="R16" s="202">
        <v>1.6577479004399077E-2</v>
      </c>
      <c r="S16" s="202">
        <v>3.8938752687342731E-2</v>
      </c>
      <c r="T16" s="202">
        <v>5.3328760266226655E-2</v>
      </c>
      <c r="U16" s="202">
        <v>9.0708752345667124E-2</v>
      </c>
      <c r="V16" s="202">
        <v>0.11523181458835774</v>
      </c>
      <c r="W16" s="202">
        <v>0.17178334885911123</v>
      </c>
      <c r="X16" s="202">
        <v>0.27836776404111652</v>
      </c>
      <c r="Y16" s="202">
        <v>0.34273934512680371</v>
      </c>
      <c r="Z16" s="202">
        <v>0.3728595377799066</v>
      </c>
      <c r="AA16" s="202">
        <v>0.47605088299044168</v>
      </c>
      <c r="AB16" s="202">
        <v>0.54989346775450809</v>
      </c>
      <c r="AC16" s="202">
        <v>0.56374792250073991</v>
      </c>
      <c r="AD16" s="202">
        <v>0.60493827160493829</v>
      </c>
      <c r="AE16" s="202">
        <v>0.58108108108108103</v>
      </c>
      <c r="AF16" s="202">
        <v>0.57692307692307687</v>
      </c>
      <c r="AG16" s="202">
        <v>0.54392949981328131</v>
      </c>
      <c r="AH16" s="202">
        <v>0.51362068443715492</v>
      </c>
      <c r="AI16" s="202">
        <v>0.53674650350711683</v>
      </c>
      <c r="AJ16" s="202">
        <v>0.54268415442193318</v>
      </c>
      <c r="AK16" s="202">
        <v>0.53809385849509095</v>
      </c>
      <c r="AL16" s="202">
        <v>0.55109526473996695</v>
      </c>
      <c r="AM16" s="202">
        <v>0.62034658128726305</v>
      </c>
      <c r="AN16" s="202">
        <v>0.63694402689601159</v>
      </c>
      <c r="AO16" s="202">
        <v>0.68343078131206114</v>
      </c>
      <c r="AP16" s="202">
        <v>0.73206794984197254</v>
      </c>
      <c r="AQ16" s="202">
        <v>0.74144824875022697</v>
      </c>
      <c r="AR16" s="202">
        <v>0.74575252833980721</v>
      </c>
      <c r="AS16" s="202">
        <v>0.74696374930681309</v>
      </c>
      <c r="AT16" s="202">
        <v>0.76010356649233402</v>
      </c>
      <c r="AU16" s="202">
        <v>0.8059297729375432</v>
      </c>
      <c r="AV16" s="202">
        <v>0.81743566692135738</v>
      </c>
      <c r="AW16" s="202">
        <v>0.8147112252003671</v>
      </c>
      <c r="AX16" s="202">
        <v>0.82653415327866719</v>
      </c>
      <c r="AY16" s="202">
        <v>0.82471116773766528</v>
      </c>
      <c r="AZ16" s="202">
        <v>0.82688876074085249</v>
      </c>
    </row>
    <row r="17" spans="1:34" s="2" customFormat="1">
      <c r="N17" s="8"/>
      <c r="O17" s="12"/>
      <c r="P17" s="12"/>
      <c r="Q17" s="12"/>
      <c r="R17" s="12"/>
      <c r="S17" s="12"/>
      <c r="T17" s="12"/>
      <c r="U17" s="12"/>
      <c r="V17" s="12"/>
      <c r="W17" s="12"/>
      <c r="X17" s="12"/>
      <c r="Y17" s="12"/>
      <c r="Z17" s="12"/>
      <c r="AA17" s="12"/>
      <c r="AB17" s="12"/>
      <c r="AC17" s="12"/>
      <c r="AD17" s="12"/>
      <c r="AE17" s="12"/>
      <c r="AF17" s="12"/>
      <c r="AG17" s="12"/>
      <c r="AH17" s="12"/>
    </row>
    <row r="18" spans="1:34" s="2" customFormat="1">
      <c r="B18" s="9"/>
      <c r="K18" s="8"/>
      <c r="L18" s="12"/>
      <c r="M18" s="12"/>
      <c r="N18" s="12"/>
      <c r="O18" s="12"/>
      <c r="P18" s="12"/>
      <c r="Q18" s="12"/>
      <c r="R18" s="12"/>
      <c r="S18" s="12"/>
      <c r="T18" s="12"/>
      <c r="U18" s="12"/>
      <c r="V18" s="12"/>
      <c r="W18" s="12"/>
      <c r="X18" s="12"/>
      <c r="Y18" s="12"/>
      <c r="Z18" s="12"/>
      <c r="AA18" s="12"/>
      <c r="AB18" s="12"/>
      <c r="AC18" s="12"/>
      <c r="AD18" s="12"/>
      <c r="AE18" s="12"/>
    </row>
    <row r="19" spans="1:34" s="8" customFormat="1">
      <c r="A19" s="7"/>
      <c r="B19" s="7"/>
      <c r="C19" s="7"/>
      <c r="D19" s="7"/>
      <c r="E19" s="7"/>
      <c r="L19" s="12"/>
      <c r="M19" s="12"/>
      <c r="N19" s="12"/>
      <c r="O19" s="12"/>
      <c r="P19" s="12"/>
      <c r="Q19" s="12"/>
      <c r="R19" s="12"/>
      <c r="S19" s="12"/>
      <c r="T19" s="12"/>
      <c r="U19" s="12"/>
      <c r="V19" s="12"/>
      <c r="W19" s="12"/>
      <c r="X19" s="12"/>
      <c r="Y19" s="12"/>
      <c r="Z19" s="12"/>
      <c r="AA19" s="12"/>
      <c r="AB19" s="12"/>
      <c r="AC19" s="12"/>
      <c r="AD19" s="12"/>
      <c r="AE19" s="12"/>
    </row>
    <row r="20" spans="1:34" s="8" customFormat="1">
      <c r="A20" s="2"/>
      <c r="B20" s="2"/>
      <c r="C20" s="2"/>
      <c r="D20" s="2"/>
      <c r="E20" s="2"/>
      <c r="L20" s="12"/>
      <c r="M20" s="12"/>
      <c r="N20" s="12"/>
      <c r="O20" s="12"/>
      <c r="P20" s="12"/>
      <c r="Q20" s="12"/>
      <c r="R20" s="12"/>
      <c r="S20" s="12"/>
      <c r="T20" s="12"/>
      <c r="U20" s="12"/>
      <c r="V20" s="12"/>
      <c r="W20" s="12"/>
      <c r="X20" s="12"/>
      <c r="Y20" s="12"/>
      <c r="Z20" s="12"/>
      <c r="AA20" s="12"/>
      <c r="AB20" s="12"/>
      <c r="AC20" s="12"/>
      <c r="AD20" s="12"/>
      <c r="AE20" s="12"/>
    </row>
    <row r="21" spans="1:34" s="8" customFormat="1">
      <c r="A21" s="2"/>
      <c r="B21" s="2"/>
      <c r="C21" s="2"/>
      <c r="D21" s="2"/>
      <c r="E21" s="2"/>
      <c r="L21" s="4"/>
      <c r="M21" s="4"/>
      <c r="N21" s="4"/>
      <c r="O21" s="4"/>
      <c r="P21" s="4"/>
      <c r="Q21" s="4"/>
      <c r="R21" s="4"/>
      <c r="S21" s="4"/>
      <c r="T21" s="4"/>
      <c r="U21" s="4"/>
      <c r="V21" s="4"/>
      <c r="W21" s="4"/>
      <c r="X21" s="4"/>
      <c r="Y21" s="4"/>
      <c r="Z21" s="4"/>
      <c r="AA21" s="4"/>
      <c r="AB21" s="4"/>
      <c r="AC21" s="4"/>
      <c r="AD21" s="4"/>
      <c r="AE21" s="4"/>
    </row>
    <row r="22" spans="1:34" s="8" customFormat="1">
      <c r="A22" s="2"/>
      <c r="B22" s="2"/>
      <c r="C22" s="2"/>
      <c r="D22" s="2"/>
      <c r="E22" s="2"/>
      <c r="K22" s="2"/>
      <c r="L22" s="4"/>
      <c r="M22" s="4"/>
      <c r="N22" s="4"/>
      <c r="O22" s="4"/>
      <c r="P22" s="4"/>
      <c r="Q22" s="4"/>
      <c r="R22" s="4"/>
      <c r="S22" s="4"/>
      <c r="T22" s="4"/>
      <c r="U22" s="4"/>
      <c r="V22" s="4"/>
      <c r="W22" s="4"/>
      <c r="X22" s="4"/>
      <c r="Y22" s="4"/>
      <c r="Z22" s="4"/>
      <c r="AA22" s="4"/>
      <c r="AB22" s="4"/>
      <c r="AC22" s="4"/>
      <c r="AD22" s="4"/>
      <c r="AE22" s="4"/>
    </row>
    <row r="23" spans="1:34" s="8" customFormat="1">
      <c r="A23" s="2"/>
      <c r="B23" s="2"/>
      <c r="C23" s="2"/>
      <c r="D23" s="2"/>
      <c r="E23" s="2"/>
      <c r="K23" s="2"/>
      <c r="L23" s="4"/>
      <c r="M23" s="4"/>
      <c r="N23" s="4"/>
      <c r="O23" s="4"/>
      <c r="P23" s="4"/>
      <c r="Q23" s="4"/>
      <c r="R23" s="4"/>
      <c r="S23" s="4"/>
      <c r="T23" s="4"/>
      <c r="U23" s="4"/>
      <c r="V23" s="4"/>
      <c r="W23" s="4"/>
      <c r="X23" s="4"/>
      <c r="Y23" s="4"/>
      <c r="Z23" s="4"/>
      <c r="AA23" s="4"/>
      <c r="AB23" s="4"/>
      <c r="AC23" s="4"/>
      <c r="AD23" s="4"/>
      <c r="AE23" s="4"/>
    </row>
    <row r="24" spans="1:34" s="8" customFormat="1">
      <c r="K24" s="2"/>
      <c r="L24" s="4"/>
      <c r="M24" s="4"/>
      <c r="N24" s="4"/>
      <c r="O24" s="4"/>
      <c r="P24" s="4"/>
      <c r="Q24" s="4"/>
      <c r="R24" s="4"/>
      <c r="S24" s="4"/>
      <c r="T24" s="4"/>
      <c r="U24" s="4"/>
      <c r="V24" s="4"/>
      <c r="W24" s="4"/>
      <c r="X24" s="4"/>
      <c r="Y24" s="4"/>
      <c r="Z24" s="4"/>
      <c r="AA24" s="4"/>
      <c r="AB24" s="4"/>
      <c r="AC24" s="4"/>
      <c r="AD24" s="4"/>
      <c r="AE24" s="4"/>
    </row>
    <row r="25" spans="1:34" s="8" customFormat="1">
      <c r="K25" s="2"/>
      <c r="L25" s="4"/>
      <c r="M25" s="4"/>
      <c r="N25" s="4"/>
      <c r="O25" s="4"/>
      <c r="P25" s="4"/>
      <c r="Q25" s="4"/>
      <c r="R25" s="4"/>
      <c r="S25" s="4"/>
      <c r="T25" s="4"/>
      <c r="U25" s="4"/>
      <c r="V25" s="4"/>
      <c r="W25" s="4"/>
      <c r="X25" s="4"/>
      <c r="Y25" s="4"/>
      <c r="Z25" s="4"/>
      <c r="AA25" s="4"/>
      <c r="AB25" s="4"/>
      <c r="AC25" s="4"/>
      <c r="AD25" s="4"/>
      <c r="AE25" s="4"/>
    </row>
    <row r="26" spans="1:34" s="8" customFormat="1">
      <c r="K26" s="2"/>
      <c r="L26" s="4"/>
      <c r="M26" s="4"/>
      <c r="N26" s="4"/>
      <c r="O26" s="4"/>
      <c r="P26" s="4"/>
      <c r="Q26" s="4"/>
      <c r="R26" s="4"/>
      <c r="S26" s="4"/>
      <c r="T26" s="4"/>
      <c r="U26" s="4"/>
      <c r="V26" s="4"/>
      <c r="W26" s="4"/>
      <c r="X26" s="4"/>
      <c r="Y26" s="4"/>
      <c r="Z26" s="4"/>
      <c r="AA26" s="4"/>
      <c r="AB26" s="4"/>
      <c r="AC26" s="4"/>
      <c r="AD26" s="4"/>
      <c r="AE26" s="4"/>
    </row>
    <row r="28" spans="1:34">
      <c r="B28" s="10"/>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AZ28"/>
  <sheetViews>
    <sheetView showGridLines="0" zoomScale="70" zoomScaleNormal="70" workbookViewId="0">
      <selection activeCell="C2" sqref="C2"/>
    </sheetView>
  </sheetViews>
  <sheetFormatPr defaultRowHeight="15"/>
  <cols>
    <col min="1" max="1" width="4.140625" style="2" customWidth="1"/>
    <col min="2" max="11" width="9.140625" style="2"/>
    <col min="12" max="12" width="17" style="11" customWidth="1"/>
    <col min="13" max="15" width="9.140625" style="11"/>
    <col min="16" max="16" width="21.5703125" style="11" customWidth="1"/>
    <col min="17" max="31" width="9.140625" style="11"/>
    <col min="32" max="16384" width="9.140625" style="3"/>
  </cols>
  <sheetData>
    <row r="2" spans="1:52" ht="15.75">
      <c r="C2" s="15" t="s">
        <v>773</v>
      </c>
    </row>
    <row r="3" spans="1:52" s="203" customFormat="1"/>
    <row r="4" spans="1:52" s="2" customFormat="1" ht="26.25">
      <c r="A4" s="1"/>
      <c r="C4" s="173"/>
      <c r="D4" s="173"/>
      <c r="E4" s="173"/>
      <c r="F4" s="173"/>
      <c r="G4" s="173"/>
      <c r="H4" s="173"/>
      <c r="I4" s="173"/>
      <c r="N4" s="4"/>
      <c r="O4" s="4"/>
      <c r="P4" s="4"/>
      <c r="Q4" s="4"/>
      <c r="R4" s="4"/>
      <c r="S4" s="4"/>
      <c r="T4" s="4"/>
      <c r="U4" s="4"/>
      <c r="V4" s="4"/>
      <c r="W4" s="4"/>
      <c r="X4" s="4"/>
      <c r="Y4" s="4"/>
      <c r="Z4" s="4"/>
      <c r="AA4" s="4"/>
      <c r="AB4" s="4"/>
      <c r="AC4" s="4"/>
      <c r="AD4" s="4"/>
      <c r="AE4" s="4"/>
    </row>
    <row r="5" spans="1:52" s="2" customFormat="1">
      <c r="K5" s="3"/>
      <c r="L5" s="11"/>
      <c r="M5" s="4"/>
      <c r="N5" s="4"/>
      <c r="O5" s="4"/>
      <c r="P5" s="4"/>
      <c r="Q5" s="4"/>
      <c r="R5" s="4"/>
      <c r="S5" s="4"/>
      <c r="T5" s="4"/>
      <c r="U5" s="4"/>
      <c r="V5" s="4"/>
      <c r="W5" s="4"/>
      <c r="X5" s="4"/>
      <c r="Y5" s="4"/>
      <c r="Z5" s="4"/>
      <c r="AA5" s="4"/>
      <c r="AB5" s="4"/>
      <c r="AC5" s="4"/>
      <c r="AD5" s="4"/>
      <c r="AE5" s="4"/>
    </row>
    <row r="6" spans="1:52" s="2" customFormat="1">
      <c r="K6" s="3"/>
      <c r="L6" s="4"/>
      <c r="M6" s="4"/>
      <c r="N6" s="5"/>
      <c r="O6" s="5"/>
      <c r="P6" s="5"/>
      <c r="Q6" s="5"/>
      <c r="R6" s="5"/>
      <c r="S6" s="5"/>
      <c r="T6" s="5"/>
      <c r="U6" s="5"/>
      <c r="V6" s="5"/>
      <c r="W6" s="5"/>
      <c r="X6" s="5"/>
      <c r="Y6" s="5"/>
      <c r="Z6" s="5"/>
      <c r="AA6" s="5"/>
      <c r="AB6" s="5"/>
      <c r="AC6" s="5"/>
      <c r="AD6" s="5"/>
      <c r="AE6" s="5"/>
    </row>
    <row r="7" spans="1:52" s="2" customFormat="1">
      <c r="O7" s="3"/>
      <c r="P7" s="6" t="s">
        <v>0</v>
      </c>
      <c r="Q7" s="17" t="s">
        <v>12</v>
      </c>
      <c r="R7" s="17" t="s">
        <v>13</v>
      </c>
      <c r="S7" s="17" t="s">
        <v>14</v>
      </c>
      <c r="T7" s="17" t="s">
        <v>15</v>
      </c>
      <c r="U7" s="17" t="s">
        <v>16</v>
      </c>
      <c r="V7" s="17" t="s">
        <v>17</v>
      </c>
      <c r="W7" s="17" t="s">
        <v>18</v>
      </c>
      <c r="X7" s="17" t="s">
        <v>19</v>
      </c>
      <c r="Y7" s="17" t="s">
        <v>20</v>
      </c>
      <c r="Z7" s="17" t="s">
        <v>21</v>
      </c>
      <c r="AA7" s="17" t="s">
        <v>22</v>
      </c>
      <c r="AB7" s="17" t="s">
        <v>23</v>
      </c>
      <c r="AC7" s="17" t="s">
        <v>24</v>
      </c>
      <c r="AD7" s="17" t="s">
        <v>25</v>
      </c>
      <c r="AE7" s="17" t="s">
        <v>26</v>
      </c>
      <c r="AF7" s="17">
        <v>2015</v>
      </c>
      <c r="AG7" s="17">
        <v>2016</v>
      </c>
      <c r="AH7" s="17">
        <v>2017</v>
      </c>
      <c r="AI7" s="17">
        <v>2018</v>
      </c>
      <c r="AJ7" s="17">
        <v>2019</v>
      </c>
      <c r="AK7" s="17">
        <v>2020</v>
      </c>
      <c r="AL7" s="17">
        <v>2021</v>
      </c>
      <c r="AM7" s="17">
        <v>2022</v>
      </c>
      <c r="AN7" s="17">
        <v>2023</v>
      </c>
      <c r="AO7" s="17">
        <v>2024</v>
      </c>
      <c r="AP7" s="17">
        <v>2025</v>
      </c>
      <c r="AQ7" s="17">
        <v>2026</v>
      </c>
      <c r="AR7" s="17">
        <v>2027</v>
      </c>
      <c r="AS7" s="17">
        <v>2028</v>
      </c>
      <c r="AT7" s="17">
        <v>2029</v>
      </c>
      <c r="AU7" s="17">
        <v>2030</v>
      </c>
      <c r="AV7" s="17">
        <v>2031</v>
      </c>
      <c r="AW7" s="17">
        <v>2032</v>
      </c>
      <c r="AX7" s="17">
        <v>2033</v>
      </c>
      <c r="AY7" s="17">
        <v>2034</v>
      </c>
      <c r="AZ7" s="17">
        <v>2035</v>
      </c>
    </row>
    <row r="8" spans="1:52" s="2" customFormat="1">
      <c r="P8" s="6" t="s">
        <v>27</v>
      </c>
      <c r="Q8" s="200">
        <v>94.816000000000003</v>
      </c>
      <c r="R8" s="200">
        <v>95.234999999999999</v>
      </c>
      <c r="S8" s="200">
        <v>92.441999999999993</v>
      </c>
      <c r="T8" s="200">
        <v>93.799000000000007</v>
      </c>
      <c r="U8" s="200">
        <v>90.501999999999995</v>
      </c>
      <c r="V8" s="200">
        <v>82.179000000000002</v>
      </c>
      <c r="W8" s="200">
        <v>74.906999999999996</v>
      </c>
      <c r="X8" s="200">
        <v>66.838999999999999</v>
      </c>
      <c r="Y8" s="200">
        <v>63.444000000000003</v>
      </c>
      <c r="Z8" s="200">
        <v>54.758000000000003</v>
      </c>
      <c r="AA8" s="200">
        <v>52.106999999999999</v>
      </c>
      <c r="AB8" s="200">
        <v>40.012999999999998</v>
      </c>
      <c r="AC8" s="200">
        <v>33.228000000000002</v>
      </c>
      <c r="AD8" s="200">
        <v>32</v>
      </c>
      <c r="AE8" s="200">
        <v>31</v>
      </c>
      <c r="AF8" s="200">
        <v>33</v>
      </c>
      <c r="AG8" s="200">
        <v>34.754460049934494</v>
      </c>
      <c r="AH8" s="200">
        <v>38.099458945035728</v>
      </c>
      <c r="AI8" s="200">
        <v>37.850499999999997</v>
      </c>
      <c r="AJ8" s="200">
        <v>40.202597156613464</v>
      </c>
      <c r="AK8" s="200">
        <v>40.378649747060408</v>
      </c>
      <c r="AL8" s="200">
        <v>40.125576829494847</v>
      </c>
      <c r="AM8" s="200">
        <v>36.822834319570951</v>
      </c>
      <c r="AN8" s="200">
        <v>33.465332684762892</v>
      </c>
      <c r="AO8" s="200">
        <v>31.08904828427681</v>
      </c>
      <c r="AP8" s="200">
        <v>27.992418685466806</v>
      </c>
      <c r="AQ8" s="200">
        <v>26.97149828873091</v>
      </c>
      <c r="AR8" s="200">
        <v>25.927170247272691</v>
      </c>
      <c r="AS8" s="200">
        <v>24.338685254737719</v>
      </c>
      <c r="AT8" s="200">
        <v>23.80604299661918</v>
      </c>
      <c r="AU8" s="200">
        <v>22.325407374853121</v>
      </c>
      <c r="AV8" s="200">
        <v>21.286167149735043</v>
      </c>
      <c r="AW8" s="200">
        <v>19.949443453619725</v>
      </c>
      <c r="AX8" s="200">
        <v>19.149803440619579</v>
      </c>
      <c r="AY8" s="200">
        <v>18.348595412598929</v>
      </c>
      <c r="AZ8" s="200">
        <v>17.468221422376303</v>
      </c>
    </row>
    <row r="9" spans="1:52" s="2" customFormat="1">
      <c r="O9" s="7"/>
      <c r="P9" s="6" t="s">
        <v>28</v>
      </c>
      <c r="Q9" s="200">
        <v>0</v>
      </c>
      <c r="R9" s="200">
        <v>0</v>
      </c>
      <c r="S9" s="200">
        <v>0</v>
      </c>
      <c r="T9" s="200">
        <v>0</v>
      </c>
      <c r="U9" s="200">
        <v>0</v>
      </c>
      <c r="V9" s="200">
        <v>0</v>
      </c>
      <c r="W9" s="200">
        <v>0</v>
      </c>
      <c r="X9" s="200">
        <v>0</v>
      </c>
      <c r="Y9" s="200">
        <v>0</v>
      </c>
      <c r="Z9" s="200">
        <v>0</v>
      </c>
      <c r="AA9" s="200">
        <v>0</v>
      </c>
      <c r="AB9" s="200">
        <v>0</v>
      </c>
      <c r="AC9" s="200">
        <v>0</v>
      </c>
      <c r="AD9" s="200">
        <v>0</v>
      </c>
      <c r="AE9" s="200">
        <v>0</v>
      </c>
      <c r="AF9" s="200">
        <v>0</v>
      </c>
      <c r="AG9" s="200">
        <v>0</v>
      </c>
      <c r="AH9" s="200">
        <v>0</v>
      </c>
      <c r="AI9" s="200">
        <v>0</v>
      </c>
      <c r="AJ9" s="200">
        <v>0</v>
      </c>
      <c r="AK9" s="200">
        <v>0</v>
      </c>
      <c r="AL9" s="200">
        <v>0</v>
      </c>
      <c r="AM9" s="200">
        <v>0.1846084131650769</v>
      </c>
      <c r="AN9" s="200">
        <v>0.50172998260082757</v>
      </c>
      <c r="AO9" s="200">
        <v>1.1079378903494026</v>
      </c>
      <c r="AP9" s="200">
        <v>2.1415175330243486</v>
      </c>
      <c r="AQ9" s="200">
        <v>3.4583201656927085</v>
      </c>
      <c r="AR9" s="200">
        <v>5.4623848369266845</v>
      </c>
      <c r="AS9" s="200">
        <v>6.9956224397116067</v>
      </c>
      <c r="AT9" s="200">
        <v>8.6389244930358462</v>
      </c>
      <c r="AU9" s="200">
        <v>9.8728069671012406</v>
      </c>
      <c r="AV9" s="200">
        <v>10.978928811419738</v>
      </c>
      <c r="AW9" s="200">
        <v>12.05</v>
      </c>
      <c r="AX9" s="200">
        <v>13.229008246759633</v>
      </c>
      <c r="AY9" s="200">
        <v>14.449999999999998</v>
      </c>
      <c r="AZ9" s="200">
        <v>15.041129894008151</v>
      </c>
    </row>
    <row r="10" spans="1:52" s="2" customFormat="1">
      <c r="P10" s="6" t="s">
        <v>29</v>
      </c>
      <c r="Q10" s="200">
        <v>0</v>
      </c>
      <c r="R10" s="200">
        <v>0</v>
      </c>
      <c r="S10" s="200">
        <v>0</v>
      </c>
      <c r="T10" s="200">
        <v>0</v>
      </c>
      <c r="U10" s="200">
        <v>0</v>
      </c>
      <c r="V10" s="200">
        <v>0</v>
      </c>
      <c r="W10" s="200">
        <v>0</v>
      </c>
      <c r="X10" s="200">
        <v>0</v>
      </c>
      <c r="Y10" s="200">
        <v>0</v>
      </c>
      <c r="Z10" s="200">
        <v>0</v>
      </c>
      <c r="AA10" s="200">
        <v>0</v>
      </c>
      <c r="AB10" s="200">
        <v>0</v>
      </c>
      <c r="AC10" s="200">
        <v>0</v>
      </c>
      <c r="AD10" s="200">
        <v>0</v>
      </c>
      <c r="AE10" s="200">
        <v>0</v>
      </c>
      <c r="AF10" s="200">
        <v>0</v>
      </c>
      <c r="AG10" s="200">
        <v>0.2</v>
      </c>
      <c r="AH10" s="200">
        <v>0.25</v>
      </c>
      <c r="AI10" s="200">
        <v>0.25549999999999995</v>
      </c>
      <c r="AJ10" s="200">
        <v>0.31745999999999996</v>
      </c>
      <c r="AK10" s="200">
        <v>0.32031999999999999</v>
      </c>
      <c r="AL10" s="200">
        <v>0.32031999999999999</v>
      </c>
      <c r="AM10" s="200">
        <v>0.32031999999999999</v>
      </c>
      <c r="AN10" s="200">
        <v>0.32031999999999999</v>
      </c>
      <c r="AO10" s="200">
        <v>0.32031999999999999</v>
      </c>
      <c r="AP10" s="200">
        <v>0.32031999999999999</v>
      </c>
      <c r="AQ10" s="200">
        <v>0.32031999999999999</v>
      </c>
      <c r="AR10" s="200">
        <v>0.32031999999999999</v>
      </c>
      <c r="AS10" s="200">
        <v>0.32031999999999999</v>
      </c>
      <c r="AT10" s="200">
        <v>0.32031999999999999</v>
      </c>
      <c r="AU10" s="200">
        <v>0.32031999999999999</v>
      </c>
      <c r="AV10" s="200">
        <v>0.32031999999999999</v>
      </c>
      <c r="AW10" s="200">
        <v>0.32031999999999999</v>
      </c>
      <c r="AX10" s="200">
        <v>0.32031999999999999</v>
      </c>
      <c r="AY10" s="200">
        <v>0.32031999999999999</v>
      </c>
      <c r="AZ10" s="200">
        <v>0.32031999999999999</v>
      </c>
    </row>
    <row r="11" spans="1:52" s="2" customFormat="1">
      <c r="P11" s="6" t="s">
        <v>30</v>
      </c>
      <c r="Q11" s="200">
        <v>1.2</v>
      </c>
      <c r="R11" s="200">
        <v>1.375</v>
      </c>
      <c r="S11" s="200">
        <v>3.4289999999999998</v>
      </c>
      <c r="T11" s="200">
        <v>5.1609999999999996</v>
      </c>
      <c r="U11" s="200">
        <v>7.069</v>
      </c>
      <c r="V11" s="200">
        <v>9.2880000000000003</v>
      </c>
      <c r="W11" s="200">
        <v>13.113</v>
      </c>
      <c r="X11" s="200">
        <v>20.085000000000001</v>
      </c>
      <c r="Y11" s="200">
        <v>26.189</v>
      </c>
      <c r="Z11" s="200">
        <v>23.727</v>
      </c>
      <c r="AA11" s="200">
        <v>25.356999999999999</v>
      </c>
      <c r="AB11" s="200">
        <v>21.864999999999998</v>
      </c>
      <c r="AC11" s="200">
        <v>27.858000000000001</v>
      </c>
      <c r="AD11" s="200">
        <v>29</v>
      </c>
      <c r="AE11" s="200">
        <v>25</v>
      </c>
      <c r="AF11" s="200">
        <v>29</v>
      </c>
      <c r="AG11" s="200">
        <v>32.272986723755473</v>
      </c>
      <c r="AH11" s="200">
        <v>35.213381343294635</v>
      </c>
      <c r="AI11" s="200">
        <v>35.295499999999997</v>
      </c>
      <c r="AJ11" s="200">
        <v>31.750829643143405</v>
      </c>
      <c r="AK11" s="200">
        <v>30.858461102091617</v>
      </c>
      <c r="AL11" s="200">
        <v>30.098352693060683</v>
      </c>
      <c r="AM11" s="200">
        <v>29.971815948462776</v>
      </c>
      <c r="AN11" s="200">
        <v>30.080664806338181</v>
      </c>
      <c r="AO11" s="200">
        <v>29.569038767552431</v>
      </c>
      <c r="AP11" s="200">
        <v>29.362736468943847</v>
      </c>
      <c r="AQ11" s="200">
        <v>28.529045073883516</v>
      </c>
      <c r="AR11" s="200">
        <v>27.186789154659266</v>
      </c>
      <c r="AS11" s="200">
        <v>26.340232841330149</v>
      </c>
      <c r="AT11" s="200">
        <v>25.613547282813354</v>
      </c>
      <c r="AU11" s="200">
        <v>24.694616612431318</v>
      </c>
      <c r="AV11" s="200">
        <v>23.895352953100087</v>
      </c>
      <c r="AW11" s="200">
        <v>23.095585614526076</v>
      </c>
      <c r="AX11" s="200">
        <v>22.504226824986368</v>
      </c>
      <c r="AY11" s="200">
        <v>21.992382341375645</v>
      </c>
      <c r="AZ11" s="200">
        <v>21.39232833126275</v>
      </c>
    </row>
    <row r="12" spans="1:52" s="2" customFormat="1">
      <c r="P12" s="16" t="s">
        <v>31</v>
      </c>
      <c r="Q12" s="200">
        <v>0.26100000000000001</v>
      </c>
      <c r="R12" s="200">
        <v>0.36599999999999999</v>
      </c>
      <c r="S12" s="200">
        <v>0.61</v>
      </c>
      <c r="T12" s="200">
        <v>0.59199999999999997</v>
      </c>
      <c r="U12" s="200">
        <v>2.3570000000000002</v>
      </c>
      <c r="V12" s="200">
        <v>2.2269999999999999</v>
      </c>
      <c r="W12" s="200">
        <v>3.6680000000000001</v>
      </c>
      <c r="X12" s="200">
        <v>7.6999999999999993</v>
      </c>
      <c r="Y12" s="200">
        <v>9.5569999999999986</v>
      </c>
      <c r="Z12" s="200">
        <v>7.2330000000000005</v>
      </c>
      <c r="AA12" s="200">
        <v>9.5449999999999999</v>
      </c>
      <c r="AB12" s="200">
        <v>6.2640000000000002</v>
      </c>
      <c r="AC12" s="200">
        <v>8.0920000000000005</v>
      </c>
      <c r="AD12" s="200">
        <v>11</v>
      </c>
      <c r="AE12" s="200">
        <v>7</v>
      </c>
      <c r="AF12" s="200">
        <v>3.5</v>
      </c>
      <c r="AG12" s="200">
        <v>6</v>
      </c>
      <c r="AH12" s="200">
        <v>4.6758713309999971</v>
      </c>
      <c r="AI12" s="200">
        <v>4.38</v>
      </c>
      <c r="AJ12" s="200">
        <v>3.1350000000000007</v>
      </c>
      <c r="AK12" s="200">
        <v>2.7699999999999996</v>
      </c>
      <c r="AL12" s="200">
        <v>2.0400000000000005</v>
      </c>
      <c r="AM12" s="200">
        <v>2.4050000000000002</v>
      </c>
      <c r="AN12" s="200">
        <v>2.7700000000000005</v>
      </c>
      <c r="AO12" s="200">
        <v>3.1350000000000007</v>
      </c>
      <c r="AP12" s="200">
        <v>3.5000000000000004</v>
      </c>
      <c r="AQ12" s="200">
        <v>3.5000000000000004</v>
      </c>
      <c r="AR12" s="200">
        <v>3.5000000000000004</v>
      </c>
      <c r="AS12" s="200">
        <v>3.5000000000000004</v>
      </c>
      <c r="AT12" s="200">
        <v>3.5000000000000004</v>
      </c>
      <c r="AU12" s="200">
        <v>3.8650000000000007</v>
      </c>
      <c r="AV12" s="200">
        <v>3.8650000000000007</v>
      </c>
      <c r="AW12" s="200">
        <v>3.8650000000000007</v>
      </c>
      <c r="AX12" s="200">
        <v>3.8650000000000007</v>
      </c>
      <c r="AY12" s="200">
        <v>3.8650000000000007</v>
      </c>
      <c r="AZ12" s="200">
        <v>4.2300000000000004</v>
      </c>
    </row>
    <row r="13" spans="1:52" s="2" customFormat="1">
      <c r="P13" s="6" t="s">
        <v>32</v>
      </c>
      <c r="Q13" s="201">
        <v>0</v>
      </c>
      <c r="R13" s="201">
        <v>0</v>
      </c>
      <c r="S13" s="201">
        <v>0</v>
      </c>
      <c r="T13" s="201">
        <v>0</v>
      </c>
      <c r="U13" s="201">
        <v>0</v>
      </c>
      <c r="V13" s="201">
        <v>0</v>
      </c>
      <c r="W13" s="201">
        <v>0</v>
      </c>
      <c r="X13" s="201">
        <v>0</v>
      </c>
      <c r="Y13" s="201">
        <v>0</v>
      </c>
      <c r="Z13" s="201">
        <v>6.4050000000000002</v>
      </c>
      <c r="AA13" s="201">
        <v>18.687999999999999</v>
      </c>
      <c r="AB13" s="201">
        <v>24.779</v>
      </c>
      <c r="AC13" s="201">
        <v>13.573</v>
      </c>
      <c r="AD13" s="201">
        <v>9</v>
      </c>
      <c r="AE13" s="201">
        <v>11</v>
      </c>
      <c r="AF13" s="201">
        <v>12.5</v>
      </c>
      <c r="AG13" s="201">
        <v>9.0488797600000002</v>
      </c>
      <c r="AH13" s="201">
        <v>5.2818590699999994</v>
      </c>
      <c r="AI13" s="201">
        <v>3.431</v>
      </c>
      <c r="AJ13" s="201">
        <v>3.8220282999999995</v>
      </c>
      <c r="AK13" s="201">
        <v>3.4570282999999993</v>
      </c>
      <c r="AL13" s="201">
        <v>3.4570282999999993</v>
      </c>
      <c r="AM13" s="200">
        <v>3.4570282999999993</v>
      </c>
      <c r="AN13" s="200">
        <v>4.5568094333333322</v>
      </c>
      <c r="AO13" s="200">
        <v>4.9218094333333315</v>
      </c>
      <c r="AP13" s="200">
        <v>5.2868094333333318</v>
      </c>
      <c r="AQ13" s="200">
        <v>5.2868094333333318</v>
      </c>
      <c r="AR13" s="200">
        <v>5.2868094333333318</v>
      </c>
      <c r="AS13" s="200">
        <v>5.935071383333332</v>
      </c>
      <c r="AT13" s="200">
        <v>5.935071383333332</v>
      </c>
      <c r="AU13" s="200">
        <v>5.935071383333332</v>
      </c>
      <c r="AV13" s="200">
        <v>5.935071383333332</v>
      </c>
      <c r="AW13" s="200">
        <v>5.935071383333332</v>
      </c>
      <c r="AX13" s="200">
        <v>5.935071383333332</v>
      </c>
      <c r="AY13" s="200">
        <v>5.935071383333332</v>
      </c>
      <c r="AZ13" s="200">
        <v>5.935071383333332</v>
      </c>
    </row>
    <row r="14" spans="1:52" s="7" customFormat="1">
      <c r="A14" s="2"/>
      <c r="B14" s="2"/>
      <c r="C14" s="2"/>
      <c r="D14" s="2"/>
      <c r="E14" s="2"/>
      <c r="O14" s="8"/>
      <c r="P14" s="6" t="s">
        <v>33</v>
      </c>
      <c r="Q14" s="201">
        <v>0</v>
      </c>
      <c r="R14" s="200">
        <v>0</v>
      </c>
      <c r="S14" s="200">
        <v>0</v>
      </c>
      <c r="T14" s="200">
        <v>0</v>
      </c>
      <c r="U14" s="200">
        <v>0</v>
      </c>
      <c r="V14" s="200">
        <v>0</v>
      </c>
      <c r="W14" s="200">
        <v>0</v>
      </c>
      <c r="X14" s="200">
        <v>0</v>
      </c>
      <c r="Y14" s="200">
        <v>0</v>
      </c>
      <c r="Z14" s="200">
        <v>0</v>
      </c>
      <c r="AA14" s="200">
        <v>0</v>
      </c>
      <c r="AB14" s="200">
        <v>0</v>
      </c>
      <c r="AC14" s="200">
        <v>0</v>
      </c>
      <c r="AD14" s="200">
        <v>0</v>
      </c>
      <c r="AE14" s="200">
        <v>0</v>
      </c>
      <c r="AF14" s="200">
        <v>0</v>
      </c>
      <c r="AG14" s="200">
        <v>0</v>
      </c>
      <c r="AH14" s="200">
        <v>0</v>
      </c>
      <c r="AI14" s="200">
        <v>1.604550986259923</v>
      </c>
      <c r="AJ14" s="200">
        <v>1.3063369783238243</v>
      </c>
      <c r="AK14" s="200">
        <v>1.3578308314032672</v>
      </c>
      <c r="AL14" s="200">
        <v>1.9332150611081809</v>
      </c>
      <c r="AM14" s="200">
        <v>2.7873129680808586</v>
      </c>
      <c r="AN14" s="200">
        <v>5.7508896128445306</v>
      </c>
      <c r="AO14" s="200">
        <v>5.814177522771363</v>
      </c>
      <c r="AP14" s="200">
        <v>7.2450408155945532</v>
      </c>
      <c r="AQ14" s="200">
        <v>6.7195160656461779</v>
      </c>
      <c r="AR14" s="200">
        <v>6.8925960077161923</v>
      </c>
      <c r="AS14" s="200">
        <v>7.4466992818172768</v>
      </c>
      <c r="AT14" s="200">
        <v>6.7736573960110018</v>
      </c>
      <c r="AU14" s="200">
        <v>8.6643290670132629</v>
      </c>
      <c r="AV14" s="200">
        <v>7.1861823304550132</v>
      </c>
      <c r="AW14" s="200">
        <v>5.6861103850935679</v>
      </c>
      <c r="AX14" s="200">
        <v>5.5355950372732083</v>
      </c>
      <c r="AY14" s="200">
        <v>4.6615433773765202</v>
      </c>
      <c r="AZ14" s="200">
        <v>4.2717237256399727</v>
      </c>
    </row>
    <row r="15" spans="1:52" s="2" customFormat="1">
      <c r="O15" s="8"/>
      <c r="P15" s="6" t="s">
        <v>34</v>
      </c>
      <c r="Q15" s="201">
        <v>103.018</v>
      </c>
      <c r="R15" s="201">
        <v>105.02200000000001</v>
      </c>
      <c r="S15" s="201">
        <v>103.727</v>
      </c>
      <c r="T15" s="201">
        <v>107.878</v>
      </c>
      <c r="U15" s="201">
        <v>103.91500000000001</v>
      </c>
      <c r="V15" s="201">
        <v>99.929000000000002</v>
      </c>
      <c r="W15" s="201">
        <v>97.686999999999998</v>
      </c>
      <c r="X15" s="201">
        <v>99.813999999999993</v>
      </c>
      <c r="Y15" s="201">
        <v>104.295</v>
      </c>
      <c r="Z15" s="201">
        <v>100.212</v>
      </c>
      <c r="AA15" s="201">
        <v>112.572</v>
      </c>
      <c r="AB15" s="201">
        <v>96.215000000000003</v>
      </c>
      <c r="AC15" s="201">
        <v>87.846000000000004</v>
      </c>
      <c r="AD15" s="201">
        <v>81</v>
      </c>
      <c r="AE15" s="201">
        <v>74</v>
      </c>
      <c r="AF15" s="201">
        <v>78</v>
      </c>
      <c r="AG15" s="201">
        <v>87</v>
      </c>
      <c r="AH15" s="201">
        <v>87.946442020330352</v>
      </c>
      <c r="AI15" s="201">
        <v>82.817050986259915</v>
      </c>
      <c r="AJ15" s="201">
        <v>80.534252078080698</v>
      </c>
      <c r="AK15" s="201">
        <v>79.14228998055529</v>
      </c>
      <c r="AL15" s="201">
        <v>77.974492883663729</v>
      </c>
      <c r="AM15" s="201">
        <v>75.94891994927967</v>
      </c>
      <c r="AN15" s="201">
        <v>77.445746519879762</v>
      </c>
      <c r="AO15" s="201">
        <v>75.957331898283343</v>
      </c>
      <c r="AP15" s="201">
        <v>75.848842936362885</v>
      </c>
      <c r="AQ15" s="201">
        <v>74.785509027286636</v>
      </c>
      <c r="AR15" s="201">
        <v>74.576069679908173</v>
      </c>
      <c r="AS15" s="201">
        <v>74.876631200930078</v>
      </c>
      <c r="AT15" s="201">
        <v>74.587563551812721</v>
      </c>
      <c r="AU15" s="201">
        <v>75.67755140473227</v>
      </c>
      <c r="AV15" s="201">
        <v>73.467022628043225</v>
      </c>
      <c r="AW15" s="201">
        <v>70.901530836572704</v>
      </c>
      <c r="AX15" s="201">
        <v>70.539024932972126</v>
      </c>
      <c r="AY15" s="201">
        <v>69.572912514684432</v>
      </c>
      <c r="AZ15" s="201">
        <v>68.658794756620523</v>
      </c>
    </row>
    <row r="16" spans="1:52" s="2" customFormat="1">
      <c r="O16" s="8"/>
      <c r="P16" s="6" t="s">
        <v>35</v>
      </c>
      <c r="Q16" s="202">
        <v>1.418198761381506E-2</v>
      </c>
      <c r="R16" s="202">
        <v>1.6577479004399077E-2</v>
      </c>
      <c r="S16" s="202">
        <v>3.8938752687342731E-2</v>
      </c>
      <c r="T16" s="202">
        <v>5.3328760266226655E-2</v>
      </c>
      <c r="U16" s="202">
        <v>9.0708752345667124E-2</v>
      </c>
      <c r="V16" s="202">
        <v>0.11523181458835774</v>
      </c>
      <c r="W16" s="202">
        <v>0.17178334885911123</v>
      </c>
      <c r="X16" s="202">
        <v>0.27836776404111652</v>
      </c>
      <c r="Y16" s="202">
        <v>0.34273934512680371</v>
      </c>
      <c r="Z16" s="202">
        <v>0.3728595377799066</v>
      </c>
      <c r="AA16" s="202">
        <v>0.47605088299044168</v>
      </c>
      <c r="AB16" s="202">
        <v>0.54989346775450809</v>
      </c>
      <c r="AC16" s="202">
        <v>0.56374792250073991</v>
      </c>
      <c r="AD16" s="202">
        <v>0.60493827160493829</v>
      </c>
      <c r="AE16" s="202">
        <v>0.58108108108108103</v>
      </c>
      <c r="AF16" s="202">
        <v>0.57692307692307687</v>
      </c>
      <c r="AG16" s="202">
        <v>0.54392949981328131</v>
      </c>
      <c r="AH16" s="202">
        <v>0.51362068443715492</v>
      </c>
      <c r="AI16" s="202">
        <v>0.53987736165198497</v>
      </c>
      <c r="AJ16" s="202">
        <v>0.49685933486626416</v>
      </c>
      <c r="AK16" s="202">
        <v>0.48574940455905613</v>
      </c>
      <c r="AL16" s="202">
        <v>0.48129323662496554</v>
      </c>
      <c r="AM16" s="202">
        <v>0.50851489714844766</v>
      </c>
      <c r="AN16" s="202">
        <v>0.55727222981106661</v>
      </c>
      <c r="AO16" s="202">
        <v>0.57190036350709272</v>
      </c>
      <c r="AP16" s="202">
        <v>0.59848753073211347</v>
      </c>
      <c r="AQ16" s="202">
        <v>0.58882223502411468</v>
      </c>
      <c r="AR16" s="202">
        <v>0.57479825337667989</v>
      </c>
      <c r="AS16" s="202">
        <v>0.57724289692594866</v>
      </c>
      <c r="AT16" s="202">
        <v>0.56071379826082646</v>
      </c>
      <c r="AU16" s="202">
        <v>0.57030144688427498</v>
      </c>
      <c r="AV16" s="202">
        <v>0.55646200437260462</v>
      </c>
      <c r="AW16" s="202">
        <v>0.54415986407802053</v>
      </c>
      <c r="AX16" s="202">
        <v>0.53643913112705044</v>
      </c>
      <c r="AY16" s="202">
        <v>0.52396824833790479</v>
      </c>
      <c r="AZ16" s="202">
        <v>0.52184317489466536</v>
      </c>
    </row>
    <row r="17" spans="1:34" s="2" customFormat="1">
      <c r="N17" s="8"/>
      <c r="O17" s="12"/>
      <c r="P17" s="12"/>
      <c r="Q17" s="12"/>
      <c r="R17" s="12"/>
      <c r="S17" s="12"/>
      <c r="T17" s="12"/>
      <c r="U17" s="12"/>
      <c r="V17" s="12"/>
      <c r="W17" s="12"/>
      <c r="X17" s="12"/>
      <c r="Y17" s="12"/>
      <c r="Z17" s="12"/>
      <c r="AA17" s="12"/>
      <c r="AB17" s="12"/>
      <c r="AC17" s="12"/>
      <c r="AD17" s="12"/>
      <c r="AE17" s="12"/>
      <c r="AF17" s="12"/>
      <c r="AG17" s="12"/>
      <c r="AH17" s="12"/>
    </row>
    <row r="18" spans="1:34" s="2" customFormat="1">
      <c r="B18" s="9"/>
      <c r="K18" s="8"/>
      <c r="L18" s="12"/>
      <c r="M18" s="12"/>
      <c r="N18" s="12"/>
      <c r="O18" s="12"/>
      <c r="P18" s="12"/>
      <c r="Q18" s="12"/>
      <c r="R18" s="12"/>
      <c r="S18" s="12"/>
      <c r="T18" s="12"/>
      <c r="U18" s="12"/>
      <c r="V18" s="12"/>
      <c r="W18" s="12"/>
      <c r="X18" s="12"/>
      <c r="Y18" s="12"/>
      <c r="Z18" s="12"/>
      <c r="AA18" s="12"/>
      <c r="AB18" s="12"/>
      <c r="AC18" s="12"/>
      <c r="AD18" s="12"/>
      <c r="AE18" s="12"/>
    </row>
    <row r="19" spans="1:34" s="8" customFormat="1">
      <c r="A19" s="7"/>
      <c r="B19" s="7"/>
      <c r="C19" s="7"/>
      <c r="D19" s="7"/>
      <c r="E19" s="7"/>
      <c r="L19" s="12"/>
      <c r="M19" s="12"/>
      <c r="N19" s="12"/>
      <c r="O19" s="12"/>
      <c r="P19" s="12"/>
      <c r="Q19" s="12"/>
      <c r="R19" s="12"/>
      <c r="S19" s="12"/>
      <c r="T19" s="12"/>
      <c r="U19" s="12"/>
      <c r="V19" s="12"/>
      <c r="W19" s="12"/>
      <c r="X19" s="12"/>
      <c r="Y19" s="12"/>
      <c r="Z19" s="12"/>
      <c r="AA19" s="12"/>
      <c r="AB19" s="12"/>
      <c r="AC19" s="12"/>
      <c r="AD19" s="12"/>
      <c r="AE19" s="12"/>
    </row>
    <row r="20" spans="1:34" s="8" customFormat="1">
      <c r="A20" s="2"/>
      <c r="B20" s="2"/>
      <c r="C20" s="2"/>
      <c r="D20" s="2"/>
      <c r="E20" s="2"/>
      <c r="L20" s="12"/>
      <c r="M20" s="12"/>
      <c r="N20" s="12"/>
      <c r="O20" s="12"/>
      <c r="P20" s="12"/>
      <c r="Q20" s="12"/>
      <c r="R20" s="12"/>
      <c r="S20" s="12"/>
      <c r="T20" s="12"/>
      <c r="U20" s="12"/>
      <c r="V20" s="12"/>
      <c r="W20" s="12"/>
      <c r="X20" s="12"/>
      <c r="Y20" s="12"/>
      <c r="Z20" s="12"/>
      <c r="AA20" s="12"/>
      <c r="AB20" s="12"/>
      <c r="AC20" s="12"/>
      <c r="AD20" s="12"/>
      <c r="AE20" s="12"/>
    </row>
    <row r="21" spans="1:34" s="8" customFormat="1">
      <c r="A21" s="2"/>
      <c r="B21" s="2"/>
      <c r="C21" s="2"/>
      <c r="D21" s="2"/>
      <c r="E21" s="2"/>
      <c r="L21" s="4"/>
      <c r="M21" s="4"/>
      <c r="N21" s="4"/>
      <c r="O21" s="4"/>
      <c r="P21" s="4"/>
      <c r="Q21" s="4"/>
      <c r="R21" s="4"/>
      <c r="S21" s="4"/>
      <c r="T21" s="4"/>
      <c r="U21" s="4"/>
      <c r="V21" s="4"/>
      <c r="W21" s="4"/>
      <c r="X21" s="4"/>
      <c r="Y21" s="4"/>
      <c r="Z21" s="4"/>
      <c r="AA21" s="4"/>
      <c r="AB21" s="4"/>
      <c r="AC21" s="4"/>
      <c r="AD21" s="4"/>
      <c r="AE21" s="4"/>
    </row>
    <row r="22" spans="1:34" s="8" customFormat="1">
      <c r="A22" s="2"/>
      <c r="B22" s="2"/>
      <c r="C22" s="2"/>
      <c r="D22" s="2"/>
      <c r="E22" s="2"/>
      <c r="K22" s="2"/>
      <c r="L22" s="4"/>
      <c r="M22" s="4"/>
      <c r="N22" s="4"/>
      <c r="O22" s="4"/>
      <c r="P22" s="4"/>
      <c r="Q22" s="4"/>
      <c r="R22" s="4"/>
      <c r="S22" s="4"/>
      <c r="T22" s="4"/>
      <c r="U22" s="4"/>
      <c r="V22" s="4"/>
      <c r="W22" s="4"/>
      <c r="X22" s="4"/>
      <c r="Y22" s="4"/>
      <c r="Z22" s="4"/>
      <c r="AA22" s="4"/>
      <c r="AB22" s="4"/>
      <c r="AC22" s="4"/>
      <c r="AD22" s="4"/>
      <c r="AE22" s="4"/>
    </row>
    <row r="23" spans="1:34" s="8" customFormat="1">
      <c r="A23" s="2"/>
      <c r="B23" s="2"/>
      <c r="C23" s="2"/>
      <c r="D23" s="2"/>
      <c r="E23" s="2"/>
      <c r="K23" s="2"/>
      <c r="L23" s="4"/>
      <c r="M23" s="4"/>
      <c r="N23" s="4"/>
      <c r="O23" s="4"/>
      <c r="P23" s="4"/>
      <c r="Q23" s="4"/>
      <c r="R23" s="4"/>
      <c r="S23" s="4"/>
      <c r="T23" s="4"/>
      <c r="U23" s="4"/>
      <c r="V23" s="4"/>
      <c r="W23" s="4"/>
      <c r="X23" s="4"/>
      <c r="Y23" s="4"/>
      <c r="Z23" s="4"/>
      <c r="AA23" s="4"/>
      <c r="AB23" s="4"/>
      <c r="AC23" s="4"/>
      <c r="AD23" s="4"/>
      <c r="AE23" s="4"/>
    </row>
    <row r="24" spans="1:34" s="8" customFormat="1">
      <c r="K24" s="2"/>
      <c r="L24" s="4"/>
      <c r="M24" s="4"/>
      <c r="N24" s="4"/>
      <c r="O24" s="4"/>
      <c r="P24" s="4"/>
      <c r="Q24" s="4"/>
      <c r="R24" s="4"/>
      <c r="S24" s="4"/>
      <c r="T24" s="4"/>
      <c r="U24" s="4"/>
      <c r="V24" s="4"/>
      <c r="W24" s="4"/>
      <c r="X24" s="4"/>
      <c r="Y24" s="4"/>
      <c r="Z24" s="4"/>
      <c r="AA24" s="4"/>
      <c r="AB24" s="4"/>
      <c r="AC24" s="4"/>
      <c r="AD24" s="4"/>
      <c r="AE24" s="4"/>
    </row>
    <row r="25" spans="1:34" s="8" customFormat="1">
      <c r="K25" s="2"/>
      <c r="L25" s="4"/>
      <c r="M25" s="4"/>
      <c r="N25" s="4"/>
      <c r="O25" s="4"/>
      <c r="P25" s="4"/>
      <c r="Q25" s="4"/>
      <c r="R25" s="4"/>
      <c r="S25" s="4"/>
      <c r="T25" s="4"/>
      <c r="U25" s="4"/>
      <c r="V25" s="4"/>
      <c r="W25" s="4"/>
      <c r="X25" s="4"/>
      <c r="Y25" s="4"/>
      <c r="Z25" s="4"/>
      <c r="AA25" s="4"/>
      <c r="AB25" s="4"/>
      <c r="AC25" s="4"/>
      <c r="AD25" s="4"/>
      <c r="AE25" s="4"/>
    </row>
    <row r="26" spans="1:34" s="8" customFormat="1">
      <c r="K26" s="2"/>
      <c r="L26" s="4"/>
      <c r="M26" s="4"/>
      <c r="N26" s="4"/>
      <c r="O26" s="4"/>
      <c r="P26" s="4"/>
      <c r="Q26" s="4"/>
      <c r="R26" s="4"/>
      <c r="S26" s="4"/>
      <c r="T26" s="4"/>
      <c r="U26" s="4"/>
      <c r="V26" s="4"/>
      <c r="W26" s="4"/>
      <c r="X26" s="4"/>
      <c r="Y26" s="4"/>
      <c r="Z26" s="4"/>
      <c r="AA26" s="4"/>
      <c r="AB26" s="4"/>
      <c r="AC26" s="4"/>
      <c r="AD26" s="4"/>
      <c r="AE26" s="4"/>
    </row>
    <row r="28" spans="1:34">
      <c r="B28" s="10"/>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AD28"/>
  <sheetViews>
    <sheetView showGridLines="0" zoomScale="70" zoomScaleNormal="70" workbookViewId="0">
      <selection activeCell="C2" sqref="C2"/>
    </sheetView>
  </sheetViews>
  <sheetFormatPr defaultRowHeight="15"/>
  <cols>
    <col min="1" max="1" width="4.140625" style="2" customWidth="1"/>
    <col min="2" max="11" width="9.140625" style="2"/>
    <col min="12" max="12" width="20.28515625" style="11" customWidth="1"/>
    <col min="13" max="28" width="9.140625" style="11"/>
    <col min="29" max="16384" width="9.140625" style="3"/>
  </cols>
  <sheetData>
    <row r="2" spans="1:30" ht="15.75">
      <c r="C2" s="15" t="s">
        <v>710</v>
      </c>
    </row>
    <row r="3" spans="1:30" s="203" customFormat="1"/>
    <row r="4" spans="1:30" s="2" customFormat="1" ht="26.25">
      <c r="A4" s="1"/>
      <c r="C4" s="156"/>
      <c r="D4" s="157"/>
      <c r="E4" s="157"/>
      <c r="F4" s="157"/>
      <c r="G4" s="157"/>
      <c r="H4" s="157"/>
      <c r="I4" s="157"/>
      <c r="J4" s="157"/>
      <c r="M4" s="4"/>
      <c r="N4" s="4"/>
      <c r="O4" s="4"/>
      <c r="P4" s="4"/>
      <c r="Q4" s="4"/>
      <c r="R4" s="4"/>
      <c r="S4" s="4"/>
      <c r="T4" s="4"/>
      <c r="U4" s="4"/>
      <c r="V4" s="4"/>
      <c r="W4" s="4"/>
      <c r="X4" s="4"/>
      <c r="Y4" s="4"/>
      <c r="Z4" s="4"/>
      <c r="AA4" s="4"/>
      <c r="AB4" s="4"/>
    </row>
    <row r="5" spans="1:30" s="2" customFormat="1">
      <c r="K5" s="3"/>
      <c r="L5" s="11"/>
      <c r="M5" s="4"/>
      <c r="N5" s="4"/>
      <c r="O5" s="4"/>
      <c r="P5" s="4"/>
      <c r="Q5" s="4"/>
      <c r="R5" s="4"/>
      <c r="S5" s="4"/>
      <c r="T5" s="4"/>
      <c r="U5" s="4"/>
      <c r="V5" s="4"/>
      <c r="W5" s="4"/>
      <c r="X5" s="4"/>
      <c r="Y5" s="4"/>
      <c r="Z5" s="4"/>
      <c r="AA5" s="4"/>
      <c r="AB5" s="4"/>
    </row>
    <row r="6" spans="1:30" s="2" customFormat="1">
      <c r="K6" s="3"/>
      <c r="L6" s="4" t="s">
        <v>78</v>
      </c>
      <c r="M6" s="5"/>
      <c r="N6" s="5"/>
      <c r="O6" s="5"/>
      <c r="P6" s="5"/>
      <c r="Q6" s="5"/>
      <c r="R6" s="5"/>
      <c r="S6" s="5"/>
      <c r="T6" s="5"/>
      <c r="U6" s="5"/>
      <c r="V6" s="5"/>
      <c r="W6" s="5"/>
      <c r="X6" s="5"/>
      <c r="Y6" s="5"/>
      <c r="Z6" s="5"/>
      <c r="AA6" s="5"/>
      <c r="AB6" s="5"/>
    </row>
    <row r="7" spans="1:30" s="2" customFormat="1">
      <c r="K7" s="3"/>
      <c r="L7" s="6" t="s">
        <v>0</v>
      </c>
      <c r="M7" s="14">
        <v>2018</v>
      </c>
      <c r="N7" s="14">
        <v>2019</v>
      </c>
      <c r="O7" s="14">
        <v>2020</v>
      </c>
      <c r="P7" s="14">
        <v>2021</v>
      </c>
      <c r="Q7" s="14">
        <v>2022</v>
      </c>
      <c r="R7" s="14">
        <v>2023</v>
      </c>
      <c r="S7" s="14">
        <v>2024</v>
      </c>
      <c r="T7" s="14">
        <v>2025</v>
      </c>
      <c r="U7" s="14">
        <v>2026</v>
      </c>
      <c r="V7" s="14">
        <v>2027</v>
      </c>
      <c r="W7" s="14">
        <v>2028</v>
      </c>
      <c r="X7" s="14">
        <v>2029</v>
      </c>
      <c r="Y7" s="14">
        <v>2030</v>
      </c>
      <c r="Z7" s="14">
        <v>2031</v>
      </c>
      <c r="AA7" s="14">
        <v>2032</v>
      </c>
      <c r="AB7" s="14">
        <v>2033</v>
      </c>
      <c r="AC7" s="14">
        <v>2034</v>
      </c>
      <c r="AD7" s="14">
        <v>2035</v>
      </c>
    </row>
    <row r="8" spans="1:30" s="2" customFormat="1">
      <c r="L8" s="204" t="s">
        <v>702</v>
      </c>
      <c r="M8" s="205">
        <v>93.197510057595707</v>
      </c>
      <c r="N8" s="205">
        <v>100.48587024774241</v>
      </c>
      <c r="O8" s="205">
        <v>106.68433005996098</v>
      </c>
      <c r="P8" s="205">
        <v>97.411031174476818</v>
      </c>
      <c r="Q8" s="205">
        <v>95.081995508006344</v>
      </c>
      <c r="R8" s="205">
        <v>92.199610678651595</v>
      </c>
      <c r="S8" s="205">
        <v>88.928994003143316</v>
      </c>
      <c r="T8" s="205">
        <v>87.872840195496963</v>
      </c>
      <c r="U8" s="205">
        <v>100.2885449222149</v>
      </c>
      <c r="V8" s="205">
        <v>108.90675481367833</v>
      </c>
      <c r="W8" s="205">
        <v>114.75543641966084</v>
      </c>
      <c r="X8" s="205">
        <v>117.92652332272098</v>
      </c>
      <c r="Y8" s="205">
        <v>122.47808940490512</v>
      </c>
      <c r="Z8" s="205">
        <v>126.69150091289748</v>
      </c>
      <c r="AA8" s="205">
        <v>129.45496058572252</v>
      </c>
      <c r="AB8" s="205">
        <v>137.99726427482744</v>
      </c>
      <c r="AC8" s="205">
        <v>147.76226888343189</v>
      </c>
      <c r="AD8" s="205">
        <v>160.51619935941989</v>
      </c>
    </row>
    <row r="9" spans="1:30" s="2" customFormat="1">
      <c r="K9" s="7"/>
      <c r="L9" s="204" t="s">
        <v>79</v>
      </c>
      <c r="M9" s="205">
        <v>100.16214485355437</v>
      </c>
      <c r="N9" s="205">
        <v>112.61582005036382</v>
      </c>
      <c r="O9" s="205">
        <v>120.85873540091325</v>
      </c>
      <c r="P9" s="205">
        <v>121.38455991795712</v>
      </c>
      <c r="Q9" s="205">
        <v>113.86870836713263</v>
      </c>
      <c r="R9" s="205">
        <v>107.57095233790744</v>
      </c>
      <c r="S9" s="205">
        <v>110.96251731253949</v>
      </c>
      <c r="T9" s="205">
        <v>112.20337509662755</v>
      </c>
      <c r="U9" s="205">
        <v>118.80331736881931</v>
      </c>
      <c r="V9" s="205">
        <v>120.34118869533705</v>
      </c>
      <c r="W9" s="205">
        <v>129.72072199509921</v>
      </c>
      <c r="X9" s="205">
        <v>139.06155579630496</v>
      </c>
      <c r="Y9" s="205">
        <v>137.60062389594202</v>
      </c>
      <c r="Z9" s="205">
        <v>137.62107054591968</v>
      </c>
      <c r="AA9" s="205">
        <v>137.88753750316505</v>
      </c>
      <c r="AB9" s="205">
        <v>136.74621319136008</v>
      </c>
      <c r="AC9" s="205">
        <v>138.5011839410148</v>
      </c>
      <c r="AD9" s="205">
        <v>148.43605973959109</v>
      </c>
    </row>
    <row r="10" spans="1:30" s="2" customFormat="1">
      <c r="L10" s="204" t="s">
        <v>703</v>
      </c>
      <c r="M10" s="205">
        <v>102.50777751182773</v>
      </c>
      <c r="N10" s="205">
        <v>108.67888403135913</v>
      </c>
      <c r="O10" s="205">
        <v>111.67660420567159</v>
      </c>
      <c r="P10" s="205">
        <v>104.76525687185932</v>
      </c>
      <c r="Q10" s="205">
        <v>102.80592701105081</v>
      </c>
      <c r="R10" s="205">
        <v>94.030391614343614</v>
      </c>
      <c r="S10" s="205">
        <v>90.30855446098127</v>
      </c>
      <c r="T10" s="205">
        <v>84.333208629324758</v>
      </c>
      <c r="U10" s="205">
        <v>85.309317617857573</v>
      </c>
      <c r="V10" s="205">
        <v>90.352563498224185</v>
      </c>
      <c r="W10" s="205">
        <v>93.391325729134451</v>
      </c>
      <c r="X10" s="205">
        <v>96.992980468292842</v>
      </c>
      <c r="Y10" s="205">
        <v>94.096500911313626</v>
      </c>
      <c r="Z10" s="205">
        <v>93.652456543104677</v>
      </c>
      <c r="AA10" s="205">
        <v>93.709659333811828</v>
      </c>
      <c r="AB10" s="205">
        <v>102.74182924960098</v>
      </c>
      <c r="AC10" s="205">
        <v>114.0414076611529</v>
      </c>
      <c r="AD10" s="205">
        <v>119.36168573521866</v>
      </c>
    </row>
    <row r="11" spans="1:30" s="2" customFormat="1">
      <c r="L11" s="204" t="s">
        <v>704</v>
      </c>
      <c r="M11" s="205">
        <v>99.145758606964364</v>
      </c>
      <c r="N11" s="205">
        <v>99.915608317253998</v>
      </c>
      <c r="O11" s="205">
        <v>104.82022025098598</v>
      </c>
      <c r="P11" s="205">
        <v>105.00882401507596</v>
      </c>
      <c r="Q11" s="205">
        <v>94.991449140436771</v>
      </c>
      <c r="R11" s="205">
        <v>87.05774002682449</v>
      </c>
      <c r="S11" s="205">
        <v>77.447227180307721</v>
      </c>
      <c r="T11" s="205">
        <v>80.1202974276963</v>
      </c>
      <c r="U11" s="205">
        <v>95.121473351483701</v>
      </c>
      <c r="V11" s="205">
        <v>101.48804024929325</v>
      </c>
      <c r="W11" s="205">
        <v>108.95013756798085</v>
      </c>
      <c r="X11" s="205">
        <v>121.30752915932322</v>
      </c>
      <c r="Y11" s="205">
        <v>117.05081138352188</v>
      </c>
      <c r="Z11" s="205">
        <v>116.67681190279762</v>
      </c>
      <c r="AA11" s="205">
        <v>121.69217681131823</v>
      </c>
      <c r="AB11" s="205">
        <v>133.16092826900211</v>
      </c>
      <c r="AC11" s="205">
        <v>143.18162538983182</v>
      </c>
      <c r="AD11" s="205">
        <v>150.94181181229442</v>
      </c>
    </row>
    <row r="12" spans="1:30" s="2" customFormat="1"/>
    <row r="13" spans="1:30" s="2" customFormat="1">
      <c r="L13" s="4"/>
      <c r="M13" s="4"/>
      <c r="N13" s="4"/>
      <c r="O13" s="4"/>
      <c r="P13" s="4"/>
      <c r="Q13" s="4"/>
      <c r="R13" s="4"/>
      <c r="S13" s="4"/>
      <c r="T13" s="4"/>
      <c r="U13" s="4"/>
      <c r="V13" s="4"/>
      <c r="W13" s="4"/>
      <c r="X13" s="4"/>
      <c r="Y13" s="4"/>
      <c r="Z13" s="4"/>
      <c r="AA13" s="4"/>
      <c r="AB13" s="4"/>
    </row>
    <row r="14" spans="1:30" s="7" customFormat="1">
      <c r="A14" s="2"/>
      <c r="B14" s="2"/>
      <c r="C14" s="2"/>
      <c r="D14" s="2"/>
      <c r="E14" s="2"/>
      <c r="K14" s="8"/>
      <c r="L14" s="12"/>
      <c r="M14" s="13"/>
      <c r="N14" s="13"/>
      <c r="O14" s="13"/>
      <c r="P14" s="13"/>
      <c r="Q14" s="13"/>
      <c r="R14" s="13"/>
      <c r="S14" s="13"/>
      <c r="T14" s="13"/>
      <c r="U14" s="13"/>
      <c r="V14" s="13"/>
      <c r="W14" s="13"/>
      <c r="X14" s="13"/>
      <c r="Y14" s="13"/>
      <c r="Z14" s="13"/>
      <c r="AA14" s="13"/>
      <c r="AB14" s="13"/>
    </row>
    <row r="15" spans="1:30" s="2" customFormat="1">
      <c r="K15" s="8"/>
      <c r="L15" s="12"/>
      <c r="M15" s="13"/>
      <c r="N15" s="13"/>
      <c r="O15" s="13"/>
      <c r="P15" s="13"/>
      <c r="Q15" s="13"/>
      <c r="R15" s="13"/>
      <c r="S15" s="13"/>
      <c r="T15" s="13"/>
      <c r="U15" s="13"/>
      <c r="V15" s="13"/>
      <c r="W15" s="13"/>
      <c r="X15" s="13"/>
      <c r="Y15" s="13"/>
      <c r="Z15" s="13"/>
      <c r="AA15" s="13"/>
      <c r="AB15" s="13"/>
    </row>
    <row r="16" spans="1:30" s="2" customFormat="1">
      <c r="K16" s="8"/>
      <c r="L16" s="12"/>
      <c r="M16" s="13"/>
      <c r="N16" s="13"/>
      <c r="O16" s="13"/>
      <c r="P16" s="13"/>
      <c r="Q16" s="13"/>
      <c r="R16" s="13"/>
      <c r="S16" s="13"/>
      <c r="T16" s="13"/>
      <c r="U16" s="13"/>
      <c r="V16" s="13"/>
      <c r="W16" s="13"/>
      <c r="X16" s="13"/>
      <c r="Y16" s="13"/>
      <c r="Z16" s="13"/>
      <c r="AA16" s="13"/>
      <c r="AB16" s="13"/>
    </row>
    <row r="17" spans="1:28" s="2" customFormat="1">
      <c r="K17" s="8"/>
      <c r="L17" s="12"/>
      <c r="M17" s="12"/>
      <c r="N17" s="12"/>
      <c r="O17" s="12"/>
      <c r="P17" s="12"/>
      <c r="Q17" s="12"/>
      <c r="R17" s="12"/>
      <c r="S17" s="12"/>
      <c r="T17" s="12"/>
      <c r="U17" s="12"/>
      <c r="V17" s="12"/>
      <c r="W17" s="12"/>
      <c r="X17" s="12"/>
      <c r="Y17" s="12"/>
      <c r="Z17" s="12"/>
      <c r="AA17" s="12"/>
      <c r="AB17" s="12"/>
    </row>
    <row r="18" spans="1:28" s="2" customFormat="1">
      <c r="B18" s="9"/>
      <c r="K18" s="8"/>
      <c r="L18" s="12"/>
      <c r="M18" s="12"/>
      <c r="N18" s="12"/>
      <c r="O18" s="12"/>
      <c r="P18" s="12"/>
      <c r="Q18" s="12"/>
      <c r="R18" s="12"/>
      <c r="S18" s="12"/>
      <c r="T18" s="12"/>
      <c r="U18" s="12"/>
      <c r="V18" s="12"/>
      <c r="W18" s="12"/>
      <c r="X18" s="12"/>
      <c r="Y18" s="12"/>
      <c r="Z18" s="12"/>
      <c r="AA18" s="12"/>
      <c r="AB18" s="12"/>
    </row>
    <row r="19" spans="1:28" s="8" customFormat="1">
      <c r="A19" s="7"/>
      <c r="B19" s="7"/>
      <c r="C19" s="7"/>
      <c r="D19" s="7"/>
      <c r="E19" s="7"/>
      <c r="L19" s="12"/>
      <c r="M19" s="12"/>
      <c r="N19" s="12"/>
      <c r="O19" s="12"/>
      <c r="P19" s="12"/>
      <c r="Q19" s="12"/>
      <c r="R19" s="12"/>
      <c r="S19" s="12"/>
      <c r="T19" s="12"/>
      <c r="U19" s="12"/>
      <c r="V19" s="12"/>
      <c r="W19" s="12"/>
      <c r="X19" s="12"/>
      <c r="Y19" s="12"/>
      <c r="Z19" s="12"/>
      <c r="AA19" s="12"/>
      <c r="AB19" s="12"/>
    </row>
    <row r="20" spans="1:28" s="8" customFormat="1">
      <c r="A20" s="2"/>
      <c r="B20" s="2"/>
      <c r="C20" s="2"/>
      <c r="D20" s="2"/>
      <c r="E20" s="2"/>
      <c r="L20" s="12"/>
      <c r="M20" s="12"/>
      <c r="N20" s="12"/>
      <c r="O20" s="12"/>
      <c r="P20" s="12"/>
      <c r="Q20" s="12"/>
      <c r="R20" s="12"/>
      <c r="S20" s="12"/>
      <c r="T20" s="12"/>
      <c r="U20" s="12"/>
      <c r="V20" s="12"/>
      <c r="W20" s="12"/>
      <c r="X20" s="12"/>
      <c r="Y20" s="12"/>
      <c r="Z20" s="12"/>
      <c r="AA20" s="12"/>
      <c r="AB20" s="12"/>
    </row>
    <row r="21" spans="1:28" s="8" customFormat="1">
      <c r="A21" s="2"/>
      <c r="B21" s="2"/>
      <c r="C21" s="2"/>
      <c r="D21" s="2"/>
      <c r="E21" s="2"/>
      <c r="L21" s="4"/>
      <c r="M21" s="4"/>
      <c r="N21" s="4"/>
      <c r="O21" s="4"/>
      <c r="P21" s="4"/>
      <c r="Q21" s="4"/>
      <c r="R21" s="4"/>
      <c r="S21" s="4"/>
      <c r="T21" s="4"/>
      <c r="U21" s="4"/>
      <c r="V21" s="4"/>
      <c r="W21" s="4"/>
      <c r="X21" s="4"/>
      <c r="Y21" s="4"/>
      <c r="Z21" s="4"/>
      <c r="AA21" s="4"/>
      <c r="AB21" s="4"/>
    </row>
    <row r="22" spans="1:28" s="8" customFormat="1">
      <c r="A22" s="2"/>
      <c r="B22" s="2"/>
      <c r="C22" s="2"/>
      <c r="D22" s="2"/>
      <c r="E22" s="2"/>
      <c r="K22" s="2"/>
      <c r="L22" s="4"/>
      <c r="M22" s="4"/>
      <c r="N22" s="4"/>
      <c r="O22" s="4"/>
      <c r="P22" s="4"/>
      <c r="Q22" s="4"/>
      <c r="R22" s="4"/>
      <c r="S22" s="4"/>
      <c r="T22" s="4"/>
      <c r="U22" s="4"/>
      <c r="V22" s="4"/>
      <c r="W22" s="4"/>
      <c r="X22" s="4"/>
      <c r="Y22" s="4"/>
      <c r="Z22" s="4"/>
      <c r="AA22" s="4"/>
      <c r="AB22" s="4"/>
    </row>
    <row r="23" spans="1:28" s="8" customFormat="1">
      <c r="A23" s="2"/>
      <c r="B23" s="2"/>
      <c r="C23" s="2"/>
      <c r="D23" s="2"/>
      <c r="E23" s="2"/>
      <c r="K23" s="2"/>
      <c r="L23" s="4"/>
      <c r="M23" s="4"/>
      <c r="N23" s="4"/>
      <c r="O23" s="4"/>
      <c r="P23" s="4"/>
      <c r="Q23" s="4"/>
      <c r="R23" s="4"/>
      <c r="S23" s="4"/>
      <c r="T23" s="4"/>
      <c r="U23" s="4"/>
      <c r="V23" s="4"/>
      <c r="W23" s="4"/>
      <c r="X23" s="4"/>
      <c r="Y23" s="4"/>
      <c r="Z23" s="4"/>
      <c r="AA23" s="4"/>
      <c r="AB23" s="4"/>
    </row>
    <row r="24" spans="1:28" s="8" customFormat="1">
      <c r="K24" s="2"/>
      <c r="L24" s="4"/>
      <c r="M24" s="4"/>
      <c r="N24" s="4"/>
      <c r="O24" s="4"/>
      <c r="P24" s="4"/>
      <c r="Q24" s="4"/>
      <c r="R24" s="4"/>
      <c r="S24" s="4"/>
      <c r="T24" s="4"/>
      <c r="U24" s="4"/>
      <c r="V24" s="4"/>
      <c r="W24" s="4"/>
      <c r="X24" s="4"/>
      <c r="Y24" s="4"/>
      <c r="Z24" s="4"/>
      <c r="AA24" s="4"/>
      <c r="AB24" s="4"/>
    </row>
    <row r="25" spans="1:28" s="8" customFormat="1">
      <c r="K25" s="2"/>
      <c r="L25" s="4"/>
      <c r="M25" s="4"/>
      <c r="N25" s="4"/>
      <c r="O25" s="4"/>
      <c r="P25" s="4"/>
      <c r="Q25" s="4"/>
      <c r="R25" s="4"/>
      <c r="S25" s="4"/>
      <c r="T25" s="4"/>
      <c r="U25" s="4"/>
      <c r="V25" s="4"/>
      <c r="W25" s="4"/>
      <c r="X25" s="4"/>
      <c r="Y25" s="4"/>
      <c r="Z25" s="4"/>
      <c r="AA25" s="4"/>
      <c r="AB25" s="4"/>
    </row>
    <row r="26" spans="1:28" s="8" customFormat="1">
      <c r="K26" s="2"/>
      <c r="L26" s="4"/>
      <c r="M26" s="4"/>
      <c r="N26" s="4"/>
      <c r="O26" s="4"/>
      <c r="P26" s="4"/>
      <c r="Q26" s="4"/>
      <c r="R26" s="4"/>
      <c r="S26" s="4"/>
      <c r="T26" s="4"/>
      <c r="U26" s="4"/>
      <c r="V26" s="4"/>
      <c r="W26" s="4"/>
      <c r="X26" s="4"/>
      <c r="Y26" s="4"/>
      <c r="Z26" s="4"/>
      <c r="AA26" s="4"/>
      <c r="AB26" s="4"/>
    </row>
    <row r="28" spans="1:28">
      <c r="B28" s="10"/>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C2:T20"/>
  <sheetViews>
    <sheetView zoomScale="85" zoomScaleNormal="85" workbookViewId="0">
      <selection activeCell="H22" sqref="H22"/>
    </sheetView>
  </sheetViews>
  <sheetFormatPr defaultRowHeight="12.75"/>
  <cols>
    <col min="1" max="1" width="2.140625" style="18" customWidth="1"/>
    <col min="2" max="2" width="3.7109375" style="18" customWidth="1"/>
    <col min="3" max="3" width="13.85546875" style="18" customWidth="1"/>
    <col min="4" max="4" width="42.85546875" style="18" bestFit="1" customWidth="1"/>
    <col min="5" max="5" width="11.42578125" style="18" bestFit="1" customWidth="1"/>
    <col min="6" max="6" width="10.28515625" style="18" bestFit="1" customWidth="1"/>
    <col min="7" max="7" width="13.7109375" style="18" bestFit="1" customWidth="1"/>
    <col min="8" max="8" width="31" style="18" bestFit="1" customWidth="1"/>
    <col min="9" max="12" width="9.140625" style="18"/>
    <col min="13" max="14" width="6" style="18" customWidth="1"/>
    <col min="15" max="18" width="3.42578125" style="18" customWidth="1"/>
    <col min="19" max="16384" width="9.140625" style="18"/>
  </cols>
  <sheetData>
    <row r="2" spans="3:20" ht="15.75">
      <c r="C2" s="19"/>
      <c r="D2" s="264" t="s">
        <v>104</v>
      </c>
      <c r="E2" s="264"/>
      <c r="F2" s="264"/>
      <c r="G2" s="264"/>
      <c r="H2" s="264"/>
      <c r="I2" s="264"/>
      <c r="J2" s="264"/>
      <c r="K2" s="264"/>
      <c r="L2" s="264"/>
      <c r="M2" s="264"/>
    </row>
    <row r="3" spans="3:20">
      <c r="C3" s="19"/>
    </row>
    <row r="7" spans="3:20" ht="13.5" thickBot="1"/>
    <row r="8" spans="3:20" ht="30.75" thickBot="1">
      <c r="C8" s="21" t="s">
        <v>89</v>
      </c>
      <c r="D8" s="22" t="s">
        <v>90</v>
      </c>
      <c r="E8" s="22" t="s">
        <v>91</v>
      </c>
      <c r="F8" s="22"/>
      <c r="G8" s="22" t="s">
        <v>92</v>
      </c>
      <c r="H8" s="22"/>
    </row>
    <row r="9" spans="3:20" ht="30.75" thickBot="1">
      <c r="C9" s="23"/>
      <c r="D9" s="24"/>
      <c r="E9" s="24" t="s">
        <v>93</v>
      </c>
      <c r="F9" s="24" t="s">
        <v>93</v>
      </c>
      <c r="G9" s="24" t="s">
        <v>94</v>
      </c>
      <c r="H9" s="24" t="s">
        <v>105</v>
      </c>
    </row>
    <row r="10" spans="3:20" ht="15.75" thickBot="1">
      <c r="C10" s="23">
        <v>1</v>
      </c>
      <c r="D10" s="24" t="s">
        <v>95</v>
      </c>
      <c r="E10" s="46">
        <v>718</v>
      </c>
      <c r="F10" s="47">
        <v>146</v>
      </c>
      <c r="G10" s="47">
        <v>20</v>
      </c>
      <c r="H10" s="50">
        <v>1</v>
      </c>
    </row>
    <row r="11" spans="3:20" ht="15.75" thickBot="1">
      <c r="C11" s="23">
        <v>2</v>
      </c>
      <c r="D11" s="24" t="s">
        <v>96</v>
      </c>
      <c r="E11" s="48">
        <v>1110</v>
      </c>
      <c r="F11" s="49">
        <v>414</v>
      </c>
      <c r="G11" s="49">
        <v>37</v>
      </c>
      <c r="H11" s="51">
        <v>1</v>
      </c>
      <c r="T11" s="20"/>
    </row>
    <row r="12" spans="3:20" ht="15.75" thickBot="1">
      <c r="C12" s="23">
        <v>2.1</v>
      </c>
      <c r="D12" s="24" t="s">
        <v>97</v>
      </c>
      <c r="E12" s="48">
        <v>315</v>
      </c>
      <c r="F12" s="49">
        <v>202</v>
      </c>
      <c r="G12" s="49">
        <v>64</v>
      </c>
      <c r="H12" s="52">
        <v>1</v>
      </c>
      <c r="T12" s="20"/>
    </row>
    <row r="13" spans="3:20" ht="15.75" thickBot="1">
      <c r="C13" s="23">
        <v>3</v>
      </c>
      <c r="D13" s="24" t="s">
        <v>98</v>
      </c>
      <c r="E13" s="48">
        <v>1573</v>
      </c>
      <c r="F13" s="49">
        <v>433</v>
      </c>
      <c r="G13" s="49">
        <v>28</v>
      </c>
      <c r="H13" s="52">
        <v>-10</v>
      </c>
      <c r="T13" s="20"/>
    </row>
    <row r="14" spans="3:20" ht="15.75" thickBot="1">
      <c r="C14" s="23">
        <v>4</v>
      </c>
      <c r="D14" s="24" t="s">
        <v>99</v>
      </c>
      <c r="E14" s="48">
        <v>569</v>
      </c>
      <c r="F14" s="49">
        <v>48</v>
      </c>
      <c r="G14" s="49">
        <v>8</v>
      </c>
      <c r="H14" s="51">
        <v>-6</v>
      </c>
      <c r="T14" s="20"/>
    </row>
    <row r="15" spans="3:20" ht="15.75" thickBot="1">
      <c r="C15" s="23">
        <v>5</v>
      </c>
      <c r="D15" s="24" t="s">
        <v>100</v>
      </c>
      <c r="E15" s="48">
        <v>281</v>
      </c>
      <c r="F15" s="49">
        <v>134</v>
      </c>
      <c r="G15" s="49">
        <v>48</v>
      </c>
      <c r="H15" s="52">
        <v>0</v>
      </c>
      <c r="T15" s="20"/>
    </row>
    <row r="16" spans="3:20" ht="15.75" thickBot="1">
      <c r="C16" s="23">
        <v>6</v>
      </c>
      <c r="D16" s="24" t="s">
        <v>101</v>
      </c>
      <c r="E16" s="48">
        <v>126</v>
      </c>
      <c r="F16" s="49">
        <v>29</v>
      </c>
      <c r="G16" s="49">
        <v>23</v>
      </c>
      <c r="H16" s="52">
        <v>0</v>
      </c>
      <c r="T16" s="20"/>
    </row>
    <row r="17" spans="3:8" ht="15.75" thickBot="1">
      <c r="C17" s="23">
        <v>7</v>
      </c>
      <c r="D17" s="24" t="s">
        <v>102</v>
      </c>
      <c r="E17" s="48">
        <v>367</v>
      </c>
      <c r="F17" s="49">
        <v>119</v>
      </c>
      <c r="G17" s="49">
        <v>32</v>
      </c>
      <c r="H17" s="52">
        <v>0</v>
      </c>
    </row>
    <row r="18" spans="3:8" ht="15.75" thickBot="1">
      <c r="C18" s="23">
        <v>8</v>
      </c>
      <c r="D18" s="24" t="s">
        <v>49</v>
      </c>
      <c r="E18" s="48">
        <v>526</v>
      </c>
      <c r="F18" s="49">
        <v>312</v>
      </c>
      <c r="G18" s="49">
        <v>59</v>
      </c>
      <c r="H18" s="52">
        <v>16</v>
      </c>
    </row>
    <row r="19" spans="3:8" ht="15.75" thickBot="1">
      <c r="C19" s="23">
        <v>9</v>
      </c>
      <c r="D19" s="24" t="s">
        <v>103</v>
      </c>
      <c r="E19" s="48">
        <v>1504</v>
      </c>
      <c r="F19" s="49">
        <v>470</v>
      </c>
      <c r="G19" s="49">
        <v>31</v>
      </c>
      <c r="H19" s="51">
        <v>-1</v>
      </c>
    </row>
    <row r="20" spans="3:8" ht="15.75" thickBot="1">
      <c r="C20" s="23">
        <v>10</v>
      </c>
      <c r="D20" s="24" t="s">
        <v>50</v>
      </c>
      <c r="E20" s="48">
        <v>461</v>
      </c>
      <c r="F20" s="49">
        <v>98</v>
      </c>
      <c r="G20" s="49">
        <v>21</v>
      </c>
      <c r="H20" s="51">
        <v>3</v>
      </c>
    </row>
  </sheetData>
  <mergeCells count="1">
    <mergeCell ref="D2:M2"/>
  </mergeCells>
  <pageMargins left="0.75" right="0.75" top="1" bottom="1" header="0.5" footer="0.5"/>
  <pageSetup paperSize="9"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GTYS_Year xmlns="00ca0b94-6c20-48ce-9ee6-c30e55bd11de">2017</GTYS_Year>
    <GTYS_Chapter xmlns="00ca0b94-6c20-48ce-9ee6-c30e55bd11de">0) GTYS 2017 - Compiled Document</GTYS_Chapter>
    <Stage xmlns="00ca0b94-6c20-48ce-9ee6-c30e55bd11de">1) Draft</Stag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2E1A9FF9718454684784AEFF1FCB9BB" ma:contentTypeVersion="3" ma:contentTypeDescription="Create a new document." ma:contentTypeScope="" ma:versionID="167f2d626c592e30c6617f943cb564ca">
  <xsd:schema xmlns:xsd="http://www.w3.org/2001/XMLSchema" xmlns:p="http://schemas.microsoft.com/office/2006/metadata/properties" xmlns:ns2="00ca0b94-6c20-48ce-9ee6-c30e55bd11de" targetNamespace="http://schemas.microsoft.com/office/2006/metadata/properties" ma:root="true" ma:fieldsID="9567f2e9cb471a915395965c5f195190" ns2:_="">
    <xsd:import namespace="00ca0b94-6c20-48ce-9ee6-c30e55bd11de"/>
    <xsd:element name="properties">
      <xsd:complexType>
        <xsd:sequence>
          <xsd:element name="documentManagement">
            <xsd:complexType>
              <xsd:all>
                <xsd:element ref="ns2:GTYS_Year"/>
                <xsd:element ref="ns2:GTYS_Chapter"/>
                <xsd:element ref="ns2:Stage"/>
              </xsd:all>
            </xsd:complexType>
          </xsd:element>
        </xsd:sequence>
      </xsd:complexType>
    </xsd:element>
  </xsd:schema>
  <xsd:schema xmlns:xsd="http://www.w3.org/2001/XMLSchema" xmlns:dms="http://schemas.microsoft.com/office/2006/documentManagement/types" targetNamespace="00ca0b94-6c20-48ce-9ee6-c30e55bd11de" elementFormDefault="qualified">
    <xsd:import namespace="http://schemas.microsoft.com/office/2006/documentManagement/types"/>
    <xsd:element name="GTYS_Year" ma:index="2" ma:displayName="GTYS_Year" ma:default="2016" ma:format="Dropdown" ma:internalName="GTYS_Year">
      <xsd:simpleType>
        <xsd:restriction base="dms:Choice">
          <xsd:enumeration value="2013"/>
          <xsd:enumeration value="2014"/>
          <xsd:enumeration value="2015"/>
          <xsd:enumeration value="2016"/>
          <xsd:enumeration value="2017"/>
          <xsd:enumeration value="2018"/>
          <xsd:enumeration value="2019"/>
          <xsd:enumeration value="Archive"/>
        </xsd:restriction>
      </xsd:simpleType>
    </xsd:element>
    <xsd:element name="GTYS_Chapter" ma:index="3" ma:displayName="GTYS_Chapter" ma:format="Dropdown" ma:internalName="GTYS_Chapter">
      <xsd:simpleType>
        <xsd:restriction base="dms:Choice">
          <xsd:enumeration value="Planning &amp; Reference Documents"/>
          <xsd:enumeration value="Lessons Learnt - GTYS 2016"/>
          <xsd:enumeration value="0) GTYS 2017 - Compiled Document"/>
          <xsd:enumeration value="00) Executive Summary"/>
          <xsd:enumeration value="1) Introduction"/>
          <xsd:enumeration value="2) Network Development Inputs"/>
          <xsd:enumeration value="3) System Capability"/>
          <xsd:enumeration value="4) System Operation"/>
          <xsd:enumeration value="5) Asset Development"/>
          <xsd:enumeration value="6) The Way Forward"/>
          <xsd:enumeration value="Appendix 1 - National Transmission System (NTS) Maps"/>
          <xsd:enumeration value="Appendix 2 - Customer connections and capacity information"/>
          <xsd:enumeration value="Appendix 3 - Introducing the Gas Customer Team"/>
          <xsd:enumeration value="Appendix 4 - Actual Flows 2016/17 (OLD)"/>
          <xsd:enumeration value="Appendix 4 - Import and storage infrastructure"/>
          <xsd:enumeration value="Appendix 5 - Gas Demand &amp; Supply Volume Scenarios (OLD)"/>
          <xsd:enumeration value="Appendix 5 - EU Activity"/>
          <xsd:enumeration value="Appendix 7 - Network Development Process (OLD)"/>
          <xsd:enumeration value="Appendix 6 - Conversion Matrix"/>
          <xsd:enumeration value="Appendix 7 - Glossary"/>
        </xsd:restriction>
      </xsd:simpleType>
    </xsd:element>
    <xsd:element name="Stage" ma:index="4" ma:displayName="Stage" ma:default="1) Draft" ma:format="Dropdown" ma:internalName="Stage">
      <xsd:simpleType>
        <xsd:restriction base="dms:Choice">
          <xsd:enumeration value="1) Draft"/>
          <xsd:enumeration value="2) Draft - Challenged, Reviewed &amp; Approved"/>
          <xsd:enumeration value="3) Draft - Comments from Editors"/>
          <xsd:enumeration value="4) Draft - Approved by Editorial Team"/>
          <xsd:enumeration value="5) Draft - Comments from Designers"/>
          <xsd:enumeration value="6) Draft - Design Version Internal Review"/>
          <xsd:enumeration value="7) Draft - Comments from Proof Reader"/>
          <xsd:enumeration value="8) Final - Approved"/>
          <xsd:enumeration value="A) GTYS Programme"/>
          <xsd:enumeration value="B) Guidance Documents"/>
          <xsd:enumeration value="C) Other Documents"/>
          <xsd:enumeration value="D) GTYS Team Availability"/>
          <xsd:enumeration value="E) Theme Workshop"/>
          <xsd:enumeration value="F) PEx Documents"/>
          <xsd:enumeration value="G) GTYS 2015 Chapters (PDF, Word &amp; Excel Versions)"/>
          <xsd:enumeration value="H) Risks &amp; Issues"/>
          <xsd:enumeration value="I) New Upload"/>
          <xsd:enumeration value="J) GTYS Stakeholders"/>
          <xsd:enumeration value="K) Quotes &amp; POs"/>
          <xsd:enumeration value="L) Communication Pla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ma:readOnly="tru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C03E873-86A7-4079-B0E6-4CB3EC232BCB}">
  <ds:schemaRefs>
    <ds:schemaRef ds:uri="http://schemas.microsoft.com/office/2006/documentManagement/types"/>
    <ds:schemaRef ds:uri="http://purl.org/dc/elements/1.1/"/>
    <ds:schemaRef ds:uri="http://schemas.openxmlformats.org/package/2006/metadata/core-properties"/>
    <ds:schemaRef ds:uri="http://purl.org/dc/terms/"/>
    <ds:schemaRef ds:uri="http://schemas.microsoft.com/office/2006/metadata/properties"/>
    <ds:schemaRef ds:uri="00ca0b94-6c20-48ce-9ee6-c30e55bd11de"/>
    <ds:schemaRef ds:uri="http://www.w3.org/XML/1998/namespace"/>
    <ds:schemaRef ds:uri="http://purl.org/dc/dcmitype/"/>
  </ds:schemaRefs>
</ds:datastoreItem>
</file>

<file path=customXml/itemProps2.xml><?xml version="1.0" encoding="utf-8"?>
<ds:datastoreItem xmlns:ds="http://schemas.openxmlformats.org/officeDocument/2006/customXml" ds:itemID="{20884E84-7518-404E-88D8-967EB28A3E3A}">
  <ds:schemaRefs>
    <ds:schemaRef ds:uri="http://schemas.microsoft.com/sharepoint/v3/contenttype/forms"/>
  </ds:schemaRefs>
</ds:datastoreItem>
</file>

<file path=customXml/itemProps3.xml><?xml version="1.0" encoding="utf-8"?>
<ds:datastoreItem xmlns:ds="http://schemas.openxmlformats.org/officeDocument/2006/customXml" ds:itemID="{C963F6B0-92B1-46CA-8855-31F84443C8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ca0b94-6c20-48ce-9ee6-c30e55bd11d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Contents</vt:lpstr>
      <vt:lpstr>Figure 2.6</vt:lpstr>
      <vt:lpstr>Figure 2.7</vt:lpstr>
      <vt:lpstr> Figure 2.8</vt:lpstr>
      <vt:lpstr>Figure 2.9</vt:lpstr>
      <vt:lpstr>Figure 2.10</vt:lpstr>
      <vt:lpstr>Figure 2.11 </vt:lpstr>
      <vt:lpstr>Figure 2.12</vt:lpstr>
      <vt:lpstr>Table 3.1</vt:lpstr>
      <vt:lpstr>Table 3.2</vt:lpstr>
      <vt:lpstr>Table 3.3</vt:lpstr>
      <vt:lpstr>Table 3.4</vt:lpstr>
      <vt:lpstr>Table A2.1</vt:lpstr>
      <vt:lpstr>Table A4.1</vt:lpstr>
      <vt:lpstr>Table A4.2</vt:lpstr>
      <vt:lpstr>Table A4.3</vt:lpstr>
      <vt:lpstr>Table A4.4</vt:lpstr>
      <vt:lpstr>Demand --&gt;</vt:lpstr>
      <vt:lpstr>Annual &amp; Peak by Load Band</vt:lpstr>
      <vt:lpstr>2018-19 Average Load Curve</vt:lpstr>
      <vt:lpstr>2018-19 Severe Load Curve</vt:lpstr>
      <vt:lpstr>2026-27 Severe Load Curve</vt:lpstr>
      <vt:lpstr>2030-31 Severe Load Curve</vt:lpstr>
      <vt:lpstr>Supply --&gt; </vt:lpstr>
      <vt:lpstr>Annual supply by terminal</vt:lpstr>
      <vt:lpstr>Peak supply by terminal</vt:lpstr>
      <vt:lpstr>Capacity at each ASEP</vt:lpstr>
      <vt:lpstr>Actual flows --&gt;</vt:lpstr>
      <vt:lpstr>Actual 2017 demand</vt:lpstr>
      <vt:lpstr>Maximum day entry flows</vt:lpstr>
      <vt:lpstr>Minimum day entry flows</vt:lpstr>
      <vt:lpstr>Maximum day exit flows</vt:lpstr>
      <vt:lpstr>Minimum day exit flows</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 Parkinson</dc:creator>
  <cp:lastModifiedBy>Imran Abdulla</cp:lastModifiedBy>
  <cp:lastPrinted>2017-10-02T12:30:18Z</cp:lastPrinted>
  <dcterms:created xsi:type="dcterms:W3CDTF">2017-01-12T14:47:48Z</dcterms:created>
  <dcterms:modified xsi:type="dcterms:W3CDTF">2018-11-28T12:45:32Z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0x010100F2E1A9FF9718454684784AEFF1FCB9BB</vt:lpwstr>
  </property>
  <property fmtid="{D5CDD505-2E9C-101B-9397-08002B2CF9AE}" pid="3" name="_AdHocReviewCycleID">
    <vt:i4>-60598739</vt:i4>
  </property>
  <property fmtid="{D5CDD505-2E9C-101B-9397-08002B2CF9AE}" pid="4" name="_NewReviewCycle">
    <vt:lpwstr/>
  </property>
  <property fmtid="{D5CDD505-2E9C-101B-9397-08002B2CF9AE}" pid="5" name="_EmailSubject">
    <vt:lpwstr>Action 1: Online Workbook Complete</vt:lpwstr>
  </property>
  <property fmtid="{D5CDD505-2E9C-101B-9397-08002B2CF9AE}" pid="6" name="_AuthorEmail">
    <vt:lpwstr>Shalini.Suthasan@nationalgrid.com</vt:lpwstr>
  </property>
  <property fmtid="{D5CDD505-2E9C-101B-9397-08002B2CF9AE}" pid="7" name="_AuthorEmailDisplayName">
    <vt:lpwstr>Suthasan, Shalini</vt:lpwstr>
  </property>
  <property fmtid="{D5CDD505-2E9C-101B-9397-08002B2CF9AE}" pid="8" name="_ReviewingToolsShownOnce">
    <vt:lpwstr/>
  </property>
</Properties>
</file>